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ttps://unitednations-my.sharepoint.com/personal/macpherson_un_org/Documents/2024/Annex Tables/"/>
    </mc:Choice>
  </mc:AlternateContent>
  <xr:revisionPtr revIDLastSave="482" documentId="8_{03B0574B-6DA1-486E-9EB1-09F0611527E1}" xr6:coauthVersionLast="47" xr6:coauthVersionMax="47" xr10:uidLastSave="{E4F694BC-1E2F-44A4-923E-7587A38FF534}"/>
  <bookViews>
    <workbookView xWindow="-120" yWindow="-120" windowWidth="29040" windowHeight="15840" xr2:uid="{69E4A361-6340-495E-8D6F-6B9160510FF6}"/>
  </bookViews>
  <sheets>
    <sheet name="Contents" sheetId="10" r:id="rId1"/>
    <sheet name="Acronyms &amp; Definitions" sheetId="12" r:id="rId2"/>
    <sheet name="1. Funding - TimeSeries" sheetId="9" r:id="rId3"/>
    <sheet name="2.Funding by Entity&amp;Contributor" sheetId="13" r:id="rId4"/>
    <sheet name="3. Funding Mix By Contributor" sheetId="14" r:id="rId5"/>
    <sheet name="4. Expenses - TimeSeries" sheetId="8" r:id="rId6"/>
    <sheet name="5. Expenses By Entity&amp;Location" sheetId="15" r:id="rId7"/>
  </sheets>
  <externalReferences>
    <externalReference r:id="rId8"/>
    <externalReference r:id="rId9"/>
    <externalReference r:id="rId10"/>
    <externalReference r:id="rId11"/>
  </externalReferences>
  <definedNames>
    <definedName name="_xlnm._FilterDatabase" localSheetId="3" hidden="1">'2.Funding by Entity&amp;Contributor'!$A$1:$QH$243</definedName>
    <definedName name="_xlnm._FilterDatabase" localSheetId="4" hidden="1">'3. Funding Mix By Contributor'!$A$1:$BA$240</definedName>
    <definedName name="_xlnm._FilterDatabase" localSheetId="6" hidden="1">'5. Expenses By Entity&amp;Location'!$HL$3:$HY$232</definedName>
    <definedName name="ColumnTitle1">[1]!Wine[[#Headers],[Contributor]]</definedName>
    <definedName name="ECADATA">[2]ECA!$A$8:$S$65536</definedName>
    <definedName name="ECEDATA">[2]ECE!$A$8:$S$65536</definedName>
    <definedName name="ECLACDATA">[2]ECLAC!$A$8:$S$65536</definedName>
    <definedName name="ESCAPDATA">[2]ESCAP!$A$8:$S$65536</definedName>
    <definedName name="ESCWADATA">[2]ESCWA!$A$8:$S$65536</definedName>
    <definedName name="FAODATA">[2]FAO!$A$8:$S$65536</definedName>
    <definedName name="Filter_2023" localSheetId="2">#REF!</definedName>
    <definedName name="Filter_2023" localSheetId="3">#REF!</definedName>
    <definedName name="Filter_2023" localSheetId="4">#REF!</definedName>
    <definedName name="Filter_2023" localSheetId="5">#REF!</definedName>
    <definedName name="Filter_2023">#REF!</definedName>
    <definedName name="IAEADATA">[2]IAEA!$A$8:$S$65536</definedName>
    <definedName name="ICAODATA">[2]ICAO!$A$8:$S$65536</definedName>
    <definedName name="IFADDATA">[2]IFAD!$A$8:$S$65536</definedName>
    <definedName name="ILODATA">[2]ILO!$A$8:$S$65536</definedName>
    <definedName name="IMODATA">[2]IMO!$A$8:$S$65536</definedName>
    <definedName name="ITCDATA">[2]ITC!$A$8:$R$65536</definedName>
    <definedName name="ITUDATA">[2]ITU!$A$8:$S$65536</definedName>
    <definedName name="OCHADATA">[2]OCHA!$A$8:$S$65536</definedName>
    <definedName name="PBSODATA" localSheetId="2">#REF!</definedName>
    <definedName name="PBSODATA" localSheetId="3">#REF!</definedName>
    <definedName name="PBSODATA" localSheetId="4">#REF!</definedName>
    <definedName name="PBSODATA" localSheetId="5">#REF!</definedName>
    <definedName name="PBSODATA" localSheetId="0">#REF!</definedName>
    <definedName name="PBSODATA">#REF!</definedName>
    <definedName name="_xlnm.Print_Area" localSheetId="2">#REF!</definedName>
    <definedName name="_xlnm.Print_Area" localSheetId="3">#REF!</definedName>
    <definedName name="_xlnm.Print_Area" localSheetId="4">#REF!</definedName>
    <definedName name="_xlnm.Print_Area" localSheetId="5">#REF!</definedName>
    <definedName name="_xlnm.Print_Area" localSheetId="0">#REF!</definedName>
    <definedName name="_xlnm.Print_Area">#REF!</definedName>
    <definedName name="_xlnm.Print_Titles" localSheetId="2">'1. Funding - TimeSeries'!$A:$A</definedName>
    <definedName name="Q" localSheetId="2">#REF!</definedName>
    <definedName name="Q" localSheetId="3">#REF!</definedName>
    <definedName name="Q" localSheetId="4">#REF!</definedName>
    <definedName name="Q" localSheetId="5">#REF!</definedName>
    <definedName name="Q">#REF!</definedName>
    <definedName name="QE" localSheetId="2">#REF!</definedName>
    <definedName name="QE" localSheetId="3">#REF!</definedName>
    <definedName name="QE" localSheetId="4">#REF!</definedName>
    <definedName name="QE" localSheetId="5">#REF!</definedName>
    <definedName name="QE">#REF!</definedName>
    <definedName name="QW" localSheetId="2">#REF!</definedName>
    <definedName name="QW" localSheetId="3">#REF!</definedName>
    <definedName name="QW" localSheetId="4">#REF!</definedName>
    <definedName name="QW" localSheetId="5">#REF!</definedName>
    <definedName name="QW">#REF!</definedName>
    <definedName name="SAPBEXhrIndnt" hidden="1">"Wide"</definedName>
    <definedName name="SAPsysID" hidden="1">"708C5W7SBKP804JT78WJ0JNKI"</definedName>
    <definedName name="SAPwbID" hidden="1">"ARS"</definedName>
    <definedName name="UNAIDSDATA">[2]UNAIDS!$A$8:$S$65536</definedName>
    <definedName name="UNCDFDATA">[2]UNCDF!$A$8:$S$65536</definedName>
    <definedName name="UNCTADDATA">[2]UNCTAD!$A$8:$S$65536</definedName>
    <definedName name="UNDESADATA">[2]UNDESA!$A$8:$S$65536</definedName>
    <definedName name="UNDPDATA">[2]UNDP!$A$8:$R$65536</definedName>
    <definedName name="UNEPDATA">[2]UNEP!$A$8:$S$65536</definedName>
    <definedName name="UNESCODATA">[2]UNESCO!$A$8:$S$65536</definedName>
    <definedName name="UNFPADATA">[2]UNFPA!$A$8:$R$65536</definedName>
    <definedName name="UNHabitatsDATA">[2]UNHabitat!$A$8:$S$65536</definedName>
    <definedName name="UNHCRDATA">[2]UNHCR!$A$9:$R$65536</definedName>
    <definedName name="UNICEFDATA">[2]UNICEF!$A$8:$R$65536</definedName>
    <definedName name="UNIDODATA">[2]UNIDO!$A$8:$S$65536</definedName>
    <definedName name="UNIFEMDATA">[2]UNIFEM!$A$8:$S$65536</definedName>
    <definedName name="UNODCDATA">[2]UNODC!$A$8:$R$65536</definedName>
    <definedName name="UNRWADATA">[2]UNRWA!$A$8:$S$65536</definedName>
    <definedName name="UNVDATA">[2]UNV!$A$8:$S$65536</definedName>
    <definedName name="UNWTODATA">[2]UNWTO!$A$8:$S$65536</definedName>
    <definedName name="UPUDATA">[2]UPU!$A$8:$S$65536</definedName>
    <definedName name="WFPDATA">[2]WFP!$A$8:$S$65536</definedName>
    <definedName name="WHODATA">[2]WHO!$A$8:$S$65536</definedName>
    <definedName name="WIPODATA">[2]WIPO!$A$8:$S$65536</definedName>
    <definedName name="WMODATA">[2]WMO!$A$8:$S$65536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Z231" i="15" l="1"/>
  <c r="DW231" i="15"/>
  <c r="DZ230" i="15"/>
  <c r="DW230" i="15"/>
  <c r="N229" i="15"/>
  <c r="L229" i="15"/>
  <c r="L221" i="15"/>
  <c r="N221" i="15"/>
  <c r="C220" i="15"/>
  <c r="B220" i="15"/>
  <c r="C219" i="15"/>
  <c r="B219" i="15"/>
  <c r="C218" i="15"/>
  <c r="B218" i="15"/>
  <c r="C217" i="15"/>
  <c r="B217" i="15"/>
  <c r="C216" i="15"/>
  <c r="B216" i="15"/>
  <c r="C215" i="15"/>
  <c r="B215" i="15"/>
  <c r="C214" i="15"/>
  <c r="B214" i="15"/>
  <c r="C213" i="15"/>
  <c r="B213" i="15"/>
  <c r="C212" i="15"/>
  <c r="B212" i="15"/>
  <c r="C211" i="15"/>
  <c r="B211" i="15"/>
  <c r="C210" i="15"/>
  <c r="B210" i="15"/>
  <c r="C209" i="15"/>
  <c r="B209" i="15"/>
  <c r="C208" i="15"/>
  <c r="B208" i="15"/>
  <c r="B207" i="15"/>
  <c r="C206" i="15"/>
  <c r="B206" i="15"/>
  <c r="C205" i="15"/>
  <c r="B205" i="15"/>
  <c r="C204" i="15"/>
  <c r="B204" i="15"/>
  <c r="C203" i="15"/>
  <c r="B203" i="15"/>
  <c r="C202" i="15"/>
  <c r="B202" i="15"/>
  <c r="C201" i="15"/>
  <c r="B201" i="15"/>
  <c r="C200" i="15"/>
  <c r="B200" i="15"/>
  <c r="C199" i="15"/>
  <c r="B199" i="15"/>
  <c r="C198" i="15"/>
  <c r="B198" i="15"/>
  <c r="C197" i="15"/>
  <c r="B197" i="15"/>
  <c r="C196" i="15"/>
  <c r="B196" i="15"/>
  <c r="C195" i="15"/>
  <c r="B195" i="15"/>
  <c r="C194" i="15"/>
  <c r="B194" i="15"/>
  <c r="C193" i="15"/>
  <c r="B193" i="15"/>
  <c r="C192" i="15"/>
  <c r="B192" i="15"/>
  <c r="C191" i="15"/>
  <c r="B191" i="15"/>
  <c r="C190" i="15"/>
  <c r="B190" i="15"/>
  <c r="C189" i="15"/>
  <c r="B189" i="15"/>
  <c r="C188" i="15"/>
  <c r="B188" i="15"/>
  <c r="C187" i="15"/>
  <c r="B187" i="15"/>
  <c r="C186" i="15"/>
  <c r="B186" i="15"/>
  <c r="C185" i="15"/>
  <c r="B185" i="15"/>
  <c r="C184" i="15"/>
  <c r="B184" i="15"/>
  <c r="C183" i="15"/>
  <c r="B183" i="15"/>
  <c r="C182" i="15"/>
  <c r="B182" i="15"/>
  <c r="C181" i="15"/>
  <c r="B181" i="15"/>
  <c r="C180" i="15"/>
  <c r="B180" i="15"/>
  <c r="C179" i="15"/>
  <c r="B179" i="15"/>
  <c r="C178" i="15"/>
  <c r="B178" i="15"/>
  <c r="C177" i="15"/>
  <c r="B177" i="15"/>
  <c r="C176" i="15"/>
  <c r="B176" i="15"/>
  <c r="C175" i="15"/>
  <c r="B175" i="15"/>
  <c r="C174" i="15"/>
  <c r="B174" i="15"/>
  <c r="C173" i="15"/>
  <c r="B173" i="15"/>
  <c r="C172" i="15"/>
  <c r="B172" i="15"/>
  <c r="C171" i="15"/>
  <c r="B171" i="15"/>
  <c r="C170" i="15"/>
  <c r="B170" i="15"/>
  <c r="C169" i="15"/>
  <c r="B169" i="15"/>
  <c r="C168" i="15"/>
  <c r="B168" i="15"/>
  <c r="C167" i="15"/>
  <c r="B167" i="15"/>
  <c r="C166" i="15"/>
  <c r="B166" i="15"/>
  <c r="C165" i="15"/>
  <c r="B165" i="15"/>
  <c r="C164" i="15"/>
  <c r="B164" i="15"/>
  <c r="C163" i="15"/>
  <c r="B163" i="15"/>
  <c r="C162" i="15"/>
  <c r="B162" i="15"/>
  <c r="C161" i="15"/>
  <c r="B161" i="15"/>
  <c r="C160" i="15"/>
  <c r="B160" i="15"/>
  <c r="C159" i="15"/>
  <c r="B159" i="15"/>
  <c r="C158" i="15"/>
  <c r="B158" i="15"/>
  <c r="C157" i="15"/>
  <c r="B157" i="15"/>
  <c r="C156" i="15"/>
  <c r="B156" i="15"/>
  <c r="C155" i="15"/>
  <c r="B155" i="15"/>
  <c r="C154" i="15"/>
  <c r="B154" i="15"/>
  <c r="C153" i="15"/>
  <c r="B153" i="15"/>
  <c r="C152" i="15"/>
  <c r="B152" i="15"/>
  <c r="C151" i="15"/>
  <c r="B151" i="15"/>
  <c r="C150" i="15"/>
  <c r="B150" i="15"/>
  <c r="C149" i="15"/>
  <c r="B149" i="15"/>
  <c r="C148" i="15"/>
  <c r="B148" i="15"/>
  <c r="C147" i="15"/>
  <c r="B147" i="15"/>
  <c r="C146" i="15"/>
  <c r="B146" i="15"/>
  <c r="C145" i="15"/>
  <c r="B145" i="15"/>
  <c r="C144" i="15"/>
  <c r="B144" i="15"/>
  <c r="C143" i="15"/>
  <c r="B143" i="15"/>
  <c r="C142" i="15"/>
  <c r="B142" i="15"/>
  <c r="C141" i="15"/>
  <c r="B141" i="15"/>
  <c r="C140" i="15"/>
  <c r="B140" i="15"/>
  <c r="C139" i="15"/>
  <c r="B139" i="15"/>
  <c r="C138" i="15"/>
  <c r="B138" i="15"/>
  <c r="C137" i="15"/>
  <c r="B137" i="15"/>
  <c r="C136" i="15"/>
  <c r="B136" i="15"/>
  <c r="C135" i="15"/>
  <c r="B135" i="15"/>
  <c r="C134" i="15"/>
  <c r="B134" i="15"/>
  <c r="C133" i="15"/>
  <c r="B133" i="15"/>
  <c r="C132" i="15"/>
  <c r="B132" i="15"/>
  <c r="C131" i="15"/>
  <c r="B131" i="15"/>
  <c r="C130" i="15"/>
  <c r="B130" i="15"/>
  <c r="C129" i="15"/>
  <c r="B129" i="15"/>
  <c r="C128" i="15"/>
  <c r="B128" i="15"/>
  <c r="C127" i="15"/>
  <c r="B127" i="15"/>
  <c r="C126" i="15"/>
  <c r="B126" i="15"/>
  <c r="C125" i="15"/>
  <c r="B125" i="15"/>
  <c r="C124" i="15"/>
  <c r="B124" i="15"/>
  <c r="C123" i="15"/>
  <c r="B123" i="15"/>
  <c r="C122" i="15"/>
  <c r="B122" i="15"/>
  <c r="C121" i="15"/>
  <c r="B121" i="15"/>
  <c r="C120" i="15"/>
  <c r="B120" i="15"/>
  <c r="C119" i="15"/>
  <c r="B119" i="15"/>
  <c r="C118" i="15"/>
  <c r="B118" i="15"/>
  <c r="C117" i="15"/>
  <c r="B117" i="15"/>
  <c r="C116" i="15"/>
  <c r="B116" i="15"/>
  <c r="C115" i="15"/>
  <c r="B115" i="15"/>
  <c r="C114" i="15"/>
  <c r="B114" i="15"/>
  <c r="C113" i="15"/>
  <c r="B113" i="15"/>
  <c r="C112" i="15"/>
  <c r="B112" i="15"/>
  <c r="C111" i="15"/>
  <c r="B111" i="15"/>
  <c r="C110" i="15"/>
  <c r="B110" i="15"/>
  <c r="C109" i="15"/>
  <c r="B109" i="15"/>
  <c r="C108" i="15"/>
  <c r="B108" i="15"/>
  <c r="C107" i="15"/>
  <c r="B107" i="15"/>
  <c r="C106" i="15"/>
  <c r="B106" i="15"/>
  <c r="C105" i="15"/>
  <c r="B105" i="15"/>
  <c r="C104" i="15"/>
  <c r="B104" i="15"/>
  <c r="C103" i="15"/>
  <c r="B103" i="15"/>
  <c r="C102" i="15"/>
  <c r="B102" i="15"/>
  <c r="C101" i="15"/>
  <c r="B101" i="15"/>
  <c r="C100" i="15"/>
  <c r="B100" i="15"/>
  <c r="C99" i="15"/>
  <c r="B99" i="15"/>
  <c r="C98" i="15"/>
  <c r="B98" i="15"/>
  <c r="C97" i="15"/>
  <c r="B97" i="15"/>
  <c r="C96" i="15"/>
  <c r="B96" i="15"/>
  <c r="C95" i="15"/>
  <c r="B95" i="15"/>
  <c r="C94" i="15"/>
  <c r="B94" i="15"/>
  <c r="C93" i="15"/>
  <c r="B93" i="15"/>
  <c r="C92" i="15"/>
  <c r="B92" i="15"/>
  <c r="C91" i="15"/>
  <c r="B91" i="15"/>
  <c r="C90" i="15"/>
  <c r="B90" i="15"/>
  <c r="C89" i="15"/>
  <c r="B89" i="15"/>
  <c r="C88" i="15"/>
  <c r="B88" i="15"/>
  <c r="C87" i="15"/>
  <c r="B87" i="15"/>
  <c r="C86" i="15"/>
  <c r="B86" i="15"/>
  <c r="C85" i="15"/>
  <c r="B85" i="15"/>
  <c r="C84" i="15"/>
  <c r="B84" i="15"/>
  <c r="C83" i="15"/>
  <c r="B83" i="15"/>
  <c r="C82" i="15"/>
  <c r="B82" i="15"/>
  <c r="C81" i="15"/>
  <c r="B81" i="15"/>
  <c r="C80" i="15"/>
  <c r="B80" i="15"/>
  <c r="C79" i="15"/>
  <c r="B79" i="15"/>
  <c r="C78" i="15"/>
  <c r="B78" i="15"/>
  <c r="C77" i="15"/>
  <c r="B77" i="15"/>
  <c r="C76" i="15"/>
  <c r="B76" i="15"/>
  <c r="C75" i="15"/>
  <c r="B75" i="15"/>
  <c r="C74" i="15"/>
  <c r="B74" i="15"/>
  <c r="C73" i="15"/>
  <c r="B73" i="15"/>
  <c r="C72" i="15"/>
  <c r="B72" i="15"/>
  <c r="C71" i="15"/>
  <c r="B71" i="15"/>
  <c r="C70" i="15"/>
  <c r="B70" i="15"/>
  <c r="C69" i="15"/>
  <c r="B69" i="15"/>
  <c r="C68" i="15"/>
  <c r="B68" i="15"/>
  <c r="C67" i="15"/>
  <c r="B67" i="15"/>
  <c r="C66" i="15"/>
  <c r="B66" i="15"/>
  <c r="C65" i="15"/>
  <c r="B65" i="15"/>
  <c r="C64" i="15"/>
  <c r="B64" i="15"/>
  <c r="C63" i="15"/>
  <c r="B63" i="15"/>
  <c r="C62" i="15"/>
  <c r="B62" i="15"/>
  <c r="C61" i="15"/>
  <c r="B61" i="15"/>
  <c r="C60" i="15"/>
  <c r="B60" i="15"/>
  <c r="C59" i="15"/>
  <c r="B59" i="15"/>
  <c r="C58" i="15"/>
  <c r="B58" i="15"/>
  <c r="C57" i="15"/>
  <c r="B57" i="15"/>
  <c r="C56" i="15"/>
  <c r="B56" i="15"/>
  <c r="C55" i="15"/>
  <c r="B55" i="15"/>
  <c r="C54" i="15"/>
  <c r="B54" i="15"/>
  <c r="C53" i="15"/>
  <c r="B53" i="15"/>
  <c r="C52" i="15"/>
  <c r="B52" i="15"/>
  <c r="C51" i="15"/>
  <c r="B51" i="15"/>
  <c r="C50" i="15"/>
  <c r="B50" i="15"/>
  <c r="C49" i="15"/>
  <c r="B49" i="15"/>
  <c r="C48" i="15"/>
  <c r="B48" i="15"/>
  <c r="C47" i="15"/>
  <c r="B47" i="15"/>
  <c r="C46" i="15"/>
  <c r="B46" i="15"/>
  <c r="C45" i="15"/>
  <c r="B45" i="15"/>
  <c r="C44" i="15"/>
  <c r="B44" i="15"/>
  <c r="C43" i="15"/>
  <c r="B43" i="15"/>
  <c r="C42" i="15"/>
  <c r="B42" i="15"/>
  <c r="C41" i="15"/>
  <c r="B41" i="15"/>
  <c r="C40" i="15"/>
  <c r="B40" i="15"/>
  <c r="C39" i="15"/>
  <c r="B39" i="15"/>
  <c r="C38" i="15"/>
  <c r="B38" i="15"/>
  <c r="C37" i="15"/>
  <c r="B37" i="15"/>
  <c r="C36" i="15"/>
  <c r="B36" i="15"/>
  <c r="C35" i="15"/>
  <c r="B35" i="15"/>
  <c r="C34" i="15"/>
  <c r="B34" i="15"/>
  <c r="C33" i="15"/>
  <c r="B33" i="15"/>
  <c r="C32" i="15"/>
  <c r="B32" i="15"/>
  <c r="C31" i="15"/>
  <c r="B31" i="15"/>
  <c r="C30" i="15"/>
  <c r="B30" i="15"/>
  <c r="C29" i="15"/>
  <c r="B29" i="15"/>
  <c r="C28" i="15"/>
  <c r="B28" i="15"/>
  <c r="C27" i="15"/>
  <c r="B27" i="15"/>
  <c r="C26" i="15"/>
  <c r="B26" i="15"/>
  <c r="C25" i="15"/>
  <c r="B25" i="15"/>
  <c r="C24" i="15"/>
  <c r="B24" i="15"/>
  <c r="C23" i="15"/>
  <c r="B23" i="15"/>
  <c r="C22" i="15"/>
  <c r="B22" i="15"/>
  <c r="C21" i="15"/>
  <c r="B21" i="15"/>
  <c r="C20" i="15"/>
  <c r="B20" i="15"/>
  <c r="C19" i="15"/>
  <c r="B19" i="15"/>
  <c r="C18" i="15"/>
  <c r="B18" i="15"/>
  <c r="C17" i="15"/>
  <c r="B17" i="15"/>
  <c r="C16" i="15"/>
  <c r="B16" i="15"/>
  <c r="C15" i="15"/>
  <c r="B15" i="15"/>
  <c r="C14" i="15"/>
  <c r="B14" i="15"/>
  <c r="C13" i="15"/>
  <c r="B13" i="15"/>
  <c r="C12" i="15"/>
  <c r="B12" i="15"/>
  <c r="C11" i="15"/>
  <c r="B11" i="15"/>
  <c r="C10" i="15"/>
  <c r="B10" i="15"/>
  <c r="C9" i="15"/>
  <c r="B9" i="15"/>
  <c r="C8" i="15"/>
  <c r="B8" i="15"/>
  <c r="C7" i="15"/>
  <c r="B7" i="15"/>
  <c r="C6" i="15"/>
  <c r="B6" i="15"/>
  <c r="C5" i="15"/>
  <c r="B5" i="15"/>
  <c r="C4" i="15"/>
  <c r="B4" i="15"/>
  <c r="AI241" i="14"/>
  <c r="AH241" i="14"/>
  <c r="T33" i="8" l="1"/>
  <c r="DZ232" i="15"/>
  <c r="GH231" i="15"/>
  <c r="GT231" i="15"/>
  <c r="DW232" i="15"/>
  <c r="M7" i="15"/>
  <c r="M156" i="15"/>
  <c r="N208" i="15"/>
  <c r="FK231" i="15"/>
  <c r="O226" i="15"/>
  <c r="DM231" i="15"/>
  <c r="BP231" i="15"/>
  <c r="CZ231" i="15"/>
  <c r="BQ231" i="15"/>
  <c r="DA231" i="15"/>
  <c r="EY231" i="15"/>
  <c r="O227" i="15"/>
  <c r="BC231" i="15"/>
  <c r="GI231" i="15"/>
  <c r="FV231" i="15"/>
  <c r="EA231" i="15"/>
  <c r="FW231" i="15"/>
  <c r="AC231" i="15"/>
  <c r="DL231" i="15"/>
  <c r="FJ231" i="15"/>
  <c r="BD231" i="15"/>
  <c r="CC231" i="15"/>
  <c r="CO231" i="15"/>
  <c r="EX231" i="15"/>
  <c r="HF231" i="15"/>
  <c r="EM231" i="15"/>
  <c r="AO231" i="15"/>
  <c r="EL231" i="15"/>
  <c r="GU231" i="15"/>
  <c r="CB231" i="15"/>
  <c r="O221" i="15"/>
  <c r="O229" i="15"/>
  <c r="O109" i="15"/>
  <c r="N171" i="15"/>
  <c r="H227" i="15"/>
  <c r="N226" i="15"/>
  <c r="H226" i="15"/>
  <c r="AK231" i="15"/>
  <c r="AX231" i="15"/>
  <c r="BJ231" i="15"/>
  <c r="BW231" i="15"/>
  <c r="CI231" i="15"/>
  <c r="CU231" i="15"/>
  <c r="DG231" i="15"/>
  <c r="DS231" i="15"/>
  <c r="EG231" i="15"/>
  <c r="ES231" i="15"/>
  <c r="FE231" i="15"/>
  <c r="FQ231" i="15"/>
  <c r="GC231" i="15"/>
  <c r="GO231" i="15"/>
  <c r="HA231" i="15"/>
  <c r="N224" i="15"/>
  <c r="N227" i="15"/>
  <c r="Y231" i="15"/>
  <c r="AL231" i="15"/>
  <c r="AY231" i="15"/>
  <c r="BL231" i="15"/>
  <c r="BX231" i="15"/>
  <c r="CJ231" i="15"/>
  <c r="CV231" i="15"/>
  <c r="DH231" i="15"/>
  <c r="DT231" i="15"/>
  <c r="EH231" i="15"/>
  <c r="ET231" i="15"/>
  <c r="FF231" i="15"/>
  <c r="FR231" i="15"/>
  <c r="GD231" i="15"/>
  <c r="GP231" i="15"/>
  <c r="HB231" i="15"/>
  <c r="N223" i="15"/>
  <c r="L224" i="15"/>
  <c r="N225" i="15"/>
  <c r="H221" i="15"/>
  <c r="P221" i="15" s="1"/>
  <c r="M221" i="15"/>
  <c r="Z231" i="15"/>
  <c r="AM231" i="15"/>
  <c r="AZ231" i="15"/>
  <c r="L226" i="15"/>
  <c r="AA231" i="15"/>
  <c r="BA231" i="15"/>
  <c r="BN231" i="15"/>
  <c r="BZ231" i="15"/>
  <c r="CL231" i="15"/>
  <c r="CX231" i="15"/>
  <c r="DJ231" i="15"/>
  <c r="DV231" i="15"/>
  <c r="EJ231" i="15"/>
  <c r="EV231" i="15"/>
  <c r="FH231" i="15"/>
  <c r="FT231" i="15"/>
  <c r="GF231" i="15"/>
  <c r="GR231" i="15"/>
  <c r="HD231" i="15"/>
  <c r="M226" i="15"/>
  <c r="M224" i="15"/>
  <c r="H224" i="15"/>
  <c r="Q231" i="15"/>
  <c r="AQ231" i="15"/>
  <c r="L223" i="15"/>
  <c r="O224" i="15"/>
  <c r="AE231" i="15"/>
  <c r="AR231" i="15"/>
  <c r="BE231" i="15"/>
  <c r="BR231" i="15"/>
  <c r="CD231" i="15"/>
  <c r="CP231" i="15"/>
  <c r="DB231" i="15"/>
  <c r="DN231" i="15"/>
  <c r="EB231" i="15"/>
  <c r="EN231" i="15"/>
  <c r="EZ231" i="15"/>
  <c r="FL231" i="15"/>
  <c r="FX231" i="15"/>
  <c r="GJ231" i="15"/>
  <c r="GV231" i="15"/>
  <c r="O225" i="15"/>
  <c r="S231" i="15"/>
  <c r="AF231" i="15"/>
  <c r="AS231" i="15"/>
  <c r="T231" i="15"/>
  <c r="AG231" i="15"/>
  <c r="O223" i="15"/>
  <c r="U231" i="15"/>
  <c r="W231" i="15"/>
  <c r="AI231" i="15"/>
  <c r="AU231" i="15"/>
  <c r="AW231" i="15"/>
  <c r="BI231" i="15"/>
  <c r="BV231" i="15"/>
  <c r="CH231" i="15"/>
  <c r="CT231" i="15"/>
  <c r="DF231" i="15"/>
  <c r="DR231" i="15"/>
  <c r="EF231" i="15"/>
  <c r="ER231" i="15"/>
  <c r="FD231" i="15"/>
  <c r="FP231" i="15"/>
  <c r="GB231" i="15"/>
  <c r="GN231" i="15"/>
  <c r="GZ231" i="15"/>
  <c r="V231" i="15"/>
  <c r="AH231" i="15"/>
  <c r="AT231" i="15"/>
  <c r="BF231" i="15"/>
  <c r="BS231" i="15"/>
  <c r="CE231" i="15"/>
  <c r="CQ231" i="15"/>
  <c r="DC231" i="15"/>
  <c r="DO231" i="15"/>
  <c r="EC231" i="15"/>
  <c r="EO231" i="15"/>
  <c r="FA231" i="15"/>
  <c r="FM231" i="15"/>
  <c r="FY231" i="15"/>
  <c r="GK231" i="15"/>
  <c r="GW231" i="15"/>
  <c r="BG231" i="15"/>
  <c r="BT231" i="15"/>
  <c r="CF231" i="15"/>
  <c r="CR231" i="15"/>
  <c r="DD231" i="15"/>
  <c r="DP231" i="15"/>
  <c r="ED231" i="15"/>
  <c r="EP231" i="15"/>
  <c r="FB231" i="15"/>
  <c r="FN231" i="15"/>
  <c r="FZ231" i="15"/>
  <c r="GL231" i="15"/>
  <c r="GX231" i="15"/>
  <c r="CN231" i="15"/>
  <c r="FO231" i="15"/>
  <c r="O228" i="15"/>
  <c r="AB231" i="15"/>
  <c r="AN231" i="15"/>
  <c r="BM231" i="15"/>
  <c r="BY231" i="15"/>
  <c r="CK231" i="15"/>
  <c r="CW231" i="15"/>
  <c r="DI231" i="15"/>
  <c r="DU231" i="15"/>
  <c r="EI231" i="15"/>
  <c r="EU231" i="15"/>
  <c r="FG231" i="15"/>
  <c r="FS231" i="15"/>
  <c r="GE231" i="15"/>
  <c r="GQ231" i="15"/>
  <c r="HC231" i="15"/>
  <c r="N228" i="15"/>
  <c r="R231" i="15"/>
  <c r="AD231" i="15"/>
  <c r="AP231" i="15"/>
  <c r="BB231" i="15"/>
  <c r="BO231" i="15"/>
  <c r="CA231" i="15"/>
  <c r="CM231" i="15"/>
  <c r="CY231" i="15"/>
  <c r="DK231" i="15"/>
  <c r="DX231" i="15"/>
  <c r="EK231" i="15"/>
  <c r="EW231" i="15"/>
  <c r="FI231" i="15"/>
  <c r="FU231" i="15"/>
  <c r="GG231" i="15"/>
  <c r="GS231" i="15"/>
  <c r="HE231" i="15"/>
  <c r="X231" i="15"/>
  <c r="AJ231" i="15"/>
  <c r="AV231" i="15"/>
  <c r="BH231" i="15"/>
  <c r="BU231" i="15"/>
  <c r="CG231" i="15"/>
  <c r="CS231" i="15"/>
  <c r="DE231" i="15"/>
  <c r="DQ231" i="15"/>
  <c r="EE231" i="15"/>
  <c r="EQ231" i="15"/>
  <c r="FC231" i="15"/>
  <c r="GA231" i="15"/>
  <c r="GM231" i="15"/>
  <c r="GY231" i="15"/>
  <c r="H229" i="15"/>
  <c r="P229" i="15" s="1"/>
  <c r="M229" i="15"/>
  <c r="DY231" i="15"/>
  <c r="AA34" i="9"/>
  <c r="Z34" i="9"/>
  <c r="AQ240" i="14"/>
  <c r="AP240" i="14"/>
  <c r="AQ239" i="14"/>
  <c r="AP239" i="14"/>
  <c r="AP235" i="14"/>
  <c r="AP234" i="14"/>
  <c r="Y240" i="14"/>
  <c r="G240" i="14"/>
  <c r="O239" i="14"/>
  <c r="P239" i="14" s="1"/>
  <c r="N239" i="14"/>
  <c r="AN238" i="14"/>
  <c r="AM238" i="14"/>
  <c r="AL238" i="14"/>
  <c r="AK238" i="14"/>
  <c r="AJ238" i="14"/>
  <c r="AI238" i="14"/>
  <c r="AH238" i="14"/>
  <c r="AG238" i="14"/>
  <c r="AP238" i="14" s="1"/>
  <c r="AF238" i="14"/>
  <c r="AE238" i="14"/>
  <c r="O238" i="14"/>
  <c r="N238" i="14"/>
  <c r="M238" i="14"/>
  <c r="AN237" i="14"/>
  <c r="AM237" i="14"/>
  <c r="AL237" i="14"/>
  <c r="AK237" i="14"/>
  <c r="AJ237" i="14"/>
  <c r="AI237" i="14"/>
  <c r="AH237" i="14"/>
  <c r="AG237" i="14"/>
  <c r="AF237" i="14"/>
  <c r="AE237" i="14"/>
  <c r="O237" i="14"/>
  <c r="N237" i="14"/>
  <c r="M237" i="14"/>
  <c r="AN236" i="14"/>
  <c r="AM236" i="14"/>
  <c r="AL236" i="14"/>
  <c r="AK236" i="14"/>
  <c r="AJ236" i="14"/>
  <c r="AI236" i="14"/>
  <c r="AH236" i="14"/>
  <c r="AG236" i="14"/>
  <c r="AF236" i="14"/>
  <c r="AE236" i="14"/>
  <c r="O236" i="14"/>
  <c r="N236" i="14"/>
  <c r="M236" i="14"/>
  <c r="P236" i="14" s="1"/>
  <c r="S236" i="14" s="1"/>
  <c r="AN235" i="14"/>
  <c r="AM235" i="14"/>
  <c r="AL235" i="14"/>
  <c r="AK235" i="14"/>
  <c r="AJ235" i="14"/>
  <c r="AI235" i="14"/>
  <c r="AH235" i="14"/>
  <c r="AG235" i="14"/>
  <c r="AF235" i="14"/>
  <c r="AE235" i="14"/>
  <c r="O235" i="14"/>
  <c r="U235" i="14" s="1"/>
  <c r="N235" i="14"/>
  <c r="M235" i="14"/>
  <c r="AN234" i="14"/>
  <c r="AM234" i="14"/>
  <c r="AL234" i="14"/>
  <c r="AK234" i="14"/>
  <c r="AJ234" i="14"/>
  <c r="AQ234" i="14" s="1"/>
  <c r="AI234" i="14"/>
  <c r="AH234" i="14"/>
  <c r="AG234" i="14"/>
  <c r="AF234" i="14"/>
  <c r="AE234" i="14"/>
  <c r="O234" i="14"/>
  <c r="N234" i="14"/>
  <c r="M234" i="14"/>
  <c r="AN233" i="14"/>
  <c r="AM233" i="14"/>
  <c r="AL233" i="14"/>
  <c r="AK233" i="14"/>
  <c r="AJ233" i="14"/>
  <c r="AI233" i="14"/>
  <c r="AH233" i="14"/>
  <c r="AG233" i="14"/>
  <c r="AF233" i="14"/>
  <c r="AE233" i="14"/>
  <c r="O233" i="14"/>
  <c r="N233" i="14"/>
  <c r="M233" i="14"/>
  <c r="AN232" i="14"/>
  <c r="AM232" i="14"/>
  <c r="AL232" i="14"/>
  <c r="AK232" i="14"/>
  <c r="AJ232" i="14"/>
  <c r="AI232" i="14"/>
  <c r="AH232" i="14"/>
  <c r="AG232" i="14"/>
  <c r="AP232" i="14" s="1"/>
  <c r="AF232" i="14"/>
  <c r="AE232" i="14"/>
  <c r="O232" i="14"/>
  <c r="U232" i="14" s="1"/>
  <c r="N232" i="14"/>
  <c r="M232" i="14"/>
  <c r="AN231" i="14"/>
  <c r="AM231" i="14"/>
  <c r="AL231" i="14"/>
  <c r="AK231" i="14"/>
  <c r="AJ231" i="14"/>
  <c r="AI231" i="14"/>
  <c r="AH231" i="14"/>
  <c r="AG231" i="14"/>
  <c r="AQ231" i="14" s="1"/>
  <c r="AF231" i="14"/>
  <c r="AE231" i="14"/>
  <c r="O231" i="14"/>
  <c r="U231" i="14" s="1"/>
  <c r="N231" i="14"/>
  <c r="M231" i="14"/>
  <c r="AN230" i="14"/>
  <c r="AM230" i="14"/>
  <c r="AL230" i="14"/>
  <c r="AK230" i="14"/>
  <c r="AJ230" i="14"/>
  <c r="AI230" i="14"/>
  <c r="AH230" i="14"/>
  <c r="AG230" i="14"/>
  <c r="AF230" i="14"/>
  <c r="AE230" i="14"/>
  <c r="O230" i="14"/>
  <c r="U230" i="14" s="1"/>
  <c r="N230" i="14"/>
  <c r="M230" i="14"/>
  <c r="AN229" i="14"/>
  <c r="AM229" i="14"/>
  <c r="AL229" i="14"/>
  <c r="AK229" i="14"/>
  <c r="AJ229" i="14"/>
  <c r="AI229" i="14"/>
  <c r="AH229" i="14"/>
  <c r="AG229" i="14"/>
  <c r="AQ229" i="14" s="1"/>
  <c r="AF229" i="14"/>
  <c r="AE229" i="14"/>
  <c r="O229" i="14"/>
  <c r="N229" i="14"/>
  <c r="M229" i="14"/>
  <c r="AN228" i="14"/>
  <c r="AM228" i="14"/>
  <c r="AL228" i="14"/>
  <c r="AK228" i="14"/>
  <c r="AJ228" i="14"/>
  <c r="AI228" i="14"/>
  <c r="AH228" i="14"/>
  <c r="AP228" i="14" s="1"/>
  <c r="AG228" i="14"/>
  <c r="AF228" i="14"/>
  <c r="AE228" i="14"/>
  <c r="O228" i="14"/>
  <c r="T228" i="14" s="1"/>
  <c r="N228" i="14"/>
  <c r="M228" i="14"/>
  <c r="AN227" i="14"/>
  <c r="AM227" i="14"/>
  <c r="AL227" i="14"/>
  <c r="AK227" i="14"/>
  <c r="AJ227" i="14"/>
  <c r="AI227" i="14"/>
  <c r="AH227" i="14"/>
  <c r="AG227" i="14"/>
  <c r="AF227" i="14"/>
  <c r="AE227" i="14"/>
  <c r="O227" i="14"/>
  <c r="T227" i="14" s="1"/>
  <c r="N227" i="14"/>
  <c r="M227" i="14"/>
  <c r="AN226" i="14"/>
  <c r="AM226" i="14"/>
  <c r="AL226" i="14"/>
  <c r="AK226" i="14"/>
  <c r="AJ226" i="14"/>
  <c r="AI226" i="14"/>
  <c r="AH226" i="14"/>
  <c r="AG226" i="14"/>
  <c r="AP226" i="14" s="1"/>
  <c r="AF226" i="14"/>
  <c r="AE226" i="14"/>
  <c r="O226" i="14"/>
  <c r="U226" i="14" s="1"/>
  <c r="N226" i="14"/>
  <c r="M226" i="14"/>
  <c r="AD225" i="14"/>
  <c r="AD240" i="14" s="1"/>
  <c r="AC225" i="14"/>
  <c r="AC240" i="14" s="1"/>
  <c r="AB225" i="14"/>
  <c r="AB240" i="14" s="1"/>
  <c r="AA225" i="14"/>
  <c r="AA240" i="14" s="1"/>
  <c r="Z225" i="14"/>
  <c r="Z240" i="14" s="1"/>
  <c r="X225" i="14"/>
  <c r="X240" i="14" s="1"/>
  <c r="W225" i="14"/>
  <c r="W240" i="14" s="1"/>
  <c r="V225" i="14"/>
  <c r="V240" i="14" s="1"/>
  <c r="L225" i="14"/>
  <c r="L240" i="14" s="1"/>
  <c r="K225" i="14"/>
  <c r="K240" i="14" s="1"/>
  <c r="J225" i="14"/>
  <c r="J240" i="14" s="1"/>
  <c r="I225" i="14"/>
  <c r="I240" i="14" s="1"/>
  <c r="H225" i="14"/>
  <c r="F225" i="14"/>
  <c r="F240" i="14" s="1"/>
  <c r="E225" i="14"/>
  <c r="E240" i="14" s="1"/>
  <c r="D225" i="14"/>
  <c r="AN224" i="14"/>
  <c r="AM224" i="14"/>
  <c r="AL224" i="14"/>
  <c r="AK224" i="14"/>
  <c r="AJ224" i="14"/>
  <c r="AI224" i="14"/>
  <c r="AH224" i="14"/>
  <c r="AG224" i="14"/>
  <c r="AF224" i="14"/>
  <c r="AE224" i="14"/>
  <c r="O224" i="14"/>
  <c r="N224" i="14"/>
  <c r="M224" i="14"/>
  <c r="AN223" i="14"/>
  <c r="AM223" i="14"/>
  <c r="AL223" i="14"/>
  <c r="AK223" i="14"/>
  <c r="AJ223" i="14"/>
  <c r="AI223" i="14"/>
  <c r="AH223" i="14"/>
  <c r="AG223" i="14"/>
  <c r="AF223" i="14"/>
  <c r="AE223" i="14"/>
  <c r="O223" i="14"/>
  <c r="U223" i="14" s="1"/>
  <c r="N223" i="14"/>
  <c r="M223" i="14"/>
  <c r="AN222" i="14"/>
  <c r="AM222" i="14"/>
  <c r="AL222" i="14"/>
  <c r="AK222" i="14"/>
  <c r="AJ222" i="14"/>
  <c r="AI222" i="14"/>
  <c r="AH222" i="14"/>
  <c r="AG222" i="14"/>
  <c r="AP222" i="14" s="1"/>
  <c r="AF222" i="14"/>
  <c r="AE222" i="14"/>
  <c r="O222" i="14"/>
  <c r="N222" i="14"/>
  <c r="M222" i="14"/>
  <c r="AN221" i="14"/>
  <c r="AM221" i="14"/>
  <c r="AL221" i="14"/>
  <c r="AK221" i="14"/>
  <c r="AJ221" i="14"/>
  <c r="AI221" i="14"/>
  <c r="AH221" i="14"/>
  <c r="AG221" i="14"/>
  <c r="AF221" i="14"/>
  <c r="AE221" i="14"/>
  <c r="O221" i="14"/>
  <c r="N221" i="14"/>
  <c r="M221" i="14"/>
  <c r="AN220" i="14"/>
  <c r="AM220" i="14"/>
  <c r="AL220" i="14"/>
  <c r="AK220" i="14"/>
  <c r="AJ220" i="14"/>
  <c r="AI220" i="14"/>
  <c r="AH220" i="14"/>
  <c r="AG220" i="14"/>
  <c r="AF220" i="14"/>
  <c r="AE220" i="14"/>
  <c r="O220" i="14"/>
  <c r="N220" i="14"/>
  <c r="M220" i="14"/>
  <c r="AN219" i="14"/>
  <c r="AM219" i="14"/>
  <c r="AL219" i="14"/>
  <c r="AK219" i="14"/>
  <c r="AJ219" i="14"/>
  <c r="AI219" i="14"/>
  <c r="AH219" i="14"/>
  <c r="AG219" i="14"/>
  <c r="AF219" i="14"/>
  <c r="AE219" i="14"/>
  <c r="O219" i="14"/>
  <c r="N219" i="14"/>
  <c r="M219" i="14"/>
  <c r="AN218" i="14"/>
  <c r="AM218" i="14"/>
  <c r="AL218" i="14"/>
  <c r="AK218" i="14"/>
  <c r="AJ218" i="14"/>
  <c r="AI218" i="14"/>
  <c r="AH218" i="14"/>
  <c r="AG218" i="14"/>
  <c r="AF218" i="14"/>
  <c r="AE218" i="14"/>
  <c r="O218" i="14"/>
  <c r="N218" i="14"/>
  <c r="M218" i="14"/>
  <c r="AN217" i="14"/>
  <c r="AM217" i="14"/>
  <c r="AL217" i="14"/>
  <c r="AK217" i="14"/>
  <c r="AJ217" i="14"/>
  <c r="AI217" i="14"/>
  <c r="AH217" i="14"/>
  <c r="AG217" i="14"/>
  <c r="AF217" i="14"/>
  <c r="AE217" i="14"/>
  <c r="O217" i="14"/>
  <c r="N217" i="14"/>
  <c r="M217" i="14"/>
  <c r="AN216" i="14"/>
  <c r="AM216" i="14"/>
  <c r="AL216" i="14"/>
  <c r="AK216" i="14"/>
  <c r="AJ216" i="14"/>
  <c r="AI216" i="14"/>
  <c r="AH216" i="14"/>
  <c r="AG216" i="14"/>
  <c r="AF216" i="14"/>
  <c r="AE216" i="14"/>
  <c r="O216" i="14"/>
  <c r="U216" i="14" s="1"/>
  <c r="N216" i="14"/>
  <c r="M216" i="14"/>
  <c r="AN215" i="14"/>
  <c r="AM215" i="14"/>
  <c r="AL215" i="14"/>
  <c r="AK215" i="14"/>
  <c r="AJ215" i="14"/>
  <c r="AI215" i="14"/>
  <c r="AH215" i="14"/>
  <c r="AG215" i="14"/>
  <c r="AF215" i="14"/>
  <c r="AE215" i="14"/>
  <c r="O215" i="14"/>
  <c r="U215" i="14" s="1"/>
  <c r="N215" i="14"/>
  <c r="M215" i="14"/>
  <c r="AN214" i="14"/>
  <c r="AM214" i="14"/>
  <c r="AL214" i="14"/>
  <c r="AK214" i="14"/>
  <c r="AJ214" i="14"/>
  <c r="AI214" i="14"/>
  <c r="AH214" i="14"/>
  <c r="AG214" i="14"/>
  <c r="AF214" i="14"/>
  <c r="AE214" i="14"/>
  <c r="O214" i="14"/>
  <c r="U214" i="14" s="1"/>
  <c r="N214" i="14"/>
  <c r="M214" i="14"/>
  <c r="AN213" i="14"/>
  <c r="AM213" i="14"/>
  <c r="AL213" i="14"/>
  <c r="AK213" i="14"/>
  <c r="AJ213" i="14"/>
  <c r="AI213" i="14"/>
  <c r="AH213" i="14"/>
  <c r="AG213" i="14"/>
  <c r="AF213" i="14"/>
  <c r="AE213" i="14"/>
  <c r="O213" i="14"/>
  <c r="N213" i="14"/>
  <c r="M213" i="14"/>
  <c r="AN212" i="14"/>
  <c r="AM212" i="14"/>
  <c r="AL212" i="14"/>
  <c r="AK212" i="14"/>
  <c r="AJ212" i="14"/>
  <c r="AI212" i="14"/>
  <c r="AH212" i="14"/>
  <c r="AG212" i="14"/>
  <c r="AF212" i="14"/>
  <c r="AE212" i="14"/>
  <c r="O212" i="14"/>
  <c r="N212" i="14"/>
  <c r="M212" i="14"/>
  <c r="AN211" i="14"/>
  <c r="AM211" i="14"/>
  <c r="AL211" i="14"/>
  <c r="AK211" i="14"/>
  <c r="AJ211" i="14"/>
  <c r="AI211" i="14"/>
  <c r="AH211" i="14"/>
  <c r="AG211" i="14"/>
  <c r="AP211" i="14" s="1"/>
  <c r="AF211" i="14"/>
  <c r="AE211" i="14"/>
  <c r="O211" i="14"/>
  <c r="N211" i="14"/>
  <c r="M211" i="14"/>
  <c r="AN210" i="14"/>
  <c r="AM210" i="14"/>
  <c r="AL210" i="14"/>
  <c r="AK210" i="14"/>
  <c r="AJ210" i="14"/>
  <c r="AI210" i="14"/>
  <c r="AH210" i="14"/>
  <c r="AG210" i="14"/>
  <c r="AF210" i="14"/>
  <c r="AE210" i="14"/>
  <c r="O210" i="14"/>
  <c r="U210" i="14" s="1"/>
  <c r="N210" i="14"/>
  <c r="M210" i="14"/>
  <c r="AN209" i="14"/>
  <c r="AM209" i="14"/>
  <c r="AL209" i="14"/>
  <c r="AK209" i="14"/>
  <c r="AJ209" i="14"/>
  <c r="AI209" i="14"/>
  <c r="AH209" i="14"/>
  <c r="AG209" i="14"/>
  <c r="AP209" i="14" s="1"/>
  <c r="AF209" i="14"/>
  <c r="AE209" i="14"/>
  <c r="O209" i="14"/>
  <c r="U209" i="14" s="1"/>
  <c r="N209" i="14"/>
  <c r="M209" i="14"/>
  <c r="AN208" i="14"/>
  <c r="AM208" i="14"/>
  <c r="AL208" i="14"/>
  <c r="AK208" i="14"/>
  <c r="AJ208" i="14"/>
  <c r="AI208" i="14"/>
  <c r="AH208" i="14"/>
  <c r="AG208" i="14"/>
  <c r="AF208" i="14"/>
  <c r="AE208" i="14"/>
  <c r="O208" i="14"/>
  <c r="U208" i="14" s="1"/>
  <c r="N208" i="14"/>
  <c r="M208" i="14"/>
  <c r="AN207" i="14"/>
  <c r="AM207" i="14"/>
  <c r="AL207" i="14"/>
  <c r="AK207" i="14"/>
  <c r="AJ207" i="14"/>
  <c r="AI207" i="14"/>
  <c r="AH207" i="14"/>
  <c r="AG207" i="14"/>
  <c r="AF207" i="14"/>
  <c r="AE207" i="14"/>
  <c r="O207" i="14"/>
  <c r="N207" i="14"/>
  <c r="M207" i="14"/>
  <c r="AN206" i="14"/>
  <c r="AM206" i="14"/>
  <c r="AL206" i="14"/>
  <c r="AK206" i="14"/>
  <c r="AJ206" i="14"/>
  <c r="AI206" i="14"/>
  <c r="AH206" i="14"/>
  <c r="AG206" i="14"/>
  <c r="AF206" i="14"/>
  <c r="AE206" i="14"/>
  <c r="O206" i="14"/>
  <c r="N206" i="14"/>
  <c r="M206" i="14"/>
  <c r="AN205" i="14"/>
  <c r="AM205" i="14"/>
  <c r="AL205" i="14"/>
  <c r="AK205" i="14"/>
  <c r="AJ205" i="14"/>
  <c r="AI205" i="14"/>
  <c r="AH205" i="14"/>
  <c r="AG205" i="14"/>
  <c r="AF205" i="14"/>
  <c r="AE205" i="14"/>
  <c r="O205" i="14"/>
  <c r="Q205" i="14" s="1"/>
  <c r="R205" i="14" s="1"/>
  <c r="N205" i="14"/>
  <c r="M205" i="14"/>
  <c r="AN204" i="14"/>
  <c r="AM204" i="14"/>
  <c r="AL204" i="14"/>
  <c r="AK204" i="14"/>
  <c r="AJ204" i="14"/>
  <c r="AI204" i="14"/>
  <c r="AH204" i="14"/>
  <c r="AG204" i="14"/>
  <c r="AF204" i="14"/>
  <c r="AE204" i="14"/>
  <c r="O204" i="14"/>
  <c r="U204" i="14" s="1"/>
  <c r="N204" i="14"/>
  <c r="M204" i="14"/>
  <c r="AN203" i="14"/>
  <c r="AM203" i="14"/>
  <c r="AL203" i="14"/>
  <c r="AK203" i="14"/>
  <c r="AJ203" i="14"/>
  <c r="AI203" i="14"/>
  <c r="AH203" i="14"/>
  <c r="AG203" i="14"/>
  <c r="AF203" i="14"/>
  <c r="AE203" i="14"/>
  <c r="O203" i="14"/>
  <c r="U203" i="14" s="1"/>
  <c r="N203" i="14"/>
  <c r="M203" i="14"/>
  <c r="AN202" i="14"/>
  <c r="AM202" i="14"/>
  <c r="AL202" i="14"/>
  <c r="AK202" i="14"/>
  <c r="AJ202" i="14"/>
  <c r="AI202" i="14"/>
  <c r="AH202" i="14"/>
  <c r="AG202" i="14"/>
  <c r="AF202" i="14"/>
  <c r="AE202" i="14"/>
  <c r="O202" i="14"/>
  <c r="T202" i="14" s="1"/>
  <c r="N202" i="14"/>
  <c r="M202" i="14"/>
  <c r="P202" i="14" s="1"/>
  <c r="S202" i="14" s="1"/>
  <c r="AN201" i="14"/>
  <c r="AM201" i="14"/>
  <c r="AL201" i="14"/>
  <c r="AK201" i="14"/>
  <c r="AJ201" i="14"/>
  <c r="AI201" i="14"/>
  <c r="AH201" i="14"/>
  <c r="AG201" i="14"/>
  <c r="AF201" i="14"/>
  <c r="AE201" i="14"/>
  <c r="O201" i="14"/>
  <c r="N201" i="14"/>
  <c r="M201" i="14"/>
  <c r="AN200" i="14"/>
  <c r="AM200" i="14"/>
  <c r="AL200" i="14"/>
  <c r="AK200" i="14"/>
  <c r="AJ200" i="14"/>
  <c r="AI200" i="14"/>
  <c r="AH200" i="14"/>
  <c r="AG200" i="14"/>
  <c r="AF200" i="14"/>
  <c r="AE200" i="14"/>
  <c r="O200" i="14"/>
  <c r="N200" i="14"/>
  <c r="M200" i="14"/>
  <c r="AN199" i="14"/>
  <c r="AM199" i="14"/>
  <c r="AL199" i="14"/>
  <c r="AK199" i="14"/>
  <c r="AJ199" i="14"/>
  <c r="AI199" i="14"/>
  <c r="AH199" i="14"/>
  <c r="AG199" i="14"/>
  <c r="AF199" i="14"/>
  <c r="AE199" i="14"/>
  <c r="O199" i="14"/>
  <c r="T199" i="14" s="1"/>
  <c r="N199" i="14"/>
  <c r="M199" i="14"/>
  <c r="AN198" i="14"/>
  <c r="AM198" i="14"/>
  <c r="AL198" i="14"/>
  <c r="AK198" i="14"/>
  <c r="AJ198" i="14"/>
  <c r="AI198" i="14"/>
  <c r="AH198" i="14"/>
  <c r="AG198" i="14"/>
  <c r="AF198" i="14"/>
  <c r="AE198" i="14"/>
  <c r="O198" i="14"/>
  <c r="N198" i="14"/>
  <c r="M198" i="14"/>
  <c r="AN197" i="14"/>
  <c r="AM197" i="14"/>
  <c r="AL197" i="14"/>
  <c r="AK197" i="14"/>
  <c r="AJ197" i="14"/>
  <c r="AI197" i="14"/>
  <c r="AH197" i="14"/>
  <c r="AG197" i="14"/>
  <c r="AF197" i="14"/>
  <c r="AE197" i="14"/>
  <c r="O197" i="14"/>
  <c r="T197" i="14" s="1"/>
  <c r="N197" i="14"/>
  <c r="M197" i="14"/>
  <c r="AN196" i="14"/>
  <c r="AM196" i="14"/>
  <c r="AL196" i="14"/>
  <c r="AK196" i="14"/>
  <c r="AJ196" i="14"/>
  <c r="AI196" i="14"/>
  <c r="AH196" i="14"/>
  <c r="AG196" i="14"/>
  <c r="AF196" i="14"/>
  <c r="AE196" i="14"/>
  <c r="O196" i="14"/>
  <c r="U196" i="14" s="1"/>
  <c r="N196" i="14"/>
  <c r="M196" i="14"/>
  <c r="AN195" i="14"/>
  <c r="AM195" i="14"/>
  <c r="AL195" i="14"/>
  <c r="AK195" i="14"/>
  <c r="AJ195" i="14"/>
  <c r="AI195" i="14"/>
  <c r="AH195" i="14"/>
  <c r="AG195" i="14"/>
  <c r="AF195" i="14"/>
  <c r="AE195" i="14"/>
  <c r="O195" i="14"/>
  <c r="N195" i="14"/>
  <c r="M195" i="14"/>
  <c r="AN194" i="14"/>
  <c r="AM194" i="14"/>
  <c r="AL194" i="14"/>
  <c r="AK194" i="14"/>
  <c r="AJ194" i="14"/>
  <c r="AI194" i="14"/>
  <c r="AH194" i="14"/>
  <c r="AG194" i="14"/>
  <c r="AF194" i="14"/>
  <c r="AE194" i="14"/>
  <c r="O194" i="14"/>
  <c r="U194" i="14" s="1"/>
  <c r="N194" i="14"/>
  <c r="M194" i="14"/>
  <c r="AN193" i="14"/>
  <c r="AM193" i="14"/>
  <c r="AL193" i="14"/>
  <c r="AK193" i="14"/>
  <c r="AJ193" i="14"/>
  <c r="AI193" i="14"/>
  <c r="AH193" i="14"/>
  <c r="AG193" i="14"/>
  <c r="AF193" i="14"/>
  <c r="AE193" i="14"/>
  <c r="O193" i="14"/>
  <c r="N193" i="14"/>
  <c r="M193" i="14"/>
  <c r="AN192" i="14"/>
  <c r="AM192" i="14"/>
  <c r="AL192" i="14"/>
  <c r="AK192" i="14"/>
  <c r="AJ192" i="14"/>
  <c r="AI192" i="14"/>
  <c r="AH192" i="14"/>
  <c r="AG192" i="14"/>
  <c r="AF192" i="14"/>
  <c r="AE192" i="14"/>
  <c r="O192" i="14"/>
  <c r="U192" i="14" s="1"/>
  <c r="N192" i="14"/>
  <c r="M192" i="14"/>
  <c r="AN191" i="14"/>
  <c r="AM191" i="14"/>
  <c r="AL191" i="14"/>
  <c r="AK191" i="14"/>
  <c r="AJ191" i="14"/>
  <c r="AI191" i="14"/>
  <c r="AH191" i="14"/>
  <c r="AG191" i="14"/>
  <c r="AF191" i="14"/>
  <c r="AE191" i="14"/>
  <c r="O191" i="14"/>
  <c r="N191" i="14"/>
  <c r="M191" i="14"/>
  <c r="AN190" i="14"/>
  <c r="AM190" i="14"/>
  <c r="AL190" i="14"/>
  <c r="AK190" i="14"/>
  <c r="AJ190" i="14"/>
  <c r="AI190" i="14"/>
  <c r="AH190" i="14"/>
  <c r="AG190" i="14"/>
  <c r="AF190" i="14"/>
  <c r="AE190" i="14"/>
  <c r="O190" i="14"/>
  <c r="U190" i="14" s="1"/>
  <c r="N190" i="14"/>
  <c r="M190" i="14"/>
  <c r="AN189" i="14"/>
  <c r="AM189" i="14"/>
  <c r="AL189" i="14"/>
  <c r="AK189" i="14"/>
  <c r="AJ189" i="14"/>
  <c r="AI189" i="14"/>
  <c r="AH189" i="14"/>
  <c r="AG189" i="14"/>
  <c r="AF189" i="14"/>
  <c r="AE189" i="14"/>
  <c r="O189" i="14"/>
  <c r="N189" i="14"/>
  <c r="M189" i="14"/>
  <c r="AN188" i="14"/>
  <c r="AM188" i="14"/>
  <c r="AL188" i="14"/>
  <c r="AK188" i="14"/>
  <c r="AJ188" i="14"/>
  <c r="AI188" i="14"/>
  <c r="AH188" i="14"/>
  <c r="AG188" i="14"/>
  <c r="AF188" i="14"/>
  <c r="AE188" i="14"/>
  <c r="O188" i="14"/>
  <c r="U188" i="14" s="1"/>
  <c r="N188" i="14"/>
  <c r="M188" i="14"/>
  <c r="AN187" i="14"/>
  <c r="AM187" i="14"/>
  <c r="AL187" i="14"/>
  <c r="AK187" i="14"/>
  <c r="AJ187" i="14"/>
  <c r="AI187" i="14"/>
  <c r="AH187" i="14"/>
  <c r="AG187" i="14"/>
  <c r="AF187" i="14"/>
  <c r="AE187" i="14"/>
  <c r="O187" i="14"/>
  <c r="Q187" i="14" s="1"/>
  <c r="R187" i="14" s="1"/>
  <c r="N187" i="14"/>
  <c r="M187" i="14"/>
  <c r="AN186" i="14"/>
  <c r="AM186" i="14"/>
  <c r="AL186" i="14"/>
  <c r="AK186" i="14"/>
  <c r="AJ186" i="14"/>
  <c r="AI186" i="14"/>
  <c r="AH186" i="14"/>
  <c r="AG186" i="14"/>
  <c r="AF186" i="14"/>
  <c r="AE186" i="14"/>
  <c r="O186" i="14"/>
  <c r="T186" i="14" s="1"/>
  <c r="N186" i="14"/>
  <c r="M186" i="14"/>
  <c r="AN185" i="14"/>
  <c r="AM185" i="14"/>
  <c r="AL185" i="14"/>
  <c r="AK185" i="14"/>
  <c r="AJ185" i="14"/>
  <c r="AI185" i="14"/>
  <c r="AH185" i="14"/>
  <c r="AG185" i="14"/>
  <c r="AF185" i="14"/>
  <c r="AE185" i="14"/>
  <c r="O185" i="14"/>
  <c r="N185" i="14"/>
  <c r="M185" i="14"/>
  <c r="AN184" i="14"/>
  <c r="AM184" i="14"/>
  <c r="AL184" i="14"/>
  <c r="AK184" i="14"/>
  <c r="AJ184" i="14"/>
  <c r="AI184" i="14"/>
  <c r="AH184" i="14"/>
  <c r="AG184" i="14"/>
  <c r="AF184" i="14"/>
  <c r="AE184" i="14"/>
  <c r="O184" i="14"/>
  <c r="U184" i="14" s="1"/>
  <c r="N184" i="14"/>
  <c r="M184" i="14"/>
  <c r="AN183" i="14"/>
  <c r="AM183" i="14"/>
  <c r="AL183" i="14"/>
  <c r="AK183" i="14"/>
  <c r="AJ183" i="14"/>
  <c r="AI183" i="14"/>
  <c r="AH183" i="14"/>
  <c r="AG183" i="14"/>
  <c r="AF183" i="14"/>
  <c r="AE183" i="14"/>
  <c r="O183" i="14"/>
  <c r="N183" i="14"/>
  <c r="M183" i="14"/>
  <c r="AN182" i="14"/>
  <c r="AM182" i="14"/>
  <c r="AL182" i="14"/>
  <c r="AK182" i="14"/>
  <c r="AJ182" i="14"/>
  <c r="AI182" i="14"/>
  <c r="AH182" i="14"/>
  <c r="AG182" i="14"/>
  <c r="AP182" i="14" s="1"/>
  <c r="AF182" i="14"/>
  <c r="AE182" i="14"/>
  <c r="O182" i="14"/>
  <c r="P182" i="14" s="1"/>
  <c r="S182" i="14" s="1"/>
  <c r="N182" i="14"/>
  <c r="M182" i="14"/>
  <c r="AN181" i="14"/>
  <c r="AM181" i="14"/>
  <c r="AL181" i="14"/>
  <c r="AK181" i="14"/>
  <c r="AJ181" i="14"/>
  <c r="AI181" i="14"/>
  <c r="AH181" i="14"/>
  <c r="AG181" i="14"/>
  <c r="AF181" i="14"/>
  <c r="AE181" i="14"/>
  <c r="O181" i="14"/>
  <c r="N181" i="14"/>
  <c r="M181" i="14"/>
  <c r="AN180" i="14"/>
  <c r="AM180" i="14"/>
  <c r="AL180" i="14"/>
  <c r="AK180" i="14"/>
  <c r="AJ180" i="14"/>
  <c r="AI180" i="14"/>
  <c r="AH180" i="14"/>
  <c r="AG180" i="14"/>
  <c r="AF180" i="14"/>
  <c r="AE180" i="14"/>
  <c r="O180" i="14"/>
  <c r="T180" i="14" s="1"/>
  <c r="N180" i="14"/>
  <c r="M180" i="14"/>
  <c r="AN179" i="14"/>
  <c r="AM179" i="14"/>
  <c r="AL179" i="14"/>
  <c r="AK179" i="14"/>
  <c r="AJ179" i="14"/>
  <c r="AI179" i="14"/>
  <c r="AH179" i="14"/>
  <c r="AG179" i="14"/>
  <c r="AF179" i="14"/>
  <c r="AE179" i="14"/>
  <c r="O179" i="14"/>
  <c r="U179" i="14" s="1"/>
  <c r="N179" i="14"/>
  <c r="M179" i="14"/>
  <c r="AN178" i="14"/>
  <c r="AM178" i="14"/>
  <c r="AL178" i="14"/>
  <c r="AK178" i="14"/>
  <c r="AJ178" i="14"/>
  <c r="AI178" i="14"/>
  <c r="AH178" i="14"/>
  <c r="AG178" i="14"/>
  <c r="AF178" i="14"/>
  <c r="AE178" i="14"/>
  <c r="O178" i="14"/>
  <c r="U178" i="14" s="1"/>
  <c r="N178" i="14"/>
  <c r="M178" i="14"/>
  <c r="AN177" i="14"/>
  <c r="AM177" i="14"/>
  <c r="AL177" i="14"/>
  <c r="AK177" i="14"/>
  <c r="AJ177" i="14"/>
  <c r="AI177" i="14"/>
  <c r="AH177" i="14"/>
  <c r="AG177" i="14"/>
  <c r="AF177" i="14"/>
  <c r="AE177" i="14"/>
  <c r="O177" i="14"/>
  <c r="N177" i="14"/>
  <c r="M177" i="14"/>
  <c r="AN176" i="14"/>
  <c r="AM176" i="14"/>
  <c r="AL176" i="14"/>
  <c r="AK176" i="14"/>
  <c r="AJ176" i="14"/>
  <c r="AI176" i="14"/>
  <c r="AH176" i="14"/>
  <c r="AG176" i="14"/>
  <c r="AF176" i="14"/>
  <c r="AE176" i="14"/>
  <c r="O176" i="14"/>
  <c r="T176" i="14" s="1"/>
  <c r="N176" i="14"/>
  <c r="M176" i="14"/>
  <c r="AN175" i="14"/>
  <c r="AM175" i="14"/>
  <c r="AL175" i="14"/>
  <c r="AK175" i="14"/>
  <c r="AJ175" i="14"/>
  <c r="AI175" i="14"/>
  <c r="AH175" i="14"/>
  <c r="AG175" i="14"/>
  <c r="AF175" i="14"/>
  <c r="AE175" i="14"/>
  <c r="O175" i="14"/>
  <c r="N175" i="14"/>
  <c r="M175" i="14"/>
  <c r="AN174" i="14"/>
  <c r="AM174" i="14"/>
  <c r="AL174" i="14"/>
  <c r="AK174" i="14"/>
  <c r="AJ174" i="14"/>
  <c r="AI174" i="14"/>
  <c r="AH174" i="14"/>
  <c r="AG174" i="14"/>
  <c r="AF174" i="14"/>
  <c r="AE174" i="14"/>
  <c r="O174" i="14"/>
  <c r="U174" i="14" s="1"/>
  <c r="N174" i="14"/>
  <c r="M174" i="14"/>
  <c r="AN173" i="14"/>
  <c r="AM173" i="14"/>
  <c r="AL173" i="14"/>
  <c r="AK173" i="14"/>
  <c r="AJ173" i="14"/>
  <c r="AI173" i="14"/>
  <c r="AH173" i="14"/>
  <c r="AG173" i="14"/>
  <c r="AF173" i="14"/>
  <c r="AE173" i="14"/>
  <c r="O173" i="14"/>
  <c r="U173" i="14" s="1"/>
  <c r="N173" i="14"/>
  <c r="M173" i="14"/>
  <c r="AN172" i="14"/>
  <c r="AM172" i="14"/>
  <c r="AL172" i="14"/>
  <c r="AK172" i="14"/>
  <c r="AJ172" i="14"/>
  <c r="AI172" i="14"/>
  <c r="AH172" i="14"/>
  <c r="AG172" i="14"/>
  <c r="AF172" i="14"/>
  <c r="AE172" i="14"/>
  <c r="T172" i="14"/>
  <c r="O172" i="14"/>
  <c r="U172" i="14" s="1"/>
  <c r="N172" i="14"/>
  <c r="M172" i="14"/>
  <c r="AN171" i="14"/>
  <c r="AM171" i="14"/>
  <c r="AL171" i="14"/>
  <c r="AK171" i="14"/>
  <c r="AJ171" i="14"/>
  <c r="AI171" i="14"/>
  <c r="AH171" i="14"/>
  <c r="AG171" i="14"/>
  <c r="AF171" i="14"/>
  <c r="AE171" i="14"/>
  <c r="O171" i="14"/>
  <c r="U171" i="14" s="1"/>
  <c r="N171" i="14"/>
  <c r="M171" i="14"/>
  <c r="AN170" i="14"/>
  <c r="AM170" i="14"/>
  <c r="AL170" i="14"/>
  <c r="AK170" i="14"/>
  <c r="AJ170" i="14"/>
  <c r="AI170" i="14"/>
  <c r="AH170" i="14"/>
  <c r="AG170" i="14"/>
  <c r="AF170" i="14"/>
  <c r="AE170" i="14"/>
  <c r="O170" i="14"/>
  <c r="N170" i="14"/>
  <c r="M170" i="14"/>
  <c r="AN169" i="14"/>
  <c r="AM169" i="14"/>
  <c r="AL169" i="14"/>
  <c r="AK169" i="14"/>
  <c r="AJ169" i="14"/>
  <c r="AI169" i="14"/>
  <c r="AH169" i="14"/>
  <c r="AG169" i="14"/>
  <c r="AF169" i="14"/>
  <c r="AE169" i="14"/>
  <c r="O169" i="14"/>
  <c r="N169" i="14"/>
  <c r="M169" i="14"/>
  <c r="AN168" i="14"/>
  <c r="AM168" i="14"/>
  <c r="AL168" i="14"/>
  <c r="AK168" i="14"/>
  <c r="AJ168" i="14"/>
  <c r="AI168" i="14"/>
  <c r="AH168" i="14"/>
  <c r="AG168" i="14"/>
  <c r="AF168" i="14"/>
  <c r="AE168" i="14"/>
  <c r="O168" i="14"/>
  <c r="N168" i="14"/>
  <c r="M168" i="14"/>
  <c r="AN167" i="14"/>
  <c r="AM167" i="14"/>
  <c r="AL167" i="14"/>
  <c r="AK167" i="14"/>
  <c r="AJ167" i="14"/>
  <c r="AI167" i="14"/>
  <c r="AH167" i="14"/>
  <c r="AG167" i="14"/>
  <c r="AF167" i="14"/>
  <c r="AE167" i="14"/>
  <c r="O167" i="14"/>
  <c r="U167" i="14" s="1"/>
  <c r="N167" i="14"/>
  <c r="M167" i="14"/>
  <c r="AN166" i="14"/>
  <c r="AM166" i="14"/>
  <c r="AL166" i="14"/>
  <c r="AK166" i="14"/>
  <c r="AJ166" i="14"/>
  <c r="AI166" i="14"/>
  <c r="AH166" i="14"/>
  <c r="AG166" i="14"/>
  <c r="AF166" i="14"/>
  <c r="AE166" i="14"/>
  <c r="O166" i="14"/>
  <c r="U166" i="14" s="1"/>
  <c r="N166" i="14"/>
  <c r="M166" i="14"/>
  <c r="AN165" i="14"/>
  <c r="AM165" i="14"/>
  <c r="AL165" i="14"/>
  <c r="AK165" i="14"/>
  <c r="AJ165" i="14"/>
  <c r="AI165" i="14"/>
  <c r="AH165" i="14"/>
  <c r="AG165" i="14"/>
  <c r="AF165" i="14"/>
  <c r="AE165" i="14"/>
  <c r="O165" i="14"/>
  <c r="N165" i="14"/>
  <c r="M165" i="14"/>
  <c r="AN164" i="14"/>
  <c r="AM164" i="14"/>
  <c r="AL164" i="14"/>
  <c r="AK164" i="14"/>
  <c r="AJ164" i="14"/>
  <c r="AI164" i="14"/>
  <c r="AH164" i="14"/>
  <c r="AG164" i="14"/>
  <c r="AF164" i="14"/>
  <c r="AE164" i="14"/>
  <c r="O164" i="14"/>
  <c r="N164" i="14"/>
  <c r="M164" i="14"/>
  <c r="AN163" i="14"/>
  <c r="AM163" i="14"/>
  <c r="AL163" i="14"/>
  <c r="AK163" i="14"/>
  <c r="AJ163" i="14"/>
  <c r="AI163" i="14"/>
  <c r="AH163" i="14"/>
  <c r="AG163" i="14"/>
  <c r="AF163" i="14"/>
  <c r="AE163" i="14"/>
  <c r="O163" i="14"/>
  <c r="U163" i="14" s="1"/>
  <c r="N163" i="14"/>
  <c r="M163" i="14"/>
  <c r="AN162" i="14"/>
  <c r="AM162" i="14"/>
  <c r="AL162" i="14"/>
  <c r="AK162" i="14"/>
  <c r="AJ162" i="14"/>
  <c r="AI162" i="14"/>
  <c r="AH162" i="14"/>
  <c r="AG162" i="14"/>
  <c r="AF162" i="14"/>
  <c r="AE162" i="14"/>
  <c r="O162" i="14"/>
  <c r="N162" i="14"/>
  <c r="M162" i="14"/>
  <c r="AN161" i="14"/>
  <c r="AM161" i="14"/>
  <c r="AL161" i="14"/>
  <c r="AK161" i="14"/>
  <c r="AJ161" i="14"/>
  <c r="AI161" i="14"/>
  <c r="AH161" i="14"/>
  <c r="AG161" i="14"/>
  <c r="AF161" i="14"/>
  <c r="AE161" i="14"/>
  <c r="O161" i="14"/>
  <c r="U161" i="14" s="1"/>
  <c r="N161" i="14"/>
  <c r="M161" i="14"/>
  <c r="AN160" i="14"/>
  <c r="AM160" i="14"/>
  <c r="AL160" i="14"/>
  <c r="AK160" i="14"/>
  <c r="AJ160" i="14"/>
  <c r="AI160" i="14"/>
  <c r="AH160" i="14"/>
  <c r="AG160" i="14"/>
  <c r="AF160" i="14"/>
  <c r="AE160" i="14"/>
  <c r="O160" i="14"/>
  <c r="N160" i="14"/>
  <c r="M160" i="14"/>
  <c r="AN159" i="14"/>
  <c r="AM159" i="14"/>
  <c r="AL159" i="14"/>
  <c r="AK159" i="14"/>
  <c r="AJ159" i="14"/>
  <c r="AI159" i="14"/>
  <c r="AH159" i="14"/>
  <c r="AG159" i="14"/>
  <c r="AF159" i="14"/>
  <c r="AE159" i="14"/>
  <c r="O159" i="14"/>
  <c r="T159" i="14" s="1"/>
  <c r="N159" i="14"/>
  <c r="M159" i="14"/>
  <c r="AN158" i="14"/>
  <c r="AM158" i="14"/>
  <c r="AL158" i="14"/>
  <c r="AK158" i="14"/>
  <c r="AJ158" i="14"/>
  <c r="AI158" i="14"/>
  <c r="AH158" i="14"/>
  <c r="AG158" i="14"/>
  <c r="AP158" i="14" s="1"/>
  <c r="AF158" i="14"/>
  <c r="AE158" i="14"/>
  <c r="O158" i="14"/>
  <c r="N158" i="14"/>
  <c r="M158" i="14"/>
  <c r="AN157" i="14"/>
  <c r="AM157" i="14"/>
  <c r="AL157" i="14"/>
  <c r="AK157" i="14"/>
  <c r="AJ157" i="14"/>
  <c r="AI157" i="14"/>
  <c r="AH157" i="14"/>
  <c r="AG157" i="14"/>
  <c r="AF157" i="14"/>
  <c r="AE157" i="14"/>
  <c r="O157" i="14"/>
  <c r="N157" i="14"/>
  <c r="M157" i="14"/>
  <c r="AN156" i="14"/>
  <c r="AM156" i="14"/>
  <c r="AL156" i="14"/>
  <c r="AK156" i="14"/>
  <c r="AJ156" i="14"/>
  <c r="AI156" i="14"/>
  <c r="AH156" i="14"/>
  <c r="AG156" i="14"/>
  <c r="AF156" i="14"/>
  <c r="AE156" i="14"/>
  <c r="O156" i="14"/>
  <c r="N156" i="14"/>
  <c r="M156" i="14"/>
  <c r="AN155" i="14"/>
  <c r="AM155" i="14"/>
  <c r="AL155" i="14"/>
  <c r="AK155" i="14"/>
  <c r="AJ155" i="14"/>
  <c r="AI155" i="14"/>
  <c r="AH155" i="14"/>
  <c r="AG155" i="14"/>
  <c r="AP155" i="14" s="1"/>
  <c r="AF155" i="14"/>
  <c r="AE155" i="14"/>
  <c r="O155" i="14"/>
  <c r="N155" i="14"/>
  <c r="M155" i="14"/>
  <c r="AN154" i="14"/>
  <c r="AM154" i="14"/>
  <c r="AL154" i="14"/>
  <c r="AK154" i="14"/>
  <c r="AJ154" i="14"/>
  <c r="AI154" i="14"/>
  <c r="AH154" i="14"/>
  <c r="AG154" i="14"/>
  <c r="AF154" i="14"/>
  <c r="AE154" i="14"/>
  <c r="O154" i="14"/>
  <c r="T154" i="14" s="1"/>
  <c r="N154" i="14"/>
  <c r="M154" i="14"/>
  <c r="AN153" i="14"/>
  <c r="AM153" i="14"/>
  <c r="AL153" i="14"/>
  <c r="AK153" i="14"/>
  <c r="AJ153" i="14"/>
  <c r="AI153" i="14"/>
  <c r="AH153" i="14"/>
  <c r="AG153" i="14"/>
  <c r="AF153" i="14"/>
  <c r="AE153" i="14"/>
  <c r="O153" i="14"/>
  <c r="T153" i="14" s="1"/>
  <c r="N153" i="14"/>
  <c r="M153" i="14"/>
  <c r="AN152" i="14"/>
  <c r="AM152" i="14"/>
  <c r="AL152" i="14"/>
  <c r="AK152" i="14"/>
  <c r="AJ152" i="14"/>
  <c r="AI152" i="14"/>
  <c r="AH152" i="14"/>
  <c r="AG152" i="14"/>
  <c r="AF152" i="14"/>
  <c r="AE152" i="14"/>
  <c r="O152" i="14"/>
  <c r="T152" i="14" s="1"/>
  <c r="N152" i="14"/>
  <c r="M152" i="14"/>
  <c r="AN151" i="14"/>
  <c r="AM151" i="14"/>
  <c r="AL151" i="14"/>
  <c r="AK151" i="14"/>
  <c r="AJ151" i="14"/>
  <c r="AI151" i="14"/>
  <c r="AH151" i="14"/>
  <c r="AG151" i="14"/>
  <c r="AF151" i="14"/>
  <c r="AE151" i="14"/>
  <c r="O151" i="14"/>
  <c r="N151" i="14"/>
  <c r="M151" i="14"/>
  <c r="AN150" i="14"/>
  <c r="AM150" i="14"/>
  <c r="AL150" i="14"/>
  <c r="AK150" i="14"/>
  <c r="AJ150" i="14"/>
  <c r="AI150" i="14"/>
  <c r="AH150" i="14"/>
  <c r="AG150" i="14"/>
  <c r="AF150" i="14"/>
  <c r="AE150" i="14"/>
  <c r="O150" i="14"/>
  <c r="N150" i="14"/>
  <c r="M150" i="14"/>
  <c r="AN149" i="14"/>
  <c r="AM149" i="14"/>
  <c r="AL149" i="14"/>
  <c r="AK149" i="14"/>
  <c r="AJ149" i="14"/>
  <c r="AI149" i="14"/>
  <c r="AH149" i="14"/>
  <c r="AG149" i="14"/>
  <c r="AF149" i="14"/>
  <c r="AE149" i="14"/>
  <c r="O149" i="14"/>
  <c r="T149" i="14" s="1"/>
  <c r="N149" i="14"/>
  <c r="M149" i="14"/>
  <c r="AN148" i="14"/>
  <c r="AM148" i="14"/>
  <c r="AL148" i="14"/>
  <c r="AK148" i="14"/>
  <c r="AJ148" i="14"/>
  <c r="AI148" i="14"/>
  <c r="AH148" i="14"/>
  <c r="AG148" i="14"/>
  <c r="AF148" i="14"/>
  <c r="AE148" i="14"/>
  <c r="O148" i="14"/>
  <c r="N148" i="14"/>
  <c r="M148" i="14"/>
  <c r="AN147" i="14"/>
  <c r="AM147" i="14"/>
  <c r="AL147" i="14"/>
  <c r="AK147" i="14"/>
  <c r="AJ147" i="14"/>
  <c r="AI147" i="14"/>
  <c r="AH147" i="14"/>
  <c r="AG147" i="14"/>
  <c r="AP147" i="14" s="1"/>
  <c r="AF147" i="14"/>
  <c r="AE147" i="14"/>
  <c r="O147" i="14"/>
  <c r="T147" i="14" s="1"/>
  <c r="N147" i="14"/>
  <c r="Q147" i="14" s="1"/>
  <c r="R147" i="14" s="1"/>
  <c r="M147" i="14"/>
  <c r="AN146" i="14"/>
  <c r="AM146" i="14"/>
  <c r="AL146" i="14"/>
  <c r="AK146" i="14"/>
  <c r="AJ146" i="14"/>
  <c r="AI146" i="14"/>
  <c r="AH146" i="14"/>
  <c r="AG146" i="14"/>
  <c r="AF146" i="14"/>
  <c r="AE146" i="14"/>
  <c r="O146" i="14"/>
  <c r="U146" i="14" s="1"/>
  <c r="N146" i="14"/>
  <c r="M146" i="14"/>
  <c r="AN145" i="14"/>
  <c r="AM145" i="14"/>
  <c r="AL145" i="14"/>
  <c r="AK145" i="14"/>
  <c r="AJ145" i="14"/>
  <c r="AI145" i="14"/>
  <c r="AH145" i="14"/>
  <c r="AG145" i="14"/>
  <c r="AF145" i="14"/>
  <c r="AE145" i="14"/>
  <c r="O145" i="14"/>
  <c r="T145" i="14" s="1"/>
  <c r="N145" i="14"/>
  <c r="Q145" i="14" s="1"/>
  <c r="R145" i="14" s="1"/>
  <c r="M145" i="14"/>
  <c r="AN144" i="14"/>
  <c r="AM144" i="14"/>
  <c r="AL144" i="14"/>
  <c r="AK144" i="14"/>
  <c r="AJ144" i="14"/>
  <c r="AI144" i="14"/>
  <c r="AH144" i="14"/>
  <c r="AG144" i="14"/>
  <c r="AF144" i="14"/>
  <c r="AE144" i="14"/>
  <c r="O144" i="14"/>
  <c r="T144" i="14" s="1"/>
  <c r="N144" i="14"/>
  <c r="M144" i="14"/>
  <c r="AN143" i="14"/>
  <c r="AM143" i="14"/>
  <c r="AL143" i="14"/>
  <c r="AK143" i="14"/>
  <c r="AJ143" i="14"/>
  <c r="AI143" i="14"/>
  <c r="AH143" i="14"/>
  <c r="AG143" i="14"/>
  <c r="AF143" i="14"/>
  <c r="AE143" i="14"/>
  <c r="O143" i="14"/>
  <c r="N143" i="14"/>
  <c r="M143" i="14"/>
  <c r="AN142" i="14"/>
  <c r="AM142" i="14"/>
  <c r="AL142" i="14"/>
  <c r="AK142" i="14"/>
  <c r="AJ142" i="14"/>
  <c r="AI142" i="14"/>
  <c r="AH142" i="14"/>
  <c r="AG142" i="14"/>
  <c r="AF142" i="14"/>
  <c r="AE142" i="14"/>
  <c r="O142" i="14"/>
  <c r="N142" i="14"/>
  <c r="Q142" i="14" s="1"/>
  <c r="R142" i="14" s="1"/>
  <c r="M142" i="14"/>
  <c r="AN141" i="14"/>
  <c r="AM141" i="14"/>
  <c r="AL141" i="14"/>
  <c r="AK141" i="14"/>
  <c r="AJ141" i="14"/>
  <c r="AI141" i="14"/>
  <c r="AH141" i="14"/>
  <c r="AG141" i="14"/>
  <c r="AF141" i="14"/>
  <c r="AE141" i="14"/>
  <c r="O141" i="14"/>
  <c r="U141" i="14" s="1"/>
  <c r="N141" i="14"/>
  <c r="M141" i="14"/>
  <c r="AN140" i="14"/>
  <c r="AM140" i="14"/>
  <c r="AL140" i="14"/>
  <c r="AK140" i="14"/>
  <c r="AJ140" i="14"/>
  <c r="AI140" i="14"/>
  <c r="AH140" i="14"/>
  <c r="AG140" i="14"/>
  <c r="AF140" i="14"/>
  <c r="AE140" i="14"/>
  <c r="O140" i="14"/>
  <c r="N140" i="14"/>
  <c r="M140" i="14"/>
  <c r="AN139" i="14"/>
  <c r="AM139" i="14"/>
  <c r="AL139" i="14"/>
  <c r="AK139" i="14"/>
  <c r="AJ139" i="14"/>
  <c r="AI139" i="14"/>
  <c r="AH139" i="14"/>
  <c r="AG139" i="14"/>
  <c r="AF139" i="14"/>
  <c r="AE139" i="14"/>
  <c r="O139" i="14"/>
  <c r="N139" i="14"/>
  <c r="M139" i="14"/>
  <c r="AN138" i="14"/>
  <c r="AM138" i="14"/>
  <c r="AL138" i="14"/>
  <c r="AK138" i="14"/>
  <c r="AJ138" i="14"/>
  <c r="AI138" i="14"/>
  <c r="AH138" i="14"/>
  <c r="AG138" i="14"/>
  <c r="AP138" i="14" s="1"/>
  <c r="AF138" i="14"/>
  <c r="AE138" i="14"/>
  <c r="O138" i="14"/>
  <c r="N138" i="14"/>
  <c r="M138" i="14"/>
  <c r="AN137" i="14"/>
  <c r="AM137" i="14"/>
  <c r="AL137" i="14"/>
  <c r="AK137" i="14"/>
  <c r="AJ137" i="14"/>
  <c r="AI137" i="14"/>
  <c r="AH137" i="14"/>
  <c r="AG137" i="14"/>
  <c r="AF137" i="14"/>
  <c r="AE137" i="14"/>
  <c r="O137" i="14"/>
  <c r="U137" i="14" s="1"/>
  <c r="N137" i="14"/>
  <c r="M137" i="14"/>
  <c r="AN136" i="14"/>
  <c r="AM136" i="14"/>
  <c r="AL136" i="14"/>
  <c r="AK136" i="14"/>
  <c r="AJ136" i="14"/>
  <c r="AI136" i="14"/>
  <c r="AH136" i="14"/>
  <c r="AG136" i="14"/>
  <c r="AF136" i="14"/>
  <c r="AE136" i="14"/>
  <c r="O136" i="14"/>
  <c r="U136" i="14" s="1"/>
  <c r="N136" i="14"/>
  <c r="M136" i="14"/>
  <c r="AN135" i="14"/>
  <c r="AM135" i="14"/>
  <c r="AL135" i="14"/>
  <c r="AK135" i="14"/>
  <c r="AJ135" i="14"/>
  <c r="AI135" i="14"/>
  <c r="AH135" i="14"/>
  <c r="AG135" i="14"/>
  <c r="AP135" i="14" s="1"/>
  <c r="AF135" i="14"/>
  <c r="AE135" i="14"/>
  <c r="O135" i="14"/>
  <c r="N135" i="14"/>
  <c r="M135" i="14"/>
  <c r="AN134" i="14"/>
  <c r="AM134" i="14"/>
  <c r="AL134" i="14"/>
  <c r="AK134" i="14"/>
  <c r="AJ134" i="14"/>
  <c r="AI134" i="14"/>
  <c r="AH134" i="14"/>
  <c r="AG134" i="14"/>
  <c r="AF134" i="14"/>
  <c r="AE134" i="14"/>
  <c r="O134" i="14"/>
  <c r="T134" i="14" s="1"/>
  <c r="N134" i="14"/>
  <c r="M134" i="14"/>
  <c r="AN133" i="14"/>
  <c r="AM133" i="14"/>
  <c r="AL133" i="14"/>
  <c r="AK133" i="14"/>
  <c r="AJ133" i="14"/>
  <c r="AI133" i="14"/>
  <c r="AH133" i="14"/>
  <c r="AG133" i="14"/>
  <c r="AF133" i="14"/>
  <c r="AE133" i="14"/>
  <c r="O133" i="14"/>
  <c r="T133" i="14" s="1"/>
  <c r="N133" i="14"/>
  <c r="M133" i="14"/>
  <c r="AN132" i="14"/>
  <c r="AM132" i="14"/>
  <c r="AL132" i="14"/>
  <c r="AK132" i="14"/>
  <c r="AJ132" i="14"/>
  <c r="AI132" i="14"/>
  <c r="AH132" i="14"/>
  <c r="AG132" i="14"/>
  <c r="AF132" i="14"/>
  <c r="AE132" i="14"/>
  <c r="O132" i="14"/>
  <c r="U132" i="14" s="1"/>
  <c r="N132" i="14"/>
  <c r="M132" i="14"/>
  <c r="AN131" i="14"/>
  <c r="AM131" i="14"/>
  <c r="AL131" i="14"/>
  <c r="AK131" i="14"/>
  <c r="AJ131" i="14"/>
  <c r="AI131" i="14"/>
  <c r="AH131" i="14"/>
  <c r="AG131" i="14"/>
  <c r="AF131" i="14"/>
  <c r="AE131" i="14"/>
  <c r="O131" i="14"/>
  <c r="U131" i="14" s="1"/>
  <c r="N131" i="14"/>
  <c r="M131" i="14"/>
  <c r="AN130" i="14"/>
  <c r="AM130" i="14"/>
  <c r="AL130" i="14"/>
  <c r="AK130" i="14"/>
  <c r="AJ130" i="14"/>
  <c r="AI130" i="14"/>
  <c r="AH130" i="14"/>
  <c r="AG130" i="14"/>
  <c r="AF130" i="14"/>
  <c r="AE130" i="14"/>
  <c r="O130" i="14"/>
  <c r="U130" i="14" s="1"/>
  <c r="N130" i="14"/>
  <c r="M130" i="14"/>
  <c r="AN129" i="14"/>
  <c r="AM129" i="14"/>
  <c r="AL129" i="14"/>
  <c r="AK129" i="14"/>
  <c r="AJ129" i="14"/>
  <c r="AI129" i="14"/>
  <c r="AH129" i="14"/>
  <c r="AG129" i="14"/>
  <c r="AF129" i="14"/>
  <c r="AE129" i="14"/>
  <c r="O129" i="14"/>
  <c r="N129" i="14"/>
  <c r="M129" i="14"/>
  <c r="AN128" i="14"/>
  <c r="AM128" i="14"/>
  <c r="AL128" i="14"/>
  <c r="AK128" i="14"/>
  <c r="AJ128" i="14"/>
  <c r="AI128" i="14"/>
  <c r="AH128" i="14"/>
  <c r="AG128" i="14"/>
  <c r="AF128" i="14"/>
  <c r="AE128" i="14"/>
  <c r="O128" i="14"/>
  <c r="U128" i="14" s="1"/>
  <c r="N128" i="14"/>
  <c r="M128" i="14"/>
  <c r="AN127" i="14"/>
  <c r="AM127" i="14"/>
  <c r="AL127" i="14"/>
  <c r="AK127" i="14"/>
  <c r="AJ127" i="14"/>
  <c r="AI127" i="14"/>
  <c r="AH127" i="14"/>
  <c r="AG127" i="14"/>
  <c r="AF127" i="14"/>
  <c r="AE127" i="14"/>
  <c r="O127" i="14"/>
  <c r="T127" i="14" s="1"/>
  <c r="N127" i="14"/>
  <c r="M127" i="14"/>
  <c r="AN126" i="14"/>
  <c r="AM126" i="14"/>
  <c r="AL126" i="14"/>
  <c r="AK126" i="14"/>
  <c r="AJ126" i="14"/>
  <c r="AI126" i="14"/>
  <c r="AH126" i="14"/>
  <c r="AG126" i="14"/>
  <c r="AF126" i="14"/>
  <c r="AE126" i="14"/>
  <c r="O126" i="14"/>
  <c r="N126" i="14"/>
  <c r="M126" i="14"/>
  <c r="AN125" i="14"/>
  <c r="AM125" i="14"/>
  <c r="AL125" i="14"/>
  <c r="AK125" i="14"/>
  <c r="AJ125" i="14"/>
  <c r="AI125" i="14"/>
  <c r="AH125" i="14"/>
  <c r="AG125" i="14"/>
  <c r="AF125" i="14"/>
  <c r="AE125" i="14"/>
  <c r="O125" i="14"/>
  <c r="U125" i="14" s="1"/>
  <c r="N125" i="14"/>
  <c r="M125" i="14"/>
  <c r="AN124" i="14"/>
  <c r="AM124" i="14"/>
  <c r="AL124" i="14"/>
  <c r="AK124" i="14"/>
  <c r="AJ124" i="14"/>
  <c r="AI124" i="14"/>
  <c r="AH124" i="14"/>
  <c r="AG124" i="14"/>
  <c r="AF124" i="14"/>
  <c r="AE124" i="14"/>
  <c r="O124" i="14"/>
  <c r="U124" i="14" s="1"/>
  <c r="N124" i="14"/>
  <c r="M124" i="14"/>
  <c r="AN123" i="14"/>
  <c r="AM123" i="14"/>
  <c r="AL123" i="14"/>
  <c r="AK123" i="14"/>
  <c r="AJ123" i="14"/>
  <c r="AI123" i="14"/>
  <c r="AH123" i="14"/>
  <c r="AG123" i="14"/>
  <c r="AF123" i="14"/>
  <c r="AE123" i="14"/>
  <c r="O123" i="14"/>
  <c r="T123" i="14" s="1"/>
  <c r="N123" i="14"/>
  <c r="Q123" i="14" s="1"/>
  <c r="R123" i="14" s="1"/>
  <c r="M123" i="14"/>
  <c r="AN122" i="14"/>
  <c r="AM122" i="14"/>
  <c r="AL122" i="14"/>
  <c r="AK122" i="14"/>
  <c r="AJ122" i="14"/>
  <c r="AI122" i="14"/>
  <c r="AH122" i="14"/>
  <c r="AG122" i="14"/>
  <c r="AF122" i="14"/>
  <c r="AE122" i="14"/>
  <c r="O122" i="14"/>
  <c r="U122" i="14" s="1"/>
  <c r="N122" i="14"/>
  <c r="M122" i="14"/>
  <c r="AN121" i="14"/>
  <c r="AM121" i="14"/>
  <c r="AL121" i="14"/>
  <c r="AK121" i="14"/>
  <c r="AJ121" i="14"/>
  <c r="AI121" i="14"/>
  <c r="AH121" i="14"/>
  <c r="AG121" i="14"/>
  <c r="AF121" i="14"/>
  <c r="AE121" i="14"/>
  <c r="O121" i="14"/>
  <c r="U121" i="14" s="1"/>
  <c r="N121" i="14"/>
  <c r="M121" i="14"/>
  <c r="AN120" i="14"/>
  <c r="AM120" i="14"/>
  <c r="AL120" i="14"/>
  <c r="AK120" i="14"/>
  <c r="AJ120" i="14"/>
  <c r="AI120" i="14"/>
  <c r="AH120" i="14"/>
  <c r="AG120" i="14"/>
  <c r="AF120" i="14"/>
  <c r="AE120" i="14"/>
  <c r="O120" i="14"/>
  <c r="U120" i="14" s="1"/>
  <c r="N120" i="14"/>
  <c r="M120" i="14"/>
  <c r="AN119" i="14"/>
  <c r="AM119" i="14"/>
  <c r="AL119" i="14"/>
  <c r="AK119" i="14"/>
  <c r="AJ119" i="14"/>
  <c r="AI119" i="14"/>
  <c r="AH119" i="14"/>
  <c r="AG119" i="14"/>
  <c r="AP119" i="14" s="1"/>
  <c r="AF119" i="14"/>
  <c r="AE119" i="14"/>
  <c r="O119" i="14"/>
  <c r="N119" i="14"/>
  <c r="M119" i="14"/>
  <c r="AN118" i="14"/>
  <c r="AM118" i="14"/>
  <c r="AL118" i="14"/>
  <c r="AK118" i="14"/>
  <c r="AJ118" i="14"/>
  <c r="AI118" i="14"/>
  <c r="AH118" i="14"/>
  <c r="AG118" i="14"/>
  <c r="AF118" i="14"/>
  <c r="AE118" i="14"/>
  <c r="O118" i="14"/>
  <c r="T118" i="14" s="1"/>
  <c r="N118" i="14"/>
  <c r="M118" i="14"/>
  <c r="AN117" i="14"/>
  <c r="AM117" i="14"/>
  <c r="AL117" i="14"/>
  <c r="AK117" i="14"/>
  <c r="AJ117" i="14"/>
  <c r="AI117" i="14"/>
  <c r="AH117" i="14"/>
  <c r="AG117" i="14"/>
  <c r="AF117" i="14"/>
  <c r="AE117" i="14"/>
  <c r="O117" i="14"/>
  <c r="N117" i="14"/>
  <c r="M117" i="14"/>
  <c r="AN116" i="14"/>
  <c r="AM116" i="14"/>
  <c r="AL116" i="14"/>
  <c r="AK116" i="14"/>
  <c r="AJ116" i="14"/>
  <c r="AI116" i="14"/>
  <c r="AH116" i="14"/>
  <c r="AG116" i="14"/>
  <c r="AF116" i="14"/>
  <c r="AE116" i="14"/>
  <c r="O116" i="14"/>
  <c r="N116" i="14"/>
  <c r="M116" i="14"/>
  <c r="AN115" i="14"/>
  <c r="AM115" i="14"/>
  <c r="AL115" i="14"/>
  <c r="AK115" i="14"/>
  <c r="AJ115" i="14"/>
  <c r="AI115" i="14"/>
  <c r="AH115" i="14"/>
  <c r="AG115" i="14"/>
  <c r="AF115" i="14"/>
  <c r="AE115" i="14"/>
  <c r="O115" i="14"/>
  <c r="U115" i="14" s="1"/>
  <c r="N115" i="14"/>
  <c r="M115" i="14"/>
  <c r="AN114" i="14"/>
  <c r="AM114" i="14"/>
  <c r="AL114" i="14"/>
  <c r="AK114" i="14"/>
  <c r="AJ114" i="14"/>
  <c r="AI114" i="14"/>
  <c r="AH114" i="14"/>
  <c r="AG114" i="14"/>
  <c r="AF114" i="14"/>
  <c r="AE114" i="14"/>
  <c r="T114" i="14"/>
  <c r="O114" i="14"/>
  <c r="N114" i="14"/>
  <c r="M114" i="14"/>
  <c r="AN113" i="14"/>
  <c r="AM113" i="14"/>
  <c r="AL113" i="14"/>
  <c r="AK113" i="14"/>
  <c r="AJ113" i="14"/>
  <c r="AI113" i="14"/>
  <c r="AH113" i="14"/>
  <c r="AG113" i="14"/>
  <c r="AF113" i="14"/>
  <c r="AE113" i="14"/>
  <c r="O113" i="14"/>
  <c r="U113" i="14" s="1"/>
  <c r="N113" i="14"/>
  <c r="M113" i="14"/>
  <c r="AN112" i="14"/>
  <c r="AM112" i="14"/>
  <c r="AL112" i="14"/>
  <c r="AK112" i="14"/>
  <c r="AJ112" i="14"/>
  <c r="AI112" i="14"/>
  <c r="AH112" i="14"/>
  <c r="AG112" i="14"/>
  <c r="AF112" i="14"/>
  <c r="AE112" i="14"/>
  <c r="O112" i="14"/>
  <c r="U112" i="14" s="1"/>
  <c r="N112" i="14"/>
  <c r="M112" i="14"/>
  <c r="AN111" i="14"/>
  <c r="AM111" i="14"/>
  <c r="AL111" i="14"/>
  <c r="AK111" i="14"/>
  <c r="AJ111" i="14"/>
  <c r="AI111" i="14"/>
  <c r="AH111" i="14"/>
  <c r="AG111" i="14"/>
  <c r="AF111" i="14"/>
  <c r="AE111" i="14"/>
  <c r="O111" i="14"/>
  <c r="T111" i="14" s="1"/>
  <c r="N111" i="14"/>
  <c r="M111" i="14"/>
  <c r="AN110" i="14"/>
  <c r="AM110" i="14"/>
  <c r="AL110" i="14"/>
  <c r="AK110" i="14"/>
  <c r="AJ110" i="14"/>
  <c r="AI110" i="14"/>
  <c r="AH110" i="14"/>
  <c r="AG110" i="14"/>
  <c r="AF110" i="14"/>
  <c r="AE110" i="14"/>
  <c r="O110" i="14"/>
  <c r="N110" i="14"/>
  <c r="M110" i="14"/>
  <c r="AN109" i="14"/>
  <c r="AM109" i="14"/>
  <c r="AL109" i="14"/>
  <c r="AK109" i="14"/>
  <c r="AJ109" i="14"/>
  <c r="AI109" i="14"/>
  <c r="AH109" i="14"/>
  <c r="AG109" i="14"/>
  <c r="AF109" i="14"/>
  <c r="AE109" i="14"/>
  <c r="O109" i="14"/>
  <c r="N109" i="14"/>
  <c r="M109" i="14"/>
  <c r="AN108" i="14"/>
  <c r="AM108" i="14"/>
  <c r="AL108" i="14"/>
  <c r="AK108" i="14"/>
  <c r="AJ108" i="14"/>
  <c r="AI108" i="14"/>
  <c r="AH108" i="14"/>
  <c r="AG108" i="14"/>
  <c r="AF108" i="14"/>
  <c r="AE108" i="14"/>
  <c r="O108" i="14"/>
  <c r="U108" i="14" s="1"/>
  <c r="N108" i="14"/>
  <c r="Q108" i="14" s="1"/>
  <c r="R108" i="14" s="1"/>
  <c r="M108" i="14"/>
  <c r="AN107" i="14"/>
  <c r="AM107" i="14"/>
  <c r="AL107" i="14"/>
  <c r="AK107" i="14"/>
  <c r="AJ107" i="14"/>
  <c r="AI107" i="14"/>
  <c r="AH107" i="14"/>
  <c r="AG107" i="14"/>
  <c r="AF107" i="14"/>
  <c r="AE107" i="14"/>
  <c r="O107" i="14"/>
  <c r="Q107" i="14" s="1"/>
  <c r="R107" i="14" s="1"/>
  <c r="N107" i="14"/>
  <c r="M107" i="14"/>
  <c r="AN106" i="14"/>
  <c r="AM106" i="14"/>
  <c r="AL106" i="14"/>
  <c r="AK106" i="14"/>
  <c r="AJ106" i="14"/>
  <c r="AI106" i="14"/>
  <c r="AH106" i="14"/>
  <c r="AG106" i="14"/>
  <c r="AF106" i="14"/>
  <c r="AE106" i="14"/>
  <c r="O106" i="14"/>
  <c r="N106" i="14"/>
  <c r="M106" i="14"/>
  <c r="AN105" i="14"/>
  <c r="AM105" i="14"/>
  <c r="AL105" i="14"/>
  <c r="AK105" i="14"/>
  <c r="AJ105" i="14"/>
  <c r="AI105" i="14"/>
  <c r="AH105" i="14"/>
  <c r="AG105" i="14"/>
  <c r="AF105" i="14"/>
  <c r="AE105" i="14"/>
  <c r="O105" i="14"/>
  <c r="U105" i="14" s="1"/>
  <c r="N105" i="14"/>
  <c r="M105" i="14"/>
  <c r="AN104" i="14"/>
  <c r="AM104" i="14"/>
  <c r="AL104" i="14"/>
  <c r="AK104" i="14"/>
  <c r="AJ104" i="14"/>
  <c r="AI104" i="14"/>
  <c r="AH104" i="14"/>
  <c r="AG104" i="14"/>
  <c r="AF104" i="14"/>
  <c r="AE104" i="14"/>
  <c r="O104" i="14"/>
  <c r="N104" i="14"/>
  <c r="M104" i="14"/>
  <c r="AN103" i="14"/>
  <c r="AM103" i="14"/>
  <c r="AL103" i="14"/>
  <c r="AK103" i="14"/>
  <c r="AJ103" i="14"/>
  <c r="AI103" i="14"/>
  <c r="AH103" i="14"/>
  <c r="AG103" i="14"/>
  <c r="AF103" i="14"/>
  <c r="AE103" i="14"/>
  <c r="O103" i="14"/>
  <c r="U103" i="14" s="1"/>
  <c r="N103" i="14"/>
  <c r="M103" i="14"/>
  <c r="AN102" i="14"/>
  <c r="AM102" i="14"/>
  <c r="AL102" i="14"/>
  <c r="AK102" i="14"/>
  <c r="AJ102" i="14"/>
  <c r="AI102" i="14"/>
  <c r="AH102" i="14"/>
  <c r="AG102" i="14"/>
  <c r="AF102" i="14"/>
  <c r="AE102" i="14"/>
  <c r="O102" i="14"/>
  <c r="T102" i="14" s="1"/>
  <c r="N102" i="14"/>
  <c r="M102" i="14"/>
  <c r="AN101" i="14"/>
  <c r="AM101" i="14"/>
  <c r="AL101" i="14"/>
  <c r="AK101" i="14"/>
  <c r="AJ101" i="14"/>
  <c r="AI101" i="14"/>
  <c r="AH101" i="14"/>
  <c r="AG101" i="14"/>
  <c r="AF101" i="14"/>
  <c r="AE101" i="14"/>
  <c r="O101" i="14"/>
  <c r="N101" i="14"/>
  <c r="M101" i="14"/>
  <c r="AN100" i="14"/>
  <c r="AM100" i="14"/>
  <c r="AL100" i="14"/>
  <c r="AK100" i="14"/>
  <c r="AJ100" i="14"/>
  <c r="AI100" i="14"/>
  <c r="AH100" i="14"/>
  <c r="AG100" i="14"/>
  <c r="AF100" i="14"/>
  <c r="AE100" i="14"/>
  <c r="O100" i="14"/>
  <c r="U100" i="14" s="1"/>
  <c r="N100" i="14"/>
  <c r="M100" i="14"/>
  <c r="AN99" i="14"/>
  <c r="AM99" i="14"/>
  <c r="AL99" i="14"/>
  <c r="AK99" i="14"/>
  <c r="AJ99" i="14"/>
  <c r="AI99" i="14"/>
  <c r="AH99" i="14"/>
  <c r="AG99" i="14"/>
  <c r="AF99" i="14"/>
  <c r="AE99" i="14"/>
  <c r="O99" i="14"/>
  <c r="T99" i="14" s="1"/>
  <c r="N99" i="14"/>
  <c r="M99" i="14"/>
  <c r="AN98" i="14"/>
  <c r="AM98" i="14"/>
  <c r="AL98" i="14"/>
  <c r="AK98" i="14"/>
  <c r="AJ98" i="14"/>
  <c r="AI98" i="14"/>
  <c r="AH98" i="14"/>
  <c r="AG98" i="14"/>
  <c r="AF98" i="14"/>
  <c r="AE98" i="14"/>
  <c r="O98" i="14"/>
  <c r="N98" i="14"/>
  <c r="M98" i="14"/>
  <c r="AN97" i="14"/>
  <c r="AM97" i="14"/>
  <c r="AL97" i="14"/>
  <c r="AK97" i="14"/>
  <c r="AJ97" i="14"/>
  <c r="AI97" i="14"/>
  <c r="AH97" i="14"/>
  <c r="AG97" i="14"/>
  <c r="AF97" i="14"/>
  <c r="AE97" i="14"/>
  <c r="O97" i="14"/>
  <c r="N97" i="14"/>
  <c r="M97" i="14"/>
  <c r="AN96" i="14"/>
  <c r="AM96" i="14"/>
  <c r="AL96" i="14"/>
  <c r="AK96" i="14"/>
  <c r="AJ96" i="14"/>
  <c r="AI96" i="14"/>
  <c r="AH96" i="14"/>
  <c r="AG96" i="14"/>
  <c r="AF96" i="14"/>
  <c r="AE96" i="14"/>
  <c r="O96" i="14"/>
  <c r="N96" i="14"/>
  <c r="Q96" i="14" s="1"/>
  <c r="R96" i="14" s="1"/>
  <c r="M96" i="14"/>
  <c r="AN95" i="14"/>
  <c r="AM95" i="14"/>
  <c r="AL95" i="14"/>
  <c r="AK95" i="14"/>
  <c r="AJ95" i="14"/>
  <c r="AI95" i="14"/>
  <c r="AH95" i="14"/>
  <c r="AG95" i="14"/>
  <c r="AF95" i="14"/>
  <c r="AE95" i="14"/>
  <c r="O95" i="14"/>
  <c r="P95" i="14" s="1"/>
  <c r="S95" i="14" s="1"/>
  <c r="N95" i="14"/>
  <c r="M95" i="14"/>
  <c r="AN94" i="14"/>
  <c r="AM94" i="14"/>
  <c r="AL94" i="14"/>
  <c r="AK94" i="14"/>
  <c r="AJ94" i="14"/>
  <c r="AI94" i="14"/>
  <c r="AH94" i="14"/>
  <c r="AG94" i="14"/>
  <c r="AF94" i="14"/>
  <c r="AE94" i="14"/>
  <c r="O94" i="14"/>
  <c r="U94" i="14" s="1"/>
  <c r="N94" i="14"/>
  <c r="M94" i="14"/>
  <c r="AN93" i="14"/>
  <c r="AM93" i="14"/>
  <c r="AL93" i="14"/>
  <c r="AK93" i="14"/>
  <c r="AJ93" i="14"/>
  <c r="AI93" i="14"/>
  <c r="AH93" i="14"/>
  <c r="AG93" i="14"/>
  <c r="AF93" i="14"/>
  <c r="AE93" i="14"/>
  <c r="O93" i="14"/>
  <c r="N93" i="14"/>
  <c r="M93" i="14"/>
  <c r="AN92" i="14"/>
  <c r="AM92" i="14"/>
  <c r="AL92" i="14"/>
  <c r="AK92" i="14"/>
  <c r="AJ92" i="14"/>
  <c r="AI92" i="14"/>
  <c r="AH92" i="14"/>
  <c r="AG92" i="14"/>
  <c r="AF92" i="14"/>
  <c r="AE92" i="14"/>
  <c r="T92" i="14"/>
  <c r="O92" i="14"/>
  <c r="N92" i="14"/>
  <c r="M92" i="14"/>
  <c r="AN91" i="14"/>
  <c r="AM91" i="14"/>
  <c r="AL91" i="14"/>
  <c r="AK91" i="14"/>
  <c r="AJ91" i="14"/>
  <c r="AI91" i="14"/>
  <c r="AH91" i="14"/>
  <c r="AG91" i="14"/>
  <c r="AF91" i="14"/>
  <c r="AE91" i="14"/>
  <c r="O91" i="14"/>
  <c r="U91" i="14" s="1"/>
  <c r="N91" i="14"/>
  <c r="M91" i="14"/>
  <c r="AN90" i="14"/>
  <c r="AM90" i="14"/>
  <c r="AL90" i="14"/>
  <c r="AK90" i="14"/>
  <c r="AJ90" i="14"/>
  <c r="AI90" i="14"/>
  <c r="AH90" i="14"/>
  <c r="AG90" i="14"/>
  <c r="AP90" i="14" s="1"/>
  <c r="AF90" i="14"/>
  <c r="AE90" i="14"/>
  <c r="O90" i="14"/>
  <c r="N90" i="14"/>
  <c r="M90" i="14"/>
  <c r="AN89" i="14"/>
  <c r="AM89" i="14"/>
  <c r="AL89" i="14"/>
  <c r="AK89" i="14"/>
  <c r="AJ89" i="14"/>
  <c r="AI89" i="14"/>
  <c r="AH89" i="14"/>
  <c r="AG89" i="14"/>
  <c r="AF89" i="14"/>
  <c r="AE89" i="14"/>
  <c r="O89" i="14"/>
  <c r="U89" i="14" s="1"/>
  <c r="N89" i="14"/>
  <c r="M89" i="14"/>
  <c r="AN88" i="14"/>
  <c r="AM88" i="14"/>
  <c r="AL88" i="14"/>
  <c r="AK88" i="14"/>
  <c r="AJ88" i="14"/>
  <c r="AI88" i="14"/>
  <c r="AH88" i="14"/>
  <c r="AG88" i="14"/>
  <c r="AF88" i="14"/>
  <c r="AE88" i="14"/>
  <c r="O88" i="14"/>
  <c r="T88" i="14" s="1"/>
  <c r="N88" i="14"/>
  <c r="M88" i="14"/>
  <c r="AN87" i="14"/>
  <c r="AM87" i="14"/>
  <c r="AL87" i="14"/>
  <c r="AK87" i="14"/>
  <c r="AJ87" i="14"/>
  <c r="AI87" i="14"/>
  <c r="AH87" i="14"/>
  <c r="AG87" i="14"/>
  <c r="AF87" i="14"/>
  <c r="AE87" i="14"/>
  <c r="O87" i="14"/>
  <c r="T87" i="14" s="1"/>
  <c r="N87" i="14"/>
  <c r="M87" i="14"/>
  <c r="AN86" i="14"/>
  <c r="AM86" i="14"/>
  <c r="AL86" i="14"/>
  <c r="AK86" i="14"/>
  <c r="AJ86" i="14"/>
  <c r="AI86" i="14"/>
  <c r="AH86" i="14"/>
  <c r="AG86" i="14"/>
  <c r="AF86" i="14"/>
  <c r="AE86" i="14"/>
  <c r="O86" i="14"/>
  <c r="U86" i="14" s="1"/>
  <c r="N86" i="14"/>
  <c r="M86" i="14"/>
  <c r="P86" i="14" s="1"/>
  <c r="S86" i="14" s="1"/>
  <c r="AN85" i="14"/>
  <c r="AM85" i="14"/>
  <c r="AL85" i="14"/>
  <c r="AK85" i="14"/>
  <c r="AJ85" i="14"/>
  <c r="AI85" i="14"/>
  <c r="AH85" i="14"/>
  <c r="AG85" i="14"/>
  <c r="AF85" i="14"/>
  <c r="AE85" i="14"/>
  <c r="O85" i="14"/>
  <c r="N85" i="14"/>
  <c r="M85" i="14"/>
  <c r="AN84" i="14"/>
  <c r="AM84" i="14"/>
  <c r="AL84" i="14"/>
  <c r="AK84" i="14"/>
  <c r="AJ84" i="14"/>
  <c r="AI84" i="14"/>
  <c r="AH84" i="14"/>
  <c r="AG84" i="14"/>
  <c r="AF84" i="14"/>
  <c r="AE84" i="14"/>
  <c r="O84" i="14"/>
  <c r="U84" i="14" s="1"/>
  <c r="N84" i="14"/>
  <c r="M84" i="14"/>
  <c r="AN83" i="14"/>
  <c r="AM83" i="14"/>
  <c r="AL83" i="14"/>
  <c r="AK83" i="14"/>
  <c r="AJ83" i="14"/>
  <c r="AI83" i="14"/>
  <c r="AH83" i="14"/>
  <c r="AG83" i="14"/>
  <c r="AF83" i="14"/>
  <c r="AE83" i="14"/>
  <c r="O83" i="14"/>
  <c r="N83" i="14"/>
  <c r="M83" i="14"/>
  <c r="AN82" i="14"/>
  <c r="AM82" i="14"/>
  <c r="AL82" i="14"/>
  <c r="AK82" i="14"/>
  <c r="AJ82" i="14"/>
  <c r="AI82" i="14"/>
  <c r="AH82" i="14"/>
  <c r="AG82" i="14"/>
  <c r="AF82" i="14"/>
  <c r="AE82" i="14"/>
  <c r="O82" i="14"/>
  <c r="T82" i="14" s="1"/>
  <c r="N82" i="14"/>
  <c r="M82" i="14"/>
  <c r="AN81" i="14"/>
  <c r="AM81" i="14"/>
  <c r="AL81" i="14"/>
  <c r="AK81" i="14"/>
  <c r="AJ81" i="14"/>
  <c r="AI81" i="14"/>
  <c r="AH81" i="14"/>
  <c r="AG81" i="14"/>
  <c r="AF81" i="14"/>
  <c r="AE81" i="14"/>
  <c r="O81" i="14"/>
  <c r="U81" i="14" s="1"/>
  <c r="N81" i="14"/>
  <c r="M81" i="14"/>
  <c r="AN80" i="14"/>
  <c r="AM80" i="14"/>
  <c r="AL80" i="14"/>
  <c r="AK80" i="14"/>
  <c r="AJ80" i="14"/>
  <c r="AI80" i="14"/>
  <c r="AH80" i="14"/>
  <c r="AG80" i="14"/>
  <c r="AF80" i="14"/>
  <c r="AE80" i="14"/>
  <c r="O80" i="14"/>
  <c r="T80" i="14" s="1"/>
  <c r="N80" i="14"/>
  <c r="M80" i="14"/>
  <c r="AN79" i="14"/>
  <c r="AM79" i="14"/>
  <c r="AL79" i="14"/>
  <c r="AK79" i="14"/>
  <c r="AJ79" i="14"/>
  <c r="AI79" i="14"/>
  <c r="AH79" i="14"/>
  <c r="AG79" i="14"/>
  <c r="AF79" i="14"/>
  <c r="AE79" i="14"/>
  <c r="O79" i="14"/>
  <c r="U79" i="14" s="1"/>
  <c r="N79" i="14"/>
  <c r="M79" i="14"/>
  <c r="AN78" i="14"/>
  <c r="AM78" i="14"/>
  <c r="AL78" i="14"/>
  <c r="AK78" i="14"/>
  <c r="AJ78" i="14"/>
  <c r="AI78" i="14"/>
  <c r="AH78" i="14"/>
  <c r="AG78" i="14"/>
  <c r="AF78" i="14"/>
  <c r="AE78" i="14"/>
  <c r="O78" i="14"/>
  <c r="U78" i="14" s="1"/>
  <c r="N78" i="14"/>
  <c r="M78" i="14"/>
  <c r="AN77" i="14"/>
  <c r="AM77" i="14"/>
  <c r="AL77" i="14"/>
  <c r="AK77" i="14"/>
  <c r="AJ77" i="14"/>
  <c r="AI77" i="14"/>
  <c r="AH77" i="14"/>
  <c r="AG77" i="14"/>
  <c r="AF77" i="14"/>
  <c r="AE77" i="14"/>
  <c r="O77" i="14"/>
  <c r="U77" i="14" s="1"/>
  <c r="N77" i="14"/>
  <c r="M77" i="14"/>
  <c r="AN76" i="14"/>
  <c r="AM76" i="14"/>
  <c r="AL76" i="14"/>
  <c r="AK76" i="14"/>
  <c r="AJ76" i="14"/>
  <c r="AI76" i="14"/>
  <c r="AH76" i="14"/>
  <c r="AG76" i="14"/>
  <c r="AF76" i="14"/>
  <c r="AE76" i="14"/>
  <c r="O76" i="14"/>
  <c r="U76" i="14" s="1"/>
  <c r="N76" i="14"/>
  <c r="M76" i="14"/>
  <c r="AN75" i="14"/>
  <c r="AM75" i="14"/>
  <c r="AL75" i="14"/>
  <c r="AK75" i="14"/>
  <c r="AJ75" i="14"/>
  <c r="AI75" i="14"/>
  <c r="AH75" i="14"/>
  <c r="AG75" i="14"/>
  <c r="AF75" i="14"/>
  <c r="AE75" i="14"/>
  <c r="O75" i="14"/>
  <c r="U75" i="14" s="1"/>
  <c r="N75" i="14"/>
  <c r="M75" i="14"/>
  <c r="AN74" i="14"/>
  <c r="AM74" i="14"/>
  <c r="AL74" i="14"/>
  <c r="AK74" i="14"/>
  <c r="AJ74" i="14"/>
  <c r="AI74" i="14"/>
  <c r="AH74" i="14"/>
  <c r="AG74" i="14"/>
  <c r="AF74" i="14"/>
  <c r="AE74" i="14"/>
  <c r="O74" i="14"/>
  <c r="U74" i="14" s="1"/>
  <c r="N74" i="14"/>
  <c r="M74" i="14"/>
  <c r="AN73" i="14"/>
  <c r="AM73" i="14"/>
  <c r="AL73" i="14"/>
  <c r="AK73" i="14"/>
  <c r="AJ73" i="14"/>
  <c r="AI73" i="14"/>
  <c r="AH73" i="14"/>
  <c r="AG73" i="14"/>
  <c r="AF73" i="14"/>
  <c r="AE73" i="14"/>
  <c r="O73" i="14"/>
  <c r="U73" i="14" s="1"/>
  <c r="N73" i="14"/>
  <c r="M73" i="14"/>
  <c r="AN72" i="14"/>
  <c r="AM72" i="14"/>
  <c r="AL72" i="14"/>
  <c r="AK72" i="14"/>
  <c r="AJ72" i="14"/>
  <c r="AI72" i="14"/>
  <c r="AH72" i="14"/>
  <c r="AG72" i="14"/>
  <c r="AF72" i="14"/>
  <c r="AE72" i="14"/>
  <c r="O72" i="14"/>
  <c r="U72" i="14" s="1"/>
  <c r="N72" i="14"/>
  <c r="M72" i="14"/>
  <c r="AN71" i="14"/>
  <c r="AM71" i="14"/>
  <c r="AL71" i="14"/>
  <c r="AK71" i="14"/>
  <c r="AJ71" i="14"/>
  <c r="AI71" i="14"/>
  <c r="AH71" i="14"/>
  <c r="AG71" i="14"/>
  <c r="AF71" i="14"/>
  <c r="AE71" i="14"/>
  <c r="O71" i="14"/>
  <c r="U71" i="14" s="1"/>
  <c r="N71" i="14"/>
  <c r="M71" i="14"/>
  <c r="AN70" i="14"/>
  <c r="AM70" i="14"/>
  <c r="AL70" i="14"/>
  <c r="AK70" i="14"/>
  <c r="AJ70" i="14"/>
  <c r="AI70" i="14"/>
  <c r="AH70" i="14"/>
  <c r="AG70" i="14"/>
  <c r="AF70" i="14"/>
  <c r="AE70" i="14"/>
  <c r="O70" i="14"/>
  <c r="U70" i="14" s="1"/>
  <c r="N70" i="14"/>
  <c r="M70" i="14"/>
  <c r="AN69" i="14"/>
  <c r="AM69" i="14"/>
  <c r="AL69" i="14"/>
  <c r="AK69" i="14"/>
  <c r="AJ69" i="14"/>
  <c r="AI69" i="14"/>
  <c r="AH69" i="14"/>
  <c r="AG69" i="14"/>
  <c r="AF69" i="14"/>
  <c r="AE69" i="14"/>
  <c r="O69" i="14"/>
  <c r="U69" i="14" s="1"/>
  <c r="N69" i="14"/>
  <c r="M69" i="14"/>
  <c r="AN68" i="14"/>
  <c r="AM68" i="14"/>
  <c r="AL68" i="14"/>
  <c r="AK68" i="14"/>
  <c r="AJ68" i="14"/>
  <c r="AI68" i="14"/>
  <c r="AH68" i="14"/>
  <c r="AG68" i="14"/>
  <c r="AF68" i="14"/>
  <c r="AE68" i="14"/>
  <c r="O68" i="14"/>
  <c r="T68" i="14" s="1"/>
  <c r="N68" i="14"/>
  <c r="M68" i="14"/>
  <c r="AN67" i="14"/>
  <c r="AM67" i="14"/>
  <c r="AL67" i="14"/>
  <c r="AK67" i="14"/>
  <c r="AJ67" i="14"/>
  <c r="AI67" i="14"/>
  <c r="AH67" i="14"/>
  <c r="AG67" i="14"/>
  <c r="AF67" i="14"/>
  <c r="AE67" i="14"/>
  <c r="O67" i="14"/>
  <c r="N67" i="14"/>
  <c r="M67" i="14"/>
  <c r="AN66" i="14"/>
  <c r="AM66" i="14"/>
  <c r="AL66" i="14"/>
  <c r="AK66" i="14"/>
  <c r="AJ66" i="14"/>
  <c r="AI66" i="14"/>
  <c r="AH66" i="14"/>
  <c r="AG66" i="14"/>
  <c r="AF66" i="14"/>
  <c r="AE66" i="14"/>
  <c r="O66" i="14"/>
  <c r="U66" i="14" s="1"/>
  <c r="N66" i="14"/>
  <c r="M66" i="14"/>
  <c r="AN65" i="14"/>
  <c r="AM65" i="14"/>
  <c r="AL65" i="14"/>
  <c r="AK65" i="14"/>
  <c r="AJ65" i="14"/>
  <c r="AI65" i="14"/>
  <c r="AH65" i="14"/>
  <c r="AG65" i="14"/>
  <c r="AF65" i="14"/>
  <c r="AE65" i="14"/>
  <c r="O65" i="14"/>
  <c r="U65" i="14" s="1"/>
  <c r="N65" i="14"/>
  <c r="M65" i="14"/>
  <c r="AN64" i="14"/>
  <c r="AM64" i="14"/>
  <c r="AL64" i="14"/>
  <c r="AK64" i="14"/>
  <c r="AJ64" i="14"/>
  <c r="AI64" i="14"/>
  <c r="AH64" i="14"/>
  <c r="AG64" i="14"/>
  <c r="AF64" i="14"/>
  <c r="AE64" i="14"/>
  <c r="O64" i="14"/>
  <c r="U64" i="14" s="1"/>
  <c r="N64" i="14"/>
  <c r="M64" i="14"/>
  <c r="AN63" i="14"/>
  <c r="AM63" i="14"/>
  <c r="AL63" i="14"/>
  <c r="AK63" i="14"/>
  <c r="AJ63" i="14"/>
  <c r="AI63" i="14"/>
  <c r="AH63" i="14"/>
  <c r="AG63" i="14"/>
  <c r="AF63" i="14"/>
  <c r="AE63" i="14"/>
  <c r="O63" i="14"/>
  <c r="U63" i="14" s="1"/>
  <c r="N63" i="14"/>
  <c r="M63" i="14"/>
  <c r="AN62" i="14"/>
  <c r="AM62" i="14"/>
  <c r="AL62" i="14"/>
  <c r="AK62" i="14"/>
  <c r="AJ62" i="14"/>
  <c r="AI62" i="14"/>
  <c r="AH62" i="14"/>
  <c r="AG62" i="14"/>
  <c r="AF62" i="14"/>
  <c r="AE62" i="14"/>
  <c r="O62" i="14"/>
  <c r="N62" i="14"/>
  <c r="M62" i="14"/>
  <c r="AN61" i="14"/>
  <c r="AM61" i="14"/>
  <c r="AL61" i="14"/>
  <c r="AK61" i="14"/>
  <c r="AJ61" i="14"/>
  <c r="AI61" i="14"/>
  <c r="AH61" i="14"/>
  <c r="AG61" i="14"/>
  <c r="AF61" i="14"/>
  <c r="AE61" i="14"/>
  <c r="O61" i="14"/>
  <c r="N61" i="14"/>
  <c r="M61" i="14"/>
  <c r="AN60" i="14"/>
  <c r="AM60" i="14"/>
  <c r="AL60" i="14"/>
  <c r="AK60" i="14"/>
  <c r="AJ60" i="14"/>
  <c r="AI60" i="14"/>
  <c r="AH60" i="14"/>
  <c r="AG60" i="14"/>
  <c r="AF60" i="14"/>
  <c r="AE60" i="14"/>
  <c r="O60" i="14"/>
  <c r="N60" i="14"/>
  <c r="M60" i="14"/>
  <c r="AN59" i="14"/>
  <c r="AM59" i="14"/>
  <c r="AL59" i="14"/>
  <c r="AK59" i="14"/>
  <c r="AJ59" i="14"/>
  <c r="AI59" i="14"/>
  <c r="AH59" i="14"/>
  <c r="AG59" i="14"/>
  <c r="AF59" i="14"/>
  <c r="AE59" i="14"/>
  <c r="O59" i="14"/>
  <c r="N59" i="14"/>
  <c r="M59" i="14"/>
  <c r="AN58" i="14"/>
  <c r="AM58" i="14"/>
  <c r="AL58" i="14"/>
  <c r="AK58" i="14"/>
  <c r="AJ58" i="14"/>
  <c r="AI58" i="14"/>
  <c r="AH58" i="14"/>
  <c r="AG58" i="14"/>
  <c r="AF58" i="14"/>
  <c r="AE58" i="14"/>
  <c r="O58" i="14"/>
  <c r="T58" i="14" s="1"/>
  <c r="N58" i="14"/>
  <c r="M58" i="14"/>
  <c r="AN57" i="14"/>
  <c r="AM57" i="14"/>
  <c r="AL57" i="14"/>
  <c r="AK57" i="14"/>
  <c r="AJ57" i="14"/>
  <c r="AI57" i="14"/>
  <c r="AH57" i="14"/>
  <c r="AG57" i="14"/>
  <c r="AF57" i="14"/>
  <c r="AE57" i="14"/>
  <c r="O57" i="14"/>
  <c r="N57" i="14"/>
  <c r="M57" i="14"/>
  <c r="AN56" i="14"/>
  <c r="AM56" i="14"/>
  <c r="AL56" i="14"/>
  <c r="AK56" i="14"/>
  <c r="AJ56" i="14"/>
  <c r="AI56" i="14"/>
  <c r="AH56" i="14"/>
  <c r="AG56" i="14"/>
  <c r="AF56" i="14"/>
  <c r="AE56" i="14"/>
  <c r="O56" i="14"/>
  <c r="T56" i="14" s="1"/>
  <c r="N56" i="14"/>
  <c r="M56" i="14"/>
  <c r="AN55" i="14"/>
  <c r="AM55" i="14"/>
  <c r="AL55" i="14"/>
  <c r="AK55" i="14"/>
  <c r="AJ55" i="14"/>
  <c r="AI55" i="14"/>
  <c r="AH55" i="14"/>
  <c r="AG55" i="14"/>
  <c r="AF55" i="14"/>
  <c r="AE55" i="14"/>
  <c r="O55" i="14"/>
  <c r="U55" i="14" s="1"/>
  <c r="N55" i="14"/>
  <c r="M55" i="14"/>
  <c r="AN54" i="14"/>
  <c r="AM54" i="14"/>
  <c r="AL54" i="14"/>
  <c r="AK54" i="14"/>
  <c r="AJ54" i="14"/>
  <c r="AI54" i="14"/>
  <c r="AH54" i="14"/>
  <c r="AG54" i="14"/>
  <c r="AF54" i="14"/>
  <c r="AE54" i="14"/>
  <c r="O54" i="14"/>
  <c r="U54" i="14" s="1"/>
  <c r="N54" i="14"/>
  <c r="M54" i="14"/>
  <c r="AN53" i="14"/>
  <c r="AM53" i="14"/>
  <c r="AL53" i="14"/>
  <c r="AK53" i="14"/>
  <c r="AJ53" i="14"/>
  <c r="AI53" i="14"/>
  <c r="AH53" i="14"/>
  <c r="AG53" i="14"/>
  <c r="AF53" i="14"/>
  <c r="AE53" i="14"/>
  <c r="O53" i="14"/>
  <c r="U53" i="14" s="1"/>
  <c r="N53" i="14"/>
  <c r="M53" i="14"/>
  <c r="AN52" i="14"/>
  <c r="AM52" i="14"/>
  <c r="AL52" i="14"/>
  <c r="AK52" i="14"/>
  <c r="AJ52" i="14"/>
  <c r="AI52" i="14"/>
  <c r="AH52" i="14"/>
  <c r="AG52" i="14"/>
  <c r="AF52" i="14"/>
  <c r="AE52" i="14"/>
  <c r="O52" i="14"/>
  <c r="U52" i="14" s="1"/>
  <c r="N52" i="14"/>
  <c r="M52" i="14"/>
  <c r="AN51" i="14"/>
  <c r="AM51" i="14"/>
  <c r="AL51" i="14"/>
  <c r="AK51" i="14"/>
  <c r="AJ51" i="14"/>
  <c r="AI51" i="14"/>
  <c r="AH51" i="14"/>
  <c r="AG51" i="14"/>
  <c r="AF51" i="14"/>
  <c r="AE51" i="14"/>
  <c r="O51" i="14"/>
  <c r="U51" i="14" s="1"/>
  <c r="N51" i="14"/>
  <c r="M51" i="14"/>
  <c r="AN50" i="14"/>
  <c r="AM50" i="14"/>
  <c r="AL50" i="14"/>
  <c r="AK50" i="14"/>
  <c r="AJ50" i="14"/>
  <c r="AI50" i="14"/>
  <c r="AH50" i="14"/>
  <c r="AG50" i="14"/>
  <c r="AP50" i="14" s="1"/>
  <c r="AF50" i="14"/>
  <c r="AE50" i="14"/>
  <c r="O50" i="14"/>
  <c r="T50" i="14" s="1"/>
  <c r="N50" i="14"/>
  <c r="M50" i="14"/>
  <c r="AN49" i="14"/>
  <c r="AM49" i="14"/>
  <c r="AL49" i="14"/>
  <c r="AK49" i="14"/>
  <c r="AJ49" i="14"/>
  <c r="AI49" i="14"/>
  <c r="AH49" i="14"/>
  <c r="AG49" i="14"/>
  <c r="AF49" i="14"/>
  <c r="AE49" i="14"/>
  <c r="O49" i="14"/>
  <c r="T49" i="14" s="1"/>
  <c r="N49" i="14"/>
  <c r="M49" i="14"/>
  <c r="AN48" i="14"/>
  <c r="AM48" i="14"/>
  <c r="AL48" i="14"/>
  <c r="AK48" i="14"/>
  <c r="AJ48" i="14"/>
  <c r="AI48" i="14"/>
  <c r="AH48" i="14"/>
  <c r="AG48" i="14"/>
  <c r="AP48" i="14" s="1"/>
  <c r="AF48" i="14"/>
  <c r="AE48" i="14"/>
  <c r="O48" i="14"/>
  <c r="T48" i="14" s="1"/>
  <c r="N48" i="14"/>
  <c r="M48" i="14"/>
  <c r="AN47" i="14"/>
  <c r="AM47" i="14"/>
  <c r="AL47" i="14"/>
  <c r="AK47" i="14"/>
  <c r="AJ47" i="14"/>
  <c r="AI47" i="14"/>
  <c r="AH47" i="14"/>
  <c r="AG47" i="14"/>
  <c r="AF47" i="14"/>
  <c r="AE47" i="14"/>
  <c r="O47" i="14"/>
  <c r="U47" i="14" s="1"/>
  <c r="N47" i="14"/>
  <c r="M47" i="14"/>
  <c r="AN46" i="14"/>
  <c r="AM46" i="14"/>
  <c r="AL46" i="14"/>
  <c r="AK46" i="14"/>
  <c r="AJ46" i="14"/>
  <c r="AI46" i="14"/>
  <c r="AH46" i="14"/>
  <c r="AG46" i="14"/>
  <c r="AF46" i="14"/>
  <c r="AE46" i="14"/>
  <c r="O46" i="14"/>
  <c r="N46" i="14"/>
  <c r="M46" i="14"/>
  <c r="AN45" i="14"/>
  <c r="AM45" i="14"/>
  <c r="AL45" i="14"/>
  <c r="AK45" i="14"/>
  <c r="AJ45" i="14"/>
  <c r="AI45" i="14"/>
  <c r="AH45" i="14"/>
  <c r="AG45" i="14"/>
  <c r="AF45" i="14"/>
  <c r="AE45" i="14"/>
  <c r="O45" i="14"/>
  <c r="U45" i="14" s="1"/>
  <c r="N45" i="14"/>
  <c r="M45" i="14"/>
  <c r="AN44" i="14"/>
  <c r="AM44" i="14"/>
  <c r="AL44" i="14"/>
  <c r="AK44" i="14"/>
  <c r="AJ44" i="14"/>
  <c r="AI44" i="14"/>
  <c r="AH44" i="14"/>
  <c r="AG44" i="14"/>
  <c r="AF44" i="14"/>
  <c r="AE44" i="14"/>
  <c r="O44" i="14"/>
  <c r="U44" i="14" s="1"/>
  <c r="N44" i="14"/>
  <c r="M44" i="14"/>
  <c r="AN43" i="14"/>
  <c r="AM43" i="14"/>
  <c r="AL43" i="14"/>
  <c r="AK43" i="14"/>
  <c r="AJ43" i="14"/>
  <c r="AI43" i="14"/>
  <c r="AH43" i="14"/>
  <c r="AG43" i="14"/>
  <c r="AP43" i="14" s="1"/>
  <c r="AF43" i="14"/>
  <c r="AE43" i="14"/>
  <c r="O43" i="14"/>
  <c r="U43" i="14" s="1"/>
  <c r="N43" i="14"/>
  <c r="M43" i="14"/>
  <c r="P43" i="14" s="1"/>
  <c r="S43" i="14" s="1"/>
  <c r="AN42" i="14"/>
  <c r="AM42" i="14"/>
  <c r="AL42" i="14"/>
  <c r="AK42" i="14"/>
  <c r="AJ42" i="14"/>
  <c r="AI42" i="14"/>
  <c r="AH42" i="14"/>
  <c r="AG42" i="14"/>
  <c r="AF42" i="14"/>
  <c r="AE42" i="14"/>
  <c r="O42" i="14"/>
  <c r="N42" i="14"/>
  <c r="Q42" i="14" s="1"/>
  <c r="R42" i="14" s="1"/>
  <c r="M42" i="14"/>
  <c r="AN41" i="14"/>
  <c r="AM41" i="14"/>
  <c r="AL41" i="14"/>
  <c r="AK41" i="14"/>
  <c r="AJ41" i="14"/>
  <c r="AI41" i="14"/>
  <c r="AH41" i="14"/>
  <c r="AG41" i="14"/>
  <c r="AF41" i="14"/>
  <c r="AE41" i="14"/>
  <c r="O41" i="14"/>
  <c r="T41" i="14" s="1"/>
  <c r="N41" i="14"/>
  <c r="M41" i="14"/>
  <c r="AN40" i="14"/>
  <c r="AM40" i="14"/>
  <c r="AL40" i="14"/>
  <c r="AK40" i="14"/>
  <c r="AJ40" i="14"/>
  <c r="AI40" i="14"/>
  <c r="AH40" i="14"/>
  <c r="AG40" i="14"/>
  <c r="AF40" i="14"/>
  <c r="AE40" i="14"/>
  <c r="O40" i="14"/>
  <c r="T40" i="14" s="1"/>
  <c r="N40" i="14"/>
  <c r="M40" i="14"/>
  <c r="P40" i="14" s="1"/>
  <c r="S40" i="14" s="1"/>
  <c r="AN39" i="14"/>
  <c r="AM39" i="14"/>
  <c r="AL39" i="14"/>
  <c r="AK39" i="14"/>
  <c r="AJ39" i="14"/>
  <c r="AI39" i="14"/>
  <c r="AH39" i="14"/>
  <c r="AG39" i="14"/>
  <c r="AF39" i="14"/>
  <c r="AE39" i="14"/>
  <c r="O39" i="14"/>
  <c r="T39" i="14" s="1"/>
  <c r="N39" i="14"/>
  <c r="M39" i="14"/>
  <c r="AN38" i="14"/>
  <c r="AM38" i="14"/>
  <c r="AL38" i="14"/>
  <c r="AK38" i="14"/>
  <c r="AJ38" i="14"/>
  <c r="AI38" i="14"/>
  <c r="AH38" i="14"/>
  <c r="AG38" i="14"/>
  <c r="AF38" i="14"/>
  <c r="AE38" i="14"/>
  <c r="O38" i="14"/>
  <c r="U38" i="14" s="1"/>
  <c r="N38" i="14"/>
  <c r="M38" i="14"/>
  <c r="AN37" i="14"/>
  <c r="AM37" i="14"/>
  <c r="AL37" i="14"/>
  <c r="AK37" i="14"/>
  <c r="AJ37" i="14"/>
  <c r="AI37" i="14"/>
  <c r="AH37" i="14"/>
  <c r="AG37" i="14"/>
  <c r="AF37" i="14"/>
  <c r="AE37" i="14"/>
  <c r="O37" i="14"/>
  <c r="U37" i="14" s="1"/>
  <c r="N37" i="14"/>
  <c r="M37" i="14"/>
  <c r="AN36" i="14"/>
  <c r="AM36" i="14"/>
  <c r="AL36" i="14"/>
  <c r="AK36" i="14"/>
  <c r="AJ36" i="14"/>
  <c r="AI36" i="14"/>
  <c r="AH36" i="14"/>
  <c r="AG36" i="14"/>
  <c r="AF36" i="14"/>
  <c r="AE36" i="14"/>
  <c r="O36" i="14"/>
  <c r="N36" i="14"/>
  <c r="M36" i="14"/>
  <c r="AN35" i="14"/>
  <c r="AM35" i="14"/>
  <c r="AL35" i="14"/>
  <c r="AK35" i="14"/>
  <c r="AJ35" i="14"/>
  <c r="AI35" i="14"/>
  <c r="AH35" i="14"/>
  <c r="AG35" i="14"/>
  <c r="AP35" i="14" s="1"/>
  <c r="AF35" i="14"/>
  <c r="AE35" i="14"/>
  <c r="O35" i="14"/>
  <c r="U35" i="14" s="1"/>
  <c r="N35" i="14"/>
  <c r="M35" i="14"/>
  <c r="AN34" i="14"/>
  <c r="AM34" i="14"/>
  <c r="AL34" i="14"/>
  <c r="AK34" i="14"/>
  <c r="AJ34" i="14"/>
  <c r="AI34" i="14"/>
  <c r="AH34" i="14"/>
  <c r="AG34" i="14"/>
  <c r="AF34" i="14"/>
  <c r="AE34" i="14"/>
  <c r="O34" i="14"/>
  <c r="T34" i="14" s="1"/>
  <c r="N34" i="14"/>
  <c r="M34" i="14"/>
  <c r="AN33" i="14"/>
  <c r="AM33" i="14"/>
  <c r="AL33" i="14"/>
  <c r="AK33" i="14"/>
  <c r="AJ33" i="14"/>
  <c r="AI33" i="14"/>
  <c r="AH33" i="14"/>
  <c r="AG33" i="14"/>
  <c r="AF33" i="14"/>
  <c r="AE33" i="14"/>
  <c r="O33" i="14"/>
  <c r="N33" i="14"/>
  <c r="M33" i="14"/>
  <c r="AN32" i="14"/>
  <c r="AM32" i="14"/>
  <c r="AL32" i="14"/>
  <c r="AK32" i="14"/>
  <c r="AJ32" i="14"/>
  <c r="AI32" i="14"/>
  <c r="AH32" i="14"/>
  <c r="AG32" i="14"/>
  <c r="AF32" i="14"/>
  <c r="AE32" i="14"/>
  <c r="O32" i="14"/>
  <c r="U32" i="14" s="1"/>
  <c r="N32" i="14"/>
  <c r="M32" i="14"/>
  <c r="AN31" i="14"/>
  <c r="AM31" i="14"/>
  <c r="AL31" i="14"/>
  <c r="AK31" i="14"/>
  <c r="AJ31" i="14"/>
  <c r="AI31" i="14"/>
  <c r="AH31" i="14"/>
  <c r="AG31" i="14"/>
  <c r="AF31" i="14"/>
  <c r="AE31" i="14"/>
  <c r="O31" i="14"/>
  <c r="U31" i="14" s="1"/>
  <c r="N31" i="14"/>
  <c r="M31" i="14"/>
  <c r="AN30" i="14"/>
  <c r="AM30" i="14"/>
  <c r="AL30" i="14"/>
  <c r="AK30" i="14"/>
  <c r="AJ30" i="14"/>
  <c r="AI30" i="14"/>
  <c r="AH30" i="14"/>
  <c r="AG30" i="14"/>
  <c r="AF30" i="14"/>
  <c r="AE30" i="14"/>
  <c r="O30" i="14"/>
  <c r="N30" i="14"/>
  <c r="M30" i="14"/>
  <c r="AN29" i="14"/>
  <c r="AM29" i="14"/>
  <c r="AL29" i="14"/>
  <c r="AK29" i="14"/>
  <c r="AJ29" i="14"/>
  <c r="AI29" i="14"/>
  <c r="AH29" i="14"/>
  <c r="AG29" i="14"/>
  <c r="AF29" i="14"/>
  <c r="AE29" i="14"/>
  <c r="O29" i="14"/>
  <c r="U29" i="14" s="1"/>
  <c r="N29" i="14"/>
  <c r="M29" i="14"/>
  <c r="AN28" i="14"/>
  <c r="AM28" i="14"/>
  <c r="AL28" i="14"/>
  <c r="AK28" i="14"/>
  <c r="AJ28" i="14"/>
  <c r="AI28" i="14"/>
  <c r="AH28" i="14"/>
  <c r="AG28" i="14"/>
  <c r="AF28" i="14"/>
  <c r="AE28" i="14"/>
  <c r="O28" i="14"/>
  <c r="T28" i="14" s="1"/>
  <c r="N28" i="14"/>
  <c r="Q28" i="14" s="1"/>
  <c r="R28" i="14" s="1"/>
  <c r="M28" i="14"/>
  <c r="AN27" i="14"/>
  <c r="AM27" i="14"/>
  <c r="AL27" i="14"/>
  <c r="AK27" i="14"/>
  <c r="AJ27" i="14"/>
  <c r="AI27" i="14"/>
  <c r="AH27" i="14"/>
  <c r="AG27" i="14"/>
  <c r="AF27" i="14"/>
  <c r="AE27" i="14"/>
  <c r="O27" i="14"/>
  <c r="N27" i="14"/>
  <c r="M27" i="14"/>
  <c r="AN26" i="14"/>
  <c r="AM26" i="14"/>
  <c r="AL26" i="14"/>
  <c r="AK26" i="14"/>
  <c r="AJ26" i="14"/>
  <c r="AI26" i="14"/>
  <c r="AH26" i="14"/>
  <c r="AG26" i="14"/>
  <c r="AF26" i="14"/>
  <c r="AE26" i="14"/>
  <c r="O26" i="14"/>
  <c r="U26" i="14" s="1"/>
  <c r="N26" i="14"/>
  <c r="M26" i="14"/>
  <c r="AN25" i="14"/>
  <c r="AM25" i="14"/>
  <c r="AL25" i="14"/>
  <c r="AK25" i="14"/>
  <c r="AJ25" i="14"/>
  <c r="AI25" i="14"/>
  <c r="AH25" i="14"/>
  <c r="AG25" i="14"/>
  <c r="AF25" i="14"/>
  <c r="AE25" i="14"/>
  <c r="O25" i="14"/>
  <c r="U25" i="14" s="1"/>
  <c r="N25" i="14"/>
  <c r="M25" i="14"/>
  <c r="AN24" i="14"/>
  <c r="AM24" i="14"/>
  <c r="AL24" i="14"/>
  <c r="AK24" i="14"/>
  <c r="AJ24" i="14"/>
  <c r="AI24" i="14"/>
  <c r="AH24" i="14"/>
  <c r="AG24" i="14"/>
  <c r="AF24" i="14"/>
  <c r="AE24" i="14"/>
  <c r="O24" i="14"/>
  <c r="N24" i="14"/>
  <c r="M24" i="14"/>
  <c r="AN23" i="14"/>
  <c r="AM23" i="14"/>
  <c r="AL23" i="14"/>
  <c r="AK23" i="14"/>
  <c r="AJ23" i="14"/>
  <c r="AI23" i="14"/>
  <c r="AH23" i="14"/>
  <c r="AG23" i="14"/>
  <c r="AP23" i="14" s="1"/>
  <c r="AF23" i="14"/>
  <c r="AE23" i="14"/>
  <c r="O23" i="14"/>
  <c r="U23" i="14" s="1"/>
  <c r="N23" i="14"/>
  <c r="M23" i="14"/>
  <c r="AN22" i="14"/>
  <c r="AM22" i="14"/>
  <c r="AL22" i="14"/>
  <c r="AK22" i="14"/>
  <c r="AJ22" i="14"/>
  <c r="AI22" i="14"/>
  <c r="AH22" i="14"/>
  <c r="AG22" i="14"/>
  <c r="AF22" i="14"/>
  <c r="AE22" i="14"/>
  <c r="O22" i="14"/>
  <c r="T22" i="14" s="1"/>
  <c r="N22" i="14"/>
  <c r="M22" i="14"/>
  <c r="AN21" i="14"/>
  <c r="AM21" i="14"/>
  <c r="AL21" i="14"/>
  <c r="AK21" i="14"/>
  <c r="AJ21" i="14"/>
  <c r="AI21" i="14"/>
  <c r="AH21" i="14"/>
  <c r="AG21" i="14"/>
  <c r="AP21" i="14" s="1"/>
  <c r="AF21" i="14"/>
  <c r="AE21" i="14"/>
  <c r="O21" i="14"/>
  <c r="N21" i="14"/>
  <c r="M21" i="14"/>
  <c r="AN20" i="14"/>
  <c r="AM20" i="14"/>
  <c r="AL20" i="14"/>
  <c r="AK20" i="14"/>
  <c r="AJ20" i="14"/>
  <c r="AI20" i="14"/>
  <c r="AH20" i="14"/>
  <c r="AG20" i="14"/>
  <c r="AF20" i="14"/>
  <c r="AE20" i="14"/>
  <c r="O20" i="14"/>
  <c r="T20" i="14" s="1"/>
  <c r="N20" i="14"/>
  <c r="M20" i="14"/>
  <c r="AN19" i="14"/>
  <c r="AM19" i="14"/>
  <c r="AL19" i="14"/>
  <c r="AK19" i="14"/>
  <c r="AJ19" i="14"/>
  <c r="AI19" i="14"/>
  <c r="AH19" i="14"/>
  <c r="AG19" i="14"/>
  <c r="AF19" i="14"/>
  <c r="AE19" i="14"/>
  <c r="O19" i="14"/>
  <c r="N19" i="14"/>
  <c r="M19" i="14"/>
  <c r="AN18" i="14"/>
  <c r="AM18" i="14"/>
  <c r="AL18" i="14"/>
  <c r="AK18" i="14"/>
  <c r="AJ18" i="14"/>
  <c r="AI18" i="14"/>
  <c r="AH18" i="14"/>
  <c r="AG18" i="14"/>
  <c r="AF18" i="14"/>
  <c r="AE18" i="14"/>
  <c r="O18" i="14"/>
  <c r="N18" i="14"/>
  <c r="M18" i="14"/>
  <c r="AN17" i="14"/>
  <c r="AM17" i="14"/>
  <c r="AL17" i="14"/>
  <c r="AK17" i="14"/>
  <c r="AJ17" i="14"/>
  <c r="AI17" i="14"/>
  <c r="AH17" i="14"/>
  <c r="AG17" i="14"/>
  <c r="AF17" i="14"/>
  <c r="AE17" i="14"/>
  <c r="O17" i="14"/>
  <c r="U17" i="14" s="1"/>
  <c r="N17" i="14"/>
  <c r="M17" i="14"/>
  <c r="AN16" i="14"/>
  <c r="AM16" i="14"/>
  <c r="AL16" i="14"/>
  <c r="AK16" i="14"/>
  <c r="AJ16" i="14"/>
  <c r="AI16" i="14"/>
  <c r="AH16" i="14"/>
  <c r="AG16" i="14"/>
  <c r="AF16" i="14"/>
  <c r="AE16" i="14"/>
  <c r="O16" i="14"/>
  <c r="N16" i="14"/>
  <c r="M16" i="14"/>
  <c r="AN15" i="14"/>
  <c r="AM15" i="14"/>
  <c r="AL15" i="14"/>
  <c r="AK15" i="14"/>
  <c r="AJ15" i="14"/>
  <c r="AI15" i="14"/>
  <c r="AH15" i="14"/>
  <c r="AG15" i="14"/>
  <c r="AF15" i="14"/>
  <c r="AE15" i="14"/>
  <c r="O15" i="14"/>
  <c r="N15" i="14"/>
  <c r="M15" i="14"/>
  <c r="AN14" i="14"/>
  <c r="AM14" i="14"/>
  <c r="AL14" i="14"/>
  <c r="AK14" i="14"/>
  <c r="AJ14" i="14"/>
  <c r="AI14" i="14"/>
  <c r="AH14" i="14"/>
  <c r="AG14" i="14"/>
  <c r="AF14" i="14"/>
  <c r="AE14" i="14"/>
  <c r="O14" i="14"/>
  <c r="N14" i="14"/>
  <c r="M14" i="14"/>
  <c r="AN13" i="14"/>
  <c r="AM13" i="14"/>
  <c r="AL13" i="14"/>
  <c r="AK13" i="14"/>
  <c r="AJ13" i="14"/>
  <c r="AI13" i="14"/>
  <c r="AH13" i="14"/>
  <c r="AG13" i="14"/>
  <c r="AF13" i="14"/>
  <c r="AE13" i="14"/>
  <c r="O13" i="14"/>
  <c r="N13" i="14"/>
  <c r="M13" i="14"/>
  <c r="AN12" i="14"/>
  <c r="AM12" i="14"/>
  <c r="AL12" i="14"/>
  <c r="AK12" i="14"/>
  <c r="AJ12" i="14"/>
  <c r="AI12" i="14"/>
  <c r="AH12" i="14"/>
  <c r="AG12" i="14"/>
  <c r="AF12" i="14"/>
  <c r="AE12" i="14"/>
  <c r="O12" i="14"/>
  <c r="N12" i="14"/>
  <c r="M12" i="14"/>
  <c r="AN11" i="14"/>
  <c r="AM11" i="14"/>
  <c r="AL11" i="14"/>
  <c r="AK11" i="14"/>
  <c r="AJ11" i="14"/>
  <c r="AI11" i="14"/>
  <c r="AH11" i="14"/>
  <c r="AG11" i="14"/>
  <c r="AF11" i="14"/>
  <c r="AE11" i="14"/>
  <c r="O11" i="14"/>
  <c r="T11" i="14" s="1"/>
  <c r="N11" i="14"/>
  <c r="M11" i="14"/>
  <c r="AN10" i="14"/>
  <c r="AM10" i="14"/>
  <c r="AL10" i="14"/>
  <c r="AK10" i="14"/>
  <c r="AJ10" i="14"/>
  <c r="AI10" i="14"/>
  <c r="AH10" i="14"/>
  <c r="AG10" i="14"/>
  <c r="AF10" i="14"/>
  <c r="AE10" i="14"/>
  <c r="O10" i="14"/>
  <c r="N10" i="14"/>
  <c r="M10" i="14"/>
  <c r="AN9" i="14"/>
  <c r="AM9" i="14"/>
  <c r="AL9" i="14"/>
  <c r="AK9" i="14"/>
  <c r="AJ9" i="14"/>
  <c r="AI9" i="14"/>
  <c r="AH9" i="14"/>
  <c r="AG9" i="14"/>
  <c r="AF9" i="14"/>
  <c r="AE9" i="14"/>
  <c r="O9" i="14"/>
  <c r="N9" i="14"/>
  <c r="M9" i="14"/>
  <c r="AN8" i="14"/>
  <c r="AM8" i="14"/>
  <c r="AL8" i="14"/>
  <c r="AK8" i="14"/>
  <c r="AJ8" i="14"/>
  <c r="AI8" i="14"/>
  <c r="AH8" i="14"/>
  <c r="AG8" i="14"/>
  <c r="AF8" i="14"/>
  <c r="AE8" i="14"/>
  <c r="O8" i="14"/>
  <c r="N8" i="14"/>
  <c r="M8" i="14"/>
  <c r="AN7" i="14"/>
  <c r="AM7" i="14"/>
  <c r="AL7" i="14"/>
  <c r="AK7" i="14"/>
  <c r="AJ7" i="14"/>
  <c r="AI7" i="14"/>
  <c r="AH7" i="14"/>
  <c r="AG7" i="14"/>
  <c r="AF7" i="14"/>
  <c r="AE7" i="14"/>
  <c r="O7" i="14"/>
  <c r="N7" i="14"/>
  <c r="Q7" i="14" s="1"/>
  <c r="R7" i="14" s="1"/>
  <c r="M7" i="14"/>
  <c r="AN6" i="14"/>
  <c r="AM6" i="14"/>
  <c r="AL6" i="14"/>
  <c r="AK6" i="14"/>
  <c r="AJ6" i="14"/>
  <c r="AI6" i="14"/>
  <c r="AH6" i="14"/>
  <c r="AG6" i="14"/>
  <c r="AF6" i="14"/>
  <c r="AE6" i="14"/>
  <c r="O6" i="14"/>
  <c r="U6" i="14" s="1"/>
  <c r="N6" i="14"/>
  <c r="M6" i="14"/>
  <c r="AN5" i="14"/>
  <c r="AM5" i="14"/>
  <c r="AL5" i="14"/>
  <c r="AK5" i="14"/>
  <c r="AJ5" i="14"/>
  <c r="AI5" i="14"/>
  <c r="AH5" i="14"/>
  <c r="AG5" i="14"/>
  <c r="AF5" i="14"/>
  <c r="AE5" i="14"/>
  <c r="O5" i="14"/>
  <c r="U5" i="14" s="1"/>
  <c r="N5" i="14"/>
  <c r="M5" i="14"/>
  <c r="AN4" i="14"/>
  <c r="AM4" i="14"/>
  <c r="AL4" i="14"/>
  <c r="AK4" i="14"/>
  <c r="AJ4" i="14"/>
  <c r="AI4" i="14"/>
  <c r="AH4" i="14"/>
  <c r="AG4" i="14"/>
  <c r="AF4" i="14"/>
  <c r="AE4" i="14"/>
  <c r="O4" i="14"/>
  <c r="T4" i="14" s="1"/>
  <c r="N4" i="14"/>
  <c r="M4" i="14"/>
  <c r="LQ241" i="13"/>
  <c r="LN241" i="13"/>
  <c r="LH241" i="13"/>
  <c r="LE241" i="13"/>
  <c r="JX241" i="13"/>
  <c r="JQ241" i="13"/>
  <c r="JO241" i="13"/>
  <c r="JH241" i="13"/>
  <c r="JF241" i="13"/>
  <c r="IY241" i="13"/>
  <c r="IW241" i="13"/>
  <c r="IP241" i="13"/>
  <c r="IE241" i="13"/>
  <c r="HX241" i="13"/>
  <c r="DR241" i="13"/>
  <c r="DO241" i="13"/>
  <c r="DI241" i="13"/>
  <c r="DF241" i="13"/>
  <c r="CH241" i="13"/>
  <c r="CE241" i="13"/>
  <c r="CB241" i="13"/>
  <c r="BY241" i="13"/>
  <c r="BV241" i="13"/>
  <c r="BS241" i="13"/>
  <c r="BP241" i="13"/>
  <c r="BM241" i="13"/>
  <c r="BJ241" i="13"/>
  <c r="BG241" i="13"/>
  <c r="BD241" i="13"/>
  <c r="BA241" i="13"/>
  <c r="AX241" i="13"/>
  <c r="AU241" i="13"/>
  <c r="AR241" i="13"/>
  <c r="AO241" i="13"/>
  <c r="AL241" i="13"/>
  <c r="AI241" i="13"/>
  <c r="IN226" i="13"/>
  <c r="IN241" i="13" s="1"/>
  <c r="IK226" i="13"/>
  <c r="IK241" i="13" s="1"/>
  <c r="IJ226" i="13"/>
  <c r="IJ241" i="13" s="1"/>
  <c r="IH226" i="13"/>
  <c r="IH241" i="13" s="1"/>
  <c r="IG226" i="13"/>
  <c r="IG241" i="13" s="1"/>
  <c r="IA226" i="13"/>
  <c r="IA241" i="13" s="1"/>
  <c r="P224" i="15" l="1"/>
  <c r="M97" i="15"/>
  <c r="M73" i="15"/>
  <c r="N190" i="15"/>
  <c r="L125" i="15"/>
  <c r="CT230" i="15"/>
  <c r="CT232" i="15" s="1"/>
  <c r="GB230" i="15"/>
  <c r="GB232" i="15" s="1"/>
  <c r="GP230" i="15"/>
  <c r="GP232" i="15" s="1"/>
  <c r="FN230" i="15"/>
  <c r="FN232" i="15" s="1"/>
  <c r="BJ230" i="15"/>
  <c r="BJ232" i="15" s="1"/>
  <c r="HA230" i="15"/>
  <c r="HA232" i="15" s="1"/>
  <c r="DD230" i="15"/>
  <c r="DD232" i="15" s="1"/>
  <c r="FH230" i="15"/>
  <c r="FH232" i="15" s="1"/>
  <c r="AT230" i="15"/>
  <c r="AT232" i="15" s="1"/>
  <c r="GK230" i="15"/>
  <c r="GK232" i="15" s="1"/>
  <c r="BY230" i="15"/>
  <c r="BY232" i="15" s="1"/>
  <c r="O74" i="15"/>
  <c r="O45" i="15"/>
  <c r="DQ230" i="15"/>
  <c r="DQ232" i="15" s="1"/>
  <c r="N8" i="15"/>
  <c r="DO230" i="15"/>
  <c r="DO232" i="15" s="1"/>
  <c r="FJ230" i="15"/>
  <c r="FJ232" i="15" s="1"/>
  <c r="GA230" i="15"/>
  <c r="GA232" i="15" s="1"/>
  <c r="BW230" i="15"/>
  <c r="BW232" i="15" s="1"/>
  <c r="FG230" i="15"/>
  <c r="FG232" i="15" s="1"/>
  <c r="V230" i="15"/>
  <c r="V232" i="15" s="1"/>
  <c r="FM230" i="15"/>
  <c r="FM232" i="15" s="1"/>
  <c r="ES230" i="15"/>
  <c r="ES232" i="15" s="1"/>
  <c r="BZ230" i="15"/>
  <c r="BZ232" i="15" s="1"/>
  <c r="AQ230" i="15"/>
  <c r="AQ232" i="15" s="1"/>
  <c r="GH230" i="15"/>
  <c r="GH232" i="15" s="1"/>
  <c r="BF230" i="15"/>
  <c r="BF232" i="15" s="1"/>
  <c r="GW230" i="15"/>
  <c r="GW232" i="15" s="1"/>
  <c r="BI230" i="15"/>
  <c r="BI232" i="15" s="1"/>
  <c r="DV230" i="15"/>
  <c r="DV232" i="15" s="1"/>
  <c r="N214" i="15"/>
  <c r="O189" i="15"/>
  <c r="N58" i="15"/>
  <c r="BV230" i="15"/>
  <c r="BV232" i="15" s="1"/>
  <c r="EH230" i="15"/>
  <c r="EH232" i="15" s="1"/>
  <c r="EU230" i="15"/>
  <c r="EU232" i="15" s="1"/>
  <c r="CI230" i="15"/>
  <c r="CI232" i="15" s="1"/>
  <c r="FY230" i="15"/>
  <c r="FY232" i="15" s="1"/>
  <c r="ED230" i="15"/>
  <c r="ED232" i="15" s="1"/>
  <c r="BS230" i="15"/>
  <c r="BS232" i="15" s="1"/>
  <c r="AA230" i="15"/>
  <c r="AA232" i="15" s="1"/>
  <c r="AL230" i="15"/>
  <c r="AL232" i="15" s="1"/>
  <c r="N39" i="15"/>
  <c r="N27" i="15"/>
  <c r="EX230" i="15"/>
  <c r="EX232" i="15" s="1"/>
  <c r="GD230" i="15"/>
  <c r="GD232" i="15" s="1"/>
  <c r="EF230" i="15"/>
  <c r="EF232" i="15" s="1"/>
  <c r="AN230" i="15"/>
  <c r="AN232" i="15" s="1"/>
  <c r="GE230" i="15"/>
  <c r="GE232" i="15" s="1"/>
  <c r="EP230" i="15"/>
  <c r="EP232" i="15" s="1"/>
  <c r="DJ230" i="15"/>
  <c r="DJ232" i="15" s="1"/>
  <c r="AO230" i="15"/>
  <c r="AO232" i="15" s="1"/>
  <c r="HF230" i="15"/>
  <c r="HF232" i="15" s="1"/>
  <c r="AB230" i="15"/>
  <c r="AB232" i="15" s="1"/>
  <c r="CL230" i="15"/>
  <c r="CL232" i="15" s="1"/>
  <c r="GY230" i="15"/>
  <c r="GY232" i="15" s="1"/>
  <c r="N189" i="15"/>
  <c r="L156" i="15"/>
  <c r="O49" i="15"/>
  <c r="L24" i="15"/>
  <c r="O47" i="15"/>
  <c r="GN230" i="15"/>
  <c r="GN232" i="15" s="1"/>
  <c r="AW230" i="15"/>
  <c r="AW232" i="15" s="1"/>
  <c r="CE230" i="15"/>
  <c r="CE232" i="15" s="1"/>
  <c r="DL230" i="15"/>
  <c r="DL232" i="15" s="1"/>
  <c r="EE230" i="15"/>
  <c r="EE232" i="15" s="1"/>
  <c r="BT230" i="15"/>
  <c r="BT232" i="15" s="1"/>
  <c r="DG230" i="15"/>
  <c r="DG232" i="15" s="1"/>
  <c r="FB230" i="15"/>
  <c r="FB232" i="15" s="1"/>
  <c r="CU230" i="15"/>
  <c r="CU232" i="15" s="1"/>
  <c r="BX230" i="15"/>
  <c r="BX232" i="15" s="1"/>
  <c r="CQ230" i="15"/>
  <c r="CQ232" i="15" s="1"/>
  <c r="GZ230" i="15"/>
  <c r="GZ232" i="15" s="1"/>
  <c r="M36" i="15"/>
  <c r="O179" i="15"/>
  <c r="L174" i="15"/>
  <c r="L220" i="15"/>
  <c r="O147" i="15"/>
  <c r="L73" i="15"/>
  <c r="L57" i="15"/>
  <c r="DP230" i="15"/>
  <c r="DP232" i="15" s="1"/>
  <c r="N20" i="15"/>
  <c r="ET230" i="15"/>
  <c r="ET232" i="15" s="1"/>
  <c r="CW230" i="15"/>
  <c r="CW232" i="15" s="1"/>
  <c r="DS230" i="15"/>
  <c r="DS232" i="15" s="1"/>
  <c r="BM230" i="15"/>
  <c r="BM232" i="15" s="1"/>
  <c r="HC230" i="15"/>
  <c r="HC232" i="15" s="1"/>
  <c r="EJ230" i="15"/>
  <c r="EJ232" i="15" s="1"/>
  <c r="W230" i="15"/>
  <c r="W232" i="15" s="1"/>
  <c r="CF230" i="15"/>
  <c r="CF232" i="15" s="1"/>
  <c r="CN230" i="15"/>
  <c r="CN232" i="15" s="1"/>
  <c r="DC230" i="15"/>
  <c r="DC232" i="15" s="1"/>
  <c r="FR230" i="15"/>
  <c r="FR232" i="15" s="1"/>
  <c r="O145" i="15"/>
  <c r="O192" i="15"/>
  <c r="O121" i="15"/>
  <c r="O149" i="15"/>
  <c r="N98" i="15"/>
  <c r="N110" i="15"/>
  <c r="O78" i="15"/>
  <c r="O36" i="15"/>
  <c r="FP230" i="15"/>
  <c r="FP232" i="15" s="1"/>
  <c r="BH230" i="15"/>
  <c r="BH232" i="15" s="1"/>
  <c r="CH230" i="15"/>
  <c r="CH232" i="15" s="1"/>
  <c r="CV230" i="15"/>
  <c r="CV232" i="15" s="1"/>
  <c r="EG230" i="15"/>
  <c r="EG232" i="15" s="1"/>
  <c r="GR230" i="15"/>
  <c r="GR232" i="15" s="1"/>
  <c r="BN230" i="15"/>
  <c r="BN232" i="15" s="1"/>
  <c r="FS230" i="15"/>
  <c r="FS232" i="15" s="1"/>
  <c r="FC230" i="15"/>
  <c r="FC232" i="15" s="1"/>
  <c r="M19" i="15"/>
  <c r="O97" i="15"/>
  <c r="O219" i="15"/>
  <c r="L145" i="15"/>
  <c r="L97" i="15"/>
  <c r="O98" i="15"/>
  <c r="O85" i="15"/>
  <c r="L93" i="15"/>
  <c r="N93" i="15"/>
  <c r="EV230" i="15"/>
  <c r="EV232" i="15" s="1"/>
  <c r="CZ230" i="15"/>
  <c r="CZ232" i="15" s="1"/>
  <c r="CG230" i="15"/>
  <c r="CG232" i="15" s="1"/>
  <c r="CK230" i="15"/>
  <c r="CK232" i="15" s="1"/>
  <c r="HD230" i="15"/>
  <c r="HD232" i="15" s="1"/>
  <c r="AU230" i="15"/>
  <c r="AU232" i="15" s="1"/>
  <c r="GL230" i="15"/>
  <c r="GL232" i="15" s="1"/>
  <c r="AX230" i="15"/>
  <c r="AX232" i="15" s="1"/>
  <c r="GF230" i="15"/>
  <c r="GF232" i="15" s="1"/>
  <c r="EC230" i="15"/>
  <c r="EC232" i="15" s="1"/>
  <c r="FD230" i="15"/>
  <c r="FD232" i="15" s="1"/>
  <c r="N188" i="15"/>
  <c r="O197" i="15"/>
  <c r="O204" i="15"/>
  <c r="L217" i="15"/>
  <c r="N161" i="15"/>
  <c r="N148" i="15"/>
  <c r="M142" i="15"/>
  <c r="M130" i="15"/>
  <c r="H112" i="15"/>
  <c r="L45" i="15"/>
  <c r="ER230" i="15"/>
  <c r="ER232" i="15" s="1"/>
  <c r="O29" i="15"/>
  <c r="CJ230" i="15"/>
  <c r="CJ232" i="15" s="1"/>
  <c r="L10" i="15"/>
  <c r="CX230" i="15"/>
  <c r="CX232" i="15" s="1"/>
  <c r="AZ230" i="15"/>
  <c r="AZ232" i="15" s="1"/>
  <c r="FE230" i="15"/>
  <c r="FE232" i="15" s="1"/>
  <c r="AC230" i="15"/>
  <c r="AC232" i="15" s="1"/>
  <c r="FT230" i="15"/>
  <c r="FT232" i="15" s="1"/>
  <c r="BG230" i="15"/>
  <c r="BG232" i="15" s="1"/>
  <c r="GX230" i="15"/>
  <c r="GX232" i="15" s="1"/>
  <c r="AI230" i="15"/>
  <c r="AI232" i="15" s="1"/>
  <c r="EO230" i="15"/>
  <c r="EO232" i="15" s="1"/>
  <c r="DT230" i="15"/>
  <c r="DT232" i="15" s="1"/>
  <c r="O156" i="15"/>
  <c r="N158" i="15"/>
  <c r="O125" i="15"/>
  <c r="O118" i="15"/>
  <c r="M109" i="15"/>
  <c r="N65" i="15"/>
  <c r="O24" i="15"/>
  <c r="FO230" i="15"/>
  <c r="FO232" i="15" s="1"/>
  <c r="L26" i="15"/>
  <c r="AK230" i="15"/>
  <c r="AK232" i="15" s="1"/>
  <c r="AY230" i="15"/>
  <c r="AY232" i="15" s="1"/>
  <c r="Z230" i="15"/>
  <c r="Z232" i="15" s="1"/>
  <c r="FQ230" i="15"/>
  <c r="FQ232" i="15" s="1"/>
  <c r="DI230" i="15"/>
  <c r="DI232" i="15" s="1"/>
  <c r="O21" i="15"/>
  <c r="EL230" i="15"/>
  <c r="EL232" i="15" s="1"/>
  <c r="FA230" i="15"/>
  <c r="FA232" i="15" s="1"/>
  <c r="DU230" i="15"/>
  <c r="DU232" i="15" s="1"/>
  <c r="DE230" i="15"/>
  <c r="DE232" i="15" s="1"/>
  <c r="O161" i="15"/>
  <c r="L171" i="15"/>
  <c r="N156" i="15"/>
  <c r="L133" i="15"/>
  <c r="N121" i="15"/>
  <c r="N152" i="15"/>
  <c r="N137" i="15"/>
  <c r="O115" i="15"/>
  <c r="O113" i="15"/>
  <c r="O73" i="15"/>
  <c r="L74" i="15"/>
  <c r="O57" i="15"/>
  <c r="O53" i="15"/>
  <c r="O60" i="15"/>
  <c r="DR230" i="15"/>
  <c r="DR232" i="15" s="1"/>
  <c r="O26" i="15"/>
  <c r="H8" i="15"/>
  <c r="BP230" i="15"/>
  <c r="BP232" i="15" s="1"/>
  <c r="AJ230" i="15"/>
  <c r="AJ232" i="15" s="1"/>
  <c r="GC230" i="15"/>
  <c r="GC232" i="15" s="1"/>
  <c r="BA230" i="15"/>
  <c r="BA232" i="15" s="1"/>
  <c r="GO230" i="15"/>
  <c r="GO232" i="15" s="1"/>
  <c r="DF230" i="15"/>
  <c r="DF232" i="15" s="1"/>
  <c r="M45" i="15"/>
  <c r="M162" i="15"/>
  <c r="N160" i="15"/>
  <c r="L144" i="15"/>
  <c r="N125" i="15"/>
  <c r="O127" i="15"/>
  <c r="N85" i="15"/>
  <c r="O79" i="15"/>
  <c r="H71" i="15"/>
  <c r="GT230" i="15"/>
  <c r="GT232" i="15" s="1"/>
  <c r="BC230" i="15"/>
  <c r="BC232" i="15" s="1"/>
  <c r="AM230" i="15"/>
  <c r="AM232" i="15" s="1"/>
  <c r="GQ230" i="15"/>
  <c r="GQ232" i="15" s="1"/>
  <c r="EI230" i="15"/>
  <c r="EI232" i="15" s="1"/>
  <c r="CR230" i="15"/>
  <c r="CR232" i="15" s="1"/>
  <c r="FZ230" i="15"/>
  <c r="FZ232" i="15" s="1"/>
  <c r="AH230" i="15"/>
  <c r="AH232" i="15" s="1"/>
  <c r="HI231" i="15"/>
  <c r="M199" i="15"/>
  <c r="L189" i="15"/>
  <c r="L137" i="15"/>
  <c r="M79" i="15"/>
  <c r="M74" i="15"/>
  <c r="N50" i="15"/>
  <c r="M48" i="15"/>
  <c r="O208" i="15"/>
  <c r="L201" i="15"/>
  <c r="O153" i="15"/>
  <c r="M147" i="15"/>
  <c r="O152" i="15"/>
  <c r="H49" i="15"/>
  <c r="M189" i="15"/>
  <c r="H189" i="15"/>
  <c r="M153" i="15"/>
  <c r="H153" i="15"/>
  <c r="H75" i="15"/>
  <c r="M59" i="15"/>
  <c r="M22" i="15"/>
  <c r="N145" i="15"/>
  <c r="M159" i="15"/>
  <c r="M163" i="15"/>
  <c r="O106" i="15"/>
  <c r="O100" i="15"/>
  <c r="L48" i="15"/>
  <c r="M11" i="15"/>
  <c r="L207" i="15"/>
  <c r="M150" i="15"/>
  <c r="O137" i="15"/>
  <c r="H106" i="15"/>
  <c r="H53" i="15"/>
  <c r="O50" i="15"/>
  <c r="M209" i="15"/>
  <c r="M174" i="15"/>
  <c r="M140" i="15"/>
  <c r="O93" i="15"/>
  <c r="H182" i="15"/>
  <c r="H133" i="15"/>
  <c r="H130" i="15"/>
  <c r="N32" i="15"/>
  <c r="M220" i="15"/>
  <c r="M190" i="15"/>
  <c r="H190" i="15"/>
  <c r="H183" i="15"/>
  <c r="L58" i="15"/>
  <c r="O58" i="15"/>
  <c r="O191" i="15"/>
  <c r="H165" i="15"/>
  <c r="O84" i="15"/>
  <c r="M137" i="15"/>
  <c r="H137" i="15"/>
  <c r="N128" i="15"/>
  <c r="M125" i="15"/>
  <c r="H125" i="15"/>
  <c r="M123" i="15"/>
  <c r="H86" i="15"/>
  <c r="M86" i="15"/>
  <c r="N36" i="15"/>
  <c r="H36" i="15"/>
  <c r="O158" i="15"/>
  <c r="H148" i="15"/>
  <c r="M148" i="15"/>
  <c r="O75" i="15"/>
  <c r="M60" i="15"/>
  <c r="L47" i="15"/>
  <c r="M20" i="15"/>
  <c r="H20" i="15"/>
  <c r="N182" i="15"/>
  <c r="L161" i="15"/>
  <c r="L170" i="15"/>
  <c r="L160" i="15"/>
  <c r="O163" i="15"/>
  <c r="M157" i="15"/>
  <c r="M145" i="15"/>
  <c r="H145" i="15"/>
  <c r="N99" i="15"/>
  <c r="O99" i="15"/>
  <c r="O95" i="15"/>
  <c r="O67" i="15"/>
  <c r="GM230" i="15"/>
  <c r="GM232" i="15" s="1"/>
  <c r="AD230" i="15"/>
  <c r="AD232" i="15" s="1"/>
  <c r="FU230" i="15"/>
  <c r="FU232" i="15" s="1"/>
  <c r="DA230" i="15"/>
  <c r="DA232" i="15" s="1"/>
  <c r="AS230" i="15"/>
  <c r="AS232" i="15" s="1"/>
  <c r="GJ230" i="15"/>
  <c r="GJ232" i="15" s="1"/>
  <c r="M208" i="15"/>
  <c r="H208" i="15"/>
  <c r="N179" i="15"/>
  <c r="O169" i="15"/>
  <c r="N167" i="15"/>
  <c r="O166" i="15"/>
  <c r="L140" i="15"/>
  <c r="L128" i="15"/>
  <c r="O132" i="15"/>
  <c r="L110" i="15"/>
  <c r="O110" i="15"/>
  <c r="N75" i="15"/>
  <c r="N45" i="15"/>
  <c r="H60" i="15"/>
  <c r="N48" i="15"/>
  <c r="X230" i="15"/>
  <c r="X232" i="15" s="1"/>
  <c r="FV230" i="15"/>
  <c r="FV232" i="15" s="1"/>
  <c r="AP230" i="15"/>
  <c r="AP232" i="15" s="1"/>
  <c r="GG230" i="15"/>
  <c r="GG232" i="15" s="1"/>
  <c r="DM230" i="15"/>
  <c r="DM232" i="15" s="1"/>
  <c r="BE230" i="15"/>
  <c r="BE232" i="15" s="1"/>
  <c r="GV230" i="15"/>
  <c r="GV232" i="15" s="1"/>
  <c r="M24" i="15"/>
  <c r="L228" i="15"/>
  <c r="H228" i="15"/>
  <c r="M227" i="15"/>
  <c r="L227" i="15"/>
  <c r="P227" i="15" s="1"/>
  <c r="N205" i="15"/>
  <c r="O170" i="15"/>
  <c r="O160" i="15"/>
  <c r="L159" i="15"/>
  <c r="O146" i="15"/>
  <c r="N140" i="15"/>
  <c r="L142" i="15"/>
  <c r="N131" i="15"/>
  <c r="O142" i="15"/>
  <c r="N113" i="15"/>
  <c r="L109" i="15"/>
  <c r="O116" i="15"/>
  <c r="N103" i="15"/>
  <c r="N102" i="15"/>
  <c r="L95" i="15"/>
  <c r="O81" i="15"/>
  <c r="M55" i="15"/>
  <c r="O56" i="15"/>
  <c r="N31" i="15"/>
  <c r="M40" i="15"/>
  <c r="N5" i="15"/>
  <c r="N13" i="15"/>
  <c r="FF230" i="15"/>
  <c r="FF232" i="15" s="1"/>
  <c r="BB230" i="15"/>
  <c r="BB232" i="15" s="1"/>
  <c r="GS230" i="15"/>
  <c r="GS232" i="15" s="1"/>
  <c r="EA230" i="15"/>
  <c r="EA232" i="15" s="1"/>
  <c r="BR230" i="15"/>
  <c r="BR232" i="15" s="1"/>
  <c r="M10" i="15"/>
  <c r="H10" i="15"/>
  <c r="H225" i="15"/>
  <c r="M225" i="15"/>
  <c r="O187" i="15"/>
  <c r="O177" i="15"/>
  <c r="L179" i="15"/>
  <c r="N178" i="15"/>
  <c r="N166" i="15"/>
  <c r="O128" i="15"/>
  <c r="L136" i="15"/>
  <c r="N106" i="15"/>
  <c r="N143" i="15"/>
  <c r="L99" i="15"/>
  <c r="N84" i="15"/>
  <c r="L75" i="15"/>
  <c r="L77" i="15"/>
  <c r="N77" i="15"/>
  <c r="N62" i="15"/>
  <c r="L59" i="15"/>
  <c r="N47" i="15"/>
  <c r="O51" i="15"/>
  <c r="N17" i="15"/>
  <c r="N6" i="15"/>
  <c r="O13" i="15"/>
  <c r="EQ230" i="15"/>
  <c r="EQ232" i="15" s="1"/>
  <c r="BO230" i="15"/>
  <c r="BO232" i="15" s="1"/>
  <c r="HE230" i="15"/>
  <c r="HE232" i="15" s="1"/>
  <c r="EM230" i="15"/>
  <c r="EM232" i="15" s="1"/>
  <c r="CD230" i="15"/>
  <c r="CD232" i="15" s="1"/>
  <c r="L11" i="15"/>
  <c r="L17" i="15"/>
  <c r="O211" i="15"/>
  <c r="L188" i="15"/>
  <c r="L204" i="15"/>
  <c r="N217" i="15"/>
  <c r="N210" i="15"/>
  <c r="N207" i="15"/>
  <c r="O220" i="15"/>
  <c r="H223" i="15"/>
  <c r="P223" i="15" s="1"/>
  <c r="M223" i="15"/>
  <c r="L218" i="15"/>
  <c r="O207" i="15"/>
  <c r="O206" i="15"/>
  <c r="N184" i="15"/>
  <c r="O174" i="15"/>
  <c r="O167" i="15"/>
  <c r="O172" i="15"/>
  <c r="N170" i="15"/>
  <c r="L163" i="15"/>
  <c r="M135" i="15"/>
  <c r="N136" i="15"/>
  <c r="M112" i="15"/>
  <c r="O139" i="15"/>
  <c r="H123" i="15"/>
  <c r="L121" i="15"/>
  <c r="N90" i="15"/>
  <c r="L92" i="15"/>
  <c r="L85" i="15"/>
  <c r="N74" i="15"/>
  <c r="O71" i="15"/>
  <c r="L62" i="15"/>
  <c r="L53" i="15"/>
  <c r="N68" i="15"/>
  <c r="N59" i="15"/>
  <c r="N41" i="15"/>
  <c r="N43" i="15"/>
  <c r="O32" i="15"/>
  <c r="O37" i="15"/>
  <c r="O17" i="15"/>
  <c r="L7" i="15"/>
  <c r="S230" i="15"/>
  <c r="S232" i="15" s="1"/>
  <c r="DY230" i="15"/>
  <c r="DY232" i="15" s="1"/>
  <c r="CA230" i="15"/>
  <c r="CA232" i="15" s="1"/>
  <c r="EY230" i="15"/>
  <c r="EY232" i="15" s="1"/>
  <c r="CP230" i="15"/>
  <c r="CP232" i="15" s="1"/>
  <c r="O11" i="15"/>
  <c r="O216" i="15"/>
  <c r="N165" i="15"/>
  <c r="G231" i="15"/>
  <c r="O222" i="15"/>
  <c r="O231" i="15" s="1"/>
  <c r="P226" i="15"/>
  <c r="L211" i="15"/>
  <c r="N194" i="15"/>
  <c r="N204" i="15"/>
  <c r="N199" i="15"/>
  <c r="M228" i="15"/>
  <c r="L225" i="15"/>
  <c r="K231" i="15"/>
  <c r="F231" i="15"/>
  <c r="N216" i="15"/>
  <c r="N209" i="15"/>
  <c r="O210" i="15"/>
  <c r="L192" i="15"/>
  <c r="O185" i="15"/>
  <c r="M179" i="15"/>
  <c r="H179" i="15"/>
  <c r="O173" i="15"/>
  <c r="N169" i="15"/>
  <c r="M171" i="15"/>
  <c r="O148" i="15"/>
  <c r="N112" i="15"/>
  <c r="L139" i="15"/>
  <c r="O135" i="15"/>
  <c r="O120" i="15"/>
  <c r="L107" i="15"/>
  <c r="M121" i="15"/>
  <c r="O94" i="15"/>
  <c r="L67" i="15"/>
  <c r="N69" i="15"/>
  <c r="O61" i="15"/>
  <c r="L31" i="15"/>
  <c r="O20" i="15"/>
  <c r="N12" i="15"/>
  <c r="L5" i="15"/>
  <c r="DH230" i="15"/>
  <c r="DH232" i="15" s="1"/>
  <c r="CM230" i="15"/>
  <c r="CM232" i="15" s="1"/>
  <c r="T230" i="15"/>
  <c r="T232" i="15" s="1"/>
  <c r="FK230" i="15"/>
  <c r="FK232" i="15" s="1"/>
  <c r="DB230" i="15"/>
  <c r="DB232" i="15" s="1"/>
  <c r="Y230" i="15"/>
  <c r="Y232" i="15" s="1"/>
  <c r="N201" i="15"/>
  <c r="I231" i="15"/>
  <c r="L222" i="15"/>
  <c r="O218" i="15"/>
  <c r="HH231" i="15"/>
  <c r="L219" i="15"/>
  <c r="O209" i="15"/>
  <c r="O205" i="15"/>
  <c r="N192" i="15"/>
  <c r="O171" i="15"/>
  <c r="N196" i="15"/>
  <c r="O180" i="15"/>
  <c r="O181" i="15"/>
  <c r="O165" i="15"/>
  <c r="N174" i="15"/>
  <c r="O178" i="15"/>
  <c r="O176" i="15"/>
  <c r="O162" i="15"/>
  <c r="N149" i="15"/>
  <c r="L157" i="15"/>
  <c r="L141" i="15"/>
  <c r="L115" i="15"/>
  <c r="O103" i="15"/>
  <c r="L102" i="15"/>
  <c r="L94" i="15"/>
  <c r="L91" i="15"/>
  <c r="L90" i="15"/>
  <c r="M85" i="15"/>
  <c r="H85" i="15"/>
  <c r="L61" i="15"/>
  <c r="N61" i="15"/>
  <c r="M57" i="15"/>
  <c r="L32" i="15"/>
  <c r="O34" i="15"/>
  <c r="O40" i="15"/>
  <c r="O19" i="15"/>
  <c r="O5" i="15"/>
  <c r="CS230" i="15"/>
  <c r="CS232" i="15" s="1"/>
  <c r="CY230" i="15"/>
  <c r="CY232" i="15" s="1"/>
  <c r="AF230" i="15"/>
  <c r="AF232" i="15" s="1"/>
  <c r="FW230" i="15"/>
  <c r="FW232" i="15" s="1"/>
  <c r="DN230" i="15"/>
  <c r="DN232" i="15" s="1"/>
  <c r="O194" i="15"/>
  <c r="N215" i="15"/>
  <c r="H222" i="15"/>
  <c r="E231" i="15"/>
  <c r="M222" i="15"/>
  <c r="N220" i="15"/>
  <c r="N213" i="15"/>
  <c r="O213" i="15"/>
  <c r="N200" i="15"/>
  <c r="O202" i="15"/>
  <c r="L195" i="15"/>
  <c r="O196" i="15"/>
  <c r="O183" i="15"/>
  <c r="L184" i="15"/>
  <c r="N185" i="15"/>
  <c r="N177" i="15"/>
  <c r="N175" i="15"/>
  <c r="L172" i="15"/>
  <c r="O164" i="15"/>
  <c r="L147" i="15"/>
  <c r="N115" i="15"/>
  <c r="O126" i="15"/>
  <c r="L123" i="15"/>
  <c r="L117" i="15"/>
  <c r="L103" i="15"/>
  <c r="O62" i="15"/>
  <c r="O68" i="15"/>
  <c r="O59" i="15"/>
  <c r="O48" i="15"/>
  <c r="N55" i="15"/>
  <c r="N15" i="15"/>
  <c r="CB230" i="15"/>
  <c r="CB232" i="15" s="1"/>
  <c r="DK230" i="15"/>
  <c r="DK232" i="15" s="1"/>
  <c r="AR230" i="15"/>
  <c r="AR232" i="15" s="1"/>
  <c r="GI230" i="15"/>
  <c r="GI232" i="15" s="1"/>
  <c r="EB230" i="15"/>
  <c r="EB232" i="15" s="1"/>
  <c r="J231" i="15"/>
  <c r="N222" i="15"/>
  <c r="N231" i="15" s="1"/>
  <c r="M213" i="15"/>
  <c r="L206" i="15"/>
  <c r="O199" i="15"/>
  <c r="L191" i="15"/>
  <c r="L165" i="15"/>
  <c r="L185" i="15"/>
  <c r="O175" i="15"/>
  <c r="O150" i="15"/>
  <c r="L131" i="15"/>
  <c r="O134" i="15"/>
  <c r="L127" i="15"/>
  <c r="L130" i="15"/>
  <c r="N124" i="15"/>
  <c r="M88" i="15"/>
  <c r="N88" i="15"/>
  <c r="N83" i="15"/>
  <c r="L65" i="15"/>
  <c r="O64" i="15"/>
  <c r="O31" i="15"/>
  <c r="L39" i="15"/>
  <c r="O44" i="15"/>
  <c r="O30" i="15"/>
  <c r="L13" i="15"/>
  <c r="BL230" i="15"/>
  <c r="BL232" i="15" s="1"/>
  <c r="DX230" i="15"/>
  <c r="DX232" i="15" s="1"/>
  <c r="BD230" i="15"/>
  <c r="BD232" i="15" s="1"/>
  <c r="GU230" i="15"/>
  <c r="GU232" i="15" s="1"/>
  <c r="EN230" i="15"/>
  <c r="EN232" i="15" s="1"/>
  <c r="N11" i="15"/>
  <c r="L177" i="15"/>
  <c r="L178" i="15"/>
  <c r="M170" i="15"/>
  <c r="N172" i="15"/>
  <c r="H160" i="15"/>
  <c r="M160" i="15"/>
  <c r="N163" i="15"/>
  <c r="L149" i="15"/>
  <c r="N154" i="15"/>
  <c r="N155" i="15"/>
  <c r="N144" i="15"/>
  <c r="N127" i="15"/>
  <c r="N104" i="15"/>
  <c r="N111" i="15"/>
  <c r="N95" i="15"/>
  <c r="N92" i="15"/>
  <c r="L81" i="15"/>
  <c r="N76" i="15"/>
  <c r="N67" i="15"/>
  <c r="L49" i="15"/>
  <c r="L54" i="15"/>
  <c r="O38" i="15"/>
  <c r="N52" i="15"/>
  <c r="N26" i="15"/>
  <c r="L34" i="15"/>
  <c r="H22" i="15"/>
  <c r="O42" i="15"/>
  <c r="N33" i="15"/>
  <c r="O9" i="15"/>
  <c r="Q230" i="15"/>
  <c r="Q232" i="15" s="1"/>
  <c r="AV230" i="15"/>
  <c r="AV232" i="15" s="1"/>
  <c r="EK230" i="15"/>
  <c r="EK232" i="15" s="1"/>
  <c r="BQ230" i="15"/>
  <c r="BQ232" i="15" s="1"/>
  <c r="EZ230" i="15"/>
  <c r="EZ232" i="15" s="1"/>
  <c r="O14" i="15"/>
  <c r="N203" i="15"/>
  <c r="L198" i="15"/>
  <c r="L180" i="15"/>
  <c r="L162" i="15"/>
  <c r="N150" i="15"/>
  <c r="H149" i="15"/>
  <c r="O141" i="15"/>
  <c r="N134" i="15"/>
  <c r="L114" i="15"/>
  <c r="O119" i="15"/>
  <c r="L104" i="15"/>
  <c r="O104" i="15"/>
  <c r="N78" i="15"/>
  <c r="N86" i="15"/>
  <c r="L89" i="15"/>
  <c r="O80" i="15"/>
  <c r="L83" i="15"/>
  <c r="O76" i="15"/>
  <c r="L68" i="15"/>
  <c r="L60" i="15"/>
  <c r="L70" i="15"/>
  <c r="O70" i="15"/>
  <c r="L64" i="15"/>
  <c r="L50" i="15"/>
  <c r="N24" i="15"/>
  <c r="O7" i="15"/>
  <c r="BU230" i="15"/>
  <c r="BU232" i="15" s="1"/>
  <c r="O6" i="15"/>
  <c r="AE230" i="15"/>
  <c r="AE232" i="15" s="1"/>
  <c r="EW230" i="15"/>
  <c r="EW232" i="15" s="1"/>
  <c r="CC230" i="15"/>
  <c r="CC232" i="15" s="1"/>
  <c r="U230" i="15"/>
  <c r="U232" i="15" s="1"/>
  <c r="FL230" i="15"/>
  <c r="FL232" i="15" s="1"/>
  <c r="N195" i="15"/>
  <c r="L196" i="15"/>
  <c r="N191" i="15"/>
  <c r="L190" i="15"/>
  <c r="N187" i="15"/>
  <c r="N183" i="15"/>
  <c r="L164" i="15"/>
  <c r="L152" i="15"/>
  <c r="O144" i="15"/>
  <c r="O140" i="15"/>
  <c r="N147" i="15"/>
  <c r="L132" i="15"/>
  <c r="L118" i="15"/>
  <c r="L113" i="15"/>
  <c r="O92" i="15"/>
  <c r="O86" i="15"/>
  <c r="O87" i="15"/>
  <c r="N81" i="15"/>
  <c r="L80" i="15"/>
  <c r="O83" i="15"/>
  <c r="O63" i="15"/>
  <c r="L56" i="15"/>
  <c r="N46" i="15"/>
  <c r="O28" i="15"/>
  <c r="O33" i="15"/>
  <c r="O25" i="15"/>
  <c r="O8" i="15"/>
  <c r="L14" i="15"/>
  <c r="L12" i="15"/>
  <c r="HB230" i="15"/>
  <c r="HB232" i="15" s="1"/>
  <c r="R230" i="15"/>
  <c r="R232" i="15" s="1"/>
  <c r="FI230" i="15"/>
  <c r="FI232" i="15" s="1"/>
  <c r="CO230" i="15"/>
  <c r="CO232" i="15" s="1"/>
  <c r="AG230" i="15"/>
  <c r="AG232" i="15" s="1"/>
  <c r="FX230" i="15"/>
  <c r="FX232" i="15" s="1"/>
  <c r="AQ233" i="14"/>
  <c r="U111" i="14"/>
  <c r="Q112" i="14"/>
  <c r="R112" i="14" s="1"/>
  <c r="AP154" i="14"/>
  <c r="Q170" i="14"/>
  <c r="R170" i="14" s="1"/>
  <c r="P194" i="14"/>
  <c r="S194" i="14" s="1"/>
  <c r="Q227" i="14"/>
  <c r="R227" i="14" s="1"/>
  <c r="AQ235" i="14"/>
  <c r="P184" i="14"/>
  <c r="S184" i="14" s="1"/>
  <c r="AQ236" i="14"/>
  <c r="P47" i="14"/>
  <c r="S47" i="14" s="1"/>
  <c r="AP100" i="14"/>
  <c r="P105" i="14"/>
  <c r="S105" i="14" s="1"/>
  <c r="AP216" i="14"/>
  <c r="AQ237" i="14"/>
  <c r="U82" i="14"/>
  <c r="AQ226" i="14"/>
  <c r="AQ227" i="14"/>
  <c r="AQ232" i="14"/>
  <c r="AQ238" i="14"/>
  <c r="T115" i="14"/>
  <c r="AP125" i="14"/>
  <c r="Q165" i="14"/>
  <c r="R165" i="14" s="1"/>
  <c r="AQ228" i="14"/>
  <c r="AP229" i="14"/>
  <c r="AQ230" i="14"/>
  <c r="AP210" i="14"/>
  <c r="U80" i="14"/>
  <c r="U133" i="14"/>
  <c r="T167" i="14"/>
  <c r="AP9" i="14"/>
  <c r="T146" i="14"/>
  <c r="P50" i="14"/>
  <c r="S50" i="14" s="1"/>
  <c r="Q83" i="14"/>
  <c r="R83" i="14" s="1"/>
  <c r="AP212" i="14"/>
  <c r="AP230" i="14"/>
  <c r="AP236" i="14"/>
  <c r="P16" i="14"/>
  <c r="S16" i="14" s="1"/>
  <c r="AP168" i="14"/>
  <c r="Q194" i="14"/>
  <c r="R194" i="14" s="1"/>
  <c r="AP214" i="14"/>
  <c r="P228" i="14"/>
  <c r="S228" i="14" s="1"/>
  <c r="Q4" i="14"/>
  <c r="R4" i="14" s="1"/>
  <c r="AP231" i="14"/>
  <c r="AP237" i="14"/>
  <c r="P6" i="14"/>
  <c r="S6" i="14" s="1"/>
  <c r="P174" i="14"/>
  <c r="S174" i="14" s="1"/>
  <c r="AP93" i="14"/>
  <c r="AP148" i="14"/>
  <c r="Q174" i="14"/>
  <c r="R174" i="14" s="1"/>
  <c r="Q87" i="14"/>
  <c r="R87" i="14" s="1"/>
  <c r="Q88" i="14"/>
  <c r="R88" i="14" s="1"/>
  <c r="Q98" i="14"/>
  <c r="R98" i="14" s="1"/>
  <c r="Q120" i="14"/>
  <c r="R120" i="14" s="1"/>
  <c r="Q166" i="14"/>
  <c r="R166" i="14" s="1"/>
  <c r="AP227" i="14"/>
  <c r="AP233" i="14"/>
  <c r="AP86" i="14"/>
  <c r="P101" i="14"/>
  <c r="S101" i="14" s="1"/>
  <c r="AP56" i="14"/>
  <c r="T91" i="14"/>
  <c r="Q101" i="14"/>
  <c r="R101" i="14" s="1"/>
  <c r="T131" i="14"/>
  <c r="Q152" i="14"/>
  <c r="R152" i="14" s="1"/>
  <c r="AP190" i="14"/>
  <c r="T192" i="14"/>
  <c r="U4" i="14"/>
  <c r="Q6" i="14"/>
  <c r="R6" i="14" s="1"/>
  <c r="AO56" i="14"/>
  <c r="AP80" i="14"/>
  <c r="U152" i="14"/>
  <c r="Q153" i="14"/>
  <c r="R153" i="14" s="1"/>
  <c r="P164" i="14"/>
  <c r="S164" i="14" s="1"/>
  <c r="P185" i="14"/>
  <c r="S185" i="14" s="1"/>
  <c r="U202" i="14"/>
  <c r="AP25" i="14"/>
  <c r="P64" i="14"/>
  <c r="S64" i="14" s="1"/>
  <c r="Q185" i="14"/>
  <c r="R185" i="14" s="1"/>
  <c r="Q235" i="14"/>
  <c r="R235" i="14" s="1"/>
  <c r="P32" i="14"/>
  <c r="S32" i="14" s="1"/>
  <c r="P44" i="14"/>
  <c r="S44" i="14" s="1"/>
  <c r="T52" i="14"/>
  <c r="Q64" i="14"/>
  <c r="R64" i="14" s="1"/>
  <c r="P77" i="14"/>
  <c r="S77" i="14" s="1"/>
  <c r="P87" i="14"/>
  <c r="S87" i="14" s="1"/>
  <c r="Q105" i="14"/>
  <c r="R105" i="14" s="1"/>
  <c r="P146" i="14"/>
  <c r="S146" i="14" s="1"/>
  <c r="Q44" i="14"/>
  <c r="R44" i="14" s="1"/>
  <c r="P66" i="14"/>
  <c r="S66" i="14" s="1"/>
  <c r="Q146" i="14"/>
  <c r="R146" i="14" s="1"/>
  <c r="AP152" i="14"/>
  <c r="Q167" i="14"/>
  <c r="R167" i="14" s="1"/>
  <c r="Q10" i="14"/>
  <c r="R10" i="14" s="1"/>
  <c r="AP29" i="14"/>
  <c r="Q66" i="14"/>
  <c r="R66" i="14" s="1"/>
  <c r="AP92" i="14"/>
  <c r="P137" i="14"/>
  <c r="S137" i="14" s="1"/>
  <c r="AP153" i="14"/>
  <c r="AP173" i="14"/>
  <c r="Q168" i="14"/>
  <c r="R168" i="14" s="1"/>
  <c r="Q238" i="14"/>
  <c r="R238" i="14" s="1"/>
  <c r="P70" i="14"/>
  <c r="S70" i="14" s="1"/>
  <c r="T137" i="14"/>
  <c r="P148" i="14"/>
  <c r="S148" i="14" s="1"/>
  <c r="P171" i="14"/>
  <c r="S171" i="14" s="1"/>
  <c r="AP176" i="14"/>
  <c r="P192" i="14"/>
  <c r="S192" i="14" s="1"/>
  <c r="T208" i="14"/>
  <c r="P221" i="14"/>
  <c r="S221" i="14" s="1"/>
  <c r="Q25" i="14"/>
  <c r="R25" i="14" s="1"/>
  <c r="P26" i="14"/>
  <c r="S26" i="14" s="1"/>
  <c r="T47" i="14"/>
  <c r="Q48" i="14"/>
  <c r="R48" i="14" s="1"/>
  <c r="P49" i="14"/>
  <c r="S49" i="14" s="1"/>
  <c r="AP78" i="14"/>
  <c r="P82" i="14"/>
  <c r="S82" i="14" s="1"/>
  <c r="AP95" i="14"/>
  <c r="AP115" i="14"/>
  <c r="AP136" i="14"/>
  <c r="Q171" i="14"/>
  <c r="R171" i="14" s="1"/>
  <c r="Q192" i="14"/>
  <c r="R192" i="14" s="1"/>
  <c r="P201" i="14"/>
  <c r="S201" i="14" s="1"/>
  <c r="P211" i="14"/>
  <c r="S211" i="14" s="1"/>
  <c r="U68" i="14"/>
  <c r="U199" i="14"/>
  <c r="AP220" i="14"/>
  <c r="P30" i="14"/>
  <c r="S30" i="14" s="1"/>
  <c r="U88" i="14"/>
  <c r="T105" i="14"/>
  <c r="P125" i="14"/>
  <c r="S125" i="14" s="1"/>
  <c r="Q140" i="14"/>
  <c r="R140" i="14" s="1"/>
  <c r="P141" i="14"/>
  <c r="S141" i="14" s="1"/>
  <c r="U147" i="14"/>
  <c r="T163" i="14"/>
  <c r="AP5" i="14"/>
  <c r="P10" i="14"/>
  <c r="S10" i="14" s="1"/>
  <c r="AP37" i="14"/>
  <c r="Q71" i="14"/>
  <c r="R71" i="14" s="1"/>
  <c r="Q82" i="14"/>
  <c r="R82" i="14" s="1"/>
  <c r="P91" i="14"/>
  <c r="S91" i="14" s="1"/>
  <c r="AP104" i="14"/>
  <c r="P107" i="14"/>
  <c r="S107" i="14" s="1"/>
  <c r="Q125" i="14"/>
  <c r="R125" i="14" s="1"/>
  <c r="AP146" i="14"/>
  <c r="P149" i="14"/>
  <c r="S149" i="14" s="1"/>
  <c r="P165" i="14"/>
  <c r="S165" i="14" s="1"/>
  <c r="Q179" i="14"/>
  <c r="R179" i="14" s="1"/>
  <c r="Q186" i="14"/>
  <c r="R186" i="14" s="1"/>
  <c r="P235" i="14"/>
  <c r="S235" i="14" s="1"/>
  <c r="P135" i="14"/>
  <c r="S135" i="14" s="1"/>
  <c r="T171" i="14"/>
  <c r="P187" i="14"/>
  <c r="S187" i="14" s="1"/>
  <c r="AO237" i="14"/>
  <c r="BA237" i="14" s="1"/>
  <c r="Q11" i="14"/>
  <c r="R11" i="14" s="1"/>
  <c r="Q22" i="14"/>
  <c r="R22" i="14" s="1"/>
  <c r="AP39" i="14"/>
  <c r="Q62" i="14"/>
  <c r="R62" i="14" s="1"/>
  <c r="AP122" i="14"/>
  <c r="AP139" i="14"/>
  <c r="Q143" i="14"/>
  <c r="R143" i="14" s="1"/>
  <c r="Q172" i="14"/>
  <c r="R172" i="14" s="1"/>
  <c r="Q181" i="14"/>
  <c r="R181" i="14" s="1"/>
  <c r="U186" i="14"/>
  <c r="P188" i="14"/>
  <c r="S188" i="14" s="1"/>
  <c r="P218" i="14"/>
  <c r="S218" i="14" s="1"/>
  <c r="Q128" i="14"/>
  <c r="R128" i="14" s="1"/>
  <c r="Q136" i="14"/>
  <c r="R136" i="14" s="1"/>
  <c r="AP140" i="14"/>
  <c r="P152" i="14"/>
  <c r="S152" i="14" s="1"/>
  <c r="P167" i="14"/>
  <c r="S167" i="14" s="1"/>
  <c r="Q188" i="14"/>
  <c r="R188" i="14" s="1"/>
  <c r="Q203" i="14"/>
  <c r="R203" i="14" s="1"/>
  <c r="Q210" i="14"/>
  <c r="R210" i="14" s="1"/>
  <c r="P227" i="14"/>
  <c r="S227" i="14" s="1"/>
  <c r="T43" i="14"/>
  <c r="AQ141" i="14"/>
  <c r="AP31" i="14"/>
  <c r="Q35" i="14"/>
  <c r="R35" i="14" s="1"/>
  <c r="Q65" i="14"/>
  <c r="R65" i="14" s="1"/>
  <c r="AP72" i="14"/>
  <c r="AP126" i="14"/>
  <c r="Q130" i="14"/>
  <c r="R130" i="14" s="1"/>
  <c r="T136" i="14"/>
  <c r="AP142" i="14"/>
  <c r="Q144" i="14"/>
  <c r="R144" i="14" s="1"/>
  <c r="AP171" i="14"/>
  <c r="AP180" i="14"/>
  <c r="Q182" i="14"/>
  <c r="R182" i="14" s="1"/>
  <c r="AQ186" i="14"/>
  <c r="T188" i="14"/>
  <c r="Q195" i="14"/>
  <c r="R195" i="14" s="1"/>
  <c r="Q196" i="14"/>
  <c r="R196" i="14" s="1"/>
  <c r="P203" i="14"/>
  <c r="S203" i="14" s="1"/>
  <c r="Q204" i="14"/>
  <c r="R204" i="14" s="1"/>
  <c r="T210" i="14"/>
  <c r="Q237" i="14"/>
  <c r="R237" i="14" s="1"/>
  <c r="P14" i="14"/>
  <c r="S14" i="14" s="1"/>
  <c r="AO83" i="14"/>
  <c r="AT83" i="14" s="1"/>
  <c r="U144" i="14"/>
  <c r="T182" i="14"/>
  <c r="Q16" i="14"/>
  <c r="R16" i="14" s="1"/>
  <c r="AP33" i="14"/>
  <c r="AQ52" i="14"/>
  <c r="P68" i="14"/>
  <c r="S68" i="14" s="1"/>
  <c r="P162" i="14"/>
  <c r="S162" i="14" s="1"/>
  <c r="T173" i="14"/>
  <c r="U182" i="14"/>
  <c r="Q190" i="14"/>
  <c r="R190" i="14" s="1"/>
  <c r="T204" i="14"/>
  <c r="U228" i="14"/>
  <c r="Q37" i="14"/>
  <c r="R37" i="14" s="1"/>
  <c r="P38" i="14"/>
  <c r="S38" i="14" s="1"/>
  <c r="P48" i="14"/>
  <c r="S48" i="14" s="1"/>
  <c r="Q79" i="14"/>
  <c r="R79" i="14" s="1"/>
  <c r="AP84" i="14"/>
  <c r="P88" i="14"/>
  <c r="S88" i="14" s="1"/>
  <c r="Q94" i="14"/>
  <c r="R94" i="14" s="1"/>
  <c r="P147" i="14"/>
  <c r="S147" i="14" s="1"/>
  <c r="U153" i="14"/>
  <c r="AP159" i="14"/>
  <c r="T161" i="14"/>
  <c r="Q162" i="14"/>
  <c r="R162" i="14" s="1"/>
  <c r="Q191" i="14"/>
  <c r="R191" i="14" s="1"/>
  <c r="AP219" i="14"/>
  <c r="Q222" i="14"/>
  <c r="R222" i="14" s="1"/>
  <c r="Q230" i="14"/>
  <c r="R230" i="14" s="1"/>
  <c r="U222" i="14"/>
  <c r="AO226" i="14"/>
  <c r="AW226" i="14" s="1"/>
  <c r="AQ10" i="14"/>
  <c r="Q31" i="14"/>
  <c r="R31" i="14" s="1"/>
  <c r="Q41" i="14"/>
  <c r="R41" i="14" s="1"/>
  <c r="T55" i="14"/>
  <c r="T71" i="14"/>
  <c r="T79" i="14"/>
  <c r="Q86" i="14"/>
  <c r="R86" i="14" s="1"/>
  <c r="AO92" i="14"/>
  <c r="AV92" i="14" s="1"/>
  <c r="U99" i="14"/>
  <c r="T103" i="14"/>
  <c r="T132" i="14"/>
  <c r="Q141" i="14"/>
  <c r="R141" i="14" s="1"/>
  <c r="P172" i="14"/>
  <c r="S172" i="14" s="1"/>
  <c r="U176" i="14"/>
  <c r="U180" i="14"/>
  <c r="P190" i="14"/>
  <c r="S190" i="14" s="1"/>
  <c r="Q200" i="14"/>
  <c r="R200" i="14" s="1"/>
  <c r="P210" i="14"/>
  <c r="S210" i="14" s="1"/>
  <c r="AP213" i="14"/>
  <c r="AP224" i="14"/>
  <c r="P226" i="14"/>
  <c r="S226" i="14" s="1"/>
  <c r="P231" i="14"/>
  <c r="S231" i="14" s="1"/>
  <c r="Q21" i="14"/>
  <c r="R21" i="14" s="1"/>
  <c r="Q55" i="14"/>
  <c r="R55" i="14" s="1"/>
  <c r="P56" i="14"/>
  <c r="S56" i="14" s="1"/>
  <c r="AO71" i="14"/>
  <c r="BA71" i="14" s="1"/>
  <c r="P72" i="14"/>
  <c r="S72" i="14" s="1"/>
  <c r="AO99" i="14"/>
  <c r="AS99" i="14" s="1"/>
  <c r="T112" i="14"/>
  <c r="U123" i="14"/>
  <c r="T141" i="14"/>
  <c r="T196" i="14"/>
  <c r="T214" i="14"/>
  <c r="Q216" i="14"/>
  <c r="R216" i="14" s="1"/>
  <c r="T237" i="14"/>
  <c r="P73" i="14"/>
  <c r="S73" i="14" s="1"/>
  <c r="Q34" i="14"/>
  <c r="R34" i="14" s="1"/>
  <c r="AO39" i="14"/>
  <c r="AZ39" i="14" s="1"/>
  <c r="P52" i="14"/>
  <c r="S52" i="14" s="1"/>
  <c r="Q56" i="14"/>
  <c r="R56" i="14" s="1"/>
  <c r="P80" i="14"/>
  <c r="S80" i="14" s="1"/>
  <c r="AO81" i="14"/>
  <c r="AZ81" i="14" s="1"/>
  <c r="AP94" i="14"/>
  <c r="Q95" i="14"/>
  <c r="R95" i="14" s="1"/>
  <c r="Q100" i="14"/>
  <c r="R100" i="14" s="1"/>
  <c r="AQ104" i="14"/>
  <c r="T128" i="14"/>
  <c r="P131" i="14"/>
  <c r="S131" i="14" s="1"/>
  <c r="T216" i="14"/>
  <c r="AO220" i="14"/>
  <c r="AS220" i="14" s="1"/>
  <c r="T226" i="14"/>
  <c r="T231" i="14"/>
  <c r="Q102" i="14"/>
  <c r="R102" i="14" s="1"/>
  <c r="Q111" i="14"/>
  <c r="R111" i="14" s="1"/>
  <c r="P122" i="14"/>
  <c r="S122" i="14" s="1"/>
  <c r="Q131" i="14"/>
  <c r="R131" i="14" s="1"/>
  <c r="P177" i="14"/>
  <c r="S177" i="14" s="1"/>
  <c r="T179" i="14"/>
  <c r="T190" i="14"/>
  <c r="AP191" i="14"/>
  <c r="AP198" i="14"/>
  <c r="AP200" i="14"/>
  <c r="AP202" i="14"/>
  <c r="Q17" i="14"/>
  <c r="R17" i="14" s="1"/>
  <c r="AP19" i="14"/>
  <c r="P20" i="14"/>
  <c r="S20" i="14" s="1"/>
  <c r="AQ28" i="14"/>
  <c r="U34" i="14"/>
  <c r="Q50" i="14"/>
  <c r="R50" i="14" s="1"/>
  <c r="U56" i="14"/>
  <c r="AP58" i="14"/>
  <c r="P65" i="14"/>
  <c r="S65" i="14" s="1"/>
  <c r="Q70" i="14"/>
  <c r="R70" i="14" s="1"/>
  <c r="P75" i="14"/>
  <c r="S75" i="14" s="1"/>
  <c r="P113" i="14"/>
  <c r="S113" i="14" s="1"/>
  <c r="Q122" i="14"/>
  <c r="R122" i="14" s="1"/>
  <c r="P129" i="14"/>
  <c r="S129" i="14" s="1"/>
  <c r="P159" i="14"/>
  <c r="S159" i="14" s="1"/>
  <c r="P169" i="14"/>
  <c r="S169" i="14" s="1"/>
  <c r="P197" i="14"/>
  <c r="S197" i="14" s="1"/>
  <c r="AQ211" i="14"/>
  <c r="AO216" i="14"/>
  <c r="AS216" i="14" s="1"/>
  <c r="AP52" i="14"/>
  <c r="AP74" i="14"/>
  <c r="Q75" i="14"/>
  <c r="R75" i="14" s="1"/>
  <c r="Q78" i="14"/>
  <c r="R78" i="14" s="1"/>
  <c r="AO108" i="14"/>
  <c r="AU108" i="14" s="1"/>
  <c r="Q113" i="14"/>
  <c r="R113" i="14" s="1"/>
  <c r="Q124" i="14"/>
  <c r="R124" i="14" s="1"/>
  <c r="AP128" i="14"/>
  <c r="Q129" i="14"/>
  <c r="R129" i="14" s="1"/>
  <c r="Q159" i="14"/>
  <c r="R159" i="14" s="1"/>
  <c r="AP165" i="14"/>
  <c r="Q169" i="14"/>
  <c r="R169" i="14" s="1"/>
  <c r="P186" i="14"/>
  <c r="S186" i="14" s="1"/>
  <c r="Q197" i="14"/>
  <c r="R197" i="14" s="1"/>
  <c r="AQ47" i="14"/>
  <c r="U50" i="14"/>
  <c r="AQ179" i="14"/>
  <c r="AQ190" i="14"/>
  <c r="P213" i="14"/>
  <c r="S213" i="14" s="1"/>
  <c r="AP223" i="14"/>
  <c r="U118" i="14"/>
  <c r="P18" i="14"/>
  <c r="S18" i="14" s="1"/>
  <c r="AQ22" i="14"/>
  <c r="AQ34" i="14"/>
  <c r="U87" i="14"/>
  <c r="P90" i="14"/>
  <c r="S90" i="14" s="1"/>
  <c r="P99" i="14"/>
  <c r="S99" i="14" s="1"/>
  <c r="Q109" i="14"/>
  <c r="R109" i="14" s="1"/>
  <c r="T113" i="14"/>
  <c r="P118" i="14"/>
  <c r="S118" i="14" s="1"/>
  <c r="AQ123" i="14"/>
  <c r="AO144" i="14"/>
  <c r="AV144" i="14" s="1"/>
  <c r="U159" i="14"/>
  <c r="P176" i="14"/>
  <c r="S176" i="14" s="1"/>
  <c r="P180" i="14"/>
  <c r="S180" i="14" s="1"/>
  <c r="U197" i="14"/>
  <c r="AP217" i="14"/>
  <c r="Q103" i="14"/>
  <c r="R103" i="14" s="1"/>
  <c r="P12" i="14"/>
  <c r="S12" i="14" s="1"/>
  <c r="Q5" i="14"/>
  <c r="R5" i="14" s="1"/>
  <c r="P8" i="14"/>
  <c r="S8" i="14" s="1"/>
  <c r="AP17" i="14"/>
  <c r="Q33" i="14"/>
  <c r="R33" i="14" s="1"/>
  <c r="AP70" i="14"/>
  <c r="Q73" i="14"/>
  <c r="R73" i="14" s="1"/>
  <c r="P79" i="14"/>
  <c r="S79" i="14" s="1"/>
  <c r="Q90" i="14"/>
  <c r="R90" i="14" s="1"/>
  <c r="AP98" i="14"/>
  <c r="Q99" i="14"/>
  <c r="R99" i="14" s="1"/>
  <c r="U109" i="14"/>
  <c r="AO114" i="14"/>
  <c r="AS114" i="14" s="1"/>
  <c r="Q118" i="14"/>
  <c r="R118" i="14" s="1"/>
  <c r="T120" i="14"/>
  <c r="P123" i="14"/>
  <c r="S123" i="14" s="1"/>
  <c r="P136" i="14"/>
  <c r="S136" i="14" s="1"/>
  <c r="AP144" i="14"/>
  <c r="P145" i="14"/>
  <c r="S145" i="14" s="1"/>
  <c r="P170" i="14"/>
  <c r="S170" i="14" s="1"/>
  <c r="AO175" i="14"/>
  <c r="BA175" i="14" s="1"/>
  <c r="Q180" i="14"/>
  <c r="R180" i="14" s="1"/>
  <c r="AP186" i="14"/>
  <c r="AP187" i="14"/>
  <c r="AP221" i="14"/>
  <c r="Q9" i="14"/>
  <c r="R9" i="14" s="1"/>
  <c r="AP27" i="14"/>
  <c r="AQ25" i="14"/>
  <c r="AQ86" i="14"/>
  <c r="AQ108" i="14"/>
  <c r="U127" i="14"/>
  <c r="T166" i="14"/>
  <c r="AP167" i="14"/>
  <c r="U213" i="14"/>
  <c r="T213" i="14"/>
  <c r="T6" i="14"/>
  <c r="AQ8" i="14"/>
  <c r="AP28" i="14"/>
  <c r="AQ5" i="14"/>
  <c r="Q8" i="14"/>
  <c r="R8" i="14" s="1"/>
  <c r="U22" i="14"/>
  <c r="P24" i="14"/>
  <c r="S24" i="14" s="1"/>
  <c r="U40" i="14"/>
  <c r="Q43" i="14"/>
  <c r="R43" i="14" s="1"/>
  <c r="Q47" i="14"/>
  <c r="R47" i="14" s="1"/>
  <c r="Q52" i="14"/>
  <c r="R52" i="14" s="1"/>
  <c r="T53" i="14"/>
  <c r="U58" i="14"/>
  <c r="AP62" i="14"/>
  <c r="T65" i="14"/>
  <c r="T70" i="14"/>
  <c r="AO70" i="14"/>
  <c r="AR70" i="14" s="1"/>
  <c r="T77" i="14"/>
  <c r="AP88" i="14"/>
  <c r="AP102" i="14"/>
  <c r="AQ102" i="14"/>
  <c r="AO116" i="14"/>
  <c r="AS116" i="14" s="1"/>
  <c r="AQ118" i="14"/>
  <c r="P119" i="14"/>
  <c r="S119" i="14" s="1"/>
  <c r="T121" i="14"/>
  <c r="P121" i="14"/>
  <c r="S121" i="14" s="1"/>
  <c r="AQ145" i="14"/>
  <c r="AO18" i="14"/>
  <c r="AZ18" i="14" s="1"/>
  <c r="U39" i="14"/>
  <c r="U28" i="14"/>
  <c r="U116" i="14"/>
  <c r="T116" i="14"/>
  <c r="AQ19" i="14"/>
  <c r="Q29" i="14"/>
  <c r="R29" i="14" s="1"/>
  <c r="AP30" i="14"/>
  <c r="AO38" i="14"/>
  <c r="AS38" i="14" s="1"/>
  <c r="Q49" i="14"/>
  <c r="R49" i="14" s="1"/>
  <c r="P63" i="14"/>
  <c r="S63" i="14" s="1"/>
  <c r="T64" i="14"/>
  <c r="P69" i="14"/>
  <c r="S69" i="14" s="1"/>
  <c r="T74" i="14"/>
  <c r="P76" i="14"/>
  <c r="S76" i="14" s="1"/>
  <c r="P81" i="14"/>
  <c r="S81" i="14" s="1"/>
  <c r="P84" i="14"/>
  <c r="S84" i="14" s="1"/>
  <c r="P92" i="14"/>
  <c r="S92" i="14" s="1"/>
  <c r="T109" i="14"/>
  <c r="AP112" i="14"/>
  <c r="AQ112" i="14"/>
  <c r="Q119" i="14"/>
  <c r="R119" i="14" s="1"/>
  <c r="AO137" i="14"/>
  <c r="AX137" i="14" s="1"/>
  <c r="AQ139" i="14"/>
  <c r="AQ150" i="14"/>
  <c r="AP150" i="14"/>
  <c r="P151" i="14"/>
  <c r="S151" i="14" s="1"/>
  <c r="AQ153" i="14"/>
  <c r="AO158" i="14"/>
  <c r="AV158" i="14" s="1"/>
  <c r="Q163" i="14"/>
  <c r="R163" i="14" s="1"/>
  <c r="P163" i="14"/>
  <c r="S163" i="14" s="1"/>
  <c r="U165" i="14"/>
  <c r="T165" i="14"/>
  <c r="AQ199" i="14"/>
  <c r="AQ6" i="14"/>
  <c r="AQ33" i="14"/>
  <c r="AQ56" i="14"/>
  <c r="AO5" i="14"/>
  <c r="AX5" i="14" s="1"/>
  <c r="AO7" i="14"/>
  <c r="AU7" i="14" s="1"/>
  <c r="Q12" i="14"/>
  <c r="R12" i="14" s="1"/>
  <c r="Q14" i="14"/>
  <c r="R14" i="14" s="1"/>
  <c r="P36" i="14"/>
  <c r="S36" i="14" s="1"/>
  <c r="Q39" i="14"/>
  <c r="R39" i="14" s="1"/>
  <c r="AQ39" i="14"/>
  <c r="AO45" i="14"/>
  <c r="AT45" i="14" s="1"/>
  <c r="AQ50" i="14"/>
  <c r="Q51" i="14"/>
  <c r="R51" i="14" s="1"/>
  <c r="Q63" i="14"/>
  <c r="R63" i="14" s="1"/>
  <c r="AQ72" i="14"/>
  <c r="Q76" i="14"/>
  <c r="R76" i="14" s="1"/>
  <c r="P78" i="14"/>
  <c r="S78" i="14" s="1"/>
  <c r="Q84" i="14"/>
  <c r="R84" i="14" s="1"/>
  <c r="Q117" i="14"/>
  <c r="R117" i="14" s="1"/>
  <c r="U119" i="14"/>
  <c r="T119" i="14"/>
  <c r="AQ127" i="14"/>
  <c r="AP127" i="14"/>
  <c r="Q157" i="14"/>
  <c r="R157" i="14" s="1"/>
  <c r="AQ215" i="14"/>
  <c r="AP215" i="14"/>
  <c r="Q220" i="14"/>
  <c r="R220" i="14" s="1"/>
  <c r="AO125" i="14"/>
  <c r="BA125" i="14" s="1"/>
  <c r="AQ137" i="14"/>
  <c r="AO138" i="14"/>
  <c r="AW138" i="14" s="1"/>
  <c r="U157" i="14"/>
  <c r="T157" i="14"/>
  <c r="U220" i="14"/>
  <c r="T220" i="14"/>
  <c r="AQ31" i="14"/>
  <c r="Q38" i="14"/>
  <c r="R38" i="14" s="1"/>
  <c r="P51" i="14"/>
  <c r="S51" i="14" s="1"/>
  <c r="AO64" i="14"/>
  <c r="AR64" i="14" s="1"/>
  <c r="Q69" i="14"/>
  <c r="R69" i="14" s="1"/>
  <c r="Q81" i="14"/>
  <c r="R81" i="14" s="1"/>
  <c r="T84" i="14"/>
  <c r="P89" i="14"/>
  <c r="S89" i="14" s="1"/>
  <c r="AQ89" i="14"/>
  <c r="AQ98" i="14"/>
  <c r="AP99" i="14"/>
  <c r="AO119" i="14"/>
  <c r="AU119" i="14" s="1"/>
  <c r="AQ138" i="14"/>
  <c r="P157" i="14"/>
  <c r="S157" i="14" s="1"/>
  <c r="AQ170" i="14"/>
  <c r="T51" i="14"/>
  <c r="AO51" i="14"/>
  <c r="AS51" i="14" s="1"/>
  <c r="T63" i="14"/>
  <c r="AQ70" i="14"/>
  <c r="T76" i="14"/>
  <c r="AQ78" i="14"/>
  <c r="AQ84" i="14"/>
  <c r="Q18" i="14"/>
  <c r="R18" i="14" s="1"/>
  <c r="Q23" i="14"/>
  <c r="R23" i="14" s="1"/>
  <c r="AP24" i="14"/>
  <c r="AP34" i="14"/>
  <c r="AP64" i="14"/>
  <c r="Q68" i="14"/>
  <c r="R68" i="14" s="1"/>
  <c r="T69" i="14"/>
  <c r="Q72" i="14"/>
  <c r="R72" i="14" s="1"/>
  <c r="T73" i="14"/>
  <c r="T78" i="14"/>
  <c r="Q80" i="14"/>
  <c r="R80" i="14" s="1"/>
  <c r="T81" i="14"/>
  <c r="AP101" i="14"/>
  <c r="AP105" i="14"/>
  <c r="AO134" i="14"/>
  <c r="AU134" i="14" s="1"/>
  <c r="AQ144" i="14"/>
  <c r="Q148" i="14"/>
  <c r="R148" i="14" s="1"/>
  <c r="P7" i="14"/>
  <c r="S7" i="14" s="1"/>
  <c r="T38" i="14"/>
  <c r="AO62" i="14"/>
  <c r="AT62" i="14" s="1"/>
  <c r="AO96" i="14"/>
  <c r="BA96" i="14" s="1"/>
  <c r="Q104" i="14"/>
  <c r="R104" i="14" s="1"/>
  <c r="U104" i="14"/>
  <c r="AO128" i="14"/>
  <c r="AY128" i="14" s="1"/>
  <c r="U150" i="14"/>
  <c r="T150" i="14"/>
  <c r="U7" i="14"/>
  <c r="T18" i="14"/>
  <c r="AP36" i="14"/>
  <c r="AO43" i="14"/>
  <c r="AX43" i="14" s="1"/>
  <c r="U48" i="14"/>
  <c r="P53" i="14"/>
  <c r="S53" i="14" s="1"/>
  <c r="P58" i="14"/>
  <c r="S58" i="14" s="1"/>
  <c r="AQ62" i="14"/>
  <c r="T66" i="14"/>
  <c r="T72" i="14"/>
  <c r="P74" i="14"/>
  <c r="S74" i="14" s="1"/>
  <c r="T86" i="14"/>
  <c r="T104" i="14"/>
  <c r="P116" i="14"/>
  <c r="S116" i="14" s="1"/>
  <c r="P150" i="14"/>
  <c r="S150" i="14" s="1"/>
  <c r="U162" i="14"/>
  <c r="T162" i="14"/>
  <c r="U169" i="14"/>
  <c r="T169" i="14"/>
  <c r="U221" i="14"/>
  <c r="T221" i="14"/>
  <c r="T7" i="14"/>
  <c r="AO4" i="14"/>
  <c r="AU4" i="14" s="1"/>
  <c r="Q13" i="14"/>
  <c r="R13" i="14" s="1"/>
  <c r="Q15" i="14"/>
  <c r="R15" i="14" s="1"/>
  <c r="U18" i="14"/>
  <c r="U20" i="14"/>
  <c r="AQ21" i="14"/>
  <c r="Q40" i="14"/>
  <c r="R40" i="14" s="1"/>
  <c r="T44" i="14"/>
  <c r="Q53" i="14"/>
  <c r="R53" i="14" s="1"/>
  <c r="Q58" i="14"/>
  <c r="R58" i="14" s="1"/>
  <c r="Q74" i="14"/>
  <c r="R74" i="14" s="1"/>
  <c r="Q77" i="14"/>
  <c r="R77" i="14" s="1"/>
  <c r="U95" i="14"/>
  <c r="T95" i="14"/>
  <c r="Q116" i="14"/>
  <c r="R116" i="14" s="1"/>
  <c r="U129" i="14"/>
  <c r="T129" i="14"/>
  <c r="Q150" i="14"/>
  <c r="R150" i="14" s="1"/>
  <c r="U158" i="14"/>
  <c r="T158" i="14"/>
  <c r="P166" i="14"/>
  <c r="S166" i="14" s="1"/>
  <c r="AQ168" i="14"/>
  <c r="T184" i="14"/>
  <c r="AO218" i="14"/>
  <c r="AU218" i="14" s="1"/>
  <c r="Q224" i="14"/>
  <c r="R224" i="14" s="1"/>
  <c r="T230" i="14"/>
  <c r="U237" i="14"/>
  <c r="Q91" i="14"/>
  <c r="R91" i="14" s="1"/>
  <c r="P94" i="14"/>
  <c r="S94" i="14" s="1"/>
  <c r="AQ101" i="14"/>
  <c r="AO107" i="14"/>
  <c r="AS107" i="14" s="1"/>
  <c r="P112" i="14"/>
  <c r="S112" i="14" s="1"/>
  <c r="AP114" i="14"/>
  <c r="P115" i="14"/>
  <c r="S115" i="14" s="1"/>
  <c r="T122" i="14"/>
  <c r="T125" i="14"/>
  <c r="AP134" i="14"/>
  <c r="Q149" i="14"/>
  <c r="R149" i="14" s="1"/>
  <c r="AQ163" i="14"/>
  <c r="AO171" i="14"/>
  <c r="AR171" i="14" s="1"/>
  <c r="Q176" i="14"/>
  <c r="R176" i="14" s="1"/>
  <c r="Q193" i="14"/>
  <c r="R193" i="14" s="1"/>
  <c r="T194" i="14"/>
  <c r="AQ195" i="14"/>
  <c r="T203" i="14"/>
  <c r="P207" i="14"/>
  <c r="S207" i="14" s="1"/>
  <c r="P216" i="14"/>
  <c r="S216" i="14" s="1"/>
  <c r="T235" i="14"/>
  <c r="AP97" i="14"/>
  <c r="AO104" i="14"/>
  <c r="AZ104" i="14" s="1"/>
  <c r="T108" i="14"/>
  <c r="AO109" i="14"/>
  <c r="AV109" i="14" s="1"/>
  <c r="P133" i="14"/>
  <c r="S133" i="14" s="1"/>
  <c r="P161" i="14"/>
  <c r="S161" i="14" s="1"/>
  <c r="T174" i="14"/>
  <c r="AO197" i="14"/>
  <c r="AT197" i="14" s="1"/>
  <c r="P199" i="14"/>
  <c r="S199" i="14" s="1"/>
  <c r="AQ202" i="14"/>
  <c r="P205" i="14"/>
  <c r="S205" i="14" s="1"/>
  <c r="AQ206" i="14"/>
  <c r="U227" i="14"/>
  <c r="Q239" i="14"/>
  <c r="AP89" i="14"/>
  <c r="T94" i="14"/>
  <c r="AP118" i="14"/>
  <c r="P127" i="14"/>
  <c r="S127" i="14" s="1"/>
  <c r="Q133" i="14"/>
  <c r="R133" i="14" s="1"/>
  <c r="U149" i="14"/>
  <c r="Q161" i="14"/>
  <c r="R161" i="14" s="1"/>
  <c r="P178" i="14"/>
  <c r="S178" i="14" s="1"/>
  <c r="AP179" i="14"/>
  <c r="AP181" i="14"/>
  <c r="P183" i="14"/>
  <c r="S183" i="14" s="1"/>
  <c r="Q199" i="14"/>
  <c r="R199" i="14" s="1"/>
  <c r="Q228" i="14"/>
  <c r="R228" i="14" s="1"/>
  <c r="AO230" i="14"/>
  <c r="AS230" i="14" s="1"/>
  <c r="Q231" i="14"/>
  <c r="R231" i="14" s="1"/>
  <c r="P232" i="14"/>
  <c r="S232" i="14" s="1"/>
  <c r="Q121" i="14"/>
  <c r="R121" i="14" s="1"/>
  <c r="Q127" i="14"/>
  <c r="R127" i="14" s="1"/>
  <c r="P130" i="14"/>
  <c r="S130" i="14" s="1"/>
  <c r="AO150" i="14"/>
  <c r="AY150" i="14" s="1"/>
  <c r="Q158" i="14"/>
  <c r="R158" i="14" s="1"/>
  <c r="Q164" i="14"/>
  <c r="R164" i="14" s="1"/>
  <c r="AQ176" i="14"/>
  <c r="Q183" i="14"/>
  <c r="R183" i="14" s="1"/>
  <c r="P204" i="14"/>
  <c r="S204" i="14" s="1"/>
  <c r="P212" i="14"/>
  <c r="S212" i="14" s="1"/>
  <c r="AO214" i="14"/>
  <c r="AY214" i="14" s="1"/>
  <c r="AQ223" i="14"/>
  <c r="Q232" i="14"/>
  <c r="R232" i="14" s="1"/>
  <c r="AO233" i="14"/>
  <c r="AT233" i="14" s="1"/>
  <c r="P109" i="14"/>
  <c r="S109" i="14" s="1"/>
  <c r="AQ125" i="14"/>
  <c r="AO136" i="14"/>
  <c r="AX136" i="14" s="1"/>
  <c r="AO168" i="14"/>
  <c r="AZ168" i="14" s="1"/>
  <c r="Q178" i="14"/>
  <c r="R178" i="14" s="1"/>
  <c r="P195" i="14"/>
  <c r="S195" i="14" s="1"/>
  <c r="AQ198" i="14"/>
  <c r="AO207" i="14"/>
  <c r="AU207" i="14" s="1"/>
  <c r="P214" i="14"/>
  <c r="S214" i="14" s="1"/>
  <c r="P215" i="14"/>
  <c r="S215" i="14" s="1"/>
  <c r="T223" i="14"/>
  <c r="Q226" i="14"/>
  <c r="R226" i="14" s="1"/>
  <c r="T232" i="14"/>
  <c r="Q114" i="14"/>
  <c r="R114" i="14" s="1"/>
  <c r="P117" i="14"/>
  <c r="S117" i="14" s="1"/>
  <c r="AQ119" i="14"/>
  <c r="P120" i="14"/>
  <c r="S120" i="14" s="1"/>
  <c r="T124" i="14"/>
  <c r="P132" i="14"/>
  <c r="S132" i="14" s="1"/>
  <c r="P208" i="14"/>
  <c r="S208" i="14" s="1"/>
  <c r="Q214" i="14"/>
  <c r="R214" i="14" s="1"/>
  <c r="T215" i="14"/>
  <c r="P230" i="14"/>
  <c r="S230" i="14" s="1"/>
  <c r="Q233" i="14"/>
  <c r="R233" i="14" s="1"/>
  <c r="P234" i="14"/>
  <c r="S234" i="14" s="1"/>
  <c r="T178" i="14"/>
  <c r="AQ180" i="14"/>
  <c r="P198" i="14"/>
  <c r="S198" i="14" s="1"/>
  <c r="Q208" i="14"/>
  <c r="R208" i="14" s="1"/>
  <c r="Q211" i="14"/>
  <c r="R211" i="14" s="1"/>
  <c r="AO231" i="14"/>
  <c r="AX231" i="14" s="1"/>
  <c r="Q234" i="14"/>
  <c r="R234" i="14" s="1"/>
  <c r="Q184" i="14"/>
  <c r="R184" i="14" s="1"/>
  <c r="AP188" i="14"/>
  <c r="AQ189" i="14"/>
  <c r="Q198" i="14"/>
  <c r="R198" i="14" s="1"/>
  <c r="AP199" i="14"/>
  <c r="P222" i="14"/>
  <c r="S222" i="14" s="1"/>
  <c r="AO228" i="14"/>
  <c r="AY228" i="14" s="1"/>
  <c r="P237" i="14"/>
  <c r="S237" i="14" s="1"/>
  <c r="AP196" i="14"/>
  <c r="Q213" i="14"/>
  <c r="R213" i="14" s="1"/>
  <c r="Q221" i="14"/>
  <c r="R221" i="14" s="1"/>
  <c r="AO232" i="14"/>
  <c r="AU232" i="14" s="1"/>
  <c r="AO235" i="14"/>
  <c r="AT235" i="14" s="1"/>
  <c r="BA4" i="14"/>
  <c r="AX4" i="14"/>
  <c r="AT4" i="14"/>
  <c r="AO32" i="14"/>
  <c r="AV38" i="14"/>
  <c r="U42" i="14"/>
  <c r="T42" i="14"/>
  <c r="AQ65" i="14"/>
  <c r="AP65" i="14"/>
  <c r="AO65" i="14"/>
  <c r="U93" i="14"/>
  <c r="T93" i="14"/>
  <c r="P93" i="14"/>
  <c r="S93" i="14" s="1"/>
  <c r="P13" i="14"/>
  <c r="S13" i="14" s="1"/>
  <c r="U13" i="14"/>
  <c r="T13" i="14"/>
  <c r="AQ54" i="14"/>
  <c r="AP54" i="14"/>
  <c r="AO54" i="14"/>
  <c r="AO20" i="14"/>
  <c r="AQ23" i="14"/>
  <c r="U30" i="14"/>
  <c r="T30" i="14"/>
  <c r="AQ35" i="14"/>
  <c r="AO10" i="14"/>
  <c r="AO19" i="14"/>
  <c r="P42" i="14"/>
  <c r="S42" i="14" s="1"/>
  <c r="U46" i="14"/>
  <c r="T46" i="14"/>
  <c r="Q46" i="14"/>
  <c r="R46" i="14" s="1"/>
  <c r="P46" i="14"/>
  <c r="S46" i="14" s="1"/>
  <c r="U62" i="14"/>
  <c r="T62" i="14"/>
  <c r="AZ92" i="14"/>
  <c r="AP103" i="14"/>
  <c r="AQ103" i="14"/>
  <c r="AO106" i="14"/>
  <c r="AO22" i="14"/>
  <c r="AO34" i="14"/>
  <c r="AO12" i="14"/>
  <c r="AQ16" i="14"/>
  <c r="U14" i="14"/>
  <c r="T14" i="14"/>
  <c r="AQ12" i="14"/>
  <c r="AF225" i="14"/>
  <c r="AF240" i="14" s="1"/>
  <c r="AO8" i="14"/>
  <c r="P11" i="14"/>
  <c r="S11" i="14" s="1"/>
  <c r="U11" i="14"/>
  <c r="AQ20" i="14"/>
  <c r="AO24" i="14"/>
  <c r="Q30" i="14"/>
  <c r="R30" i="14" s="1"/>
  <c r="AP32" i="14"/>
  <c r="AQ32" i="14"/>
  <c r="AO36" i="14"/>
  <c r="AO50" i="14"/>
  <c r="AP106" i="14"/>
  <c r="AQ106" i="14"/>
  <c r="AQ13" i="14"/>
  <c r="AP13" i="14"/>
  <c r="AO13" i="14"/>
  <c r="T27" i="14"/>
  <c r="P27" i="14"/>
  <c r="S27" i="14" s="1"/>
  <c r="U27" i="14"/>
  <c r="AQ77" i="14"/>
  <c r="AP77" i="14"/>
  <c r="AO77" i="14"/>
  <c r="AQ90" i="14"/>
  <c r="AO11" i="14"/>
  <c r="AO14" i="14"/>
  <c r="AQ17" i="14"/>
  <c r="Q27" i="14"/>
  <c r="R27" i="14" s="1"/>
  <c r="AO28" i="14"/>
  <c r="U67" i="14"/>
  <c r="T67" i="14"/>
  <c r="Q67" i="14"/>
  <c r="R67" i="14" s="1"/>
  <c r="P67" i="14"/>
  <c r="S67" i="14" s="1"/>
  <c r="AP121" i="14"/>
  <c r="AQ121" i="14"/>
  <c r="AO121" i="14"/>
  <c r="U219" i="14"/>
  <c r="P219" i="14"/>
  <c r="S219" i="14" s="1"/>
  <c r="T219" i="14"/>
  <c r="AG225" i="14"/>
  <c r="AP4" i="14"/>
  <c r="AQ4" i="14"/>
  <c r="AH225" i="14"/>
  <c r="AH240" i="14" s="1"/>
  <c r="AO6" i="14"/>
  <c r="AO9" i="14"/>
  <c r="U16" i="14"/>
  <c r="T16" i="14"/>
  <c r="AO37" i="14"/>
  <c r="AO41" i="14"/>
  <c r="AV45" i="14"/>
  <c r="AQ49" i="14"/>
  <c r="AP49" i="14"/>
  <c r="AV56" i="14"/>
  <c r="AU56" i="14"/>
  <c r="AS56" i="14"/>
  <c r="AR56" i="14"/>
  <c r="AW56" i="14"/>
  <c r="AT56" i="14"/>
  <c r="BA56" i="14"/>
  <c r="AZ56" i="14"/>
  <c r="AY56" i="14"/>
  <c r="AX56" i="14"/>
  <c r="AX96" i="14"/>
  <c r="AW96" i="14"/>
  <c r="AT96" i="14"/>
  <c r="AZ96" i="14"/>
  <c r="AS96" i="14"/>
  <c r="AV96" i="14"/>
  <c r="AU114" i="14"/>
  <c r="AZ114" i="14"/>
  <c r="AT114" i="14"/>
  <c r="BA114" i="14"/>
  <c r="AO29" i="14"/>
  <c r="AO31" i="14"/>
  <c r="T57" i="14"/>
  <c r="U57" i="14"/>
  <c r="Q57" i="14"/>
  <c r="R57" i="14" s="1"/>
  <c r="P57" i="14"/>
  <c r="S57" i="14" s="1"/>
  <c r="AI225" i="14"/>
  <c r="AI240" i="14" s="1"/>
  <c r="M225" i="14"/>
  <c r="M240" i="14" s="1"/>
  <c r="P4" i="14"/>
  <c r="AJ225" i="14"/>
  <c r="P5" i="14"/>
  <c r="S5" i="14" s="1"/>
  <c r="T5" i="14"/>
  <c r="T9" i="14"/>
  <c r="AQ9" i="14"/>
  <c r="U12" i="14"/>
  <c r="T12" i="14"/>
  <c r="AQ14" i="14"/>
  <c r="U24" i="14"/>
  <c r="T24" i="14"/>
  <c r="AO26" i="14"/>
  <c r="AQ29" i="14"/>
  <c r="U36" i="14"/>
  <c r="T36" i="14"/>
  <c r="AQ37" i="14"/>
  <c r="AQ41" i="14"/>
  <c r="AP41" i="14"/>
  <c r="T45" i="14"/>
  <c r="AQ60" i="14"/>
  <c r="AP60" i="14"/>
  <c r="AO63" i="14"/>
  <c r="AQ7" i="14"/>
  <c r="AP7" i="14"/>
  <c r="AQ18" i="14"/>
  <c r="AO42" i="14"/>
  <c r="P9" i="14"/>
  <c r="S9" i="14" s="1"/>
  <c r="U9" i="14"/>
  <c r="P15" i="14"/>
  <c r="S15" i="14" s="1"/>
  <c r="U15" i="14"/>
  <c r="T15" i="14"/>
  <c r="N225" i="14"/>
  <c r="N240" i="14" s="1"/>
  <c r="U10" i="14"/>
  <c r="T10" i="14"/>
  <c r="AQ11" i="14"/>
  <c r="AP11" i="14"/>
  <c r="AQ15" i="14"/>
  <c r="AP15" i="14"/>
  <c r="AO15" i="14"/>
  <c r="T17" i="14"/>
  <c r="P17" i="14"/>
  <c r="S17" i="14" s="1"/>
  <c r="Q24" i="14"/>
  <c r="R24" i="14" s="1"/>
  <c r="AP26" i="14"/>
  <c r="AQ26" i="14"/>
  <c r="AO30" i="14"/>
  <c r="Q36" i="14"/>
  <c r="R36" i="14" s="1"/>
  <c r="AQ44" i="14"/>
  <c r="AP44" i="14"/>
  <c r="AO44" i="14"/>
  <c r="AQ88" i="14"/>
  <c r="AM225" i="14"/>
  <c r="AM240" i="14" s="1"/>
  <c r="U8" i="14"/>
  <c r="T8" i="14"/>
  <c r="AO16" i="14"/>
  <c r="T21" i="14"/>
  <c r="P21" i="14"/>
  <c r="S21" i="14" s="1"/>
  <c r="U21" i="14"/>
  <c r="AO23" i="14"/>
  <c r="AO25" i="14"/>
  <c r="AQ27" i="14"/>
  <c r="T33" i="14"/>
  <c r="P33" i="14"/>
  <c r="S33" i="14" s="1"/>
  <c r="U33" i="14"/>
  <c r="AO35" i="14"/>
  <c r="AO48" i="14"/>
  <c r="AP22" i="14"/>
  <c r="AQ55" i="14"/>
  <c r="AP55" i="14"/>
  <c r="AO66" i="14"/>
  <c r="AS83" i="14"/>
  <c r="AQ85" i="14"/>
  <c r="AP85" i="14"/>
  <c r="AO85" i="14"/>
  <c r="Q97" i="14"/>
  <c r="R97" i="14" s="1"/>
  <c r="U97" i="14"/>
  <c r="T97" i="14"/>
  <c r="P97" i="14"/>
  <c r="S97" i="14" s="1"/>
  <c r="AQ51" i="14"/>
  <c r="AP51" i="14"/>
  <c r="U61" i="14"/>
  <c r="T61" i="14"/>
  <c r="P61" i="14"/>
  <c r="S61" i="14" s="1"/>
  <c r="AP66" i="14"/>
  <c r="AQ66" i="14"/>
  <c r="AP68" i="14"/>
  <c r="AQ68" i="14"/>
  <c r="AO72" i="14"/>
  <c r="AQ75" i="14"/>
  <c r="AP75" i="14"/>
  <c r="AO75" i="14"/>
  <c r="AQ115" i="14"/>
  <c r="AO115" i="14"/>
  <c r="O225" i="14"/>
  <c r="AK225" i="14"/>
  <c r="AK240" i="14" s="1"/>
  <c r="AP6" i="14"/>
  <c r="AO17" i="14"/>
  <c r="AP18" i="14"/>
  <c r="T23" i="14"/>
  <c r="P23" i="14"/>
  <c r="S23" i="14" s="1"/>
  <c r="AQ24" i="14"/>
  <c r="T29" i="14"/>
  <c r="P29" i="14"/>
  <c r="S29" i="14" s="1"/>
  <c r="AQ30" i="14"/>
  <c r="T35" i="14"/>
  <c r="P35" i="14"/>
  <c r="S35" i="14" s="1"/>
  <c r="AQ36" i="14"/>
  <c r="AQ45" i="14"/>
  <c r="AP45" i="14"/>
  <c r="AP47" i="14"/>
  <c r="AO52" i="14"/>
  <c r="Q61" i="14"/>
  <c r="R61" i="14" s="1"/>
  <c r="AO69" i="14"/>
  <c r="AO76" i="14"/>
  <c r="AL225" i="14"/>
  <c r="AL240" i="14" s="1"/>
  <c r="Q20" i="14"/>
  <c r="R20" i="14" s="1"/>
  <c r="AO21" i="14"/>
  <c r="Q26" i="14"/>
  <c r="R26" i="14" s="1"/>
  <c r="AO27" i="14"/>
  <c r="Q32" i="14"/>
  <c r="R32" i="14" s="1"/>
  <c r="AO33" i="14"/>
  <c r="Q59" i="14"/>
  <c r="R59" i="14" s="1"/>
  <c r="U60" i="14"/>
  <c r="T60" i="14"/>
  <c r="AQ71" i="14"/>
  <c r="AP71" i="14"/>
  <c r="AQ74" i="14"/>
  <c r="AX81" i="14"/>
  <c r="U96" i="14"/>
  <c r="P96" i="14"/>
  <c r="S96" i="14" s="1"/>
  <c r="T96" i="14"/>
  <c r="U126" i="14"/>
  <c r="P126" i="14"/>
  <c r="S126" i="14" s="1"/>
  <c r="T126" i="14"/>
  <c r="T26" i="14"/>
  <c r="T32" i="14"/>
  <c r="AQ46" i="14"/>
  <c r="AP46" i="14"/>
  <c r="AO46" i="14"/>
  <c r="U59" i="14"/>
  <c r="T59" i="14"/>
  <c r="AQ83" i="14"/>
  <c r="AP83" i="14"/>
  <c r="AO91" i="14"/>
  <c r="AQ94" i="14"/>
  <c r="T19" i="14"/>
  <c r="P19" i="14"/>
  <c r="S19" i="14" s="1"/>
  <c r="AO47" i="14"/>
  <c r="AO73" i="14"/>
  <c r="AO105" i="14"/>
  <c r="AP8" i="14"/>
  <c r="AP10" i="14"/>
  <c r="AP12" i="14"/>
  <c r="AP14" i="14"/>
  <c r="AP16" i="14"/>
  <c r="Q19" i="14"/>
  <c r="R19" i="14" s="1"/>
  <c r="P22" i="14"/>
  <c r="S22" i="14" s="1"/>
  <c r="T25" i="14"/>
  <c r="P25" i="14"/>
  <c r="S25" i="14" s="1"/>
  <c r="P28" i="14"/>
  <c r="S28" i="14" s="1"/>
  <c r="T31" i="14"/>
  <c r="P31" i="14"/>
  <c r="S31" i="14" s="1"/>
  <c r="P34" i="14"/>
  <c r="S34" i="14" s="1"/>
  <c r="AQ43" i="14"/>
  <c r="AQ53" i="14"/>
  <c r="AP53" i="14"/>
  <c r="AO53" i="14"/>
  <c r="T54" i="14"/>
  <c r="AO57" i="14"/>
  <c r="AO60" i="14"/>
  <c r="AO61" i="14"/>
  <c r="AQ82" i="14"/>
  <c r="AP82" i="14"/>
  <c r="AP96" i="14"/>
  <c r="AQ96" i="14"/>
  <c r="U101" i="14"/>
  <c r="T101" i="14"/>
  <c r="U19" i="14"/>
  <c r="AP20" i="14"/>
  <c r="T37" i="14"/>
  <c r="AQ38" i="14"/>
  <c r="AP38" i="14"/>
  <c r="AQ40" i="14"/>
  <c r="AP40" i="14"/>
  <c r="AO40" i="14"/>
  <c r="U41" i="14"/>
  <c r="AO49" i="14"/>
  <c r="AO55" i="14"/>
  <c r="AO58" i="14"/>
  <c r="AQ59" i="14"/>
  <c r="AP59" i="14"/>
  <c r="AO59" i="14"/>
  <c r="AO68" i="14"/>
  <c r="BA104" i="14"/>
  <c r="AU104" i="14"/>
  <c r="AP111" i="14"/>
  <c r="AQ111" i="14"/>
  <c r="AO111" i="14"/>
  <c r="AU116" i="14"/>
  <c r="AW116" i="14"/>
  <c r="AT116" i="14"/>
  <c r="BA116" i="14"/>
  <c r="U85" i="14"/>
  <c r="T85" i="14"/>
  <c r="Q85" i="14"/>
  <c r="R85" i="14" s="1"/>
  <c r="P85" i="14"/>
  <c r="S85" i="14" s="1"/>
  <c r="AQ130" i="14"/>
  <c r="AO130" i="14"/>
  <c r="AP130" i="14"/>
  <c r="P45" i="14"/>
  <c r="S45" i="14" s="1"/>
  <c r="AQ48" i="14"/>
  <c r="AO80" i="14"/>
  <c r="AQ91" i="14"/>
  <c r="AP91" i="14"/>
  <c r="U92" i="14"/>
  <c r="AO100" i="14"/>
  <c r="AQ107" i="14"/>
  <c r="U114" i="14"/>
  <c r="AN225" i="14"/>
  <c r="AN240" i="14" s="1"/>
  <c r="P37" i="14"/>
  <c r="S37" i="14" s="1"/>
  <c r="Q45" i="14"/>
  <c r="R45" i="14" s="1"/>
  <c r="P55" i="14"/>
  <c r="S55" i="14" s="1"/>
  <c r="AQ58" i="14"/>
  <c r="P59" i="14"/>
  <c r="S59" i="14" s="1"/>
  <c r="AO78" i="14"/>
  <c r="AQ80" i="14"/>
  <c r="AO89" i="14"/>
  <c r="AO102" i="14"/>
  <c r="AP109" i="14"/>
  <c r="AQ109" i="14"/>
  <c r="AO112" i="14"/>
  <c r="Q93" i="14"/>
  <c r="R93" i="14" s="1"/>
  <c r="AO101" i="14"/>
  <c r="AO113" i="14"/>
  <c r="AO146" i="14"/>
  <c r="AQ162" i="14"/>
  <c r="AP162" i="14"/>
  <c r="AE225" i="14"/>
  <c r="AE240" i="14" s="1"/>
  <c r="AQ64" i="14"/>
  <c r="AQ67" i="14"/>
  <c r="AP67" i="14"/>
  <c r="AO67" i="14"/>
  <c r="AQ76" i="14"/>
  <c r="AP76" i="14"/>
  <c r="AO84" i="14"/>
  <c r="AQ95" i="14"/>
  <c r="AO95" i="14"/>
  <c r="P100" i="14"/>
  <c r="S100" i="14" s="1"/>
  <c r="T100" i="14"/>
  <c r="AQ151" i="14"/>
  <c r="AP151" i="14"/>
  <c r="U156" i="14"/>
  <c r="T156" i="14"/>
  <c r="Q156" i="14"/>
  <c r="R156" i="14" s="1"/>
  <c r="P156" i="14"/>
  <c r="S156" i="14" s="1"/>
  <c r="AO97" i="14"/>
  <c r="U106" i="14"/>
  <c r="T106" i="14"/>
  <c r="AQ124" i="14"/>
  <c r="AO124" i="14"/>
  <c r="AP124" i="14"/>
  <c r="Q139" i="14"/>
  <c r="R139" i="14" s="1"/>
  <c r="U139" i="14"/>
  <c r="T139" i="14"/>
  <c r="P139" i="14"/>
  <c r="S139" i="14" s="1"/>
  <c r="P39" i="14"/>
  <c r="S39" i="14" s="1"/>
  <c r="P71" i="14"/>
  <c r="S71" i="14" s="1"/>
  <c r="AO74" i="14"/>
  <c r="P83" i="14"/>
  <c r="S83" i="14" s="1"/>
  <c r="AO94" i="14"/>
  <c r="P106" i="14"/>
  <c r="S106" i="14" s="1"/>
  <c r="U107" i="14"/>
  <c r="T107" i="14"/>
  <c r="AQ114" i="14"/>
  <c r="AO123" i="14"/>
  <c r="AQ42" i="14"/>
  <c r="AP42" i="14"/>
  <c r="AO87" i="14"/>
  <c r="AO90" i="14"/>
  <c r="AQ99" i="14"/>
  <c r="Q106" i="14"/>
  <c r="R106" i="14" s="1"/>
  <c r="P41" i="14"/>
  <c r="S41" i="14" s="1"/>
  <c r="U49" i="14"/>
  <c r="P60" i="14"/>
  <c r="S60" i="14" s="1"/>
  <c r="P62" i="14"/>
  <c r="S62" i="14" s="1"/>
  <c r="U83" i="14"/>
  <c r="T83" i="14"/>
  <c r="AO88" i="14"/>
  <c r="Q89" i="14"/>
  <c r="R89" i="14" s="1"/>
  <c r="T89" i="14"/>
  <c r="Q92" i="14"/>
  <c r="R92" i="14" s="1"/>
  <c r="AQ93" i="14"/>
  <c r="P104" i="14"/>
  <c r="S104" i="14" s="1"/>
  <c r="T110" i="14"/>
  <c r="U110" i="14"/>
  <c r="Q110" i="14"/>
  <c r="R110" i="14" s="1"/>
  <c r="AO131" i="14"/>
  <c r="T155" i="14"/>
  <c r="P155" i="14"/>
  <c r="S155" i="14" s="1"/>
  <c r="U155" i="14"/>
  <c r="Q155" i="14"/>
  <c r="R155" i="14" s="1"/>
  <c r="AO79" i="14"/>
  <c r="AO82" i="14"/>
  <c r="AQ97" i="14"/>
  <c r="AQ120" i="14"/>
  <c r="AP120" i="14"/>
  <c r="AO120" i="14"/>
  <c r="AQ131" i="14"/>
  <c r="AP131" i="14"/>
  <c r="AZ136" i="14"/>
  <c r="P138" i="14"/>
  <c r="S138" i="14" s="1"/>
  <c r="U138" i="14"/>
  <c r="T138" i="14"/>
  <c r="AO142" i="14"/>
  <c r="AO157" i="14"/>
  <c r="P54" i="14"/>
  <c r="S54" i="14" s="1"/>
  <c r="AQ79" i="14"/>
  <c r="AP79" i="14"/>
  <c r="U98" i="14"/>
  <c r="T98" i="14"/>
  <c r="AQ100" i="14"/>
  <c r="P108" i="14"/>
  <c r="S108" i="14" s="1"/>
  <c r="AQ110" i="14"/>
  <c r="AO110" i="14"/>
  <c r="AP110" i="14"/>
  <c r="AQ113" i="14"/>
  <c r="AO133" i="14"/>
  <c r="Q54" i="14"/>
  <c r="R54" i="14" s="1"/>
  <c r="AQ57" i="14"/>
  <c r="AP57" i="14"/>
  <c r="T75" i="14"/>
  <c r="U90" i="14"/>
  <c r="T90" i="14"/>
  <c r="AQ92" i="14"/>
  <c r="P98" i="14"/>
  <c r="S98" i="14" s="1"/>
  <c r="AQ105" i="14"/>
  <c r="AQ132" i="14"/>
  <c r="AO132" i="14"/>
  <c r="AP132" i="14"/>
  <c r="AQ133" i="14"/>
  <c r="AP133" i="14"/>
  <c r="AP141" i="14"/>
  <c r="AQ147" i="14"/>
  <c r="AO167" i="14"/>
  <c r="Q126" i="14"/>
  <c r="R126" i="14" s="1"/>
  <c r="AR144" i="14"/>
  <c r="AY144" i="14"/>
  <c r="AX144" i="14"/>
  <c r="AU144" i="14"/>
  <c r="AQ148" i="14"/>
  <c r="AO152" i="14"/>
  <c r="AO184" i="14"/>
  <c r="AQ61" i="14"/>
  <c r="AP61" i="14"/>
  <c r="AQ73" i="14"/>
  <c r="AP73" i="14"/>
  <c r="AO86" i="14"/>
  <c r="AQ87" i="14"/>
  <c r="AP87" i="14"/>
  <c r="AO98" i="14"/>
  <c r="AO117" i="14"/>
  <c r="AO127" i="14"/>
  <c r="Q138" i="14"/>
  <c r="R138" i="14" s="1"/>
  <c r="AQ140" i="14"/>
  <c r="AQ156" i="14"/>
  <c r="AP156" i="14"/>
  <c r="AO156" i="14"/>
  <c r="U175" i="14"/>
  <c r="T175" i="14"/>
  <c r="P175" i="14"/>
  <c r="S175" i="14" s="1"/>
  <c r="Q60" i="14"/>
  <c r="R60" i="14" s="1"/>
  <c r="AQ63" i="14"/>
  <c r="AP63" i="14"/>
  <c r="AQ69" i="14"/>
  <c r="AP69" i="14"/>
  <c r="AQ81" i="14"/>
  <c r="AP81" i="14"/>
  <c r="AO93" i="14"/>
  <c r="U102" i="14"/>
  <c r="P102" i="14"/>
  <c r="S102" i="14" s="1"/>
  <c r="AO103" i="14"/>
  <c r="AW134" i="14"/>
  <c r="AP149" i="14"/>
  <c r="AQ149" i="14"/>
  <c r="U160" i="14"/>
  <c r="T160" i="14"/>
  <c r="Q160" i="14"/>
  <c r="R160" i="14" s="1"/>
  <c r="AQ161" i="14"/>
  <c r="AP161" i="14"/>
  <c r="AO161" i="14"/>
  <c r="P103" i="14"/>
  <c r="S103" i="14" s="1"/>
  <c r="AP108" i="14"/>
  <c r="Q115" i="14"/>
  <c r="R115" i="14" s="1"/>
  <c r="U117" i="14"/>
  <c r="T117" i="14"/>
  <c r="AO129" i="14"/>
  <c r="T130" i="14"/>
  <c r="P111" i="14"/>
  <c r="S111" i="14" s="1"/>
  <c r="AQ116" i="14"/>
  <c r="AP116" i="14"/>
  <c r="AQ126" i="14"/>
  <c r="AO126" i="14"/>
  <c r="AQ129" i="14"/>
  <c r="AP129" i="14"/>
  <c r="Q132" i="14"/>
  <c r="R132" i="14" s="1"/>
  <c r="P134" i="14"/>
  <c r="S134" i="14" s="1"/>
  <c r="U134" i="14"/>
  <c r="AQ136" i="14"/>
  <c r="AO162" i="14"/>
  <c r="AQ165" i="14"/>
  <c r="AO165" i="14"/>
  <c r="AO187" i="14"/>
  <c r="AP117" i="14"/>
  <c r="AQ117" i="14"/>
  <c r="U135" i="14"/>
  <c r="T135" i="14"/>
  <c r="U154" i="14"/>
  <c r="Q154" i="14"/>
  <c r="R154" i="14" s="1"/>
  <c r="P154" i="14"/>
  <c r="S154" i="14" s="1"/>
  <c r="AQ178" i="14"/>
  <c r="AP178" i="14"/>
  <c r="AO178" i="14"/>
  <c r="AO185" i="14"/>
  <c r="AO176" i="14"/>
  <c r="AQ177" i="14"/>
  <c r="AP177" i="14"/>
  <c r="AO180" i="14"/>
  <c r="AO118" i="14"/>
  <c r="P142" i="14"/>
  <c r="S142" i="14" s="1"/>
  <c r="U142" i="14"/>
  <c r="T142" i="14"/>
  <c r="AY158" i="14"/>
  <c r="AT158" i="14"/>
  <c r="AZ175" i="14"/>
  <c r="AV175" i="14"/>
  <c r="AU175" i="14"/>
  <c r="Q151" i="14"/>
  <c r="R151" i="14" s="1"/>
  <c r="AQ159" i="14"/>
  <c r="AO159" i="14"/>
  <c r="AO174" i="14"/>
  <c r="AO190" i="14"/>
  <c r="AP107" i="14"/>
  <c r="P110" i="14"/>
  <c r="S110" i="14" s="1"/>
  <c r="AQ122" i="14"/>
  <c r="AO122" i="14"/>
  <c r="P128" i="14"/>
  <c r="S128" i="14" s="1"/>
  <c r="U140" i="14"/>
  <c r="T140" i="14"/>
  <c r="P140" i="14"/>
  <c r="S140" i="14" s="1"/>
  <c r="T143" i="14"/>
  <c r="U143" i="14"/>
  <c r="AQ146" i="14"/>
  <c r="AX150" i="14"/>
  <c r="T151" i="14"/>
  <c r="U151" i="14"/>
  <c r="AP174" i="14"/>
  <c r="AQ174" i="14"/>
  <c r="AO215" i="14"/>
  <c r="P114" i="14"/>
  <c r="S114" i="14" s="1"/>
  <c r="Q134" i="14"/>
  <c r="R134" i="14" s="1"/>
  <c r="AQ135" i="14"/>
  <c r="AQ142" i="14"/>
  <c r="P143" i="14"/>
  <c r="S143" i="14" s="1"/>
  <c r="AQ152" i="14"/>
  <c r="AO169" i="14"/>
  <c r="AP170" i="14"/>
  <c r="P173" i="14"/>
  <c r="S173" i="14" s="1"/>
  <c r="U177" i="14"/>
  <c r="Q177" i="14"/>
  <c r="R177" i="14" s="1"/>
  <c r="T177" i="14"/>
  <c r="AQ128" i="14"/>
  <c r="Q135" i="14"/>
  <c r="R135" i="14" s="1"/>
  <c r="AP137" i="14"/>
  <c r="AO148" i="14"/>
  <c r="P160" i="14"/>
  <c r="S160" i="14" s="1"/>
  <c r="AT171" i="14"/>
  <c r="AO173" i="14"/>
  <c r="AO194" i="14"/>
  <c r="AP113" i="14"/>
  <c r="AP123" i="14"/>
  <c r="P124" i="14"/>
  <c r="S124" i="14" s="1"/>
  <c r="AO139" i="14"/>
  <c r="AO141" i="14"/>
  <c r="U168" i="14"/>
  <c r="T168" i="14"/>
  <c r="AQ172" i="14"/>
  <c r="AP172" i="14"/>
  <c r="AO172" i="14"/>
  <c r="AQ181" i="14"/>
  <c r="AO182" i="14"/>
  <c r="AP185" i="14"/>
  <c r="AQ185" i="14"/>
  <c r="AQ188" i="14"/>
  <c r="AQ193" i="14"/>
  <c r="AP193" i="14"/>
  <c r="AQ194" i="14"/>
  <c r="AP194" i="14"/>
  <c r="AO135" i="14"/>
  <c r="U164" i="14"/>
  <c r="T164" i="14"/>
  <c r="AO166" i="14"/>
  <c r="AQ169" i="14"/>
  <c r="AP169" i="14"/>
  <c r="AQ171" i="14"/>
  <c r="AQ200" i="14"/>
  <c r="AO200" i="14"/>
  <c r="AO210" i="14"/>
  <c r="AQ143" i="14"/>
  <c r="AP143" i="14"/>
  <c r="AO145" i="14"/>
  <c r="AP166" i="14"/>
  <c r="AQ166" i="14"/>
  <c r="AO181" i="14"/>
  <c r="AO192" i="14"/>
  <c r="AO203" i="14"/>
  <c r="Q137" i="14"/>
  <c r="R137" i="14" s="1"/>
  <c r="P144" i="14"/>
  <c r="S144" i="14" s="1"/>
  <c r="AP145" i="14"/>
  <c r="AO151" i="14"/>
  <c r="P153" i="14"/>
  <c r="S153" i="14" s="1"/>
  <c r="AQ158" i="14"/>
  <c r="AO160" i="14"/>
  <c r="AO163" i="14"/>
  <c r="AO170" i="14"/>
  <c r="U183" i="14"/>
  <c r="T183" i="14"/>
  <c r="U193" i="14"/>
  <c r="T193" i="14"/>
  <c r="P193" i="14"/>
  <c r="S193" i="14" s="1"/>
  <c r="AQ196" i="14"/>
  <c r="AW216" i="14"/>
  <c r="AQ134" i="14"/>
  <c r="AQ154" i="14"/>
  <c r="AQ183" i="14"/>
  <c r="AP183" i="14"/>
  <c r="AO186" i="14"/>
  <c r="AQ191" i="14"/>
  <c r="AO195" i="14"/>
  <c r="U189" i="14"/>
  <c r="T189" i="14"/>
  <c r="Q189" i="14"/>
  <c r="R189" i="14" s="1"/>
  <c r="AO140" i="14"/>
  <c r="U148" i="14"/>
  <c r="T148" i="14"/>
  <c r="AO154" i="14"/>
  <c r="AQ155" i="14"/>
  <c r="AQ173" i="14"/>
  <c r="AO188" i="14"/>
  <c r="P189" i="14"/>
  <c r="S189" i="14" s="1"/>
  <c r="AO147" i="14"/>
  <c r="AO153" i="14"/>
  <c r="P158" i="14"/>
  <c r="S158" i="14" s="1"/>
  <c r="AO164" i="14"/>
  <c r="AQ167" i="14"/>
  <c r="AP189" i="14"/>
  <c r="U200" i="14"/>
  <c r="T200" i="14"/>
  <c r="U201" i="14"/>
  <c r="T201" i="14"/>
  <c r="Q201" i="14"/>
  <c r="R201" i="14" s="1"/>
  <c r="P209" i="14"/>
  <c r="S209" i="14" s="1"/>
  <c r="T209" i="14"/>
  <c r="U211" i="14"/>
  <c r="T211" i="14"/>
  <c r="AO155" i="14"/>
  <c r="AQ164" i="14"/>
  <c r="AP164" i="14"/>
  <c r="P168" i="14"/>
  <c r="S168" i="14" s="1"/>
  <c r="AQ182" i="14"/>
  <c r="P206" i="14"/>
  <c r="S206" i="14" s="1"/>
  <c r="U207" i="14"/>
  <c r="T207" i="14"/>
  <c r="AO143" i="14"/>
  <c r="AQ157" i="14"/>
  <c r="AP157" i="14"/>
  <c r="Q175" i="14"/>
  <c r="R175" i="14" s="1"/>
  <c r="AO177" i="14"/>
  <c r="U181" i="14"/>
  <c r="P181" i="14"/>
  <c r="S181" i="14" s="1"/>
  <c r="T181" i="14"/>
  <c r="AO183" i="14"/>
  <c r="AQ192" i="14"/>
  <c r="AP192" i="14"/>
  <c r="AO193" i="14"/>
  <c r="AO202" i="14"/>
  <c r="AP206" i="14"/>
  <c r="AQ222" i="14"/>
  <c r="AO222" i="14"/>
  <c r="Q229" i="14"/>
  <c r="R229" i="14" s="1"/>
  <c r="U206" i="14"/>
  <c r="T206" i="14"/>
  <c r="AO208" i="14"/>
  <c r="AZ226" i="14"/>
  <c r="U229" i="14"/>
  <c r="T229" i="14"/>
  <c r="P229" i="14"/>
  <c r="S229" i="14" s="1"/>
  <c r="AQ197" i="14"/>
  <c r="AQ207" i="14"/>
  <c r="AP207" i="14"/>
  <c r="AP208" i="14"/>
  <c r="AQ208" i="14"/>
  <c r="AQ213" i="14"/>
  <c r="AO213" i="14"/>
  <c r="AS214" i="14"/>
  <c r="D240" i="14"/>
  <c r="U145" i="14"/>
  <c r="AO149" i="14"/>
  <c r="AQ160" i="14"/>
  <c r="AP160" i="14"/>
  <c r="Q173" i="14"/>
  <c r="R173" i="14" s="1"/>
  <c r="P179" i="14"/>
  <c r="S179" i="14" s="1"/>
  <c r="AP184" i="14"/>
  <c r="AQ184" i="14"/>
  <c r="AP195" i="14"/>
  <c r="U218" i="14"/>
  <c r="T218" i="14"/>
  <c r="AP218" i="14"/>
  <c r="Q219" i="14"/>
  <c r="R219" i="14" s="1"/>
  <c r="AO221" i="14"/>
  <c r="AQ221" i="14"/>
  <c r="AP203" i="14"/>
  <c r="AQ203" i="14"/>
  <c r="AO205" i="14"/>
  <c r="T217" i="14"/>
  <c r="P217" i="14"/>
  <c r="S217" i="14" s="1"/>
  <c r="U217" i="14"/>
  <c r="Q212" i="14"/>
  <c r="R212" i="14" s="1"/>
  <c r="AO204" i="14"/>
  <c r="U212" i="14"/>
  <c r="T212" i="14"/>
  <c r="AT218" i="14"/>
  <c r="AO223" i="14"/>
  <c r="AP163" i="14"/>
  <c r="AQ187" i="14"/>
  <c r="AQ219" i="14"/>
  <c r="AW228" i="14"/>
  <c r="AZ228" i="14"/>
  <c r="AU228" i="14"/>
  <c r="AT228" i="14"/>
  <c r="AO209" i="14"/>
  <c r="AQ209" i="14"/>
  <c r="AQ210" i="14"/>
  <c r="AO211" i="14"/>
  <c r="AQ212" i="14"/>
  <c r="AO219" i="14"/>
  <c r="AT231" i="14"/>
  <c r="BA231" i="14"/>
  <c r="U170" i="14"/>
  <c r="T170" i="14"/>
  <c r="AO189" i="14"/>
  <c r="U191" i="14"/>
  <c r="T191" i="14"/>
  <c r="P191" i="14"/>
  <c r="S191" i="14" s="1"/>
  <c r="AO196" i="14"/>
  <c r="Q217" i="14"/>
  <c r="R217" i="14" s="1"/>
  <c r="AQ175" i="14"/>
  <c r="AP175" i="14"/>
  <c r="AO191" i="14"/>
  <c r="Q209" i="14"/>
  <c r="R209" i="14" s="1"/>
  <c r="AO201" i="14"/>
  <c r="Q202" i="14"/>
  <c r="R202" i="14" s="1"/>
  <c r="AQ216" i="14"/>
  <c r="BA232" i="14"/>
  <c r="AW232" i="14"/>
  <c r="AZ237" i="14"/>
  <c r="AY237" i="14"/>
  <c r="AX237" i="14"/>
  <c r="AT237" i="14"/>
  <c r="AS237" i="14"/>
  <c r="U185" i="14"/>
  <c r="T185" i="14"/>
  <c r="U195" i="14"/>
  <c r="T195" i="14"/>
  <c r="AP201" i="14"/>
  <c r="AQ201" i="14"/>
  <c r="U205" i="14"/>
  <c r="T205" i="14"/>
  <c r="H240" i="14"/>
  <c r="AO179" i="14"/>
  <c r="U187" i="14"/>
  <c r="T187" i="14"/>
  <c r="AQ204" i="14"/>
  <c r="AP204" i="14"/>
  <c r="AO217" i="14"/>
  <c r="Q218" i="14"/>
  <c r="R218" i="14" s="1"/>
  <c r="P220" i="14"/>
  <c r="S220" i="14" s="1"/>
  <c r="T222" i="14"/>
  <c r="AQ224" i="14"/>
  <c r="U198" i="14"/>
  <c r="T198" i="14"/>
  <c r="AO199" i="14"/>
  <c r="Q206" i="14"/>
  <c r="R206" i="14" s="1"/>
  <c r="AQ217" i="14"/>
  <c r="AO198" i="14"/>
  <c r="AO206" i="14"/>
  <c r="Q207" i="14"/>
  <c r="R207" i="14" s="1"/>
  <c r="U224" i="14"/>
  <c r="T224" i="14"/>
  <c r="P224" i="14"/>
  <c r="S224" i="14" s="1"/>
  <c r="P196" i="14"/>
  <c r="S196" i="14" s="1"/>
  <c r="AO212" i="14"/>
  <c r="AQ214" i="14"/>
  <c r="Q223" i="14"/>
  <c r="R223" i="14" s="1"/>
  <c r="AO234" i="14"/>
  <c r="U236" i="14"/>
  <c r="T236" i="14"/>
  <c r="AO229" i="14"/>
  <c r="AP197" i="14"/>
  <c r="P200" i="14"/>
  <c r="S200" i="14" s="1"/>
  <c r="Q215" i="14"/>
  <c r="R215" i="14" s="1"/>
  <c r="AQ220" i="14"/>
  <c r="P223" i="14"/>
  <c r="S223" i="14" s="1"/>
  <c r="Q236" i="14"/>
  <c r="R236" i="14" s="1"/>
  <c r="AO224" i="14"/>
  <c r="P233" i="14"/>
  <c r="S233" i="14" s="1"/>
  <c r="U233" i="14"/>
  <c r="AO236" i="14"/>
  <c r="AQ205" i="14"/>
  <c r="AP205" i="14"/>
  <c r="AQ218" i="14"/>
  <c r="U238" i="14"/>
  <c r="T238" i="14"/>
  <c r="AO227" i="14"/>
  <c r="T233" i="14"/>
  <c r="P238" i="14"/>
  <c r="S238" i="14" s="1"/>
  <c r="U234" i="14"/>
  <c r="T234" i="14"/>
  <c r="AO238" i="14"/>
  <c r="CI226" i="13"/>
  <c r="CI241" i="13" s="1"/>
  <c r="BQ226" i="13"/>
  <c r="BQ241" i="13" s="1"/>
  <c r="OM226" i="13"/>
  <c r="OM241" i="13" s="1"/>
  <c r="JM226" i="13"/>
  <c r="JM241" i="13" s="1"/>
  <c r="KI226" i="13"/>
  <c r="KI241" i="13" s="1"/>
  <c r="NG226" i="13"/>
  <c r="NG241" i="13" s="1"/>
  <c r="HR226" i="13"/>
  <c r="HR241" i="13" s="1"/>
  <c r="GY226" i="13"/>
  <c r="GY241" i="13" s="1"/>
  <c r="BK226" i="13"/>
  <c r="BK241" i="13" s="1"/>
  <c r="EQ226" i="13"/>
  <c r="EQ241" i="13" s="1"/>
  <c r="HK226" i="13"/>
  <c r="HK241" i="13" s="1"/>
  <c r="KV226" i="13"/>
  <c r="KV241" i="13" s="1"/>
  <c r="NT226" i="13"/>
  <c r="NT241" i="13" s="1"/>
  <c r="JV226" i="13"/>
  <c r="JV241" i="13" s="1"/>
  <c r="PO226" i="13"/>
  <c r="PO241" i="13" s="1"/>
  <c r="EE226" i="13"/>
  <c r="EE241" i="13" s="1"/>
  <c r="BI226" i="13"/>
  <c r="BI241" i="13" s="1"/>
  <c r="KU226" i="13"/>
  <c r="KU241" i="13" s="1"/>
  <c r="NS226" i="13"/>
  <c r="NS241" i="13" s="1"/>
  <c r="CA226" i="13"/>
  <c r="CA241" i="13" s="1"/>
  <c r="LI226" i="13"/>
  <c r="LI241" i="13" s="1"/>
  <c r="OE226" i="13"/>
  <c r="OE241" i="13" s="1"/>
  <c r="DS226" i="13"/>
  <c r="DS241" i="13" s="1"/>
  <c r="GM226" i="13"/>
  <c r="GM241" i="13" s="1"/>
  <c r="QG226" i="13"/>
  <c r="QG241" i="13" s="1"/>
  <c r="QH226" i="13"/>
  <c r="QH241" i="13" s="1"/>
  <c r="P160" i="15" l="1"/>
  <c r="P145" i="15"/>
  <c r="P137" i="15"/>
  <c r="HI230" i="15"/>
  <c r="HI232" i="15" s="1"/>
  <c r="P179" i="15"/>
  <c r="P10" i="15"/>
  <c r="P189" i="15"/>
  <c r="O203" i="15"/>
  <c r="L175" i="15"/>
  <c r="P125" i="15"/>
  <c r="N29" i="15"/>
  <c r="N10" i="15"/>
  <c r="O201" i="15"/>
  <c r="L33" i="15"/>
  <c r="P123" i="15"/>
  <c r="L41" i="15"/>
  <c r="P228" i="15"/>
  <c r="P133" i="15"/>
  <c r="N126" i="15"/>
  <c r="O157" i="15"/>
  <c r="O105" i="15"/>
  <c r="N142" i="15"/>
  <c r="L46" i="15"/>
  <c r="L98" i="15"/>
  <c r="N87" i="15"/>
  <c r="L100" i="15"/>
  <c r="H204" i="15"/>
  <c r="P204" i="15" s="1"/>
  <c r="N133" i="15"/>
  <c r="O10" i="15"/>
  <c r="N71" i="15"/>
  <c r="O212" i="15"/>
  <c r="H37" i="15"/>
  <c r="N94" i="15"/>
  <c r="L79" i="15"/>
  <c r="H147" i="15"/>
  <c r="P147" i="15" s="1"/>
  <c r="N70" i="15"/>
  <c r="L182" i="15"/>
  <c r="P182" i="15" s="1"/>
  <c r="M115" i="15"/>
  <c r="N51" i="15"/>
  <c r="L105" i="15"/>
  <c r="L166" i="15"/>
  <c r="O195" i="15"/>
  <c r="L193" i="15"/>
  <c r="O66" i="15"/>
  <c r="H121" i="15"/>
  <c r="P121" i="15" s="1"/>
  <c r="O133" i="15"/>
  <c r="M133" i="15"/>
  <c r="N57" i="15"/>
  <c r="H115" i="15"/>
  <c r="P115" i="15" s="1"/>
  <c r="L158" i="15"/>
  <c r="H231" i="15"/>
  <c r="L203" i="15"/>
  <c r="L27" i="15"/>
  <c r="L194" i="15"/>
  <c r="N141" i="15"/>
  <c r="L78" i="15"/>
  <c r="N49" i="15"/>
  <c r="O91" i="15"/>
  <c r="L150" i="15"/>
  <c r="O129" i="15"/>
  <c r="L19" i="15"/>
  <c r="L76" i="15"/>
  <c r="O215" i="15"/>
  <c r="O46" i="15"/>
  <c r="P222" i="15"/>
  <c r="N79" i="15"/>
  <c r="H117" i="15"/>
  <c r="P117" i="15" s="1"/>
  <c r="L154" i="15"/>
  <c r="L63" i="15"/>
  <c r="L205" i="15"/>
  <c r="O54" i="15"/>
  <c r="L72" i="15"/>
  <c r="O65" i="15"/>
  <c r="H156" i="15"/>
  <c r="P156" i="15" s="1"/>
  <c r="H161" i="15"/>
  <c r="P161" i="15" s="1"/>
  <c r="HJ231" i="15"/>
  <c r="N53" i="15"/>
  <c r="L209" i="15"/>
  <c r="N153" i="15"/>
  <c r="O217" i="15"/>
  <c r="O55" i="15"/>
  <c r="L44" i="15"/>
  <c r="L51" i="15"/>
  <c r="N135" i="15"/>
  <c r="N16" i="15"/>
  <c r="H80" i="15"/>
  <c r="P80" i="15" s="1"/>
  <c r="O198" i="15"/>
  <c r="N159" i="15"/>
  <c r="HH230" i="15"/>
  <c r="HH232" i="15" s="1"/>
  <c r="M165" i="15"/>
  <c r="O72" i="15"/>
  <c r="L29" i="15"/>
  <c r="L153" i="15"/>
  <c r="P153" i="15" s="1"/>
  <c r="N198" i="15"/>
  <c r="N28" i="15"/>
  <c r="HJ230" i="15"/>
  <c r="L214" i="15"/>
  <c r="O41" i="15"/>
  <c r="L129" i="15"/>
  <c r="N206" i="15"/>
  <c r="L197" i="15"/>
  <c r="O130" i="15"/>
  <c r="O182" i="15"/>
  <c r="L36" i="15"/>
  <c r="P36" i="15" s="1"/>
  <c r="O39" i="15"/>
  <c r="L199" i="15"/>
  <c r="L22" i="15"/>
  <c r="P22" i="15" s="1"/>
  <c r="N139" i="15"/>
  <c r="L96" i="15"/>
  <c r="N218" i="15"/>
  <c r="N132" i="15"/>
  <c r="N107" i="15"/>
  <c r="O112" i="15"/>
  <c r="N100" i="15"/>
  <c r="L25" i="15"/>
  <c r="O27" i="15"/>
  <c r="H45" i="15"/>
  <c r="P45" i="15" s="1"/>
  <c r="H40" i="15"/>
  <c r="L38" i="15"/>
  <c r="L186" i="15"/>
  <c r="M103" i="15"/>
  <c r="L208" i="15"/>
  <c r="P208" i="15" s="1"/>
  <c r="L108" i="15"/>
  <c r="H108" i="15"/>
  <c r="M108" i="15"/>
  <c r="M116" i="15"/>
  <c r="H116" i="15"/>
  <c r="M119" i="15"/>
  <c r="H119" i="15"/>
  <c r="H122" i="15"/>
  <c r="M122" i="15"/>
  <c r="O43" i="15"/>
  <c r="N122" i="15"/>
  <c r="N162" i="15"/>
  <c r="HG231" i="15"/>
  <c r="L18" i="15"/>
  <c r="L28" i="15"/>
  <c r="N82" i="15"/>
  <c r="O151" i="15"/>
  <c r="L215" i="15"/>
  <c r="M70" i="15"/>
  <c r="H70" i="15"/>
  <c r="P70" i="15" s="1"/>
  <c r="H9" i="15"/>
  <c r="M9" i="15"/>
  <c r="L66" i="15"/>
  <c r="L37" i="15"/>
  <c r="M81" i="15"/>
  <c r="H81" i="15"/>
  <c r="P81" i="15" s="1"/>
  <c r="M144" i="15"/>
  <c r="H144" i="15"/>
  <c r="P144" i="15" s="1"/>
  <c r="L167" i="15"/>
  <c r="O90" i="15"/>
  <c r="L126" i="15"/>
  <c r="P165" i="15"/>
  <c r="L84" i="15"/>
  <c r="N219" i="15"/>
  <c r="H103" i="15"/>
  <c r="P103" i="15" s="1"/>
  <c r="L169" i="15"/>
  <c r="M49" i="15"/>
  <c r="N25" i="15"/>
  <c r="G230" i="15"/>
  <c r="G232" i="15" s="1"/>
  <c r="N109" i="15"/>
  <c r="H109" i="15"/>
  <c r="P109" i="15" s="1"/>
  <c r="P149" i="15"/>
  <c r="H184" i="15"/>
  <c r="P184" i="15" s="1"/>
  <c r="M184" i="15"/>
  <c r="H89" i="15"/>
  <c r="P89" i="15" s="1"/>
  <c r="M89" i="15"/>
  <c r="O200" i="15"/>
  <c r="O35" i="15"/>
  <c r="N114" i="15"/>
  <c r="O143" i="15"/>
  <c r="O88" i="15"/>
  <c r="M215" i="15"/>
  <c r="H215" i="15"/>
  <c r="L35" i="15"/>
  <c r="M56" i="15"/>
  <c r="H56" i="15"/>
  <c r="P56" i="15" s="1"/>
  <c r="M6" i="15"/>
  <c r="H6" i="15"/>
  <c r="O89" i="15"/>
  <c r="H84" i="15"/>
  <c r="M84" i="15"/>
  <c r="O122" i="15"/>
  <c r="N14" i="15"/>
  <c r="H32" i="15"/>
  <c r="P32" i="15" s="1"/>
  <c r="M32" i="15"/>
  <c r="M47" i="15"/>
  <c r="H47" i="15"/>
  <c r="P47" i="15" s="1"/>
  <c r="O102" i="15"/>
  <c r="H173" i="15"/>
  <c r="M173" i="15"/>
  <c r="O190" i="15"/>
  <c r="N54" i="15"/>
  <c r="O101" i="15"/>
  <c r="N151" i="15"/>
  <c r="H26" i="15"/>
  <c r="P26" i="15" s="1"/>
  <c r="M26" i="15"/>
  <c r="N63" i="15"/>
  <c r="M176" i="15"/>
  <c r="H176" i="15"/>
  <c r="M63" i="15"/>
  <c r="H63" i="15"/>
  <c r="M104" i="15"/>
  <c r="H104" i="15"/>
  <c r="P104" i="15" s="1"/>
  <c r="H17" i="15"/>
  <c r="P17" i="15" s="1"/>
  <c r="N130" i="15"/>
  <c r="H140" i="15"/>
  <c r="P140" i="15" s="1"/>
  <c r="L148" i="15"/>
  <c r="P148" i="15" s="1"/>
  <c r="H87" i="15"/>
  <c r="H27" i="15"/>
  <c r="H79" i="15"/>
  <c r="L146" i="15"/>
  <c r="O69" i="15"/>
  <c r="H46" i="15"/>
  <c r="M46" i="15"/>
  <c r="M33" i="15"/>
  <c r="H33" i="15"/>
  <c r="P33" i="15" s="1"/>
  <c r="M72" i="15"/>
  <c r="H72" i="15"/>
  <c r="O138" i="15"/>
  <c r="M15" i="15"/>
  <c r="H15" i="15"/>
  <c r="L87" i="15"/>
  <c r="H91" i="15"/>
  <c r="P91" i="15" s="1"/>
  <c r="M91" i="15"/>
  <c r="L155" i="15"/>
  <c r="L212" i="15"/>
  <c r="N80" i="15"/>
  <c r="M12" i="15"/>
  <c r="H12" i="15"/>
  <c r="P12" i="15" s="1"/>
  <c r="N101" i="15"/>
  <c r="N117" i="15"/>
  <c r="N157" i="15"/>
  <c r="L71" i="15"/>
  <c r="P71" i="15" s="1"/>
  <c r="N73" i="15"/>
  <c r="H73" i="15"/>
  <c r="P73" i="15" s="1"/>
  <c r="O155" i="15"/>
  <c r="M177" i="15"/>
  <c r="H177" i="15"/>
  <c r="P177" i="15" s="1"/>
  <c r="M29" i="15"/>
  <c r="H29" i="15"/>
  <c r="O108" i="15"/>
  <c r="L8" i="15"/>
  <c r="P8" i="15" s="1"/>
  <c r="M105" i="15"/>
  <c r="H105" i="15"/>
  <c r="P60" i="15"/>
  <c r="H128" i="15"/>
  <c r="P128" i="15" s="1"/>
  <c r="M17" i="15"/>
  <c r="H198" i="15"/>
  <c r="P198" i="15" s="1"/>
  <c r="H174" i="15"/>
  <c r="P174" i="15" s="1"/>
  <c r="M99" i="15"/>
  <c r="M87" i="15"/>
  <c r="M117" i="15"/>
  <c r="M27" i="15"/>
  <c r="M68" i="15"/>
  <c r="M185" i="15"/>
  <c r="H185" i="15"/>
  <c r="P185" i="15" s="1"/>
  <c r="L30" i="15"/>
  <c r="O15" i="15"/>
  <c r="M149" i="15"/>
  <c r="H93" i="15"/>
  <c r="P93" i="15" s="1"/>
  <c r="M93" i="15"/>
  <c r="M168" i="15"/>
  <c r="H168" i="15"/>
  <c r="H30" i="15"/>
  <c r="M30" i="15"/>
  <c r="L42" i="15"/>
  <c r="O114" i="15"/>
  <c r="M188" i="15"/>
  <c r="H188" i="15"/>
  <c r="P188" i="15" s="1"/>
  <c r="L23" i="15"/>
  <c r="M5" i="15"/>
  <c r="H5" i="15"/>
  <c r="P5" i="15" s="1"/>
  <c r="P85" i="15"/>
  <c r="M113" i="15"/>
  <c r="H113" i="15"/>
  <c r="P113" i="15" s="1"/>
  <c r="L176" i="15"/>
  <c r="H212" i="15"/>
  <c r="M212" i="15"/>
  <c r="L210" i="15"/>
  <c r="H203" i="15"/>
  <c r="M203" i="15"/>
  <c r="O52" i="15"/>
  <c r="N21" i="15"/>
  <c r="M181" i="15"/>
  <c r="H181" i="15"/>
  <c r="N18" i="15"/>
  <c r="H55" i="15"/>
  <c r="N44" i="15"/>
  <c r="M77" i="15"/>
  <c r="H77" i="15"/>
  <c r="P77" i="15" s="1"/>
  <c r="N180" i="15"/>
  <c r="H25" i="15"/>
  <c r="M25" i="15"/>
  <c r="M107" i="15"/>
  <c r="H107" i="15"/>
  <c r="P107" i="15" s="1"/>
  <c r="H157" i="15"/>
  <c r="P157" i="15" s="1"/>
  <c r="N173" i="15"/>
  <c r="M128" i="15"/>
  <c r="N38" i="15"/>
  <c r="N197" i="15"/>
  <c r="M198" i="15"/>
  <c r="H150" i="15"/>
  <c r="H99" i="15"/>
  <c r="P99" i="15" s="1"/>
  <c r="H135" i="15"/>
  <c r="L216" i="15"/>
  <c r="H141" i="15"/>
  <c r="P141" i="15" s="1"/>
  <c r="M37" i="15"/>
  <c r="H68" i="15"/>
  <c r="P68" i="15" s="1"/>
  <c r="H219" i="15"/>
  <c r="P219" i="15" s="1"/>
  <c r="M219" i="15"/>
  <c r="H51" i="15"/>
  <c r="M51" i="15"/>
  <c r="N9" i="15"/>
  <c r="M43" i="15"/>
  <c r="H43" i="15"/>
  <c r="N89" i="15"/>
  <c r="N97" i="15"/>
  <c r="H97" i="15"/>
  <c r="P97" i="15" s="1"/>
  <c r="H187" i="15"/>
  <c r="M187" i="15"/>
  <c r="L52" i="15"/>
  <c r="O18" i="15"/>
  <c r="N118" i="15"/>
  <c r="HG230" i="15"/>
  <c r="H41" i="15"/>
  <c r="M41" i="15"/>
  <c r="H83" i="15"/>
  <c r="P83" i="15" s="1"/>
  <c r="M83" i="15"/>
  <c r="L143" i="15"/>
  <c r="N30" i="15"/>
  <c r="L111" i="15"/>
  <c r="N34" i="15"/>
  <c r="O184" i="15"/>
  <c r="M192" i="15"/>
  <c r="M182" i="15"/>
  <c r="H209" i="15"/>
  <c r="H118" i="15"/>
  <c r="P118" i="15" s="1"/>
  <c r="H88" i="15"/>
  <c r="M141" i="15"/>
  <c r="J230" i="15"/>
  <c r="J232" i="15" s="1"/>
  <c r="H13" i="15"/>
  <c r="P13" i="15" s="1"/>
  <c r="M13" i="15"/>
  <c r="M61" i="15"/>
  <c r="H61" i="15"/>
  <c r="P61" i="15" s="1"/>
  <c r="H151" i="15"/>
  <c r="M151" i="15"/>
  <c r="H169" i="15"/>
  <c r="M169" i="15"/>
  <c r="H127" i="15"/>
  <c r="P127" i="15" s="1"/>
  <c r="M127" i="15"/>
  <c r="M202" i="15"/>
  <c r="H202" i="15"/>
  <c r="H214" i="15"/>
  <c r="M214" i="15"/>
  <c r="H14" i="15"/>
  <c r="P14" i="15" s="1"/>
  <c r="M14" i="15"/>
  <c r="M152" i="15"/>
  <c r="H152" i="15"/>
  <c r="P152" i="15" s="1"/>
  <c r="N186" i="15"/>
  <c r="M210" i="15"/>
  <c r="H210" i="15"/>
  <c r="H131" i="15"/>
  <c r="P131" i="15" s="1"/>
  <c r="M131" i="15"/>
  <c r="O23" i="15"/>
  <c r="L116" i="15"/>
  <c r="O131" i="15"/>
  <c r="N56" i="15"/>
  <c r="H82" i="15"/>
  <c r="L119" i="15"/>
  <c r="O154" i="15"/>
  <c r="H62" i="15"/>
  <c r="P62" i="15" s="1"/>
  <c r="H192" i="15"/>
  <c r="P192" i="15" s="1"/>
  <c r="P130" i="15"/>
  <c r="M118" i="15"/>
  <c r="M178" i="15"/>
  <c r="N22" i="15"/>
  <c r="M95" i="15"/>
  <c r="H95" i="15"/>
  <c r="P95" i="15" s="1"/>
  <c r="N176" i="15"/>
  <c r="M66" i="15"/>
  <c r="H66" i="15"/>
  <c r="L88" i="15"/>
  <c r="H175" i="15"/>
  <c r="M175" i="15"/>
  <c r="O193" i="15"/>
  <c r="H38" i="15"/>
  <c r="M38" i="15"/>
  <c r="H98" i="15"/>
  <c r="M98" i="15"/>
  <c r="N202" i="15"/>
  <c r="H218" i="15"/>
  <c r="P218" i="15" s="1"/>
  <c r="M218" i="15"/>
  <c r="L82" i="15"/>
  <c r="L231" i="15"/>
  <c r="L15" i="15"/>
  <c r="M158" i="15"/>
  <c r="H158" i="15"/>
  <c r="P158" i="15" s="1"/>
  <c r="L183" i="15"/>
  <c r="P183" i="15" s="1"/>
  <c r="H211" i="15"/>
  <c r="P211" i="15" s="1"/>
  <c r="M211" i="15"/>
  <c r="N96" i="15"/>
  <c r="N168" i="15"/>
  <c r="O186" i="15"/>
  <c r="M44" i="15"/>
  <c r="H44" i="15"/>
  <c r="N105" i="15"/>
  <c r="O111" i="15"/>
  <c r="L134" i="15"/>
  <c r="H31" i="15"/>
  <c r="P31" i="15" s="1"/>
  <c r="M31" i="15"/>
  <c r="N60" i="15"/>
  <c r="M82" i="15"/>
  <c r="H114" i="15"/>
  <c r="P114" i="15" s="1"/>
  <c r="M114" i="15"/>
  <c r="L16" i="15"/>
  <c r="N35" i="15"/>
  <c r="H132" i="15"/>
  <c r="P132" i="15" s="1"/>
  <c r="M132" i="15"/>
  <c r="M62" i="15"/>
  <c r="H213" i="15"/>
  <c r="H7" i="15"/>
  <c r="P7" i="15" s="1"/>
  <c r="H162" i="15"/>
  <c r="P162" i="15" s="1"/>
  <c r="H220" i="15"/>
  <c r="P220" i="15" s="1"/>
  <c r="O77" i="15"/>
  <c r="M143" i="15"/>
  <c r="H178" i="15"/>
  <c r="P178" i="15" s="1"/>
  <c r="H59" i="15"/>
  <c r="P59" i="15" s="1"/>
  <c r="L86" i="15"/>
  <c r="P86" i="15" s="1"/>
  <c r="M194" i="15"/>
  <c r="H172" i="15"/>
  <c r="P172" i="15" s="1"/>
  <c r="M172" i="15"/>
  <c r="H67" i="15"/>
  <c r="P67" i="15" s="1"/>
  <c r="M67" i="15"/>
  <c r="H102" i="15"/>
  <c r="P102" i="15" s="1"/>
  <c r="M102" i="15"/>
  <c r="L120" i="15"/>
  <c r="O16" i="15"/>
  <c r="H34" i="15"/>
  <c r="P34" i="15" s="1"/>
  <c r="M34" i="15"/>
  <c r="M92" i="15"/>
  <c r="H92" i="15"/>
  <c r="P92" i="15" s="1"/>
  <c r="L124" i="15"/>
  <c r="H16" i="15"/>
  <c r="M16" i="15"/>
  <c r="L6" i="15"/>
  <c r="H124" i="15"/>
  <c r="M124" i="15"/>
  <c r="H164" i="15"/>
  <c r="P164" i="15" s="1"/>
  <c r="M164" i="15"/>
  <c r="L187" i="15"/>
  <c r="O117" i="15"/>
  <c r="L112" i="15"/>
  <c r="P112" i="15" s="1"/>
  <c r="O168" i="15"/>
  <c r="N40" i="15"/>
  <c r="H50" i="15"/>
  <c r="P50" i="15" s="1"/>
  <c r="M50" i="15"/>
  <c r="N66" i="15"/>
  <c r="N138" i="15"/>
  <c r="O136" i="15"/>
  <c r="M191" i="15"/>
  <c r="H191" i="15"/>
  <c r="P191" i="15" s="1"/>
  <c r="L9" i="15"/>
  <c r="N37" i="15"/>
  <c r="N23" i="15"/>
  <c r="L55" i="15"/>
  <c r="M78" i="15"/>
  <c r="H78" i="15"/>
  <c r="O214" i="15"/>
  <c r="M155" i="15"/>
  <c r="N7" i="15"/>
  <c r="M161" i="15"/>
  <c r="M8" i="15"/>
  <c r="H143" i="15"/>
  <c r="H11" i="15"/>
  <c r="P11" i="15" s="1"/>
  <c r="H163" i="15"/>
  <c r="P163" i="15" s="1"/>
  <c r="H194" i="15"/>
  <c r="M126" i="15"/>
  <c r="H126" i="15"/>
  <c r="M80" i="15"/>
  <c r="H166" i="15"/>
  <c r="M166" i="15"/>
  <c r="L43" i="15"/>
  <c r="N42" i="15"/>
  <c r="N108" i="15"/>
  <c r="M167" i="15"/>
  <c r="H167" i="15"/>
  <c r="F230" i="15"/>
  <c r="F232" i="15" s="1"/>
  <c r="N4" i="15"/>
  <c r="N64" i="15"/>
  <c r="H110" i="15"/>
  <c r="P110" i="15" s="1"/>
  <c r="M110" i="15"/>
  <c r="L200" i="15"/>
  <c r="O12" i="15"/>
  <c r="O22" i="15"/>
  <c r="L21" i="15"/>
  <c r="H154" i="15"/>
  <c r="M154" i="15"/>
  <c r="L213" i="15"/>
  <c r="M69" i="15"/>
  <c r="H69" i="15"/>
  <c r="L122" i="15"/>
  <c r="N181" i="15"/>
  <c r="M231" i="15"/>
  <c r="P231" i="15" s="1"/>
  <c r="L69" i="15"/>
  <c r="M205" i="15"/>
  <c r="H205" i="15"/>
  <c r="P205" i="15" s="1"/>
  <c r="L101" i="15"/>
  <c r="L173" i="15"/>
  <c r="M195" i="15"/>
  <c r="H195" i="15"/>
  <c r="P195" i="15" s="1"/>
  <c r="O123" i="15"/>
  <c r="M180" i="15"/>
  <c r="H180" i="15"/>
  <c r="P180" i="15" s="1"/>
  <c r="H42" i="15"/>
  <c r="M42" i="15"/>
  <c r="N129" i="15"/>
  <c r="L106" i="15"/>
  <c r="P106" i="15" s="1"/>
  <c r="O159" i="15"/>
  <c r="N91" i="15"/>
  <c r="N211" i="15"/>
  <c r="N123" i="15"/>
  <c r="H138" i="15"/>
  <c r="M138" i="15"/>
  <c r="H155" i="15"/>
  <c r="H142" i="15"/>
  <c r="P142" i="15" s="1"/>
  <c r="H101" i="15"/>
  <c r="M186" i="15"/>
  <c r="M71" i="15"/>
  <c r="P75" i="15"/>
  <c r="L20" i="15"/>
  <c r="P20" i="15" s="1"/>
  <c r="H48" i="15"/>
  <c r="P48" i="15" s="1"/>
  <c r="L138" i="15"/>
  <c r="H170" i="15"/>
  <c r="P170" i="15" s="1"/>
  <c r="H111" i="15"/>
  <c r="M111" i="15"/>
  <c r="N120" i="15"/>
  <c r="N146" i="15"/>
  <c r="L168" i="15"/>
  <c r="H216" i="15"/>
  <c r="M216" i="15"/>
  <c r="M21" i="15"/>
  <c r="H21" i="15"/>
  <c r="M100" i="15"/>
  <c r="H100" i="15"/>
  <c r="M136" i="15"/>
  <c r="H136" i="15"/>
  <c r="P136" i="15" s="1"/>
  <c r="H171" i="15"/>
  <c r="P171" i="15" s="1"/>
  <c r="M197" i="15"/>
  <c r="H197" i="15"/>
  <c r="L135" i="15"/>
  <c r="M207" i="15"/>
  <c r="H207" i="15"/>
  <c r="P207" i="15" s="1"/>
  <c r="L202" i="15"/>
  <c r="H96" i="15"/>
  <c r="M96" i="15"/>
  <c r="M201" i="15"/>
  <c r="H201" i="15"/>
  <c r="P201" i="15" s="1"/>
  <c r="P225" i="15"/>
  <c r="M58" i="15"/>
  <c r="H58" i="15"/>
  <c r="P58" i="15" s="1"/>
  <c r="O82" i="15"/>
  <c r="N119" i="15"/>
  <c r="M193" i="15"/>
  <c r="H193" i="15"/>
  <c r="H52" i="15"/>
  <c r="M52" i="15"/>
  <c r="O124" i="15"/>
  <c r="M217" i="15"/>
  <c r="H217" i="15"/>
  <c r="P217" i="15" s="1"/>
  <c r="M76" i="15"/>
  <c r="H76" i="15"/>
  <c r="L181" i="15"/>
  <c r="M183" i="15"/>
  <c r="M101" i="15"/>
  <c r="M53" i="15"/>
  <c r="M106" i="15"/>
  <c r="H186" i="15"/>
  <c r="H159" i="15"/>
  <c r="P159" i="15" s="1"/>
  <c r="M75" i="15"/>
  <c r="H199" i="15"/>
  <c r="H196" i="15"/>
  <c r="P196" i="15" s="1"/>
  <c r="M196" i="15"/>
  <c r="K230" i="15"/>
  <c r="K232" i="15" s="1"/>
  <c r="H23" i="15"/>
  <c r="M23" i="15"/>
  <c r="O4" i="15"/>
  <c r="M39" i="15"/>
  <c r="H39" i="15"/>
  <c r="P39" i="15" s="1"/>
  <c r="H139" i="15"/>
  <c r="P139" i="15" s="1"/>
  <c r="M139" i="15"/>
  <c r="N72" i="15"/>
  <c r="H134" i="15"/>
  <c r="M134" i="15"/>
  <c r="H28" i="15"/>
  <c r="M28" i="15"/>
  <c r="E230" i="15"/>
  <c r="H4" i="15"/>
  <c r="M4" i="15"/>
  <c r="H18" i="15"/>
  <c r="P18" i="15" s="1"/>
  <c r="M18" i="15"/>
  <c r="H57" i="15"/>
  <c r="P57" i="15" s="1"/>
  <c r="M146" i="15"/>
  <c r="H146" i="15"/>
  <c r="M200" i="15"/>
  <c r="H200" i="15"/>
  <c r="I230" i="15"/>
  <c r="L4" i="15"/>
  <c r="M65" i="15"/>
  <c r="H65" i="15"/>
  <c r="P65" i="15" s="1"/>
  <c r="M35" i="15"/>
  <c r="H35" i="15"/>
  <c r="N116" i="15"/>
  <c r="L151" i="15"/>
  <c r="N193" i="15"/>
  <c r="N19" i="15"/>
  <c r="H19" i="15"/>
  <c r="O96" i="15"/>
  <c r="M120" i="15"/>
  <c r="H120" i="15"/>
  <c r="M204" i="15"/>
  <c r="L40" i="15"/>
  <c r="P40" i="15" s="1"/>
  <c r="M54" i="15"/>
  <c r="H54" i="15"/>
  <c r="P54" i="15" s="1"/>
  <c r="M64" i="15"/>
  <c r="H64" i="15"/>
  <c r="P64" i="15" s="1"/>
  <c r="M90" i="15"/>
  <c r="H90" i="15"/>
  <c r="P90" i="15" s="1"/>
  <c r="O107" i="15"/>
  <c r="N164" i="15"/>
  <c r="H24" i="15"/>
  <c r="P24" i="15" s="1"/>
  <c r="M94" i="15"/>
  <c r="H94" i="15"/>
  <c r="P94" i="15" s="1"/>
  <c r="N212" i="15"/>
  <c r="O188" i="15"/>
  <c r="P190" i="15"/>
  <c r="P53" i="15"/>
  <c r="H129" i="15"/>
  <c r="H74" i="15"/>
  <c r="P74" i="15" s="1"/>
  <c r="M206" i="15"/>
  <c r="P49" i="15"/>
  <c r="M129" i="15"/>
  <c r="H206" i="15"/>
  <c r="P206" i="15" s="1"/>
  <c r="AX218" i="14"/>
  <c r="AX228" i="14"/>
  <c r="BA168" i="14"/>
  <c r="AS207" i="14"/>
  <c r="AX83" i="14"/>
  <c r="AR92" i="14"/>
  <c r="AU92" i="14"/>
  <c r="AS92" i="14"/>
  <c r="BA228" i="14"/>
  <c r="AS226" i="14"/>
  <c r="AY171" i="14"/>
  <c r="AX168" i="14"/>
  <c r="AU158" i="14"/>
  <c r="AX207" i="14"/>
  <c r="AZ83" i="14"/>
  <c r="AS218" i="14"/>
  <c r="AY226" i="14"/>
  <c r="AS171" i="14"/>
  <c r="AR158" i="14"/>
  <c r="AW81" i="14"/>
  <c r="BA83" i="14"/>
  <c r="AW150" i="14"/>
  <c r="AY232" i="14"/>
  <c r="AV218" i="14"/>
  <c r="AT230" i="14"/>
  <c r="AW144" i="14"/>
  <c r="AS136" i="14"/>
  <c r="AY92" i="14"/>
  <c r="AZ218" i="14"/>
  <c r="AS70" i="14"/>
  <c r="AT92" i="14"/>
  <c r="AV228" i="14"/>
  <c r="AW218" i="14"/>
  <c r="AT136" i="14"/>
  <c r="BA92" i="14"/>
  <c r="AT232" i="14"/>
  <c r="AW230" i="14"/>
  <c r="AY109" i="14"/>
  <c r="AT43" i="14"/>
  <c r="AW62" i="14"/>
  <c r="AR62" i="14"/>
  <c r="AV230" i="14"/>
  <c r="AS109" i="14"/>
  <c r="AZ43" i="14"/>
  <c r="AY43" i="14"/>
  <c r="AR125" i="14"/>
  <c r="BA109" i="14"/>
  <c r="AX114" i="14"/>
  <c r="AU137" i="14"/>
  <c r="AV43" i="14"/>
  <c r="AR175" i="14"/>
  <c r="AW125" i="14"/>
  <c r="AY114" i="14"/>
  <c r="AZ137" i="14"/>
  <c r="AR114" i="14"/>
  <c r="AW137" i="14"/>
  <c r="AY71" i="14"/>
  <c r="AS43" i="14"/>
  <c r="AS235" i="14"/>
  <c r="AV114" i="14"/>
  <c r="AT137" i="14"/>
  <c r="AT5" i="14"/>
  <c r="AX235" i="14"/>
  <c r="AX99" i="14"/>
  <c r="AZ5" i="14"/>
  <c r="AW114" i="14"/>
  <c r="BA5" i="14"/>
  <c r="AV171" i="14"/>
  <c r="AZ207" i="14"/>
  <c r="BA226" i="14"/>
  <c r="AW119" i="14"/>
  <c r="AZ125" i="14"/>
  <c r="AY99" i="14"/>
  <c r="AR51" i="14"/>
  <c r="AU5" i="14"/>
  <c r="AT99" i="14"/>
  <c r="AT226" i="14"/>
  <c r="AZ119" i="14"/>
  <c r="AT125" i="14"/>
  <c r="AZ99" i="14"/>
  <c r="AU38" i="14"/>
  <c r="AW18" i="14"/>
  <c r="AR99" i="14"/>
  <c r="AU226" i="14"/>
  <c r="BA119" i="14"/>
  <c r="AU99" i="14"/>
  <c r="AW5" i="14"/>
  <c r="AX18" i="14"/>
  <c r="AX226" i="14"/>
  <c r="AV226" i="14"/>
  <c r="AS233" i="14"/>
  <c r="AR119" i="14"/>
  <c r="AV104" i="14"/>
  <c r="AV99" i="14"/>
  <c r="AS5" i="14"/>
  <c r="AR38" i="14"/>
  <c r="AS18" i="14"/>
  <c r="AW231" i="14"/>
  <c r="AU233" i="14"/>
  <c r="AV119" i="14"/>
  <c r="AY104" i="14"/>
  <c r="AW99" i="14"/>
  <c r="AW38" i="14"/>
  <c r="AS4" i="14"/>
  <c r="AT134" i="14"/>
  <c r="BA99" i="14"/>
  <c r="AT38" i="14"/>
  <c r="BA134" i="14"/>
  <c r="AS45" i="14"/>
  <c r="AU231" i="14"/>
  <c r="AV231" i="14"/>
  <c r="AV134" i="14"/>
  <c r="AV70" i="14"/>
  <c r="AW107" i="14"/>
  <c r="AZ38" i="14"/>
  <c r="BA45" i="14"/>
  <c r="AV51" i="14"/>
  <c r="AW43" i="14"/>
  <c r="BA38" i="14"/>
  <c r="AT51" i="14"/>
  <c r="AX38" i="14"/>
  <c r="AY231" i="14"/>
  <c r="AV107" i="14"/>
  <c r="AU45" i="14"/>
  <c r="BA43" i="14"/>
  <c r="AZ64" i="14"/>
  <c r="AZ235" i="14"/>
  <c r="AU237" i="14"/>
  <c r="AV233" i="14"/>
  <c r="AZ230" i="14"/>
  <c r="AU171" i="14"/>
  <c r="AS168" i="14"/>
  <c r="AS175" i="14"/>
  <c r="AU136" i="14"/>
  <c r="AW109" i="14"/>
  <c r="AR108" i="14"/>
  <c r="BA81" i="14"/>
  <c r="AU83" i="14"/>
  <c r="BA39" i="14"/>
  <c r="AV128" i="14"/>
  <c r="AY96" i="14"/>
  <c r="AY5" i="14"/>
  <c r="AS64" i="14"/>
  <c r="AZ7" i="14"/>
  <c r="AY235" i="14"/>
  <c r="AV237" i="14"/>
  <c r="AV220" i="14"/>
  <c r="AR214" i="14"/>
  <c r="AZ233" i="14"/>
  <c r="AX171" i="14"/>
  <c r="AU168" i="14"/>
  <c r="AW175" i="14"/>
  <c r="AY136" i="14"/>
  <c r="AR116" i="14"/>
  <c r="AX109" i="14"/>
  <c r="AS108" i="14"/>
  <c r="AV83" i="14"/>
  <c r="AX39" i="14"/>
  <c r="AX128" i="14"/>
  <c r="AR96" i="14"/>
  <c r="AX92" i="14"/>
  <c r="AT64" i="14"/>
  <c r="AR18" i="14"/>
  <c r="BA64" i="14"/>
  <c r="AW237" i="14"/>
  <c r="AS228" i="14"/>
  <c r="BA214" i="14"/>
  <c r="AZ171" i="14"/>
  <c r="AW168" i="14"/>
  <c r="AX175" i="14"/>
  <c r="AR136" i="14"/>
  <c r="AX125" i="14"/>
  <c r="AY116" i="14"/>
  <c r="AW70" i="14"/>
  <c r="AT109" i="14"/>
  <c r="BA108" i="14"/>
  <c r="AW83" i="14"/>
  <c r="AR83" i="14"/>
  <c r="AZ128" i="14"/>
  <c r="BA137" i="14"/>
  <c r="AW92" i="14"/>
  <c r="AY64" i="14"/>
  <c r="AT18" i="14"/>
  <c r="AT108" i="14"/>
  <c r="AW64" i="14"/>
  <c r="AU220" i="14"/>
  <c r="AW214" i="14"/>
  <c r="AX64" i="14"/>
  <c r="AX214" i="14"/>
  <c r="AU64" i="14"/>
  <c r="AV64" i="14"/>
  <c r="BA235" i="14"/>
  <c r="AW235" i="14"/>
  <c r="AS232" i="14"/>
  <c r="AY233" i="14"/>
  <c r="AU230" i="14"/>
  <c r="BA158" i="14"/>
  <c r="AY207" i="14"/>
  <c r="AS144" i="14"/>
  <c r="BA136" i="14"/>
  <c r="AY83" i="14"/>
  <c r="AU96" i="14"/>
  <c r="AX62" i="14"/>
  <c r="AV5" i="14"/>
  <c r="AW220" i="14"/>
  <c r="AU216" i="14"/>
  <c r="AX197" i="14"/>
  <c r="AT207" i="14"/>
  <c r="AX138" i="14"/>
  <c r="AZ70" i="14"/>
  <c r="AZ108" i="14"/>
  <c r="AS81" i="14"/>
  <c r="AR107" i="14"/>
  <c r="AR39" i="14"/>
  <c r="AX45" i="14"/>
  <c r="AV71" i="14"/>
  <c r="AY4" i="14"/>
  <c r="AX220" i="14"/>
  <c r="AV216" i="14"/>
  <c r="AR207" i="14"/>
  <c r="BA70" i="14"/>
  <c r="AY108" i="14"/>
  <c r="AX107" i="14"/>
  <c r="AT39" i="14"/>
  <c r="AY45" i="14"/>
  <c r="AW71" i="14"/>
  <c r="AZ4" i="14"/>
  <c r="AT220" i="14"/>
  <c r="AT216" i="14"/>
  <c r="AY216" i="14"/>
  <c r="BA107" i="14"/>
  <c r="AR71" i="14"/>
  <c r="AZ216" i="14"/>
  <c r="AU150" i="14"/>
  <c r="AT150" i="14"/>
  <c r="AV207" i="14"/>
  <c r="AT70" i="14"/>
  <c r="AV108" i="14"/>
  <c r="AT81" i="14"/>
  <c r="AU39" i="14"/>
  <c r="AW45" i="14"/>
  <c r="AT71" i="14"/>
  <c r="AV4" i="14"/>
  <c r="AY220" i="14"/>
  <c r="AV214" i="14"/>
  <c r="BA216" i="14"/>
  <c r="AZ150" i="14"/>
  <c r="AW207" i="14"/>
  <c r="AT144" i="14"/>
  <c r="AU70" i="14"/>
  <c r="AW108" i="14"/>
  <c r="AV81" i="14"/>
  <c r="AV39" i="14"/>
  <c r="AZ45" i="14"/>
  <c r="AU51" i="14"/>
  <c r="AX71" i="14"/>
  <c r="AS7" i="14"/>
  <c r="AW4" i="14"/>
  <c r="BA220" i="14"/>
  <c r="AS71" i="14"/>
  <c r="AS150" i="14"/>
  <c r="AX108" i="14"/>
  <c r="AY81" i="14"/>
  <c r="AY107" i="14"/>
  <c r="AS39" i="14"/>
  <c r="AW51" i="14"/>
  <c r="AU71" i="14"/>
  <c r="AZ220" i="14"/>
  <c r="AT214" i="14"/>
  <c r="AR81" i="14"/>
  <c r="AT107" i="14"/>
  <c r="AW39" i="14"/>
  <c r="AZ51" i="14"/>
  <c r="AZ71" i="14"/>
  <c r="BA62" i="14"/>
  <c r="AX216" i="14"/>
  <c r="BA207" i="14"/>
  <c r="AU235" i="14"/>
  <c r="AR220" i="14"/>
  <c r="AU214" i="14"/>
  <c r="AR216" i="14"/>
  <c r="AZ144" i="14"/>
  <c r="AZ107" i="14"/>
  <c r="AU81" i="14"/>
  <c r="AU107" i="14"/>
  <c r="AY39" i="14"/>
  <c r="AY51" i="14"/>
  <c r="AR43" i="14"/>
  <c r="AS62" i="14"/>
  <c r="AY175" i="14"/>
  <c r="AV235" i="14"/>
  <c r="AZ214" i="14"/>
  <c r="AT175" i="14"/>
  <c r="BA144" i="14"/>
  <c r="AR45" i="14"/>
  <c r="BA51" i="14"/>
  <c r="AU43" i="14"/>
  <c r="AV62" i="14"/>
  <c r="AR4" i="14"/>
  <c r="AW233" i="14"/>
  <c r="AX230" i="14"/>
  <c r="AU197" i="14"/>
  <c r="AY168" i="14"/>
  <c r="BA150" i="14"/>
  <c r="AW158" i="14"/>
  <c r="AZ134" i="14"/>
  <c r="AR138" i="14"/>
  <c r="AS119" i="14"/>
  <c r="AV116" i="14"/>
  <c r="AS104" i="14"/>
  <c r="AR137" i="14"/>
  <c r="AY62" i="14"/>
  <c r="AY7" i="14"/>
  <c r="AU18" i="14"/>
  <c r="AU109" i="14"/>
  <c r="AR109" i="14"/>
  <c r="AR197" i="14"/>
  <c r="AY138" i="14"/>
  <c r="AV232" i="14"/>
  <c r="AX233" i="14"/>
  <c r="AY230" i="14"/>
  <c r="BA197" i="14"/>
  <c r="AR150" i="14"/>
  <c r="AX158" i="14"/>
  <c r="AX119" i="14"/>
  <c r="AU125" i="14"/>
  <c r="AX116" i="14"/>
  <c r="AT104" i="14"/>
  <c r="AR128" i="14"/>
  <c r="AY137" i="14"/>
  <c r="AZ62" i="14"/>
  <c r="BA7" i="14"/>
  <c r="AV18" i="14"/>
  <c r="AY70" i="14"/>
  <c r="AX70" i="14"/>
  <c r="AY134" i="14"/>
  <c r="AX134" i="14"/>
  <c r="AX232" i="14"/>
  <c r="AZ231" i="14"/>
  <c r="BA233" i="14"/>
  <c r="BA230" i="14"/>
  <c r="AZ158" i="14"/>
  <c r="AS134" i="14"/>
  <c r="AT119" i="14"/>
  <c r="AY125" i="14"/>
  <c r="AZ116" i="14"/>
  <c r="AX104" i="14"/>
  <c r="AS128" i="14"/>
  <c r="AS137" i="14"/>
  <c r="AU62" i="14"/>
  <c r="AT7" i="14"/>
  <c r="AY18" i="14"/>
  <c r="BA171" i="14"/>
  <c r="AW171" i="14"/>
  <c r="BA218" i="14"/>
  <c r="AY218" i="14"/>
  <c r="AR218" i="14"/>
  <c r="AV197" i="14"/>
  <c r="BA138" i="14"/>
  <c r="AW128" i="14"/>
  <c r="AV7" i="14"/>
  <c r="AZ232" i="14"/>
  <c r="AS231" i="14"/>
  <c r="AY197" i="14"/>
  <c r="AR134" i="14"/>
  <c r="AT138" i="14"/>
  <c r="AW136" i="14"/>
  <c r="AS125" i="14"/>
  <c r="AR104" i="14"/>
  <c r="BA128" i="14"/>
  <c r="AV137" i="14"/>
  <c r="AX7" i="14"/>
  <c r="BA18" i="14"/>
  <c r="AZ197" i="14"/>
  <c r="AS138" i="14"/>
  <c r="AU128" i="14"/>
  <c r="AW7" i="14"/>
  <c r="AT168" i="14"/>
  <c r="AR168" i="14"/>
  <c r="AR7" i="14"/>
  <c r="AW197" i="14"/>
  <c r="AZ138" i="14"/>
  <c r="AS197" i="14"/>
  <c r="AU138" i="14"/>
  <c r="AW104" i="14"/>
  <c r="AT128" i="14"/>
  <c r="AV168" i="14"/>
  <c r="AV150" i="14"/>
  <c r="AS158" i="14"/>
  <c r="AV138" i="14"/>
  <c r="AV136" i="14"/>
  <c r="AY119" i="14"/>
  <c r="AV125" i="14"/>
  <c r="AZ109" i="14"/>
  <c r="AY38" i="14"/>
  <c r="AX51" i="14"/>
  <c r="AR5" i="14"/>
  <c r="AR140" i="14"/>
  <c r="AS140" i="14"/>
  <c r="BA140" i="14"/>
  <c r="AZ140" i="14"/>
  <c r="AU140" i="14"/>
  <c r="AY140" i="14"/>
  <c r="AW140" i="14"/>
  <c r="AX140" i="14"/>
  <c r="AV140" i="14"/>
  <c r="AT140" i="14"/>
  <c r="AX91" i="14"/>
  <c r="BA91" i="14"/>
  <c r="AW91" i="14"/>
  <c r="AV91" i="14"/>
  <c r="AU91" i="14"/>
  <c r="AY91" i="14"/>
  <c r="AZ91" i="14"/>
  <c r="AT91" i="14"/>
  <c r="AS91" i="14"/>
  <c r="AR91" i="14"/>
  <c r="AW15" i="14"/>
  <c r="AU15" i="14"/>
  <c r="AR15" i="14"/>
  <c r="AV15" i="14"/>
  <c r="AS15" i="14"/>
  <c r="BA15" i="14"/>
  <c r="AZ15" i="14"/>
  <c r="AY15" i="14"/>
  <c r="AX15" i="14"/>
  <c r="AT15" i="14"/>
  <c r="BA8" i="14"/>
  <c r="AX8" i="14"/>
  <c r="AU8" i="14"/>
  <c r="AS8" i="14"/>
  <c r="AY8" i="14"/>
  <c r="AZ8" i="14"/>
  <c r="AW8" i="14"/>
  <c r="AV8" i="14"/>
  <c r="AR8" i="14"/>
  <c r="AT8" i="14"/>
  <c r="AR224" i="14"/>
  <c r="BA224" i="14"/>
  <c r="AZ224" i="14"/>
  <c r="AY224" i="14"/>
  <c r="AX224" i="14"/>
  <c r="AW224" i="14"/>
  <c r="AV224" i="14"/>
  <c r="AU224" i="14"/>
  <c r="AT224" i="14"/>
  <c r="AS224" i="14"/>
  <c r="AU198" i="14"/>
  <c r="BA198" i="14"/>
  <c r="AZ198" i="14"/>
  <c r="AY198" i="14"/>
  <c r="AS198" i="14"/>
  <c r="AX198" i="14"/>
  <c r="AW198" i="14"/>
  <c r="AV198" i="14"/>
  <c r="AT198" i="14"/>
  <c r="AR198" i="14"/>
  <c r="AZ193" i="14"/>
  <c r="AY193" i="14"/>
  <c r="AX193" i="14"/>
  <c r="BA193" i="14"/>
  <c r="AW193" i="14"/>
  <c r="AV193" i="14"/>
  <c r="AT193" i="14"/>
  <c r="AS193" i="14"/>
  <c r="AR193" i="14"/>
  <c r="AU193" i="14"/>
  <c r="AW215" i="14"/>
  <c r="AV215" i="14"/>
  <c r="AR215" i="14"/>
  <c r="AY215" i="14"/>
  <c r="AX215" i="14"/>
  <c r="AU215" i="14"/>
  <c r="AT215" i="14"/>
  <c r="BA215" i="14"/>
  <c r="AS215" i="14"/>
  <c r="AZ215" i="14"/>
  <c r="AT161" i="14"/>
  <c r="AY161" i="14"/>
  <c r="AX161" i="14"/>
  <c r="AW161" i="14"/>
  <c r="AV161" i="14"/>
  <c r="AU161" i="14"/>
  <c r="AS161" i="14"/>
  <c r="BA161" i="14"/>
  <c r="AZ161" i="14"/>
  <c r="AR161" i="14"/>
  <c r="AR98" i="14"/>
  <c r="AS98" i="14"/>
  <c r="BA98" i="14"/>
  <c r="AZ98" i="14"/>
  <c r="AW98" i="14"/>
  <c r="AU98" i="14"/>
  <c r="AX98" i="14"/>
  <c r="AV98" i="14"/>
  <c r="AT98" i="14"/>
  <c r="AY98" i="14"/>
  <c r="AZ120" i="14"/>
  <c r="BA120" i="14"/>
  <c r="AR120" i="14"/>
  <c r="AY120" i="14"/>
  <c r="AV120" i="14"/>
  <c r="AU120" i="14"/>
  <c r="AX120" i="14"/>
  <c r="AW120" i="14"/>
  <c r="AT120" i="14"/>
  <c r="AS120" i="14"/>
  <c r="AV123" i="14"/>
  <c r="AT123" i="14"/>
  <c r="AU123" i="14"/>
  <c r="AZ123" i="14"/>
  <c r="AR123" i="14"/>
  <c r="AY123" i="14"/>
  <c r="AX123" i="14"/>
  <c r="AW123" i="14"/>
  <c r="AS123" i="14"/>
  <c r="BA123" i="14"/>
  <c r="AV74" i="14"/>
  <c r="AU74" i="14"/>
  <c r="AT74" i="14"/>
  <c r="AX74" i="14"/>
  <c r="AS74" i="14"/>
  <c r="AZ74" i="14"/>
  <c r="AY74" i="14"/>
  <c r="AW74" i="14"/>
  <c r="AR74" i="14"/>
  <c r="BA74" i="14"/>
  <c r="AW113" i="14"/>
  <c r="BA113" i="14"/>
  <c r="AR113" i="14"/>
  <c r="AV113" i="14"/>
  <c r="AU113" i="14"/>
  <c r="AT113" i="14"/>
  <c r="AS113" i="14"/>
  <c r="AZ113" i="14"/>
  <c r="AY113" i="14"/>
  <c r="AX113" i="14"/>
  <c r="BA55" i="14"/>
  <c r="AU55" i="14"/>
  <c r="AT55" i="14"/>
  <c r="AR55" i="14"/>
  <c r="AY55" i="14"/>
  <c r="AX55" i="14"/>
  <c r="AZ55" i="14"/>
  <c r="AW55" i="14"/>
  <c r="AV55" i="14"/>
  <c r="AS55" i="14"/>
  <c r="AX105" i="14"/>
  <c r="AU105" i="14"/>
  <c r="AV105" i="14"/>
  <c r="AR105" i="14"/>
  <c r="AT105" i="14"/>
  <c r="AS105" i="14"/>
  <c r="BA105" i="14"/>
  <c r="AZ105" i="14"/>
  <c r="AY105" i="14"/>
  <c r="AW105" i="14"/>
  <c r="AY21" i="14"/>
  <c r="AW21" i="14"/>
  <c r="AU21" i="14"/>
  <c r="AR21" i="14"/>
  <c r="BA21" i="14"/>
  <c r="AX21" i="14"/>
  <c r="AV21" i="14"/>
  <c r="AT21" i="14"/>
  <c r="AS21" i="14"/>
  <c r="AZ21" i="14"/>
  <c r="O240" i="14"/>
  <c r="U225" i="14"/>
  <c r="T225" i="14"/>
  <c r="BA75" i="14"/>
  <c r="AZ75" i="14"/>
  <c r="AX75" i="14"/>
  <c r="AV75" i="14"/>
  <c r="AT75" i="14"/>
  <c r="AS75" i="14"/>
  <c r="AR75" i="14"/>
  <c r="AY75" i="14"/>
  <c r="AU75" i="14"/>
  <c r="AW75" i="14"/>
  <c r="BA6" i="14"/>
  <c r="AX6" i="14"/>
  <c r="AY6" i="14"/>
  <c r="AS6" i="14"/>
  <c r="AR6" i="14"/>
  <c r="AT6" i="14"/>
  <c r="AW6" i="14"/>
  <c r="AU6" i="14"/>
  <c r="AZ6" i="14"/>
  <c r="AV6" i="14"/>
  <c r="BA77" i="14"/>
  <c r="AZ77" i="14"/>
  <c r="AX77" i="14"/>
  <c r="AS77" i="14"/>
  <c r="AR77" i="14"/>
  <c r="AT77" i="14"/>
  <c r="AY77" i="14"/>
  <c r="AW77" i="14"/>
  <c r="AV77" i="14"/>
  <c r="AU77" i="14"/>
  <c r="AY147" i="14"/>
  <c r="AX147" i="14"/>
  <c r="AV147" i="14"/>
  <c r="AS147" i="14"/>
  <c r="AR147" i="14"/>
  <c r="AW147" i="14"/>
  <c r="BA147" i="14"/>
  <c r="AZ147" i="14"/>
  <c r="AU147" i="14"/>
  <c r="AT147" i="14"/>
  <c r="AZ124" i="14"/>
  <c r="AT124" i="14"/>
  <c r="AX124" i="14"/>
  <c r="BA124" i="14"/>
  <c r="AV124" i="14"/>
  <c r="AS124" i="14"/>
  <c r="AW124" i="14"/>
  <c r="AY124" i="14"/>
  <c r="AU124" i="14"/>
  <c r="AR124" i="14"/>
  <c r="BA46" i="14"/>
  <c r="AZ46" i="14"/>
  <c r="AX46" i="14"/>
  <c r="AU46" i="14"/>
  <c r="AT46" i="14"/>
  <c r="AY46" i="14"/>
  <c r="AW46" i="14"/>
  <c r="AV46" i="14"/>
  <c r="AS46" i="14"/>
  <c r="AR46" i="14"/>
  <c r="AW213" i="14"/>
  <c r="AV213" i="14"/>
  <c r="AR213" i="14"/>
  <c r="AX213" i="14"/>
  <c r="AS213" i="14"/>
  <c r="AU213" i="14"/>
  <c r="BA213" i="14"/>
  <c r="AZ213" i="14"/>
  <c r="AY213" i="14"/>
  <c r="AT213" i="14"/>
  <c r="AX87" i="14"/>
  <c r="AT87" i="14"/>
  <c r="AY87" i="14"/>
  <c r="AV87" i="14"/>
  <c r="BA87" i="14"/>
  <c r="AZ87" i="14"/>
  <c r="AW87" i="14"/>
  <c r="AU87" i="14"/>
  <c r="AS87" i="14"/>
  <c r="AR87" i="14"/>
  <c r="AX89" i="14"/>
  <c r="AW89" i="14"/>
  <c r="AT89" i="14"/>
  <c r="AS89" i="14"/>
  <c r="AR89" i="14"/>
  <c r="AY89" i="14"/>
  <c r="AV89" i="14"/>
  <c r="AZ89" i="14"/>
  <c r="AU89" i="14"/>
  <c r="BA89" i="14"/>
  <c r="AT165" i="14"/>
  <c r="AR165" i="14"/>
  <c r="AZ165" i="14"/>
  <c r="AY165" i="14"/>
  <c r="AX165" i="14"/>
  <c r="AS165" i="14"/>
  <c r="AV165" i="14"/>
  <c r="BA165" i="14"/>
  <c r="AW165" i="14"/>
  <c r="AU165" i="14"/>
  <c r="AX103" i="14"/>
  <c r="AU103" i="14"/>
  <c r="BA103" i="14"/>
  <c r="AW103" i="14"/>
  <c r="AV103" i="14"/>
  <c r="AT103" i="14"/>
  <c r="AZ103" i="14"/>
  <c r="AR103" i="14"/>
  <c r="AY103" i="14"/>
  <c r="AS103" i="14"/>
  <c r="AU227" i="14"/>
  <c r="AT227" i="14"/>
  <c r="BA227" i="14"/>
  <c r="AY227" i="14"/>
  <c r="AX227" i="14"/>
  <c r="AW227" i="14"/>
  <c r="AV227" i="14"/>
  <c r="AS227" i="14"/>
  <c r="AZ227" i="14"/>
  <c r="AW219" i="14"/>
  <c r="AV219" i="14"/>
  <c r="AR219" i="14"/>
  <c r="AU219" i="14"/>
  <c r="AY219" i="14"/>
  <c r="AX219" i="14"/>
  <c r="AT219" i="14"/>
  <c r="BA219" i="14"/>
  <c r="AS219" i="14"/>
  <c r="AZ219" i="14"/>
  <c r="AZ177" i="14"/>
  <c r="AX177" i="14"/>
  <c r="AU177" i="14"/>
  <c r="AT177" i="14"/>
  <c r="AS177" i="14"/>
  <c r="BA177" i="14"/>
  <c r="AY177" i="14"/>
  <c r="AW177" i="14"/>
  <c r="AR177" i="14"/>
  <c r="AV177" i="14"/>
  <c r="AT186" i="14"/>
  <c r="AS186" i="14"/>
  <c r="AR186" i="14"/>
  <c r="AZ186" i="14"/>
  <c r="AY186" i="14"/>
  <c r="AX186" i="14"/>
  <c r="AU186" i="14"/>
  <c r="BA186" i="14"/>
  <c r="AW186" i="14"/>
  <c r="AV186" i="14"/>
  <c r="AT167" i="14"/>
  <c r="AS167" i="14"/>
  <c r="AR167" i="14"/>
  <c r="BA167" i="14"/>
  <c r="AW167" i="14"/>
  <c r="AV167" i="14"/>
  <c r="AU167" i="14"/>
  <c r="AX167" i="14"/>
  <c r="AZ167" i="14"/>
  <c r="AY167" i="14"/>
  <c r="AR90" i="14"/>
  <c r="AS90" i="14"/>
  <c r="BA90" i="14"/>
  <c r="AZ90" i="14"/>
  <c r="AV90" i="14"/>
  <c r="AT90" i="14"/>
  <c r="AY90" i="14"/>
  <c r="AX90" i="14"/>
  <c r="AW90" i="14"/>
  <c r="AU90" i="14"/>
  <c r="AR102" i="14"/>
  <c r="BA102" i="14"/>
  <c r="AY102" i="14"/>
  <c r="AX102" i="14"/>
  <c r="AW102" i="14"/>
  <c r="AT102" i="14"/>
  <c r="AS102" i="14"/>
  <c r="AZ102" i="14"/>
  <c r="AV102" i="14"/>
  <c r="AU102" i="14"/>
  <c r="AV58" i="14"/>
  <c r="AU58" i="14"/>
  <c r="AZ58" i="14"/>
  <c r="AY58" i="14"/>
  <c r="AT58" i="14"/>
  <c r="AS58" i="14"/>
  <c r="AX58" i="14"/>
  <c r="AW58" i="14"/>
  <c r="AR58" i="14"/>
  <c r="BA58" i="14"/>
  <c r="AZ179" i="14"/>
  <c r="AX179" i="14"/>
  <c r="BA179" i="14"/>
  <c r="AY179" i="14"/>
  <c r="AU179" i="14"/>
  <c r="AT179" i="14"/>
  <c r="AS179" i="14"/>
  <c r="AV179" i="14"/>
  <c r="AW179" i="14"/>
  <c r="AR179" i="14"/>
  <c r="AY155" i="14"/>
  <c r="AX155" i="14"/>
  <c r="AW155" i="14"/>
  <c r="AU155" i="14"/>
  <c r="AR155" i="14"/>
  <c r="AV155" i="14"/>
  <c r="BA155" i="14"/>
  <c r="AT155" i="14"/>
  <c r="AZ155" i="14"/>
  <c r="AS155" i="14"/>
  <c r="BA201" i="14"/>
  <c r="AS201" i="14"/>
  <c r="AZ201" i="14"/>
  <c r="AW201" i="14"/>
  <c r="AV201" i="14"/>
  <c r="AU201" i="14"/>
  <c r="AR201" i="14"/>
  <c r="AX201" i="14"/>
  <c r="AT201" i="14"/>
  <c r="AY201" i="14"/>
  <c r="AW211" i="14"/>
  <c r="AV211" i="14"/>
  <c r="AR211" i="14"/>
  <c r="AS211" i="14"/>
  <c r="AT211" i="14"/>
  <c r="BA211" i="14"/>
  <c r="AZ211" i="14"/>
  <c r="AY211" i="14"/>
  <c r="AX211" i="14"/>
  <c r="AU211" i="14"/>
  <c r="AU204" i="14"/>
  <c r="AT204" i="14"/>
  <c r="AZ204" i="14"/>
  <c r="AW204" i="14"/>
  <c r="AV204" i="14"/>
  <c r="AS204" i="14"/>
  <c r="AX204" i="14"/>
  <c r="BA204" i="14"/>
  <c r="AR204" i="14"/>
  <c r="AY204" i="14"/>
  <c r="AT163" i="14"/>
  <c r="AR163" i="14"/>
  <c r="AW163" i="14"/>
  <c r="AU163" i="14"/>
  <c r="AV163" i="14"/>
  <c r="BA163" i="14"/>
  <c r="AZ163" i="14"/>
  <c r="AY163" i="14"/>
  <c r="AX163" i="14"/>
  <c r="AS163" i="14"/>
  <c r="AY145" i="14"/>
  <c r="AX145" i="14"/>
  <c r="AZ145" i="14"/>
  <c r="AW145" i="14"/>
  <c r="AV145" i="14"/>
  <c r="BA145" i="14"/>
  <c r="AS145" i="14"/>
  <c r="AR145" i="14"/>
  <c r="AT145" i="14"/>
  <c r="AU145" i="14"/>
  <c r="AT182" i="14"/>
  <c r="AR182" i="14"/>
  <c r="AV182" i="14"/>
  <c r="AZ182" i="14"/>
  <c r="AU182" i="14"/>
  <c r="AS182" i="14"/>
  <c r="BA182" i="14"/>
  <c r="AY182" i="14"/>
  <c r="AW182" i="14"/>
  <c r="AX182" i="14"/>
  <c r="AZ185" i="14"/>
  <c r="AY185" i="14"/>
  <c r="AX185" i="14"/>
  <c r="BA185" i="14"/>
  <c r="AW185" i="14"/>
  <c r="AV185" i="14"/>
  <c r="AR185" i="14"/>
  <c r="AT185" i="14"/>
  <c r="AS185" i="14"/>
  <c r="AU185" i="14"/>
  <c r="AV129" i="14"/>
  <c r="AT129" i="14"/>
  <c r="AX129" i="14"/>
  <c r="AZ129" i="14"/>
  <c r="AY129" i="14"/>
  <c r="AS129" i="14"/>
  <c r="AR129" i="14"/>
  <c r="BA129" i="14"/>
  <c r="AW129" i="14"/>
  <c r="AU129" i="14"/>
  <c r="BA61" i="14"/>
  <c r="AU61" i="14"/>
  <c r="AS61" i="14"/>
  <c r="AZ61" i="14"/>
  <c r="AY61" i="14"/>
  <c r="AX61" i="14"/>
  <c r="AW61" i="14"/>
  <c r="AV61" i="14"/>
  <c r="AT61" i="14"/>
  <c r="AR61" i="14"/>
  <c r="AV50" i="14"/>
  <c r="AU50" i="14"/>
  <c r="BA50" i="14"/>
  <c r="AZ50" i="14"/>
  <c r="AT50" i="14"/>
  <c r="AS50" i="14"/>
  <c r="AR50" i="14"/>
  <c r="AY50" i="14"/>
  <c r="AX50" i="14"/>
  <c r="AW50" i="14"/>
  <c r="AS34" i="14"/>
  <c r="BA34" i="14"/>
  <c r="AX34" i="14"/>
  <c r="AW34" i="14"/>
  <c r="AZ34" i="14"/>
  <c r="AY34" i="14"/>
  <c r="AV34" i="14"/>
  <c r="AU34" i="14"/>
  <c r="AT34" i="14"/>
  <c r="AR34" i="14"/>
  <c r="AS16" i="14"/>
  <c r="BA16" i="14"/>
  <c r="AX16" i="14"/>
  <c r="AV16" i="14"/>
  <c r="AT16" i="14"/>
  <c r="AY16" i="14"/>
  <c r="AW16" i="14"/>
  <c r="AU16" i="14"/>
  <c r="AR16" i="14"/>
  <c r="AZ16" i="14"/>
  <c r="AW9" i="14"/>
  <c r="AU9" i="14"/>
  <c r="AR9" i="14"/>
  <c r="AV9" i="14"/>
  <c r="AS9" i="14"/>
  <c r="AX9" i="14"/>
  <c r="AT9" i="14"/>
  <c r="BA9" i="14"/>
  <c r="AZ9" i="14"/>
  <c r="AY9" i="14"/>
  <c r="AT176" i="14"/>
  <c r="AY176" i="14"/>
  <c r="AX176" i="14"/>
  <c r="AW176" i="14"/>
  <c r="AU176" i="14"/>
  <c r="AS176" i="14"/>
  <c r="AR176" i="14"/>
  <c r="BA176" i="14"/>
  <c r="AV176" i="14"/>
  <c r="AZ176" i="14"/>
  <c r="AX93" i="14"/>
  <c r="BA93" i="14"/>
  <c r="AZ93" i="14"/>
  <c r="AY93" i="14"/>
  <c r="AS93" i="14"/>
  <c r="AW93" i="14"/>
  <c r="AV93" i="14"/>
  <c r="AU93" i="14"/>
  <c r="AT93" i="14"/>
  <c r="AR93" i="14"/>
  <c r="AW223" i="14"/>
  <c r="AV223" i="14"/>
  <c r="AR223" i="14"/>
  <c r="BA223" i="14"/>
  <c r="AZ223" i="14"/>
  <c r="AY223" i="14"/>
  <c r="AS223" i="14"/>
  <c r="AX223" i="14"/>
  <c r="AT223" i="14"/>
  <c r="AU223" i="14"/>
  <c r="AY143" i="14"/>
  <c r="AX143" i="14"/>
  <c r="AT143" i="14"/>
  <c r="AR143" i="14"/>
  <c r="AW143" i="14"/>
  <c r="AV143" i="14"/>
  <c r="AU143" i="14"/>
  <c r="AZ143" i="14"/>
  <c r="AS143" i="14"/>
  <c r="BA143" i="14"/>
  <c r="BA203" i="14"/>
  <c r="AX203" i="14"/>
  <c r="AU203" i="14"/>
  <c r="AT203" i="14"/>
  <c r="AS203" i="14"/>
  <c r="AV203" i="14"/>
  <c r="AW203" i="14"/>
  <c r="AR203" i="14"/>
  <c r="AZ203" i="14"/>
  <c r="AY203" i="14"/>
  <c r="AZ166" i="14"/>
  <c r="AY166" i="14"/>
  <c r="AX166" i="14"/>
  <c r="AW166" i="14"/>
  <c r="AV166" i="14"/>
  <c r="AU166" i="14"/>
  <c r="AT166" i="14"/>
  <c r="AS166" i="14"/>
  <c r="BA166" i="14"/>
  <c r="AR166" i="14"/>
  <c r="AT178" i="14"/>
  <c r="AS178" i="14"/>
  <c r="BA178" i="14"/>
  <c r="AR178" i="14"/>
  <c r="AZ178" i="14"/>
  <c r="AY178" i="14"/>
  <c r="AU178" i="14"/>
  <c r="AX178" i="14"/>
  <c r="AW178" i="14"/>
  <c r="AV178" i="14"/>
  <c r="AZ156" i="14"/>
  <c r="AU156" i="14"/>
  <c r="AT156" i="14"/>
  <c r="AS156" i="14"/>
  <c r="AW156" i="14"/>
  <c r="AX156" i="14"/>
  <c r="AY156" i="14"/>
  <c r="BA156" i="14"/>
  <c r="AV156" i="14"/>
  <c r="AR156" i="14"/>
  <c r="AX133" i="14"/>
  <c r="BA133" i="14"/>
  <c r="AW133" i="14"/>
  <c r="AU133" i="14"/>
  <c r="AY133" i="14"/>
  <c r="AZ133" i="14"/>
  <c r="AT133" i="14"/>
  <c r="AV133" i="14"/>
  <c r="AS133" i="14"/>
  <c r="AR133" i="14"/>
  <c r="AR88" i="14"/>
  <c r="AY88" i="14"/>
  <c r="AX88" i="14"/>
  <c r="AW88" i="14"/>
  <c r="AT88" i="14"/>
  <c r="AS88" i="14"/>
  <c r="AV88" i="14"/>
  <c r="AU88" i="14"/>
  <c r="BA88" i="14"/>
  <c r="AZ88" i="14"/>
  <c r="AX101" i="14"/>
  <c r="AU101" i="14"/>
  <c r="BA101" i="14"/>
  <c r="AZ101" i="14"/>
  <c r="AT101" i="14"/>
  <c r="AR101" i="14"/>
  <c r="AY101" i="14"/>
  <c r="AV101" i="14"/>
  <c r="AS101" i="14"/>
  <c r="AW101" i="14"/>
  <c r="AY80" i="14"/>
  <c r="AV80" i="14"/>
  <c r="AU80" i="14"/>
  <c r="AT80" i="14"/>
  <c r="AX80" i="14"/>
  <c r="AW80" i="14"/>
  <c r="AZ80" i="14"/>
  <c r="AS80" i="14"/>
  <c r="BA80" i="14"/>
  <c r="AR80" i="14"/>
  <c r="AV60" i="14"/>
  <c r="AU60" i="14"/>
  <c r="AW60" i="14"/>
  <c r="BA60" i="14"/>
  <c r="AZ60" i="14"/>
  <c r="AY60" i="14"/>
  <c r="AT60" i="14"/>
  <c r="AX60" i="14"/>
  <c r="AS60" i="14"/>
  <c r="AR60" i="14"/>
  <c r="BA73" i="14"/>
  <c r="AZ73" i="14"/>
  <c r="AV73" i="14"/>
  <c r="AT73" i="14"/>
  <c r="AW73" i="14"/>
  <c r="AU73" i="14"/>
  <c r="AY73" i="14"/>
  <c r="AX73" i="14"/>
  <c r="AS73" i="14"/>
  <c r="AR73" i="14"/>
  <c r="AV72" i="14"/>
  <c r="AU72" i="14"/>
  <c r="AT72" i="14"/>
  <c r="AW72" i="14"/>
  <c r="AR72" i="14"/>
  <c r="BA72" i="14"/>
  <c r="AZ72" i="14"/>
  <c r="AY72" i="14"/>
  <c r="AX72" i="14"/>
  <c r="AS72" i="14"/>
  <c r="BA63" i="14"/>
  <c r="AS63" i="14"/>
  <c r="AX63" i="14"/>
  <c r="AW63" i="14"/>
  <c r="AY63" i="14"/>
  <c r="AV63" i="14"/>
  <c r="AZ63" i="14"/>
  <c r="AU63" i="14"/>
  <c r="AT63" i="14"/>
  <c r="AR63" i="14"/>
  <c r="AP225" i="14"/>
  <c r="AS36" i="14"/>
  <c r="BA36" i="14"/>
  <c r="AX36" i="14"/>
  <c r="AW36" i="14"/>
  <c r="AZ36" i="14"/>
  <c r="AV36" i="14"/>
  <c r="AU36" i="14"/>
  <c r="AT36" i="14"/>
  <c r="AR36" i="14"/>
  <c r="AY36" i="14"/>
  <c r="AW117" i="14"/>
  <c r="BA117" i="14"/>
  <c r="AY117" i="14"/>
  <c r="AU117" i="14"/>
  <c r="AV117" i="14"/>
  <c r="AR117" i="14"/>
  <c r="AZ117" i="14"/>
  <c r="AT117" i="14"/>
  <c r="AS117" i="14"/>
  <c r="AX117" i="14"/>
  <c r="AZ162" i="14"/>
  <c r="AX162" i="14"/>
  <c r="BA162" i="14"/>
  <c r="AU162" i="14"/>
  <c r="AT162" i="14"/>
  <c r="AS162" i="14"/>
  <c r="AY162" i="14"/>
  <c r="AR162" i="14"/>
  <c r="AW162" i="14"/>
  <c r="AV162" i="14"/>
  <c r="BA49" i="14"/>
  <c r="AZ49" i="14"/>
  <c r="AY49" i="14"/>
  <c r="AV49" i="14"/>
  <c r="AU49" i="14"/>
  <c r="AW49" i="14"/>
  <c r="AS49" i="14"/>
  <c r="AR49" i="14"/>
  <c r="AX49" i="14"/>
  <c r="AT49" i="14"/>
  <c r="AV234" i="14"/>
  <c r="AU234" i="14"/>
  <c r="AS234" i="14"/>
  <c r="BA234" i="14"/>
  <c r="AZ234" i="14"/>
  <c r="AW234" i="14"/>
  <c r="AT234" i="14"/>
  <c r="AY234" i="14"/>
  <c r="AX234" i="14"/>
  <c r="AU196" i="14"/>
  <c r="AY196" i="14"/>
  <c r="AV196" i="14"/>
  <c r="AT196" i="14"/>
  <c r="AS196" i="14"/>
  <c r="BA196" i="14"/>
  <c r="AR196" i="14"/>
  <c r="AX196" i="14"/>
  <c r="AW196" i="14"/>
  <c r="AZ196" i="14"/>
  <c r="BA205" i="14"/>
  <c r="AS205" i="14"/>
  <c r="AZ205" i="14"/>
  <c r="AX205" i="14"/>
  <c r="AT205" i="14"/>
  <c r="AU205" i="14"/>
  <c r="AY205" i="14"/>
  <c r="AV205" i="14"/>
  <c r="AR205" i="14"/>
  <c r="AW205" i="14"/>
  <c r="AX222" i="14"/>
  <c r="AW222" i="14"/>
  <c r="AY222" i="14"/>
  <c r="AV222" i="14"/>
  <c r="AU222" i="14"/>
  <c r="BA222" i="14"/>
  <c r="AR222" i="14"/>
  <c r="AZ222" i="14"/>
  <c r="AT222" i="14"/>
  <c r="AS222" i="14"/>
  <c r="AZ164" i="14"/>
  <c r="AX164" i="14"/>
  <c r="AT164" i="14"/>
  <c r="AW164" i="14"/>
  <c r="AV164" i="14"/>
  <c r="AU164" i="14"/>
  <c r="BA164" i="14"/>
  <c r="AR164" i="14"/>
  <c r="AY164" i="14"/>
  <c r="AS164" i="14"/>
  <c r="AZ160" i="14"/>
  <c r="AU160" i="14"/>
  <c r="AV160" i="14"/>
  <c r="AR160" i="14"/>
  <c r="AT160" i="14"/>
  <c r="BA160" i="14"/>
  <c r="AY160" i="14"/>
  <c r="AX160" i="14"/>
  <c r="AW160" i="14"/>
  <c r="AS160" i="14"/>
  <c r="AX141" i="14"/>
  <c r="BA141" i="14"/>
  <c r="AW141" i="14"/>
  <c r="AV141" i="14"/>
  <c r="AU141" i="14"/>
  <c r="AZ141" i="14"/>
  <c r="AS141" i="14"/>
  <c r="AY141" i="14"/>
  <c r="AT141" i="14"/>
  <c r="AR141" i="14"/>
  <c r="AW194" i="14"/>
  <c r="AT194" i="14"/>
  <c r="AS194" i="14"/>
  <c r="AR194" i="14"/>
  <c r="AU194" i="14"/>
  <c r="BA194" i="14"/>
  <c r="AZ194" i="14"/>
  <c r="AY194" i="14"/>
  <c r="AX194" i="14"/>
  <c r="AV194" i="14"/>
  <c r="AT184" i="14"/>
  <c r="AS184" i="14"/>
  <c r="AR184" i="14"/>
  <c r="BA184" i="14"/>
  <c r="AZ184" i="14"/>
  <c r="AY184" i="14"/>
  <c r="AX184" i="14"/>
  <c r="AU184" i="14"/>
  <c r="AW184" i="14"/>
  <c r="AV184" i="14"/>
  <c r="AX97" i="14"/>
  <c r="AW97" i="14"/>
  <c r="AT97" i="14"/>
  <c r="AS97" i="14"/>
  <c r="AR97" i="14"/>
  <c r="AZ97" i="14"/>
  <c r="AY97" i="14"/>
  <c r="AV97" i="14"/>
  <c r="AU97" i="14"/>
  <c r="BA97" i="14"/>
  <c r="AV68" i="14"/>
  <c r="AU68" i="14"/>
  <c r="AT68" i="14"/>
  <c r="AY68" i="14"/>
  <c r="AX68" i="14"/>
  <c r="AR68" i="14"/>
  <c r="BA68" i="14"/>
  <c r="AS68" i="14"/>
  <c r="AZ68" i="14"/>
  <c r="AW68" i="14"/>
  <c r="AY25" i="14"/>
  <c r="AW25" i="14"/>
  <c r="AU25" i="14"/>
  <c r="AR25" i="14"/>
  <c r="BA25" i="14"/>
  <c r="AZ25" i="14"/>
  <c r="AX25" i="14"/>
  <c r="AV25" i="14"/>
  <c r="AT25" i="14"/>
  <c r="AS25" i="14"/>
  <c r="AS30" i="14"/>
  <c r="BA30" i="14"/>
  <c r="AX30" i="14"/>
  <c r="AW30" i="14"/>
  <c r="AZ30" i="14"/>
  <c r="AV30" i="14"/>
  <c r="AU30" i="14"/>
  <c r="AT30" i="14"/>
  <c r="AR30" i="14"/>
  <c r="AY30" i="14"/>
  <c r="AQ225" i="14"/>
  <c r="AG240" i="14"/>
  <c r="AS28" i="14"/>
  <c r="BA28" i="14"/>
  <c r="AX28" i="14"/>
  <c r="AW28" i="14"/>
  <c r="AZ28" i="14"/>
  <c r="AY28" i="14"/>
  <c r="AV28" i="14"/>
  <c r="AU28" i="14"/>
  <c r="AT28" i="14"/>
  <c r="AR28" i="14"/>
  <c r="AS22" i="14"/>
  <c r="BA22" i="14"/>
  <c r="AX22" i="14"/>
  <c r="AW22" i="14"/>
  <c r="AZ22" i="14"/>
  <c r="AY22" i="14"/>
  <c r="AU22" i="14"/>
  <c r="AV22" i="14"/>
  <c r="AT22" i="14"/>
  <c r="AR22" i="14"/>
  <c r="BA208" i="14"/>
  <c r="AW208" i="14"/>
  <c r="AV208" i="14"/>
  <c r="AZ208" i="14"/>
  <c r="AY208" i="14"/>
  <c r="AT208" i="14"/>
  <c r="AX208" i="14"/>
  <c r="AU208" i="14"/>
  <c r="AS208" i="14"/>
  <c r="AR208" i="14"/>
  <c r="AY84" i="14"/>
  <c r="AV84" i="14"/>
  <c r="AU84" i="14"/>
  <c r="AT84" i="14"/>
  <c r="AS84" i="14"/>
  <c r="AR84" i="14"/>
  <c r="BA84" i="14"/>
  <c r="AZ84" i="14"/>
  <c r="AX84" i="14"/>
  <c r="AW84" i="14"/>
  <c r="AV52" i="14"/>
  <c r="AU52" i="14"/>
  <c r="AY52" i="14"/>
  <c r="AX52" i="14"/>
  <c r="BA52" i="14"/>
  <c r="AW52" i="14"/>
  <c r="AR52" i="14"/>
  <c r="AZ52" i="14"/>
  <c r="AT52" i="14"/>
  <c r="AS52" i="14"/>
  <c r="AT188" i="14"/>
  <c r="AS188" i="14"/>
  <c r="AR188" i="14"/>
  <c r="AY188" i="14"/>
  <c r="AX188" i="14"/>
  <c r="AW188" i="14"/>
  <c r="BA188" i="14"/>
  <c r="AU188" i="14"/>
  <c r="AZ188" i="14"/>
  <c r="AV188" i="14"/>
  <c r="AW217" i="14"/>
  <c r="AV217" i="14"/>
  <c r="AR217" i="14"/>
  <c r="BA217" i="14"/>
  <c r="AY217" i="14"/>
  <c r="AT217" i="14"/>
  <c r="AS217" i="14"/>
  <c r="AZ217" i="14"/>
  <c r="AU217" i="14"/>
  <c r="AX217" i="14"/>
  <c r="AV209" i="14"/>
  <c r="AR209" i="14"/>
  <c r="BA209" i="14"/>
  <c r="AZ209" i="14"/>
  <c r="AY209" i="14"/>
  <c r="AX209" i="14"/>
  <c r="AT209" i="14"/>
  <c r="AS209" i="14"/>
  <c r="AW209" i="14"/>
  <c r="AU209" i="14"/>
  <c r="AS154" i="14"/>
  <c r="AR154" i="14"/>
  <c r="AV154" i="14"/>
  <c r="AZ154" i="14"/>
  <c r="AW154" i="14"/>
  <c r="AU154" i="14"/>
  <c r="AT154" i="14"/>
  <c r="BA154" i="14"/>
  <c r="AY154" i="14"/>
  <c r="AX154" i="14"/>
  <c r="AX210" i="14"/>
  <c r="AW210" i="14"/>
  <c r="BA210" i="14"/>
  <c r="AZ210" i="14"/>
  <c r="AU210" i="14"/>
  <c r="AY210" i="14"/>
  <c r="AV210" i="14"/>
  <c r="AT210" i="14"/>
  <c r="AS210" i="14"/>
  <c r="AR210" i="14"/>
  <c r="AT172" i="14"/>
  <c r="AS172" i="14"/>
  <c r="BA172" i="14"/>
  <c r="AX172" i="14"/>
  <c r="AR172" i="14"/>
  <c r="AY172" i="14"/>
  <c r="AV172" i="14"/>
  <c r="AW172" i="14"/>
  <c r="AU172" i="14"/>
  <c r="AZ172" i="14"/>
  <c r="AX139" i="14"/>
  <c r="AW139" i="14"/>
  <c r="AT139" i="14"/>
  <c r="AS139" i="14"/>
  <c r="AR139" i="14"/>
  <c r="AZ139" i="14"/>
  <c r="AU139" i="14"/>
  <c r="AY139" i="14"/>
  <c r="AV139" i="14"/>
  <c r="BA139" i="14"/>
  <c r="AT190" i="14"/>
  <c r="AS190" i="14"/>
  <c r="AR190" i="14"/>
  <c r="BA190" i="14"/>
  <c r="AX190" i="14"/>
  <c r="AW190" i="14"/>
  <c r="AV190" i="14"/>
  <c r="AY190" i="14"/>
  <c r="AU190" i="14"/>
  <c r="AZ190" i="14"/>
  <c r="AZ118" i="14"/>
  <c r="AU118" i="14"/>
  <c r="AW118" i="14"/>
  <c r="AS118" i="14"/>
  <c r="BA118" i="14"/>
  <c r="AY118" i="14"/>
  <c r="AT118" i="14"/>
  <c r="AR118" i="14"/>
  <c r="AX118" i="14"/>
  <c r="AV118" i="14"/>
  <c r="AY86" i="14"/>
  <c r="AV86" i="14"/>
  <c r="AU86" i="14"/>
  <c r="AT86" i="14"/>
  <c r="AS86" i="14"/>
  <c r="BA86" i="14"/>
  <c r="AZ86" i="14"/>
  <c r="AW86" i="14"/>
  <c r="AR86" i="14"/>
  <c r="AX86" i="14"/>
  <c r="AX95" i="14"/>
  <c r="AT95" i="14"/>
  <c r="AZ95" i="14"/>
  <c r="AW95" i="14"/>
  <c r="BA95" i="14"/>
  <c r="AV95" i="14"/>
  <c r="AU95" i="14"/>
  <c r="AS95" i="14"/>
  <c r="AY95" i="14"/>
  <c r="AR95" i="14"/>
  <c r="BA67" i="14"/>
  <c r="AZ67" i="14"/>
  <c r="AR67" i="14"/>
  <c r="AW67" i="14"/>
  <c r="AV67" i="14"/>
  <c r="AX67" i="14"/>
  <c r="AS67" i="14"/>
  <c r="AU67" i="14"/>
  <c r="AT67" i="14"/>
  <c r="AY67" i="14"/>
  <c r="AV78" i="14"/>
  <c r="AU78" i="14"/>
  <c r="AT78" i="14"/>
  <c r="AZ78" i="14"/>
  <c r="AR78" i="14"/>
  <c r="BA78" i="14"/>
  <c r="AY78" i="14"/>
  <c r="AS78" i="14"/>
  <c r="AX78" i="14"/>
  <c r="AW78" i="14"/>
  <c r="BA111" i="14"/>
  <c r="AY111" i="14"/>
  <c r="AV111" i="14"/>
  <c r="AX111" i="14"/>
  <c r="AW111" i="14"/>
  <c r="AU111" i="14"/>
  <c r="AS111" i="14"/>
  <c r="AR111" i="14"/>
  <c r="AT111" i="14"/>
  <c r="AZ111" i="14"/>
  <c r="BA57" i="14"/>
  <c r="AZ57" i="14"/>
  <c r="AS57" i="14"/>
  <c r="AR57" i="14"/>
  <c r="AX57" i="14"/>
  <c r="AW57" i="14"/>
  <c r="AV57" i="14"/>
  <c r="AT57" i="14"/>
  <c r="AY57" i="14"/>
  <c r="AU57" i="14"/>
  <c r="AV47" i="14"/>
  <c r="AU47" i="14"/>
  <c r="BA47" i="14"/>
  <c r="AZ47" i="14"/>
  <c r="AX47" i="14"/>
  <c r="AS47" i="14"/>
  <c r="AR47" i="14"/>
  <c r="AW47" i="14"/>
  <c r="AT47" i="14"/>
  <c r="AY47" i="14"/>
  <c r="AW115" i="14"/>
  <c r="BA115" i="14"/>
  <c r="AY115" i="14"/>
  <c r="AS115" i="14"/>
  <c r="AR115" i="14"/>
  <c r="AT115" i="14"/>
  <c r="AV115" i="14"/>
  <c r="AU115" i="14"/>
  <c r="AZ115" i="14"/>
  <c r="AX115" i="14"/>
  <c r="AU48" i="14"/>
  <c r="BA48" i="14"/>
  <c r="AZ48" i="14"/>
  <c r="AX48" i="14"/>
  <c r="AT48" i="14"/>
  <c r="AS48" i="14"/>
  <c r="AW48" i="14"/>
  <c r="AR48" i="14"/>
  <c r="AY48" i="14"/>
  <c r="AV48" i="14"/>
  <c r="AY31" i="14"/>
  <c r="AW31" i="14"/>
  <c r="AU31" i="14"/>
  <c r="AR31" i="14"/>
  <c r="BA31" i="14"/>
  <c r="AZ31" i="14"/>
  <c r="AX31" i="14"/>
  <c r="AV31" i="14"/>
  <c r="AT31" i="14"/>
  <c r="AS31" i="14"/>
  <c r="AV41" i="14"/>
  <c r="AU41" i="14"/>
  <c r="AT41" i="14"/>
  <c r="AR41" i="14"/>
  <c r="BA41" i="14"/>
  <c r="AZ41" i="14"/>
  <c r="AY41" i="14"/>
  <c r="AX41" i="14"/>
  <c r="AW41" i="14"/>
  <c r="AS41" i="14"/>
  <c r="AU106" i="14"/>
  <c r="AR106" i="14"/>
  <c r="AT106" i="14"/>
  <c r="AV106" i="14"/>
  <c r="BA106" i="14"/>
  <c r="AZ106" i="14"/>
  <c r="AX106" i="14"/>
  <c r="AW106" i="14"/>
  <c r="AS106" i="14"/>
  <c r="AY106" i="14"/>
  <c r="AR100" i="14"/>
  <c r="AV100" i="14"/>
  <c r="AS100" i="14"/>
  <c r="AW100" i="14"/>
  <c r="AU100" i="14"/>
  <c r="AX100" i="14"/>
  <c r="AT100" i="14"/>
  <c r="BA100" i="14"/>
  <c r="AZ100" i="14"/>
  <c r="AY100" i="14"/>
  <c r="AZ170" i="14"/>
  <c r="AY170" i="14"/>
  <c r="AX170" i="14"/>
  <c r="AR170" i="14"/>
  <c r="BA170" i="14"/>
  <c r="AW170" i="14"/>
  <c r="AT170" i="14"/>
  <c r="AS170" i="14"/>
  <c r="AV170" i="14"/>
  <c r="AU170" i="14"/>
  <c r="AX238" i="14"/>
  <c r="AW238" i="14"/>
  <c r="AU238" i="14"/>
  <c r="AT238" i="14"/>
  <c r="AS238" i="14"/>
  <c r="BA238" i="14"/>
  <c r="AZ238" i="14"/>
  <c r="AV238" i="14"/>
  <c r="AY238" i="14"/>
  <c r="AZ183" i="14"/>
  <c r="AX183" i="14"/>
  <c r="AS183" i="14"/>
  <c r="BA183" i="14"/>
  <c r="AY183" i="14"/>
  <c r="AV183" i="14"/>
  <c r="AU183" i="14"/>
  <c r="AT183" i="14"/>
  <c r="AW183" i="14"/>
  <c r="AR183" i="14"/>
  <c r="AW192" i="14"/>
  <c r="AT192" i="14"/>
  <c r="AS192" i="14"/>
  <c r="AR192" i="14"/>
  <c r="BA192" i="14"/>
  <c r="AX192" i="14"/>
  <c r="AV192" i="14"/>
  <c r="AU192" i="14"/>
  <c r="AZ192" i="14"/>
  <c r="AY192" i="14"/>
  <c r="AX135" i="14"/>
  <c r="BA135" i="14"/>
  <c r="AZ135" i="14"/>
  <c r="AY135" i="14"/>
  <c r="AU135" i="14"/>
  <c r="AS135" i="14"/>
  <c r="AT135" i="14"/>
  <c r="AW135" i="14"/>
  <c r="AV135" i="14"/>
  <c r="AR135" i="14"/>
  <c r="AZ173" i="14"/>
  <c r="AY173" i="14"/>
  <c r="AX173" i="14"/>
  <c r="AW173" i="14"/>
  <c r="BA173" i="14"/>
  <c r="AV173" i="14"/>
  <c r="AU173" i="14"/>
  <c r="AT173" i="14"/>
  <c r="AS173" i="14"/>
  <c r="AR173" i="14"/>
  <c r="AS148" i="14"/>
  <c r="AR148" i="14"/>
  <c r="AT148" i="14"/>
  <c r="BA148" i="14"/>
  <c r="AW148" i="14"/>
  <c r="AY148" i="14"/>
  <c r="AX148" i="14"/>
  <c r="AV148" i="14"/>
  <c r="AU148" i="14"/>
  <c r="AZ148" i="14"/>
  <c r="AU110" i="14"/>
  <c r="AZ110" i="14"/>
  <c r="AT110" i="14"/>
  <c r="AS110" i="14"/>
  <c r="AW110" i="14"/>
  <c r="AR110" i="14"/>
  <c r="BA110" i="14"/>
  <c r="AX110" i="14"/>
  <c r="AV110" i="14"/>
  <c r="AY110" i="14"/>
  <c r="AT157" i="14"/>
  <c r="AU157" i="14"/>
  <c r="BA157" i="14"/>
  <c r="AY157" i="14"/>
  <c r="AV157" i="14"/>
  <c r="AS157" i="14"/>
  <c r="AR157" i="14"/>
  <c r="AZ157" i="14"/>
  <c r="AX157" i="14"/>
  <c r="AW157" i="14"/>
  <c r="AY82" i="14"/>
  <c r="AV82" i="14"/>
  <c r="AU82" i="14"/>
  <c r="AT82" i="14"/>
  <c r="AX82" i="14"/>
  <c r="AS82" i="14"/>
  <c r="AR82" i="14"/>
  <c r="BA82" i="14"/>
  <c r="AZ82" i="14"/>
  <c r="AW82" i="14"/>
  <c r="AY131" i="14"/>
  <c r="AV131" i="14"/>
  <c r="AT131" i="14"/>
  <c r="AW131" i="14"/>
  <c r="AZ131" i="14"/>
  <c r="AX131" i="14"/>
  <c r="AS131" i="14"/>
  <c r="AR131" i="14"/>
  <c r="BA131" i="14"/>
  <c r="AU131" i="14"/>
  <c r="AU112" i="14"/>
  <c r="AV112" i="14"/>
  <c r="AR112" i="14"/>
  <c r="AZ112" i="14"/>
  <c r="AY112" i="14"/>
  <c r="BA112" i="14"/>
  <c r="AT112" i="14"/>
  <c r="AX112" i="14"/>
  <c r="AW112" i="14"/>
  <c r="AS112" i="14"/>
  <c r="BA40" i="14"/>
  <c r="AV40" i="14"/>
  <c r="AT40" i="14"/>
  <c r="AR40" i="14"/>
  <c r="AZ40" i="14"/>
  <c r="AW40" i="14"/>
  <c r="AS40" i="14"/>
  <c r="AY40" i="14"/>
  <c r="AX40" i="14"/>
  <c r="AU40" i="14"/>
  <c r="AY33" i="14"/>
  <c r="AW33" i="14"/>
  <c r="AU33" i="14"/>
  <c r="AR33" i="14"/>
  <c r="BA33" i="14"/>
  <c r="AX33" i="14"/>
  <c r="AV33" i="14"/>
  <c r="AT33" i="14"/>
  <c r="AS33" i="14"/>
  <c r="AZ33" i="14"/>
  <c r="AV76" i="14"/>
  <c r="AU76" i="14"/>
  <c r="AT76" i="14"/>
  <c r="AZ76" i="14"/>
  <c r="AX76" i="14"/>
  <c r="BA76" i="14"/>
  <c r="AY76" i="14"/>
  <c r="AS76" i="14"/>
  <c r="AW76" i="14"/>
  <c r="AR76" i="14"/>
  <c r="AY23" i="14"/>
  <c r="AW23" i="14"/>
  <c r="AU23" i="14"/>
  <c r="AR23" i="14"/>
  <c r="AT23" i="14"/>
  <c r="BA23" i="14"/>
  <c r="AX23" i="14"/>
  <c r="AV23" i="14"/>
  <c r="AS23" i="14"/>
  <c r="AZ23" i="14"/>
  <c r="Q225" i="14"/>
  <c r="BA42" i="14"/>
  <c r="AT42" i="14"/>
  <c r="AS42" i="14"/>
  <c r="AR42" i="14"/>
  <c r="AY42" i="14"/>
  <c r="AX42" i="14"/>
  <c r="AZ42" i="14"/>
  <c r="AW42" i="14"/>
  <c r="AV42" i="14"/>
  <c r="AU42" i="14"/>
  <c r="AU37" i="14"/>
  <c r="BA37" i="14"/>
  <c r="AY37" i="14"/>
  <c r="AW37" i="14"/>
  <c r="AS37" i="14"/>
  <c r="AR37" i="14"/>
  <c r="AZ37" i="14"/>
  <c r="AX37" i="14"/>
  <c r="AV37" i="14"/>
  <c r="AT37" i="14"/>
  <c r="AW13" i="14"/>
  <c r="AU13" i="14"/>
  <c r="AR13" i="14"/>
  <c r="AV13" i="14"/>
  <c r="AS13" i="14"/>
  <c r="BA13" i="14"/>
  <c r="AZ13" i="14"/>
  <c r="AY13" i="14"/>
  <c r="AX13" i="14"/>
  <c r="AT13" i="14"/>
  <c r="AW229" i="14"/>
  <c r="AV229" i="14"/>
  <c r="AT229" i="14"/>
  <c r="AS229" i="14"/>
  <c r="BA229" i="14"/>
  <c r="AZ229" i="14"/>
  <c r="AY229" i="14"/>
  <c r="AU229" i="14"/>
  <c r="AX229" i="14"/>
  <c r="AZ191" i="14"/>
  <c r="AY191" i="14"/>
  <c r="AX191" i="14"/>
  <c r="AW191" i="14"/>
  <c r="AV191" i="14"/>
  <c r="AU191" i="14"/>
  <c r="AR191" i="14"/>
  <c r="AS191" i="14"/>
  <c r="BA191" i="14"/>
  <c r="AT191" i="14"/>
  <c r="AZ195" i="14"/>
  <c r="AY195" i="14"/>
  <c r="AX195" i="14"/>
  <c r="AV195" i="14"/>
  <c r="AR195" i="14"/>
  <c r="BA195" i="14"/>
  <c r="AT195" i="14"/>
  <c r="AU195" i="14"/>
  <c r="AS195" i="14"/>
  <c r="AW195" i="14"/>
  <c r="AZ181" i="14"/>
  <c r="AX181" i="14"/>
  <c r="AY181" i="14"/>
  <c r="AU181" i="14"/>
  <c r="AT181" i="14"/>
  <c r="AS181" i="14"/>
  <c r="AV181" i="14"/>
  <c r="BA181" i="14"/>
  <c r="AR181" i="14"/>
  <c r="AW181" i="14"/>
  <c r="AT174" i="14"/>
  <c r="AX174" i="14"/>
  <c r="AU174" i="14"/>
  <c r="AS174" i="14"/>
  <c r="AR174" i="14"/>
  <c r="BA174" i="14"/>
  <c r="AZ174" i="14"/>
  <c r="AW174" i="14"/>
  <c r="AY174" i="14"/>
  <c r="AV174" i="14"/>
  <c r="AS152" i="14"/>
  <c r="AR152" i="14"/>
  <c r="AW152" i="14"/>
  <c r="AT152" i="14"/>
  <c r="AY152" i="14"/>
  <c r="AX152" i="14"/>
  <c r="AV152" i="14"/>
  <c r="AZ152" i="14"/>
  <c r="BA152" i="14"/>
  <c r="AU152" i="14"/>
  <c r="AS132" i="14"/>
  <c r="AZ132" i="14"/>
  <c r="AW132" i="14"/>
  <c r="AY132" i="14"/>
  <c r="AT132" i="14"/>
  <c r="BA132" i="14"/>
  <c r="AX132" i="14"/>
  <c r="AV132" i="14"/>
  <c r="AU132" i="14"/>
  <c r="AR132" i="14"/>
  <c r="AR94" i="14"/>
  <c r="AY94" i="14"/>
  <c r="AV94" i="14"/>
  <c r="AU94" i="14"/>
  <c r="AT94" i="14"/>
  <c r="AW94" i="14"/>
  <c r="BA94" i="14"/>
  <c r="AZ94" i="14"/>
  <c r="AX94" i="14"/>
  <c r="AS94" i="14"/>
  <c r="BA59" i="14"/>
  <c r="AW59" i="14"/>
  <c r="AT59" i="14"/>
  <c r="AS59" i="14"/>
  <c r="AR59" i="14"/>
  <c r="AZ59" i="14"/>
  <c r="AY59" i="14"/>
  <c r="AV59" i="14"/>
  <c r="AU59" i="14"/>
  <c r="AX59" i="14"/>
  <c r="BA53" i="14"/>
  <c r="AW53" i="14"/>
  <c r="AV53" i="14"/>
  <c r="AZ53" i="14"/>
  <c r="AU53" i="14"/>
  <c r="AT53" i="14"/>
  <c r="AY53" i="14"/>
  <c r="AX53" i="14"/>
  <c r="AS53" i="14"/>
  <c r="AR53" i="14"/>
  <c r="AS85" i="14"/>
  <c r="BA85" i="14"/>
  <c r="AZ85" i="14"/>
  <c r="AR85" i="14"/>
  <c r="AX85" i="14"/>
  <c r="AW85" i="14"/>
  <c r="AV85" i="14"/>
  <c r="AU85" i="14"/>
  <c r="AT85" i="14"/>
  <c r="AY85" i="14"/>
  <c r="AV66" i="14"/>
  <c r="AU66" i="14"/>
  <c r="AT66" i="14"/>
  <c r="AW66" i="14"/>
  <c r="AS66" i="14"/>
  <c r="BA66" i="14"/>
  <c r="AZ66" i="14"/>
  <c r="AR66" i="14"/>
  <c r="AY66" i="14"/>
  <c r="AX66" i="14"/>
  <c r="AS26" i="14"/>
  <c r="BA26" i="14"/>
  <c r="AX26" i="14"/>
  <c r="AW26" i="14"/>
  <c r="AT26" i="14"/>
  <c r="AZ26" i="14"/>
  <c r="AY26" i="14"/>
  <c r="AR26" i="14"/>
  <c r="AV26" i="14"/>
  <c r="AU26" i="14"/>
  <c r="AJ240" i="14"/>
  <c r="AY29" i="14"/>
  <c r="AW29" i="14"/>
  <c r="AU29" i="14"/>
  <c r="AR29" i="14"/>
  <c r="AT29" i="14"/>
  <c r="BA29" i="14"/>
  <c r="AZ29" i="14"/>
  <c r="AX29" i="14"/>
  <c r="AV29" i="14"/>
  <c r="AS29" i="14"/>
  <c r="AS24" i="14"/>
  <c r="BA24" i="14"/>
  <c r="AX24" i="14"/>
  <c r="AW24" i="14"/>
  <c r="AZ24" i="14"/>
  <c r="AV24" i="14"/>
  <c r="AU24" i="14"/>
  <c r="AT24" i="14"/>
  <c r="AR24" i="14"/>
  <c r="AY24" i="14"/>
  <c r="AS20" i="14"/>
  <c r="BA20" i="14"/>
  <c r="AX20" i="14"/>
  <c r="AW20" i="14"/>
  <c r="AT20" i="14"/>
  <c r="AZ20" i="14"/>
  <c r="AR20" i="14"/>
  <c r="AY20" i="14"/>
  <c r="AV20" i="14"/>
  <c r="AU20" i="14"/>
  <c r="BA65" i="14"/>
  <c r="AV65" i="14"/>
  <c r="AU65" i="14"/>
  <c r="AZ65" i="14"/>
  <c r="AX65" i="14"/>
  <c r="AS65" i="14"/>
  <c r="AR65" i="14"/>
  <c r="AW65" i="14"/>
  <c r="AT65" i="14"/>
  <c r="AY65" i="14"/>
  <c r="AY149" i="14"/>
  <c r="AX149" i="14"/>
  <c r="BA149" i="14"/>
  <c r="AZ149" i="14"/>
  <c r="AU149" i="14"/>
  <c r="AW149" i="14"/>
  <c r="AS149" i="14"/>
  <c r="AT149" i="14"/>
  <c r="AR149" i="14"/>
  <c r="AV149" i="14"/>
  <c r="BA199" i="14"/>
  <c r="AZ199" i="14"/>
  <c r="AW199" i="14"/>
  <c r="AV199" i="14"/>
  <c r="AU199" i="14"/>
  <c r="AY199" i="14"/>
  <c r="AR199" i="14"/>
  <c r="AX199" i="14"/>
  <c r="AS199" i="14"/>
  <c r="AT199" i="14"/>
  <c r="AZ189" i="14"/>
  <c r="AY189" i="14"/>
  <c r="AX189" i="14"/>
  <c r="BA189" i="14"/>
  <c r="AW189" i="14"/>
  <c r="AV189" i="14"/>
  <c r="AS189" i="14"/>
  <c r="AR189" i="14"/>
  <c r="AT189" i="14"/>
  <c r="AU189" i="14"/>
  <c r="AW221" i="14"/>
  <c r="AV221" i="14"/>
  <c r="AR221" i="14"/>
  <c r="AZ221" i="14"/>
  <c r="AU221" i="14"/>
  <c r="AT221" i="14"/>
  <c r="AS221" i="14"/>
  <c r="AY221" i="14"/>
  <c r="AX221" i="14"/>
  <c r="BA221" i="14"/>
  <c r="AY151" i="14"/>
  <c r="AX151" i="14"/>
  <c r="AZ151" i="14"/>
  <c r="AU151" i="14"/>
  <c r="AT151" i="14"/>
  <c r="AS151" i="14"/>
  <c r="AW151" i="14"/>
  <c r="AR151" i="14"/>
  <c r="AV151" i="14"/>
  <c r="BA151" i="14"/>
  <c r="AU200" i="14"/>
  <c r="AW200" i="14"/>
  <c r="AS200" i="14"/>
  <c r="AR200" i="14"/>
  <c r="AX200" i="14"/>
  <c r="BA200" i="14"/>
  <c r="AT200" i="14"/>
  <c r="AZ200" i="14"/>
  <c r="AY200" i="14"/>
  <c r="AV200" i="14"/>
  <c r="AW169" i="14"/>
  <c r="AT169" i="14"/>
  <c r="AS169" i="14"/>
  <c r="AR169" i="14"/>
  <c r="AZ169" i="14"/>
  <c r="AY169" i="14"/>
  <c r="AX169" i="14"/>
  <c r="BA169" i="14"/>
  <c r="AV169" i="14"/>
  <c r="AU169" i="14"/>
  <c r="AT180" i="14"/>
  <c r="AR180" i="14"/>
  <c r="BA180" i="14"/>
  <c r="AX180" i="14"/>
  <c r="AW180" i="14"/>
  <c r="AV180" i="14"/>
  <c r="AZ180" i="14"/>
  <c r="AY180" i="14"/>
  <c r="AU180" i="14"/>
  <c r="AS180" i="14"/>
  <c r="AZ187" i="14"/>
  <c r="AY187" i="14"/>
  <c r="AX187" i="14"/>
  <c r="BA187" i="14"/>
  <c r="AW187" i="14"/>
  <c r="AV187" i="14"/>
  <c r="AU187" i="14"/>
  <c r="AT187" i="14"/>
  <c r="AR187" i="14"/>
  <c r="AS187" i="14"/>
  <c r="AV127" i="14"/>
  <c r="AT127" i="14"/>
  <c r="AW127" i="14"/>
  <c r="AR127" i="14"/>
  <c r="AU127" i="14"/>
  <c r="BA127" i="14"/>
  <c r="AZ127" i="14"/>
  <c r="AY127" i="14"/>
  <c r="AS127" i="14"/>
  <c r="AX127" i="14"/>
  <c r="AS142" i="14"/>
  <c r="AR142" i="14"/>
  <c r="AW142" i="14"/>
  <c r="AT142" i="14"/>
  <c r="AX142" i="14"/>
  <c r="AZ142" i="14"/>
  <c r="AY142" i="14"/>
  <c r="AV142" i="14"/>
  <c r="AU142" i="14"/>
  <c r="BA142" i="14"/>
  <c r="BA79" i="14"/>
  <c r="AZ79" i="14"/>
  <c r="AU79" i="14"/>
  <c r="AT79" i="14"/>
  <c r="AY79" i="14"/>
  <c r="AX79" i="14"/>
  <c r="AW79" i="14"/>
  <c r="AV79" i="14"/>
  <c r="AS79" i="14"/>
  <c r="AR79" i="14"/>
  <c r="AS146" i="14"/>
  <c r="AR146" i="14"/>
  <c r="AY146" i="14"/>
  <c r="AV146" i="14"/>
  <c r="AU146" i="14"/>
  <c r="AT146" i="14"/>
  <c r="AZ146" i="14"/>
  <c r="AX146" i="14"/>
  <c r="AW146" i="14"/>
  <c r="BA146" i="14"/>
  <c r="BA69" i="14"/>
  <c r="AZ69" i="14"/>
  <c r="AT69" i="14"/>
  <c r="AR69" i="14"/>
  <c r="AY69" i="14"/>
  <c r="AX69" i="14"/>
  <c r="AV69" i="14"/>
  <c r="AS69" i="14"/>
  <c r="AW69" i="14"/>
  <c r="AU69" i="14"/>
  <c r="P225" i="14"/>
  <c r="S4" i="14"/>
  <c r="AV121" i="14"/>
  <c r="AT121" i="14"/>
  <c r="AY121" i="14"/>
  <c r="AX121" i="14"/>
  <c r="AU121" i="14"/>
  <c r="AS121" i="14"/>
  <c r="BA121" i="14"/>
  <c r="AZ121" i="14"/>
  <c r="AW121" i="14"/>
  <c r="AR121" i="14"/>
  <c r="BA14" i="14"/>
  <c r="AX14" i="14"/>
  <c r="AU14" i="14"/>
  <c r="AS14" i="14"/>
  <c r="AZ14" i="14"/>
  <c r="AY14" i="14"/>
  <c r="AW14" i="14"/>
  <c r="AV14" i="14"/>
  <c r="AT14" i="14"/>
  <c r="AR14" i="14"/>
  <c r="AY19" i="14"/>
  <c r="AW19" i="14"/>
  <c r="AU19" i="14"/>
  <c r="AR19" i="14"/>
  <c r="BA19" i="14"/>
  <c r="AZ19" i="14"/>
  <c r="AX19" i="14"/>
  <c r="AV19" i="14"/>
  <c r="AT19" i="14"/>
  <c r="AS19" i="14"/>
  <c r="AX212" i="14"/>
  <c r="AW212" i="14"/>
  <c r="AT212" i="14"/>
  <c r="AZ212" i="14"/>
  <c r="AU212" i="14"/>
  <c r="AS212" i="14"/>
  <c r="AR212" i="14"/>
  <c r="AY212" i="14"/>
  <c r="AV212" i="14"/>
  <c r="BA212" i="14"/>
  <c r="AZ122" i="14"/>
  <c r="AW122" i="14"/>
  <c r="AU122" i="14"/>
  <c r="AT122" i="14"/>
  <c r="AS122" i="14"/>
  <c r="AY122" i="14"/>
  <c r="AX122" i="14"/>
  <c r="AV122" i="14"/>
  <c r="BA122" i="14"/>
  <c r="AR122" i="14"/>
  <c r="AX236" i="14"/>
  <c r="AW236" i="14"/>
  <c r="AU236" i="14"/>
  <c r="AT236" i="14"/>
  <c r="AS236" i="14"/>
  <c r="BA236" i="14"/>
  <c r="AY236" i="14"/>
  <c r="AV236" i="14"/>
  <c r="AZ236" i="14"/>
  <c r="AV206" i="14"/>
  <c r="AU206" i="14"/>
  <c r="BA206" i="14"/>
  <c r="AZ206" i="14"/>
  <c r="AS206" i="14"/>
  <c r="AY206" i="14"/>
  <c r="AX206" i="14"/>
  <c r="AW206" i="14"/>
  <c r="AT206" i="14"/>
  <c r="AR206" i="14"/>
  <c r="AU202" i="14"/>
  <c r="AY202" i="14"/>
  <c r="AX202" i="14"/>
  <c r="AW202" i="14"/>
  <c r="AV202" i="14"/>
  <c r="BA202" i="14"/>
  <c r="AZ202" i="14"/>
  <c r="AT202" i="14"/>
  <c r="AS202" i="14"/>
  <c r="AR202" i="14"/>
  <c r="AY153" i="14"/>
  <c r="AX153" i="14"/>
  <c r="AW153" i="14"/>
  <c r="AV153" i="14"/>
  <c r="AS153" i="14"/>
  <c r="AR153" i="14"/>
  <c r="BA153" i="14"/>
  <c r="AZ153" i="14"/>
  <c r="AU153" i="14"/>
  <c r="AT153" i="14"/>
  <c r="AT159" i="14"/>
  <c r="AY159" i="14"/>
  <c r="AU159" i="14"/>
  <c r="AS159" i="14"/>
  <c r="AR159" i="14"/>
  <c r="AX159" i="14"/>
  <c r="BA159" i="14"/>
  <c r="AV159" i="14"/>
  <c r="AZ159" i="14"/>
  <c r="AW159" i="14"/>
  <c r="AZ126" i="14"/>
  <c r="AX126" i="14"/>
  <c r="AU126" i="14"/>
  <c r="AS126" i="14"/>
  <c r="AY126" i="14"/>
  <c r="AW126" i="14"/>
  <c r="AV126" i="14"/>
  <c r="BA126" i="14"/>
  <c r="AT126" i="14"/>
  <c r="AR126" i="14"/>
  <c r="AS130" i="14"/>
  <c r="AZ130" i="14"/>
  <c r="AW130" i="14"/>
  <c r="AY130" i="14"/>
  <c r="AT130" i="14"/>
  <c r="BA130" i="14"/>
  <c r="AX130" i="14"/>
  <c r="AV130" i="14"/>
  <c r="AU130" i="14"/>
  <c r="AR130" i="14"/>
  <c r="AY27" i="14"/>
  <c r="AW27" i="14"/>
  <c r="AU27" i="14"/>
  <c r="AR27" i="14"/>
  <c r="BA27" i="14"/>
  <c r="AX27" i="14"/>
  <c r="AV27" i="14"/>
  <c r="AT27" i="14"/>
  <c r="AS27" i="14"/>
  <c r="AZ27" i="14"/>
  <c r="AY17" i="14"/>
  <c r="AW17" i="14"/>
  <c r="AU17" i="14"/>
  <c r="AR17" i="14"/>
  <c r="BA17" i="14"/>
  <c r="AX17" i="14"/>
  <c r="AV17" i="14"/>
  <c r="AT17" i="14"/>
  <c r="AS17" i="14"/>
  <c r="AZ17" i="14"/>
  <c r="AY35" i="14"/>
  <c r="AW35" i="14"/>
  <c r="AU35" i="14"/>
  <c r="AR35" i="14"/>
  <c r="AT35" i="14"/>
  <c r="BA35" i="14"/>
  <c r="AX35" i="14"/>
  <c r="AV35" i="14"/>
  <c r="AS35" i="14"/>
  <c r="AZ35" i="14"/>
  <c r="BA44" i="14"/>
  <c r="AR44" i="14"/>
  <c r="AZ44" i="14"/>
  <c r="AW44" i="14"/>
  <c r="AV44" i="14"/>
  <c r="AT44" i="14"/>
  <c r="AY44" i="14"/>
  <c r="AX44" i="14"/>
  <c r="AU44" i="14"/>
  <c r="AS44" i="14"/>
  <c r="AW11" i="14"/>
  <c r="AU11" i="14"/>
  <c r="AR11" i="14"/>
  <c r="AV11" i="14"/>
  <c r="AS11" i="14"/>
  <c r="AZ11" i="14"/>
  <c r="AY11" i="14"/>
  <c r="AX11" i="14"/>
  <c r="AT11" i="14"/>
  <c r="BA11" i="14"/>
  <c r="BA12" i="14"/>
  <c r="AX12" i="14"/>
  <c r="AU12" i="14"/>
  <c r="AS12" i="14"/>
  <c r="AT12" i="14"/>
  <c r="AR12" i="14"/>
  <c r="AV12" i="14"/>
  <c r="AZ12" i="14"/>
  <c r="AY12" i="14"/>
  <c r="AW12" i="14"/>
  <c r="BA10" i="14"/>
  <c r="AX10" i="14"/>
  <c r="AU10" i="14"/>
  <c r="AS10" i="14"/>
  <c r="AY10" i="14"/>
  <c r="AZ10" i="14"/>
  <c r="AW10" i="14"/>
  <c r="AV10" i="14"/>
  <c r="AR10" i="14"/>
  <c r="AT10" i="14"/>
  <c r="AV54" i="14"/>
  <c r="AU54" i="14"/>
  <c r="AW54" i="14"/>
  <c r="AT54" i="14"/>
  <c r="AY54" i="14"/>
  <c r="AX54" i="14"/>
  <c r="AS54" i="14"/>
  <c r="BA54" i="14"/>
  <c r="AZ54" i="14"/>
  <c r="AR54" i="14"/>
  <c r="AS32" i="14"/>
  <c r="BA32" i="14"/>
  <c r="AX32" i="14"/>
  <c r="AW32" i="14"/>
  <c r="AT32" i="14"/>
  <c r="AZ32" i="14"/>
  <c r="AR32" i="14"/>
  <c r="AV32" i="14"/>
  <c r="AU32" i="14"/>
  <c r="AY32" i="14"/>
  <c r="AO225" i="14"/>
  <c r="IT226" i="13"/>
  <c r="IT241" i="13" s="1"/>
  <c r="DE226" i="13"/>
  <c r="DE241" i="13" s="1"/>
  <c r="QB226" i="13"/>
  <c r="QB241" i="13" s="1"/>
  <c r="HV226" i="13"/>
  <c r="HV241" i="13" s="1"/>
  <c r="MN226" i="13"/>
  <c r="MN241" i="13" s="1"/>
  <c r="FB226" i="13"/>
  <c r="FB241" i="13" s="1"/>
  <c r="PG226" i="13"/>
  <c r="PG241" i="13" s="1"/>
  <c r="EP226" i="13"/>
  <c r="EP241" i="13" s="1"/>
  <c r="QA226" i="13"/>
  <c r="QA241" i="13" s="1"/>
  <c r="HJ226" i="13"/>
  <c r="HJ241" i="13" s="1"/>
  <c r="KB226" i="13"/>
  <c r="KB241" i="13" s="1"/>
  <c r="BU226" i="13"/>
  <c r="BU241" i="13" s="1"/>
  <c r="NX226" i="13"/>
  <c r="NX241" i="13" s="1"/>
  <c r="GU226" i="13"/>
  <c r="GU241" i="13" s="1"/>
  <c r="PH226" i="13"/>
  <c r="PH241" i="13" s="1"/>
  <c r="LZ226" i="13"/>
  <c r="LZ241" i="13" s="1"/>
  <c r="KD226" i="13"/>
  <c r="KD241" i="13" s="1"/>
  <c r="HT226" i="13"/>
  <c r="HT241" i="13" s="1"/>
  <c r="FL226" i="13"/>
  <c r="FL241" i="13" s="1"/>
  <c r="EB226" i="13"/>
  <c r="EB241" i="13" s="1"/>
  <c r="AV226" i="13"/>
  <c r="AV241" i="13" s="1"/>
  <c r="HF226" i="13"/>
  <c r="HF241" i="13" s="1"/>
  <c r="CG226" i="13"/>
  <c r="CG241" i="13" s="1"/>
  <c r="LA226" i="13"/>
  <c r="HS226" i="13"/>
  <c r="HS241" i="13" s="1"/>
  <c r="KJ226" i="13"/>
  <c r="KJ241" i="13" s="1"/>
  <c r="LL226" i="13"/>
  <c r="LL241" i="13" s="1"/>
  <c r="FZ226" i="13"/>
  <c r="FZ241" i="13" s="1"/>
  <c r="NV226" i="13"/>
  <c r="NV241" i="13" s="1"/>
  <c r="LB226" i="13"/>
  <c r="LB241" i="13" s="1"/>
  <c r="DD226" i="13"/>
  <c r="DD241" i="13" s="1"/>
  <c r="PQ226" i="13"/>
  <c r="PQ241" i="13" s="1"/>
  <c r="EM226" i="13"/>
  <c r="EM241" i="13" s="1"/>
  <c r="HP226" i="13"/>
  <c r="HP241" i="13" s="1"/>
  <c r="CT226" i="13"/>
  <c r="CT241" i="13" s="1"/>
  <c r="QE226" i="13"/>
  <c r="QE241" i="13" s="1"/>
  <c r="OJ226" i="13"/>
  <c r="OJ241" i="13" s="1"/>
  <c r="LD226" i="13"/>
  <c r="LD241" i="13" s="1"/>
  <c r="IU226" i="13"/>
  <c r="IU241" i="13" s="1"/>
  <c r="IF226" i="13"/>
  <c r="IF241" i="13" s="1"/>
  <c r="MA226" i="13"/>
  <c r="MA241" i="13" s="1"/>
  <c r="HI226" i="13"/>
  <c r="HI241" i="13" s="1"/>
  <c r="MW226" i="13"/>
  <c r="MW241" i="13" s="1"/>
  <c r="LM226" i="13"/>
  <c r="LM241" i="13" s="1"/>
  <c r="KO226" i="13"/>
  <c r="KO241" i="13" s="1"/>
  <c r="IR226" i="13"/>
  <c r="IR241" i="13" s="1"/>
  <c r="GI226" i="13"/>
  <c r="GI241" i="13" s="1"/>
  <c r="PV226" i="13"/>
  <c r="PV241" i="13" s="1"/>
  <c r="PT226" i="13"/>
  <c r="PT241" i="13" s="1"/>
  <c r="MZ226" i="13"/>
  <c r="MZ241" i="13" s="1"/>
  <c r="LP226" i="13"/>
  <c r="LP241" i="13" s="1"/>
  <c r="GX226" i="13"/>
  <c r="GX241" i="13" s="1"/>
  <c r="OT226" i="13"/>
  <c r="OT241" i="13" s="1"/>
  <c r="KP226" i="13"/>
  <c r="KP241" i="13" s="1"/>
  <c r="GJ226" i="13"/>
  <c r="GJ241" i="13" s="1"/>
  <c r="EZ226" i="13"/>
  <c r="EZ241" i="13" s="1"/>
  <c r="BT226" i="13"/>
  <c r="BT241" i="13" s="1"/>
  <c r="BH226" i="13"/>
  <c r="BH241" i="13" s="1"/>
  <c r="NW226" i="13"/>
  <c r="NW241" i="13" s="1"/>
  <c r="MY226" i="13"/>
  <c r="MY241" i="13" s="1"/>
  <c r="KQ226" i="13"/>
  <c r="KQ241" i="13" s="1"/>
  <c r="KE226" i="13"/>
  <c r="KE241" i="13" s="1"/>
  <c r="FY226" i="13"/>
  <c r="FY241" i="13" s="1"/>
  <c r="EO226" i="13"/>
  <c r="EO241" i="13" s="1"/>
  <c r="OG226" i="13"/>
  <c r="OG241" i="13" s="1"/>
  <c r="FK226" i="13"/>
  <c r="FK241" i="13" s="1"/>
  <c r="DC226" i="13"/>
  <c r="DC241" i="13" s="1"/>
  <c r="LJ226" i="13"/>
  <c r="LJ241" i="13" s="1"/>
  <c r="KF226" i="13"/>
  <c r="KF241" i="13" s="1"/>
  <c r="PW226" i="13"/>
  <c r="PW241" i="13" s="1"/>
  <c r="QC226" i="13"/>
  <c r="QC241" i="13" s="1"/>
  <c r="JT226" i="13"/>
  <c r="JT241" i="13" s="1"/>
  <c r="MX226" i="13"/>
  <c r="MX241" i="13" s="1"/>
  <c r="JR226" i="13"/>
  <c r="JR241" i="13" s="1"/>
  <c r="DP226" i="13"/>
  <c r="DP241" i="13" s="1"/>
  <c r="DZ226" i="13"/>
  <c r="DZ241" i="13" s="1"/>
  <c r="OU226" i="13"/>
  <c r="OU241" i="13" s="1"/>
  <c r="LY226" i="13"/>
  <c r="LY241" i="13" s="1"/>
  <c r="NH226" i="13"/>
  <c r="NH241" i="13" s="1"/>
  <c r="KN226" i="13"/>
  <c r="KN241" i="13" s="1"/>
  <c r="ID226" i="13"/>
  <c r="ID241" i="13" s="1"/>
  <c r="CC226" i="13"/>
  <c r="CC241" i="13" s="1"/>
  <c r="PY226" i="13"/>
  <c r="PY241" i="13" s="1"/>
  <c r="CP226" i="13"/>
  <c r="CP241" i="13" s="1"/>
  <c r="GK226" i="13"/>
  <c r="GK241" i="13" s="1"/>
  <c r="JE226" i="13"/>
  <c r="JE241" i="13" s="1"/>
  <c r="EA226" i="13"/>
  <c r="EA241" i="13" s="1"/>
  <c r="GR226" i="13"/>
  <c r="GR241" i="13" s="1"/>
  <c r="PD226" i="13"/>
  <c r="PD241" i="13" s="1"/>
  <c r="EX226" i="13"/>
  <c r="EX241" i="13" s="1"/>
  <c r="AT226" i="13"/>
  <c r="AT241" i="13" s="1"/>
  <c r="PZ226" i="13"/>
  <c r="PZ241" i="13" s="1"/>
  <c r="FN226" i="13"/>
  <c r="FN241" i="13" s="1"/>
  <c r="ED226" i="13"/>
  <c r="ED241" i="13" s="1"/>
  <c r="PR226" i="13"/>
  <c r="PR241" i="13" s="1"/>
  <c r="FX226" i="13"/>
  <c r="FX241" i="13" s="1"/>
  <c r="CF226" i="13"/>
  <c r="CF241" i="13" s="1"/>
  <c r="OS226" i="13"/>
  <c r="OS241" i="13" s="1"/>
  <c r="NI226" i="13"/>
  <c r="NI241" i="13" s="1"/>
  <c r="JW226" i="13"/>
  <c r="JW241" i="13" s="1"/>
  <c r="QD226" i="13"/>
  <c r="QD241" i="13" s="1"/>
  <c r="NL226" i="13"/>
  <c r="NL241" i="13" s="1"/>
  <c r="MB226" i="13"/>
  <c r="MB241" i="13" s="1"/>
  <c r="KR226" i="13"/>
  <c r="KR241" i="13" s="1"/>
  <c r="ML226" i="13"/>
  <c r="ML241" i="13" s="1"/>
  <c r="HH226" i="13"/>
  <c r="HH241" i="13" s="1"/>
  <c r="HU226" i="13"/>
  <c r="HU241" i="13" s="1"/>
  <c r="FA226" i="13"/>
  <c r="FA241" i="13" s="1"/>
  <c r="DQ226" i="13"/>
  <c r="DQ241" i="13" s="1"/>
  <c r="CS226" i="13"/>
  <c r="CS241" i="13" s="1"/>
  <c r="AW226" i="13"/>
  <c r="AW241" i="13" s="1"/>
  <c r="EY226" i="13"/>
  <c r="EY241" i="13" s="1"/>
  <c r="GT226" i="13"/>
  <c r="GT241" i="13" s="1"/>
  <c r="LW226" i="13"/>
  <c r="LW241" i="13" s="1"/>
  <c r="PX226" i="13"/>
  <c r="PX241" i="13" s="1"/>
  <c r="OV226" i="13"/>
  <c r="OV241" i="13" s="1"/>
  <c r="GL226" i="13"/>
  <c r="GL241" i="13" s="1"/>
  <c r="CR226" i="13"/>
  <c r="CR241" i="13" s="1"/>
  <c r="FJ226" i="13"/>
  <c r="FJ241" i="13" s="1"/>
  <c r="PS226" i="13"/>
  <c r="PS241" i="13" s="1"/>
  <c r="JG226" i="13"/>
  <c r="JG241" i="13" s="1"/>
  <c r="AK226" i="13"/>
  <c r="AK241" i="13" s="1"/>
  <c r="KC226" i="13"/>
  <c r="KC241" i="13" s="1"/>
  <c r="HG226" i="13"/>
  <c r="HG241" i="13" s="1"/>
  <c r="BR226" i="13"/>
  <c r="BR241" i="13" s="1"/>
  <c r="JB226" i="13"/>
  <c r="JB241" i="13" s="1"/>
  <c r="MJ226" i="13"/>
  <c r="MJ241" i="13" s="1"/>
  <c r="GH226" i="13"/>
  <c r="GH241" i="13" s="1"/>
  <c r="PF226" i="13"/>
  <c r="PF241" i="13" s="1"/>
  <c r="OH226" i="13"/>
  <c r="OH241" i="13" s="1"/>
  <c r="NJ226" i="13"/>
  <c r="NJ241" i="13" s="1"/>
  <c r="BF226" i="13"/>
  <c r="BF241" i="13" s="1"/>
  <c r="MM226" i="13"/>
  <c r="MM241" i="13" s="1"/>
  <c r="LO226" i="13"/>
  <c r="LO241" i="13" s="1"/>
  <c r="JS226" i="13"/>
  <c r="JS241" i="13" s="1"/>
  <c r="FM226" i="13"/>
  <c r="FM241" i="13" s="1"/>
  <c r="NU226" i="13"/>
  <c r="NU241" i="13" s="1"/>
  <c r="MK226" i="13"/>
  <c r="MK241" i="13" s="1"/>
  <c r="MV226" i="13"/>
  <c r="MV241" i="13" s="1"/>
  <c r="KZ226" i="13"/>
  <c r="KZ241" i="13" s="1"/>
  <c r="EL226" i="13"/>
  <c r="EL241" i="13" s="1"/>
  <c r="FT226" i="13"/>
  <c r="JP226" i="13"/>
  <c r="JP241" i="13" s="1"/>
  <c r="EN226" i="13"/>
  <c r="EN241" i="13" s="1"/>
  <c r="QF226" i="13"/>
  <c r="QF241" i="13" s="1"/>
  <c r="OI226" i="13"/>
  <c r="OI241" i="13" s="1"/>
  <c r="NK226" i="13"/>
  <c r="NK241" i="13" s="1"/>
  <c r="LC226" i="13"/>
  <c r="LC241" i="13" s="1"/>
  <c r="GW226" i="13"/>
  <c r="GW241" i="13" s="1"/>
  <c r="EC226" i="13"/>
  <c r="EC241" i="13" s="1"/>
  <c r="DA226" i="13"/>
  <c r="DA241" i="13" s="1"/>
  <c r="PE226" i="13"/>
  <c r="PE241" i="13" s="1"/>
  <c r="FW226" i="13"/>
  <c r="FW241" i="13" s="1"/>
  <c r="MU226" i="13"/>
  <c r="MU241" i="13" s="1"/>
  <c r="GV226" i="13"/>
  <c r="GV241" i="13" s="1"/>
  <c r="AJ226" i="13"/>
  <c r="AJ241" i="13" s="1"/>
  <c r="PP226" i="13"/>
  <c r="PP241" i="13" s="1"/>
  <c r="JD226" i="13"/>
  <c r="JD241" i="13" s="1"/>
  <c r="IO226" i="13"/>
  <c r="IO241" i="13" s="1"/>
  <c r="GA226" i="13"/>
  <c r="GA241" i="13" s="1"/>
  <c r="CY226" i="13"/>
  <c r="CY241" i="13" s="1"/>
  <c r="MR226" i="13"/>
  <c r="MR241" i="13" s="1"/>
  <c r="LT226" i="13"/>
  <c r="LT241" i="13" s="1"/>
  <c r="KT226" i="13"/>
  <c r="KT241" i="13" s="1"/>
  <c r="PC226" i="13"/>
  <c r="PC241" i="13" s="1"/>
  <c r="OR226" i="13"/>
  <c r="OR241" i="13" s="1"/>
  <c r="NM226" i="13"/>
  <c r="NM241" i="13" s="1"/>
  <c r="MC226" i="13"/>
  <c r="MC241" i="13" s="1"/>
  <c r="KS226" i="13"/>
  <c r="KS241" i="13" s="1"/>
  <c r="KL226" i="13"/>
  <c r="KL241" i="13" s="1"/>
  <c r="EJ226" i="13"/>
  <c r="EJ241" i="13" s="1"/>
  <c r="GE226" i="13"/>
  <c r="GE241" i="13" s="1"/>
  <c r="EU226" i="13"/>
  <c r="EU241" i="13" s="1"/>
  <c r="DK226" i="13"/>
  <c r="DK241" i="13" s="1"/>
  <c r="IZ226" i="13"/>
  <c r="IZ241" i="13" s="1"/>
  <c r="GP226" i="13"/>
  <c r="GP241" i="13" s="1"/>
  <c r="ET226" i="13"/>
  <c r="ET241" i="13" s="1"/>
  <c r="BZ226" i="13"/>
  <c r="BZ241" i="13" s="1"/>
  <c r="LS226" i="13"/>
  <c r="LS241" i="13" s="1"/>
  <c r="LG226" i="13"/>
  <c r="LG241" i="13" s="1"/>
  <c r="MP226" i="13"/>
  <c r="MP241" i="13" s="1"/>
  <c r="AZ226" i="13"/>
  <c r="AZ241" i="13" s="1"/>
  <c r="AN226" i="13"/>
  <c r="AN241" i="13" s="1"/>
  <c r="GG226" i="13"/>
  <c r="GG241" i="13" s="1"/>
  <c r="DM226" i="13"/>
  <c r="DM241" i="13" s="1"/>
  <c r="MI226" i="13"/>
  <c r="MI241" i="13" s="1"/>
  <c r="LX226" i="13"/>
  <c r="LX241" i="13" s="1"/>
  <c r="OK226" i="13"/>
  <c r="OK241" i="13" s="1"/>
  <c r="IV226" i="13"/>
  <c r="IV241" i="13" s="1"/>
  <c r="CO226" i="13"/>
  <c r="CO241" i="13" s="1"/>
  <c r="OZ226" i="13"/>
  <c r="OZ241" i="13" s="1"/>
  <c r="HN226" i="13"/>
  <c r="HN241" i="13" s="1"/>
  <c r="DV226" i="13"/>
  <c r="DV241" i="13" s="1"/>
  <c r="FQ226" i="13"/>
  <c r="FQ241" i="13" s="1"/>
  <c r="HL226" i="13"/>
  <c r="HL241" i="13" s="1"/>
  <c r="GB226" i="13"/>
  <c r="GB241" i="13" s="1"/>
  <c r="CV226" i="13"/>
  <c r="CV241" i="13" s="1"/>
  <c r="DY226" i="13"/>
  <c r="DY241" i="13" s="1"/>
  <c r="BE226" i="13"/>
  <c r="BE241" i="13" s="1"/>
  <c r="IS226" i="13"/>
  <c r="IS241" i="13" s="1"/>
  <c r="PI226" i="13"/>
  <c r="PI241" i="13" s="1"/>
  <c r="BW226" i="13"/>
  <c r="BW241" i="13" s="1"/>
  <c r="AH226" i="13"/>
  <c r="AH241" i="13" s="1"/>
  <c r="AQ226" i="13"/>
  <c r="AQ241" i="13" s="1"/>
  <c r="NF226" i="13"/>
  <c r="NF241" i="13" s="1"/>
  <c r="LV226" i="13"/>
  <c r="LV241" i="13" s="1"/>
  <c r="GF226" i="13"/>
  <c r="GF241" i="13" s="1"/>
  <c r="KK226" i="13"/>
  <c r="KK241" i="13" s="1"/>
  <c r="GQ226" i="13"/>
  <c r="GQ241" i="13" s="1"/>
  <c r="DW226" i="13"/>
  <c r="DW241" i="13" s="1"/>
  <c r="CM226" i="13"/>
  <c r="CM241" i="13" s="1"/>
  <c r="CX226" i="13"/>
  <c r="CX241" i="13" s="1"/>
  <c r="CK226" i="13"/>
  <c r="CK241" i="13" s="1"/>
  <c r="OX226" i="13"/>
  <c r="OX241" i="13" s="1"/>
  <c r="ER226" i="13"/>
  <c r="ER241" i="13" s="1"/>
  <c r="DB226" i="13"/>
  <c r="DB241" i="13" s="1"/>
  <c r="HE226" i="13"/>
  <c r="HE241" i="13" s="1"/>
  <c r="FO226" i="13"/>
  <c r="FO241" i="13" s="1"/>
  <c r="OF226" i="13"/>
  <c r="OF241" i="13" s="1"/>
  <c r="FV226" i="13"/>
  <c r="FV241" i="13" s="1"/>
  <c r="PB226" i="13"/>
  <c r="PB241" i="13" s="1"/>
  <c r="MG226" i="13"/>
  <c r="MG241" i="13" s="1"/>
  <c r="BC226" i="13"/>
  <c r="BC241" i="13" s="1"/>
  <c r="NP226" i="13"/>
  <c r="NP241" i="13" s="1"/>
  <c r="JL226" i="13"/>
  <c r="JL241" i="13" s="1"/>
  <c r="NC226" i="13"/>
  <c r="NC241" i="13" s="1"/>
  <c r="DT226" i="13"/>
  <c r="DT241" i="13" s="1"/>
  <c r="DH226" i="13"/>
  <c r="DH241" i="13" s="1"/>
  <c r="BX226" i="13"/>
  <c r="BX241" i="13" s="1"/>
  <c r="CQ226" i="13"/>
  <c r="CQ241" i="13" s="1"/>
  <c r="OQ226" i="13"/>
  <c r="OQ241" i="13" s="1"/>
  <c r="HW226" i="13"/>
  <c r="HW241" i="13" s="1"/>
  <c r="NA226" i="13"/>
  <c r="NA241" i="13" s="1"/>
  <c r="KG226" i="13"/>
  <c r="KG241" i="13" s="1"/>
  <c r="EK226" i="13"/>
  <c r="EK241" i="13" s="1"/>
  <c r="EV226" i="13"/>
  <c r="EV241" i="13" s="1"/>
  <c r="DN226" i="13"/>
  <c r="DN241" i="13" s="1"/>
  <c r="JN226" i="13"/>
  <c r="JN241" i="13" s="1"/>
  <c r="PA226" i="13"/>
  <c r="PA241" i="13" s="1"/>
  <c r="NQ226" i="13"/>
  <c r="NQ241" i="13" s="1"/>
  <c r="FG226" i="13"/>
  <c r="FG241" i="13" s="1"/>
  <c r="EH226" i="13"/>
  <c r="EH241" i="13" s="1"/>
  <c r="AP226" i="13"/>
  <c r="AP241" i="13" s="1"/>
  <c r="ME226" i="13"/>
  <c r="ME241" i="13" s="1"/>
  <c r="HM226" i="13"/>
  <c r="HM241" i="13" s="1"/>
  <c r="DU226" i="13"/>
  <c r="DU241" i="13" s="1"/>
  <c r="NN226" i="13"/>
  <c r="NN241" i="13" s="1"/>
  <c r="MD226" i="13"/>
  <c r="MD241" i="13" s="1"/>
  <c r="LF226" i="13"/>
  <c r="LF241" i="13" s="1"/>
  <c r="CJ226" i="13"/>
  <c r="CJ241" i="13" s="1"/>
  <c r="KM226" i="13"/>
  <c r="KM241" i="13" s="1"/>
  <c r="FC226" i="13"/>
  <c r="FC241" i="13" s="1"/>
  <c r="AS226" i="13"/>
  <c r="AS241" i="13" s="1"/>
  <c r="KA226" i="13"/>
  <c r="KA241" i="13" s="1"/>
  <c r="CN226" i="13"/>
  <c r="CN241" i="13" s="1"/>
  <c r="PL226" i="13"/>
  <c r="PL241" i="13" s="1"/>
  <c r="ON226" i="13"/>
  <c r="ON241" i="13" s="1"/>
  <c r="MF226" i="13"/>
  <c r="MF241" i="13" s="1"/>
  <c r="FF226" i="13"/>
  <c r="FF241" i="13" s="1"/>
  <c r="NO226" i="13"/>
  <c r="NO241" i="13" s="1"/>
  <c r="IL226" i="13"/>
  <c r="IL241" i="13" s="1"/>
  <c r="GO226" i="13"/>
  <c r="GO241" i="13" s="1"/>
  <c r="ES226" i="13"/>
  <c r="ES241" i="13" s="1"/>
  <c r="KH226" i="13"/>
  <c r="KH241" i="13" s="1"/>
  <c r="GN226" i="13"/>
  <c r="GN241" i="13" s="1"/>
  <c r="NY226" i="13"/>
  <c r="NY241" i="13" s="1"/>
  <c r="CU226" i="13"/>
  <c r="CU241" i="13" s="1"/>
  <c r="LK226" i="13"/>
  <c r="LK241" i="13" s="1"/>
  <c r="DX226" i="13"/>
  <c r="DX241" i="13" s="1"/>
  <c r="CZ226" i="13"/>
  <c r="CZ241" i="13" s="1"/>
  <c r="PN226" i="13"/>
  <c r="PN241" i="13" s="1"/>
  <c r="JZ226" i="13"/>
  <c r="JZ241" i="13" s="1"/>
  <c r="FH226" i="13"/>
  <c r="FH241" i="13" s="1"/>
  <c r="DL226" i="13"/>
  <c r="DL241" i="13" s="1"/>
  <c r="OO226" i="13"/>
  <c r="OO241" i="13" s="1"/>
  <c r="FS226" i="13"/>
  <c r="FS241" i="13" s="1"/>
  <c r="BO226" i="13"/>
  <c r="BO241" i="13" s="1"/>
  <c r="GD226" i="13"/>
  <c r="GD241" i="13" s="1"/>
  <c r="BB226" i="13"/>
  <c r="BB241" i="13" s="1"/>
  <c r="OL226" i="13"/>
  <c r="OL241" i="13" s="1"/>
  <c r="JJ226" i="13"/>
  <c r="JJ241" i="13" s="1"/>
  <c r="FD226" i="13"/>
  <c r="FD241" i="13" s="1"/>
  <c r="AY226" i="13"/>
  <c r="AY241" i="13" s="1"/>
  <c r="GS226" i="13"/>
  <c r="GS241" i="13" s="1"/>
  <c r="IQ226" i="13"/>
  <c r="IQ241" i="13" s="1"/>
  <c r="NR226" i="13"/>
  <c r="NR241" i="13" s="1"/>
  <c r="MH226" i="13"/>
  <c r="MH241" i="13" s="1"/>
  <c r="KX226" i="13"/>
  <c r="KX241" i="13" s="1"/>
  <c r="KW226" i="13"/>
  <c r="KW241" i="13" s="1"/>
  <c r="JA226" i="13"/>
  <c r="JA241" i="13" s="1"/>
  <c r="HC226" i="13"/>
  <c r="HC241" i="13" s="1"/>
  <c r="EI226" i="13"/>
  <c r="EI241" i="13" s="1"/>
  <c r="HZ226" i="13"/>
  <c r="HZ241" i="13" s="1"/>
  <c r="HB226" i="13"/>
  <c r="HB241" i="13" s="1"/>
  <c r="DJ226" i="13"/>
  <c r="DJ241" i="13" s="1"/>
  <c r="BN226" i="13"/>
  <c r="BN241" i="13" s="1"/>
  <c r="OY226" i="13"/>
  <c r="OY241" i="13" s="1"/>
  <c r="IX226" i="13"/>
  <c r="IX241" i="13" s="1"/>
  <c r="NB226" i="13"/>
  <c r="NB241" i="13" s="1"/>
  <c r="KY226" i="13"/>
  <c r="KY241" i="13" s="1"/>
  <c r="HQ226" i="13"/>
  <c r="HQ241" i="13" s="1"/>
  <c r="FI226" i="13"/>
  <c r="FI241" i="13" s="1"/>
  <c r="OD226" i="13"/>
  <c r="OD241" i="13" s="1"/>
  <c r="OW226" i="13"/>
  <c r="OW241" i="13" s="1"/>
  <c r="MO226" i="13"/>
  <c r="MO241" i="13" s="1"/>
  <c r="CL226" i="13"/>
  <c r="CL241" i="13" s="1"/>
  <c r="OA226" i="13"/>
  <c r="OA241" i="13" s="1"/>
  <c r="MQ226" i="13"/>
  <c r="MQ241" i="13" s="1"/>
  <c r="HY226" i="13"/>
  <c r="HY241" i="13" s="1"/>
  <c r="PJ226" i="13"/>
  <c r="PJ241" i="13" s="1"/>
  <c r="LR226" i="13"/>
  <c r="LR241" i="13" s="1"/>
  <c r="FP226" i="13"/>
  <c r="FP241" i="13" s="1"/>
  <c r="JC226" i="13"/>
  <c r="JC241" i="13" s="1"/>
  <c r="EW226" i="13"/>
  <c r="EW241" i="13" s="1"/>
  <c r="JU226" i="13"/>
  <c r="JU241" i="13" s="1"/>
  <c r="DG226" i="13"/>
  <c r="DG241" i="13" s="1"/>
  <c r="AM226" i="13"/>
  <c r="AM241" i="13" s="1"/>
  <c r="IC226" i="13"/>
  <c r="IC241" i="13" s="1"/>
  <c r="PM226" i="13"/>
  <c r="PM241" i="13" s="1"/>
  <c r="NE226" i="13"/>
  <c r="NE241" i="13" s="1"/>
  <c r="LU226" i="13"/>
  <c r="LU241" i="13" s="1"/>
  <c r="JY226" i="13"/>
  <c r="JY241" i="13" s="1"/>
  <c r="HO226" i="13"/>
  <c r="HO241" i="13" s="1"/>
  <c r="OB226" i="13"/>
  <c r="OB241" i="13" s="1"/>
  <c r="ND226" i="13"/>
  <c r="ND241" i="13" s="1"/>
  <c r="IM226" i="13"/>
  <c r="IM241" i="13" s="1"/>
  <c r="FR226" i="13"/>
  <c r="FR241" i="13" s="1"/>
  <c r="PK226" i="13"/>
  <c r="PK241" i="13" s="1"/>
  <c r="GC226" i="13"/>
  <c r="GC241" i="13" s="1"/>
  <c r="FE226" i="13"/>
  <c r="FE241" i="13" s="1"/>
  <c r="EG226" i="13"/>
  <c r="EG241" i="13" s="1"/>
  <c r="GZ226" i="13"/>
  <c r="GZ241" i="13" s="1"/>
  <c r="EF226" i="13"/>
  <c r="EF241" i="13" s="1"/>
  <c r="CD226" i="13"/>
  <c r="CD241" i="13" s="1"/>
  <c r="OP226" i="13"/>
  <c r="OP241" i="13" s="1"/>
  <c r="MT226" i="13"/>
  <c r="MT241" i="13" s="1"/>
  <c r="HD226" i="13"/>
  <c r="HD241" i="13" s="1"/>
  <c r="JI226" i="13"/>
  <c r="JI241" i="13" s="1"/>
  <c r="OC226" i="13"/>
  <c r="OC241" i="13" s="1"/>
  <c r="MS226" i="13"/>
  <c r="MS241" i="13" s="1"/>
  <c r="JK226" i="13"/>
  <c r="JK241" i="13" s="1"/>
  <c r="HA226" i="13"/>
  <c r="HA241" i="13" s="1"/>
  <c r="CW226" i="13"/>
  <c r="CW241" i="13" s="1"/>
  <c r="NZ226" i="13"/>
  <c r="NZ241" i="13" s="1"/>
  <c r="BL226" i="13"/>
  <c r="BL241" i="13" s="1"/>
  <c r="PU226" i="13"/>
  <c r="PU241" i="13" s="1"/>
  <c r="II226" i="13"/>
  <c r="II241" i="13" s="1"/>
  <c r="FU226" i="13"/>
  <c r="FU241" i="13" s="1"/>
  <c r="P35" i="15" l="1"/>
  <c r="P193" i="15"/>
  <c r="P29" i="15"/>
  <c r="P216" i="15"/>
  <c r="P78" i="15"/>
  <c r="P28" i="15"/>
  <c r="P169" i="15"/>
  <c r="P51" i="15"/>
  <c r="P111" i="15"/>
  <c r="P19" i="15"/>
  <c r="P214" i="15"/>
  <c r="P215" i="15"/>
  <c r="P146" i="15"/>
  <c r="P100" i="15"/>
  <c r="P154" i="15"/>
  <c r="P98" i="15"/>
  <c r="P87" i="15"/>
  <c r="P96" i="15"/>
  <c r="P38" i="15"/>
  <c r="P175" i="15"/>
  <c r="P76" i="15"/>
  <c r="P203" i="15"/>
  <c r="P186" i="15"/>
  <c r="P166" i="15"/>
  <c r="P197" i="15"/>
  <c r="HJ232" i="15"/>
  <c r="P37" i="15"/>
  <c r="P124" i="15"/>
  <c r="P52" i="15"/>
  <c r="P23" i="15"/>
  <c r="P41" i="15"/>
  <c r="P209" i="15"/>
  <c r="P176" i="15"/>
  <c r="P82" i="15"/>
  <c r="P200" i="15"/>
  <c r="P129" i="15"/>
  <c r="P72" i="15"/>
  <c r="P194" i="15"/>
  <c r="P101" i="15"/>
  <c r="P167" i="15"/>
  <c r="P42" i="15"/>
  <c r="P44" i="15"/>
  <c r="P155" i="15"/>
  <c r="P16" i="15"/>
  <c r="P210" i="15"/>
  <c r="P212" i="15"/>
  <c r="P63" i="15"/>
  <c r="P105" i="15"/>
  <c r="P126" i="15"/>
  <c r="P150" i="15"/>
  <c r="P25" i="15"/>
  <c r="P27" i="15"/>
  <c r="P108" i="15"/>
  <c r="P4" i="15"/>
  <c r="P46" i="15"/>
  <c r="P66" i="15"/>
  <c r="P134" i="15"/>
  <c r="P199" i="15"/>
  <c r="P79" i="15"/>
  <c r="P202" i="15"/>
  <c r="HK231" i="15"/>
  <c r="P187" i="15"/>
  <c r="P143" i="15"/>
  <c r="P88" i="15"/>
  <c r="P55" i="15"/>
  <c r="M230" i="15"/>
  <c r="O230" i="15"/>
  <c r="O232" i="15" s="1"/>
  <c r="P9" i="15"/>
  <c r="P21" i="15"/>
  <c r="P43" i="15"/>
  <c r="P135" i="15"/>
  <c r="P181" i="15"/>
  <c r="P120" i="15"/>
  <c r="H230" i="15"/>
  <c r="E232" i="15"/>
  <c r="P138" i="15"/>
  <c r="P69" i="15"/>
  <c r="HK230" i="15"/>
  <c r="P30" i="15"/>
  <c r="P151" i="15"/>
  <c r="HG232" i="15"/>
  <c r="P168" i="15"/>
  <c r="P122" i="15"/>
  <c r="I232" i="15"/>
  <c r="L230" i="15"/>
  <c r="N230" i="15"/>
  <c r="N232" i="15" s="1"/>
  <c r="P84" i="15"/>
  <c r="P119" i="15"/>
  <c r="P15" i="15"/>
  <c r="P213" i="15"/>
  <c r="P173" i="15"/>
  <c r="P6" i="15"/>
  <c r="P116" i="15"/>
  <c r="R225" i="14"/>
  <c r="Q240" i="14"/>
  <c r="AS225" i="14"/>
  <c r="AO240" i="14"/>
  <c r="BA225" i="14"/>
  <c r="AZ225" i="14"/>
  <c r="AY225" i="14"/>
  <c r="AX225" i="14"/>
  <c r="AW225" i="14"/>
  <c r="AU225" i="14"/>
  <c r="AV225" i="14"/>
  <c r="AT225" i="14"/>
  <c r="S225" i="14"/>
  <c r="P240" i="14"/>
  <c r="T240" i="14"/>
  <c r="U240" i="14"/>
  <c r="I226" i="13"/>
  <c r="I241" i="13" s="1"/>
  <c r="P226" i="13"/>
  <c r="P241" i="13" s="1"/>
  <c r="FT241" i="13"/>
  <c r="S226" i="13"/>
  <c r="S241" i="13" s="1"/>
  <c r="G226" i="13"/>
  <c r="H226" i="13"/>
  <c r="H241" i="13" s="1"/>
  <c r="N226" i="13"/>
  <c r="N241" i="13" s="1"/>
  <c r="D226" i="13"/>
  <c r="D241" i="13" s="1"/>
  <c r="V226" i="13"/>
  <c r="V241" i="13" s="1"/>
  <c r="E226" i="13"/>
  <c r="Q226" i="13"/>
  <c r="Q241" i="13" s="1"/>
  <c r="LA241" i="13"/>
  <c r="R226" i="13"/>
  <c r="R241" i="13" s="1"/>
  <c r="U226" i="13"/>
  <c r="U241" i="13" s="1"/>
  <c r="L226" i="13"/>
  <c r="L241" i="13" s="1"/>
  <c r="T226" i="13"/>
  <c r="T241" i="13" s="1"/>
  <c r="J226" i="13"/>
  <c r="J241" i="13" s="1"/>
  <c r="O226" i="13"/>
  <c r="O241" i="13" s="1"/>
  <c r="K226" i="13"/>
  <c r="K241" i="13" s="1"/>
  <c r="F226" i="13"/>
  <c r="F241" i="13" s="1"/>
  <c r="HK232" i="15" l="1"/>
  <c r="H232" i="15"/>
  <c r="L232" i="15"/>
  <c r="P230" i="15"/>
  <c r="M232" i="15"/>
  <c r="AU240" i="14"/>
  <c r="AT240" i="14"/>
  <c r="BA240" i="14"/>
  <c r="AZ240" i="14"/>
  <c r="AY240" i="14"/>
  <c r="AX240" i="14"/>
  <c r="AW240" i="14"/>
  <c r="AV240" i="14"/>
  <c r="AS240" i="14"/>
  <c r="S240" i="14"/>
  <c r="R240" i="14"/>
  <c r="AF226" i="13"/>
  <c r="AF241" i="13" s="1"/>
  <c r="G241" i="13"/>
  <c r="AB226" i="13"/>
  <c r="AB241" i="13" s="1"/>
  <c r="W226" i="13"/>
  <c r="W241" i="13" s="1"/>
  <c r="AC226" i="13"/>
  <c r="AC241" i="13" s="1"/>
  <c r="Z226" i="13"/>
  <c r="Z241" i="13" s="1"/>
  <c r="AE226" i="13"/>
  <c r="AE241" i="13" s="1"/>
  <c r="AD226" i="13"/>
  <c r="AD241" i="13" s="1"/>
  <c r="X226" i="13"/>
  <c r="X241" i="13" s="1"/>
  <c r="M226" i="13"/>
  <c r="Y226" i="13"/>
  <c r="Y241" i="13" s="1"/>
  <c r="E241" i="13"/>
  <c r="AA226" i="13"/>
  <c r="P232" i="15" l="1"/>
  <c r="M241" i="13"/>
  <c r="AA241" i="13"/>
  <c r="AG226" i="13"/>
  <c r="AG241" i="13" l="1"/>
  <c r="Y34" i="9" l="1"/>
  <c r="X34" i="9"/>
  <c r="W34" i="9"/>
  <c r="V34" i="9"/>
  <c r="U34" i="9"/>
  <c r="T34" i="9"/>
  <c r="S34" i="9"/>
  <c r="R34" i="9"/>
  <c r="Q34" i="9"/>
  <c r="P34" i="9"/>
  <c r="O34" i="9"/>
  <c r="N34" i="9"/>
  <c r="M34" i="9"/>
  <c r="L34" i="9"/>
  <c r="K34" i="9"/>
  <c r="J34" i="9"/>
  <c r="I34" i="9"/>
  <c r="H34" i="9"/>
  <c r="G34" i="9"/>
  <c r="E34" i="9"/>
  <c r="C34" i="9"/>
  <c r="F34" i="9"/>
  <c r="D34" i="9"/>
  <c r="B34" i="9"/>
  <c r="S33" i="8"/>
  <c r="R33" i="8"/>
  <c r="Q33" i="8"/>
  <c r="P33" i="8"/>
  <c r="O33" i="8"/>
  <c r="N33" i="8"/>
  <c r="M33" i="8"/>
  <c r="L33" i="8"/>
  <c r="K33" i="8"/>
  <c r="J33" i="8"/>
  <c r="I33" i="8"/>
  <c r="H33" i="8"/>
  <c r="G33" i="8"/>
  <c r="F33" i="8"/>
  <c r="E33" i="8"/>
  <c r="D33" i="8"/>
  <c r="C33" i="8"/>
  <c r="B33" i="8"/>
</calcChain>
</file>

<file path=xl/sharedStrings.xml><?xml version="1.0" encoding="utf-8"?>
<sst xmlns="http://schemas.openxmlformats.org/spreadsheetml/2006/main" count="4603" uniqueCount="735">
  <si>
    <t>Contents</t>
  </si>
  <si>
    <t xml:space="preserve">Note: Only financial contributions for development and humanitarian operational activities are included in this 
and other tables in this workbook.  Funding for peace operations and other specialized assistance is excluded as 
those activities do not fall within the scope of the QCPR.  </t>
  </si>
  <si>
    <t>DEFINITIONS</t>
  </si>
  <si>
    <t>Development Assistance</t>
  </si>
  <si>
    <t>Activities specifically aimed at promoting sustainable development of programming countries with the focus on long term impacts.</t>
  </si>
  <si>
    <t>Humanitarian Assistance</t>
  </si>
  <si>
    <t>Material or logistical assistance provided for humanitarian purposes, typically in response to humanitarian crises including natural disasters and man-made disaster. The primary objective of humanitarian aid is to save lives, alleviate suffering, and maintain human dignity</t>
  </si>
  <si>
    <t>Operational Activities for Development</t>
  </si>
  <si>
    <t>Activities carried-out by UN development system entities for the promotion of development and the welfare of developing countries as the primary objective. They cover both longer-term development_x0002_related activities as well as those with a humanitarian-assistance focus and relate to the work of those United Nations funds, programmes, specialized agencies, departments and offices which have a specific mandate in this regard</t>
  </si>
  <si>
    <t>Assessed contributions</t>
  </si>
  <si>
    <t>Fixed amount contributions calculated based on agreed formula that UN Member States undertake to pay when signing a treaty</t>
  </si>
  <si>
    <t>Voluntary core contributions</t>
  </si>
  <si>
    <t>Voluntary untied contributions</t>
  </si>
  <si>
    <t>Core in-kind contributions</t>
  </si>
  <si>
    <t>In-kind untied contributions - Revenue transactions recorded for donations or goods and / or services, in accordance with the accounting policies of the organization.</t>
  </si>
  <si>
    <t>UN Inter-agency pooled funds</t>
  </si>
  <si>
    <t>Co-mingled contributions to multi-entity funding mechanism, not earmarked for specific UN entity; funds are held by UN fund administrator and fund allocations are made by UN-led governance mechanism.</t>
  </si>
  <si>
    <t>Non-core thematic funds</t>
  </si>
  <si>
    <t>Co-mingled contributions to single-entity funding mechanism designed to support high-level outcomes within strategic plan; single UN entity is fund administrator and takes the decisions on fund allocations</t>
  </si>
  <si>
    <t>Non-core vertical  funds</t>
  </si>
  <si>
    <t>Contributions from ”vertically” focused funds with specific themes; funds are not directly administered by a UN entity and do not have a UN lead role in fund allocations</t>
  </si>
  <si>
    <t>Non-core local contributions</t>
  </si>
  <si>
    <t>Contributions from programme countries financed from government resources for use in support of their own development framework.</t>
  </si>
  <si>
    <t>Non-core project/programme-tied contributions</t>
  </si>
  <si>
    <t>Grants earmarked by the contributor to a specific programme or project, provided they do not fall within the above-mentioned voluntary non-core categories.</t>
  </si>
  <si>
    <t>In-kind earmarked/non-core contributions</t>
  </si>
  <si>
    <t>Revenue transactions recorded for donations or goods and / or services, in accordance with the accounting policies of the organization that are earmarked by the contributor to a specific programme or project</t>
  </si>
  <si>
    <t>Core expenses</t>
  </si>
  <si>
    <t>Expenses funded from core contributions (assessed and voluntary core)</t>
  </si>
  <si>
    <t>Non-core expenses</t>
  </si>
  <si>
    <t>Expenses funded from voluntary non-core (earmarked) contributions</t>
  </si>
  <si>
    <t>Other expenses</t>
  </si>
  <si>
    <t>Expenses funded from revenue from other activities, including interest income.</t>
  </si>
  <si>
    <t>ACRONYMS</t>
  </si>
  <si>
    <t>DEV</t>
  </si>
  <si>
    <t>HUM</t>
  </si>
  <si>
    <t>OAD</t>
  </si>
  <si>
    <t>OISC</t>
  </si>
  <si>
    <t>Office of Intergovernmental Support and Coordination for Sustainable Development</t>
  </si>
  <si>
    <t>OAPB</t>
  </si>
  <si>
    <t>Operational Activities Policy Branch</t>
  </si>
  <si>
    <t xml:space="preserve">Important note: Data presented in these tables are based on the IPSAS (International Public Sector Accounting Standards), meaning that revenue is recognized at the time of an agreement, even in cases of a multi-year agreement.  </t>
  </si>
  <si>
    <t>Individual entities may apply a different standard when constructing their annual financial statements.</t>
  </si>
  <si>
    <t>(Millions of current United States dollars)</t>
  </si>
  <si>
    <t xml:space="preserve">   UNDS entity:</t>
  </si>
  <si>
    <t>Non-core</t>
  </si>
  <si>
    <t xml:space="preserve">Core </t>
  </si>
  <si>
    <t>Funds &amp; Programmes</t>
  </si>
  <si>
    <t>WFP</t>
  </si>
  <si>
    <t>UNICEF</t>
  </si>
  <si>
    <t>UNDP a/</t>
  </si>
  <si>
    <t>UNHCR</t>
  </si>
  <si>
    <t>UNRWA</t>
  </si>
  <si>
    <t>UNFPA</t>
  </si>
  <si>
    <t>UNEP</t>
  </si>
  <si>
    <t>UN-WOMEN</t>
  </si>
  <si>
    <t>..</t>
  </si>
  <si>
    <t>UN-HABITAT</t>
  </si>
  <si>
    <t>Specialized Agencies</t>
  </si>
  <si>
    <t>WHO</t>
  </si>
  <si>
    <t>FAO</t>
  </si>
  <si>
    <t>ILO</t>
  </si>
  <si>
    <t>UNESCO</t>
  </si>
  <si>
    <t>IFAD</t>
  </si>
  <si>
    <t>UNIDO</t>
  </si>
  <si>
    <t>Other Specialized agencies b/</t>
  </si>
  <si>
    <t>UNODC</t>
  </si>
  <si>
    <t>Other UNDS entities</t>
  </si>
  <si>
    <t>UNAIDS</t>
  </si>
  <si>
    <t>ITC</t>
  </si>
  <si>
    <t>IOM</t>
  </si>
  <si>
    <t xml:space="preserve">     Total</t>
  </si>
  <si>
    <t>Source: UNDESA/OISC/OAPB</t>
  </si>
  <si>
    <t>a/ Includes UNCDF and UNV as well as UNIFEM prior to the formation of UN-Women</t>
  </si>
  <si>
    <t>b/ Consists of ICAO, IMO, ITU, UPU, WIPO, WMO and the World Tourism Organization.</t>
  </si>
  <si>
    <t xml:space="preserve">Note: Only financial contributions for development and humanitarian operational activities are included in this and other tables in this workbook.  Funding for peace operations and other specialized assistance is excluded as those activities do not fall within the scope of the QCPR. </t>
  </si>
  <si>
    <t>DEVELOPMENT FUNDING in thousands of USD</t>
  </si>
  <si>
    <t>HUMANITARIAN FUNDING in thousand of USD</t>
  </si>
  <si>
    <t>FUNDING for OPERATIONAL ACTIVITIES in $thousand (Development + Humanitarian)</t>
  </si>
  <si>
    <t>UNDP</t>
  </si>
  <si>
    <t xml:space="preserve">UNFPA  </t>
  </si>
  <si>
    <t xml:space="preserve">WFP   </t>
  </si>
  <si>
    <t xml:space="preserve">UNWOMEN   </t>
  </si>
  <si>
    <t xml:space="preserve">UNCDF   </t>
  </si>
  <si>
    <t>UNV</t>
  </si>
  <si>
    <t xml:space="preserve">UNHCR   </t>
  </si>
  <si>
    <t xml:space="preserve">IFAD   </t>
  </si>
  <si>
    <t xml:space="preserve">ITC  </t>
  </si>
  <si>
    <t xml:space="preserve">UNAIDS   </t>
  </si>
  <si>
    <t xml:space="preserve">UNEP   </t>
  </si>
  <si>
    <t>UNHABITAT</t>
  </si>
  <si>
    <t xml:space="preserve">UNODC </t>
  </si>
  <si>
    <t xml:space="preserve">UNRWA  </t>
  </si>
  <si>
    <t>UN-UNDRR</t>
  </si>
  <si>
    <t xml:space="preserve">UN   </t>
  </si>
  <si>
    <t>UN</t>
  </si>
  <si>
    <t xml:space="preserve">FAO  </t>
  </si>
  <si>
    <t xml:space="preserve">ILO   </t>
  </si>
  <si>
    <t xml:space="preserve">UNESCO   </t>
  </si>
  <si>
    <t xml:space="preserve">UNIDO   </t>
  </si>
  <si>
    <t xml:space="preserve">WHO   </t>
  </si>
  <si>
    <t>PAHO</t>
  </si>
  <si>
    <t>ITU</t>
  </si>
  <si>
    <t>WIPO</t>
  </si>
  <si>
    <t xml:space="preserve">WIPO  </t>
  </si>
  <si>
    <t xml:space="preserve">WMO  </t>
  </si>
  <si>
    <t>UN-UNRISD</t>
  </si>
  <si>
    <t>UNICRI</t>
  </si>
  <si>
    <t>UNITAID</t>
  </si>
  <si>
    <t xml:space="preserve">UNSSC  </t>
  </si>
  <si>
    <t>UN-Tech Bank</t>
  </si>
  <si>
    <t xml:space="preserve">UNOPS  </t>
  </si>
  <si>
    <t xml:space="preserve">Inter-agency pooled funds 
</t>
  </si>
  <si>
    <t>Core</t>
  </si>
  <si>
    <t>TOTAL</t>
  </si>
  <si>
    <t>Total</t>
  </si>
  <si>
    <t>[Amounts in thousands of USD]</t>
  </si>
  <si>
    <t>Assessed</t>
  </si>
  <si>
    <t>Voluntary</t>
  </si>
  <si>
    <t>In-Kind</t>
  </si>
  <si>
    <t>Pooled</t>
  </si>
  <si>
    <t>Thematic</t>
  </si>
  <si>
    <t>Vertical</t>
  </si>
  <si>
    <t>Local</t>
  </si>
  <si>
    <t>Project-tied</t>
  </si>
  <si>
    <t>Contributions</t>
  </si>
  <si>
    <t>Development</t>
  </si>
  <si>
    <t>Humanitarian</t>
  </si>
  <si>
    <t>LocID</t>
  </si>
  <si>
    <t>ISO2</t>
  </si>
  <si>
    <t>Afghanistan</t>
  </si>
  <si>
    <t>Albania</t>
  </si>
  <si>
    <t>Algeria</t>
  </si>
  <si>
    <t>Andorra</t>
  </si>
  <si>
    <t>Angola</t>
  </si>
  <si>
    <t>Antigua and Barbuda</t>
  </si>
  <si>
    <t>Argentina</t>
  </si>
  <si>
    <t>Armenia</t>
  </si>
  <si>
    <t>Australia</t>
  </si>
  <si>
    <t>Austria</t>
  </si>
  <si>
    <t>Azerbaijan</t>
  </si>
  <si>
    <t>Bahamas</t>
  </si>
  <si>
    <t>Bahrain</t>
  </si>
  <si>
    <t>Bangladesh</t>
  </si>
  <si>
    <t>Barbados</t>
  </si>
  <si>
    <t>Belarus</t>
  </si>
  <si>
    <t>Belgium</t>
  </si>
  <si>
    <t>Belize</t>
  </si>
  <si>
    <t>Benin</t>
  </si>
  <si>
    <t>Bhutan</t>
  </si>
  <si>
    <t>Bolivia (Plurinational State of)</t>
  </si>
  <si>
    <t>Bosnia and Herzegovina</t>
  </si>
  <si>
    <t>Botswana</t>
  </si>
  <si>
    <t>Brazil</t>
  </si>
  <si>
    <t>Brunei Darussalam</t>
  </si>
  <si>
    <t>Bulgaria</t>
  </si>
  <si>
    <t>Burkina Faso</t>
  </si>
  <si>
    <t>Burundi</t>
  </si>
  <si>
    <t>Cabo Verde</t>
  </si>
  <si>
    <t>Cambodia</t>
  </si>
  <si>
    <t>Cameroon</t>
  </si>
  <si>
    <t>Canada</t>
  </si>
  <si>
    <t>Central African Republic</t>
  </si>
  <si>
    <t>Chad</t>
  </si>
  <si>
    <t>Chile</t>
  </si>
  <si>
    <t>China</t>
  </si>
  <si>
    <t>Colombia</t>
  </si>
  <si>
    <t>Comoros</t>
  </si>
  <si>
    <t>Congo (Dem Rep of the)</t>
  </si>
  <si>
    <t>Congo (the)</t>
  </si>
  <si>
    <t>Costa Rica</t>
  </si>
  <si>
    <t>Cote d'Ivoire</t>
  </si>
  <si>
    <t>Croatia</t>
  </si>
  <si>
    <t>Cuba</t>
  </si>
  <si>
    <t>Cyprus</t>
  </si>
  <si>
    <t>Czech Republic</t>
  </si>
  <si>
    <t>Denmark</t>
  </si>
  <si>
    <t>Djibouti</t>
  </si>
  <si>
    <t>Dominica</t>
  </si>
  <si>
    <t>Dominican Republic</t>
  </si>
  <si>
    <t>Ecuador</t>
  </si>
  <si>
    <t>Egypt</t>
  </si>
  <si>
    <t>El Salvador</t>
  </si>
  <si>
    <t>Equatorial Guinea</t>
  </si>
  <si>
    <t>Eritrea</t>
  </si>
  <si>
    <t>Estonia</t>
  </si>
  <si>
    <t>Eswatini</t>
  </si>
  <si>
    <t>Ethiopia</t>
  </si>
  <si>
    <t>Fiji</t>
  </si>
  <si>
    <t>Finland</t>
  </si>
  <si>
    <t>France</t>
  </si>
  <si>
    <t>Gabon</t>
  </si>
  <si>
    <t>Gambia (the)</t>
  </si>
  <si>
    <t>Georgia</t>
  </si>
  <si>
    <t>Germany</t>
  </si>
  <si>
    <t>Ghana</t>
  </si>
  <si>
    <t>Gibraltar</t>
  </si>
  <si>
    <t>Greece</t>
  </si>
  <si>
    <t>Grenada</t>
  </si>
  <si>
    <t>Guatemala</t>
  </si>
  <si>
    <t>Guinea</t>
  </si>
  <si>
    <t>Guinea-Bissau</t>
  </si>
  <si>
    <t>Guyana</t>
  </si>
  <si>
    <t>Haiti</t>
  </si>
  <si>
    <t>Honduras</t>
  </si>
  <si>
    <t>Hungary</t>
  </si>
  <si>
    <t>Iceland</t>
  </si>
  <si>
    <t>India</t>
  </si>
  <si>
    <t>Indonesia</t>
  </si>
  <si>
    <t>Iran (Islamic Republic of)</t>
  </si>
  <si>
    <t>Iraq</t>
  </si>
  <si>
    <t>Ireland</t>
  </si>
  <si>
    <t>Israel</t>
  </si>
  <si>
    <t>Italy</t>
  </si>
  <si>
    <t>Jamaica</t>
  </si>
  <si>
    <t>Japan</t>
  </si>
  <si>
    <t>Jordan</t>
  </si>
  <si>
    <t>Kazakhstan</t>
  </si>
  <si>
    <t>Kenya</t>
  </si>
  <si>
    <t>Kiribati</t>
  </si>
  <si>
    <t>Korea (Dem. People's Rep. of)</t>
  </si>
  <si>
    <t>Korea (Republic of)</t>
  </si>
  <si>
    <t>Kuwait</t>
  </si>
  <si>
    <t>Kyrgyzstan</t>
  </si>
  <si>
    <t>Lao People's Dem Republic</t>
  </si>
  <si>
    <t>Latvia</t>
  </si>
  <si>
    <t>Lebanon</t>
  </si>
  <si>
    <t>Lesotho</t>
  </si>
  <si>
    <t>Liberia</t>
  </si>
  <si>
    <t>Liechtenstein</t>
  </si>
  <si>
    <t>Lithuania</t>
  </si>
  <si>
    <t>Luxembourg</t>
  </si>
  <si>
    <t>Madagascar</t>
  </si>
  <si>
    <t>Malawi</t>
  </si>
  <si>
    <t>Malaysia</t>
  </si>
  <si>
    <t>Maldives</t>
  </si>
  <si>
    <t>Mali</t>
  </si>
  <si>
    <t>Malta</t>
  </si>
  <si>
    <t>Marshall Islands</t>
  </si>
  <si>
    <t>Mauritania</t>
  </si>
  <si>
    <t>Mauritius</t>
  </si>
  <si>
    <t>Mexico</t>
  </si>
  <si>
    <t>Monaco</t>
  </si>
  <si>
    <t>Mongolia</t>
  </si>
  <si>
    <t>Montenegro</t>
  </si>
  <si>
    <t>Morocco</t>
  </si>
  <si>
    <t>Mozambique</t>
  </si>
  <si>
    <t>Myanmar</t>
  </si>
  <si>
    <t>Namibia</t>
  </si>
  <si>
    <t>Nauru</t>
  </si>
  <si>
    <t>Nepal</t>
  </si>
  <si>
    <t>New Zealand</t>
  </si>
  <si>
    <t>Nicaragua</t>
  </si>
  <si>
    <t>Niger (the)</t>
  </si>
  <si>
    <t>Nigeria</t>
  </si>
  <si>
    <t>Norway</t>
  </si>
  <si>
    <t>Oman</t>
  </si>
  <si>
    <t>Pakistan</t>
  </si>
  <si>
    <t>Palau</t>
  </si>
  <si>
    <t>Panama</t>
  </si>
  <si>
    <t>Papua New Guinea</t>
  </si>
  <si>
    <t>Paraguay</t>
  </si>
  <si>
    <t>Peru</t>
  </si>
  <si>
    <t>Poland</t>
  </si>
  <si>
    <t>Portugal</t>
  </si>
  <si>
    <t>Qatar</t>
  </si>
  <si>
    <t>Romania</t>
  </si>
  <si>
    <t>Russian Federation</t>
  </si>
  <si>
    <t>Rwanda</t>
  </si>
  <si>
    <t>Samoa</t>
  </si>
  <si>
    <t>San Marino</t>
  </si>
  <si>
    <t>Sao Tome and Principe</t>
  </si>
  <si>
    <t>Saudi Arabia</t>
  </si>
  <si>
    <t>Senegal</t>
  </si>
  <si>
    <t>Serbia</t>
  </si>
  <si>
    <t>Seychelles</t>
  </si>
  <si>
    <t>Sierra Leone</t>
  </si>
  <si>
    <t>Singapore</t>
  </si>
  <si>
    <t>Slovak Republic</t>
  </si>
  <si>
    <t>Slovenia</t>
  </si>
  <si>
    <t>Solomon Islands</t>
  </si>
  <si>
    <t>Somalia</t>
  </si>
  <si>
    <t>South Africa</t>
  </si>
  <si>
    <t>South Sudan</t>
  </si>
  <si>
    <t>Spain</t>
  </si>
  <si>
    <t>Sri Lanka</t>
  </si>
  <si>
    <t>St. Kitts and Nevis</t>
  </si>
  <si>
    <t>St. Lucia</t>
  </si>
  <si>
    <t>St. Vincent and the Grenadines</t>
  </si>
  <si>
    <t>Sudan (the)</t>
  </si>
  <si>
    <t>Suriname</t>
  </si>
  <si>
    <t xml:space="preserve">Sweden </t>
  </si>
  <si>
    <t>Switzerland</t>
  </si>
  <si>
    <t>Syrian Arab Republic</t>
  </si>
  <si>
    <t>Tajikistan</t>
  </si>
  <si>
    <t>Tanzania (United Rep of)</t>
  </si>
  <si>
    <t>Thailand</t>
  </si>
  <si>
    <t>Timor-Leste</t>
  </si>
  <si>
    <t>Togo</t>
  </si>
  <si>
    <t>Tonga</t>
  </si>
  <si>
    <t>Trinidad and Tobago</t>
  </si>
  <si>
    <t>Tunisia</t>
  </si>
  <si>
    <t>Turkey</t>
  </si>
  <si>
    <t>Turkmenistan</t>
  </si>
  <si>
    <t>Tuvalu</t>
  </si>
  <si>
    <t>Uganda</t>
  </si>
  <si>
    <t>Ukraine</t>
  </si>
  <si>
    <t>United Arab Emirates</t>
  </si>
  <si>
    <t>United Kingdom of Great Britain and Northern Ireland</t>
  </si>
  <si>
    <t>United States of America</t>
  </si>
  <si>
    <t>Uruguay</t>
  </si>
  <si>
    <t>Uzbekistan</t>
  </si>
  <si>
    <t>Vanuatu</t>
  </si>
  <si>
    <t>Venezuela (Bolivarian Rep. of)</t>
  </si>
  <si>
    <t>VietNam</t>
  </si>
  <si>
    <t>Yemen</t>
  </si>
  <si>
    <t>Zambia</t>
  </si>
  <si>
    <t>Zimbabwe</t>
  </si>
  <si>
    <t>American Samoa</t>
  </si>
  <si>
    <t>Anguilla</t>
  </si>
  <si>
    <t>Aruba</t>
  </si>
  <si>
    <t>Bermuda</t>
  </si>
  <si>
    <t>Cayman Islands (the)</t>
  </si>
  <si>
    <t>Cook Islands (the)</t>
  </si>
  <si>
    <t>Curaçao</t>
  </si>
  <si>
    <t>Faroe Islands</t>
  </si>
  <si>
    <t>French Polynesia</t>
  </si>
  <si>
    <t>Guam</t>
  </si>
  <si>
    <t>Holy See</t>
  </si>
  <si>
    <t>Isle of Man</t>
  </si>
  <si>
    <t>Kosovo (as per Unscr 1244)</t>
  </si>
  <si>
    <t>Montserrat</t>
  </si>
  <si>
    <t>New Caledonia</t>
  </si>
  <si>
    <t>Niue</t>
  </si>
  <si>
    <t>Northern Mariana Islands (the)</t>
  </si>
  <si>
    <t>Palestine (State of)</t>
  </si>
  <si>
    <t>Puerto Rico</t>
  </si>
  <si>
    <t>Saint Martin (French part)</t>
  </si>
  <si>
    <t>Saint Pierre and Miquelon</t>
  </si>
  <si>
    <t>Sint Maarten (Dutch part)</t>
  </si>
  <si>
    <t>Tokelau</t>
  </si>
  <si>
    <t>Turks and Caicos Islands (the)</t>
  </si>
  <si>
    <t>Virgin Islands (British)</t>
  </si>
  <si>
    <t>Western Sahara</t>
  </si>
  <si>
    <t>Virgin Islands (US)</t>
  </si>
  <si>
    <t>C01</t>
  </si>
  <si>
    <t>Government</t>
  </si>
  <si>
    <t>C02</t>
  </si>
  <si>
    <t>NGO</t>
  </si>
  <si>
    <t>C03</t>
  </si>
  <si>
    <t>Public Private Partnership</t>
  </si>
  <si>
    <t>C04A</t>
  </si>
  <si>
    <t>Multilateral - International Financial Institutions</t>
  </si>
  <si>
    <t>C04B</t>
  </si>
  <si>
    <t>Multilateral - Global vertical funds</t>
  </si>
  <si>
    <t>C04C</t>
  </si>
  <si>
    <t>Multilateral - UN organizations excluding pooled funds</t>
  </si>
  <si>
    <t>C04D</t>
  </si>
  <si>
    <t>Multilateral - UN Inter-agency pooled funds</t>
  </si>
  <si>
    <t>C04E</t>
  </si>
  <si>
    <t>Multilateral - Other</t>
  </si>
  <si>
    <t>C05</t>
  </si>
  <si>
    <t>Foundation</t>
  </si>
  <si>
    <t>C06</t>
  </si>
  <si>
    <t>Private Sector</t>
  </si>
  <si>
    <t>C07</t>
  </si>
  <si>
    <t xml:space="preserve">Academic, Training and Research </t>
  </si>
  <si>
    <t>C08A</t>
  </si>
  <si>
    <t>Other - European Commission</t>
  </si>
  <si>
    <t>C08B</t>
  </si>
  <si>
    <t>Other - Excluding European Commission</t>
  </si>
  <si>
    <t>C09</t>
  </si>
  <si>
    <t>Other</t>
  </si>
  <si>
    <t>Note: Data presented in this table are based on the IPSAS (International Public Sector Accounting Standards), meaning that revenue is recognized at the time of an agreement, even in cases of a multi-year agreement.  
Individual entities may apply a different standard when constructing their annual financial statements.</t>
  </si>
  <si>
    <r>
      <t xml:space="preserve">FUNDING PROFILE: </t>
    </r>
    <r>
      <rPr>
        <b/>
        <i/>
        <sz val="8.5"/>
        <rFont val="Cambria"/>
        <family val="1"/>
      </rPr>
      <t>DEVELOPMENT</t>
    </r>
    <r>
      <rPr>
        <i/>
        <sz val="8.5"/>
        <rFont val="Cambria"/>
        <family val="1"/>
      </rPr>
      <t xml:space="preserve"> ACTIVITIES (thousands of USD)</t>
    </r>
  </si>
  <si>
    <r>
      <t xml:space="preserve">MIX of FUNDING for </t>
    </r>
    <r>
      <rPr>
        <b/>
        <i/>
        <sz val="8.5"/>
        <rFont val="Cambria"/>
        <family val="1"/>
      </rPr>
      <t>DEVELOPMENT ACTIVITIES</t>
    </r>
    <r>
      <rPr>
        <i/>
        <sz val="8.5"/>
        <rFont val="Cambria"/>
        <family val="1"/>
      </rPr>
      <t xml:space="preserve"> </t>
    </r>
  </si>
  <si>
    <r>
      <t xml:space="preserve">FUNDING PROFILE: </t>
    </r>
    <r>
      <rPr>
        <b/>
        <i/>
        <sz val="8.5"/>
        <rFont val="Cambria"/>
        <family val="1"/>
      </rPr>
      <t>HUMANITARIAN</t>
    </r>
    <r>
      <rPr>
        <i/>
        <sz val="8.5"/>
        <rFont val="Cambria"/>
        <family val="1"/>
      </rPr>
      <t xml:space="preserve"> ACTIVITIES (thousands of USD)</t>
    </r>
  </si>
  <si>
    <r>
      <t xml:space="preserve">FUNDING PROFILE: </t>
    </r>
    <r>
      <rPr>
        <b/>
        <i/>
        <sz val="8.5"/>
        <rFont val="Cambria"/>
        <family val="1"/>
      </rPr>
      <t xml:space="preserve">OPERATIONAL ACTIVITIES i.e. development and humanitarian activities </t>
    </r>
    <r>
      <rPr>
        <i/>
        <sz val="8.5"/>
        <rFont val="Cambria"/>
        <family val="1"/>
      </rPr>
      <t xml:space="preserve"> (thousands of USD)</t>
    </r>
  </si>
  <si>
    <t>FUNDING PROFILE: MIX of OAD FUNDING (development &amp; humanitarian)</t>
  </si>
  <si>
    <t>Core Voluntary</t>
  </si>
  <si>
    <t>Non-core Inter-agency pooled funds</t>
  </si>
  <si>
    <t>Non-core Thematic funds</t>
  </si>
  <si>
    <t>Non-core Project tied</t>
  </si>
  <si>
    <t>Total Voluntary (core+non-core)</t>
  </si>
  <si>
    <t>Core share voluntary</t>
  </si>
  <si>
    <t>Share of non-core to inter-agency pooled funds</t>
  </si>
  <si>
    <t>Share of non-core to thematic pooled funds</t>
  </si>
  <si>
    <t>Non-core Vertical funds</t>
  </si>
  <si>
    <t>Non-core
 Inter-agency pooled funds</t>
  </si>
  <si>
    <t>ID</t>
  </si>
  <si>
    <t>Source of contributions</t>
  </si>
  <si>
    <t>Core in-kind (voluntary)</t>
  </si>
  <si>
    <t>Thematic funds</t>
  </si>
  <si>
    <t>Non-core Local</t>
  </si>
  <si>
    <t>Other non-core</t>
  </si>
  <si>
    <t>Non-core
In-kind</t>
  </si>
  <si>
    <t>Total  Core - Voluntary</t>
  </si>
  <si>
    <t>Total Core (incl assessed)</t>
  </si>
  <si>
    <t>Total Non-Core</t>
  </si>
  <si>
    <t>Core share
incl assessed</t>
  </si>
  <si>
    <t>Core in-kind</t>
  </si>
  <si>
    <t>Non-core In-kind</t>
  </si>
  <si>
    <t>Non-core
 In-kind</t>
  </si>
  <si>
    <t>Government (total)</t>
  </si>
  <si>
    <t>TOTALS</t>
  </si>
  <si>
    <t>Libya (State of)</t>
  </si>
  <si>
    <t>Expenditures by:</t>
  </si>
  <si>
    <t xml:space="preserve">  WFP</t>
  </si>
  <si>
    <t xml:space="preserve">  UNICEF</t>
  </si>
  <si>
    <t xml:space="preserve">  UNDP a/</t>
  </si>
  <si>
    <t xml:space="preserve">  UNHCR</t>
  </si>
  <si>
    <t xml:space="preserve">  UNRWA</t>
  </si>
  <si>
    <t xml:space="preserve">  UNFPA</t>
  </si>
  <si>
    <t xml:space="preserve">  UNEP</t>
  </si>
  <si>
    <t xml:space="preserve">  UN-WOMEN</t>
  </si>
  <si>
    <t xml:space="preserve">  UN-HABITAT</t>
  </si>
  <si>
    <t xml:space="preserve">  WHO</t>
  </si>
  <si>
    <t xml:space="preserve">  FAO</t>
  </si>
  <si>
    <t xml:space="preserve">  UNESCO</t>
  </si>
  <si>
    <t xml:space="preserve">  ILO</t>
  </si>
  <si>
    <t xml:space="preserve">  UNIDO</t>
  </si>
  <si>
    <t xml:space="preserve">  IFAD</t>
  </si>
  <si>
    <t xml:space="preserve">  Other Specialized agencies b/</t>
  </si>
  <si>
    <t xml:space="preserve">  UNOPS</t>
  </si>
  <si>
    <t xml:space="preserve">  UNAIDS</t>
  </si>
  <si>
    <t xml:space="preserve">  ITC</t>
  </si>
  <si>
    <t xml:space="preserve">   IOM</t>
  </si>
  <si>
    <t xml:space="preserve">   Total Expenditures</t>
  </si>
  <si>
    <t xml:space="preserve">Note: Only expenses on development and humanitarian operational activities are included in this and other tables in this workbook.  Expenditures for peace operations and other specialized assistance are 
excluded as those activities do not fall within the scope of the QCPR. </t>
  </si>
  <si>
    <t>UNWOMEN</t>
  </si>
  <si>
    <t>UNCDF</t>
  </si>
  <si>
    <t>WMO</t>
  </si>
  <si>
    <t>UNSSC</t>
  </si>
  <si>
    <t>UNOPS</t>
  </si>
  <si>
    <t>Filter</t>
  </si>
  <si>
    <t>Is MS</t>
  </si>
  <si>
    <t>Is Programme Country</t>
  </si>
  <si>
    <t>Region - UN Stats</t>
  </si>
  <si>
    <t>Region - UNSDG</t>
  </si>
  <si>
    <t xml:space="preserve">Region - DCO </t>
  </si>
  <si>
    <t>LLDC</t>
  </si>
  <si>
    <t>LDC</t>
  </si>
  <si>
    <t>SIDS</t>
  </si>
  <si>
    <t>MIC</t>
  </si>
  <si>
    <t>WB income</t>
  </si>
  <si>
    <t>HRP</t>
  </si>
  <si>
    <t>MCO</t>
  </si>
  <si>
    <t>M49</t>
  </si>
  <si>
    <t>ISO3</t>
  </si>
  <si>
    <t>State/Territory</t>
  </si>
  <si>
    <t>Asia</t>
  </si>
  <si>
    <t>Asia and the Pacific</t>
  </si>
  <si>
    <t>1-Low income</t>
  </si>
  <si>
    <t>Europe</t>
  </si>
  <si>
    <t>Europe and Central Asia</t>
  </si>
  <si>
    <t>3-Upper-middle income</t>
  </si>
  <si>
    <t>Africa</t>
  </si>
  <si>
    <t>Arab States</t>
  </si>
  <si>
    <t>2-Low-middle income</t>
  </si>
  <si>
    <t>Americas</t>
  </si>
  <si>
    <t>Latin America and the Caribbean</t>
  </si>
  <si>
    <t>4-High income</t>
  </si>
  <si>
    <t>Western Asia</t>
  </si>
  <si>
    <t>Turkiye</t>
  </si>
  <si>
    <t>Other States &amp; Territories</t>
  </si>
  <si>
    <t>G&amp;I</t>
  </si>
  <si>
    <t>Global and Interregional</t>
  </si>
  <si>
    <t>Global - Enabling Function</t>
  </si>
  <si>
    <t>Global Operating Costs</t>
  </si>
  <si>
    <t>Total: States &amp; Territories</t>
  </si>
  <si>
    <t>Total: Regional &amp; Global</t>
  </si>
  <si>
    <t>Grand Total</t>
  </si>
  <si>
    <t>Table 2: Funding provided, by contributor, by entity, by resource type (2023)</t>
  </si>
  <si>
    <t>AF</t>
  </si>
  <si>
    <t>AL</t>
  </si>
  <si>
    <t>DZ</t>
  </si>
  <si>
    <t>AD</t>
  </si>
  <si>
    <t>AO</t>
  </si>
  <si>
    <t>AG</t>
  </si>
  <si>
    <t>AR</t>
  </si>
  <si>
    <t>AM</t>
  </si>
  <si>
    <t>AU</t>
  </si>
  <si>
    <t>AT</t>
  </si>
  <si>
    <t>AZ</t>
  </si>
  <si>
    <t>BS</t>
  </si>
  <si>
    <t>BH</t>
  </si>
  <si>
    <t>BD</t>
  </si>
  <si>
    <t>BB</t>
  </si>
  <si>
    <t>BY</t>
  </si>
  <si>
    <t>BE</t>
  </si>
  <si>
    <t>BZ</t>
  </si>
  <si>
    <t>BJ</t>
  </si>
  <si>
    <t>BT</t>
  </si>
  <si>
    <t>BO</t>
  </si>
  <si>
    <t>BA</t>
  </si>
  <si>
    <t>BW</t>
  </si>
  <si>
    <t>BR</t>
  </si>
  <si>
    <t>BN</t>
  </si>
  <si>
    <t>BG</t>
  </si>
  <si>
    <t>BF</t>
  </si>
  <si>
    <t>BI</t>
  </si>
  <si>
    <t>CV</t>
  </si>
  <si>
    <t>KH</t>
  </si>
  <si>
    <t>CM</t>
  </si>
  <si>
    <t>CA</t>
  </si>
  <si>
    <t>CF</t>
  </si>
  <si>
    <t>TD</t>
  </si>
  <si>
    <t>CL</t>
  </si>
  <si>
    <t>CN</t>
  </si>
  <si>
    <t>CO</t>
  </si>
  <si>
    <t>KM</t>
  </si>
  <si>
    <t>CD</t>
  </si>
  <si>
    <t>CG</t>
  </si>
  <si>
    <t>CR</t>
  </si>
  <si>
    <t>CI</t>
  </si>
  <si>
    <t>HR</t>
  </si>
  <si>
    <t>CU</t>
  </si>
  <si>
    <t>CY</t>
  </si>
  <si>
    <t>CZ</t>
  </si>
  <si>
    <t>DK</t>
  </si>
  <si>
    <t>DJ</t>
  </si>
  <si>
    <t>DM</t>
  </si>
  <si>
    <t>DO</t>
  </si>
  <si>
    <t>EC</t>
  </si>
  <si>
    <t>EG</t>
  </si>
  <si>
    <t>SV</t>
  </si>
  <si>
    <t>GQ</t>
  </si>
  <si>
    <t>ER</t>
  </si>
  <si>
    <t>EE</t>
  </si>
  <si>
    <t>SZ</t>
  </si>
  <si>
    <t>ET</t>
  </si>
  <si>
    <t>FJ</t>
  </si>
  <si>
    <t>FI</t>
  </si>
  <si>
    <t>FR</t>
  </si>
  <si>
    <t>GA</t>
  </si>
  <si>
    <t>GM</t>
  </si>
  <si>
    <t>GE</t>
  </si>
  <si>
    <t>DE</t>
  </si>
  <si>
    <t>GH</t>
  </si>
  <si>
    <t>GI</t>
  </si>
  <si>
    <t>GR</t>
  </si>
  <si>
    <t>GD</t>
  </si>
  <si>
    <t>GT</t>
  </si>
  <si>
    <t>GN</t>
  </si>
  <si>
    <t>GW</t>
  </si>
  <si>
    <t>GY</t>
  </si>
  <si>
    <t>HT</t>
  </si>
  <si>
    <t>HN</t>
  </si>
  <si>
    <t>HU</t>
  </si>
  <si>
    <t>IS</t>
  </si>
  <si>
    <t>IN</t>
  </si>
  <si>
    <t>IR</t>
  </si>
  <si>
    <t>IQ</t>
  </si>
  <si>
    <t>IE</t>
  </si>
  <si>
    <t>IL</t>
  </si>
  <si>
    <t>IT</t>
  </si>
  <si>
    <t>JM</t>
  </si>
  <si>
    <t>JP</t>
  </si>
  <si>
    <t>JO</t>
  </si>
  <si>
    <t>KZ</t>
  </si>
  <si>
    <t>KE</t>
  </si>
  <si>
    <t>KI</t>
  </si>
  <si>
    <t>KP</t>
  </si>
  <si>
    <t>KR</t>
  </si>
  <si>
    <t>KW</t>
  </si>
  <si>
    <t>KG</t>
  </si>
  <si>
    <t>LA</t>
  </si>
  <si>
    <t>LV</t>
  </si>
  <si>
    <t>LB</t>
  </si>
  <si>
    <t>LS</t>
  </si>
  <si>
    <t>LR</t>
  </si>
  <si>
    <t>LY</t>
  </si>
  <si>
    <t>LI</t>
  </si>
  <si>
    <t>LT</t>
  </si>
  <si>
    <t>LU</t>
  </si>
  <si>
    <t>MK</t>
  </si>
  <si>
    <t>Macedonia (North)</t>
  </si>
  <si>
    <t>MG</t>
  </si>
  <si>
    <t>MW</t>
  </si>
  <si>
    <t>MY</t>
  </si>
  <si>
    <t>MV</t>
  </si>
  <si>
    <t>ML</t>
  </si>
  <si>
    <t>MT</t>
  </si>
  <si>
    <t>MH</t>
  </si>
  <si>
    <t>MR</t>
  </si>
  <si>
    <t>MU</t>
  </si>
  <si>
    <t>MX</t>
  </si>
  <si>
    <t>FM</t>
  </si>
  <si>
    <t>Micronesia (Federated States of)</t>
  </si>
  <si>
    <t>MD</t>
  </si>
  <si>
    <t xml:space="preserve">Moldova (Republic of) </t>
  </si>
  <si>
    <t>MC</t>
  </si>
  <si>
    <t>MN</t>
  </si>
  <si>
    <t>ME</t>
  </si>
  <si>
    <t>MA</t>
  </si>
  <si>
    <t>MZ</t>
  </si>
  <si>
    <t>MM</t>
  </si>
  <si>
    <t>NA</t>
  </si>
  <si>
    <t>NR</t>
  </si>
  <si>
    <t>NP</t>
  </si>
  <si>
    <t>NL</t>
  </si>
  <si>
    <t>Netherlands (Kingdom of the)</t>
  </si>
  <si>
    <t>NZ</t>
  </si>
  <si>
    <t>NI</t>
  </si>
  <si>
    <t>NE</t>
  </si>
  <si>
    <t>NG</t>
  </si>
  <si>
    <t>NO</t>
  </si>
  <si>
    <t>OM</t>
  </si>
  <si>
    <t>PK</t>
  </si>
  <si>
    <t>PW</t>
  </si>
  <si>
    <t>PA</t>
  </si>
  <si>
    <t>PG</t>
  </si>
  <si>
    <t>PY</t>
  </si>
  <si>
    <t>PE</t>
  </si>
  <si>
    <t>PH</t>
  </si>
  <si>
    <t>Philippines</t>
  </si>
  <si>
    <t>PL</t>
  </si>
  <si>
    <t>PT</t>
  </si>
  <si>
    <t>QA</t>
  </si>
  <si>
    <t>RO</t>
  </si>
  <si>
    <t>RU</t>
  </si>
  <si>
    <t>RW</t>
  </si>
  <si>
    <t>WS</t>
  </si>
  <si>
    <t>SM</t>
  </si>
  <si>
    <t>ST</t>
  </si>
  <si>
    <t>SA</t>
  </si>
  <si>
    <t>SN</t>
  </si>
  <si>
    <t>RS</t>
  </si>
  <si>
    <t>SC</t>
  </si>
  <si>
    <t>SL</t>
  </si>
  <si>
    <t>SG</t>
  </si>
  <si>
    <t>SK</t>
  </si>
  <si>
    <t>SI</t>
  </si>
  <si>
    <t>SB</t>
  </si>
  <si>
    <t>SO</t>
  </si>
  <si>
    <t>ZA</t>
  </si>
  <si>
    <t>SS</t>
  </si>
  <si>
    <t>ES</t>
  </si>
  <si>
    <t>LK</t>
  </si>
  <si>
    <t>KN</t>
  </si>
  <si>
    <t>LC</t>
  </si>
  <si>
    <t>VC</t>
  </si>
  <si>
    <t>SD</t>
  </si>
  <si>
    <t>SR</t>
  </si>
  <si>
    <t>SE</t>
  </si>
  <si>
    <t>CH</t>
  </si>
  <si>
    <t>SY</t>
  </si>
  <si>
    <t>TJ</t>
  </si>
  <si>
    <t>TZ</t>
  </si>
  <si>
    <t>TH</t>
  </si>
  <si>
    <t>TL</t>
  </si>
  <si>
    <t>TG</t>
  </si>
  <si>
    <t>TO</t>
  </si>
  <si>
    <t>TT</t>
  </si>
  <si>
    <t>TN</t>
  </si>
  <si>
    <t>TR</t>
  </si>
  <si>
    <t>TM</t>
  </si>
  <si>
    <t>TV</t>
  </si>
  <si>
    <t>UG</t>
  </si>
  <si>
    <t>UA</t>
  </si>
  <si>
    <t>AE</t>
  </si>
  <si>
    <t>GB</t>
  </si>
  <si>
    <t>US</t>
  </si>
  <si>
    <t>UY</t>
  </si>
  <si>
    <t>UZ</t>
  </si>
  <si>
    <t>VU</t>
  </si>
  <si>
    <t>VE</t>
  </si>
  <si>
    <t>VN</t>
  </si>
  <si>
    <t>YE</t>
  </si>
  <si>
    <t>ZM</t>
  </si>
  <si>
    <t>ZW</t>
  </si>
  <si>
    <t>AS</t>
  </si>
  <si>
    <t>AI</t>
  </si>
  <si>
    <t>AW</t>
  </si>
  <si>
    <t>BM</t>
  </si>
  <si>
    <t>KY</t>
  </si>
  <si>
    <t>CK</t>
  </si>
  <si>
    <t>CW</t>
  </si>
  <si>
    <t>FO</t>
  </si>
  <si>
    <t>PF</t>
  </si>
  <si>
    <t>GU</t>
  </si>
  <si>
    <t>VA</t>
  </si>
  <si>
    <t>IM</t>
  </si>
  <si>
    <t>XK</t>
  </si>
  <si>
    <t>MS</t>
  </si>
  <si>
    <t>NC</t>
  </si>
  <si>
    <t>NU</t>
  </si>
  <si>
    <t>MP</t>
  </si>
  <si>
    <t>PS</t>
  </si>
  <si>
    <t>PR</t>
  </si>
  <si>
    <t>MF</t>
  </si>
  <si>
    <t>PM</t>
  </si>
  <si>
    <t>SX</t>
  </si>
  <si>
    <t>TK</t>
  </si>
  <si>
    <t>TC</t>
  </si>
  <si>
    <t>VG</t>
  </si>
  <si>
    <t>EH</t>
  </si>
  <si>
    <t>VI</t>
  </si>
  <si>
    <t>Miscellaneous / adjustments</t>
  </si>
  <si>
    <t xml:space="preserve">Turks and Caicos Islands </t>
  </si>
  <si>
    <t>Northern Mariana Islands</t>
  </si>
  <si>
    <t>Cayman Islands</t>
  </si>
  <si>
    <t>Cook Islandse)</t>
  </si>
  <si>
    <t>Contributor (State/Territory/Area)</t>
  </si>
  <si>
    <t>Funding mix by contributor: 2023
[Amounts in thousands of USD]</t>
  </si>
  <si>
    <r>
      <t xml:space="preserve">Total contributions </t>
    </r>
    <r>
      <rPr>
        <i/>
        <sz val="7"/>
        <rFont val="Cambria"/>
        <family val="1"/>
      </rPr>
      <t>(core+non-core)</t>
    </r>
  </si>
  <si>
    <t>FC 1.2</t>
  </si>
  <si>
    <t>Total Vol</t>
  </si>
  <si>
    <t>Core vol as share of total voluntary</t>
  </si>
  <si>
    <t xml:space="preserve">Philippines </t>
  </si>
  <si>
    <t>Turks and Caicos Islands</t>
  </si>
  <si>
    <t>Cook Islands</t>
  </si>
  <si>
    <t>Volunary core total</t>
  </si>
  <si>
    <t>Expenditures on operational activities for development by UN development system entity: 2005-2023</t>
  </si>
  <si>
    <t>Table 1: Funding for operational activities, by entity, core and non-core: 2011-2023</t>
  </si>
  <si>
    <t>c/ Consists of ECA, ECE, ECLAC, ESCAP, ESCWA, OCHA, OHCHR, UNODC, UNCTAD, UNDCO, UNDESA, UNDMSPC, UNDRR, UNDOS, UNDGC</t>
  </si>
  <si>
    <t>UN Secretariat departments c/</t>
  </si>
  <si>
    <t>Research, training and other institutions d/</t>
  </si>
  <si>
    <t>d/ Consists of UNSSC, UNRISD, UNICRI, UNITAID</t>
  </si>
  <si>
    <t xml:space="preserve">   In constant 2022 $US e/</t>
  </si>
  <si>
    <t xml:space="preserve">meaning that revenue is recognized at the time of an agreement, even in cases of a multi-year agreement.  </t>
  </si>
  <si>
    <r>
      <rPr>
        <b/>
        <sz val="11"/>
        <color theme="1"/>
        <rFont val="Calibri"/>
        <family val="2"/>
        <scheme val="minor"/>
      </rPr>
      <t>Important note:</t>
    </r>
    <r>
      <rPr>
        <sz val="11"/>
        <color theme="1"/>
        <rFont val="Calibri"/>
        <family val="2"/>
        <scheme val="minor"/>
      </rPr>
      <t xml:space="preserve"> Data presented in these tables are based on the IPSAS (International Public Sector Accounting Standards),</t>
    </r>
  </si>
  <si>
    <t>Expenditures by location and type of activity, 2023 [000s USD}</t>
  </si>
  <si>
    <t>Development Assistance (USD thousands)</t>
  </si>
  <si>
    <t>Humanitarian Assistance (USD thousands)</t>
  </si>
  <si>
    <t>Operational Activities for Development in USD thousands
 (DEV + HUM)</t>
  </si>
  <si>
    <r>
      <t xml:space="preserve"> (INTER-AGENCY POOLED FUNDS)
</t>
    </r>
    <r>
      <rPr>
        <sz val="7"/>
        <color theme="1"/>
        <rFont val="Cambria"/>
        <family val="1"/>
      </rPr>
      <t>(amounts are already included in other columns)</t>
    </r>
  </si>
  <si>
    <t>MIC only</t>
  </si>
  <si>
    <t>multi-hatted RCs</t>
  </si>
  <si>
    <t>Climate and enviroment</t>
  </si>
  <si>
    <t>Peace and transition</t>
  </si>
  <si>
    <t xml:space="preserve">  UN Secretariat Departments c/</t>
  </si>
  <si>
    <t>c/ Consists of ECA, ECE, ECLAC, ESCAP, ESCWA, UNCTAD, UNDCO, UNDESA, UNDMSPC, UNDRR, UNDOS, UNDGC, UN-Tech Bank</t>
  </si>
  <si>
    <t xml:space="preserve">UN Secretariat </t>
  </si>
  <si>
    <t xml:space="preserve">  Research, training and other institutions 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</si>
</sst>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00"/>
    <numFmt numFmtId="165" formatCode="0.0000"/>
    <numFmt numFmtId="166" formatCode="0.0%"/>
    <numFmt numFmtId="167" formatCode="#\ ##0"/>
  </numFmts>
  <fonts count="27" x14ac:knownFonts="1">
    <font>
      <sz val="11"/>
      <color theme="1"/>
      <name val="Calibri"/>
      <family val="2"/>
      <scheme val="minor"/>
    </font>
    <font>
      <sz val="11"/>
      <color theme="1"/>
      <name val="Calibri"/>
      <family val="2"/>
      <scheme val="minor"/>
    </font>
    <font>
      <b/>
      <sz val="11"/>
      <color theme="1"/>
      <name val="Calibri"/>
      <family val="2"/>
      <scheme val="minor"/>
    </font>
    <font>
      <b/>
      <sz val="9"/>
      <color theme="1"/>
      <name val="Cambria"/>
      <family val="1"/>
    </font>
    <font>
      <sz val="9"/>
      <color theme="1"/>
      <name val="Cambria"/>
      <family val="1"/>
    </font>
    <font>
      <sz val="10"/>
      <name val="Arial"/>
      <family val="2"/>
    </font>
    <font>
      <sz val="8"/>
      <name val="Cambria"/>
      <family val="1"/>
    </font>
    <font>
      <sz val="7"/>
      <color theme="1"/>
      <name val="Cambria"/>
      <family val="1"/>
    </font>
    <font>
      <b/>
      <sz val="8"/>
      <color theme="1"/>
      <name val="Cambria"/>
      <family val="1"/>
    </font>
    <font>
      <sz val="8"/>
      <color theme="1"/>
      <name val="Cambria"/>
      <family val="1"/>
    </font>
    <font>
      <b/>
      <i/>
      <sz val="10"/>
      <name val="Cambria"/>
      <family val="1"/>
    </font>
    <font>
      <i/>
      <sz val="8.5"/>
      <name val="Cambria"/>
      <family val="1"/>
    </font>
    <font>
      <b/>
      <i/>
      <sz val="8.5"/>
      <name val="Cambria"/>
      <family val="1"/>
    </font>
    <font>
      <sz val="8.5"/>
      <name val="Cambria"/>
      <family val="1"/>
    </font>
    <font>
      <sz val="10"/>
      <color theme="1"/>
      <name val="Cambria"/>
      <family val="1"/>
    </font>
    <font>
      <i/>
      <sz val="7"/>
      <name val="Cambria"/>
      <family val="1"/>
    </font>
    <font>
      <sz val="9"/>
      <name val="Cambria"/>
      <family val="1"/>
    </font>
    <font>
      <b/>
      <sz val="10"/>
      <name val="Cambria"/>
      <family val="1"/>
    </font>
    <font>
      <sz val="10"/>
      <name val="Cambria"/>
      <family val="1"/>
    </font>
    <font>
      <i/>
      <sz val="9"/>
      <name val="Cambria"/>
      <family val="1"/>
    </font>
    <font>
      <b/>
      <sz val="8.5"/>
      <name val="Cambria"/>
      <family val="1"/>
    </font>
    <font>
      <i/>
      <sz val="8"/>
      <name val="Cambria"/>
      <family val="1"/>
    </font>
    <font>
      <b/>
      <sz val="8"/>
      <name val="Cambria"/>
      <family val="1"/>
    </font>
    <font>
      <b/>
      <sz val="9"/>
      <name val="Cambria"/>
      <family val="1"/>
    </font>
    <font>
      <sz val="9"/>
      <name val="Calibri"/>
      <family val="2"/>
    </font>
    <font>
      <b/>
      <sz val="14"/>
      <name val="Cambria"/>
      <family val="1"/>
    </font>
    <font>
      <b/>
      <sz val="10"/>
      <color theme="1"/>
      <name val="Cambria"/>
      <family val="1"/>
    </font>
  </fonts>
  <fills count="19">
    <fill>
      <patternFill patternType="none"/>
    </fill>
    <fill>
      <patternFill patternType="gray125"/>
    </fill>
    <fill>
      <patternFill patternType="solid">
        <fgColor theme="4"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bgColor indexed="64"/>
      </patternFill>
    </fill>
    <fill>
      <patternFill patternType="solid">
        <fgColor theme="7" tint="0.39997558519241921"/>
        <bgColor indexed="64"/>
      </patternFill>
    </fill>
  </fills>
  <borders count="17">
    <border>
      <left/>
      <right/>
      <top/>
      <bottom/>
      <diagonal/>
    </border>
    <border>
      <left style="mediumDashDotDot">
        <color auto="1"/>
      </left>
      <right/>
      <top/>
      <bottom/>
      <diagonal/>
    </border>
    <border>
      <left/>
      <right style="thin">
        <color indexed="64"/>
      </right>
      <top/>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auto="1"/>
      </bottom>
      <diagonal/>
    </border>
    <border>
      <left/>
      <right/>
      <top style="hair">
        <color auto="1"/>
      </top>
      <bottom style="hair">
        <color auto="1"/>
      </bottom>
      <diagonal/>
    </border>
    <border>
      <left style="thin">
        <color indexed="64"/>
      </left>
      <right/>
      <top style="hair">
        <color auto="1"/>
      </top>
      <bottom style="hair">
        <color auto="1"/>
      </bottom>
      <diagonal/>
    </border>
    <border>
      <left/>
      <right/>
      <top style="thin">
        <color indexed="64"/>
      </top>
      <bottom style="medium">
        <color indexed="64"/>
      </bottom>
      <diagonal/>
    </border>
    <border>
      <left/>
      <right/>
      <top/>
      <bottom style="medium">
        <color indexed="64"/>
      </bottom>
      <diagonal/>
    </border>
    <border>
      <left/>
      <right/>
      <top style="thin">
        <color indexed="8"/>
      </top>
      <bottom/>
      <diagonal/>
    </border>
    <border>
      <left/>
      <right/>
      <top style="thin">
        <color auto="1"/>
      </top>
      <bottom/>
      <diagonal/>
    </border>
  </borders>
  <cellStyleXfs count="5">
    <xf numFmtId="0" fontId="0" fillId="0" borderId="0"/>
    <xf numFmtId="0" fontId="5" fillId="0" borderId="0"/>
    <xf numFmtId="43" fontId="1" fillId="0" borderId="0" applyFont="0" applyFill="0" applyBorder="0" applyAlignment="0" applyProtection="0"/>
    <xf numFmtId="0" fontId="5" fillId="0" borderId="0"/>
    <xf numFmtId="43" fontId="1" fillId="0" borderId="0" applyFont="0" applyFill="0" applyBorder="0" applyAlignment="0" applyProtection="0"/>
  </cellStyleXfs>
  <cellXfs count="210">
    <xf numFmtId="0" fontId="0" fillId="0" borderId="0" xfId="0"/>
    <xf numFmtId="0" fontId="3" fillId="2" borderId="0" xfId="0" applyFont="1" applyFill="1"/>
    <xf numFmtId="0" fontId="4" fillId="3" borderId="0" xfId="0" applyFont="1" applyFill="1" applyAlignment="1">
      <alignment horizontal="center"/>
    </xf>
    <xf numFmtId="0" fontId="4" fillId="5" borderId="0" xfId="0" applyFont="1" applyFill="1" applyAlignment="1">
      <alignment horizontal="center"/>
    </xf>
    <xf numFmtId="0" fontId="4" fillId="2" borderId="0" xfId="0" applyFont="1" applyFill="1" applyAlignment="1">
      <alignment horizontal="center"/>
    </xf>
    <xf numFmtId="0" fontId="4" fillId="0" borderId="0" xfId="0" applyFont="1"/>
    <xf numFmtId="0" fontId="4" fillId="2" borderId="0" xfId="0" applyFont="1" applyFill="1"/>
    <xf numFmtId="0" fontId="4" fillId="0" borderId="0" xfId="0" applyFont="1" applyAlignment="1">
      <alignment horizontal="center"/>
    </xf>
    <xf numFmtId="3" fontId="4" fillId="6" borderId="0" xfId="0" applyNumberFormat="1" applyFont="1" applyFill="1" applyAlignment="1">
      <alignment horizontal="center"/>
    </xf>
    <xf numFmtId="3" fontId="4" fillId="0" borderId="0" xfId="0" applyNumberFormat="1" applyFont="1" applyAlignment="1">
      <alignment horizontal="center"/>
    </xf>
    <xf numFmtId="0" fontId="4" fillId="6" borderId="0" xfId="0" applyFont="1" applyFill="1"/>
    <xf numFmtId="0" fontId="3" fillId="0" borderId="0" xfId="0" applyFont="1"/>
    <xf numFmtId="3" fontId="4" fillId="0" borderId="0" xfId="0" applyNumberFormat="1" applyFont="1"/>
    <xf numFmtId="164" fontId="4" fillId="0" borderId="0" xfId="0" applyNumberFormat="1" applyFont="1"/>
    <xf numFmtId="0" fontId="6" fillId="0" borderId="0" xfId="1" applyFont="1"/>
    <xf numFmtId="0" fontId="2" fillId="0" borderId="0" xfId="0" applyFont="1"/>
    <xf numFmtId="0" fontId="4" fillId="7" borderId="0" xfId="0" applyFont="1" applyFill="1"/>
    <xf numFmtId="0" fontId="4" fillId="7" borderId="0" xfId="0" applyFont="1" applyFill="1" applyAlignment="1">
      <alignment horizontal="center"/>
    </xf>
    <xf numFmtId="0" fontId="4" fillId="3" borderId="1" xfId="0" applyFont="1" applyFill="1" applyBorder="1" applyAlignment="1">
      <alignment horizontal="center"/>
    </xf>
    <xf numFmtId="3" fontId="4" fillId="3" borderId="0" xfId="0" applyNumberFormat="1" applyFont="1" applyFill="1" applyAlignment="1">
      <alignment horizontal="center"/>
    </xf>
    <xf numFmtId="3" fontId="4" fillId="4" borderId="0" xfId="0" applyNumberFormat="1" applyFont="1" applyFill="1" applyAlignment="1">
      <alignment horizontal="center"/>
    </xf>
    <xf numFmtId="3" fontId="4" fillId="3" borderId="1" xfId="0" applyNumberFormat="1" applyFont="1" applyFill="1" applyBorder="1" applyAlignment="1">
      <alignment horizontal="center"/>
    </xf>
    <xf numFmtId="0" fontId="4" fillId="9" borderId="0" xfId="0" applyFont="1" applyFill="1"/>
    <xf numFmtId="3" fontId="4" fillId="7" borderId="0" xfId="0" applyNumberFormat="1" applyFont="1" applyFill="1" applyAlignment="1">
      <alignment horizontal="center"/>
    </xf>
    <xf numFmtId="3" fontId="4" fillId="5" borderId="0" xfId="0" applyNumberFormat="1" applyFont="1" applyFill="1" applyAlignment="1">
      <alignment horizontal="center"/>
    </xf>
    <xf numFmtId="3" fontId="4" fillId="2" borderId="0" xfId="0" applyNumberFormat="1" applyFont="1" applyFill="1" applyAlignment="1">
      <alignment horizontal="center"/>
    </xf>
    <xf numFmtId="3" fontId="4" fillId="7" borderId="1" xfId="0" applyNumberFormat="1" applyFont="1" applyFill="1" applyBorder="1" applyAlignment="1">
      <alignment horizontal="center"/>
    </xf>
    <xf numFmtId="3" fontId="4" fillId="10" borderId="0" xfId="0" applyNumberFormat="1" applyFont="1" applyFill="1" applyAlignment="1">
      <alignment horizontal="center"/>
    </xf>
    <xf numFmtId="3" fontId="4" fillId="10" borderId="1" xfId="0" applyNumberFormat="1" applyFont="1" applyFill="1" applyBorder="1" applyAlignment="1">
      <alignment horizontal="center"/>
    </xf>
    <xf numFmtId="3" fontId="8" fillId="0" borderId="0" xfId="0" applyNumberFormat="1" applyFont="1"/>
    <xf numFmtId="3" fontId="9" fillId="0" borderId="0" xfId="0" applyNumberFormat="1" applyFont="1"/>
    <xf numFmtId="3" fontId="3" fillId="10" borderId="0" xfId="0" applyNumberFormat="1" applyFont="1" applyFill="1" applyAlignment="1">
      <alignment horizontal="center"/>
    </xf>
    <xf numFmtId="3" fontId="3" fillId="0" borderId="0" xfId="0" applyNumberFormat="1" applyFont="1" applyAlignment="1">
      <alignment horizontal="center"/>
    </xf>
    <xf numFmtId="165" fontId="4" fillId="0" borderId="0" xfId="0" applyNumberFormat="1" applyFont="1"/>
    <xf numFmtId="0" fontId="3" fillId="3" borderId="0" xfId="0" applyFont="1" applyFill="1" applyAlignment="1">
      <alignment horizontal="center"/>
    </xf>
    <xf numFmtId="0" fontId="3" fillId="4" borderId="0" xfId="0" applyFont="1" applyFill="1" applyAlignment="1">
      <alignment horizontal="center"/>
    </xf>
    <xf numFmtId="0" fontId="3" fillId="2" borderId="0" xfId="0" applyFont="1" applyFill="1" applyAlignment="1">
      <alignment horizontal="center"/>
    </xf>
    <xf numFmtId="0" fontId="4" fillId="4" borderId="0" xfId="0" applyFont="1" applyFill="1" applyAlignment="1">
      <alignment horizontal="center"/>
    </xf>
    <xf numFmtId="3" fontId="4" fillId="3" borderId="3" xfId="0" applyNumberFormat="1" applyFont="1" applyFill="1" applyBorder="1" applyAlignment="1">
      <alignment horizontal="center"/>
    </xf>
    <xf numFmtId="3" fontId="4" fillId="4" borderId="3" xfId="0" applyNumberFormat="1" applyFont="1" applyFill="1" applyBorder="1" applyAlignment="1">
      <alignment horizontal="center"/>
    </xf>
    <xf numFmtId="3" fontId="4" fillId="6" borderId="3" xfId="0" applyNumberFormat="1" applyFont="1" applyFill="1" applyBorder="1" applyAlignment="1">
      <alignment horizontal="center"/>
    </xf>
    <xf numFmtId="3" fontId="4" fillId="7" borderId="3" xfId="0" applyNumberFormat="1" applyFont="1" applyFill="1" applyBorder="1" applyAlignment="1">
      <alignment horizontal="center"/>
    </xf>
    <xf numFmtId="3" fontId="4" fillId="5" borderId="3" xfId="0" applyNumberFormat="1" applyFont="1" applyFill="1" applyBorder="1" applyAlignment="1">
      <alignment horizontal="center"/>
    </xf>
    <xf numFmtId="0" fontId="3" fillId="6" borderId="0" xfId="0" applyFont="1" applyFill="1"/>
    <xf numFmtId="3" fontId="3" fillId="7" borderId="3" xfId="0" applyNumberFormat="1" applyFont="1" applyFill="1" applyBorder="1" applyAlignment="1">
      <alignment horizontal="center"/>
    </xf>
    <xf numFmtId="3" fontId="3" fillId="5" borderId="3" xfId="0" applyNumberFormat="1" applyFont="1" applyFill="1" applyBorder="1" applyAlignment="1">
      <alignment horizontal="center"/>
    </xf>
    <xf numFmtId="3" fontId="3" fillId="2" borderId="3" xfId="0" applyNumberFormat="1" applyFont="1" applyFill="1" applyBorder="1" applyAlignment="1">
      <alignment horizontal="center"/>
    </xf>
    <xf numFmtId="3" fontId="3" fillId="2" borderId="0" xfId="0" applyNumberFormat="1" applyFont="1" applyFill="1" applyAlignment="1">
      <alignment horizontal="center"/>
    </xf>
    <xf numFmtId="3" fontId="3" fillId="6" borderId="0" xfId="0" applyNumberFormat="1" applyFont="1" applyFill="1" applyAlignment="1">
      <alignment horizontal="center"/>
    </xf>
    <xf numFmtId="0" fontId="4" fillId="0" borderId="0" xfId="0" applyFont="1" applyAlignment="1">
      <alignment wrapText="1"/>
    </xf>
    <xf numFmtId="0" fontId="13" fillId="3" borderId="6" xfId="0" applyFont="1" applyFill="1" applyBorder="1" applyAlignment="1">
      <alignment horizontal="center"/>
    </xf>
    <xf numFmtId="0" fontId="11" fillId="3" borderId="0" xfId="0" applyFont="1" applyFill="1" applyAlignment="1">
      <alignment horizontal="center" wrapText="1"/>
    </xf>
    <xf numFmtId="0" fontId="13" fillId="5" borderId="6" xfId="0" applyFont="1" applyFill="1" applyBorder="1" applyAlignment="1">
      <alignment horizontal="center"/>
    </xf>
    <xf numFmtId="0" fontId="11" fillId="5" borderId="0" xfId="0" applyFont="1" applyFill="1" applyAlignment="1">
      <alignment horizontal="center" wrapText="1"/>
    </xf>
    <xf numFmtId="0" fontId="11" fillId="5" borderId="2" xfId="0" applyFont="1" applyFill="1" applyBorder="1" applyAlignment="1">
      <alignment horizontal="center" wrapText="1"/>
    </xf>
    <xf numFmtId="0" fontId="13" fillId="2" borderId="6" xfId="0" applyFont="1" applyFill="1" applyBorder="1" applyAlignment="1">
      <alignment horizontal="center"/>
    </xf>
    <xf numFmtId="0" fontId="11" fillId="2" borderId="0" xfId="0" applyFont="1" applyFill="1" applyAlignment="1">
      <alignment horizontal="center" wrapText="1"/>
    </xf>
    <xf numFmtId="0" fontId="11" fillId="2" borderId="2" xfId="0" applyFont="1" applyFill="1" applyBorder="1" applyAlignment="1">
      <alignment horizontal="center" wrapText="1"/>
    </xf>
    <xf numFmtId="0" fontId="14" fillId="0" borderId="0" xfId="0" applyFont="1"/>
    <xf numFmtId="0" fontId="11" fillId="10" borderId="7" xfId="0" applyFont="1" applyFill="1" applyBorder="1" applyAlignment="1">
      <alignment horizontal="left"/>
    </xf>
    <xf numFmtId="0" fontId="11" fillId="3" borderId="8" xfId="0" applyFont="1" applyFill="1" applyBorder="1" applyAlignment="1">
      <alignment horizontal="center"/>
    </xf>
    <xf numFmtId="0" fontId="11" fillId="3" borderId="7" xfId="0" applyFont="1" applyFill="1" applyBorder="1" applyAlignment="1">
      <alignment horizontal="center" wrapText="1"/>
    </xf>
    <xf numFmtId="0" fontId="11" fillId="3" borderId="7" xfId="0" applyFont="1" applyFill="1" applyBorder="1" applyAlignment="1">
      <alignment horizontal="center" vertical="center" wrapText="1"/>
    </xf>
    <xf numFmtId="0" fontId="11" fillId="3" borderId="8" xfId="0" applyFont="1" applyFill="1" applyBorder="1" applyAlignment="1">
      <alignment horizontal="center" wrapText="1"/>
    </xf>
    <xf numFmtId="0" fontId="11" fillId="5" borderId="8" xfId="0" applyFont="1" applyFill="1" applyBorder="1" applyAlignment="1">
      <alignment horizontal="center"/>
    </xf>
    <xf numFmtId="0" fontId="11" fillId="5" borderId="7" xfId="0" applyFont="1" applyFill="1" applyBorder="1" applyAlignment="1">
      <alignment horizontal="center" wrapText="1"/>
    </xf>
    <xf numFmtId="0" fontId="11" fillId="5" borderId="7" xfId="0" applyFont="1" applyFill="1" applyBorder="1" applyAlignment="1">
      <alignment horizontal="center" vertical="center" wrapText="1"/>
    </xf>
    <xf numFmtId="0" fontId="11" fillId="2" borderId="8" xfId="0" applyFont="1" applyFill="1" applyBorder="1" applyAlignment="1">
      <alignment horizontal="center"/>
    </xf>
    <xf numFmtId="0" fontId="11" fillId="2" borderId="7" xfId="0" applyFont="1" applyFill="1" applyBorder="1" applyAlignment="1">
      <alignment horizontal="center" wrapText="1"/>
    </xf>
    <xf numFmtId="0" fontId="11" fillId="2" borderId="7" xfId="0" applyFont="1" applyFill="1" applyBorder="1" applyAlignment="1">
      <alignment horizontal="center" vertical="center" wrapText="1"/>
    </xf>
    <xf numFmtId="0" fontId="11" fillId="2" borderId="9" xfId="0" applyFont="1" applyFill="1" applyBorder="1" applyAlignment="1">
      <alignment horizontal="center" wrapText="1"/>
    </xf>
    <xf numFmtId="3" fontId="9" fillId="0" borderId="0" xfId="0" applyNumberFormat="1" applyFont="1" applyAlignment="1">
      <alignment horizontal="center" vertical="center"/>
    </xf>
    <xf numFmtId="3" fontId="9" fillId="0" borderId="2" xfId="0" applyNumberFormat="1" applyFont="1" applyBorder="1" applyAlignment="1">
      <alignment horizontal="center" vertical="center"/>
    </xf>
    <xf numFmtId="9" fontId="13" fillId="0" borderId="10" xfId="0" applyNumberFormat="1" applyFont="1" applyBorder="1" applyAlignment="1">
      <alignment horizontal="center" vertical="center"/>
    </xf>
    <xf numFmtId="9" fontId="13" fillId="0" borderId="11" xfId="0" applyNumberFormat="1" applyFont="1" applyBorder="1" applyAlignment="1">
      <alignment horizontal="center" vertical="center"/>
    </xf>
    <xf numFmtId="3" fontId="9" fillId="0" borderId="5" xfId="0" applyNumberFormat="1" applyFont="1" applyBorder="1" applyAlignment="1">
      <alignment horizontal="center" vertical="center"/>
    </xf>
    <xf numFmtId="9" fontId="13" fillId="0" borderId="12" xfId="0" applyNumberFormat="1" applyFont="1" applyBorder="1" applyAlignment="1">
      <alignment horizontal="center" vertical="center"/>
    </xf>
    <xf numFmtId="3" fontId="9" fillId="0" borderId="6" xfId="0" applyNumberFormat="1" applyFont="1" applyBorder="1" applyAlignment="1">
      <alignment horizontal="center" vertical="center"/>
    </xf>
    <xf numFmtId="3" fontId="9" fillId="13" borderId="0" xfId="0" applyNumberFormat="1" applyFont="1" applyFill="1" applyAlignment="1">
      <alignment horizontal="center" vertical="center"/>
    </xf>
    <xf numFmtId="166" fontId="13" fillId="13" borderId="12" xfId="0" applyNumberFormat="1" applyFont="1" applyFill="1" applyBorder="1" applyAlignment="1">
      <alignment horizontal="center" vertical="center"/>
    </xf>
    <xf numFmtId="166" fontId="13" fillId="13" borderId="11" xfId="0" applyNumberFormat="1" applyFont="1" applyFill="1" applyBorder="1" applyAlignment="1">
      <alignment horizontal="center" vertical="center"/>
    </xf>
    <xf numFmtId="3" fontId="9" fillId="14" borderId="6" xfId="0" applyNumberFormat="1" applyFont="1" applyFill="1" applyBorder="1" applyAlignment="1">
      <alignment horizontal="center" vertical="center"/>
    </xf>
    <xf numFmtId="3" fontId="9" fillId="14" borderId="0" xfId="0" applyNumberFormat="1" applyFont="1" applyFill="1" applyAlignment="1">
      <alignment horizontal="center" vertical="center"/>
    </xf>
    <xf numFmtId="3" fontId="9" fillId="14" borderId="2" xfId="0" applyNumberFormat="1" applyFont="1" applyFill="1" applyBorder="1" applyAlignment="1">
      <alignment horizontal="center" vertical="center"/>
    </xf>
    <xf numFmtId="3" fontId="9" fillId="6" borderId="0" xfId="0" applyNumberFormat="1" applyFont="1" applyFill="1" applyAlignment="1">
      <alignment horizontal="center" vertical="center"/>
    </xf>
    <xf numFmtId="9" fontId="13" fillId="6" borderId="12" xfId="0" applyNumberFormat="1" applyFont="1" applyFill="1" applyBorder="1" applyAlignment="1">
      <alignment horizontal="center" vertical="center"/>
    </xf>
    <xf numFmtId="9" fontId="13" fillId="6" borderId="11" xfId="0" applyNumberFormat="1" applyFont="1" applyFill="1" applyBorder="1" applyAlignment="1">
      <alignment horizontal="center" vertical="center"/>
    </xf>
    <xf numFmtId="9" fontId="13" fillId="13" borderId="12" xfId="0" applyNumberFormat="1" applyFont="1" applyFill="1" applyBorder="1" applyAlignment="1">
      <alignment horizontal="center" vertical="center"/>
    </xf>
    <xf numFmtId="9" fontId="13" fillId="13" borderId="11" xfId="0" applyNumberFormat="1" applyFont="1" applyFill="1" applyBorder="1" applyAlignment="1">
      <alignment horizontal="center" vertical="center"/>
    </xf>
    <xf numFmtId="0" fontId="16" fillId="0" borderId="0" xfId="0" applyFont="1"/>
    <xf numFmtId="3" fontId="16" fillId="0" borderId="0" xfId="0" applyNumberFormat="1" applyFont="1"/>
    <xf numFmtId="0" fontId="17" fillId="0" borderId="0" xfId="0" applyFont="1" applyAlignment="1">
      <alignment horizontal="left" vertical="center"/>
    </xf>
    <xf numFmtId="0" fontId="16" fillId="0" borderId="0" xfId="0" applyFont="1" applyAlignment="1">
      <alignment horizontal="left" vertical="center"/>
    </xf>
    <xf numFmtId="0" fontId="18" fillId="0" borderId="0" xfId="0" applyFont="1"/>
    <xf numFmtId="0" fontId="16" fillId="9" borderId="0" xfId="0" applyFont="1" applyFill="1" applyAlignment="1">
      <alignment horizontal="left" vertical="center"/>
    </xf>
    <xf numFmtId="0" fontId="19" fillId="14" borderId="13" xfId="0" applyFont="1" applyFill="1" applyBorder="1" applyAlignment="1">
      <alignment horizontal="left"/>
    </xf>
    <xf numFmtId="0" fontId="19" fillId="14" borderId="13" xfId="0" applyFont="1" applyFill="1" applyBorder="1" applyAlignment="1">
      <alignment horizontal="center"/>
    </xf>
    <xf numFmtId="0" fontId="19" fillId="0" borderId="0" xfId="0" applyFont="1" applyAlignment="1">
      <alignment horizontal="right"/>
    </xf>
    <xf numFmtId="0" fontId="16" fillId="0" borderId="0" xfId="0" applyFont="1" applyAlignment="1">
      <alignment horizontal="center"/>
    </xf>
    <xf numFmtId="0" fontId="11" fillId="0" borderId="0" xfId="1" applyFont="1"/>
    <xf numFmtId="167" fontId="18" fillId="10" borderId="0" xfId="1" applyNumberFormat="1" applyFont="1" applyFill="1"/>
    <xf numFmtId="167" fontId="18" fillId="10" borderId="0" xfId="1" applyNumberFormat="1" applyFont="1" applyFill="1" applyAlignment="1">
      <alignment horizontal="center"/>
    </xf>
    <xf numFmtId="0" fontId="18" fillId="0" borderId="0" xfId="1" applyFont="1"/>
    <xf numFmtId="0" fontId="13" fillId="0" borderId="11" xfId="0" applyFont="1" applyBorder="1"/>
    <xf numFmtId="167" fontId="13" fillId="0" borderId="11" xfId="0" applyNumberFormat="1" applyFont="1" applyBorder="1" applyAlignment="1">
      <alignment horizontal="center"/>
    </xf>
    <xf numFmtId="167" fontId="18" fillId="0" borderId="0" xfId="0" applyNumberFormat="1" applyFont="1"/>
    <xf numFmtId="167" fontId="11" fillId="0" borderId="11" xfId="1" applyNumberFormat="1" applyFont="1" applyBorder="1" applyAlignment="1">
      <alignment horizontal="left"/>
    </xf>
    <xf numFmtId="167" fontId="13" fillId="10" borderId="11" xfId="1" applyNumberFormat="1" applyFont="1" applyFill="1" applyBorder="1" applyAlignment="1">
      <alignment horizontal="center"/>
    </xf>
    <xf numFmtId="167" fontId="13" fillId="0" borderId="11" xfId="1" applyNumberFormat="1" applyFont="1" applyBorder="1" applyAlignment="1">
      <alignment horizontal="left"/>
    </xf>
    <xf numFmtId="167" fontId="11" fillId="0" borderId="0" xfId="1" applyNumberFormat="1" applyFont="1" applyAlignment="1">
      <alignment horizontal="left"/>
    </xf>
    <xf numFmtId="167" fontId="13" fillId="10" borderId="0" xfId="1" applyNumberFormat="1" applyFont="1" applyFill="1" applyAlignment="1">
      <alignment horizontal="center"/>
    </xf>
    <xf numFmtId="0" fontId="13" fillId="0" borderId="0" xfId="0" applyFont="1"/>
    <xf numFmtId="0" fontId="13" fillId="0" borderId="0" xfId="0" applyFont="1" applyAlignment="1">
      <alignment horizontal="center"/>
    </xf>
    <xf numFmtId="0" fontId="20" fillId="0" borderId="14" xfId="0" applyFont="1" applyBorder="1" applyAlignment="1">
      <alignment horizontal="left"/>
    </xf>
    <xf numFmtId="167" fontId="20" fillId="0" borderId="14" xfId="0" applyNumberFormat="1" applyFont="1" applyBorder="1" applyAlignment="1">
      <alignment horizontal="center"/>
    </xf>
    <xf numFmtId="0" fontId="6" fillId="0" borderId="0" xfId="0" applyFont="1"/>
    <xf numFmtId="167" fontId="16" fillId="0" borderId="0" xfId="0" applyNumberFormat="1" applyFont="1"/>
    <xf numFmtId="0" fontId="17" fillId="0" borderId="0" xfId="1" applyFont="1" applyAlignment="1">
      <alignment horizontal="left" vertical="center"/>
    </xf>
    <xf numFmtId="0" fontId="6" fillId="9" borderId="0" xfId="1" applyFont="1" applyFill="1" applyAlignment="1">
      <alignment horizontal="left" vertical="center"/>
    </xf>
    <xf numFmtId="167" fontId="6" fillId="0" borderId="0" xfId="1" applyNumberFormat="1" applyFont="1"/>
    <xf numFmtId="0" fontId="18" fillId="0" borderId="0" xfId="1" applyFont="1" applyAlignment="1">
      <alignment horizontal="center" vertical="center"/>
    </xf>
    <xf numFmtId="167" fontId="18" fillId="0" borderId="0" xfId="1" applyNumberFormat="1" applyFont="1"/>
    <xf numFmtId="0" fontId="11" fillId="15" borderId="15" xfId="1" applyFont="1" applyFill="1" applyBorder="1" applyAlignment="1">
      <alignment horizontal="right"/>
    </xf>
    <xf numFmtId="0" fontId="21" fillId="0" borderId="0" xfId="1" applyFont="1" applyAlignment="1">
      <alignment horizontal="right"/>
    </xf>
    <xf numFmtId="0" fontId="11" fillId="15" borderId="7" xfId="1" applyFont="1" applyFill="1" applyBorder="1" applyAlignment="1">
      <alignment horizontal="left"/>
    </xf>
    <xf numFmtId="0" fontId="11" fillId="15" borderId="7" xfId="1" applyFont="1" applyFill="1" applyBorder="1" applyAlignment="1">
      <alignment horizontal="center" vertical="center"/>
    </xf>
    <xf numFmtId="0" fontId="13" fillId="0" borderId="0" xfId="1" applyFont="1"/>
    <xf numFmtId="167" fontId="18" fillId="0" borderId="0" xfId="1" applyNumberFormat="1" applyFont="1" applyAlignment="1">
      <alignment horizontal="center"/>
    </xf>
    <xf numFmtId="167" fontId="16" fillId="0" borderId="11" xfId="1" applyNumberFormat="1" applyFont="1" applyBorder="1" applyAlignment="1">
      <alignment horizontal="center"/>
    </xf>
    <xf numFmtId="0" fontId="22" fillId="0" borderId="0" xfId="1" applyFont="1"/>
    <xf numFmtId="167" fontId="16" fillId="10" borderId="11" xfId="1" applyNumberFormat="1" applyFont="1" applyFill="1" applyBorder="1" applyAlignment="1">
      <alignment horizontal="center"/>
    </xf>
    <xf numFmtId="167" fontId="13" fillId="0" borderId="0" xfId="1" applyNumberFormat="1" applyFont="1" applyAlignment="1">
      <alignment horizontal="left"/>
    </xf>
    <xf numFmtId="167" fontId="16" fillId="0" borderId="0" xfId="1" applyNumberFormat="1" applyFont="1" applyAlignment="1">
      <alignment horizontal="center"/>
    </xf>
    <xf numFmtId="167" fontId="16" fillId="10" borderId="0" xfId="1" applyNumberFormat="1" applyFont="1" applyFill="1" applyAlignment="1">
      <alignment horizontal="center"/>
    </xf>
    <xf numFmtId="167" fontId="13" fillId="0" borderId="0" xfId="1" applyNumberFormat="1" applyFont="1" applyAlignment="1">
      <alignment horizontal="center"/>
    </xf>
    <xf numFmtId="0" fontId="23" fillId="0" borderId="14" xfId="1" applyFont="1" applyBorder="1" applyAlignment="1">
      <alignment horizontal="left"/>
    </xf>
    <xf numFmtId="167" fontId="23" fillId="0" borderId="14" xfId="1" applyNumberFormat="1" applyFont="1" applyBorder="1" applyAlignment="1">
      <alignment horizontal="center"/>
    </xf>
    <xf numFmtId="0" fontId="16" fillId="0" borderId="0" xfId="1" applyFont="1"/>
    <xf numFmtId="0" fontId="16" fillId="0" borderId="0" xfId="1" applyFont="1" applyAlignment="1">
      <alignment horizontal="center"/>
    </xf>
    <xf numFmtId="166" fontId="16" fillId="0" borderId="0" xfId="1" applyNumberFormat="1" applyFont="1" applyAlignment="1">
      <alignment horizontal="center"/>
    </xf>
    <xf numFmtId="0" fontId="23" fillId="0" borderId="14" xfId="1" applyFont="1" applyBorder="1"/>
    <xf numFmtId="166" fontId="16" fillId="0" borderId="0" xfId="1" applyNumberFormat="1" applyFont="1"/>
    <xf numFmtId="166" fontId="18" fillId="0" borderId="0" xfId="1" applyNumberFormat="1" applyFont="1"/>
    <xf numFmtId="167" fontId="24" fillId="0" borderId="0" xfId="1" applyNumberFormat="1" applyFont="1" applyAlignment="1">
      <alignment horizontal="center"/>
    </xf>
    <xf numFmtId="0" fontId="25" fillId="0" borderId="0" xfId="3" applyFont="1"/>
    <xf numFmtId="0" fontId="5" fillId="0" borderId="0" xfId="3"/>
    <xf numFmtId="0" fontId="0" fillId="0" borderId="0" xfId="0" applyAlignment="1">
      <alignment wrapText="1"/>
    </xf>
    <xf numFmtId="0" fontId="11" fillId="2" borderId="0" xfId="0" applyFont="1" applyFill="1" applyAlignment="1">
      <alignment horizontal="center" vertical="center" wrapText="1"/>
    </xf>
    <xf numFmtId="0" fontId="6" fillId="12" borderId="0" xfId="1" applyFont="1" applyFill="1" applyAlignment="1">
      <alignment horizontal="left" wrapText="1"/>
    </xf>
    <xf numFmtId="0" fontId="11" fillId="15" borderId="16" xfId="1" applyFont="1" applyFill="1" applyBorder="1" applyAlignment="1">
      <alignment horizontal="center"/>
    </xf>
    <xf numFmtId="0" fontId="4" fillId="12" borderId="0" xfId="0" applyFont="1" applyFill="1" applyAlignment="1">
      <alignment horizontal="center" wrapText="1"/>
    </xf>
    <xf numFmtId="0" fontId="3" fillId="2" borderId="0" xfId="0" applyFont="1" applyFill="1" applyAlignment="1">
      <alignment horizontal="left"/>
    </xf>
    <xf numFmtId="0" fontId="3" fillId="2" borderId="0" xfId="0" applyFont="1" applyFill="1" applyAlignment="1">
      <alignment horizontal="left" wrapText="1"/>
    </xf>
    <xf numFmtId="0" fontId="3" fillId="3" borderId="0" xfId="0" applyFont="1" applyFill="1" applyAlignment="1">
      <alignment horizontal="center"/>
    </xf>
    <xf numFmtId="0" fontId="3" fillId="4" borderId="0" xfId="0" applyFont="1" applyFill="1" applyAlignment="1">
      <alignment horizontal="center"/>
    </xf>
    <xf numFmtId="0" fontId="3" fillId="2" borderId="0" xfId="0" applyFont="1" applyFill="1" applyAlignment="1">
      <alignment horizontal="center"/>
    </xf>
    <xf numFmtId="0" fontId="11" fillId="2" borderId="5"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3" borderId="0" xfId="0" applyFont="1" applyFill="1" applyAlignment="1">
      <alignment horizontal="center" wrapText="1"/>
    </xf>
    <xf numFmtId="0" fontId="11" fillId="3" borderId="7" xfId="0" applyFont="1" applyFill="1" applyBorder="1" applyAlignment="1">
      <alignment horizontal="center" wrapText="1"/>
    </xf>
    <xf numFmtId="0" fontId="10" fillId="10" borderId="4" xfId="0" applyFont="1" applyFill="1" applyBorder="1" applyAlignment="1">
      <alignment horizontal="left" vertical="center" wrapText="1"/>
    </xf>
    <xf numFmtId="0" fontId="10" fillId="10" borderId="2" xfId="0" applyFont="1" applyFill="1" applyBorder="1" applyAlignment="1">
      <alignment horizontal="left" vertical="center" wrapText="1"/>
    </xf>
    <xf numFmtId="0" fontId="11" fillId="3" borderId="5" xfId="0" applyFont="1" applyFill="1" applyBorder="1" applyAlignment="1">
      <alignment horizontal="center" vertical="center" wrapText="1"/>
    </xf>
    <xf numFmtId="0" fontId="11" fillId="3" borderId="16"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2" xfId="0" applyFont="1" applyFill="1" applyBorder="1" applyAlignment="1">
      <alignment horizontal="center" vertical="center" wrapText="1"/>
    </xf>
    <xf numFmtId="0" fontId="11" fillId="5" borderId="5" xfId="0" applyFont="1" applyFill="1" applyBorder="1" applyAlignment="1">
      <alignment horizontal="center" vertical="center" wrapText="1"/>
    </xf>
    <xf numFmtId="0" fontId="11" fillId="5" borderId="16"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5" borderId="0" xfId="0" applyFont="1" applyFill="1" applyAlignment="1">
      <alignment horizontal="center" wrapText="1"/>
    </xf>
    <xf numFmtId="0" fontId="11" fillId="5" borderId="7" xfId="0" applyFont="1" applyFill="1" applyBorder="1" applyAlignment="1">
      <alignment horizontal="center" wrapText="1"/>
    </xf>
    <xf numFmtId="0" fontId="11" fillId="2" borderId="0" xfId="0" applyFont="1" applyFill="1" applyAlignment="1">
      <alignment horizontal="center" wrapText="1"/>
    </xf>
    <xf numFmtId="0" fontId="11" fillId="2" borderId="7" xfId="0" applyFont="1" applyFill="1" applyBorder="1" applyAlignment="1">
      <alignment horizontal="center" wrapText="1"/>
    </xf>
    <xf numFmtId="0" fontId="4" fillId="3" borderId="0" xfId="0" applyFont="1" applyFill="1" applyAlignment="1">
      <alignment horizontal="center"/>
    </xf>
    <xf numFmtId="0" fontId="4" fillId="5" borderId="0" xfId="0" applyFont="1" applyFill="1" applyAlignment="1">
      <alignment horizontal="center"/>
    </xf>
    <xf numFmtId="0" fontId="4" fillId="2" borderId="0" xfId="0" applyFont="1" applyFill="1" applyAlignment="1">
      <alignment horizontal="center" wrapText="1"/>
    </xf>
    <xf numFmtId="0" fontId="4" fillId="8" borderId="1" xfId="0" applyFont="1" applyFill="1" applyBorder="1" applyAlignment="1">
      <alignment horizontal="center" wrapText="1"/>
    </xf>
    <xf numFmtId="0" fontId="4" fillId="8" borderId="0" xfId="0" applyFont="1" applyFill="1" applyAlignment="1">
      <alignment horizontal="center"/>
    </xf>
    <xf numFmtId="0" fontId="0" fillId="0" borderId="0" xfId="0" applyAlignment="1">
      <alignment vertical="center" wrapText="1"/>
    </xf>
    <xf numFmtId="0" fontId="4" fillId="3" borderId="0" xfId="0" applyFont="1" applyFill="1" applyAlignment="1">
      <alignment horizontal="center" wrapText="1"/>
    </xf>
    <xf numFmtId="3" fontId="16" fillId="0" borderId="0" xfId="0" applyNumberFormat="1" applyFont="1" applyAlignment="1">
      <alignment horizontal="center"/>
    </xf>
    <xf numFmtId="0" fontId="4" fillId="0" borderId="0" xfId="0" applyFont="1" applyAlignment="1"/>
    <xf numFmtId="0" fontId="11" fillId="3" borderId="2" xfId="0" applyFont="1" applyFill="1" applyBorder="1" applyAlignment="1">
      <alignment horizontal="center" wrapText="1"/>
    </xf>
    <xf numFmtId="0" fontId="4" fillId="16" borderId="0" xfId="0" applyFont="1" applyFill="1"/>
    <xf numFmtId="0" fontId="3" fillId="16" borderId="0" xfId="0" applyFont="1" applyFill="1"/>
    <xf numFmtId="0" fontId="0" fillId="0" borderId="0" xfId="0" applyAlignment="1">
      <alignment horizontal="center"/>
    </xf>
    <xf numFmtId="0" fontId="14" fillId="0" borderId="0" xfId="0" applyFont="1" applyAlignment="1">
      <alignment horizontal="center"/>
    </xf>
    <xf numFmtId="0" fontId="4" fillId="16" borderId="0" xfId="0" applyFont="1" applyFill="1" applyAlignment="1">
      <alignment horizontal="center"/>
    </xf>
    <xf numFmtId="0" fontId="6" fillId="12" borderId="0" xfId="1" applyFont="1" applyFill="1" applyAlignment="1">
      <alignment horizontal="left"/>
    </xf>
    <xf numFmtId="0" fontId="6" fillId="9" borderId="0" xfId="1" applyFont="1" applyFill="1" applyAlignment="1">
      <alignment horizontal="left" wrapText="1"/>
    </xf>
    <xf numFmtId="0" fontId="26" fillId="2" borderId="0" xfId="0" applyFont="1" applyFill="1" applyAlignment="1">
      <alignment horizontal="left" wrapText="1"/>
    </xf>
    <xf numFmtId="0" fontId="4" fillId="2" borderId="0" xfId="0" applyFont="1" applyFill="1" applyAlignment="1">
      <alignment horizontal="center"/>
    </xf>
    <xf numFmtId="0" fontId="4" fillId="5" borderId="0" xfId="0" applyFont="1" applyFill="1" applyAlignment="1">
      <alignment horizontal="center" wrapText="1"/>
    </xf>
    <xf numFmtId="0" fontId="4" fillId="17" borderId="0" xfId="0" applyFont="1" applyFill="1" applyAlignment="1">
      <alignment horizontal="center"/>
    </xf>
    <xf numFmtId="0" fontId="4" fillId="18" borderId="0" xfId="0" applyFont="1" applyFill="1" applyAlignment="1">
      <alignment horizontal="center"/>
    </xf>
    <xf numFmtId="0" fontId="4" fillId="7" borderId="7" xfId="0" applyFont="1" applyFill="1" applyBorder="1" applyAlignment="1">
      <alignment horizontal="center"/>
    </xf>
    <xf numFmtId="0" fontId="4" fillId="3" borderId="7" xfId="0" applyFont="1" applyFill="1" applyBorder="1" applyAlignment="1">
      <alignment horizontal="center"/>
    </xf>
    <xf numFmtId="0" fontId="4" fillId="5" borderId="7" xfId="0" applyFont="1" applyFill="1" applyBorder="1" applyAlignment="1">
      <alignment horizontal="center"/>
    </xf>
    <xf numFmtId="0" fontId="4" fillId="2" borderId="7" xfId="0" applyFont="1" applyFill="1" applyBorder="1" applyAlignment="1">
      <alignment horizontal="center"/>
    </xf>
    <xf numFmtId="3" fontId="4" fillId="11" borderId="0" xfId="0" applyNumberFormat="1" applyFont="1" applyFill="1" applyAlignment="1">
      <alignment horizontal="center"/>
    </xf>
    <xf numFmtId="3" fontId="4" fillId="17" borderId="0" xfId="0" applyNumberFormat="1" applyFont="1" applyFill="1" applyAlignment="1">
      <alignment horizontal="center"/>
    </xf>
    <xf numFmtId="3" fontId="4" fillId="18" borderId="0" xfId="0" applyNumberFormat="1" applyFont="1" applyFill="1" applyAlignment="1">
      <alignment horizontal="center"/>
    </xf>
    <xf numFmtId="3" fontId="18" fillId="0" borderId="0" xfId="0" applyNumberFormat="1" applyFont="1"/>
    <xf numFmtId="3" fontId="18" fillId="0" borderId="0" xfId="1" applyNumberFormat="1" applyFont="1"/>
  </cellXfs>
  <cellStyles count="5">
    <cellStyle name="Comma 2" xfId="2" xr:uid="{2825D2DC-5A70-44CC-BA95-FDF0262FBC0A}"/>
    <cellStyle name="Comma 2 2" xfId="4" xr:uid="{77C5A8F5-C368-48C8-8E88-5A1FE0D695AB}"/>
    <cellStyle name="Normal" xfId="0" builtinId="0"/>
    <cellStyle name="Normal 3 2" xfId="1" xr:uid="{332B2367-3AC6-4FCE-90F7-B0D5EA3D04B2}"/>
    <cellStyle name="Normal 6" xfId="3" xr:uid="{0FAA059C-81A5-45A3-A8E5-FB8A746379C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'[2]Table B-1'!$A$87</c:f>
              <c:strCache>
                <c:ptCount val="1"/>
              </c:strCache>
            </c:strRef>
          </c:tx>
          <c:spPr>
            <a:solidFill>
              <a:srgbClr val="3366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09FC-4003-9284-315D3762005E}"/>
            </c:ext>
          </c:extLst>
        </c:ser>
        <c:ser>
          <c:idx val="0"/>
          <c:order val="1"/>
          <c:tx>
            <c:strRef>
              <c:f>'[2]Table B-1'!$A$88</c:f>
              <c:strCache>
                <c:ptCount val="1"/>
              </c:strCache>
            </c:strRef>
          </c:tx>
          <c:spPr>
            <a:solidFill>
              <a:srgbClr val="99CC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09FC-4003-9284-315D3762005E}"/>
            </c:ext>
          </c:extLst>
        </c:ser>
        <c:dLbls>
          <c:showLegendKey val="0"/>
          <c:showVal val="0"/>
          <c:showCatName val="0"/>
          <c:showSerName val="0"/>
          <c:showPercent val="0"/>
          <c:showBubbleSize val="0"/>
        </c:dLbls>
        <c:gapWidth val="150"/>
        <c:axId val="176428264"/>
        <c:axId val="176429440"/>
      </c:barChart>
      <c:lineChart>
        <c:grouping val="standard"/>
        <c:varyColors val="0"/>
        <c:ser>
          <c:idx val="2"/>
          <c:order val="2"/>
          <c:tx>
            <c:v>% difference</c:v>
          </c:tx>
          <c:spPr>
            <a:ln w="25400">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09FC-4003-9284-315D3762005E}"/>
            </c:ext>
          </c:extLst>
        </c:ser>
        <c:dLbls>
          <c:showLegendKey val="0"/>
          <c:showVal val="0"/>
          <c:showCatName val="0"/>
          <c:showSerName val="0"/>
          <c:showPercent val="0"/>
          <c:showBubbleSize val="0"/>
        </c:dLbls>
        <c:marker val="1"/>
        <c:smooth val="0"/>
        <c:axId val="176429832"/>
        <c:axId val="176430224"/>
      </c:lineChart>
      <c:catAx>
        <c:axId val="17642826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76429440"/>
        <c:crosses val="autoZero"/>
        <c:auto val="0"/>
        <c:lblAlgn val="ctr"/>
        <c:lblOffset val="100"/>
        <c:tickLblSkip val="1"/>
        <c:tickMarkSkip val="1"/>
        <c:noMultiLvlLbl val="0"/>
      </c:catAx>
      <c:valAx>
        <c:axId val="176429440"/>
        <c:scaling>
          <c:orientation val="minMax"/>
        </c:scaling>
        <c:delete val="0"/>
        <c:axPos val="l"/>
        <c:title>
          <c:tx>
            <c:rich>
              <a:bodyPr/>
              <a:lstStyle/>
              <a:p>
                <a:pPr>
                  <a:defRPr sz="1000" b="1" i="0" u="none" strike="noStrike" baseline="0">
                    <a:solidFill>
                      <a:srgbClr val="000000"/>
                    </a:solidFill>
                    <a:latin typeface="Calibri"/>
                    <a:ea typeface="Calibri"/>
                    <a:cs typeface="Calibri"/>
                  </a:defRPr>
                </a:pPr>
                <a:r>
                  <a:rPr lang="en-US"/>
                  <a:t>Funding (Billions of $US)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76428264"/>
        <c:crosses val="autoZero"/>
        <c:crossBetween val="between"/>
      </c:valAx>
      <c:catAx>
        <c:axId val="176429832"/>
        <c:scaling>
          <c:orientation val="minMax"/>
        </c:scaling>
        <c:delete val="1"/>
        <c:axPos val="b"/>
        <c:majorTickMark val="out"/>
        <c:minorTickMark val="none"/>
        <c:tickLblPos val="nextTo"/>
        <c:crossAx val="176430224"/>
        <c:crosses val="autoZero"/>
        <c:auto val="0"/>
        <c:lblAlgn val="ctr"/>
        <c:lblOffset val="100"/>
        <c:noMultiLvlLbl val="0"/>
      </c:catAx>
      <c:valAx>
        <c:axId val="176430224"/>
        <c:scaling>
          <c:orientation val="minMax"/>
        </c:scaling>
        <c:delete val="0"/>
        <c:axPos val="r"/>
        <c:title>
          <c:tx>
            <c:rich>
              <a:bodyPr/>
              <a:lstStyle/>
              <a:p>
                <a:pPr>
                  <a:defRPr sz="1000" b="1" i="0" u="none" strike="noStrike" baseline="0">
                    <a:solidFill>
                      <a:srgbClr val="000000"/>
                    </a:solidFill>
                    <a:latin typeface="Calibri"/>
                    <a:ea typeface="Calibri"/>
                    <a:cs typeface="Calibri"/>
                  </a:defRPr>
                </a:pPr>
                <a:r>
                  <a:rPr lang="en-US"/>
                  <a:t>% difference</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76429832"/>
        <c:crosses val="max"/>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'[2]Table B-1'!$A$87</c:f>
              <c:strCache>
                <c:ptCount val="1"/>
              </c:strCache>
            </c:strRef>
          </c:tx>
          <c:spPr>
            <a:solidFill>
              <a:srgbClr val="3366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BA98-402C-802B-B9C9A65A7ACA}"/>
            </c:ext>
          </c:extLst>
        </c:ser>
        <c:ser>
          <c:idx val="0"/>
          <c:order val="1"/>
          <c:tx>
            <c:strRef>
              <c:f>'[2]Table B-1'!$A$88</c:f>
              <c:strCache>
                <c:ptCount val="1"/>
              </c:strCache>
            </c:strRef>
          </c:tx>
          <c:spPr>
            <a:solidFill>
              <a:srgbClr val="99CC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BA98-402C-802B-B9C9A65A7ACA}"/>
            </c:ext>
          </c:extLst>
        </c:ser>
        <c:dLbls>
          <c:showLegendKey val="0"/>
          <c:showVal val="0"/>
          <c:showCatName val="0"/>
          <c:showSerName val="0"/>
          <c:showPercent val="0"/>
          <c:showBubbleSize val="0"/>
        </c:dLbls>
        <c:gapWidth val="150"/>
        <c:axId val="31687992"/>
        <c:axId val="31688384"/>
      </c:barChart>
      <c:lineChart>
        <c:grouping val="standard"/>
        <c:varyColors val="0"/>
        <c:ser>
          <c:idx val="2"/>
          <c:order val="2"/>
          <c:tx>
            <c:v>% difference</c:v>
          </c:tx>
          <c:spPr>
            <a:ln w="25400">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BA98-402C-802B-B9C9A65A7ACA}"/>
            </c:ext>
          </c:extLst>
        </c:ser>
        <c:dLbls>
          <c:showLegendKey val="0"/>
          <c:showVal val="0"/>
          <c:showCatName val="0"/>
          <c:showSerName val="0"/>
          <c:showPercent val="0"/>
          <c:showBubbleSize val="0"/>
        </c:dLbls>
        <c:marker val="1"/>
        <c:smooth val="0"/>
        <c:axId val="31688776"/>
        <c:axId val="31689168"/>
      </c:lineChart>
      <c:catAx>
        <c:axId val="3168799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688384"/>
        <c:crosses val="autoZero"/>
        <c:auto val="0"/>
        <c:lblAlgn val="ctr"/>
        <c:lblOffset val="100"/>
        <c:tickLblSkip val="1"/>
        <c:tickMarkSkip val="1"/>
        <c:noMultiLvlLbl val="0"/>
      </c:catAx>
      <c:valAx>
        <c:axId val="31688384"/>
        <c:scaling>
          <c:orientation val="minMax"/>
        </c:scaling>
        <c:delete val="0"/>
        <c:axPos val="l"/>
        <c:title>
          <c:tx>
            <c:rich>
              <a:bodyPr/>
              <a:lstStyle/>
              <a:p>
                <a:pPr>
                  <a:defRPr sz="1000" b="1" i="0" u="none" strike="noStrike" baseline="0">
                    <a:solidFill>
                      <a:srgbClr val="000000"/>
                    </a:solidFill>
                    <a:latin typeface="Calibri"/>
                    <a:ea typeface="Calibri"/>
                    <a:cs typeface="Calibri"/>
                  </a:defRPr>
                </a:pPr>
                <a:r>
                  <a:rPr lang="en-US"/>
                  <a:t>Funding (Billions of $US)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687992"/>
        <c:crosses val="autoZero"/>
        <c:crossBetween val="between"/>
      </c:valAx>
      <c:catAx>
        <c:axId val="31688776"/>
        <c:scaling>
          <c:orientation val="minMax"/>
        </c:scaling>
        <c:delete val="1"/>
        <c:axPos val="b"/>
        <c:majorTickMark val="out"/>
        <c:minorTickMark val="none"/>
        <c:tickLblPos val="nextTo"/>
        <c:crossAx val="31689168"/>
        <c:crosses val="autoZero"/>
        <c:auto val="0"/>
        <c:lblAlgn val="ctr"/>
        <c:lblOffset val="100"/>
        <c:noMultiLvlLbl val="0"/>
      </c:catAx>
      <c:valAx>
        <c:axId val="31689168"/>
        <c:scaling>
          <c:orientation val="minMax"/>
        </c:scaling>
        <c:delete val="0"/>
        <c:axPos val="r"/>
        <c:title>
          <c:tx>
            <c:rich>
              <a:bodyPr/>
              <a:lstStyle/>
              <a:p>
                <a:pPr>
                  <a:defRPr sz="1000" b="1" i="0" u="none" strike="noStrike" baseline="0">
                    <a:solidFill>
                      <a:srgbClr val="000000"/>
                    </a:solidFill>
                    <a:latin typeface="Calibri"/>
                    <a:ea typeface="Calibri"/>
                    <a:cs typeface="Calibri"/>
                  </a:defRPr>
                </a:pPr>
                <a:r>
                  <a:rPr lang="en-US"/>
                  <a:t>% difference</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688776"/>
        <c:crosses val="max"/>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'[2]Table B-1'!$A$87</c:f>
              <c:strCache>
                <c:ptCount val="1"/>
              </c:strCache>
            </c:strRef>
          </c:tx>
          <c:spPr>
            <a:solidFill>
              <a:srgbClr val="3366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44A0-43B0-B71E-EAA7AE235EF4}"/>
            </c:ext>
          </c:extLst>
        </c:ser>
        <c:ser>
          <c:idx val="0"/>
          <c:order val="1"/>
          <c:tx>
            <c:strRef>
              <c:f>'[2]Table B-1'!$A$88</c:f>
              <c:strCache>
                <c:ptCount val="1"/>
              </c:strCache>
            </c:strRef>
          </c:tx>
          <c:spPr>
            <a:solidFill>
              <a:srgbClr val="99CC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44A0-43B0-B71E-EAA7AE235EF4}"/>
            </c:ext>
          </c:extLst>
        </c:ser>
        <c:dLbls>
          <c:showLegendKey val="0"/>
          <c:showVal val="0"/>
          <c:showCatName val="0"/>
          <c:showSerName val="0"/>
          <c:showPercent val="0"/>
          <c:showBubbleSize val="0"/>
        </c:dLbls>
        <c:gapWidth val="150"/>
        <c:axId val="233170400"/>
        <c:axId val="233170792"/>
      </c:barChart>
      <c:lineChart>
        <c:grouping val="standard"/>
        <c:varyColors val="0"/>
        <c:ser>
          <c:idx val="2"/>
          <c:order val="2"/>
          <c:tx>
            <c:v>% difference</c:v>
          </c:tx>
          <c:spPr>
            <a:ln w="25400">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44A0-43B0-B71E-EAA7AE235EF4}"/>
            </c:ext>
          </c:extLst>
        </c:ser>
        <c:dLbls>
          <c:showLegendKey val="0"/>
          <c:showVal val="0"/>
          <c:showCatName val="0"/>
          <c:showSerName val="0"/>
          <c:showPercent val="0"/>
          <c:showBubbleSize val="0"/>
        </c:dLbls>
        <c:marker val="1"/>
        <c:smooth val="0"/>
        <c:axId val="233171184"/>
        <c:axId val="233171576"/>
      </c:lineChart>
      <c:catAx>
        <c:axId val="2331704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233170792"/>
        <c:crosses val="autoZero"/>
        <c:auto val="0"/>
        <c:lblAlgn val="ctr"/>
        <c:lblOffset val="100"/>
        <c:tickLblSkip val="1"/>
        <c:tickMarkSkip val="1"/>
        <c:noMultiLvlLbl val="0"/>
      </c:catAx>
      <c:valAx>
        <c:axId val="233170792"/>
        <c:scaling>
          <c:orientation val="minMax"/>
        </c:scaling>
        <c:delete val="0"/>
        <c:axPos val="l"/>
        <c:title>
          <c:tx>
            <c:rich>
              <a:bodyPr/>
              <a:lstStyle/>
              <a:p>
                <a:pPr>
                  <a:defRPr sz="1000" b="1" i="0" u="none" strike="noStrike" baseline="0">
                    <a:solidFill>
                      <a:srgbClr val="000000"/>
                    </a:solidFill>
                    <a:latin typeface="Calibri"/>
                    <a:ea typeface="Calibri"/>
                    <a:cs typeface="Calibri"/>
                  </a:defRPr>
                </a:pPr>
                <a:r>
                  <a:rPr lang="en-US"/>
                  <a:t>Funding (Billions of $US)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233170400"/>
        <c:crosses val="autoZero"/>
        <c:crossBetween val="between"/>
      </c:valAx>
      <c:catAx>
        <c:axId val="233171184"/>
        <c:scaling>
          <c:orientation val="minMax"/>
        </c:scaling>
        <c:delete val="1"/>
        <c:axPos val="b"/>
        <c:majorTickMark val="out"/>
        <c:minorTickMark val="none"/>
        <c:tickLblPos val="nextTo"/>
        <c:crossAx val="233171576"/>
        <c:crosses val="autoZero"/>
        <c:auto val="0"/>
        <c:lblAlgn val="ctr"/>
        <c:lblOffset val="100"/>
        <c:noMultiLvlLbl val="0"/>
      </c:catAx>
      <c:valAx>
        <c:axId val="233171576"/>
        <c:scaling>
          <c:orientation val="minMax"/>
        </c:scaling>
        <c:delete val="0"/>
        <c:axPos val="r"/>
        <c:title>
          <c:tx>
            <c:rich>
              <a:bodyPr/>
              <a:lstStyle/>
              <a:p>
                <a:pPr>
                  <a:defRPr sz="1000" b="1" i="0" u="none" strike="noStrike" baseline="0">
                    <a:solidFill>
                      <a:srgbClr val="000000"/>
                    </a:solidFill>
                    <a:latin typeface="Calibri"/>
                    <a:ea typeface="Calibri"/>
                    <a:cs typeface="Calibri"/>
                  </a:defRPr>
                </a:pPr>
                <a:r>
                  <a:rPr lang="en-US"/>
                  <a:t>% difference</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233171184"/>
        <c:crosses val="max"/>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'[2]Table B-1'!$A$87</c:f>
              <c:strCache>
                <c:ptCount val="1"/>
              </c:strCache>
            </c:strRef>
          </c:tx>
          <c:spPr>
            <a:solidFill>
              <a:srgbClr val="3366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E4D1-48A2-BCCA-C32A647FAD1B}"/>
            </c:ext>
          </c:extLst>
        </c:ser>
        <c:ser>
          <c:idx val="0"/>
          <c:order val="1"/>
          <c:tx>
            <c:strRef>
              <c:f>'[2]Table B-1'!$A$88</c:f>
              <c:strCache>
                <c:ptCount val="1"/>
              </c:strCache>
            </c:strRef>
          </c:tx>
          <c:spPr>
            <a:solidFill>
              <a:srgbClr val="99CC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E4D1-48A2-BCCA-C32A647FAD1B}"/>
            </c:ext>
          </c:extLst>
        </c:ser>
        <c:dLbls>
          <c:showLegendKey val="0"/>
          <c:showVal val="0"/>
          <c:showCatName val="0"/>
          <c:showSerName val="0"/>
          <c:showPercent val="0"/>
          <c:showBubbleSize val="0"/>
        </c:dLbls>
        <c:gapWidth val="150"/>
        <c:axId val="233172360"/>
        <c:axId val="233172752"/>
      </c:barChart>
      <c:lineChart>
        <c:grouping val="standard"/>
        <c:varyColors val="0"/>
        <c:ser>
          <c:idx val="2"/>
          <c:order val="2"/>
          <c:tx>
            <c:v>% difference</c:v>
          </c:tx>
          <c:spPr>
            <a:ln w="25400">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E4D1-48A2-BCCA-C32A647FAD1B}"/>
            </c:ext>
          </c:extLst>
        </c:ser>
        <c:dLbls>
          <c:showLegendKey val="0"/>
          <c:showVal val="0"/>
          <c:showCatName val="0"/>
          <c:showSerName val="0"/>
          <c:showPercent val="0"/>
          <c:showBubbleSize val="0"/>
        </c:dLbls>
        <c:marker val="1"/>
        <c:smooth val="0"/>
        <c:axId val="233173144"/>
        <c:axId val="233173536"/>
      </c:lineChart>
      <c:catAx>
        <c:axId val="2331723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233172752"/>
        <c:crosses val="autoZero"/>
        <c:auto val="0"/>
        <c:lblAlgn val="ctr"/>
        <c:lblOffset val="100"/>
        <c:tickLblSkip val="1"/>
        <c:tickMarkSkip val="1"/>
        <c:noMultiLvlLbl val="0"/>
      </c:catAx>
      <c:valAx>
        <c:axId val="233172752"/>
        <c:scaling>
          <c:orientation val="minMax"/>
        </c:scaling>
        <c:delete val="0"/>
        <c:axPos val="l"/>
        <c:title>
          <c:tx>
            <c:rich>
              <a:bodyPr/>
              <a:lstStyle/>
              <a:p>
                <a:pPr>
                  <a:defRPr sz="1000" b="1" i="0" u="none" strike="noStrike" baseline="0">
                    <a:solidFill>
                      <a:srgbClr val="000000"/>
                    </a:solidFill>
                    <a:latin typeface="Calibri"/>
                    <a:ea typeface="Calibri"/>
                    <a:cs typeface="Calibri"/>
                  </a:defRPr>
                </a:pPr>
                <a:r>
                  <a:rPr lang="en-US"/>
                  <a:t>Funding (Billions of $US)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233172360"/>
        <c:crosses val="autoZero"/>
        <c:crossBetween val="between"/>
      </c:valAx>
      <c:catAx>
        <c:axId val="233173144"/>
        <c:scaling>
          <c:orientation val="minMax"/>
        </c:scaling>
        <c:delete val="1"/>
        <c:axPos val="b"/>
        <c:majorTickMark val="out"/>
        <c:minorTickMark val="none"/>
        <c:tickLblPos val="nextTo"/>
        <c:crossAx val="233173536"/>
        <c:crosses val="autoZero"/>
        <c:auto val="0"/>
        <c:lblAlgn val="ctr"/>
        <c:lblOffset val="100"/>
        <c:noMultiLvlLbl val="0"/>
      </c:catAx>
      <c:valAx>
        <c:axId val="233173536"/>
        <c:scaling>
          <c:orientation val="minMax"/>
        </c:scaling>
        <c:delete val="0"/>
        <c:axPos val="r"/>
        <c:title>
          <c:tx>
            <c:rich>
              <a:bodyPr/>
              <a:lstStyle/>
              <a:p>
                <a:pPr>
                  <a:defRPr sz="1000" b="1" i="0" u="none" strike="noStrike" baseline="0">
                    <a:solidFill>
                      <a:srgbClr val="000000"/>
                    </a:solidFill>
                    <a:latin typeface="Calibri"/>
                    <a:ea typeface="Calibri"/>
                    <a:cs typeface="Calibri"/>
                  </a:defRPr>
                </a:pPr>
                <a:r>
                  <a:rPr lang="en-US"/>
                  <a:t>% difference</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233173144"/>
        <c:crosses val="max"/>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US"/>
              <a:t>Figure ? - Key  entities</a:t>
            </a:r>
          </a:p>
        </c:rich>
      </c:tx>
      <c:overlay val="0"/>
      <c:spPr>
        <a:noFill/>
        <a:ln w="25400">
          <a:noFill/>
        </a:ln>
      </c:spPr>
    </c:title>
    <c:autoTitleDeleted val="0"/>
    <c:plotArea>
      <c:layout/>
      <c:pieChart>
        <c:varyColors val="1"/>
        <c:ser>
          <c:idx val="1"/>
          <c:order val="0"/>
          <c:spPr>
            <a:ln>
              <a:solidFill>
                <a:schemeClr val="bg1">
                  <a:lumMod val="50000"/>
                </a:schemeClr>
              </a:solidFill>
            </a:ln>
          </c:spPr>
          <c:dPt>
            <c:idx val="0"/>
            <c:bubble3D val="0"/>
            <c:spPr>
              <a:solidFill>
                <a:schemeClr val="tx2">
                  <a:lumMod val="60000"/>
                  <a:lumOff val="40000"/>
                </a:schemeClr>
              </a:solidFill>
              <a:ln>
                <a:solidFill>
                  <a:schemeClr val="bg1">
                    <a:lumMod val="50000"/>
                  </a:schemeClr>
                </a:solidFill>
              </a:ln>
            </c:spPr>
            <c:extLst>
              <c:ext xmlns:c16="http://schemas.microsoft.com/office/drawing/2014/chart" uri="{C3380CC4-5D6E-409C-BE32-E72D297353CC}">
                <c16:uniqueId val="{00000001-3EC2-43BB-A87D-93D7F4AAC767}"/>
              </c:ext>
            </c:extLst>
          </c:dPt>
          <c:dLbls>
            <c:dLbl>
              <c:idx val="0"/>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EC2-43BB-A87D-93D7F4AAC767}"/>
                </c:ext>
              </c:extLst>
            </c:dLbl>
            <c:dLbl>
              <c:idx val="1"/>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3EC2-43BB-A87D-93D7F4AAC767}"/>
                </c:ext>
              </c:extLst>
            </c:dLbl>
            <c:dLbl>
              <c:idx val="2"/>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EC2-43BB-A87D-93D7F4AAC767}"/>
                </c:ext>
              </c:extLst>
            </c:dLbl>
            <c:dLbl>
              <c:idx val="3"/>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3EC2-43BB-A87D-93D7F4AAC767}"/>
                </c:ext>
              </c:extLst>
            </c:dLbl>
            <c:dLbl>
              <c:idx val="4"/>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EC2-43BB-A87D-93D7F4AAC767}"/>
                </c:ext>
              </c:extLst>
            </c:dLbl>
            <c:dLbl>
              <c:idx val="5"/>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3EC2-43BB-A87D-93D7F4AAC767}"/>
                </c:ext>
              </c:extLst>
            </c:dLbl>
            <c:dLbl>
              <c:idx val="6"/>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EC2-43BB-A87D-93D7F4AAC767}"/>
                </c:ext>
              </c:extLst>
            </c:dLbl>
            <c:dLbl>
              <c:idx val="7"/>
              <c:tx>
                <c:rich>
                  <a:bodyPr/>
                  <a:lstStyle/>
                  <a:p>
                    <a:r>
                      <a:t>UNESCO 3%</a:t>
                    </a:r>
                  </a:p>
                </c:rich>
              </c:tx>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EC2-43BB-A87D-93D7F4AAC767}"/>
                </c:ext>
              </c:extLst>
            </c:dLbl>
            <c:dLbl>
              <c:idx val="8"/>
              <c:tx>
                <c:rich>
                  <a:bodyPr/>
                  <a:lstStyle/>
                  <a:p>
                    <a:r>
                      <a:t> UNODC 2%</a:t>
                    </a:r>
                  </a:p>
                </c:rich>
              </c:tx>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EC2-43BB-A87D-93D7F4AAC767}"/>
                </c:ext>
              </c:extLst>
            </c:dLbl>
            <c:dLbl>
              <c:idx val="9"/>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3EC2-43BB-A87D-93D7F4AAC767}"/>
                </c:ext>
              </c:extLst>
            </c:dLbl>
            <c:dLbl>
              <c:idx val="10"/>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EC2-43BB-A87D-93D7F4AAC767}"/>
                </c:ext>
              </c:extLst>
            </c:dLbl>
            <c:spPr>
              <a:noFill/>
              <a:ln w="25400">
                <a:noFill/>
              </a:ln>
            </c:spPr>
            <c:txPr>
              <a:bodyPr anchor="ctr" anchorCtr="1"/>
              <a:lstStyle/>
              <a:p>
                <a:pPr>
                  <a:defRPr lang="en-GB" sz="800"/>
                </a:pPr>
                <a:endParaRPr lang="en-US"/>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val>
            <c:numRef>
              <c:f>'[2]Table B-1'!#REF!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'[2]Table B-1'!#REF!</c15:sqref>
                        </c15:formulaRef>
                      </c:ext>
                    </c:extLst>
                    <c:strCache>
                      <c:ptCount val="1"/>
                      <c:pt idx="0">
                        <c:v>#REF!</c:v>
                      </c:pt>
                    </c:strCache>
                  </c:strRef>
                </c15:cat>
              </c15:filteredCategoryTitle>
            </c:ext>
            <c:ext xmlns:c16="http://schemas.microsoft.com/office/drawing/2014/chart" uri="{C3380CC4-5D6E-409C-BE32-E72D297353CC}">
              <c16:uniqueId val="{0000000C-3EC2-43BB-A87D-93D7F4AAC767}"/>
            </c:ext>
          </c:extLst>
        </c:ser>
        <c:dLbls>
          <c:showLegendKey val="0"/>
          <c:showVal val="0"/>
          <c:showCatName val="0"/>
          <c:showSerName val="0"/>
          <c:showPercent val="0"/>
          <c:showBubbleSize val="0"/>
          <c:showLeaderLines val="0"/>
        </c:dLbls>
        <c:firstSliceAng val="140"/>
      </c:pieChart>
      <c:spPr>
        <a:noFill/>
        <a:ln w="25400">
          <a:noFill/>
        </a:ln>
      </c:spPr>
    </c:plotArea>
    <c:plotVisOnly val="1"/>
    <c:dispBlanksAs val="zero"/>
    <c:showDLblsOverMax val="0"/>
  </c:chart>
  <c:spPr>
    <a:ln>
      <a:noFill/>
    </a:ln>
  </c:spPr>
  <c:printSettings>
    <c:headerFooter alignWithMargins="0"/>
    <c:pageMargins b="1" l="0.75" r="0.75" t="1" header="0.5" footer="0.5"/>
    <c:pageSetup/>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596265</xdr:colOff>
      <xdr:row>3</xdr:row>
      <xdr:rowOff>91442</xdr:rowOff>
    </xdr:from>
    <xdr:to>
      <xdr:col>9</xdr:col>
      <xdr:colOff>381000</xdr:colOff>
      <xdr:row>13</xdr:row>
      <xdr:rowOff>47626</xdr:rowOff>
    </xdr:to>
    <xdr:sp macro="" textlink="">
      <xdr:nvSpPr>
        <xdr:cNvPr id="2" name="Text Box 1">
          <a:extLst>
            <a:ext uri="{FF2B5EF4-FFF2-40B4-BE49-F238E27FC236}">
              <a16:creationId xmlns:a16="http://schemas.microsoft.com/office/drawing/2014/main" id="{A9B27599-D06B-48D4-84C3-65DC2A76C182}"/>
            </a:ext>
          </a:extLst>
        </xdr:cNvPr>
        <xdr:cNvSpPr txBox="1">
          <a:spLocks noChangeArrowheads="1"/>
        </xdr:cNvSpPr>
      </xdr:nvSpPr>
      <xdr:spPr bwMode="auto">
        <a:xfrm>
          <a:off x="596265" y="653417"/>
          <a:ext cx="5442585" cy="1670684"/>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r>
            <a:rPr lang="en-US" sz="1000" b="1" i="0" u="none" strike="noStrike" baseline="0">
              <a:solidFill>
                <a:srgbClr val="000000"/>
              </a:solidFill>
              <a:latin typeface="Cambria" panose="02040503050406030204" pitchFamily="18" charset="0"/>
              <a:cs typeface="Times New Roman"/>
            </a:rPr>
            <a:t>Funding for operational activities for development</a:t>
          </a:r>
          <a:endParaRPr lang="en-US" sz="1000" b="0" i="0" u="none" strike="noStrike" baseline="0">
            <a:solidFill>
              <a:srgbClr val="000000"/>
            </a:solidFill>
            <a:latin typeface="Cambria" panose="02040503050406030204" pitchFamily="18" charset="0"/>
            <a:cs typeface="Times New Roman"/>
          </a:endParaRPr>
        </a:p>
        <a:p>
          <a:pPr algn="l" rtl="0">
            <a:defRPr sz="1000"/>
          </a:pPr>
          <a:endParaRPr lang="en-US" sz="1000" b="0" i="0" u="none" strike="noStrike" baseline="0">
            <a:solidFill>
              <a:srgbClr val="000000"/>
            </a:solidFill>
            <a:latin typeface="Cambria" panose="02040503050406030204" pitchFamily="18" charset="0"/>
            <a:cs typeface="Times New Roman"/>
          </a:endParaRPr>
        </a:p>
        <a:p>
          <a:pPr algn="l" rtl="0">
            <a:defRPr sz="1000"/>
          </a:pPr>
          <a:r>
            <a:rPr lang="en-US" sz="1000" b="0" i="0" u="none" strike="noStrike" baseline="0">
              <a:solidFill>
                <a:srgbClr val="000000"/>
              </a:solidFill>
              <a:latin typeface="Cambria" panose="02040503050406030204" pitchFamily="18" charset="0"/>
              <a:ea typeface="Cambria" panose="02040503050406030204" pitchFamily="18" charset="0"/>
              <a:cs typeface="Times New Roman"/>
            </a:rPr>
            <a:t>Table 1: Funding for operational activities, by entity, core and non-core: 2011-2023</a:t>
          </a:r>
        </a:p>
        <a:p>
          <a:pPr algn="l" rtl="0">
            <a:defRPr sz="1000"/>
          </a:pPr>
          <a:r>
            <a:rPr lang="en-US" sz="1000" b="0" i="0" u="none" strike="noStrike" baseline="0">
              <a:solidFill>
                <a:srgbClr val="000000"/>
              </a:solidFill>
              <a:latin typeface="Cambria" panose="02040503050406030204" pitchFamily="18" charset="0"/>
              <a:ea typeface="Cambria" panose="02040503050406030204" pitchFamily="18" charset="0"/>
              <a:cs typeface="Times New Roman"/>
            </a:rPr>
            <a:t>Table 2: Funding provided, by contributor, by entity, by resource type: 2023</a:t>
          </a:r>
        </a:p>
        <a:p>
          <a:pPr algn="l" rtl="0">
            <a:defRPr sz="1000"/>
          </a:pPr>
          <a:r>
            <a:rPr lang="en-US" sz="1000" b="0" i="0" u="none" strike="noStrike" baseline="0">
              <a:solidFill>
                <a:srgbClr val="000000"/>
              </a:solidFill>
              <a:latin typeface="Cambria" panose="02040503050406030204" pitchFamily="18" charset="0"/>
              <a:ea typeface="Cambria" panose="02040503050406030204" pitchFamily="18" charset="0"/>
              <a:cs typeface="Times New Roman"/>
            </a:rPr>
            <a:t>Table 3: Funding mix by contributor: 2023</a:t>
          </a:r>
        </a:p>
        <a:p>
          <a:pPr algn="l" rtl="0">
            <a:defRPr sz="1000"/>
          </a:pPr>
          <a:endParaRPr lang="en-US" sz="1000" b="0" i="0" u="none" strike="noStrike" baseline="0">
            <a:solidFill>
              <a:srgbClr val="000000"/>
            </a:solidFill>
            <a:latin typeface="Cambria" panose="02040503050406030204" pitchFamily="18" charset="0"/>
            <a:ea typeface="Cambria" panose="02040503050406030204" pitchFamily="18" charset="0"/>
            <a:cs typeface="Times New Roman"/>
          </a:endParaRPr>
        </a:p>
        <a:p>
          <a:pPr algn="l" rtl="0">
            <a:defRPr sz="1000"/>
          </a:pPr>
          <a:r>
            <a:rPr lang="en-US" sz="1000" b="1" i="0" u="none" strike="noStrike" baseline="0">
              <a:solidFill>
                <a:srgbClr val="000000"/>
              </a:solidFill>
              <a:latin typeface="Cambria" panose="02040503050406030204" pitchFamily="18" charset="0"/>
              <a:cs typeface="Times New Roman"/>
            </a:rPr>
            <a:t>Expenditures on operational activities for development</a:t>
          </a:r>
          <a:endParaRPr lang="en-US" sz="1000" b="0" i="0" u="none" strike="noStrike" baseline="0">
            <a:solidFill>
              <a:srgbClr val="000000"/>
            </a:solidFill>
            <a:latin typeface="Cambria" panose="02040503050406030204" pitchFamily="18" charset="0"/>
            <a:cs typeface="Times New Roman"/>
          </a:endParaRPr>
        </a:p>
        <a:p>
          <a:pPr algn="l" rtl="0">
            <a:defRPr sz="1000"/>
          </a:pPr>
          <a:endParaRPr lang="en-US" sz="1000" b="0" i="0" u="none" strike="noStrike" baseline="0">
            <a:solidFill>
              <a:srgbClr val="000000"/>
            </a:solidFill>
            <a:latin typeface="Cambria" panose="02040503050406030204" pitchFamily="18" charset="0"/>
            <a:cs typeface="Times New Roman"/>
          </a:endParaRPr>
        </a:p>
        <a:p>
          <a:pPr algn="l" rtl="0">
            <a:defRPr sz="1000"/>
          </a:pPr>
          <a:r>
            <a:rPr lang="en-US" sz="1000" b="0" i="0" u="none" strike="noStrike" baseline="0">
              <a:solidFill>
                <a:srgbClr val="000000"/>
              </a:solidFill>
              <a:latin typeface="Cambria" panose="02040503050406030204" pitchFamily="18" charset="0"/>
              <a:cs typeface="Times New Roman"/>
            </a:rPr>
            <a:t>Table 4: Expenses on operational activities for development by UNDS entity: 2005-2023</a:t>
          </a:r>
        </a:p>
        <a:p>
          <a:pPr algn="l" rtl="0">
            <a:defRPr sz="1000"/>
          </a:pPr>
          <a:r>
            <a:rPr lang="en-US" sz="1000" b="0" i="0" u="none" strike="noStrike" baseline="0">
              <a:solidFill>
                <a:srgbClr val="000000"/>
              </a:solidFill>
              <a:latin typeface="Cambria" panose="02040503050406030204" pitchFamily="18" charset="0"/>
              <a:cs typeface="Times New Roman"/>
            </a:rPr>
            <a:t>Table 5: </a:t>
          </a:r>
          <a:r>
            <a:rPr lang="en-US" sz="1000" b="0" i="0" baseline="0">
              <a:effectLst/>
              <a:latin typeface="+mn-lt"/>
              <a:ea typeface="+mn-ea"/>
              <a:cs typeface="+mn-cs"/>
            </a:rPr>
            <a:t>Expenditures</a:t>
          </a:r>
          <a:r>
            <a:rPr lang="en-US" sz="1000" b="0" i="0" u="none" strike="noStrike" baseline="0">
              <a:solidFill>
                <a:srgbClr val="000000"/>
              </a:solidFill>
              <a:latin typeface="Cambria" panose="02040503050406030204" pitchFamily="18" charset="0"/>
              <a:cs typeface="Times New Roman"/>
            </a:rPr>
            <a:t> by location and type of activity: 2023</a:t>
          </a:r>
        </a:p>
        <a:p>
          <a:pPr algn="l" rtl="0">
            <a:defRPr sz="1000"/>
          </a:pPr>
          <a:endParaRPr lang="en-US" sz="1000" b="0" i="0" u="none" strike="noStrike" baseline="0">
            <a:solidFill>
              <a:srgbClr val="000000"/>
            </a:solidFill>
            <a:latin typeface="+mj-lt"/>
            <a:cs typeface="Times New Roman"/>
          </a:endParaRPr>
        </a:p>
        <a:p>
          <a:pPr algn="l" rtl="0">
            <a:defRPr sz="1000"/>
          </a:pPr>
          <a:r>
            <a:rPr lang="en-US" sz="1000" b="0" i="0" u="none" strike="noStrike" baseline="0">
              <a:solidFill>
                <a:srgbClr val="000000"/>
              </a:solidFill>
              <a:latin typeface="+mj-lt"/>
              <a:cs typeface="Times New Roman"/>
            </a:rPr>
            <a:t>             </a:t>
          </a:r>
          <a:endParaRPr lang="en-US" sz="1000" b="0" i="0" u="none" strike="noStrike" baseline="0">
            <a:solidFill>
              <a:srgbClr val="000000"/>
            </a:solidFill>
            <a:latin typeface="+mj-lt"/>
            <a:cs typeface="Arial"/>
          </a:endParaRPr>
        </a:p>
        <a:p>
          <a:pPr algn="l" rtl="0">
            <a:defRPr sz="1000"/>
          </a:pPr>
          <a:endParaRPr lang="en-US" sz="1000" b="0" i="0" u="none" strike="noStrike" baseline="0">
            <a:solidFill>
              <a:srgbClr val="000000"/>
            </a:solidFill>
            <a:latin typeface="+mj-lt"/>
            <a:cs typeface="Arial"/>
          </a:endParaRPr>
        </a:p>
        <a:p>
          <a:pPr algn="l" rtl="0">
            <a:defRPr sz="1000"/>
          </a:pPr>
          <a:endParaRPr lang="en-US" sz="1000">
            <a:latin typeface="+mj-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49</xdr:row>
      <xdr:rowOff>95250</xdr:rowOff>
    </xdr:from>
    <xdr:to>
      <xdr:col>7</xdr:col>
      <xdr:colOff>0</xdr:colOff>
      <xdr:row>70</xdr:row>
      <xdr:rowOff>114300</xdr:rowOff>
    </xdr:to>
    <xdr:graphicFrame macro="">
      <xdr:nvGraphicFramePr>
        <xdr:cNvPr id="2" name="Chart 1">
          <a:extLst>
            <a:ext uri="{FF2B5EF4-FFF2-40B4-BE49-F238E27FC236}">
              <a16:creationId xmlns:a16="http://schemas.microsoft.com/office/drawing/2014/main" id="{BCBC62E8-85AC-4D09-BEE3-5ACA7F973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75</xdr:row>
      <xdr:rowOff>0</xdr:rowOff>
    </xdr:from>
    <xdr:to>
      <xdr:col>7</xdr:col>
      <xdr:colOff>0</xdr:colOff>
      <xdr:row>96</xdr:row>
      <xdr:rowOff>95250</xdr:rowOff>
    </xdr:to>
    <xdr:graphicFrame macro="">
      <xdr:nvGraphicFramePr>
        <xdr:cNvPr id="3" name="Chart 2">
          <a:extLst>
            <a:ext uri="{FF2B5EF4-FFF2-40B4-BE49-F238E27FC236}">
              <a16:creationId xmlns:a16="http://schemas.microsoft.com/office/drawing/2014/main" id="{25A1310B-F15D-4273-AD03-5C775258E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99</xdr:row>
      <xdr:rowOff>0</xdr:rowOff>
    </xdr:from>
    <xdr:to>
      <xdr:col>7</xdr:col>
      <xdr:colOff>0</xdr:colOff>
      <xdr:row>120</xdr:row>
      <xdr:rowOff>95250</xdr:rowOff>
    </xdr:to>
    <xdr:graphicFrame macro="">
      <xdr:nvGraphicFramePr>
        <xdr:cNvPr id="4" name="Chart 3">
          <a:extLst>
            <a:ext uri="{FF2B5EF4-FFF2-40B4-BE49-F238E27FC236}">
              <a16:creationId xmlns:a16="http://schemas.microsoft.com/office/drawing/2014/main" id="{64E6FBFF-3357-4F0D-8E33-2801BE0ECE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124</xdr:row>
      <xdr:rowOff>0</xdr:rowOff>
    </xdr:from>
    <xdr:to>
      <xdr:col>7</xdr:col>
      <xdr:colOff>0</xdr:colOff>
      <xdr:row>145</xdr:row>
      <xdr:rowOff>104775</xdr:rowOff>
    </xdr:to>
    <xdr:graphicFrame macro="">
      <xdr:nvGraphicFramePr>
        <xdr:cNvPr id="5" name="Chart 4">
          <a:extLst>
            <a:ext uri="{FF2B5EF4-FFF2-40B4-BE49-F238E27FC236}">
              <a16:creationId xmlns:a16="http://schemas.microsoft.com/office/drawing/2014/main" id="{AAEA9333-45AE-4ACC-88B0-AF22BEF1C1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38</xdr:row>
      <xdr:rowOff>0</xdr:rowOff>
    </xdr:from>
    <xdr:to>
      <xdr:col>7</xdr:col>
      <xdr:colOff>0</xdr:colOff>
      <xdr:row>44</xdr:row>
      <xdr:rowOff>57150</xdr:rowOff>
    </xdr:to>
    <xdr:graphicFrame macro="">
      <xdr:nvGraphicFramePr>
        <xdr:cNvPr id="6" name="Chart 5">
          <a:extLst>
            <a:ext uri="{FF2B5EF4-FFF2-40B4-BE49-F238E27FC236}">
              <a16:creationId xmlns:a16="http://schemas.microsoft.com/office/drawing/2014/main" id="{A22E01E9-7DE8-47FE-9492-59D3EAAEAE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unitednations-my.sharepoint.com/personal/macpherson_un_org/Documents/2023/Annex%20Tables/Funding%20Annex%20Tables%20(2022).xlsx" TargetMode="External"/><Relationship Id="rId1" Type="http://schemas.openxmlformats.org/officeDocument/2006/relationships/externalLinkPath" Target="/personal/macpherson_un_org/Documents/2023/Annex%20Tables/Funding%20Annex%20Tables%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tatistical%20Report\2010%20ECOSOC\Annex%20Tables\Final\Expenditures%20for%20OAD.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unitednations-my.sharepoint.com/personal/macpherson_un_org/Documents/2022/CEB/Final%202021%20fin.%20stats%20data%2015.11.2022%20.xlsx" TargetMode="External"/><Relationship Id="rId1" Type="http://schemas.openxmlformats.org/officeDocument/2006/relationships/externalLinkPath" Target="/personal/macpherson_un_org/Documents/2022/CEB/Final%202021%20fin.%20stats%20data%2015.11.2022%20.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unitednations-my.sharepoint.com/personal/macpherson_un_org/Documents/2024/Annex%20Tables/Funding%20Tables%20(final%20data)-2023.xlsx" TargetMode="External"/><Relationship Id="rId1" Type="http://schemas.openxmlformats.org/officeDocument/2006/relationships/externalLinkPath" Target="Funding%20Tables%20(final%20data)-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4"/>
      <sheetName val="Sheet1"/>
      <sheetName val="Rev by fin inst"/>
      <sheetName val="Rev by fin inst contrib"/>
      <sheetName val="PF contributions"/>
      <sheetName val="Sheet6"/>
      <sheetName val="Sheet5"/>
      <sheetName val="Revenue by financing Instrument"/>
      <sheetName val="Funding by MS 2018-22"/>
      <sheetName val="Funding - TimeSeries"/>
      <sheetName val="Funding Mix By Contributor"/>
      <sheetName val="Funding by Entity &amp; Donor"/>
      <sheetName val="Core OAD"/>
      <sheetName val="PFs DEV"/>
      <sheetName val="T20 Voluntary Core"/>
      <sheetName val="T20 Vol Core share"/>
      <sheetName val="T20 Core"/>
      <sheetName val="T20 DEV Pooled Funds $"/>
      <sheetName val="T20 DEV Thematic funds $"/>
      <sheetName val="T20 DEV Pooled funds %"/>
      <sheetName val="T20 DEV Thematic funds %"/>
      <sheetName val="Entities with Thematic Funds"/>
      <sheetName val="Sheet9"/>
      <sheetName val="Thematic Funds"/>
      <sheetName val="Funding Compact"/>
      <sheetName val="PivotTable-ExpByEntity"/>
      <sheetName val="Expenses - TimeSeries"/>
      <sheetName val="ExpensesByEntity"/>
      <sheetName val="Expenses by Entity &amp; Location"/>
      <sheetName val="ExpSDG-Pivot"/>
      <sheetName val="Transfers"/>
      <sheetName val="filters_2023"/>
      <sheetName val="Exp by function"/>
      <sheetName val="Exp by geoloc"/>
      <sheetName val="Sheet2"/>
      <sheetName val="Sheet3"/>
      <sheetName val="Exp by SDG"/>
      <sheetName val="arch-2018 funding mix"/>
      <sheetName val="arch-2019 funding mix"/>
      <sheetName val="arch-2020 funding mix"/>
      <sheetName val="arch-2021 funding mix"/>
      <sheetName val="Population"/>
      <sheetName val="DONORS"/>
      <sheetName val="SDGs"/>
      <sheetName val="DAC"/>
      <sheetName val="LOCATIONS"/>
      <sheetName val="Funding Annex Tables (2022)"/>
      <sheetName val="Sheet7"/>
      <sheetName val="Funding Mix By Contributor (2)"/>
      <sheetName val="Sheet10"/>
      <sheetName val="Sheet8"/>
    </sheetNames>
    <sheetDataSet>
      <sheetData sheetId="0"/>
      <sheetData sheetId="1"/>
      <sheetData sheetId="2"/>
      <sheetData sheetId="3"/>
      <sheetData sheetId="4"/>
      <sheetData sheetId="5"/>
      <sheetData sheetId="6"/>
      <sheetData sheetId="7"/>
      <sheetData sheetId="8"/>
      <sheetData sheetId="9"/>
      <sheetData sheetId="10">
        <row r="4">
          <cell r="A4">
            <v>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4">
          <cell r="A4">
            <v>4</v>
          </cell>
        </row>
      </sheetData>
      <sheetData sheetId="32"/>
      <sheetData sheetId="33"/>
      <sheetData sheetId="34"/>
      <sheetData sheetId="35"/>
      <sheetData sheetId="36"/>
      <sheetData sheetId="37"/>
      <sheetData sheetId="38"/>
      <sheetData sheetId="39"/>
      <sheetData sheetId="40"/>
      <sheetData sheetId="41">
        <row r="2">
          <cell r="D2" t="str">
            <v>ABW</v>
          </cell>
        </row>
      </sheetData>
      <sheetData sheetId="42"/>
      <sheetData sheetId="43"/>
      <sheetData sheetId="44"/>
      <sheetData sheetId="45"/>
      <sheetData sheetId="46"/>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B-1"/>
      <sheetName val="Table B-2"/>
      <sheetName val="Table B-3"/>
      <sheetName val="Table B-4"/>
      <sheetName val="Table B-5"/>
      <sheetName val="Table B-6"/>
      <sheetName val="Table B-7"/>
      <sheetName val="UNDP"/>
      <sheetName val="UNIFEM"/>
      <sheetName val="UNCDF"/>
      <sheetName val="UNV"/>
      <sheetName val="UNFPA"/>
      <sheetName val="UNICEF"/>
      <sheetName val="WFP"/>
      <sheetName val="UNHCR"/>
      <sheetName val="IFAD"/>
      <sheetName val="ITC"/>
      <sheetName val="UNAIDS"/>
      <sheetName val="UNCTAD"/>
      <sheetName val="UNEP"/>
      <sheetName val="UNHabitat"/>
      <sheetName val="UNODC"/>
      <sheetName val="UNRWA"/>
      <sheetName val="PBSO"/>
      <sheetName val="OCHA"/>
      <sheetName val="ECA"/>
      <sheetName val="ECE"/>
      <sheetName val="ECLAC"/>
      <sheetName val="ESCAP"/>
      <sheetName val="ESCWA"/>
      <sheetName val="UNDESA"/>
      <sheetName val="FAO"/>
      <sheetName val="ILO"/>
      <sheetName val="UNESCO"/>
      <sheetName val="UNIDO"/>
      <sheetName val="WHO"/>
      <sheetName val="IAEA"/>
      <sheetName val="ICAO"/>
      <sheetName val="IMO"/>
      <sheetName val="ITU"/>
      <sheetName val="UPU"/>
      <sheetName val="WIPO"/>
      <sheetName val="WMO"/>
      <sheetName val="UNWTO"/>
      <sheetName val="Test"/>
      <sheetName val="Total Rev. by contributors"/>
    </sheetNames>
    <sheetDataSet>
      <sheetData sheetId="0"/>
      <sheetData sheetId="1" refreshError="1"/>
      <sheetData sheetId="2"/>
      <sheetData sheetId="3" refreshError="1"/>
      <sheetData sheetId="4" refreshError="1"/>
      <sheetData sheetId="5" refreshError="1"/>
      <sheetData sheetId="6" refreshError="1"/>
      <sheetData sheetId="7">
        <row r="10">
          <cell r="B10" t="str">
            <v xml:space="preserve">Member States </v>
          </cell>
        </row>
        <row r="12">
          <cell r="A12">
            <v>4</v>
          </cell>
          <cell r="B12" t="str">
            <v>Afghanistan</v>
          </cell>
          <cell r="C12">
            <v>12991</v>
          </cell>
          <cell r="D12">
            <v>391820</v>
          </cell>
          <cell r="E12">
            <v>1014</v>
          </cell>
          <cell r="F12">
            <v>392834</v>
          </cell>
          <cell r="G12">
            <v>405825</v>
          </cell>
          <cell r="J12">
            <v>392834</v>
          </cell>
        </row>
        <row r="13">
          <cell r="A13">
            <v>8</v>
          </cell>
          <cell r="B13" t="str">
            <v>Albania</v>
          </cell>
          <cell r="C13">
            <v>881</v>
          </cell>
          <cell r="D13">
            <v>5016</v>
          </cell>
          <cell r="E13">
            <v>114</v>
          </cell>
          <cell r="F13">
            <v>5130</v>
          </cell>
          <cell r="G13">
            <v>6011</v>
          </cell>
          <cell r="J13">
            <v>5130</v>
          </cell>
        </row>
        <row r="14">
          <cell r="A14">
            <v>12</v>
          </cell>
          <cell r="B14" t="str">
            <v>Algeria</v>
          </cell>
          <cell r="C14">
            <v>207</v>
          </cell>
          <cell r="D14">
            <v>970</v>
          </cell>
          <cell r="E14">
            <v>117</v>
          </cell>
          <cell r="F14">
            <v>1087</v>
          </cell>
          <cell r="G14">
            <v>1294</v>
          </cell>
          <cell r="J14">
            <v>1087</v>
          </cell>
        </row>
        <row r="15">
          <cell r="A15">
            <v>20</v>
          </cell>
          <cell r="B15" t="str">
            <v>Andorra</v>
          </cell>
          <cell r="C15">
            <v>0</v>
          </cell>
          <cell r="D15">
            <v>0</v>
          </cell>
          <cell r="E15">
            <v>0</v>
          </cell>
          <cell r="F15">
            <v>0</v>
          </cell>
          <cell r="G15">
            <v>0</v>
          </cell>
          <cell r="J15">
            <v>0</v>
          </cell>
        </row>
        <row r="16">
          <cell r="A16">
            <v>24</v>
          </cell>
          <cell r="B16" t="str">
            <v>Angola</v>
          </cell>
          <cell r="C16">
            <v>4852</v>
          </cell>
          <cell r="D16">
            <v>30207</v>
          </cell>
          <cell r="E16">
            <v>137</v>
          </cell>
          <cell r="F16">
            <v>30344</v>
          </cell>
          <cell r="G16">
            <v>35196</v>
          </cell>
          <cell r="J16">
            <v>30344</v>
          </cell>
        </row>
        <row r="17">
          <cell r="A17">
            <v>28</v>
          </cell>
          <cell r="B17" t="str">
            <v>Antigua and Barbuda</v>
          </cell>
          <cell r="C17">
            <v>0</v>
          </cell>
          <cell r="D17">
            <v>561</v>
          </cell>
          <cell r="E17">
            <v>0</v>
          </cell>
          <cell r="F17">
            <v>561</v>
          </cell>
          <cell r="G17">
            <v>561</v>
          </cell>
          <cell r="J17">
            <v>561</v>
          </cell>
        </row>
        <row r="18">
          <cell r="A18">
            <v>32</v>
          </cell>
          <cell r="B18" t="str">
            <v>Argentina</v>
          </cell>
          <cell r="C18">
            <v>691</v>
          </cell>
          <cell r="D18">
            <v>3206</v>
          </cell>
          <cell r="E18">
            <v>160919</v>
          </cell>
          <cell r="F18">
            <v>164125</v>
          </cell>
          <cell r="G18">
            <v>164816</v>
          </cell>
          <cell r="J18">
            <v>164125</v>
          </cell>
        </row>
        <row r="19">
          <cell r="A19">
            <v>51</v>
          </cell>
          <cell r="B19" t="str">
            <v>Armenia</v>
          </cell>
          <cell r="C19">
            <v>1256</v>
          </cell>
          <cell r="D19">
            <v>4476</v>
          </cell>
          <cell r="E19">
            <v>546</v>
          </cell>
          <cell r="F19">
            <v>5022</v>
          </cell>
          <cell r="G19">
            <v>6278</v>
          </cell>
          <cell r="J19">
            <v>5022</v>
          </cell>
        </row>
        <row r="20">
          <cell r="A20">
            <v>36</v>
          </cell>
          <cell r="B20" t="str">
            <v>Australia</v>
          </cell>
          <cell r="C20">
            <v>0</v>
          </cell>
          <cell r="D20">
            <v>0</v>
          </cell>
          <cell r="E20">
            <v>0</v>
          </cell>
          <cell r="F20">
            <v>0</v>
          </cell>
          <cell r="G20">
            <v>0</v>
          </cell>
          <cell r="J20">
            <v>0</v>
          </cell>
        </row>
        <row r="21">
          <cell r="A21">
            <v>40</v>
          </cell>
          <cell r="B21" t="str">
            <v>Austria</v>
          </cell>
          <cell r="C21">
            <v>0</v>
          </cell>
          <cell r="D21">
            <v>0</v>
          </cell>
          <cell r="E21">
            <v>0</v>
          </cell>
          <cell r="F21">
            <v>0</v>
          </cell>
          <cell r="G21">
            <v>0</v>
          </cell>
          <cell r="J21">
            <v>0</v>
          </cell>
        </row>
        <row r="22">
          <cell r="A22">
            <v>31</v>
          </cell>
          <cell r="B22" t="str">
            <v>Azerbaijan</v>
          </cell>
          <cell r="C22">
            <v>2610</v>
          </cell>
          <cell r="D22">
            <v>1516</v>
          </cell>
          <cell r="E22">
            <v>4903</v>
          </cell>
          <cell r="F22">
            <v>6419</v>
          </cell>
          <cell r="G22">
            <v>9029</v>
          </cell>
          <cell r="J22">
            <v>6419</v>
          </cell>
        </row>
        <row r="23">
          <cell r="A23">
            <v>44</v>
          </cell>
          <cell r="B23" t="str">
            <v>Bahamas</v>
          </cell>
          <cell r="C23">
            <v>0</v>
          </cell>
          <cell r="D23">
            <v>0</v>
          </cell>
          <cell r="E23">
            <v>0</v>
          </cell>
          <cell r="F23">
            <v>0</v>
          </cell>
          <cell r="G23">
            <v>0</v>
          </cell>
          <cell r="J23">
            <v>0</v>
          </cell>
        </row>
        <row r="24">
          <cell r="A24">
            <v>48</v>
          </cell>
          <cell r="B24" t="str">
            <v>Bahrain</v>
          </cell>
          <cell r="C24">
            <v>0</v>
          </cell>
          <cell r="D24">
            <v>722</v>
          </cell>
          <cell r="E24">
            <v>794</v>
          </cell>
          <cell r="F24">
            <v>1516</v>
          </cell>
          <cell r="G24">
            <v>1516</v>
          </cell>
          <cell r="J24">
            <v>1516</v>
          </cell>
        </row>
        <row r="25">
          <cell r="A25">
            <v>50</v>
          </cell>
          <cell r="B25" t="str">
            <v>Bangladesh</v>
          </cell>
          <cell r="C25">
            <v>8463</v>
          </cell>
          <cell r="D25">
            <v>85981</v>
          </cell>
          <cell r="E25">
            <v>1672</v>
          </cell>
          <cell r="F25">
            <v>87653</v>
          </cell>
          <cell r="G25">
            <v>96116</v>
          </cell>
          <cell r="J25">
            <v>87653</v>
          </cell>
        </row>
        <row r="26">
          <cell r="A26">
            <v>52</v>
          </cell>
          <cell r="B26" t="str">
            <v>Barbados</v>
          </cell>
          <cell r="C26">
            <v>8</v>
          </cell>
          <cell r="D26">
            <v>3884</v>
          </cell>
          <cell r="E26">
            <v>12</v>
          </cell>
          <cell r="F26">
            <v>3896</v>
          </cell>
          <cell r="G26">
            <v>3904</v>
          </cell>
          <cell r="J26">
            <v>3896</v>
          </cell>
        </row>
        <row r="27">
          <cell r="A27">
            <v>112</v>
          </cell>
          <cell r="B27" t="str">
            <v>Belarus</v>
          </cell>
          <cell r="C27">
            <v>936</v>
          </cell>
          <cell r="D27">
            <v>9478</v>
          </cell>
          <cell r="E27">
            <v>69</v>
          </cell>
          <cell r="F27">
            <v>9547</v>
          </cell>
          <cell r="G27">
            <v>10483</v>
          </cell>
          <cell r="J27">
            <v>9547</v>
          </cell>
        </row>
        <row r="28">
          <cell r="A28">
            <v>56</v>
          </cell>
          <cell r="B28" t="str">
            <v>Belgium</v>
          </cell>
          <cell r="C28">
            <v>0</v>
          </cell>
          <cell r="D28">
            <v>0</v>
          </cell>
          <cell r="E28">
            <v>0</v>
          </cell>
          <cell r="F28">
            <v>0</v>
          </cell>
          <cell r="G28">
            <v>0</v>
          </cell>
          <cell r="J28">
            <v>0</v>
          </cell>
        </row>
        <row r="29">
          <cell r="A29">
            <v>84</v>
          </cell>
          <cell r="B29" t="str">
            <v>Belize</v>
          </cell>
          <cell r="C29">
            <v>192</v>
          </cell>
          <cell r="D29">
            <v>1239</v>
          </cell>
          <cell r="E29">
            <v>0</v>
          </cell>
          <cell r="F29">
            <v>1239</v>
          </cell>
          <cell r="G29">
            <v>1431</v>
          </cell>
          <cell r="J29">
            <v>1239</v>
          </cell>
        </row>
        <row r="30">
          <cell r="A30">
            <v>204</v>
          </cell>
          <cell r="B30" t="str">
            <v>Benin</v>
          </cell>
          <cell r="C30">
            <v>5628</v>
          </cell>
          <cell r="D30">
            <v>770</v>
          </cell>
          <cell r="E30">
            <v>0</v>
          </cell>
          <cell r="F30">
            <v>770</v>
          </cell>
          <cell r="G30">
            <v>6398</v>
          </cell>
          <cell r="J30">
            <v>770</v>
          </cell>
        </row>
        <row r="31">
          <cell r="A31">
            <v>64</v>
          </cell>
          <cell r="B31" t="str">
            <v>Bhutan</v>
          </cell>
          <cell r="C31">
            <v>1575</v>
          </cell>
          <cell r="D31">
            <v>2816</v>
          </cell>
          <cell r="E31">
            <v>0</v>
          </cell>
          <cell r="F31">
            <v>2816</v>
          </cell>
          <cell r="G31">
            <v>4391</v>
          </cell>
          <cell r="J31">
            <v>2816</v>
          </cell>
        </row>
        <row r="32">
          <cell r="A32">
            <v>68</v>
          </cell>
          <cell r="B32" t="str">
            <v>Bolivia</v>
          </cell>
          <cell r="C32">
            <v>1507</v>
          </cell>
          <cell r="D32">
            <v>4154</v>
          </cell>
          <cell r="E32">
            <v>29735</v>
          </cell>
          <cell r="F32">
            <v>33889</v>
          </cell>
          <cell r="G32">
            <v>35396</v>
          </cell>
          <cell r="J32">
            <v>33889</v>
          </cell>
        </row>
        <row r="33">
          <cell r="A33">
            <v>70</v>
          </cell>
          <cell r="B33" t="str">
            <v>Bosnia and Herzegovina</v>
          </cell>
          <cell r="C33">
            <v>999</v>
          </cell>
          <cell r="D33">
            <v>17765</v>
          </cell>
          <cell r="E33">
            <v>4308</v>
          </cell>
          <cell r="F33">
            <v>22073</v>
          </cell>
          <cell r="G33">
            <v>23072</v>
          </cell>
          <cell r="J33">
            <v>22073</v>
          </cell>
        </row>
        <row r="34">
          <cell r="A34">
            <v>72</v>
          </cell>
          <cell r="B34" t="str">
            <v>Botswana</v>
          </cell>
          <cell r="C34">
            <v>909</v>
          </cell>
          <cell r="D34">
            <v>2135</v>
          </cell>
          <cell r="E34">
            <v>5108</v>
          </cell>
          <cell r="F34">
            <v>7243</v>
          </cell>
          <cell r="G34">
            <v>8152</v>
          </cell>
          <cell r="J34">
            <v>7243</v>
          </cell>
        </row>
        <row r="35">
          <cell r="A35">
            <v>76</v>
          </cell>
          <cell r="B35" t="str">
            <v>Brazil</v>
          </cell>
          <cell r="C35">
            <v>352</v>
          </cell>
          <cell r="D35">
            <v>12754</v>
          </cell>
          <cell r="E35">
            <v>141878</v>
          </cell>
          <cell r="F35">
            <v>154632</v>
          </cell>
          <cell r="G35">
            <v>154984</v>
          </cell>
          <cell r="J35">
            <v>154632</v>
          </cell>
        </row>
        <row r="36">
          <cell r="A36">
            <v>96</v>
          </cell>
          <cell r="B36" t="str">
            <v>Brunei Darussalam</v>
          </cell>
          <cell r="C36">
            <v>0</v>
          </cell>
          <cell r="D36">
            <v>0</v>
          </cell>
          <cell r="E36">
            <v>0</v>
          </cell>
          <cell r="F36">
            <v>0</v>
          </cell>
          <cell r="G36">
            <v>0</v>
          </cell>
          <cell r="J36">
            <v>0</v>
          </cell>
        </row>
        <row r="37">
          <cell r="A37">
            <v>100</v>
          </cell>
          <cell r="B37" t="str">
            <v>Bulgaria</v>
          </cell>
          <cell r="C37">
            <v>793</v>
          </cell>
          <cell r="D37">
            <v>2333</v>
          </cell>
          <cell r="E37">
            <v>6574</v>
          </cell>
          <cell r="F37">
            <v>8907</v>
          </cell>
          <cell r="G37">
            <v>9700</v>
          </cell>
          <cell r="J37">
            <v>8907</v>
          </cell>
        </row>
        <row r="38">
          <cell r="A38">
            <v>854</v>
          </cell>
          <cell r="B38" t="str">
            <v>Burkina Faso</v>
          </cell>
          <cell r="C38">
            <v>7626</v>
          </cell>
          <cell r="D38">
            <v>6638</v>
          </cell>
          <cell r="E38">
            <v>3492</v>
          </cell>
          <cell r="F38">
            <v>10130</v>
          </cell>
          <cell r="G38">
            <v>17756</v>
          </cell>
          <cell r="J38">
            <v>10130</v>
          </cell>
        </row>
        <row r="39">
          <cell r="A39">
            <v>108</v>
          </cell>
          <cell r="B39" t="str">
            <v>Burundi</v>
          </cell>
          <cell r="C39">
            <v>11337</v>
          </cell>
          <cell r="D39">
            <v>22095</v>
          </cell>
          <cell r="E39">
            <v>0</v>
          </cell>
          <cell r="F39">
            <v>22095</v>
          </cell>
          <cell r="G39">
            <v>33432</v>
          </cell>
          <cell r="J39">
            <v>22095</v>
          </cell>
        </row>
        <row r="40">
          <cell r="A40">
            <v>116</v>
          </cell>
          <cell r="B40" t="str">
            <v>Cambodia</v>
          </cell>
          <cell r="C40">
            <v>7399</v>
          </cell>
          <cell r="D40">
            <v>27839</v>
          </cell>
          <cell r="E40">
            <v>177</v>
          </cell>
          <cell r="F40">
            <v>28016</v>
          </cell>
          <cell r="G40">
            <v>35415</v>
          </cell>
          <cell r="J40">
            <v>28016</v>
          </cell>
        </row>
        <row r="41">
          <cell r="A41">
            <v>120</v>
          </cell>
          <cell r="B41" t="str">
            <v>Cameroon</v>
          </cell>
          <cell r="C41">
            <v>3072</v>
          </cell>
          <cell r="D41">
            <v>1777</v>
          </cell>
          <cell r="E41">
            <v>638</v>
          </cell>
          <cell r="F41">
            <v>2415</v>
          </cell>
          <cell r="G41">
            <v>5487</v>
          </cell>
          <cell r="J41">
            <v>2415</v>
          </cell>
        </row>
        <row r="42">
          <cell r="A42">
            <v>124</v>
          </cell>
          <cell r="B42" t="str">
            <v>Canada</v>
          </cell>
          <cell r="C42">
            <v>0</v>
          </cell>
          <cell r="D42">
            <v>0</v>
          </cell>
          <cell r="E42">
            <v>0</v>
          </cell>
          <cell r="F42">
            <v>0</v>
          </cell>
          <cell r="G42">
            <v>0</v>
          </cell>
          <cell r="J42">
            <v>0</v>
          </cell>
        </row>
        <row r="43">
          <cell r="A43">
            <v>132</v>
          </cell>
          <cell r="B43" t="str">
            <v>Cape Verde</v>
          </cell>
          <cell r="C43">
            <v>1027</v>
          </cell>
          <cell r="D43">
            <v>3554</v>
          </cell>
          <cell r="E43">
            <v>0</v>
          </cell>
          <cell r="F43">
            <v>3554</v>
          </cell>
          <cell r="G43">
            <v>4581</v>
          </cell>
          <cell r="J43">
            <v>3554</v>
          </cell>
        </row>
        <row r="44">
          <cell r="A44">
            <v>140</v>
          </cell>
          <cell r="B44" t="str">
            <v>Central African Rep.</v>
          </cell>
          <cell r="C44">
            <v>4718</v>
          </cell>
          <cell r="D44">
            <v>12115</v>
          </cell>
          <cell r="E44">
            <v>-2</v>
          </cell>
          <cell r="F44">
            <v>12113</v>
          </cell>
          <cell r="G44">
            <v>16831</v>
          </cell>
          <cell r="J44">
            <v>12113</v>
          </cell>
        </row>
        <row r="45">
          <cell r="A45">
            <v>148</v>
          </cell>
          <cell r="B45" t="str">
            <v>Chad</v>
          </cell>
          <cell r="C45">
            <v>3957</v>
          </cell>
          <cell r="D45">
            <v>2582</v>
          </cell>
          <cell r="E45">
            <v>194</v>
          </cell>
          <cell r="F45">
            <v>2776</v>
          </cell>
          <cell r="G45">
            <v>6733</v>
          </cell>
          <cell r="J45">
            <v>2776</v>
          </cell>
        </row>
        <row r="46">
          <cell r="A46">
            <v>152</v>
          </cell>
          <cell r="B46" t="str">
            <v>Chile</v>
          </cell>
          <cell r="C46">
            <v>524</v>
          </cell>
          <cell r="D46">
            <v>3037</v>
          </cell>
          <cell r="E46">
            <v>14145</v>
          </cell>
          <cell r="F46">
            <v>17182</v>
          </cell>
          <cell r="G46">
            <v>17706</v>
          </cell>
          <cell r="J46">
            <v>17182</v>
          </cell>
        </row>
        <row r="47">
          <cell r="A47">
            <v>156</v>
          </cell>
          <cell r="B47" t="str">
            <v>China</v>
          </cell>
          <cell r="C47">
            <v>7544</v>
          </cell>
          <cell r="D47">
            <v>31958</v>
          </cell>
          <cell r="E47">
            <v>23195</v>
          </cell>
          <cell r="F47">
            <v>55153</v>
          </cell>
          <cell r="G47">
            <v>62697</v>
          </cell>
          <cell r="J47">
            <v>55153</v>
          </cell>
        </row>
        <row r="48">
          <cell r="A48">
            <v>170</v>
          </cell>
          <cell r="B48" t="str">
            <v>Colombia</v>
          </cell>
          <cell r="C48">
            <v>990</v>
          </cell>
          <cell r="D48">
            <v>8390</v>
          </cell>
          <cell r="E48">
            <v>95944</v>
          </cell>
          <cell r="F48">
            <v>104334</v>
          </cell>
          <cell r="G48">
            <v>105324</v>
          </cell>
          <cell r="J48">
            <v>0</v>
          </cell>
        </row>
        <row r="49">
          <cell r="A49">
            <v>174</v>
          </cell>
          <cell r="B49" t="str">
            <v>Comoros</v>
          </cell>
          <cell r="C49">
            <v>2154</v>
          </cell>
          <cell r="D49">
            <v>873</v>
          </cell>
          <cell r="E49">
            <v>7</v>
          </cell>
          <cell r="F49">
            <v>880</v>
          </cell>
          <cell r="G49">
            <v>3034</v>
          </cell>
          <cell r="J49">
            <v>0</v>
          </cell>
        </row>
        <row r="50">
          <cell r="A50">
            <v>178</v>
          </cell>
          <cell r="B50" t="str">
            <v>Congo</v>
          </cell>
          <cell r="C50">
            <v>1731</v>
          </cell>
          <cell r="D50">
            <v>7372</v>
          </cell>
          <cell r="E50">
            <v>2867</v>
          </cell>
          <cell r="F50">
            <v>10239</v>
          </cell>
          <cell r="G50">
            <v>11970</v>
          </cell>
          <cell r="J50">
            <v>104334</v>
          </cell>
        </row>
        <row r="51">
          <cell r="A51">
            <v>188</v>
          </cell>
          <cell r="B51" t="str">
            <v>Costa Rica</v>
          </cell>
          <cell r="C51">
            <v>630</v>
          </cell>
          <cell r="D51">
            <v>4204</v>
          </cell>
          <cell r="E51">
            <v>55</v>
          </cell>
          <cell r="F51">
            <v>4259</v>
          </cell>
          <cell r="G51">
            <v>4889</v>
          </cell>
          <cell r="J51">
            <v>880</v>
          </cell>
        </row>
        <row r="52">
          <cell r="A52">
            <v>384</v>
          </cell>
          <cell r="B52" t="str">
            <v>Cote d'Ivoire</v>
          </cell>
          <cell r="C52">
            <v>7685</v>
          </cell>
          <cell r="D52">
            <v>20980</v>
          </cell>
          <cell r="E52">
            <v>2316</v>
          </cell>
          <cell r="F52">
            <v>23296</v>
          </cell>
          <cell r="G52">
            <v>30981</v>
          </cell>
          <cell r="J52">
            <v>10239</v>
          </cell>
        </row>
        <row r="53">
          <cell r="A53">
            <v>191</v>
          </cell>
          <cell r="B53" t="str">
            <v>Croatia</v>
          </cell>
          <cell r="C53">
            <v>1388</v>
          </cell>
          <cell r="D53">
            <v>4147</v>
          </cell>
          <cell r="E53">
            <v>2990</v>
          </cell>
          <cell r="F53">
            <v>7137</v>
          </cell>
          <cell r="G53">
            <v>8525</v>
          </cell>
          <cell r="J53">
            <v>4259</v>
          </cell>
        </row>
        <row r="54">
          <cell r="A54">
            <v>192</v>
          </cell>
          <cell r="B54" t="str">
            <v>Cuba</v>
          </cell>
          <cell r="C54">
            <v>672</v>
          </cell>
          <cell r="D54">
            <v>18776</v>
          </cell>
          <cell r="E54">
            <v>-117</v>
          </cell>
          <cell r="F54">
            <v>18659</v>
          </cell>
          <cell r="G54">
            <v>19331</v>
          </cell>
          <cell r="J54">
            <v>23296</v>
          </cell>
        </row>
        <row r="55">
          <cell r="A55">
            <v>196</v>
          </cell>
          <cell r="B55" t="str">
            <v>Cyprus</v>
          </cell>
          <cell r="C55">
            <v>36</v>
          </cell>
          <cell r="D55">
            <v>15481</v>
          </cell>
          <cell r="E55">
            <v>2</v>
          </cell>
          <cell r="F55">
            <v>15483</v>
          </cell>
          <cell r="G55">
            <v>15519</v>
          </cell>
          <cell r="J55">
            <v>7137</v>
          </cell>
        </row>
        <row r="56">
          <cell r="A56">
            <v>203</v>
          </cell>
          <cell r="B56" t="str">
            <v>Czech Republic</v>
          </cell>
          <cell r="C56">
            <v>0</v>
          </cell>
          <cell r="D56">
            <v>0</v>
          </cell>
          <cell r="E56">
            <v>0</v>
          </cell>
          <cell r="F56">
            <v>0</v>
          </cell>
          <cell r="G56">
            <v>0</v>
          </cell>
          <cell r="J56">
            <v>18659</v>
          </cell>
        </row>
        <row r="57">
          <cell r="A57">
            <v>408</v>
          </cell>
          <cell r="B57" t="str">
            <v>Dem People's Rep of Korea</v>
          </cell>
          <cell r="C57">
            <v>-11</v>
          </cell>
          <cell r="D57">
            <v>1</v>
          </cell>
          <cell r="E57">
            <v>0</v>
          </cell>
          <cell r="F57">
            <v>1</v>
          </cell>
          <cell r="G57">
            <v>-10</v>
          </cell>
          <cell r="J57">
            <v>15483</v>
          </cell>
        </row>
        <row r="58">
          <cell r="A58">
            <v>180</v>
          </cell>
          <cell r="B58" t="str">
            <v>Dem Rep of the Congo</v>
          </cell>
          <cell r="C58">
            <v>25178</v>
          </cell>
          <cell r="D58">
            <v>159672</v>
          </cell>
          <cell r="E58">
            <v>3463</v>
          </cell>
          <cell r="F58">
            <v>163135</v>
          </cell>
          <cell r="G58">
            <v>188313</v>
          </cell>
          <cell r="J58">
            <v>0</v>
          </cell>
        </row>
        <row r="59">
          <cell r="A59">
            <v>208</v>
          </cell>
          <cell r="B59" t="str">
            <v>Denmark</v>
          </cell>
          <cell r="C59">
            <v>0</v>
          </cell>
          <cell r="D59">
            <v>0</v>
          </cell>
          <cell r="E59">
            <v>0</v>
          </cell>
          <cell r="F59">
            <v>0</v>
          </cell>
          <cell r="G59">
            <v>0</v>
          </cell>
          <cell r="J59">
            <v>1</v>
          </cell>
        </row>
        <row r="60">
          <cell r="A60">
            <v>262</v>
          </cell>
          <cell r="B60" t="str">
            <v>Djibouti</v>
          </cell>
          <cell r="C60">
            <v>809</v>
          </cell>
          <cell r="D60">
            <v>755</v>
          </cell>
          <cell r="E60">
            <v>0</v>
          </cell>
          <cell r="F60">
            <v>755</v>
          </cell>
          <cell r="G60">
            <v>1564</v>
          </cell>
          <cell r="J60">
            <v>163135</v>
          </cell>
        </row>
        <row r="61">
          <cell r="A61">
            <v>212</v>
          </cell>
          <cell r="B61" t="str">
            <v>Dominica</v>
          </cell>
          <cell r="C61">
            <v>117</v>
          </cell>
          <cell r="D61">
            <v>183</v>
          </cell>
          <cell r="E61">
            <v>0</v>
          </cell>
          <cell r="F61">
            <v>183</v>
          </cell>
          <cell r="G61">
            <v>300</v>
          </cell>
          <cell r="J61">
            <v>0</v>
          </cell>
        </row>
        <row r="62">
          <cell r="A62">
            <v>214</v>
          </cell>
          <cell r="B62" t="str">
            <v>Dominican Republic</v>
          </cell>
          <cell r="C62">
            <v>898</v>
          </cell>
          <cell r="D62">
            <v>5084</v>
          </cell>
          <cell r="E62">
            <v>3692</v>
          </cell>
          <cell r="F62">
            <v>8776</v>
          </cell>
          <cell r="G62">
            <v>9674</v>
          </cell>
          <cell r="J62">
            <v>755</v>
          </cell>
        </row>
        <row r="63">
          <cell r="A63">
            <v>218</v>
          </cell>
          <cell r="B63" t="str">
            <v>Ecuador</v>
          </cell>
          <cell r="C63">
            <v>1322</v>
          </cell>
          <cell r="D63">
            <v>16962</v>
          </cell>
          <cell r="E63">
            <v>18206</v>
          </cell>
          <cell r="F63">
            <v>35168</v>
          </cell>
          <cell r="G63">
            <v>36490</v>
          </cell>
          <cell r="J63">
            <v>183</v>
          </cell>
        </row>
        <row r="64">
          <cell r="A64">
            <v>818</v>
          </cell>
          <cell r="B64" t="str">
            <v>Egypt</v>
          </cell>
          <cell r="C64">
            <v>2428</v>
          </cell>
          <cell r="D64">
            <v>11182</v>
          </cell>
          <cell r="E64">
            <v>50894</v>
          </cell>
          <cell r="F64">
            <v>62076</v>
          </cell>
          <cell r="G64">
            <v>64504</v>
          </cell>
          <cell r="J64">
            <v>8776</v>
          </cell>
        </row>
        <row r="65">
          <cell r="A65">
            <v>222</v>
          </cell>
          <cell r="B65" t="str">
            <v>El Salvador</v>
          </cell>
          <cell r="C65">
            <v>749</v>
          </cell>
          <cell r="D65">
            <v>4264</v>
          </cell>
          <cell r="E65">
            <v>8294</v>
          </cell>
          <cell r="F65">
            <v>12558</v>
          </cell>
          <cell r="G65">
            <v>13307</v>
          </cell>
          <cell r="J65">
            <v>35168</v>
          </cell>
        </row>
        <row r="66">
          <cell r="A66">
            <v>226</v>
          </cell>
          <cell r="B66" t="str">
            <v>Equatorial Guinea</v>
          </cell>
          <cell r="C66">
            <v>329</v>
          </cell>
          <cell r="D66">
            <v>1241</v>
          </cell>
          <cell r="E66">
            <v>598</v>
          </cell>
          <cell r="F66">
            <v>1839</v>
          </cell>
          <cell r="G66">
            <v>2168</v>
          </cell>
          <cell r="J66">
            <v>62076</v>
          </cell>
        </row>
        <row r="67">
          <cell r="A67">
            <v>232</v>
          </cell>
          <cell r="B67" t="str">
            <v>Eritrea</v>
          </cell>
          <cell r="C67">
            <v>4984</v>
          </cell>
          <cell r="D67">
            <v>9040</v>
          </cell>
          <cell r="E67">
            <v>50</v>
          </cell>
          <cell r="F67">
            <v>9090</v>
          </cell>
          <cell r="G67">
            <v>14074</v>
          </cell>
          <cell r="J67">
            <v>12558</v>
          </cell>
        </row>
        <row r="68">
          <cell r="A68">
            <v>233</v>
          </cell>
          <cell r="B68" t="str">
            <v>Estonia</v>
          </cell>
          <cell r="C68">
            <v>0</v>
          </cell>
          <cell r="D68">
            <v>0</v>
          </cell>
          <cell r="E68">
            <v>0</v>
          </cell>
          <cell r="F68">
            <v>0</v>
          </cell>
          <cell r="G68">
            <v>0</v>
          </cell>
          <cell r="J68">
            <v>1839</v>
          </cell>
        </row>
        <row r="69">
          <cell r="A69">
            <v>231</v>
          </cell>
          <cell r="B69" t="str">
            <v>Ethiopia</v>
          </cell>
          <cell r="C69">
            <v>23166</v>
          </cell>
          <cell r="D69">
            <v>23795</v>
          </cell>
          <cell r="E69">
            <v>10</v>
          </cell>
          <cell r="F69">
            <v>23805</v>
          </cell>
          <cell r="G69">
            <v>46971</v>
          </cell>
          <cell r="J69">
            <v>9090</v>
          </cell>
        </row>
        <row r="70">
          <cell r="A70">
            <v>583</v>
          </cell>
          <cell r="B70" t="str">
            <v>Fed States of Micronesia</v>
          </cell>
          <cell r="C70">
            <v>0</v>
          </cell>
          <cell r="D70">
            <v>0</v>
          </cell>
          <cell r="E70">
            <v>0</v>
          </cell>
          <cell r="F70">
            <v>0</v>
          </cell>
          <cell r="G70">
            <v>0</v>
          </cell>
          <cell r="J70">
            <v>0</v>
          </cell>
        </row>
        <row r="71">
          <cell r="A71">
            <v>242</v>
          </cell>
          <cell r="B71" t="str">
            <v>Fiji</v>
          </cell>
          <cell r="C71">
            <v>2105</v>
          </cell>
          <cell r="D71">
            <v>9491</v>
          </cell>
          <cell r="E71">
            <v>22</v>
          </cell>
          <cell r="F71">
            <v>9513</v>
          </cell>
          <cell r="G71">
            <v>11618</v>
          </cell>
          <cell r="J71">
            <v>23805</v>
          </cell>
        </row>
        <row r="72">
          <cell r="A72">
            <v>246</v>
          </cell>
          <cell r="B72" t="str">
            <v>Finland</v>
          </cell>
          <cell r="C72">
            <v>0</v>
          </cell>
          <cell r="D72">
            <v>0</v>
          </cell>
          <cell r="E72">
            <v>0</v>
          </cell>
          <cell r="F72">
            <v>0</v>
          </cell>
          <cell r="G72">
            <v>0</v>
          </cell>
          <cell r="J72">
            <v>0</v>
          </cell>
        </row>
        <row r="73">
          <cell r="A73">
            <v>250</v>
          </cell>
          <cell r="B73" t="str">
            <v>France</v>
          </cell>
          <cell r="C73">
            <v>0</v>
          </cell>
          <cell r="D73">
            <v>0</v>
          </cell>
          <cell r="E73">
            <v>0</v>
          </cell>
          <cell r="F73">
            <v>0</v>
          </cell>
          <cell r="G73">
            <v>0</v>
          </cell>
          <cell r="J73">
            <v>9513</v>
          </cell>
        </row>
        <row r="74">
          <cell r="A74">
            <v>266</v>
          </cell>
          <cell r="B74" t="str">
            <v>Gabon</v>
          </cell>
          <cell r="C74">
            <v>499</v>
          </cell>
          <cell r="D74">
            <v>2008</v>
          </cell>
          <cell r="E74">
            <v>1654</v>
          </cell>
          <cell r="F74">
            <v>3662</v>
          </cell>
          <cell r="G74">
            <v>4161</v>
          </cell>
          <cell r="J74">
            <v>0</v>
          </cell>
        </row>
        <row r="75">
          <cell r="A75">
            <v>270</v>
          </cell>
          <cell r="B75" t="str">
            <v>Gambia</v>
          </cell>
          <cell r="C75">
            <v>2844</v>
          </cell>
          <cell r="D75">
            <v>1155</v>
          </cell>
          <cell r="E75">
            <v>0</v>
          </cell>
          <cell r="F75">
            <v>1155</v>
          </cell>
          <cell r="G75">
            <v>3999</v>
          </cell>
          <cell r="J75">
            <v>0</v>
          </cell>
        </row>
        <row r="76">
          <cell r="A76">
            <v>268</v>
          </cell>
          <cell r="B76" t="str">
            <v>Georgia</v>
          </cell>
          <cell r="C76">
            <v>2554</v>
          </cell>
          <cell r="D76">
            <v>7247</v>
          </cell>
          <cell r="E76">
            <v>1374</v>
          </cell>
          <cell r="F76">
            <v>8621</v>
          </cell>
          <cell r="G76">
            <v>11175</v>
          </cell>
          <cell r="J76">
            <v>3662</v>
          </cell>
        </row>
        <row r="77">
          <cell r="A77">
            <v>276</v>
          </cell>
          <cell r="B77" t="str">
            <v>Germany</v>
          </cell>
          <cell r="C77">
            <v>0</v>
          </cell>
          <cell r="D77">
            <v>0</v>
          </cell>
          <cell r="E77">
            <v>0</v>
          </cell>
          <cell r="F77">
            <v>0</v>
          </cell>
          <cell r="G77">
            <v>0</v>
          </cell>
          <cell r="J77">
            <v>1155</v>
          </cell>
        </row>
        <row r="78">
          <cell r="A78">
            <v>288</v>
          </cell>
          <cell r="B78" t="str">
            <v>Ghana</v>
          </cell>
          <cell r="C78">
            <v>7145</v>
          </cell>
          <cell r="D78">
            <v>6495</v>
          </cell>
          <cell r="E78">
            <v>217</v>
          </cell>
          <cell r="F78">
            <v>6712</v>
          </cell>
          <cell r="G78">
            <v>13857</v>
          </cell>
          <cell r="J78">
            <v>8621</v>
          </cell>
        </row>
        <row r="79">
          <cell r="A79">
            <v>300</v>
          </cell>
          <cell r="B79" t="str">
            <v>Greece</v>
          </cell>
          <cell r="C79">
            <v>0</v>
          </cell>
          <cell r="D79">
            <v>0</v>
          </cell>
          <cell r="E79">
            <v>0</v>
          </cell>
          <cell r="F79">
            <v>0</v>
          </cell>
          <cell r="G79">
            <v>0</v>
          </cell>
          <cell r="J79">
            <v>0</v>
          </cell>
        </row>
        <row r="80">
          <cell r="A80">
            <v>308</v>
          </cell>
          <cell r="B80" t="str">
            <v>Grenada</v>
          </cell>
          <cell r="C80">
            <v>54</v>
          </cell>
          <cell r="D80">
            <v>284</v>
          </cell>
          <cell r="E80">
            <v>0</v>
          </cell>
          <cell r="F80">
            <v>284</v>
          </cell>
          <cell r="G80">
            <v>338</v>
          </cell>
          <cell r="J80">
            <v>6712</v>
          </cell>
        </row>
        <row r="81">
          <cell r="A81">
            <v>320</v>
          </cell>
          <cell r="B81" t="str">
            <v>Guatemala</v>
          </cell>
          <cell r="C81">
            <v>912</v>
          </cell>
          <cell r="D81">
            <v>43658</v>
          </cell>
          <cell r="E81">
            <v>38177</v>
          </cell>
          <cell r="F81">
            <v>81835</v>
          </cell>
          <cell r="G81">
            <v>82747</v>
          </cell>
          <cell r="J81">
            <v>0</v>
          </cell>
        </row>
        <row r="82">
          <cell r="A82">
            <v>324</v>
          </cell>
          <cell r="B82" t="str">
            <v>Guinea</v>
          </cell>
          <cell r="C82">
            <v>6315</v>
          </cell>
          <cell r="D82">
            <v>10012</v>
          </cell>
          <cell r="E82">
            <v>0</v>
          </cell>
          <cell r="F82">
            <v>10012</v>
          </cell>
          <cell r="G82">
            <v>16327</v>
          </cell>
          <cell r="J82">
            <v>0</v>
          </cell>
        </row>
        <row r="83">
          <cell r="A83">
            <v>624</v>
          </cell>
          <cell r="B83" t="str">
            <v>Guinea-Bissau</v>
          </cell>
          <cell r="C83">
            <v>3274</v>
          </cell>
          <cell r="D83">
            <v>7051</v>
          </cell>
          <cell r="E83">
            <v>0</v>
          </cell>
          <cell r="F83">
            <v>7051</v>
          </cell>
          <cell r="G83">
            <v>10325</v>
          </cell>
          <cell r="J83">
            <v>284</v>
          </cell>
        </row>
        <row r="84">
          <cell r="A84">
            <v>328</v>
          </cell>
          <cell r="B84" t="str">
            <v>Guyana</v>
          </cell>
          <cell r="C84">
            <v>569</v>
          </cell>
          <cell r="D84">
            <v>-148</v>
          </cell>
          <cell r="E84">
            <v>81</v>
          </cell>
          <cell r="F84">
            <v>-67</v>
          </cell>
          <cell r="G84">
            <v>502</v>
          </cell>
          <cell r="J84">
            <v>81835</v>
          </cell>
        </row>
        <row r="85">
          <cell r="A85">
            <v>332</v>
          </cell>
          <cell r="B85" t="str">
            <v>Haiti</v>
          </cell>
          <cell r="C85">
            <v>6771</v>
          </cell>
          <cell r="D85">
            <v>13216</v>
          </cell>
          <cell r="E85">
            <v>809</v>
          </cell>
          <cell r="F85">
            <v>14025</v>
          </cell>
          <cell r="G85">
            <v>20796</v>
          </cell>
          <cell r="J85">
            <v>10012</v>
          </cell>
        </row>
        <row r="86">
          <cell r="A86">
            <v>340</v>
          </cell>
          <cell r="B86" t="str">
            <v>Honduras</v>
          </cell>
          <cell r="C86">
            <v>1417</v>
          </cell>
          <cell r="D86">
            <v>15646</v>
          </cell>
          <cell r="E86">
            <v>36089</v>
          </cell>
          <cell r="F86">
            <v>51735</v>
          </cell>
          <cell r="G86">
            <v>53152</v>
          </cell>
          <cell r="J86">
            <v>7051</v>
          </cell>
        </row>
        <row r="87">
          <cell r="A87">
            <v>348</v>
          </cell>
          <cell r="B87" t="str">
            <v>Hungary</v>
          </cell>
          <cell r="C87">
            <v>0</v>
          </cell>
          <cell r="D87">
            <v>0</v>
          </cell>
          <cell r="E87">
            <v>0</v>
          </cell>
          <cell r="F87">
            <v>0</v>
          </cell>
          <cell r="G87">
            <v>0</v>
          </cell>
          <cell r="J87">
            <v>-67</v>
          </cell>
        </row>
        <row r="88">
          <cell r="A88">
            <v>352</v>
          </cell>
          <cell r="B88" t="str">
            <v>Iceland</v>
          </cell>
          <cell r="C88">
            <v>0</v>
          </cell>
          <cell r="D88">
            <v>0</v>
          </cell>
          <cell r="E88">
            <v>0</v>
          </cell>
          <cell r="F88">
            <v>0</v>
          </cell>
          <cell r="G88">
            <v>0</v>
          </cell>
          <cell r="J88">
            <v>14025</v>
          </cell>
        </row>
        <row r="89">
          <cell r="A89">
            <v>356</v>
          </cell>
          <cell r="B89" t="str">
            <v>India</v>
          </cell>
          <cell r="C89">
            <v>14849</v>
          </cell>
          <cell r="D89">
            <v>27547</v>
          </cell>
          <cell r="E89">
            <v>219</v>
          </cell>
          <cell r="F89">
            <v>27766</v>
          </cell>
          <cell r="G89">
            <v>42615</v>
          </cell>
          <cell r="J89">
            <v>51735</v>
          </cell>
        </row>
        <row r="90">
          <cell r="A90">
            <v>360</v>
          </cell>
          <cell r="B90" t="str">
            <v>Indonesia</v>
          </cell>
          <cell r="C90">
            <v>5562</v>
          </cell>
          <cell r="D90">
            <v>58490</v>
          </cell>
          <cell r="E90">
            <v>2764</v>
          </cell>
          <cell r="F90">
            <v>61254</v>
          </cell>
          <cell r="G90">
            <v>66816</v>
          </cell>
          <cell r="J90">
            <v>0</v>
          </cell>
        </row>
        <row r="91">
          <cell r="A91">
            <v>364</v>
          </cell>
          <cell r="B91" t="str">
            <v>Iran, Islamic Republic</v>
          </cell>
          <cell r="C91">
            <v>1168</v>
          </cell>
          <cell r="D91">
            <v>8000</v>
          </cell>
          <cell r="E91">
            <v>15</v>
          </cell>
          <cell r="F91">
            <v>8015</v>
          </cell>
          <cell r="G91">
            <v>9183</v>
          </cell>
          <cell r="J91">
            <v>0</v>
          </cell>
        </row>
        <row r="92">
          <cell r="A92">
            <v>368</v>
          </cell>
          <cell r="B92" t="str">
            <v>Iraq</v>
          </cell>
          <cell r="C92">
            <v>4517</v>
          </cell>
          <cell r="D92">
            <v>81296</v>
          </cell>
          <cell r="E92">
            <v>543</v>
          </cell>
          <cell r="F92">
            <v>81839</v>
          </cell>
          <cell r="G92">
            <v>86356</v>
          </cell>
          <cell r="J92">
            <v>27766</v>
          </cell>
        </row>
        <row r="93">
          <cell r="A93">
            <v>372</v>
          </cell>
          <cell r="B93" t="str">
            <v>Ireland</v>
          </cell>
          <cell r="C93">
            <v>0</v>
          </cell>
          <cell r="D93">
            <v>0</v>
          </cell>
          <cell r="E93">
            <v>0</v>
          </cell>
          <cell r="F93">
            <v>0</v>
          </cell>
          <cell r="G93">
            <v>0</v>
          </cell>
          <cell r="J93">
            <v>61254</v>
          </cell>
        </row>
        <row r="94">
          <cell r="A94">
            <v>376</v>
          </cell>
          <cell r="B94" t="str">
            <v>Israel</v>
          </cell>
          <cell r="C94">
            <v>0</v>
          </cell>
          <cell r="D94">
            <v>0</v>
          </cell>
          <cell r="E94">
            <v>0</v>
          </cell>
          <cell r="F94">
            <v>0</v>
          </cell>
          <cell r="G94">
            <v>0</v>
          </cell>
          <cell r="J94">
            <v>8015</v>
          </cell>
        </row>
        <row r="95">
          <cell r="A95">
            <v>380</v>
          </cell>
          <cell r="B95" t="str">
            <v>Italy</v>
          </cell>
          <cell r="C95">
            <v>0</v>
          </cell>
          <cell r="D95">
            <v>0</v>
          </cell>
          <cell r="E95">
            <v>0</v>
          </cell>
          <cell r="F95">
            <v>0</v>
          </cell>
          <cell r="G95">
            <v>0</v>
          </cell>
          <cell r="J95">
            <v>81839</v>
          </cell>
        </row>
        <row r="96">
          <cell r="A96">
            <v>388</v>
          </cell>
          <cell r="B96" t="str">
            <v>Jamaica</v>
          </cell>
          <cell r="C96">
            <v>544</v>
          </cell>
          <cell r="D96">
            <v>2274</v>
          </cell>
          <cell r="E96">
            <v>93</v>
          </cell>
          <cell r="F96">
            <v>2367</v>
          </cell>
          <cell r="G96">
            <v>2911</v>
          </cell>
          <cell r="J96">
            <v>0</v>
          </cell>
        </row>
        <row r="97">
          <cell r="A97">
            <v>392</v>
          </cell>
          <cell r="B97" t="str">
            <v>Japan</v>
          </cell>
          <cell r="C97">
            <v>0</v>
          </cell>
          <cell r="D97">
            <v>0</v>
          </cell>
          <cell r="E97">
            <v>0</v>
          </cell>
          <cell r="F97">
            <v>0</v>
          </cell>
          <cell r="G97">
            <v>0</v>
          </cell>
          <cell r="J97">
            <v>0</v>
          </cell>
        </row>
        <row r="98">
          <cell r="A98">
            <v>400</v>
          </cell>
          <cell r="B98" t="str">
            <v>Jordan</v>
          </cell>
          <cell r="C98">
            <v>507</v>
          </cell>
          <cell r="D98">
            <v>13731</v>
          </cell>
          <cell r="E98">
            <v>2167</v>
          </cell>
          <cell r="F98">
            <v>15898</v>
          </cell>
          <cell r="G98">
            <v>16405</v>
          </cell>
          <cell r="J98">
            <v>0</v>
          </cell>
        </row>
        <row r="99">
          <cell r="A99">
            <v>398</v>
          </cell>
          <cell r="B99" t="str">
            <v>Kazakhstan</v>
          </cell>
          <cell r="C99">
            <v>827</v>
          </cell>
          <cell r="D99">
            <v>10935</v>
          </cell>
          <cell r="E99">
            <v>148</v>
          </cell>
          <cell r="F99">
            <v>11083</v>
          </cell>
          <cell r="G99">
            <v>11910</v>
          </cell>
          <cell r="J99">
            <v>2367</v>
          </cell>
        </row>
        <row r="100">
          <cell r="A100">
            <v>404</v>
          </cell>
          <cell r="B100" t="str">
            <v>Kenya</v>
          </cell>
          <cell r="C100">
            <v>9122</v>
          </cell>
          <cell r="D100">
            <v>29784</v>
          </cell>
          <cell r="E100">
            <v>160</v>
          </cell>
          <cell r="F100">
            <v>29944</v>
          </cell>
          <cell r="G100">
            <v>39066</v>
          </cell>
          <cell r="J100">
            <v>0</v>
          </cell>
        </row>
        <row r="101">
          <cell r="A101">
            <v>296</v>
          </cell>
          <cell r="B101" t="str">
            <v>Kiribati</v>
          </cell>
          <cell r="C101">
            <v>0</v>
          </cell>
          <cell r="D101">
            <v>4</v>
          </cell>
          <cell r="E101">
            <v>0</v>
          </cell>
          <cell r="F101">
            <v>4</v>
          </cell>
          <cell r="G101">
            <v>4</v>
          </cell>
          <cell r="J101">
            <v>15898</v>
          </cell>
        </row>
        <row r="102">
          <cell r="A102">
            <v>414</v>
          </cell>
          <cell r="B102" t="str">
            <v>Kuwait</v>
          </cell>
          <cell r="C102">
            <v>0</v>
          </cell>
          <cell r="D102">
            <v>3226</v>
          </cell>
          <cell r="E102">
            <v>0</v>
          </cell>
          <cell r="F102">
            <v>3226</v>
          </cell>
          <cell r="G102">
            <v>3226</v>
          </cell>
          <cell r="J102">
            <v>11083</v>
          </cell>
        </row>
        <row r="103">
          <cell r="A103">
            <v>417</v>
          </cell>
          <cell r="B103" t="str">
            <v>Kyrgyzstan</v>
          </cell>
          <cell r="C103">
            <v>5528</v>
          </cell>
          <cell r="D103">
            <v>11756</v>
          </cell>
          <cell r="E103">
            <v>0</v>
          </cell>
          <cell r="F103">
            <v>11756</v>
          </cell>
          <cell r="G103">
            <v>17284</v>
          </cell>
          <cell r="J103">
            <v>29944</v>
          </cell>
        </row>
        <row r="104">
          <cell r="A104">
            <v>418</v>
          </cell>
          <cell r="B104" t="str">
            <v>Lao People's Dem Republic</v>
          </cell>
          <cell r="C104">
            <v>4799</v>
          </cell>
          <cell r="D104">
            <v>7410</v>
          </cell>
          <cell r="E104">
            <v>917</v>
          </cell>
          <cell r="F104">
            <v>8327</v>
          </cell>
          <cell r="G104">
            <v>13126</v>
          </cell>
          <cell r="J104">
            <v>4</v>
          </cell>
        </row>
        <row r="105">
          <cell r="A105">
            <v>428</v>
          </cell>
          <cell r="B105" t="str">
            <v>Latvia</v>
          </cell>
          <cell r="C105">
            <v>0</v>
          </cell>
          <cell r="D105">
            <v>1082</v>
          </cell>
          <cell r="E105">
            <v>43</v>
          </cell>
          <cell r="F105">
            <v>1125</v>
          </cell>
          <cell r="G105">
            <v>1125</v>
          </cell>
          <cell r="J105">
            <v>3226</v>
          </cell>
        </row>
        <row r="106">
          <cell r="A106">
            <v>422</v>
          </cell>
          <cell r="B106" t="str">
            <v>Lebanon</v>
          </cell>
          <cell r="C106">
            <v>904</v>
          </cell>
          <cell r="D106">
            <v>29377</v>
          </cell>
          <cell r="E106">
            <v>9831</v>
          </cell>
          <cell r="F106">
            <v>39208</v>
          </cell>
          <cell r="G106">
            <v>40112</v>
          </cell>
          <cell r="J106">
            <v>11756</v>
          </cell>
        </row>
        <row r="107">
          <cell r="A107">
            <v>426</v>
          </cell>
          <cell r="B107" t="str">
            <v>Lesotho</v>
          </cell>
          <cell r="C107">
            <v>1169</v>
          </cell>
          <cell r="D107">
            <v>1540</v>
          </cell>
          <cell r="E107">
            <v>64</v>
          </cell>
          <cell r="F107">
            <v>1604</v>
          </cell>
          <cell r="G107">
            <v>2773</v>
          </cell>
          <cell r="J107">
            <v>8327</v>
          </cell>
        </row>
        <row r="108">
          <cell r="A108">
            <v>430</v>
          </cell>
          <cell r="B108" t="str">
            <v>Liberia</v>
          </cell>
          <cell r="C108">
            <v>6691</v>
          </cell>
          <cell r="D108">
            <v>42424</v>
          </cell>
          <cell r="E108">
            <v>612</v>
          </cell>
          <cell r="F108">
            <v>43036</v>
          </cell>
          <cell r="G108">
            <v>49727</v>
          </cell>
          <cell r="J108">
            <v>1125</v>
          </cell>
        </row>
        <row r="109">
          <cell r="A109">
            <v>434</v>
          </cell>
          <cell r="B109" t="str">
            <v>Libyan Arab Jamahiriya</v>
          </cell>
          <cell r="C109">
            <v>0</v>
          </cell>
          <cell r="D109">
            <v>388</v>
          </cell>
          <cell r="E109">
            <v>2815</v>
          </cell>
          <cell r="F109">
            <v>3203</v>
          </cell>
          <cell r="G109">
            <v>3203</v>
          </cell>
          <cell r="J109">
            <v>39208</v>
          </cell>
        </row>
        <row r="110">
          <cell r="A110">
            <v>438</v>
          </cell>
          <cell r="B110" t="str">
            <v>Liechtenstein</v>
          </cell>
          <cell r="C110">
            <v>0</v>
          </cell>
          <cell r="D110">
            <v>0</v>
          </cell>
          <cell r="E110">
            <v>0</v>
          </cell>
          <cell r="F110">
            <v>0</v>
          </cell>
          <cell r="G110">
            <v>0</v>
          </cell>
          <cell r="J110">
            <v>1604</v>
          </cell>
        </row>
        <row r="111">
          <cell r="A111">
            <v>440</v>
          </cell>
          <cell r="B111" t="str">
            <v>Lithuania</v>
          </cell>
          <cell r="C111">
            <v>14</v>
          </cell>
          <cell r="D111">
            <v>821</v>
          </cell>
          <cell r="E111">
            <v>111</v>
          </cell>
          <cell r="F111">
            <v>932</v>
          </cell>
          <cell r="G111">
            <v>946</v>
          </cell>
          <cell r="J111">
            <v>43036</v>
          </cell>
        </row>
        <row r="112">
          <cell r="A112">
            <v>442</v>
          </cell>
          <cell r="B112" t="str">
            <v>Luxembourg</v>
          </cell>
          <cell r="C112">
            <v>0</v>
          </cell>
          <cell r="D112">
            <v>0</v>
          </cell>
          <cell r="E112">
            <v>0</v>
          </cell>
          <cell r="F112">
            <v>0</v>
          </cell>
          <cell r="G112">
            <v>0</v>
          </cell>
          <cell r="J112">
            <v>3203</v>
          </cell>
        </row>
        <row r="113">
          <cell r="A113">
            <v>450</v>
          </cell>
          <cell r="B113" t="str">
            <v>Madagascar</v>
          </cell>
          <cell r="C113">
            <v>7549</v>
          </cell>
          <cell r="D113">
            <v>1658</v>
          </cell>
          <cell r="E113">
            <v>0</v>
          </cell>
          <cell r="F113">
            <v>1658</v>
          </cell>
          <cell r="G113">
            <v>9207</v>
          </cell>
          <cell r="J113">
            <v>0</v>
          </cell>
        </row>
        <row r="114">
          <cell r="A114">
            <v>454</v>
          </cell>
          <cell r="B114" t="str">
            <v>Malawi</v>
          </cell>
          <cell r="C114">
            <v>9379</v>
          </cell>
          <cell r="D114">
            <v>16482</v>
          </cell>
          <cell r="E114">
            <v>346</v>
          </cell>
          <cell r="F114">
            <v>16828</v>
          </cell>
          <cell r="G114">
            <v>26207</v>
          </cell>
          <cell r="J114">
            <v>932</v>
          </cell>
        </row>
        <row r="115">
          <cell r="A115">
            <v>458</v>
          </cell>
          <cell r="B115" t="str">
            <v>Malaysia</v>
          </cell>
          <cell r="C115">
            <v>526</v>
          </cell>
          <cell r="D115">
            <v>3167</v>
          </cell>
          <cell r="E115">
            <v>1066</v>
          </cell>
          <cell r="F115">
            <v>4233</v>
          </cell>
          <cell r="G115">
            <v>4759</v>
          </cell>
          <cell r="J115">
            <v>0</v>
          </cell>
        </row>
        <row r="116">
          <cell r="A116">
            <v>462</v>
          </cell>
          <cell r="B116" t="str">
            <v>Maldives</v>
          </cell>
          <cell r="C116">
            <v>1024</v>
          </cell>
          <cell r="D116">
            <v>3557</v>
          </cell>
          <cell r="E116">
            <v>-200</v>
          </cell>
          <cell r="F116">
            <v>3357</v>
          </cell>
          <cell r="G116">
            <v>4381</v>
          </cell>
          <cell r="J116">
            <v>1658</v>
          </cell>
        </row>
        <row r="117">
          <cell r="A117">
            <v>466</v>
          </cell>
          <cell r="B117" t="str">
            <v>Mali</v>
          </cell>
          <cell r="C117">
            <v>7283</v>
          </cell>
          <cell r="D117">
            <v>10385</v>
          </cell>
          <cell r="E117">
            <v>2030</v>
          </cell>
          <cell r="F117">
            <v>12415</v>
          </cell>
          <cell r="G117">
            <v>19698</v>
          </cell>
          <cell r="J117">
            <v>16828</v>
          </cell>
        </row>
        <row r="118">
          <cell r="A118">
            <v>470</v>
          </cell>
          <cell r="B118" t="str">
            <v>Malta</v>
          </cell>
          <cell r="C118">
            <v>0</v>
          </cell>
          <cell r="D118">
            <v>0</v>
          </cell>
          <cell r="E118">
            <v>0</v>
          </cell>
          <cell r="F118">
            <v>0</v>
          </cell>
          <cell r="G118">
            <v>0</v>
          </cell>
          <cell r="J118">
            <v>4233</v>
          </cell>
        </row>
        <row r="119">
          <cell r="A119">
            <v>584</v>
          </cell>
          <cell r="B119" t="str">
            <v>Marshall Islands</v>
          </cell>
          <cell r="C119">
            <v>0</v>
          </cell>
          <cell r="D119">
            <v>0</v>
          </cell>
          <cell r="E119">
            <v>0</v>
          </cell>
          <cell r="F119">
            <v>0</v>
          </cell>
          <cell r="G119">
            <v>0</v>
          </cell>
          <cell r="J119">
            <v>3357</v>
          </cell>
        </row>
        <row r="120">
          <cell r="A120">
            <v>478</v>
          </cell>
          <cell r="B120" t="str">
            <v>Mauritania</v>
          </cell>
          <cell r="C120">
            <v>1918</v>
          </cell>
          <cell r="D120">
            <v>4366</v>
          </cell>
          <cell r="E120">
            <v>1028</v>
          </cell>
          <cell r="F120">
            <v>5394</v>
          </cell>
          <cell r="G120">
            <v>7312</v>
          </cell>
          <cell r="J120">
            <v>12415</v>
          </cell>
        </row>
        <row r="121">
          <cell r="A121">
            <v>480</v>
          </cell>
          <cell r="B121" t="str">
            <v>Mauritius</v>
          </cell>
          <cell r="C121">
            <v>1353</v>
          </cell>
          <cell r="D121">
            <v>4945</v>
          </cell>
          <cell r="E121">
            <v>20</v>
          </cell>
          <cell r="F121">
            <v>4965</v>
          </cell>
          <cell r="G121">
            <v>6318</v>
          </cell>
          <cell r="J121">
            <v>0</v>
          </cell>
        </row>
        <row r="122">
          <cell r="A122">
            <v>484</v>
          </cell>
          <cell r="B122" t="str">
            <v>Mexico</v>
          </cell>
          <cell r="C122">
            <v>125</v>
          </cell>
          <cell r="D122">
            <v>10737</v>
          </cell>
          <cell r="E122">
            <v>12720</v>
          </cell>
          <cell r="F122">
            <v>23457</v>
          </cell>
          <cell r="G122">
            <v>23582</v>
          </cell>
          <cell r="J122">
            <v>0</v>
          </cell>
        </row>
        <row r="123">
          <cell r="A123">
            <v>492</v>
          </cell>
          <cell r="B123" t="str">
            <v>Monaco</v>
          </cell>
          <cell r="C123">
            <v>0</v>
          </cell>
          <cell r="D123">
            <v>0</v>
          </cell>
          <cell r="E123">
            <v>0</v>
          </cell>
          <cell r="F123">
            <v>0</v>
          </cell>
          <cell r="G123">
            <v>0</v>
          </cell>
          <cell r="J123">
            <v>5394</v>
          </cell>
        </row>
        <row r="124">
          <cell r="A124">
            <v>496</v>
          </cell>
          <cell r="B124" t="str">
            <v>Mongolia</v>
          </cell>
          <cell r="C124">
            <v>2132</v>
          </cell>
          <cell r="D124">
            <v>2321</v>
          </cell>
          <cell r="E124">
            <v>0</v>
          </cell>
          <cell r="F124">
            <v>2321</v>
          </cell>
          <cell r="G124">
            <v>4453</v>
          </cell>
          <cell r="J124">
            <v>4965</v>
          </cell>
        </row>
        <row r="125">
          <cell r="A125">
            <v>499</v>
          </cell>
          <cell r="B125" t="str">
            <v>Montenegro</v>
          </cell>
          <cell r="C125">
            <v>1312</v>
          </cell>
          <cell r="D125">
            <v>4888</v>
          </cell>
          <cell r="E125">
            <v>10</v>
          </cell>
          <cell r="F125">
            <v>4898</v>
          </cell>
          <cell r="G125">
            <v>6210</v>
          </cell>
          <cell r="J125">
            <v>23457</v>
          </cell>
        </row>
        <row r="126">
          <cell r="A126">
            <v>504</v>
          </cell>
          <cell r="B126" t="str">
            <v>Morocco</v>
          </cell>
          <cell r="C126">
            <v>1248</v>
          </cell>
          <cell r="D126">
            <v>6630</v>
          </cell>
          <cell r="E126">
            <v>7407</v>
          </cell>
          <cell r="F126">
            <v>14037</v>
          </cell>
          <cell r="G126">
            <v>15285</v>
          </cell>
          <cell r="J126">
            <v>0</v>
          </cell>
        </row>
        <row r="127">
          <cell r="A127">
            <v>508</v>
          </cell>
          <cell r="B127" t="str">
            <v>Mozambique</v>
          </cell>
          <cell r="C127">
            <v>8078</v>
          </cell>
          <cell r="D127">
            <v>8618</v>
          </cell>
          <cell r="E127">
            <v>-261</v>
          </cell>
          <cell r="F127">
            <v>8357</v>
          </cell>
          <cell r="G127">
            <v>16435</v>
          </cell>
          <cell r="J127">
            <v>2321</v>
          </cell>
        </row>
        <row r="128">
          <cell r="A128">
            <v>104</v>
          </cell>
          <cell r="B128" t="str">
            <v>Myanmar</v>
          </cell>
          <cell r="C128">
            <v>14624</v>
          </cell>
          <cell r="D128">
            <v>10732</v>
          </cell>
          <cell r="E128">
            <v>0</v>
          </cell>
          <cell r="F128">
            <v>10732</v>
          </cell>
          <cell r="G128">
            <v>25356</v>
          </cell>
          <cell r="J128">
            <v>4898</v>
          </cell>
        </row>
        <row r="129">
          <cell r="A129">
            <v>516</v>
          </cell>
          <cell r="B129" t="str">
            <v>Namibia</v>
          </cell>
          <cell r="C129">
            <v>1392</v>
          </cell>
          <cell r="D129">
            <v>6279</v>
          </cell>
          <cell r="E129">
            <v>617</v>
          </cell>
          <cell r="F129">
            <v>6896</v>
          </cell>
          <cell r="G129">
            <v>8288</v>
          </cell>
          <cell r="J129">
            <v>14037</v>
          </cell>
        </row>
        <row r="130">
          <cell r="A130">
            <v>520</v>
          </cell>
          <cell r="B130" t="str">
            <v>Nauru</v>
          </cell>
          <cell r="C130">
            <v>0</v>
          </cell>
          <cell r="D130">
            <v>0</v>
          </cell>
          <cell r="E130">
            <v>0</v>
          </cell>
          <cell r="F130">
            <v>0</v>
          </cell>
          <cell r="G130">
            <v>0</v>
          </cell>
          <cell r="J130">
            <v>8357</v>
          </cell>
        </row>
        <row r="131">
          <cell r="A131">
            <v>524</v>
          </cell>
          <cell r="B131" t="str">
            <v>Nepal</v>
          </cell>
          <cell r="C131">
            <v>9872</v>
          </cell>
          <cell r="D131">
            <v>15613</v>
          </cell>
          <cell r="E131">
            <v>0</v>
          </cell>
          <cell r="F131">
            <v>15613</v>
          </cell>
          <cell r="G131">
            <v>25485</v>
          </cell>
          <cell r="J131">
            <v>10732</v>
          </cell>
        </row>
        <row r="132">
          <cell r="A132">
            <v>528</v>
          </cell>
          <cell r="B132" t="str">
            <v>Netherlands</v>
          </cell>
          <cell r="C132">
            <v>0</v>
          </cell>
          <cell r="D132">
            <v>0</v>
          </cell>
          <cell r="E132">
            <v>0</v>
          </cell>
          <cell r="F132">
            <v>0</v>
          </cell>
          <cell r="G132">
            <v>0</v>
          </cell>
          <cell r="J132">
            <v>6896</v>
          </cell>
        </row>
        <row r="133">
          <cell r="A133">
            <v>554</v>
          </cell>
          <cell r="B133" t="str">
            <v>New Zealand</v>
          </cell>
          <cell r="C133">
            <v>0</v>
          </cell>
          <cell r="D133">
            <v>0</v>
          </cell>
          <cell r="E133">
            <v>0</v>
          </cell>
          <cell r="F133">
            <v>0</v>
          </cell>
          <cell r="G133">
            <v>0</v>
          </cell>
          <cell r="J133">
            <v>0</v>
          </cell>
        </row>
        <row r="134">
          <cell r="A134">
            <v>558</v>
          </cell>
          <cell r="B134" t="str">
            <v>Nicaragua</v>
          </cell>
          <cell r="C134">
            <v>2576</v>
          </cell>
          <cell r="D134">
            <v>19018</v>
          </cell>
          <cell r="E134">
            <v>7672</v>
          </cell>
          <cell r="F134">
            <v>26690</v>
          </cell>
          <cell r="G134">
            <v>29266</v>
          </cell>
          <cell r="J134">
            <v>15613</v>
          </cell>
        </row>
        <row r="135">
          <cell r="A135">
            <v>562</v>
          </cell>
          <cell r="B135" t="str">
            <v>Niger</v>
          </cell>
          <cell r="C135">
            <v>6576</v>
          </cell>
          <cell r="D135">
            <v>8229</v>
          </cell>
          <cell r="E135">
            <v>0</v>
          </cell>
          <cell r="F135">
            <v>8229</v>
          </cell>
          <cell r="G135">
            <v>14805</v>
          </cell>
          <cell r="J135">
            <v>0</v>
          </cell>
        </row>
        <row r="136">
          <cell r="A136">
            <v>566</v>
          </cell>
          <cell r="B136" t="str">
            <v>Nigeria</v>
          </cell>
          <cell r="C136">
            <v>15466</v>
          </cell>
          <cell r="D136">
            <v>13875</v>
          </cell>
          <cell r="E136">
            <v>6462</v>
          </cell>
          <cell r="F136">
            <v>20337</v>
          </cell>
          <cell r="G136">
            <v>35803</v>
          </cell>
          <cell r="J136">
            <v>0</v>
          </cell>
        </row>
        <row r="137">
          <cell r="A137">
            <v>578</v>
          </cell>
          <cell r="B137" t="str">
            <v>Norway</v>
          </cell>
          <cell r="C137">
            <v>0</v>
          </cell>
          <cell r="D137">
            <v>0</v>
          </cell>
          <cell r="E137">
            <v>0</v>
          </cell>
          <cell r="F137">
            <v>0</v>
          </cell>
          <cell r="G137">
            <v>0</v>
          </cell>
          <cell r="J137">
            <v>26690</v>
          </cell>
        </row>
        <row r="138">
          <cell r="A138">
            <v>512</v>
          </cell>
          <cell r="B138" t="str">
            <v>Oman</v>
          </cell>
          <cell r="C138">
            <v>0</v>
          </cell>
          <cell r="D138">
            <v>0</v>
          </cell>
          <cell r="E138">
            <v>0</v>
          </cell>
          <cell r="F138">
            <v>0</v>
          </cell>
          <cell r="G138">
            <v>0</v>
          </cell>
          <cell r="J138">
            <v>8229</v>
          </cell>
        </row>
        <row r="139">
          <cell r="A139">
            <v>586</v>
          </cell>
          <cell r="B139" t="str">
            <v>Pakistan</v>
          </cell>
          <cell r="C139">
            <v>9720</v>
          </cell>
          <cell r="D139">
            <v>18904</v>
          </cell>
          <cell r="E139">
            <v>2369</v>
          </cell>
          <cell r="F139">
            <v>21273</v>
          </cell>
          <cell r="G139">
            <v>30993</v>
          </cell>
          <cell r="J139">
            <v>20337</v>
          </cell>
        </row>
        <row r="140">
          <cell r="A140">
            <v>585</v>
          </cell>
          <cell r="B140" t="str">
            <v xml:space="preserve">Palau </v>
          </cell>
          <cell r="C140">
            <v>0</v>
          </cell>
          <cell r="D140">
            <v>0</v>
          </cell>
          <cell r="E140">
            <v>0</v>
          </cell>
          <cell r="F140">
            <v>0</v>
          </cell>
          <cell r="G140">
            <v>0</v>
          </cell>
          <cell r="J140">
            <v>0</v>
          </cell>
        </row>
        <row r="141">
          <cell r="A141">
            <v>591</v>
          </cell>
          <cell r="B141" t="str">
            <v>Panama</v>
          </cell>
          <cell r="C141">
            <v>699</v>
          </cell>
          <cell r="D141">
            <v>11201</v>
          </cell>
          <cell r="E141">
            <v>175294</v>
          </cell>
          <cell r="F141">
            <v>186495</v>
          </cell>
          <cell r="G141">
            <v>187194</v>
          </cell>
          <cell r="J141">
            <v>0</v>
          </cell>
        </row>
        <row r="142">
          <cell r="A142">
            <v>598</v>
          </cell>
          <cell r="B142" t="str">
            <v>Papua New Guinea</v>
          </cell>
          <cell r="C142">
            <v>3733</v>
          </cell>
          <cell r="D142">
            <v>2440</v>
          </cell>
          <cell r="E142">
            <v>0</v>
          </cell>
          <cell r="F142">
            <v>2440</v>
          </cell>
          <cell r="G142">
            <v>6173</v>
          </cell>
          <cell r="J142">
            <v>21273</v>
          </cell>
        </row>
        <row r="143">
          <cell r="A143">
            <v>600</v>
          </cell>
          <cell r="B143" t="str">
            <v>Paraguay</v>
          </cell>
          <cell r="C143">
            <v>1686</v>
          </cell>
          <cell r="D143">
            <v>2261</v>
          </cell>
          <cell r="E143">
            <v>16277</v>
          </cell>
          <cell r="F143">
            <v>18538</v>
          </cell>
          <cell r="G143">
            <v>20224</v>
          </cell>
          <cell r="J143">
            <v>0</v>
          </cell>
        </row>
        <row r="144">
          <cell r="A144">
            <v>604</v>
          </cell>
          <cell r="B144" t="str">
            <v>Peru</v>
          </cell>
          <cell r="C144">
            <v>1105</v>
          </cell>
          <cell r="D144">
            <v>3219</v>
          </cell>
          <cell r="E144">
            <v>98698</v>
          </cell>
          <cell r="F144">
            <v>101917</v>
          </cell>
          <cell r="G144">
            <v>103022</v>
          </cell>
          <cell r="J144">
            <v>186495</v>
          </cell>
        </row>
        <row r="145">
          <cell r="A145">
            <v>608</v>
          </cell>
          <cell r="B145" t="str">
            <v>Philippines</v>
          </cell>
          <cell r="C145">
            <v>1934</v>
          </cell>
          <cell r="D145">
            <v>10360</v>
          </cell>
          <cell r="E145">
            <v>49</v>
          </cell>
          <cell r="F145">
            <v>10409</v>
          </cell>
          <cell r="G145">
            <v>12343</v>
          </cell>
          <cell r="J145">
            <v>2440</v>
          </cell>
        </row>
        <row r="146">
          <cell r="A146">
            <v>616</v>
          </cell>
          <cell r="B146" t="str">
            <v>Poland</v>
          </cell>
          <cell r="C146">
            <v>103</v>
          </cell>
          <cell r="D146">
            <v>1531</v>
          </cell>
          <cell r="E146">
            <v>2606</v>
          </cell>
          <cell r="F146">
            <v>4137</v>
          </cell>
          <cell r="G146">
            <v>4240</v>
          </cell>
          <cell r="J146">
            <v>18538</v>
          </cell>
        </row>
        <row r="147">
          <cell r="A147">
            <v>620</v>
          </cell>
          <cell r="B147" t="str">
            <v>Portugal</v>
          </cell>
          <cell r="C147">
            <v>0</v>
          </cell>
          <cell r="D147">
            <v>0</v>
          </cell>
          <cell r="E147">
            <v>0</v>
          </cell>
          <cell r="F147">
            <v>0</v>
          </cell>
          <cell r="G147">
            <v>0</v>
          </cell>
          <cell r="J147">
            <v>101917</v>
          </cell>
        </row>
        <row r="148">
          <cell r="A148">
            <v>634</v>
          </cell>
          <cell r="B148" t="str">
            <v>Qatar</v>
          </cell>
          <cell r="C148">
            <v>0</v>
          </cell>
          <cell r="D148">
            <v>0</v>
          </cell>
          <cell r="E148">
            <v>0</v>
          </cell>
          <cell r="F148">
            <v>0</v>
          </cell>
          <cell r="G148">
            <v>0</v>
          </cell>
          <cell r="J148">
            <v>10409</v>
          </cell>
        </row>
        <row r="149">
          <cell r="A149">
            <v>410</v>
          </cell>
          <cell r="B149" t="str">
            <v>Rep of Korea</v>
          </cell>
          <cell r="C149">
            <v>0</v>
          </cell>
          <cell r="D149">
            <v>6573</v>
          </cell>
          <cell r="E149">
            <v>1563</v>
          </cell>
          <cell r="F149">
            <v>8136</v>
          </cell>
          <cell r="G149">
            <v>8136</v>
          </cell>
          <cell r="J149">
            <v>4137</v>
          </cell>
        </row>
        <row r="150">
          <cell r="A150">
            <v>498</v>
          </cell>
          <cell r="B150" t="str">
            <v>Rep of Moldova</v>
          </cell>
          <cell r="C150">
            <v>1618</v>
          </cell>
          <cell r="D150">
            <v>16042</v>
          </cell>
          <cell r="E150">
            <v>166</v>
          </cell>
          <cell r="F150">
            <v>16208</v>
          </cell>
          <cell r="G150">
            <v>17826</v>
          </cell>
          <cell r="J150">
            <v>0</v>
          </cell>
        </row>
        <row r="151">
          <cell r="A151">
            <v>642</v>
          </cell>
          <cell r="B151" t="str">
            <v>Romania</v>
          </cell>
          <cell r="C151">
            <v>698</v>
          </cell>
          <cell r="D151">
            <v>5084</v>
          </cell>
          <cell r="E151">
            <v>102</v>
          </cell>
          <cell r="F151">
            <v>5186</v>
          </cell>
          <cell r="G151">
            <v>5884</v>
          </cell>
          <cell r="J151">
            <v>0</v>
          </cell>
        </row>
        <row r="152">
          <cell r="A152">
            <v>643</v>
          </cell>
          <cell r="B152" t="str">
            <v>Russian Federation</v>
          </cell>
          <cell r="C152">
            <v>688</v>
          </cell>
          <cell r="D152">
            <v>10615</v>
          </cell>
          <cell r="E152">
            <v>292</v>
          </cell>
          <cell r="F152">
            <v>10907</v>
          </cell>
          <cell r="G152">
            <v>11595</v>
          </cell>
          <cell r="J152">
            <v>8136</v>
          </cell>
        </row>
        <row r="153">
          <cell r="A153">
            <v>646</v>
          </cell>
          <cell r="B153" t="str">
            <v>Rwanda</v>
          </cell>
          <cell r="C153">
            <v>5644</v>
          </cell>
          <cell r="D153">
            <v>21470</v>
          </cell>
          <cell r="E153">
            <v>-20</v>
          </cell>
          <cell r="F153">
            <v>21450</v>
          </cell>
          <cell r="G153">
            <v>27094</v>
          </cell>
          <cell r="J153">
            <v>16208</v>
          </cell>
        </row>
        <row r="154">
          <cell r="A154">
            <v>882</v>
          </cell>
          <cell r="B154" t="str">
            <v>Samoa</v>
          </cell>
          <cell r="C154">
            <v>333</v>
          </cell>
          <cell r="D154">
            <v>1447</v>
          </cell>
          <cell r="E154">
            <v>0</v>
          </cell>
          <cell r="F154">
            <v>1447</v>
          </cell>
          <cell r="G154">
            <v>1780</v>
          </cell>
          <cell r="J154">
            <v>5186</v>
          </cell>
        </row>
        <row r="155">
          <cell r="A155">
            <v>674</v>
          </cell>
          <cell r="B155" t="str">
            <v>San Marino</v>
          </cell>
          <cell r="C155">
            <v>0</v>
          </cell>
          <cell r="D155">
            <v>0</v>
          </cell>
          <cell r="E155">
            <v>0</v>
          </cell>
          <cell r="F155">
            <v>0</v>
          </cell>
          <cell r="G155">
            <v>0</v>
          </cell>
          <cell r="J155">
            <v>10907</v>
          </cell>
        </row>
        <row r="156">
          <cell r="A156">
            <v>678</v>
          </cell>
          <cell r="B156" t="str">
            <v>Sao Tome and Principe</v>
          </cell>
          <cell r="C156">
            <v>753</v>
          </cell>
          <cell r="D156">
            <v>1194</v>
          </cell>
          <cell r="E156">
            <v>277</v>
          </cell>
          <cell r="F156">
            <v>1471</v>
          </cell>
          <cell r="G156">
            <v>2224</v>
          </cell>
          <cell r="J156">
            <v>21450</v>
          </cell>
        </row>
        <row r="157">
          <cell r="A157">
            <v>682</v>
          </cell>
          <cell r="B157" t="str">
            <v>Saudi Arabia</v>
          </cell>
          <cell r="C157">
            <v>0</v>
          </cell>
          <cell r="D157">
            <v>142</v>
          </cell>
          <cell r="E157">
            <v>8615</v>
          </cell>
          <cell r="F157">
            <v>8757</v>
          </cell>
          <cell r="G157">
            <v>8757</v>
          </cell>
          <cell r="J157">
            <v>1447</v>
          </cell>
        </row>
        <row r="158">
          <cell r="A158">
            <v>686</v>
          </cell>
          <cell r="B158" t="str">
            <v>Senegal</v>
          </cell>
          <cell r="C158">
            <v>2313</v>
          </cell>
          <cell r="D158">
            <v>11234</v>
          </cell>
          <cell r="E158">
            <v>347</v>
          </cell>
          <cell r="F158">
            <v>11581</v>
          </cell>
          <cell r="G158">
            <v>13894</v>
          </cell>
          <cell r="J158">
            <v>0</v>
          </cell>
        </row>
        <row r="159">
          <cell r="A159">
            <v>688</v>
          </cell>
          <cell r="B159" t="str">
            <v>Serbia</v>
          </cell>
          <cell r="C159">
            <v>888</v>
          </cell>
          <cell r="D159">
            <v>16298</v>
          </cell>
          <cell r="E159">
            <v>443</v>
          </cell>
          <cell r="F159">
            <v>16741</v>
          </cell>
          <cell r="G159">
            <v>17629</v>
          </cell>
          <cell r="J159">
            <v>1471</v>
          </cell>
        </row>
        <row r="160">
          <cell r="A160">
            <v>690</v>
          </cell>
          <cell r="B160" t="str">
            <v>Seychelles</v>
          </cell>
          <cell r="C160">
            <v>0</v>
          </cell>
          <cell r="D160">
            <v>0</v>
          </cell>
          <cell r="E160">
            <v>0</v>
          </cell>
          <cell r="F160">
            <v>0</v>
          </cell>
          <cell r="G160">
            <v>0</v>
          </cell>
          <cell r="J160">
            <v>8757</v>
          </cell>
        </row>
        <row r="161">
          <cell r="A161">
            <v>694</v>
          </cell>
          <cell r="B161" t="str">
            <v>Sierra Leone</v>
          </cell>
          <cell r="C161">
            <v>5595</v>
          </cell>
          <cell r="D161">
            <v>33616</v>
          </cell>
          <cell r="E161">
            <v>-21</v>
          </cell>
          <cell r="F161">
            <v>33595</v>
          </cell>
          <cell r="G161">
            <v>39190</v>
          </cell>
          <cell r="J161">
            <v>11581</v>
          </cell>
        </row>
        <row r="162">
          <cell r="A162">
            <v>702</v>
          </cell>
          <cell r="B162" t="str">
            <v>Singapore</v>
          </cell>
          <cell r="C162">
            <v>0</v>
          </cell>
          <cell r="D162">
            <v>0</v>
          </cell>
          <cell r="E162">
            <v>0</v>
          </cell>
          <cell r="F162">
            <v>0</v>
          </cell>
          <cell r="G162">
            <v>0</v>
          </cell>
          <cell r="J162">
            <v>16741</v>
          </cell>
        </row>
        <row r="163">
          <cell r="A163">
            <v>703</v>
          </cell>
          <cell r="B163" t="str">
            <v>Slovak Republic</v>
          </cell>
          <cell r="C163">
            <v>0</v>
          </cell>
          <cell r="D163">
            <v>0</v>
          </cell>
          <cell r="E163">
            <v>0</v>
          </cell>
          <cell r="F163">
            <v>0</v>
          </cell>
          <cell r="G163">
            <v>0</v>
          </cell>
          <cell r="J163">
            <v>0</v>
          </cell>
        </row>
        <row r="164">
          <cell r="A164">
            <v>705</v>
          </cell>
          <cell r="B164" t="str">
            <v>Slovenia</v>
          </cell>
          <cell r="C164">
            <v>0</v>
          </cell>
          <cell r="D164">
            <v>0</v>
          </cell>
          <cell r="E164">
            <v>0</v>
          </cell>
          <cell r="F164">
            <v>0</v>
          </cell>
          <cell r="G164">
            <v>0</v>
          </cell>
          <cell r="J164">
            <v>33595</v>
          </cell>
        </row>
        <row r="165">
          <cell r="A165">
            <v>90</v>
          </cell>
          <cell r="B165" t="str">
            <v>Solomon Islands</v>
          </cell>
          <cell r="C165">
            <v>181</v>
          </cell>
          <cell r="D165">
            <v>166</v>
          </cell>
          <cell r="E165">
            <v>0</v>
          </cell>
          <cell r="F165">
            <v>166</v>
          </cell>
          <cell r="G165">
            <v>347</v>
          </cell>
          <cell r="J165">
            <v>0</v>
          </cell>
        </row>
        <row r="166">
          <cell r="A166">
            <v>706</v>
          </cell>
          <cell r="B166" t="str">
            <v>Somalia</v>
          </cell>
          <cell r="C166">
            <v>10182</v>
          </cell>
          <cell r="D166">
            <v>46709</v>
          </cell>
          <cell r="E166">
            <v>3770</v>
          </cell>
          <cell r="F166">
            <v>50479</v>
          </cell>
          <cell r="G166">
            <v>60661</v>
          </cell>
          <cell r="J166">
            <v>0</v>
          </cell>
        </row>
        <row r="167">
          <cell r="A167">
            <v>710</v>
          </cell>
          <cell r="B167" t="str">
            <v>South Africa</v>
          </cell>
          <cell r="C167">
            <v>777</v>
          </cell>
          <cell r="D167">
            <v>4183</v>
          </cell>
          <cell r="E167">
            <v>84</v>
          </cell>
          <cell r="F167">
            <v>4267</v>
          </cell>
          <cell r="G167">
            <v>5044</v>
          </cell>
          <cell r="J167">
            <v>0</v>
          </cell>
        </row>
        <row r="168">
          <cell r="A168">
            <v>724</v>
          </cell>
          <cell r="B168" t="str">
            <v>Spain</v>
          </cell>
          <cell r="C168">
            <v>0</v>
          </cell>
          <cell r="D168">
            <v>0</v>
          </cell>
          <cell r="E168">
            <v>0</v>
          </cell>
          <cell r="F168">
            <v>0</v>
          </cell>
          <cell r="G168">
            <v>0</v>
          </cell>
          <cell r="J168">
            <v>166</v>
          </cell>
        </row>
        <row r="169">
          <cell r="A169">
            <v>144</v>
          </cell>
          <cell r="B169" t="str">
            <v>Sri Lanka</v>
          </cell>
          <cell r="C169">
            <v>3062</v>
          </cell>
          <cell r="D169">
            <v>9410</v>
          </cell>
          <cell r="E169">
            <v>251</v>
          </cell>
          <cell r="F169">
            <v>9661</v>
          </cell>
          <cell r="G169">
            <v>12723</v>
          </cell>
          <cell r="J169">
            <v>50479</v>
          </cell>
        </row>
        <row r="170">
          <cell r="A170">
            <v>659</v>
          </cell>
          <cell r="B170" t="str">
            <v>St. Kitts and Nevis</v>
          </cell>
          <cell r="C170">
            <v>0</v>
          </cell>
          <cell r="D170">
            <v>27</v>
          </cell>
          <cell r="E170">
            <v>0</v>
          </cell>
          <cell r="F170">
            <v>27</v>
          </cell>
          <cell r="G170">
            <v>27</v>
          </cell>
          <cell r="J170">
            <v>4267</v>
          </cell>
        </row>
        <row r="171">
          <cell r="A171">
            <v>662</v>
          </cell>
          <cell r="B171" t="str">
            <v>St. Lucia</v>
          </cell>
          <cell r="C171">
            <v>96</v>
          </cell>
          <cell r="D171">
            <v>160</v>
          </cell>
          <cell r="E171">
            <v>0</v>
          </cell>
          <cell r="F171">
            <v>160</v>
          </cell>
          <cell r="G171">
            <v>256</v>
          </cell>
          <cell r="J171">
            <v>0</v>
          </cell>
        </row>
        <row r="172">
          <cell r="A172">
            <v>670</v>
          </cell>
          <cell r="B172" t="str">
            <v>St. Vincent and the Grenadines</v>
          </cell>
          <cell r="C172">
            <v>125</v>
          </cell>
          <cell r="D172">
            <v>164</v>
          </cell>
          <cell r="E172">
            <v>0</v>
          </cell>
          <cell r="F172">
            <v>164</v>
          </cell>
          <cell r="G172">
            <v>289</v>
          </cell>
          <cell r="J172">
            <v>9661</v>
          </cell>
        </row>
        <row r="173">
          <cell r="A173">
            <v>736</v>
          </cell>
          <cell r="B173" t="str">
            <v>Sudan</v>
          </cell>
          <cell r="C173">
            <v>8735</v>
          </cell>
          <cell r="D173">
            <v>171598</v>
          </cell>
          <cell r="E173">
            <v>17901</v>
          </cell>
          <cell r="F173">
            <v>189499</v>
          </cell>
          <cell r="G173">
            <v>198234</v>
          </cell>
          <cell r="J173">
            <v>27</v>
          </cell>
        </row>
        <row r="174">
          <cell r="A174">
            <v>740</v>
          </cell>
          <cell r="B174" t="str">
            <v>Suriname</v>
          </cell>
          <cell r="C174">
            <v>0</v>
          </cell>
          <cell r="D174">
            <v>0</v>
          </cell>
          <cell r="E174">
            <v>0</v>
          </cell>
          <cell r="F174">
            <v>0</v>
          </cell>
          <cell r="G174">
            <v>0</v>
          </cell>
          <cell r="J174">
            <v>160</v>
          </cell>
        </row>
        <row r="175">
          <cell r="A175">
            <v>748</v>
          </cell>
          <cell r="B175" t="str">
            <v>Swaziland</v>
          </cell>
          <cell r="C175">
            <v>900</v>
          </cell>
          <cell r="D175">
            <v>633</v>
          </cell>
          <cell r="E175">
            <v>416</v>
          </cell>
          <cell r="F175">
            <v>1049</v>
          </cell>
          <cell r="G175">
            <v>1949</v>
          </cell>
          <cell r="J175">
            <v>164</v>
          </cell>
        </row>
        <row r="176">
          <cell r="A176">
            <v>752</v>
          </cell>
          <cell r="B176" t="str">
            <v>Sweden</v>
          </cell>
          <cell r="C176">
            <v>0</v>
          </cell>
          <cell r="D176">
            <v>0</v>
          </cell>
          <cell r="E176">
            <v>0</v>
          </cell>
          <cell r="F176">
            <v>0</v>
          </cell>
          <cell r="G176">
            <v>0</v>
          </cell>
          <cell r="J176">
            <v>189499</v>
          </cell>
        </row>
        <row r="177">
          <cell r="A177">
            <v>756</v>
          </cell>
          <cell r="B177" t="str">
            <v>Switzerland</v>
          </cell>
          <cell r="C177">
            <v>0</v>
          </cell>
          <cell r="D177">
            <v>0</v>
          </cell>
          <cell r="E177">
            <v>0</v>
          </cell>
          <cell r="F177">
            <v>0</v>
          </cell>
          <cell r="G177">
            <v>0</v>
          </cell>
          <cell r="J177">
            <v>0</v>
          </cell>
        </row>
        <row r="178">
          <cell r="A178">
            <v>760</v>
          </cell>
          <cell r="B178" t="str">
            <v>Syrian Arab Republic</v>
          </cell>
          <cell r="C178">
            <v>1487</v>
          </cell>
          <cell r="D178">
            <v>3883</v>
          </cell>
          <cell r="E178">
            <v>2676</v>
          </cell>
          <cell r="F178">
            <v>6559</v>
          </cell>
          <cell r="G178">
            <v>8046</v>
          </cell>
          <cell r="J178">
            <v>1049</v>
          </cell>
        </row>
        <row r="179">
          <cell r="A179">
            <v>762</v>
          </cell>
          <cell r="B179" t="str">
            <v>Tajikstan</v>
          </cell>
          <cell r="C179">
            <v>4305</v>
          </cell>
          <cell r="D179">
            <v>21687</v>
          </cell>
          <cell r="E179">
            <v>33</v>
          </cell>
          <cell r="F179">
            <v>21720</v>
          </cell>
          <cell r="G179">
            <v>26025</v>
          </cell>
          <cell r="J179">
            <v>0</v>
          </cell>
        </row>
        <row r="180">
          <cell r="A180">
            <v>764</v>
          </cell>
          <cell r="B180" t="str">
            <v>Thailand</v>
          </cell>
          <cell r="C180">
            <v>699</v>
          </cell>
          <cell r="D180">
            <v>13809</v>
          </cell>
          <cell r="E180">
            <v>12</v>
          </cell>
          <cell r="F180">
            <v>13821</v>
          </cell>
          <cell r="G180">
            <v>14520</v>
          </cell>
          <cell r="J180">
            <v>0</v>
          </cell>
        </row>
        <row r="181">
          <cell r="A181">
            <v>807</v>
          </cell>
          <cell r="B181" t="str">
            <v>The Former YR of Macedonia</v>
          </cell>
          <cell r="C181">
            <v>654</v>
          </cell>
          <cell r="D181">
            <v>8114</v>
          </cell>
          <cell r="E181">
            <v>149</v>
          </cell>
          <cell r="F181">
            <v>8263</v>
          </cell>
          <cell r="G181">
            <v>8917</v>
          </cell>
          <cell r="J181">
            <v>6559</v>
          </cell>
        </row>
        <row r="182">
          <cell r="A182">
            <v>626</v>
          </cell>
          <cell r="B182" t="str">
            <v>Timor-Leste</v>
          </cell>
          <cell r="C182">
            <v>2457</v>
          </cell>
          <cell r="D182">
            <v>18459</v>
          </cell>
          <cell r="E182">
            <v>663</v>
          </cell>
          <cell r="F182">
            <v>19122</v>
          </cell>
          <cell r="G182">
            <v>21579</v>
          </cell>
          <cell r="J182">
            <v>21720</v>
          </cell>
        </row>
        <row r="183">
          <cell r="A183">
            <v>768</v>
          </cell>
          <cell r="B183" t="str">
            <v>Togo</v>
          </cell>
          <cell r="C183">
            <v>4840</v>
          </cell>
          <cell r="D183">
            <v>13639</v>
          </cell>
          <cell r="E183">
            <v>0</v>
          </cell>
          <cell r="F183">
            <v>13639</v>
          </cell>
          <cell r="G183">
            <v>18479</v>
          </cell>
          <cell r="J183">
            <v>13821</v>
          </cell>
        </row>
        <row r="184">
          <cell r="A184">
            <v>776</v>
          </cell>
          <cell r="B184" t="str">
            <v xml:space="preserve">Tonga </v>
          </cell>
          <cell r="C184">
            <v>0</v>
          </cell>
          <cell r="D184">
            <v>0</v>
          </cell>
          <cell r="E184">
            <v>0</v>
          </cell>
          <cell r="F184">
            <v>0</v>
          </cell>
          <cell r="G184">
            <v>0</v>
          </cell>
          <cell r="J184">
            <v>8263</v>
          </cell>
        </row>
        <row r="185">
          <cell r="A185">
            <v>780</v>
          </cell>
          <cell r="B185" t="str">
            <v>Trinidad and Tobago</v>
          </cell>
          <cell r="C185">
            <v>-118</v>
          </cell>
          <cell r="D185">
            <v>657</v>
          </cell>
          <cell r="E185">
            <v>3676</v>
          </cell>
          <cell r="F185">
            <v>4333</v>
          </cell>
          <cell r="G185">
            <v>4215</v>
          </cell>
          <cell r="J185">
            <v>19122</v>
          </cell>
        </row>
        <row r="186">
          <cell r="A186">
            <v>788</v>
          </cell>
          <cell r="B186" t="str">
            <v>Tunisia</v>
          </cell>
          <cell r="C186">
            <v>739</v>
          </cell>
          <cell r="D186">
            <v>863</v>
          </cell>
          <cell r="E186">
            <v>458</v>
          </cell>
          <cell r="F186">
            <v>1321</v>
          </cell>
          <cell r="G186">
            <v>2060</v>
          </cell>
          <cell r="J186">
            <v>13639</v>
          </cell>
        </row>
        <row r="187">
          <cell r="A187">
            <v>792</v>
          </cell>
          <cell r="B187" t="str">
            <v>Turkey</v>
          </cell>
          <cell r="C187">
            <v>888</v>
          </cell>
          <cell r="D187">
            <v>7162</v>
          </cell>
          <cell r="E187">
            <v>13859</v>
          </cell>
          <cell r="F187">
            <v>21021</v>
          </cell>
          <cell r="G187">
            <v>21909</v>
          </cell>
          <cell r="J187">
            <v>0</v>
          </cell>
        </row>
        <row r="188">
          <cell r="A188">
            <v>795</v>
          </cell>
          <cell r="B188" t="str">
            <v>Turkmenistan</v>
          </cell>
          <cell r="C188">
            <v>1325</v>
          </cell>
          <cell r="D188">
            <v>1636</v>
          </cell>
          <cell r="E188">
            <v>212</v>
          </cell>
          <cell r="F188">
            <v>1848</v>
          </cell>
          <cell r="G188">
            <v>3173</v>
          </cell>
          <cell r="J188">
            <v>4333</v>
          </cell>
        </row>
        <row r="189">
          <cell r="A189">
            <v>798</v>
          </cell>
          <cell r="B189" t="str">
            <v>Tuvalu</v>
          </cell>
          <cell r="C189">
            <v>0</v>
          </cell>
          <cell r="D189">
            <v>2</v>
          </cell>
          <cell r="E189">
            <v>0</v>
          </cell>
          <cell r="F189">
            <v>2</v>
          </cell>
          <cell r="G189">
            <v>2</v>
          </cell>
          <cell r="J189">
            <v>1321</v>
          </cell>
        </row>
        <row r="190">
          <cell r="A190">
            <v>800</v>
          </cell>
          <cell r="B190" t="str">
            <v>Uganda</v>
          </cell>
          <cell r="C190">
            <v>11867</v>
          </cell>
          <cell r="D190">
            <v>8541</v>
          </cell>
          <cell r="E190">
            <v>0</v>
          </cell>
          <cell r="F190">
            <v>8541</v>
          </cell>
          <cell r="G190">
            <v>20408</v>
          </cell>
          <cell r="J190">
            <v>21021</v>
          </cell>
        </row>
        <row r="191">
          <cell r="A191">
            <v>804</v>
          </cell>
          <cell r="B191" t="str">
            <v>Ukraine</v>
          </cell>
          <cell r="C191">
            <v>1897</v>
          </cell>
          <cell r="D191">
            <v>20948</v>
          </cell>
          <cell r="E191">
            <v>740</v>
          </cell>
          <cell r="F191">
            <v>21688</v>
          </cell>
          <cell r="G191">
            <v>23585</v>
          </cell>
          <cell r="J191">
            <v>1848</v>
          </cell>
        </row>
        <row r="192">
          <cell r="A192">
            <v>784</v>
          </cell>
          <cell r="B192" t="str">
            <v>United Arab Emirates</v>
          </cell>
          <cell r="C192">
            <v>0</v>
          </cell>
          <cell r="D192">
            <v>130</v>
          </cell>
          <cell r="E192">
            <v>1512</v>
          </cell>
          <cell r="F192">
            <v>1642</v>
          </cell>
          <cell r="G192">
            <v>1642</v>
          </cell>
          <cell r="J192">
            <v>2</v>
          </cell>
        </row>
        <row r="193">
          <cell r="A193">
            <v>826</v>
          </cell>
          <cell r="B193" t="str">
            <v>United Kingdom</v>
          </cell>
          <cell r="C193">
            <v>0</v>
          </cell>
          <cell r="D193">
            <v>0</v>
          </cell>
          <cell r="E193">
            <v>0</v>
          </cell>
          <cell r="F193">
            <v>0</v>
          </cell>
          <cell r="G193">
            <v>0</v>
          </cell>
          <cell r="J193">
            <v>8541</v>
          </cell>
        </row>
        <row r="194">
          <cell r="A194">
            <v>834</v>
          </cell>
          <cell r="B194" t="str">
            <v>United Rep of Tanzania</v>
          </cell>
          <cell r="C194">
            <v>10146</v>
          </cell>
          <cell r="D194">
            <v>16071</v>
          </cell>
          <cell r="E194">
            <v>0</v>
          </cell>
          <cell r="F194">
            <v>16071</v>
          </cell>
          <cell r="G194">
            <v>26217</v>
          </cell>
          <cell r="J194">
            <v>21688</v>
          </cell>
        </row>
        <row r="195">
          <cell r="A195">
            <v>840</v>
          </cell>
          <cell r="B195" t="str">
            <v xml:space="preserve">United States </v>
          </cell>
          <cell r="C195">
            <v>0</v>
          </cell>
          <cell r="D195">
            <v>0</v>
          </cell>
          <cell r="E195">
            <v>0</v>
          </cell>
          <cell r="F195">
            <v>0</v>
          </cell>
          <cell r="G195">
            <v>0</v>
          </cell>
          <cell r="J195">
            <v>1642</v>
          </cell>
        </row>
        <row r="196">
          <cell r="A196">
            <v>858</v>
          </cell>
          <cell r="B196" t="str">
            <v>Uruguay</v>
          </cell>
          <cell r="C196">
            <v>731</v>
          </cell>
          <cell r="D196">
            <v>4057</v>
          </cell>
          <cell r="E196">
            <v>13611</v>
          </cell>
          <cell r="F196">
            <v>17668</v>
          </cell>
          <cell r="G196">
            <v>18399</v>
          </cell>
          <cell r="J196">
            <v>0</v>
          </cell>
        </row>
        <row r="197">
          <cell r="A197">
            <v>860</v>
          </cell>
          <cell r="B197" t="str">
            <v>Uzbekistan</v>
          </cell>
          <cell r="C197">
            <v>4849</v>
          </cell>
          <cell r="D197">
            <v>5887</v>
          </cell>
          <cell r="E197">
            <v>5207</v>
          </cell>
          <cell r="F197">
            <v>11094</v>
          </cell>
          <cell r="G197">
            <v>15943</v>
          </cell>
          <cell r="J197">
            <v>16071</v>
          </cell>
        </row>
        <row r="198">
          <cell r="A198">
            <v>548</v>
          </cell>
          <cell r="B198" t="str">
            <v>Vanuatu</v>
          </cell>
          <cell r="C198">
            <v>0</v>
          </cell>
          <cell r="D198">
            <v>0</v>
          </cell>
          <cell r="E198">
            <v>0</v>
          </cell>
          <cell r="F198">
            <v>0</v>
          </cell>
          <cell r="G198">
            <v>0</v>
          </cell>
          <cell r="J198">
            <v>0</v>
          </cell>
        </row>
        <row r="199">
          <cell r="A199">
            <v>862</v>
          </cell>
          <cell r="B199" t="str">
            <v>Venezuela</v>
          </cell>
          <cell r="C199">
            <v>374</v>
          </cell>
          <cell r="D199">
            <v>3294</v>
          </cell>
          <cell r="E199">
            <v>25425</v>
          </cell>
          <cell r="F199">
            <v>28719</v>
          </cell>
          <cell r="G199">
            <v>29093</v>
          </cell>
          <cell r="J199">
            <v>17668</v>
          </cell>
        </row>
        <row r="200">
          <cell r="A200">
            <v>704</v>
          </cell>
          <cell r="B200" t="str">
            <v>Vietnam</v>
          </cell>
          <cell r="C200">
            <v>5504</v>
          </cell>
          <cell r="D200">
            <v>13315</v>
          </cell>
          <cell r="E200">
            <v>154</v>
          </cell>
          <cell r="F200">
            <v>13469</v>
          </cell>
          <cell r="G200">
            <v>18973</v>
          </cell>
          <cell r="J200">
            <v>11094</v>
          </cell>
        </row>
        <row r="201">
          <cell r="A201">
            <v>887</v>
          </cell>
          <cell r="B201" t="str">
            <v>Yemen</v>
          </cell>
          <cell r="C201">
            <v>2327</v>
          </cell>
          <cell r="D201">
            <v>7226</v>
          </cell>
          <cell r="E201">
            <v>1350</v>
          </cell>
          <cell r="F201">
            <v>8576</v>
          </cell>
          <cell r="G201">
            <v>10903</v>
          </cell>
          <cell r="J201">
            <v>0</v>
          </cell>
        </row>
        <row r="202">
          <cell r="A202">
            <v>894</v>
          </cell>
          <cell r="B202" t="str">
            <v>Zambia</v>
          </cell>
          <cell r="C202">
            <v>12229</v>
          </cell>
          <cell r="D202">
            <v>3098</v>
          </cell>
          <cell r="E202">
            <v>0</v>
          </cell>
          <cell r="F202">
            <v>3098</v>
          </cell>
          <cell r="G202">
            <v>15327</v>
          </cell>
          <cell r="J202">
            <v>28719</v>
          </cell>
        </row>
        <row r="203">
          <cell r="A203">
            <v>716</v>
          </cell>
          <cell r="B203" t="str">
            <v>Zimbabwe</v>
          </cell>
          <cell r="C203">
            <v>2851</v>
          </cell>
          <cell r="D203">
            <v>8525</v>
          </cell>
          <cell r="E203">
            <v>108</v>
          </cell>
          <cell r="F203">
            <v>8633</v>
          </cell>
          <cell r="G203">
            <v>11484</v>
          </cell>
          <cell r="J203">
            <v>13469</v>
          </cell>
        </row>
        <row r="204">
          <cell r="J204">
            <v>8576</v>
          </cell>
        </row>
        <row r="205">
          <cell r="B205" t="str">
            <v>Total Member States</v>
          </cell>
          <cell r="C205">
            <v>482021</v>
          </cell>
          <cell r="D205">
            <v>2191184</v>
          </cell>
          <cell r="E205">
            <v>1126176</v>
          </cell>
          <cell r="F205">
            <v>3317360</v>
          </cell>
          <cell r="G205">
            <v>3799381</v>
          </cell>
          <cell r="J205">
            <v>3098</v>
          </cell>
        </row>
        <row r="206">
          <cell r="J206">
            <v>8633</v>
          </cell>
        </row>
        <row r="207">
          <cell r="B207" t="str">
            <v>Non-Member States or areas</v>
          </cell>
        </row>
        <row r="209">
          <cell r="A209">
            <v>660</v>
          </cell>
          <cell r="B209" t="str">
            <v>Anguilla</v>
          </cell>
          <cell r="C209">
            <v>0</v>
          </cell>
          <cell r="D209">
            <v>0</v>
          </cell>
          <cell r="E209">
            <v>0</v>
          </cell>
          <cell r="F209">
            <v>0</v>
          </cell>
          <cell r="G209">
            <v>0</v>
          </cell>
        </row>
        <row r="210">
          <cell r="A210">
            <v>533</v>
          </cell>
          <cell r="B210" t="str">
            <v>Aruba</v>
          </cell>
          <cell r="C210">
            <v>0</v>
          </cell>
          <cell r="D210">
            <v>0</v>
          </cell>
          <cell r="E210">
            <v>0</v>
          </cell>
          <cell r="F210">
            <v>0</v>
          </cell>
          <cell r="G210">
            <v>0</v>
          </cell>
        </row>
        <row r="211">
          <cell r="A211">
            <v>60</v>
          </cell>
          <cell r="B211" t="str">
            <v>Bermuda</v>
          </cell>
          <cell r="C211">
            <v>0</v>
          </cell>
          <cell r="D211">
            <v>0</v>
          </cell>
          <cell r="E211">
            <v>0</v>
          </cell>
          <cell r="F211">
            <v>0</v>
          </cell>
          <cell r="G211">
            <v>0</v>
          </cell>
        </row>
        <row r="212">
          <cell r="A212">
            <v>92</v>
          </cell>
          <cell r="B212" t="str">
            <v>British Virgin Islands</v>
          </cell>
          <cell r="C212">
            <v>0</v>
          </cell>
          <cell r="D212">
            <v>0</v>
          </cell>
          <cell r="E212">
            <v>0</v>
          </cell>
          <cell r="F212">
            <v>0</v>
          </cell>
          <cell r="G212">
            <v>0</v>
          </cell>
        </row>
        <row r="213">
          <cell r="A213">
            <v>136</v>
          </cell>
          <cell r="B213" t="str">
            <v>Cayman Islands</v>
          </cell>
          <cell r="C213">
            <v>0</v>
          </cell>
          <cell r="D213">
            <v>0</v>
          </cell>
          <cell r="E213">
            <v>0</v>
          </cell>
          <cell r="F213">
            <v>0</v>
          </cell>
          <cell r="G213">
            <v>0</v>
          </cell>
        </row>
        <row r="214">
          <cell r="A214">
            <v>184</v>
          </cell>
          <cell r="B214" t="str">
            <v>Cook Islands</v>
          </cell>
          <cell r="C214">
            <v>109</v>
          </cell>
          <cell r="D214">
            <v>171</v>
          </cell>
          <cell r="E214">
            <v>0</v>
          </cell>
          <cell r="F214">
            <v>171</v>
          </cell>
          <cell r="G214">
            <v>280</v>
          </cell>
        </row>
        <row r="215">
          <cell r="A215">
            <v>234</v>
          </cell>
          <cell r="B215" t="str">
            <v>Faroe Islands</v>
          </cell>
          <cell r="C215">
            <v>0</v>
          </cell>
          <cell r="D215">
            <v>0</v>
          </cell>
          <cell r="E215">
            <v>0</v>
          </cell>
          <cell r="F215">
            <v>0</v>
          </cell>
          <cell r="G215">
            <v>0</v>
          </cell>
        </row>
        <row r="216">
          <cell r="A216">
            <v>254</v>
          </cell>
          <cell r="B216" t="str">
            <v>French Guiana</v>
          </cell>
          <cell r="C216">
            <v>0</v>
          </cell>
          <cell r="D216">
            <v>0</v>
          </cell>
          <cell r="E216">
            <v>0</v>
          </cell>
          <cell r="F216">
            <v>0</v>
          </cell>
          <cell r="G216">
            <v>0</v>
          </cell>
        </row>
        <row r="217">
          <cell r="A217">
            <v>258</v>
          </cell>
          <cell r="B217" t="str">
            <v>French Polynesia</v>
          </cell>
          <cell r="C217">
            <v>0</v>
          </cell>
          <cell r="D217">
            <v>0</v>
          </cell>
          <cell r="E217">
            <v>0</v>
          </cell>
          <cell r="F217">
            <v>0</v>
          </cell>
          <cell r="G217">
            <v>0</v>
          </cell>
        </row>
        <row r="218">
          <cell r="A218">
            <v>312</v>
          </cell>
          <cell r="B218" t="str">
            <v>Guadeloupe</v>
          </cell>
          <cell r="C218">
            <v>0</v>
          </cell>
          <cell r="D218">
            <v>0</v>
          </cell>
          <cell r="E218">
            <v>0</v>
          </cell>
          <cell r="F218">
            <v>0</v>
          </cell>
          <cell r="G218">
            <v>0</v>
          </cell>
        </row>
        <row r="219">
          <cell r="A219">
            <v>316</v>
          </cell>
          <cell r="B219" t="str">
            <v>Guam</v>
          </cell>
          <cell r="C219">
            <v>0</v>
          </cell>
          <cell r="D219">
            <v>0</v>
          </cell>
          <cell r="E219">
            <v>0</v>
          </cell>
          <cell r="F219">
            <v>0</v>
          </cell>
          <cell r="G219">
            <v>0</v>
          </cell>
        </row>
        <row r="220">
          <cell r="A220">
            <v>336</v>
          </cell>
          <cell r="B220" t="str">
            <v>Holy See</v>
          </cell>
          <cell r="C220">
            <v>0</v>
          </cell>
          <cell r="D220">
            <v>0</v>
          </cell>
          <cell r="E220">
            <v>0</v>
          </cell>
          <cell r="F220">
            <v>0</v>
          </cell>
          <cell r="G220">
            <v>0</v>
          </cell>
        </row>
        <row r="221">
          <cell r="A221">
            <v>334</v>
          </cell>
          <cell r="B221" t="str">
            <v>Hong Kong, China</v>
          </cell>
          <cell r="C221">
            <v>0</v>
          </cell>
          <cell r="D221">
            <v>0</v>
          </cell>
          <cell r="E221">
            <v>0</v>
          </cell>
          <cell r="F221">
            <v>0</v>
          </cell>
          <cell r="G221">
            <v>0</v>
          </cell>
        </row>
        <row r="222">
          <cell r="A222">
            <v>896</v>
          </cell>
          <cell r="B222" t="str">
            <v>Kosovo</v>
          </cell>
          <cell r="C222">
            <v>653</v>
          </cell>
          <cell r="D222">
            <v>11351</v>
          </cell>
          <cell r="E222">
            <v>2240</v>
          </cell>
          <cell r="F222">
            <v>13591</v>
          </cell>
          <cell r="G222">
            <v>14244</v>
          </cell>
        </row>
        <row r="223">
          <cell r="A223">
            <v>446</v>
          </cell>
          <cell r="B223" t="str">
            <v>Macau, China</v>
          </cell>
          <cell r="C223">
            <v>0</v>
          </cell>
          <cell r="D223">
            <v>0</v>
          </cell>
          <cell r="E223">
            <v>0</v>
          </cell>
          <cell r="F223">
            <v>0</v>
          </cell>
          <cell r="G223">
            <v>0</v>
          </cell>
        </row>
        <row r="224">
          <cell r="A224">
            <v>474</v>
          </cell>
          <cell r="B224" t="str">
            <v>Martinique</v>
          </cell>
          <cell r="C224">
            <v>0</v>
          </cell>
          <cell r="D224">
            <v>0</v>
          </cell>
          <cell r="E224">
            <v>0</v>
          </cell>
          <cell r="F224">
            <v>0</v>
          </cell>
          <cell r="G224">
            <v>0</v>
          </cell>
        </row>
        <row r="225">
          <cell r="A225">
            <v>500</v>
          </cell>
          <cell r="B225" t="str">
            <v>Montserrat</v>
          </cell>
          <cell r="C225">
            <v>0</v>
          </cell>
          <cell r="D225">
            <v>0</v>
          </cell>
          <cell r="E225">
            <v>3</v>
          </cell>
          <cell r="F225">
            <v>3</v>
          </cell>
          <cell r="G225">
            <v>3</v>
          </cell>
        </row>
        <row r="226">
          <cell r="A226">
            <v>530</v>
          </cell>
          <cell r="B226" t="str">
            <v>Netherlands Antilles</v>
          </cell>
          <cell r="C226">
            <v>0</v>
          </cell>
          <cell r="D226">
            <v>0</v>
          </cell>
          <cell r="E226">
            <v>0</v>
          </cell>
          <cell r="F226">
            <v>0</v>
          </cell>
          <cell r="G226">
            <v>0</v>
          </cell>
        </row>
        <row r="227">
          <cell r="A227">
            <v>570</v>
          </cell>
          <cell r="B227" t="str">
            <v>Niue</v>
          </cell>
          <cell r="C227">
            <v>114</v>
          </cell>
          <cell r="D227">
            <v>157</v>
          </cell>
          <cell r="E227">
            <v>0</v>
          </cell>
          <cell r="F227">
            <v>157</v>
          </cell>
          <cell r="G227">
            <v>271</v>
          </cell>
        </row>
        <row r="228">
          <cell r="A228">
            <v>895</v>
          </cell>
          <cell r="B228" t="str">
            <v>Occupied Palestinian Territory</v>
          </cell>
          <cell r="C228">
            <v>0</v>
          </cell>
          <cell r="D228">
            <v>0</v>
          </cell>
          <cell r="E228">
            <v>0</v>
          </cell>
          <cell r="F228">
            <v>0</v>
          </cell>
          <cell r="G228">
            <v>0</v>
          </cell>
        </row>
        <row r="229">
          <cell r="A229">
            <v>638</v>
          </cell>
          <cell r="B229" t="str">
            <v>Reunion</v>
          </cell>
          <cell r="C229">
            <v>0</v>
          </cell>
          <cell r="D229">
            <v>0</v>
          </cell>
          <cell r="E229">
            <v>0</v>
          </cell>
          <cell r="F229">
            <v>0</v>
          </cell>
          <cell r="G229">
            <v>0</v>
          </cell>
        </row>
        <row r="230">
          <cell r="A230">
            <v>654</v>
          </cell>
          <cell r="B230" t="str">
            <v>St. Helena</v>
          </cell>
          <cell r="C230">
            <v>0</v>
          </cell>
          <cell r="D230">
            <v>0</v>
          </cell>
          <cell r="E230">
            <v>0</v>
          </cell>
          <cell r="F230">
            <v>0</v>
          </cell>
          <cell r="G230">
            <v>0</v>
          </cell>
        </row>
        <row r="231">
          <cell r="A231">
            <v>772</v>
          </cell>
          <cell r="B231" t="str">
            <v>Tokelau</v>
          </cell>
          <cell r="C231">
            <v>151</v>
          </cell>
          <cell r="D231">
            <v>11</v>
          </cell>
          <cell r="E231">
            <v>0</v>
          </cell>
          <cell r="F231">
            <v>11</v>
          </cell>
          <cell r="G231">
            <v>162</v>
          </cell>
        </row>
        <row r="232">
          <cell r="A232">
            <v>796</v>
          </cell>
          <cell r="B232" t="str">
            <v>Turks and Caicos Islands</v>
          </cell>
          <cell r="C232">
            <v>0</v>
          </cell>
          <cell r="D232">
            <v>0</v>
          </cell>
          <cell r="E232">
            <v>0</v>
          </cell>
          <cell r="F232">
            <v>0</v>
          </cell>
          <cell r="G232">
            <v>0</v>
          </cell>
        </row>
        <row r="233">
          <cell r="A233">
            <v>901</v>
          </cell>
          <cell r="B233" t="str">
            <v>Other (please specify, using Excel's Insert Row commany if necessary)</v>
          </cell>
          <cell r="C233">
            <v>0</v>
          </cell>
          <cell r="D233">
            <v>0</v>
          </cell>
          <cell r="E233">
            <v>0</v>
          </cell>
          <cell r="F233">
            <v>0</v>
          </cell>
          <cell r="G233">
            <v>0</v>
          </cell>
        </row>
        <row r="234">
          <cell r="F234">
            <v>0</v>
          </cell>
          <cell r="G234">
            <v>0</v>
          </cell>
        </row>
        <row r="235">
          <cell r="B235" t="str">
            <v>Total non-members</v>
          </cell>
          <cell r="C235">
            <v>1027</v>
          </cell>
          <cell r="D235">
            <v>11690</v>
          </cell>
          <cell r="E235">
            <v>2243</v>
          </cell>
          <cell r="F235">
            <v>13933</v>
          </cell>
          <cell r="G235">
            <v>14960</v>
          </cell>
        </row>
        <row r="237">
          <cell r="B237" t="str">
            <v>Total countries/areas</v>
          </cell>
          <cell r="C237">
            <v>483048</v>
          </cell>
          <cell r="D237">
            <v>2202874</v>
          </cell>
          <cell r="E237">
            <v>1128419</v>
          </cell>
          <cell r="F237">
            <v>3331293</v>
          </cell>
          <cell r="G237">
            <v>3814341</v>
          </cell>
        </row>
        <row r="239">
          <cell r="A239">
            <v>711</v>
          </cell>
          <cell r="B239" t="str">
            <v>Sub-Saharan Africa</v>
          </cell>
          <cell r="C239">
            <v>0</v>
          </cell>
          <cell r="D239">
            <v>2672</v>
          </cell>
          <cell r="F239">
            <v>2672</v>
          </cell>
          <cell r="G239">
            <v>2672</v>
          </cell>
        </row>
        <row r="240">
          <cell r="A240">
            <v>15</v>
          </cell>
          <cell r="B240" t="str">
            <v>Northern Africa</v>
          </cell>
          <cell r="C240">
            <v>0</v>
          </cell>
          <cell r="D240">
            <v>0</v>
          </cell>
          <cell r="F240">
            <v>0</v>
          </cell>
          <cell r="G240">
            <v>0</v>
          </cell>
        </row>
        <row r="241">
          <cell r="A241">
            <v>141</v>
          </cell>
          <cell r="B241" t="str">
            <v>Asia and the Pacific</v>
          </cell>
          <cell r="C241">
            <v>0</v>
          </cell>
          <cell r="D241">
            <v>2537</v>
          </cell>
          <cell r="F241">
            <v>2537</v>
          </cell>
          <cell r="G241">
            <v>2537</v>
          </cell>
        </row>
        <row r="242">
          <cell r="A242">
            <v>19</v>
          </cell>
          <cell r="B242" t="str">
            <v>Americas</v>
          </cell>
          <cell r="C242">
            <v>0</v>
          </cell>
          <cell r="D242">
            <v>9108</v>
          </cell>
          <cell r="F242">
            <v>9108</v>
          </cell>
          <cell r="G242">
            <v>9108</v>
          </cell>
        </row>
        <row r="243">
          <cell r="A243">
            <v>146</v>
          </cell>
          <cell r="B243" t="str">
            <v>Western Asia</v>
          </cell>
          <cell r="C243">
            <v>0</v>
          </cell>
          <cell r="D243">
            <v>431</v>
          </cell>
          <cell r="F243">
            <v>431</v>
          </cell>
          <cell r="G243">
            <v>431</v>
          </cell>
        </row>
        <row r="244">
          <cell r="A244">
            <v>150</v>
          </cell>
          <cell r="B244" t="str">
            <v>Europe</v>
          </cell>
          <cell r="C244">
            <v>0</v>
          </cell>
          <cell r="D244">
            <v>10404</v>
          </cell>
          <cell r="F244">
            <v>10404</v>
          </cell>
          <cell r="G244">
            <v>10404</v>
          </cell>
        </row>
        <row r="245">
          <cell r="A245">
            <v>1020</v>
          </cell>
          <cell r="B245" t="str">
            <v>Global/interregional</v>
          </cell>
          <cell r="C245">
            <v>63500</v>
          </cell>
          <cell r="D245">
            <v>110310</v>
          </cell>
          <cell r="F245">
            <v>110310</v>
          </cell>
          <cell r="G245">
            <v>173810</v>
          </cell>
        </row>
        <row r="246">
          <cell r="A246">
            <v>1021</v>
          </cell>
          <cell r="B246" t="str">
            <v>Other (please specify, using Excel's Insert Row commany if necessary)</v>
          </cell>
          <cell r="C246">
            <v>43888</v>
          </cell>
          <cell r="D246">
            <v>212606.2</v>
          </cell>
          <cell r="F246">
            <v>212606.2</v>
          </cell>
          <cell r="G246">
            <v>256494.2</v>
          </cell>
        </row>
        <row r="247">
          <cell r="F247">
            <v>0</v>
          </cell>
          <cell r="G247">
            <v>0</v>
          </cell>
        </row>
        <row r="248">
          <cell r="B248" t="str">
            <v>Total, Regional</v>
          </cell>
          <cell r="C248">
            <v>107388</v>
          </cell>
          <cell r="D248">
            <v>348068.2</v>
          </cell>
          <cell r="E248">
            <v>0</v>
          </cell>
          <cell r="F248">
            <v>348068.2</v>
          </cell>
          <cell r="G248">
            <v>455456.2</v>
          </cell>
        </row>
        <row r="250">
          <cell r="A250">
            <v>2401</v>
          </cell>
          <cell r="B250" t="str">
            <v>Not elsewhere classified (from table 3b)</v>
          </cell>
          <cell r="C250">
            <v>0</v>
          </cell>
          <cell r="D250">
            <v>0</v>
          </cell>
          <cell r="E250">
            <v>0</v>
          </cell>
          <cell r="F250">
            <v>0</v>
          </cell>
          <cell r="G250">
            <v>0</v>
          </cell>
        </row>
        <row r="252">
          <cell r="B252" t="str">
            <v>Total</v>
          </cell>
          <cell r="C252">
            <v>590436</v>
          </cell>
          <cell r="D252">
            <v>2550942.2000000002</v>
          </cell>
          <cell r="E252">
            <v>1128419</v>
          </cell>
          <cell r="F252">
            <v>3679361.2</v>
          </cell>
          <cell r="G252">
            <v>4269797.2</v>
          </cell>
        </row>
      </sheetData>
      <sheetData sheetId="8">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170</v>
          </cell>
          <cell r="B48" t="str">
            <v>Colombia</v>
          </cell>
          <cell r="F48">
            <v>0</v>
          </cell>
          <cell r="G48">
            <v>0</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F52">
            <v>0</v>
          </cell>
          <cell r="G52">
            <v>0</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F62">
            <v>0</v>
          </cell>
          <cell r="G62">
            <v>0</v>
          </cell>
        </row>
        <row r="63">
          <cell r="A63">
            <v>218</v>
          </cell>
          <cell r="B63" t="str">
            <v>Ecuador</v>
          </cell>
          <cell r="F63">
            <v>0</v>
          </cell>
          <cell r="G63">
            <v>0</v>
          </cell>
        </row>
        <row r="64">
          <cell r="A64">
            <v>818</v>
          </cell>
          <cell r="B64" t="str">
            <v>Egypt</v>
          </cell>
          <cell r="F64">
            <v>0</v>
          </cell>
          <cell r="G64">
            <v>0</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F69">
            <v>0</v>
          </cell>
          <cell r="G69">
            <v>0</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F83">
            <v>0</v>
          </cell>
          <cell r="G83">
            <v>0</v>
          </cell>
        </row>
        <row r="84">
          <cell r="A84">
            <v>328</v>
          </cell>
          <cell r="B84" t="str">
            <v>Guyana</v>
          </cell>
          <cell r="F84">
            <v>0</v>
          </cell>
          <cell r="G84">
            <v>0</v>
          </cell>
        </row>
        <row r="85">
          <cell r="A85">
            <v>332</v>
          </cell>
          <cell r="B85" t="str">
            <v>Haiti</v>
          </cell>
          <cell r="F85">
            <v>0</v>
          </cell>
          <cell r="G85">
            <v>0</v>
          </cell>
        </row>
        <row r="86">
          <cell r="A86">
            <v>340</v>
          </cell>
          <cell r="B86" t="str">
            <v>Honduras</v>
          </cell>
          <cell r="F86">
            <v>0</v>
          </cell>
          <cell r="G86">
            <v>0</v>
          </cell>
        </row>
        <row r="87">
          <cell r="A87">
            <v>348</v>
          </cell>
          <cell r="B87" t="str">
            <v>Hungary</v>
          </cell>
          <cell r="F87">
            <v>0</v>
          </cell>
          <cell r="G87">
            <v>0</v>
          </cell>
        </row>
        <row r="88">
          <cell r="A88">
            <v>352</v>
          </cell>
          <cell r="B88" t="str">
            <v>Iceland</v>
          </cell>
          <cell r="F88">
            <v>0</v>
          </cell>
          <cell r="G88">
            <v>0</v>
          </cell>
        </row>
        <row r="89">
          <cell r="A89">
            <v>356</v>
          </cell>
          <cell r="B89" t="str">
            <v>India</v>
          </cell>
          <cell r="F89">
            <v>0</v>
          </cell>
          <cell r="G89">
            <v>0</v>
          </cell>
        </row>
        <row r="90">
          <cell r="A90">
            <v>360</v>
          </cell>
          <cell r="B90" t="str">
            <v>Indonesia</v>
          </cell>
          <cell r="F90">
            <v>0</v>
          </cell>
          <cell r="G90">
            <v>0</v>
          </cell>
        </row>
        <row r="91">
          <cell r="A91">
            <v>364</v>
          </cell>
          <cell r="B91" t="str">
            <v>Iran, Islamic Republic</v>
          </cell>
          <cell r="F91">
            <v>0</v>
          </cell>
          <cell r="G91">
            <v>0</v>
          </cell>
        </row>
        <row r="92">
          <cell r="A92">
            <v>368</v>
          </cell>
          <cell r="B92" t="str">
            <v>Iraq</v>
          </cell>
          <cell r="F92">
            <v>0</v>
          </cell>
          <cell r="G92">
            <v>0</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F98">
            <v>0</v>
          </cell>
          <cell r="G98">
            <v>0</v>
          </cell>
        </row>
        <row r="99">
          <cell r="A99">
            <v>398</v>
          </cell>
          <cell r="B99" t="str">
            <v>Kazakhstan</v>
          </cell>
          <cell r="F99">
            <v>0</v>
          </cell>
          <cell r="G99">
            <v>0</v>
          </cell>
        </row>
        <row r="100">
          <cell r="A100">
            <v>404</v>
          </cell>
          <cell r="B100" t="str">
            <v>Kenya</v>
          </cell>
          <cell r="F100">
            <v>0</v>
          </cell>
          <cell r="G100">
            <v>0</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F122">
            <v>0</v>
          </cell>
          <cell r="G122">
            <v>0</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F128">
            <v>0</v>
          </cell>
          <cell r="G128">
            <v>0</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F131">
            <v>0</v>
          </cell>
          <cell r="G131">
            <v>0</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F135">
            <v>0</v>
          </cell>
          <cell r="G135">
            <v>0</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F139">
            <v>0</v>
          </cell>
          <cell r="G139">
            <v>0</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F144">
            <v>0</v>
          </cell>
          <cell r="G144">
            <v>0</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F152">
            <v>0</v>
          </cell>
          <cell r="G152">
            <v>0</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F158">
            <v>0</v>
          </cell>
          <cell r="G158">
            <v>0</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F169">
            <v>0</v>
          </cell>
          <cell r="G169">
            <v>0</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F173">
            <v>0</v>
          </cell>
          <cell r="G173">
            <v>0</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F182">
            <v>0</v>
          </cell>
          <cell r="G182">
            <v>0</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F205">
            <v>0</v>
          </cell>
          <cell r="G205">
            <v>0</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638</v>
          </cell>
          <cell r="B228" t="str">
            <v>Reunion</v>
          </cell>
          <cell r="F228">
            <v>0</v>
          </cell>
          <cell r="G228">
            <v>0</v>
          </cell>
        </row>
        <row r="229">
          <cell r="A229">
            <v>654</v>
          </cell>
          <cell r="B229" t="str">
            <v>St. Helena</v>
          </cell>
          <cell r="F229">
            <v>0</v>
          </cell>
          <cell r="G229">
            <v>0</v>
          </cell>
        </row>
        <row r="230">
          <cell r="A230">
            <v>772</v>
          </cell>
          <cell r="B230" t="str">
            <v>Tokelau</v>
          </cell>
          <cell r="F230">
            <v>0</v>
          </cell>
          <cell r="G230">
            <v>0</v>
          </cell>
        </row>
        <row r="231">
          <cell r="A231">
            <v>796</v>
          </cell>
          <cell r="B231" t="str">
            <v>Turks and Caicos Islands</v>
          </cell>
          <cell r="F231">
            <v>0</v>
          </cell>
          <cell r="G231">
            <v>0</v>
          </cell>
        </row>
        <row r="232">
          <cell r="A232">
            <v>901</v>
          </cell>
          <cell r="B232" t="str">
            <v>Other (please specify, using Excel's Insert Row commany if necessary)</v>
          </cell>
          <cell r="F232">
            <v>0</v>
          </cell>
          <cell r="G232">
            <v>0</v>
          </cell>
        </row>
        <row r="234">
          <cell r="B234" t="str">
            <v>Total non-members</v>
          </cell>
          <cell r="F234">
            <v>0</v>
          </cell>
          <cell r="G234">
            <v>0</v>
          </cell>
        </row>
        <row r="236">
          <cell r="B236" t="str">
            <v>Total countries/areas</v>
          </cell>
          <cell r="F236">
            <v>0</v>
          </cell>
          <cell r="G236">
            <v>0</v>
          </cell>
        </row>
        <row r="238">
          <cell r="A238">
            <v>909</v>
          </cell>
          <cell r="B238" t="str">
            <v>United Nations system (from table 2b)</v>
          </cell>
          <cell r="F238">
            <v>0</v>
          </cell>
          <cell r="G238">
            <v>0</v>
          </cell>
        </row>
        <row r="239">
          <cell r="A239">
            <v>902</v>
          </cell>
          <cell r="B239" t="str">
            <v>European Commission</v>
          </cell>
          <cell r="F239">
            <v>0</v>
          </cell>
          <cell r="G239">
            <v>0</v>
          </cell>
        </row>
        <row r="240">
          <cell r="A240">
            <v>903</v>
          </cell>
          <cell r="B240" t="str">
            <v>Other inter-governmental (from table 2c)</v>
          </cell>
          <cell r="F240">
            <v>0</v>
          </cell>
          <cell r="G240">
            <v>0</v>
          </cell>
        </row>
        <row r="241">
          <cell r="A241">
            <v>2101</v>
          </cell>
          <cell r="B241" t="str">
            <v>Non-governmental (from table 2d)</v>
          </cell>
          <cell r="F241">
            <v>0</v>
          </cell>
          <cell r="G241">
            <v>0</v>
          </cell>
        </row>
        <row r="242">
          <cell r="A242">
            <v>904</v>
          </cell>
          <cell r="B242" t="str">
            <v>Private (from table 2e)</v>
          </cell>
          <cell r="F242">
            <v>0</v>
          </cell>
          <cell r="G242">
            <v>0</v>
          </cell>
        </row>
        <row r="244">
          <cell r="B244" t="str">
            <v>Total, Inter-govt/non-govt org.</v>
          </cell>
          <cell r="F244">
            <v>0</v>
          </cell>
          <cell r="G244">
            <v>0</v>
          </cell>
        </row>
        <row r="246">
          <cell r="A246">
            <v>2401</v>
          </cell>
          <cell r="B246" t="str">
            <v>Not elsewhere classified (from table 2f)</v>
          </cell>
          <cell r="F246">
            <v>0</v>
          </cell>
          <cell r="G246">
            <v>0</v>
          </cell>
        </row>
        <row r="248">
          <cell r="B248" t="str">
            <v>Total</v>
          </cell>
          <cell r="F248">
            <v>0</v>
          </cell>
          <cell r="G248">
            <v>0</v>
          </cell>
        </row>
        <row r="249">
          <cell r="B249" t="str">
            <v>Total</v>
          </cell>
          <cell r="C249">
            <v>0</v>
          </cell>
          <cell r="D249">
            <v>0</v>
          </cell>
          <cell r="E249">
            <v>0</v>
          </cell>
          <cell r="F249">
            <v>0</v>
          </cell>
          <cell r="G249">
            <v>0</v>
          </cell>
        </row>
      </sheetData>
      <sheetData sheetId="9">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334</v>
          </cell>
          <cell r="B48" t="str">
            <v>Hong Kong, China</v>
          </cell>
          <cell r="F48">
            <v>0</v>
          </cell>
          <cell r="G48">
            <v>0</v>
          </cell>
        </row>
        <row r="49">
          <cell r="A49">
            <v>446</v>
          </cell>
          <cell r="B49" t="str">
            <v>Macau, China</v>
          </cell>
          <cell r="F49">
            <v>0</v>
          </cell>
          <cell r="G49">
            <v>0</v>
          </cell>
        </row>
        <row r="50">
          <cell r="A50">
            <v>170</v>
          </cell>
          <cell r="B50" t="str">
            <v>Colombia</v>
          </cell>
          <cell r="F50">
            <v>0</v>
          </cell>
          <cell r="G50">
            <v>0</v>
          </cell>
        </row>
        <row r="51">
          <cell r="A51">
            <v>174</v>
          </cell>
          <cell r="B51" t="str">
            <v>Comoros</v>
          </cell>
          <cell r="F51">
            <v>0</v>
          </cell>
          <cell r="G51">
            <v>0</v>
          </cell>
        </row>
        <row r="52">
          <cell r="A52">
            <v>178</v>
          </cell>
          <cell r="B52" t="str">
            <v>Congo</v>
          </cell>
          <cell r="F52">
            <v>0</v>
          </cell>
          <cell r="G52">
            <v>0</v>
          </cell>
        </row>
        <row r="53">
          <cell r="A53">
            <v>188</v>
          </cell>
          <cell r="B53" t="str">
            <v>Costa Rica</v>
          </cell>
          <cell r="F53">
            <v>0</v>
          </cell>
          <cell r="G53">
            <v>0</v>
          </cell>
        </row>
        <row r="54">
          <cell r="A54">
            <v>384</v>
          </cell>
          <cell r="B54" t="str">
            <v>Cote d'Ivoire</v>
          </cell>
          <cell r="F54">
            <v>0</v>
          </cell>
          <cell r="G54">
            <v>0</v>
          </cell>
        </row>
        <row r="55">
          <cell r="A55">
            <v>191</v>
          </cell>
          <cell r="B55" t="str">
            <v>Croatia</v>
          </cell>
          <cell r="F55">
            <v>0</v>
          </cell>
          <cell r="G55">
            <v>0</v>
          </cell>
        </row>
        <row r="56">
          <cell r="A56">
            <v>192</v>
          </cell>
          <cell r="B56" t="str">
            <v>Cuba</v>
          </cell>
          <cell r="F56">
            <v>0</v>
          </cell>
          <cell r="G56">
            <v>0</v>
          </cell>
        </row>
        <row r="57">
          <cell r="A57">
            <v>196</v>
          </cell>
          <cell r="B57" t="str">
            <v>Cyprus</v>
          </cell>
          <cell r="F57">
            <v>0</v>
          </cell>
          <cell r="G57">
            <v>0</v>
          </cell>
        </row>
        <row r="58">
          <cell r="A58">
            <v>203</v>
          </cell>
          <cell r="B58" t="str">
            <v>Czech Republic</v>
          </cell>
          <cell r="F58">
            <v>0</v>
          </cell>
          <cell r="G58">
            <v>0</v>
          </cell>
        </row>
        <row r="59">
          <cell r="A59">
            <v>408</v>
          </cell>
          <cell r="B59" t="str">
            <v>Dem People's Rep of Korea</v>
          </cell>
          <cell r="F59">
            <v>0</v>
          </cell>
          <cell r="G59">
            <v>0</v>
          </cell>
        </row>
        <row r="60">
          <cell r="A60">
            <v>180</v>
          </cell>
          <cell r="B60" t="str">
            <v>Dem Rep of the Congo</v>
          </cell>
          <cell r="F60">
            <v>0</v>
          </cell>
          <cell r="G60">
            <v>0</v>
          </cell>
        </row>
        <row r="61">
          <cell r="A61">
            <v>208</v>
          </cell>
          <cell r="B61" t="str">
            <v>Denmark</v>
          </cell>
          <cell r="F61">
            <v>0</v>
          </cell>
          <cell r="G61">
            <v>0</v>
          </cell>
        </row>
        <row r="62">
          <cell r="A62">
            <v>262</v>
          </cell>
          <cell r="B62" t="str">
            <v>Djibouti</v>
          </cell>
          <cell r="F62">
            <v>0</v>
          </cell>
          <cell r="G62">
            <v>0</v>
          </cell>
        </row>
        <row r="63">
          <cell r="A63">
            <v>212</v>
          </cell>
          <cell r="B63" t="str">
            <v>Dominica</v>
          </cell>
          <cell r="F63">
            <v>0</v>
          </cell>
          <cell r="G63">
            <v>0</v>
          </cell>
        </row>
        <row r="64">
          <cell r="A64">
            <v>214</v>
          </cell>
          <cell r="B64" t="str">
            <v>Dominican Republic</v>
          </cell>
          <cell r="F64">
            <v>0</v>
          </cell>
          <cell r="G64">
            <v>0</v>
          </cell>
        </row>
        <row r="65">
          <cell r="A65">
            <v>218</v>
          </cell>
          <cell r="B65" t="str">
            <v>Ecuador</v>
          </cell>
          <cell r="F65">
            <v>0</v>
          </cell>
          <cell r="G65">
            <v>0</v>
          </cell>
        </row>
        <row r="66">
          <cell r="A66">
            <v>818</v>
          </cell>
          <cell r="B66" t="str">
            <v>Egypt</v>
          </cell>
          <cell r="F66">
            <v>0</v>
          </cell>
          <cell r="G66">
            <v>0</v>
          </cell>
        </row>
        <row r="67">
          <cell r="A67">
            <v>222</v>
          </cell>
          <cell r="B67" t="str">
            <v>El Salvador</v>
          </cell>
          <cell r="F67">
            <v>0</v>
          </cell>
          <cell r="G67">
            <v>0</v>
          </cell>
        </row>
        <row r="68">
          <cell r="A68">
            <v>226</v>
          </cell>
          <cell r="B68" t="str">
            <v>Equatorial Guinea</v>
          </cell>
          <cell r="F68">
            <v>0</v>
          </cell>
          <cell r="G68">
            <v>0</v>
          </cell>
        </row>
        <row r="69">
          <cell r="A69">
            <v>232</v>
          </cell>
          <cell r="B69" t="str">
            <v>Eritrea</v>
          </cell>
          <cell r="F69">
            <v>0</v>
          </cell>
          <cell r="G69">
            <v>0</v>
          </cell>
        </row>
        <row r="70">
          <cell r="A70">
            <v>233</v>
          </cell>
          <cell r="B70" t="str">
            <v>Estonia</v>
          </cell>
          <cell r="F70">
            <v>0</v>
          </cell>
          <cell r="G70">
            <v>0</v>
          </cell>
        </row>
        <row r="71">
          <cell r="A71">
            <v>231</v>
          </cell>
          <cell r="B71" t="str">
            <v>Ethiopia</v>
          </cell>
          <cell r="F71">
            <v>0</v>
          </cell>
          <cell r="G71">
            <v>0</v>
          </cell>
        </row>
        <row r="72">
          <cell r="A72">
            <v>583</v>
          </cell>
          <cell r="B72" t="str">
            <v>Fed States of Micronesia</v>
          </cell>
          <cell r="F72">
            <v>0</v>
          </cell>
          <cell r="G72">
            <v>0</v>
          </cell>
        </row>
        <row r="73">
          <cell r="A73">
            <v>242</v>
          </cell>
          <cell r="B73" t="str">
            <v>Fiji</v>
          </cell>
          <cell r="F73">
            <v>0</v>
          </cell>
          <cell r="G73">
            <v>0</v>
          </cell>
        </row>
        <row r="74">
          <cell r="A74">
            <v>246</v>
          </cell>
          <cell r="B74" t="str">
            <v>Finland</v>
          </cell>
          <cell r="F74">
            <v>0</v>
          </cell>
          <cell r="G74">
            <v>0</v>
          </cell>
        </row>
        <row r="75">
          <cell r="A75">
            <v>250</v>
          </cell>
          <cell r="B75" t="str">
            <v>France</v>
          </cell>
          <cell r="F75">
            <v>0</v>
          </cell>
          <cell r="G75">
            <v>0</v>
          </cell>
        </row>
        <row r="76">
          <cell r="A76">
            <v>266</v>
          </cell>
          <cell r="B76" t="str">
            <v>Gabon</v>
          </cell>
          <cell r="F76">
            <v>0</v>
          </cell>
          <cell r="G76">
            <v>0</v>
          </cell>
        </row>
        <row r="77">
          <cell r="A77">
            <v>270</v>
          </cell>
          <cell r="B77" t="str">
            <v>Gambia</v>
          </cell>
          <cell r="F77">
            <v>0</v>
          </cell>
          <cell r="G77">
            <v>0</v>
          </cell>
        </row>
        <row r="78">
          <cell r="A78">
            <v>268</v>
          </cell>
          <cell r="B78" t="str">
            <v>Georgia</v>
          </cell>
          <cell r="F78">
            <v>0</v>
          </cell>
          <cell r="G78">
            <v>0</v>
          </cell>
        </row>
        <row r="79">
          <cell r="A79">
            <v>276</v>
          </cell>
          <cell r="B79" t="str">
            <v>Germany</v>
          </cell>
          <cell r="F79">
            <v>0</v>
          </cell>
          <cell r="G79">
            <v>0</v>
          </cell>
        </row>
        <row r="80">
          <cell r="A80">
            <v>288</v>
          </cell>
          <cell r="B80" t="str">
            <v>Ghana</v>
          </cell>
          <cell r="F80">
            <v>0</v>
          </cell>
          <cell r="G80">
            <v>0</v>
          </cell>
        </row>
        <row r="81">
          <cell r="A81">
            <v>292</v>
          </cell>
          <cell r="B81" t="str">
            <v>Gibraltar</v>
          </cell>
          <cell r="F81">
            <v>0</v>
          </cell>
          <cell r="G81">
            <v>0</v>
          </cell>
        </row>
        <row r="82">
          <cell r="A82">
            <v>300</v>
          </cell>
          <cell r="B82" t="str">
            <v>Greece</v>
          </cell>
          <cell r="F82">
            <v>0</v>
          </cell>
          <cell r="G82">
            <v>0</v>
          </cell>
        </row>
        <row r="83">
          <cell r="A83">
            <v>308</v>
          </cell>
          <cell r="B83" t="str">
            <v>Grenada</v>
          </cell>
          <cell r="F83">
            <v>0</v>
          </cell>
          <cell r="G83">
            <v>0</v>
          </cell>
        </row>
        <row r="84">
          <cell r="A84">
            <v>320</v>
          </cell>
          <cell r="B84" t="str">
            <v>Guatemala</v>
          </cell>
          <cell r="F84">
            <v>0</v>
          </cell>
          <cell r="G84">
            <v>0</v>
          </cell>
        </row>
        <row r="85">
          <cell r="A85">
            <v>324</v>
          </cell>
          <cell r="B85" t="str">
            <v>Guinea</v>
          </cell>
          <cell r="F85">
            <v>0</v>
          </cell>
          <cell r="G85">
            <v>0</v>
          </cell>
        </row>
        <row r="86">
          <cell r="A86">
            <v>624</v>
          </cell>
          <cell r="B86" t="str">
            <v>Guinea-Bissau</v>
          </cell>
          <cell r="F86">
            <v>0</v>
          </cell>
          <cell r="G86">
            <v>0</v>
          </cell>
        </row>
        <row r="87">
          <cell r="A87">
            <v>328</v>
          </cell>
          <cell r="B87" t="str">
            <v>Guyana</v>
          </cell>
          <cell r="F87">
            <v>0</v>
          </cell>
          <cell r="G87">
            <v>0</v>
          </cell>
        </row>
        <row r="88">
          <cell r="A88">
            <v>332</v>
          </cell>
          <cell r="B88" t="str">
            <v>Haiti</v>
          </cell>
          <cell r="F88">
            <v>0</v>
          </cell>
          <cell r="G88">
            <v>0</v>
          </cell>
        </row>
        <row r="89">
          <cell r="A89">
            <v>340</v>
          </cell>
          <cell r="B89" t="str">
            <v>Honduras</v>
          </cell>
          <cell r="F89">
            <v>0</v>
          </cell>
          <cell r="G89">
            <v>0</v>
          </cell>
        </row>
        <row r="90">
          <cell r="A90">
            <v>348</v>
          </cell>
          <cell r="B90" t="str">
            <v>Hungary</v>
          </cell>
          <cell r="F90">
            <v>0</v>
          </cell>
          <cell r="G90">
            <v>0</v>
          </cell>
        </row>
        <row r="91">
          <cell r="A91">
            <v>352</v>
          </cell>
          <cell r="B91" t="str">
            <v>Iceland</v>
          </cell>
          <cell r="F91">
            <v>0</v>
          </cell>
          <cell r="G91">
            <v>0</v>
          </cell>
        </row>
        <row r="92">
          <cell r="A92">
            <v>356</v>
          </cell>
          <cell r="B92" t="str">
            <v>India</v>
          </cell>
          <cell r="F92">
            <v>0</v>
          </cell>
          <cell r="G92">
            <v>0</v>
          </cell>
        </row>
        <row r="93">
          <cell r="A93">
            <v>360</v>
          </cell>
          <cell r="B93" t="str">
            <v>Indonesia</v>
          </cell>
          <cell r="F93">
            <v>0</v>
          </cell>
          <cell r="G93">
            <v>0</v>
          </cell>
        </row>
        <row r="94">
          <cell r="A94">
            <v>364</v>
          </cell>
          <cell r="B94" t="str">
            <v>Iran, Islamic Republic</v>
          </cell>
          <cell r="F94">
            <v>0</v>
          </cell>
          <cell r="G94">
            <v>0</v>
          </cell>
        </row>
        <row r="95">
          <cell r="A95">
            <v>368</v>
          </cell>
          <cell r="B95" t="str">
            <v>Iraq</v>
          </cell>
          <cell r="F95">
            <v>0</v>
          </cell>
          <cell r="G95">
            <v>0</v>
          </cell>
        </row>
        <row r="96">
          <cell r="A96">
            <v>372</v>
          </cell>
          <cell r="B96" t="str">
            <v>Ireland</v>
          </cell>
          <cell r="F96">
            <v>0</v>
          </cell>
          <cell r="G96">
            <v>0</v>
          </cell>
        </row>
        <row r="97">
          <cell r="A97">
            <v>376</v>
          </cell>
          <cell r="B97" t="str">
            <v>Israel</v>
          </cell>
          <cell r="F97">
            <v>0</v>
          </cell>
          <cell r="G97">
            <v>0</v>
          </cell>
        </row>
        <row r="98">
          <cell r="A98">
            <v>380</v>
          </cell>
          <cell r="B98" t="str">
            <v>Italy</v>
          </cell>
          <cell r="F98">
            <v>0</v>
          </cell>
          <cell r="G98">
            <v>0</v>
          </cell>
        </row>
        <row r="99">
          <cell r="A99">
            <v>388</v>
          </cell>
          <cell r="B99" t="str">
            <v>Jamaica</v>
          </cell>
          <cell r="F99">
            <v>0</v>
          </cell>
          <cell r="G99">
            <v>0</v>
          </cell>
        </row>
        <row r="100">
          <cell r="A100">
            <v>392</v>
          </cell>
          <cell r="B100" t="str">
            <v>Japan</v>
          </cell>
          <cell r="F100">
            <v>0</v>
          </cell>
          <cell r="G100">
            <v>0</v>
          </cell>
        </row>
        <row r="101">
          <cell r="A101">
            <v>400</v>
          </cell>
          <cell r="B101" t="str">
            <v>Jordan</v>
          </cell>
          <cell r="F101">
            <v>0</v>
          </cell>
          <cell r="G101">
            <v>0</v>
          </cell>
        </row>
        <row r="102">
          <cell r="A102">
            <v>398</v>
          </cell>
          <cell r="B102" t="str">
            <v>Kazakhstan</v>
          </cell>
          <cell r="F102">
            <v>0</v>
          </cell>
          <cell r="G102">
            <v>0</v>
          </cell>
        </row>
        <row r="103">
          <cell r="A103">
            <v>404</v>
          </cell>
          <cell r="B103" t="str">
            <v>Kenya</v>
          </cell>
          <cell r="F103">
            <v>0</v>
          </cell>
          <cell r="G103">
            <v>0</v>
          </cell>
        </row>
        <row r="104">
          <cell r="A104">
            <v>296</v>
          </cell>
          <cell r="B104" t="str">
            <v>Kiribati</v>
          </cell>
          <cell r="F104">
            <v>0</v>
          </cell>
          <cell r="G104">
            <v>0</v>
          </cell>
        </row>
        <row r="105">
          <cell r="A105">
            <v>414</v>
          </cell>
          <cell r="B105" t="str">
            <v>Kuwait</v>
          </cell>
          <cell r="F105">
            <v>0</v>
          </cell>
          <cell r="G105">
            <v>0</v>
          </cell>
        </row>
        <row r="106">
          <cell r="A106">
            <v>417</v>
          </cell>
          <cell r="B106" t="str">
            <v>Kyrgyzstan</v>
          </cell>
          <cell r="F106">
            <v>0</v>
          </cell>
          <cell r="G106">
            <v>0</v>
          </cell>
        </row>
        <row r="107">
          <cell r="A107">
            <v>418</v>
          </cell>
          <cell r="B107" t="str">
            <v>Lao People's Dem Republic</v>
          </cell>
          <cell r="F107">
            <v>0</v>
          </cell>
          <cell r="G107">
            <v>0</v>
          </cell>
        </row>
        <row r="108">
          <cell r="A108">
            <v>428</v>
          </cell>
          <cell r="B108" t="str">
            <v>Latvia</v>
          </cell>
          <cell r="F108">
            <v>0</v>
          </cell>
          <cell r="G108">
            <v>0</v>
          </cell>
        </row>
        <row r="109">
          <cell r="A109">
            <v>422</v>
          </cell>
          <cell r="B109" t="str">
            <v>Lebanon</v>
          </cell>
          <cell r="F109">
            <v>0</v>
          </cell>
          <cell r="G109">
            <v>0</v>
          </cell>
        </row>
        <row r="110">
          <cell r="A110">
            <v>426</v>
          </cell>
          <cell r="B110" t="str">
            <v>Lesotho</v>
          </cell>
          <cell r="F110">
            <v>0</v>
          </cell>
          <cell r="G110">
            <v>0</v>
          </cell>
        </row>
        <row r="111">
          <cell r="A111">
            <v>430</v>
          </cell>
          <cell r="B111" t="str">
            <v>Liberia</v>
          </cell>
          <cell r="F111">
            <v>0</v>
          </cell>
          <cell r="G111">
            <v>0</v>
          </cell>
        </row>
        <row r="112">
          <cell r="A112">
            <v>434</v>
          </cell>
          <cell r="B112" t="str">
            <v>Libyan Arab Jamahiriya</v>
          </cell>
          <cell r="F112">
            <v>0</v>
          </cell>
          <cell r="G112">
            <v>0</v>
          </cell>
        </row>
        <row r="113">
          <cell r="A113">
            <v>438</v>
          </cell>
          <cell r="B113" t="str">
            <v>Liechtenstein</v>
          </cell>
          <cell r="F113">
            <v>0</v>
          </cell>
          <cell r="G113">
            <v>0</v>
          </cell>
        </row>
        <row r="114">
          <cell r="A114">
            <v>440</v>
          </cell>
          <cell r="B114" t="str">
            <v>Lithuania</v>
          </cell>
          <cell r="F114">
            <v>0</v>
          </cell>
          <cell r="G114">
            <v>0</v>
          </cell>
        </row>
        <row r="115">
          <cell r="A115">
            <v>442</v>
          </cell>
          <cell r="B115" t="str">
            <v>Luxembourg</v>
          </cell>
          <cell r="F115">
            <v>0</v>
          </cell>
          <cell r="G115">
            <v>0</v>
          </cell>
        </row>
        <row r="116">
          <cell r="A116">
            <v>450</v>
          </cell>
          <cell r="B116" t="str">
            <v>Madagascar</v>
          </cell>
          <cell r="F116">
            <v>0</v>
          </cell>
          <cell r="G116">
            <v>0</v>
          </cell>
        </row>
        <row r="117">
          <cell r="A117">
            <v>454</v>
          </cell>
          <cell r="B117" t="str">
            <v>Malawi</v>
          </cell>
          <cell r="F117">
            <v>0</v>
          </cell>
          <cell r="G117">
            <v>0</v>
          </cell>
        </row>
        <row r="118">
          <cell r="A118">
            <v>458</v>
          </cell>
          <cell r="B118" t="str">
            <v>Malaysia</v>
          </cell>
          <cell r="F118">
            <v>0</v>
          </cell>
          <cell r="G118">
            <v>0</v>
          </cell>
        </row>
        <row r="119">
          <cell r="A119">
            <v>462</v>
          </cell>
          <cell r="B119" t="str">
            <v>Maldives</v>
          </cell>
          <cell r="F119">
            <v>0</v>
          </cell>
          <cell r="G119">
            <v>0</v>
          </cell>
        </row>
        <row r="120">
          <cell r="A120">
            <v>466</v>
          </cell>
          <cell r="B120" t="str">
            <v>Mali</v>
          </cell>
          <cell r="F120">
            <v>0</v>
          </cell>
          <cell r="G120">
            <v>0</v>
          </cell>
        </row>
        <row r="121">
          <cell r="A121">
            <v>470</v>
          </cell>
          <cell r="B121" t="str">
            <v>Malta</v>
          </cell>
          <cell r="F121">
            <v>0</v>
          </cell>
          <cell r="G121">
            <v>0</v>
          </cell>
        </row>
        <row r="122">
          <cell r="A122">
            <v>584</v>
          </cell>
          <cell r="B122" t="str">
            <v>Marshall Islands</v>
          </cell>
          <cell r="F122">
            <v>0</v>
          </cell>
          <cell r="G122">
            <v>0</v>
          </cell>
        </row>
        <row r="123">
          <cell r="A123">
            <v>478</v>
          </cell>
          <cell r="B123" t="str">
            <v>Mauritania</v>
          </cell>
          <cell r="F123">
            <v>0</v>
          </cell>
          <cell r="G123">
            <v>0</v>
          </cell>
        </row>
        <row r="124">
          <cell r="A124">
            <v>480</v>
          </cell>
          <cell r="B124" t="str">
            <v>Mauritius</v>
          </cell>
          <cell r="F124">
            <v>0</v>
          </cell>
          <cell r="G124">
            <v>0</v>
          </cell>
        </row>
        <row r="125">
          <cell r="A125">
            <v>484</v>
          </cell>
          <cell r="B125" t="str">
            <v>Mexico</v>
          </cell>
          <cell r="F125">
            <v>0</v>
          </cell>
          <cell r="G125">
            <v>0</v>
          </cell>
        </row>
        <row r="126">
          <cell r="A126">
            <v>492</v>
          </cell>
          <cell r="B126" t="str">
            <v>Monaco</v>
          </cell>
          <cell r="F126">
            <v>0</v>
          </cell>
          <cell r="G126">
            <v>0</v>
          </cell>
        </row>
        <row r="127">
          <cell r="A127">
            <v>496</v>
          </cell>
          <cell r="B127" t="str">
            <v>Mongolia</v>
          </cell>
          <cell r="F127">
            <v>0</v>
          </cell>
          <cell r="G127">
            <v>0</v>
          </cell>
        </row>
        <row r="128">
          <cell r="A128">
            <v>499</v>
          </cell>
          <cell r="B128" t="str">
            <v>Montenegro</v>
          </cell>
          <cell r="F128">
            <v>0</v>
          </cell>
          <cell r="G128">
            <v>0</v>
          </cell>
        </row>
        <row r="129">
          <cell r="A129">
            <v>504</v>
          </cell>
          <cell r="B129" t="str">
            <v>Morocco</v>
          </cell>
          <cell r="F129">
            <v>0</v>
          </cell>
          <cell r="G129">
            <v>0</v>
          </cell>
        </row>
        <row r="130">
          <cell r="A130">
            <v>508</v>
          </cell>
          <cell r="B130" t="str">
            <v>Mozambique</v>
          </cell>
          <cell r="F130">
            <v>0</v>
          </cell>
          <cell r="G130">
            <v>0</v>
          </cell>
        </row>
        <row r="131">
          <cell r="A131">
            <v>104</v>
          </cell>
          <cell r="B131" t="str">
            <v>Myanmar</v>
          </cell>
          <cell r="F131">
            <v>0</v>
          </cell>
          <cell r="G131">
            <v>0</v>
          </cell>
        </row>
        <row r="132">
          <cell r="A132">
            <v>516</v>
          </cell>
          <cell r="B132" t="str">
            <v>Namibia</v>
          </cell>
          <cell r="F132">
            <v>0</v>
          </cell>
          <cell r="G132">
            <v>0</v>
          </cell>
        </row>
        <row r="133">
          <cell r="A133">
            <v>520</v>
          </cell>
          <cell r="B133" t="str">
            <v>Nauru</v>
          </cell>
          <cell r="F133">
            <v>0</v>
          </cell>
          <cell r="G133">
            <v>0</v>
          </cell>
        </row>
        <row r="134">
          <cell r="A134">
            <v>524</v>
          </cell>
          <cell r="B134" t="str">
            <v>Nepal</v>
          </cell>
          <cell r="F134">
            <v>0</v>
          </cell>
          <cell r="G134">
            <v>0</v>
          </cell>
        </row>
        <row r="135">
          <cell r="A135">
            <v>528</v>
          </cell>
          <cell r="B135" t="str">
            <v>Netherlands</v>
          </cell>
          <cell r="F135">
            <v>0</v>
          </cell>
          <cell r="G135">
            <v>0</v>
          </cell>
        </row>
        <row r="136">
          <cell r="A136">
            <v>554</v>
          </cell>
          <cell r="B136" t="str">
            <v>New Zealand</v>
          </cell>
          <cell r="F136">
            <v>0</v>
          </cell>
          <cell r="G136">
            <v>0</v>
          </cell>
        </row>
        <row r="137">
          <cell r="A137">
            <v>558</v>
          </cell>
          <cell r="B137" t="str">
            <v>Nicaragua</v>
          </cell>
          <cell r="F137">
            <v>0</v>
          </cell>
          <cell r="G137">
            <v>0</v>
          </cell>
        </row>
        <row r="138">
          <cell r="A138">
            <v>562</v>
          </cell>
          <cell r="B138" t="str">
            <v>Niger</v>
          </cell>
          <cell r="F138">
            <v>0</v>
          </cell>
          <cell r="G138">
            <v>0</v>
          </cell>
        </row>
        <row r="139">
          <cell r="A139">
            <v>566</v>
          </cell>
          <cell r="B139" t="str">
            <v>Nigeria</v>
          </cell>
          <cell r="F139">
            <v>0</v>
          </cell>
          <cell r="G139">
            <v>0</v>
          </cell>
        </row>
        <row r="140">
          <cell r="A140">
            <v>578</v>
          </cell>
          <cell r="B140" t="str">
            <v>Norway</v>
          </cell>
          <cell r="F140">
            <v>0</v>
          </cell>
          <cell r="G140">
            <v>0</v>
          </cell>
        </row>
        <row r="141">
          <cell r="A141">
            <v>512</v>
          </cell>
          <cell r="B141" t="str">
            <v>Oman</v>
          </cell>
          <cell r="F141">
            <v>0</v>
          </cell>
          <cell r="G141">
            <v>0</v>
          </cell>
        </row>
        <row r="142">
          <cell r="A142">
            <v>586</v>
          </cell>
          <cell r="B142" t="str">
            <v>Pakistan</v>
          </cell>
          <cell r="F142">
            <v>0</v>
          </cell>
          <cell r="G142">
            <v>0</v>
          </cell>
        </row>
        <row r="143">
          <cell r="A143">
            <v>585</v>
          </cell>
          <cell r="B143" t="str">
            <v xml:space="preserve">Palau </v>
          </cell>
          <cell r="F143">
            <v>0</v>
          </cell>
          <cell r="G143">
            <v>0</v>
          </cell>
        </row>
        <row r="144">
          <cell r="A144">
            <v>591</v>
          </cell>
          <cell r="B144" t="str">
            <v>Panama</v>
          </cell>
          <cell r="F144">
            <v>0</v>
          </cell>
          <cell r="G144">
            <v>0</v>
          </cell>
        </row>
        <row r="145">
          <cell r="A145">
            <v>598</v>
          </cell>
          <cell r="B145" t="str">
            <v>Papua New Guinea</v>
          </cell>
          <cell r="F145">
            <v>0</v>
          </cell>
          <cell r="G145">
            <v>0</v>
          </cell>
        </row>
        <row r="146">
          <cell r="A146">
            <v>600</v>
          </cell>
          <cell r="B146" t="str">
            <v>Paraguay</v>
          </cell>
          <cell r="F146">
            <v>0</v>
          </cell>
          <cell r="G146">
            <v>0</v>
          </cell>
        </row>
        <row r="147">
          <cell r="A147">
            <v>604</v>
          </cell>
          <cell r="B147" t="str">
            <v>Peru</v>
          </cell>
          <cell r="F147">
            <v>0</v>
          </cell>
          <cell r="G147">
            <v>0</v>
          </cell>
        </row>
        <row r="148">
          <cell r="A148">
            <v>608</v>
          </cell>
          <cell r="B148" t="str">
            <v>Philippines</v>
          </cell>
          <cell r="F148">
            <v>0</v>
          </cell>
          <cell r="G148">
            <v>0</v>
          </cell>
        </row>
        <row r="149">
          <cell r="A149">
            <v>616</v>
          </cell>
          <cell r="B149" t="str">
            <v>Poland</v>
          </cell>
          <cell r="F149">
            <v>0</v>
          </cell>
          <cell r="G149">
            <v>0</v>
          </cell>
        </row>
        <row r="150">
          <cell r="A150">
            <v>620</v>
          </cell>
          <cell r="B150" t="str">
            <v>Portugal</v>
          </cell>
          <cell r="F150">
            <v>0</v>
          </cell>
          <cell r="G150">
            <v>0</v>
          </cell>
        </row>
        <row r="151">
          <cell r="A151">
            <v>634</v>
          </cell>
          <cell r="B151" t="str">
            <v>Qatar</v>
          </cell>
          <cell r="F151">
            <v>0</v>
          </cell>
          <cell r="G151">
            <v>0</v>
          </cell>
        </row>
        <row r="152">
          <cell r="A152">
            <v>410</v>
          </cell>
          <cell r="B152" t="str">
            <v>Rep of Korea</v>
          </cell>
          <cell r="F152">
            <v>0</v>
          </cell>
          <cell r="G152">
            <v>0</v>
          </cell>
        </row>
        <row r="153">
          <cell r="A153">
            <v>498</v>
          </cell>
          <cell r="B153" t="str">
            <v>Rep of Moldova</v>
          </cell>
          <cell r="F153">
            <v>0</v>
          </cell>
          <cell r="G153">
            <v>0</v>
          </cell>
        </row>
        <row r="154">
          <cell r="A154">
            <v>642</v>
          </cell>
          <cell r="B154" t="str">
            <v>Romania</v>
          </cell>
          <cell r="F154">
            <v>0</v>
          </cell>
          <cell r="G154">
            <v>0</v>
          </cell>
        </row>
        <row r="155">
          <cell r="A155">
            <v>643</v>
          </cell>
          <cell r="B155" t="str">
            <v>Russian Federation</v>
          </cell>
          <cell r="F155">
            <v>0</v>
          </cell>
          <cell r="G155">
            <v>0</v>
          </cell>
        </row>
        <row r="156">
          <cell r="A156">
            <v>646</v>
          </cell>
          <cell r="B156" t="str">
            <v>Rwanda</v>
          </cell>
          <cell r="F156">
            <v>0</v>
          </cell>
          <cell r="G156">
            <v>0</v>
          </cell>
        </row>
        <row r="157">
          <cell r="A157">
            <v>882</v>
          </cell>
          <cell r="B157" t="str">
            <v>Samoa</v>
          </cell>
          <cell r="F157">
            <v>0</v>
          </cell>
          <cell r="G157">
            <v>0</v>
          </cell>
        </row>
        <row r="158">
          <cell r="A158">
            <v>674</v>
          </cell>
          <cell r="B158" t="str">
            <v>San Marino</v>
          </cell>
          <cell r="F158">
            <v>0</v>
          </cell>
          <cell r="G158">
            <v>0</v>
          </cell>
        </row>
        <row r="159">
          <cell r="A159">
            <v>678</v>
          </cell>
          <cell r="B159" t="str">
            <v>Sao Tome and Principe</v>
          </cell>
          <cell r="F159">
            <v>0</v>
          </cell>
          <cell r="G159">
            <v>0</v>
          </cell>
        </row>
        <row r="160">
          <cell r="A160">
            <v>682</v>
          </cell>
          <cell r="B160" t="str">
            <v>Saudi Arabia</v>
          </cell>
          <cell r="F160">
            <v>0</v>
          </cell>
          <cell r="G160">
            <v>0</v>
          </cell>
        </row>
        <row r="161">
          <cell r="A161">
            <v>686</v>
          </cell>
          <cell r="B161" t="str">
            <v>Senegal</v>
          </cell>
          <cell r="F161">
            <v>0</v>
          </cell>
          <cell r="G161">
            <v>0</v>
          </cell>
        </row>
        <row r="162">
          <cell r="A162">
            <v>688</v>
          </cell>
          <cell r="B162" t="str">
            <v>Serbia</v>
          </cell>
          <cell r="F162">
            <v>0</v>
          </cell>
          <cell r="G162">
            <v>0</v>
          </cell>
        </row>
        <row r="163">
          <cell r="A163">
            <v>690</v>
          </cell>
          <cell r="B163" t="str">
            <v>Seychelles</v>
          </cell>
          <cell r="F163">
            <v>0</v>
          </cell>
          <cell r="G163">
            <v>0</v>
          </cell>
        </row>
        <row r="164">
          <cell r="A164">
            <v>694</v>
          </cell>
          <cell r="B164" t="str">
            <v>Sierra Leone</v>
          </cell>
          <cell r="F164">
            <v>0</v>
          </cell>
          <cell r="G164">
            <v>0</v>
          </cell>
        </row>
        <row r="165">
          <cell r="A165">
            <v>702</v>
          </cell>
          <cell r="B165" t="str">
            <v>Singapore</v>
          </cell>
          <cell r="F165">
            <v>0</v>
          </cell>
          <cell r="G165">
            <v>0</v>
          </cell>
        </row>
        <row r="166">
          <cell r="A166">
            <v>703</v>
          </cell>
          <cell r="B166" t="str">
            <v>Slovak Republic</v>
          </cell>
          <cell r="F166">
            <v>0</v>
          </cell>
          <cell r="G166">
            <v>0</v>
          </cell>
        </row>
        <row r="167">
          <cell r="A167">
            <v>705</v>
          </cell>
          <cell r="B167" t="str">
            <v>Slovenia</v>
          </cell>
          <cell r="F167">
            <v>0</v>
          </cell>
          <cell r="G167">
            <v>0</v>
          </cell>
        </row>
        <row r="168">
          <cell r="A168">
            <v>90</v>
          </cell>
          <cell r="B168" t="str">
            <v>Solomon Islands</v>
          </cell>
          <cell r="F168">
            <v>0</v>
          </cell>
          <cell r="G168">
            <v>0</v>
          </cell>
        </row>
        <row r="169">
          <cell r="A169">
            <v>706</v>
          </cell>
          <cell r="B169" t="str">
            <v>Somalia</v>
          </cell>
          <cell r="F169">
            <v>0</v>
          </cell>
          <cell r="G169">
            <v>0</v>
          </cell>
        </row>
        <row r="170">
          <cell r="A170">
            <v>710</v>
          </cell>
          <cell r="B170" t="str">
            <v>South Africa</v>
          </cell>
          <cell r="F170">
            <v>0</v>
          </cell>
          <cell r="G170">
            <v>0</v>
          </cell>
        </row>
        <row r="171">
          <cell r="A171">
            <v>724</v>
          </cell>
          <cell r="B171" t="str">
            <v>Spain</v>
          </cell>
          <cell r="F171">
            <v>0</v>
          </cell>
          <cell r="G171">
            <v>0</v>
          </cell>
        </row>
        <row r="172">
          <cell r="A172">
            <v>144</v>
          </cell>
          <cell r="B172" t="str">
            <v>Sri Lanka</v>
          </cell>
          <cell r="F172">
            <v>0</v>
          </cell>
          <cell r="G172">
            <v>0</v>
          </cell>
        </row>
        <row r="173">
          <cell r="A173">
            <v>659</v>
          </cell>
          <cell r="B173" t="str">
            <v>St. Kitts and Nevis</v>
          </cell>
          <cell r="F173">
            <v>0</v>
          </cell>
          <cell r="G173">
            <v>0</v>
          </cell>
        </row>
        <row r="174">
          <cell r="A174">
            <v>662</v>
          </cell>
          <cell r="B174" t="str">
            <v>St. Lucia</v>
          </cell>
          <cell r="F174">
            <v>0</v>
          </cell>
          <cell r="G174">
            <v>0</v>
          </cell>
        </row>
        <row r="175">
          <cell r="A175">
            <v>670</v>
          </cell>
          <cell r="B175" t="str">
            <v>St. Vincent and the Grenadines</v>
          </cell>
          <cell r="F175">
            <v>0</v>
          </cell>
          <cell r="G175">
            <v>0</v>
          </cell>
        </row>
        <row r="176">
          <cell r="A176">
            <v>736</v>
          </cell>
          <cell r="B176" t="str">
            <v>Sudan</v>
          </cell>
          <cell r="F176">
            <v>0</v>
          </cell>
          <cell r="G176">
            <v>0</v>
          </cell>
        </row>
        <row r="177">
          <cell r="A177">
            <v>740</v>
          </cell>
          <cell r="B177" t="str">
            <v>Suriname</v>
          </cell>
          <cell r="F177">
            <v>0</v>
          </cell>
          <cell r="G177">
            <v>0</v>
          </cell>
        </row>
        <row r="178">
          <cell r="A178">
            <v>748</v>
          </cell>
          <cell r="B178" t="str">
            <v>Swaziland</v>
          </cell>
          <cell r="F178">
            <v>0</v>
          </cell>
          <cell r="G178">
            <v>0</v>
          </cell>
        </row>
        <row r="179">
          <cell r="A179">
            <v>752</v>
          </cell>
          <cell r="B179" t="str">
            <v>Sweden</v>
          </cell>
          <cell r="F179">
            <v>0</v>
          </cell>
          <cell r="G179">
            <v>0</v>
          </cell>
        </row>
        <row r="180">
          <cell r="A180">
            <v>756</v>
          </cell>
          <cell r="B180" t="str">
            <v>Switzerland</v>
          </cell>
          <cell r="F180">
            <v>0</v>
          </cell>
          <cell r="G180">
            <v>0</v>
          </cell>
        </row>
        <row r="181">
          <cell r="A181">
            <v>760</v>
          </cell>
          <cell r="B181" t="str">
            <v>Syrian Arab Republic</v>
          </cell>
          <cell r="F181">
            <v>0</v>
          </cell>
          <cell r="G181">
            <v>0</v>
          </cell>
        </row>
        <row r="182">
          <cell r="A182">
            <v>762</v>
          </cell>
          <cell r="B182" t="str">
            <v>Tajikstan</v>
          </cell>
          <cell r="F182">
            <v>0</v>
          </cell>
          <cell r="G182">
            <v>0</v>
          </cell>
        </row>
        <row r="183">
          <cell r="A183">
            <v>764</v>
          </cell>
          <cell r="B183" t="str">
            <v>Thailand</v>
          </cell>
          <cell r="F183">
            <v>0</v>
          </cell>
          <cell r="G183">
            <v>0</v>
          </cell>
        </row>
        <row r="184">
          <cell r="A184">
            <v>807</v>
          </cell>
          <cell r="B184" t="str">
            <v>The Former YR of Macedonia</v>
          </cell>
          <cell r="F184">
            <v>0</v>
          </cell>
          <cell r="G184">
            <v>0</v>
          </cell>
        </row>
        <row r="185">
          <cell r="A185">
            <v>626</v>
          </cell>
          <cell r="B185" t="str">
            <v>Timor-Leste</v>
          </cell>
          <cell r="F185">
            <v>0</v>
          </cell>
          <cell r="G185">
            <v>0</v>
          </cell>
        </row>
        <row r="186">
          <cell r="A186">
            <v>768</v>
          </cell>
          <cell r="B186" t="str">
            <v>Togo</v>
          </cell>
          <cell r="F186">
            <v>0</v>
          </cell>
          <cell r="G186">
            <v>0</v>
          </cell>
        </row>
        <row r="187">
          <cell r="A187">
            <v>776</v>
          </cell>
          <cell r="B187" t="str">
            <v xml:space="preserve">Tonga </v>
          </cell>
          <cell r="F187">
            <v>0</v>
          </cell>
          <cell r="G187">
            <v>0</v>
          </cell>
        </row>
        <row r="188">
          <cell r="A188">
            <v>780</v>
          </cell>
          <cell r="B188" t="str">
            <v>Trinidad and Tobago</v>
          </cell>
          <cell r="F188">
            <v>0</v>
          </cell>
          <cell r="G188">
            <v>0</v>
          </cell>
        </row>
        <row r="189">
          <cell r="A189">
            <v>788</v>
          </cell>
          <cell r="B189" t="str">
            <v>Tunisia</v>
          </cell>
          <cell r="F189">
            <v>0</v>
          </cell>
          <cell r="G189">
            <v>0</v>
          </cell>
        </row>
        <row r="190">
          <cell r="A190">
            <v>792</v>
          </cell>
          <cell r="B190" t="str">
            <v>Turkey</v>
          </cell>
          <cell r="F190">
            <v>0</v>
          </cell>
          <cell r="G190">
            <v>0</v>
          </cell>
        </row>
        <row r="191">
          <cell r="A191">
            <v>795</v>
          </cell>
          <cell r="B191" t="str">
            <v>Turkmenistan</v>
          </cell>
          <cell r="F191">
            <v>0</v>
          </cell>
          <cell r="G191">
            <v>0</v>
          </cell>
        </row>
        <row r="192">
          <cell r="A192">
            <v>798</v>
          </cell>
          <cell r="B192" t="str">
            <v>Tuvalu</v>
          </cell>
          <cell r="F192">
            <v>0</v>
          </cell>
          <cell r="G192">
            <v>0</v>
          </cell>
        </row>
        <row r="193">
          <cell r="A193">
            <v>800</v>
          </cell>
          <cell r="B193" t="str">
            <v>Uganda</v>
          </cell>
          <cell r="F193">
            <v>0</v>
          </cell>
          <cell r="G193">
            <v>0</v>
          </cell>
        </row>
        <row r="194">
          <cell r="A194">
            <v>804</v>
          </cell>
          <cell r="B194" t="str">
            <v>Ukraine</v>
          </cell>
          <cell r="F194">
            <v>0</v>
          </cell>
          <cell r="G194">
            <v>0</v>
          </cell>
        </row>
        <row r="195">
          <cell r="A195">
            <v>784</v>
          </cell>
          <cell r="B195" t="str">
            <v>United Arab Emirates</v>
          </cell>
          <cell r="F195">
            <v>0</v>
          </cell>
          <cell r="G195">
            <v>0</v>
          </cell>
        </row>
        <row r="196">
          <cell r="A196">
            <v>826</v>
          </cell>
          <cell r="B196" t="str">
            <v>United Kingdom</v>
          </cell>
          <cell r="F196">
            <v>0</v>
          </cell>
          <cell r="G196">
            <v>0</v>
          </cell>
        </row>
        <row r="197">
          <cell r="A197">
            <v>834</v>
          </cell>
          <cell r="B197" t="str">
            <v>United Rep of Tanzania</v>
          </cell>
          <cell r="F197">
            <v>0</v>
          </cell>
          <cell r="G197">
            <v>0</v>
          </cell>
        </row>
        <row r="198">
          <cell r="A198">
            <v>840</v>
          </cell>
          <cell r="B198" t="str">
            <v xml:space="preserve">United States </v>
          </cell>
          <cell r="F198">
            <v>0</v>
          </cell>
          <cell r="G198">
            <v>0</v>
          </cell>
        </row>
        <row r="199">
          <cell r="A199">
            <v>858</v>
          </cell>
          <cell r="B199" t="str">
            <v>Uruguay</v>
          </cell>
          <cell r="F199">
            <v>0</v>
          </cell>
          <cell r="G199">
            <v>0</v>
          </cell>
        </row>
        <row r="200">
          <cell r="A200">
            <v>860</v>
          </cell>
          <cell r="B200" t="str">
            <v>Uzbekistan</v>
          </cell>
          <cell r="F200">
            <v>0</v>
          </cell>
          <cell r="G200">
            <v>0</v>
          </cell>
        </row>
        <row r="201">
          <cell r="A201">
            <v>548</v>
          </cell>
          <cell r="B201" t="str">
            <v>Vanuatu</v>
          </cell>
          <cell r="F201">
            <v>0</v>
          </cell>
          <cell r="G201">
            <v>0</v>
          </cell>
        </row>
        <row r="202">
          <cell r="A202">
            <v>862</v>
          </cell>
          <cell r="B202" t="str">
            <v>Venezuela</v>
          </cell>
          <cell r="F202">
            <v>0</v>
          </cell>
          <cell r="G202">
            <v>0</v>
          </cell>
        </row>
        <row r="203">
          <cell r="A203">
            <v>704</v>
          </cell>
          <cell r="B203" t="str">
            <v>Vietnam</v>
          </cell>
          <cell r="F203">
            <v>0</v>
          </cell>
          <cell r="G203">
            <v>0</v>
          </cell>
        </row>
        <row r="204">
          <cell r="A204">
            <v>887</v>
          </cell>
          <cell r="B204" t="str">
            <v>Yemen</v>
          </cell>
          <cell r="F204">
            <v>0</v>
          </cell>
          <cell r="G204">
            <v>0</v>
          </cell>
        </row>
        <row r="205">
          <cell r="A205">
            <v>894</v>
          </cell>
          <cell r="B205" t="str">
            <v>Zambia</v>
          </cell>
          <cell r="F205">
            <v>0</v>
          </cell>
          <cell r="G205">
            <v>0</v>
          </cell>
        </row>
        <row r="206">
          <cell r="A206">
            <v>716</v>
          </cell>
          <cell r="B206" t="str">
            <v>Zimbabwe</v>
          </cell>
          <cell r="F206">
            <v>0</v>
          </cell>
          <cell r="G206">
            <v>0</v>
          </cell>
        </row>
        <row r="208">
          <cell r="B208" t="str">
            <v>Total Member States</v>
          </cell>
          <cell r="C208">
            <v>0</v>
          </cell>
          <cell r="D208">
            <v>0</v>
          </cell>
          <cell r="E208">
            <v>0</v>
          </cell>
          <cell r="F208">
            <v>0</v>
          </cell>
          <cell r="G208">
            <v>0</v>
          </cell>
        </row>
        <row r="210">
          <cell r="B210" t="str">
            <v>Non-Member States or areas</v>
          </cell>
        </row>
        <row r="212">
          <cell r="A212">
            <v>660</v>
          </cell>
          <cell r="B212" t="str">
            <v>Anguilla</v>
          </cell>
          <cell r="F212">
            <v>0</v>
          </cell>
          <cell r="G212">
            <v>0</v>
          </cell>
        </row>
        <row r="213">
          <cell r="A213">
            <v>533</v>
          </cell>
          <cell r="B213" t="str">
            <v>Aruba</v>
          </cell>
          <cell r="F213">
            <v>0</v>
          </cell>
          <cell r="G213">
            <v>0</v>
          </cell>
        </row>
        <row r="214">
          <cell r="A214">
            <v>60</v>
          </cell>
          <cell r="B214" t="str">
            <v>Bermuda</v>
          </cell>
          <cell r="F214">
            <v>0</v>
          </cell>
          <cell r="G214">
            <v>0</v>
          </cell>
        </row>
        <row r="215">
          <cell r="A215">
            <v>92</v>
          </cell>
          <cell r="B215" t="str">
            <v>British Virgin Islands</v>
          </cell>
          <cell r="F215">
            <v>0</v>
          </cell>
          <cell r="G215">
            <v>0</v>
          </cell>
        </row>
        <row r="216">
          <cell r="A216">
            <v>136</v>
          </cell>
          <cell r="B216" t="str">
            <v>Cayman Islands</v>
          </cell>
          <cell r="F216">
            <v>0</v>
          </cell>
          <cell r="G216">
            <v>0</v>
          </cell>
        </row>
        <row r="217">
          <cell r="A217">
            <v>184</v>
          </cell>
          <cell r="B217" t="str">
            <v>Cook Islands</v>
          </cell>
          <cell r="F217">
            <v>0</v>
          </cell>
          <cell r="G217">
            <v>0</v>
          </cell>
        </row>
        <row r="218">
          <cell r="A218">
            <v>234</v>
          </cell>
          <cell r="B218" t="str">
            <v>Faroe Islands</v>
          </cell>
          <cell r="F218">
            <v>0</v>
          </cell>
          <cell r="G218">
            <v>0</v>
          </cell>
        </row>
        <row r="219">
          <cell r="A219">
            <v>254</v>
          </cell>
          <cell r="B219" t="str">
            <v>French Guiana</v>
          </cell>
          <cell r="F219">
            <v>0</v>
          </cell>
          <cell r="G219">
            <v>0</v>
          </cell>
        </row>
        <row r="220">
          <cell r="A220">
            <v>258</v>
          </cell>
          <cell r="B220" t="str">
            <v>French Polynesia</v>
          </cell>
          <cell r="F220">
            <v>0</v>
          </cell>
          <cell r="G220">
            <v>0</v>
          </cell>
        </row>
        <row r="221">
          <cell r="A221">
            <v>312</v>
          </cell>
          <cell r="B221" t="str">
            <v>Guadeloupe</v>
          </cell>
          <cell r="F221">
            <v>0</v>
          </cell>
          <cell r="G221">
            <v>0</v>
          </cell>
        </row>
        <row r="222">
          <cell r="A222">
            <v>316</v>
          </cell>
          <cell r="B222" t="str">
            <v>Guam</v>
          </cell>
          <cell r="F222">
            <v>0</v>
          </cell>
          <cell r="G222">
            <v>0</v>
          </cell>
        </row>
        <row r="223">
          <cell r="A223">
            <v>896</v>
          </cell>
          <cell r="B223" t="str">
            <v>Kosovo</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275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5">
          <cell r="B235" t="str">
            <v>Total non-members</v>
          </cell>
          <cell r="C235">
            <v>0</v>
          </cell>
          <cell r="D235">
            <v>0</v>
          </cell>
          <cell r="E235">
            <v>0</v>
          </cell>
          <cell r="F235">
            <v>0</v>
          </cell>
          <cell r="G235">
            <v>0</v>
          </cell>
        </row>
        <row r="237">
          <cell r="B237" t="str">
            <v>Total countries/areas</v>
          </cell>
          <cell r="C237">
            <v>0</v>
          </cell>
          <cell r="D237">
            <v>0</v>
          </cell>
          <cell r="E237">
            <v>0</v>
          </cell>
          <cell r="F237">
            <v>0</v>
          </cell>
          <cell r="G237">
            <v>0</v>
          </cell>
        </row>
        <row r="239">
          <cell r="A239">
            <v>909</v>
          </cell>
          <cell r="B239" t="str">
            <v>United Nations system (from table 2b)</v>
          </cell>
          <cell r="F239">
            <v>0</v>
          </cell>
          <cell r="G239">
            <v>0</v>
          </cell>
        </row>
        <row r="240">
          <cell r="A240">
            <v>902</v>
          </cell>
          <cell r="B240" t="str">
            <v>European Commission</v>
          </cell>
          <cell r="F240">
            <v>0</v>
          </cell>
          <cell r="G240">
            <v>0</v>
          </cell>
        </row>
        <row r="241">
          <cell r="A241">
            <v>903</v>
          </cell>
          <cell r="B241" t="str">
            <v>Other inter-governmental (from table 2c)</v>
          </cell>
          <cell r="F241">
            <v>0</v>
          </cell>
          <cell r="G241">
            <v>0</v>
          </cell>
        </row>
        <row r="242">
          <cell r="A242">
            <v>2101</v>
          </cell>
          <cell r="B242" t="str">
            <v>Non-governmental (from table 2d)</v>
          </cell>
          <cell r="F242">
            <v>0</v>
          </cell>
          <cell r="G242">
            <v>0</v>
          </cell>
        </row>
        <row r="243">
          <cell r="A243">
            <v>904</v>
          </cell>
          <cell r="B243" t="str">
            <v>Private (from table 2e)</v>
          </cell>
          <cell r="F243">
            <v>0</v>
          </cell>
          <cell r="G243">
            <v>0</v>
          </cell>
        </row>
        <row r="245">
          <cell r="B245" t="str">
            <v>Total, Inter-govt/non-govt org.</v>
          </cell>
          <cell r="C245">
            <v>0</v>
          </cell>
          <cell r="D245">
            <v>0</v>
          </cell>
          <cell r="E245">
            <v>0</v>
          </cell>
          <cell r="F245">
            <v>0</v>
          </cell>
          <cell r="G245">
            <v>0</v>
          </cell>
        </row>
        <row r="247">
          <cell r="A247">
            <v>2401</v>
          </cell>
          <cell r="B247" t="str">
            <v>Not elsewhere classified (from table 2f)</v>
          </cell>
          <cell r="C247">
            <v>0</v>
          </cell>
          <cell r="D247">
            <v>0</v>
          </cell>
          <cell r="E247">
            <v>0</v>
          </cell>
          <cell r="F247">
            <v>0</v>
          </cell>
          <cell r="G247">
            <v>0</v>
          </cell>
        </row>
        <row r="249">
          <cell r="B249" t="str">
            <v>Total</v>
          </cell>
          <cell r="C249">
            <v>0</v>
          </cell>
          <cell r="D249">
            <v>0</v>
          </cell>
          <cell r="E249">
            <v>0</v>
          </cell>
          <cell r="F249">
            <v>0</v>
          </cell>
          <cell r="G249">
            <v>0</v>
          </cell>
        </row>
      </sheetData>
      <sheetData sheetId="10">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334</v>
          </cell>
          <cell r="B48" t="str">
            <v>Hong Kong, China</v>
          </cell>
          <cell r="F48">
            <v>0</v>
          </cell>
          <cell r="G48">
            <v>0</v>
          </cell>
        </row>
        <row r="49">
          <cell r="A49">
            <v>446</v>
          </cell>
          <cell r="B49" t="str">
            <v>Macau, China</v>
          </cell>
          <cell r="F49">
            <v>0</v>
          </cell>
          <cell r="G49">
            <v>0</v>
          </cell>
        </row>
        <row r="50">
          <cell r="A50">
            <v>170</v>
          </cell>
          <cell r="B50" t="str">
            <v>Colombia</v>
          </cell>
          <cell r="F50">
            <v>0</v>
          </cell>
          <cell r="G50">
            <v>0</v>
          </cell>
        </row>
        <row r="51">
          <cell r="A51">
            <v>174</v>
          </cell>
          <cell r="B51" t="str">
            <v>Comoros</v>
          </cell>
          <cell r="F51">
            <v>0</v>
          </cell>
          <cell r="G51">
            <v>0</v>
          </cell>
        </row>
        <row r="52">
          <cell r="A52">
            <v>178</v>
          </cell>
          <cell r="B52" t="str">
            <v>Congo</v>
          </cell>
          <cell r="F52">
            <v>0</v>
          </cell>
          <cell r="G52">
            <v>0</v>
          </cell>
        </row>
        <row r="53">
          <cell r="A53">
            <v>188</v>
          </cell>
          <cell r="B53" t="str">
            <v>Costa Rica</v>
          </cell>
          <cell r="F53">
            <v>0</v>
          </cell>
          <cell r="G53">
            <v>0</v>
          </cell>
        </row>
        <row r="54">
          <cell r="A54">
            <v>384</v>
          </cell>
          <cell r="B54" t="str">
            <v>Cote d'Ivoire</v>
          </cell>
          <cell r="F54">
            <v>0</v>
          </cell>
          <cell r="G54">
            <v>0</v>
          </cell>
        </row>
        <row r="55">
          <cell r="A55">
            <v>191</v>
          </cell>
          <cell r="B55" t="str">
            <v>Croatia</v>
          </cell>
          <cell r="F55">
            <v>0</v>
          </cell>
          <cell r="G55">
            <v>0</v>
          </cell>
        </row>
        <row r="56">
          <cell r="A56">
            <v>192</v>
          </cell>
          <cell r="B56" t="str">
            <v>Cuba</v>
          </cell>
          <cell r="F56">
            <v>0</v>
          </cell>
          <cell r="G56">
            <v>0</v>
          </cell>
        </row>
        <row r="57">
          <cell r="A57">
            <v>196</v>
          </cell>
          <cell r="B57" t="str">
            <v>Cyprus</v>
          </cell>
          <cell r="F57">
            <v>0</v>
          </cell>
          <cell r="G57">
            <v>0</v>
          </cell>
        </row>
        <row r="58">
          <cell r="A58">
            <v>203</v>
          </cell>
          <cell r="B58" t="str">
            <v>Czech Republic</v>
          </cell>
          <cell r="F58">
            <v>0</v>
          </cell>
          <cell r="G58">
            <v>0</v>
          </cell>
        </row>
        <row r="59">
          <cell r="A59">
            <v>408</v>
          </cell>
          <cell r="B59" t="str">
            <v>Dem People's Rep of Korea</v>
          </cell>
          <cell r="F59">
            <v>0</v>
          </cell>
          <cell r="G59">
            <v>0</v>
          </cell>
        </row>
        <row r="60">
          <cell r="A60">
            <v>180</v>
          </cell>
          <cell r="B60" t="str">
            <v>Dem Rep of the Congo</v>
          </cell>
          <cell r="F60">
            <v>0</v>
          </cell>
          <cell r="G60">
            <v>0</v>
          </cell>
        </row>
        <row r="61">
          <cell r="A61">
            <v>208</v>
          </cell>
          <cell r="B61" t="str">
            <v>Denmark</v>
          </cell>
          <cell r="F61">
            <v>0</v>
          </cell>
          <cell r="G61">
            <v>0</v>
          </cell>
        </row>
        <row r="62">
          <cell r="A62">
            <v>262</v>
          </cell>
          <cell r="B62" t="str">
            <v>Djibouti</v>
          </cell>
          <cell r="F62">
            <v>0</v>
          </cell>
          <cell r="G62">
            <v>0</v>
          </cell>
        </row>
        <row r="63">
          <cell r="A63">
            <v>212</v>
          </cell>
          <cell r="B63" t="str">
            <v>Dominica</v>
          </cell>
          <cell r="F63">
            <v>0</v>
          </cell>
          <cell r="G63">
            <v>0</v>
          </cell>
        </row>
        <row r="64">
          <cell r="A64">
            <v>214</v>
          </cell>
          <cell r="B64" t="str">
            <v>Dominican Republic</v>
          </cell>
          <cell r="F64">
            <v>0</v>
          </cell>
          <cell r="G64">
            <v>0</v>
          </cell>
        </row>
        <row r="65">
          <cell r="A65">
            <v>218</v>
          </cell>
          <cell r="B65" t="str">
            <v>Ecuador</v>
          </cell>
          <cell r="F65">
            <v>0</v>
          </cell>
          <cell r="G65">
            <v>0</v>
          </cell>
        </row>
        <row r="66">
          <cell r="A66">
            <v>818</v>
          </cell>
          <cell r="B66" t="str">
            <v>Egypt</v>
          </cell>
          <cell r="F66">
            <v>0</v>
          </cell>
          <cell r="G66">
            <v>0</v>
          </cell>
        </row>
        <row r="67">
          <cell r="A67">
            <v>222</v>
          </cell>
          <cell r="B67" t="str">
            <v>El Salvador</v>
          </cell>
          <cell r="F67">
            <v>0</v>
          </cell>
          <cell r="G67">
            <v>0</v>
          </cell>
        </row>
        <row r="68">
          <cell r="A68">
            <v>226</v>
          </cell>
          <cell r="B68" t="str">
            <v>Equatorial Guinea</v>
          </cell>
          <cell r="F68">
            <v>0</v>
          </cell>
          <cell r="G68">
            <v>0</v>
          </cell>
        </row>
        <row r="69">
          <cell r="A69">
            <v>232</v>
          </cell>
          <cell r="B69" t="str">
            <v>Eritrea</v>
          </cell>
          <cell r="F69">
            <v>0</v>
          </cell>
          <cell r="G69">
            <v>0</v>
          </cell>
        </row>
        <row r="70">
          <cell r="A70">
            <v>233</v>
          </cell>
          <cell r="B70" t="str">
            <v>Estonia</v>
          </cell>
          <cell r="F70">
            <v>0</v>
          </cell>
          <cell r="G70">
            <v>0</v>
          </cell>
        </row>
        <row r="71">
          <cell r="A71">
            <v>231</v>
          </cell>
          <cell r="B71" t="str">
            <v>Ethiopia</v>
          </cell>
          <cell r="F71">
            <v>0</v>
          </cell>
          <cell r="G71">
            <v>0</v>
          </cell>
        </row>
        <row r="72">
          <cell r="A72">
            <v>583</v>
          </cell>
          <cell r="B72" t="str">
            <v>Fed States of Micronesia</v>
          </cell>
          <cell r="F72">
            <v>0</v>
          </cell>
          <cell r="G72">
            <v>0</v>
          </cell>
        </row>
        <row r="73">
          <cell r="A73">
            <v>242</v>
          </cell>
          <cell r="B73" t="str">
            <v>Fiji</v>
          </cell>
          <cell r="F73">
            <v>0</v>
          </cell>
          <cell r="G73">
            <v>0</v>
          </cell>
        </row>
        <row r="74">
          <cell r="A74">
            <v>246</v>
          </cell>
          <cell r="B74" t="str">
            <v>Finland</v>
          </cell>
          <cell r="F74">
            <v>0</v>
          </cell>
          <cell r="G74">
            <v>0</v>
          </cell>
        </row>
        <row r="75">
          <cell r="A75">
            <v>250</v>
          </cell>
          <cell r="B75" t="str">
            <v>France</v>
          </cell>
          <cell r="F75">
            <v>0</v>
          </cell>
          <cell r="G75">
            <v>0</v>
          </cell>
        </row>
        <row r="76">
          <cell r="A76">
            <v>266</v>
          </cell>
          <cell r="B76" t="str">
            <v>Gabon</v>
          </cell>
          <cell r="F76">
            <v>0</v>
          </cell>
          <cell r="G76">
            <v>0</v>
          </cell>
        </row>
        <row r="77">
          <cell r="A77">
            <v>270</v>
          </cell>
          <cell r="B77" t="str">
            <v>Gambia</v>
          </cell>
          <cell r="F77">
            <v>0</v>
          </cell>
          <cell r="G77">
            <v>0</v>
          </cell>
        </row>
        <row r="78">
          <cell r="A78">
            <v>268</v>
          </cell>
          <cell r="B78" t="str">
            <v>Georgia</v>
          </cell>
          <cell r="F78">
            <v>0</v>
          </cell>
          <cell r="G78">
            <v>0</v>
          </cell>
        </row>
        <row r="79">
          <cell r="A79">
            <v>276</v>
          </cell>
          <cell r="B79" t="str">
            <v>Germany</v>
          </cell>
          <cell r="F79">
            <v>0</v>
          </cell>
          <cell r="G79">
            <v>0</v>
          </cell>
        </row>
        <row r="80">
          <cell r="A80">
            <v>288</v>
          </cell>
          <cell r="B80" t="str">
            <v>Ghana</v>
          </cell>
          <cell r="F80">
            <v>0</v>
          </cell>
          <cell r="G80">
            <v>0</v>
          </cell>
        </row>
        <row r="81">
          <cell r="A81">
            <v>292</v>
          </cell>
          <cell r="B81" t="str">
            <v>Gibraltar</v>
          </cell>
          <cell r="F81">
            <v>0</v>
          </cell>
          <cell r="G81">
            <v>0</v>
          </cell>
        </row>
        <row r="82">
          <cell r="A82">
            <v>300</v>
          </cell>
          <cell r="B82" t="str">
            <v>Greece</v>
          </cell>
          <cell r="F82">
            <v>0</v>
          </cell>
          <cell r="G82">
            <v>0</v>
          </cell>
        </row>
        <row r="83">
          <cell r="A83">
            <v>308</v>
          </cell>
          <cell r="B83" t="str">
            <v>Grenada</v>
          </cell>
          <cell r="F83">
            <v>0</v>
          </cell>
          <cell r="G83">
            <v>0</v>
          </cell>
        </row>
        <row r="84">
          <cell r="A84">
            <v>320</v>
          </cell>
          <cell r="B84" t="str">
            <v>Guatemala</v>
          </cell>
          <cell r="F84">
            <v>0</v>
          </cell>
          <cell r="G84">
            <v>0</v>
          </cell>
        </row>
        <row r="85">
          <cell r="A85">
            <v>324</v>
          </cell>
          <cell r="B85" t="str">
            <v>Guinea</v>
          </cell>
          <cell r="F85">
            <v>0</v>
          </cell>
          <cell r="G85">
            <v>0</v>
          </cell>
        </row>
        <row r="86">
          <cell r="A86">
            <v>624</v>
          </cell>
          <cell r="B86" t="str">
            <v>Guinea-Bissau</v>
          </cell>
          <cell r="F86">
            <v>0</v>
          </cell>
          <cell r="G86">
            <v>0</v>
          </cell>
        </row>
        <row r="87">
          <cell r="A87">
            <v>328</v>
          </cell>
          <cell r="B87" t="str">
            <v>Guyana</v>
          </cell>
          <cell r="F87">
            <v>0</v>
          </cell>
          <cell r="G87">
            <v>0</v>
          </cell>
        </row>
        <row r="88">
          <cell r="A88">
            <v>332</v>
          </cell>
          <cell r="B88" t="str">
            <v>Haiti</v>
          </cell>
          <cell r="F88">
            <v>0</v>
          </cell>
          <cell r="G88">
            <v>0</v>
          </cell>
        </row>
        <row r="89">
          <cell r="A89">
            <v>340</v>
          </cell>
          <cell r="B89" t="str">
            <v>Honduras</v>
          </cell>
          <cell r="F89">
            <v>0</v>
          </cell>
          <cell r="G89">
            <v>0</v>
          </cell>
        </row>
        <row r="90">
          <cell r="A90">
            <v>348</v>
          </cell>
          <cell r="B90" t="str">
            <v>Hungary</v>
          </cell>
          <cell r="F90">
            <v>0</v>
          </cell>
          <cell r="G90">
            <v>0</v>
          </cell>
        </row>
        <row r="91">
          <cell r="A91">
            <v>352</v>
          </cell>
          <cell r="B91" t="str">
            <v>Iceland</v>
          </cell>
          <cell r="F91">
            <v>0</v>
          </cell>
          <cell r="G91">
            <v>0</v>
          </cell>
        </row>
        <row r="92">
          <cell r="A92">
            <v>356</v>
          </cell>
          <cell r="B92" t="str">
            <v>India</v>
          </cell>
          <cell r="F92">
            <v>0</v>
          </cell>
          <cell r="G92">
            <v>0</v>
          </cell>
        </row>
        <row r="93">
          <cell r="A93">
            <v>360</v>
          </cell>
          <cell r="B93" t="str">
            <v>Indonesia</v>
          </cell>
          <cell r="F93">
            <v>0</v>
          </cell>
          <cell r="G93">
            <v>0</v>
          </cell>
        </row>
        <row r="94">
          <cell r="A94">
            <v>364</v>
          </cell>
          <cell r="B94" t="str">
            <v>Iran, Islamic Republic</v>
          </cell>
          <cell r="F94">
            <v>0</v>
          </cell>
          <cell r="G94">
            <v>0</v>
          </cell>
        </row>
        <row r="95">
          <cell r="A95">
            <v>368</v>
          </cell>
          <cell r="B95" t="str">
            <v>Iraq</v>
          </cell>
          <cell r="F95">
            <v>0</v>
          </cell>
          <cell r="G95">
            <v>0</v>
          </cell>
        </row>
        <row r="96">
          <cell r="A96">
            <v>372</v>
          </cell>
          <cell r="B96" t="str">
            <v>Ireland</v>
          </cell>
          <cell r="F96">
            <v>0</v>
          </cell>
          <cell r="G96">
            <v>0</v>
          </cell>
        </row>
        <row r="97">
          <cell r="A97">
            <v>376</v>
          </cell>
          <cell r="B97" t="str">
            <v>Israel</v>
          </cell>
          <cell r="F97">
            <v>0</v>
          </cell>
          <cell r="G97">
            <v>0</v>
          </cell>
        </row>
        <row r="98">
          <cell r="A98">
            <v>380</v>
          </cell>
          <cell r="B98" t="str">
            <v>Italy</v>
          </cell>
          <cell r="F98">
            <v>0</v>
          </cell>
          <cell r="G98">
            <v>0</v>
          </cell>
        </row>
        <row r="99">
          <cell r="A99">
            <v>388</v>
          </cell>
          <cell r="B99" t="str">
            <v>Jamaica</v>
          </cell>
          <cell r="F99">
            <v>0</v>
          </cell>
          <cell r="G99">
            <v>0</v>
          </cell>
        </row>
        <row r="100">
          <cell r="A100">
            <v>392</v>
          </cell>
          <cell r="B100" t="str">
            <v>Japan</v>
          </cell>
          <cell r="F100">
            <v>0</v>
          </cell>
          <cell r="G100">
            <v>0</v>
          </cell>
        </row>
        <row r="101">
          <cell r="A101">
            <v>400</v>
          </cell>
          <cell r="B101" t="str">
            <v>Jordan</v>
          </cell>
          <cell r="F101">
            <v>0</v>
          </cell>
          <cell r="G101">
            <v>0</v>
          </cell>
        </row>
        <row r="102">
          <cell r="A102">
            <v>398</v>
          </cell>
          <cell r="B102" t="str">
            <v>Kazakhstan</v>
          </cell>
          <cell r="F102">
            <v>0</v>
          </cell>
          <cell r="G102">
            <v>0</v>
          </cell>
        </row>
        <row r="103">
          <cell r="A103">
            <v>404</v>
          </cell>
          <cell r="B103" t="str">
            <v>Kenya</v>
          </cell>
          <cell r="F103">
            <v>0</v>
          </cell>
          <cell r="G103">
            <v>0</v>
          </cell>
        </row>
        <row r="104">
          <cell r="A104">
            <v>296</v>
          </cell>
          <cell r="B104" t="str">
            <v>Kiribati</v>
          </cell>
          <cell r="F104">
            <v>0</v>
          </cell>
          <cell r="G104">
            <v>0</v>
          </cell>
        </row>
        <row r="105">
          <cell r="A105">
            <v>414</v>
          </cell>
          <cell r="B105" t="str">
            <v>Kuwait</v>
          </cell>
          <cell r="F105">
            <v>0</v>
          </cell>
          <cell r="G105">
            <v>0</v>
          </cell>
        </row>
        <row r="106">
          <cell r="A106">
            <v>417</v>
          </cell>
          <cell r="B106" t="str">
            <v>Kyrgyzstan</v>
          </cell>
          <cell r="F106">
            <v>0</v>
          </cell>
          <cell r="G106">
            <v>0</v>
          </cell>
        </row>
        <row r="107">
          <cell r="A107">
            <v>418</v>
          </cell>
          <cell r="B107" t="str">
            <v>Lao People's Dem Republic</v>
          </cell>
          <cell r="F107">
            <v>0</v>
          </cell>
          <cell r="G107">
            <v>0</v>
          </cell>
        </row>
        <row r="108">
          <cell r="A108">
            <v>428</v>
          </cell>
          <cell r="B108" t="str">
            <v>Latvia</v>
          </cell>
          <cell r="F108">
            <v>0</v>
          </cell>
          <cell r="G108">
            <v>0</v>
          </cell>
        </row>
        <row r="109">
          <cell r="A109">
            <v>422</v>
          </cell>
          <cell r="B109" t="str">
            <v>Lebanon</v>
          </cell>
          <cell r="F109">
            <v>0</v>
          </cell>
          <cell r="G109">
            <v>0</v>
          </cell>
        </row>
        <row r="110">
          <cell r="A110">
            <v>426</v>
          </cell>
          <cell r="B110" t="str">
            <v>Lesotho</v>
          </cell>
          <cell r="F110">
            <v>0</v>
          </cell>
          <cell r="G110">
            <v>0</v>
          </cell>
        </row>
        <row r="111">
          <cell r="A111">
            <v>430</v>
          </cell>
          <cell r="B111" t="str">
            <v>Liberia</v>
          </cell>
          <cell r="F111">
            <v>0</v>
          </cell>
          <cell r="G111">
            <v>0</v>
          </cell>
        </row>
        <row r="112">
          <cell r="A112">
            <v>434</v>
          </cell>
          <cell r="B112" t="str">
            <v>Libyan Arab Jamahiriya</v>
          </cell>
          <cell r="F112">
            <v>0</v>
          </cell>
          <cell r="G112">
            <v>0</v>
          </cell>
        </row>
        <row r="113">
          <cell r="A113">
            <v>438</v>
          </cell>
          <cell r="B113" t="str">
            <v>Liechtenstein</v>
          </cell>
          <cell r="F113">
            <v>0</v>
          </cell>
          <cell r="G113">
            <v>0</v>
          </cell>
        </row>
        <row r="114">
          <cell r="A114">
            <v>440</v>
          </cell>
          <cell r="B114" t="str">
            <v>Lithuania</v>
          </cell>
          <cell r="F114">
            <v>0</v>
          </cell>
          <cell r="G114">
            <v>0</v>
          </cell>
        </row>
        <row r="115">
          <cell r="A115">
            <v>442</v>
          </cell>
          <cell r="B115" t="str">
            <v>Luxembourg</v>
          </cell>
          <cell r="F115">
            <v>0</v>
          </cell>
          <cell r="G115">
            <v>0</v>
          </cell>
        </row>
        <row r="116">
          <cell r="A116">
            <v>450</v>
          </cell>
          <cell r="B116" t="str">
            <v>Madagascar</v>
          </cell>
          <cell r="F116">
            <v>0</v>
          </cell>
          <cell r="G116">
            <v>0</v>
          </cell>
        </row>
        <row r="117">
          <cell r="A117">
            <v>454</v>
          </cell>
          <cell r="B117" t="str">
            <v>Malawi</v>
          </cell>
          <cell r="F117">
            <v>0</v>
          </cell>
          <cell r="G117">
            <v>0</v>
          </cell>
        </row>
        <row r="118">
          <cell r="A118">
            <v>458</v>
          </cell>
          <cell r="B118" t="str">
            <v>Malaysia</v>
          </cell>
          <cell r="F118">
            <v>0</v>
          </cell>
          <cell r="G118">
            <v>0</v>
          </cell>
        </row>
        <row r="119">
          <cell r="A119">
            <v>462</v>
          </cell>
          <cell r="B119" t="str">
            <v>Maldives</v>
          </cell>
          <cell r="F119">
            <v>0</v>
          </cell>
          <cell r="G119">
            <v>0</v>
          </cell>
        </row>
        <row r="120">
          <cell r="A120">
            <v>466</v>
          </cell>
          <cell r="B120" t="str">
            <v>Mali</v>
          </cell>
          <cell r="F120">
            <v>0</v>
          </cell>
          <cell r="G120">
            <v>0</v>
          </cell>
        </row>
        <row r="121">
          <cell r="A121">
            <v>470</v>
          </cell>
          <cell r="B121" t="str">
            <v>Malta</v>
          </cell>
          <cell r="F121">
            <v>0</v>
          </cell>
          <cell r="G121">
            <v>0</v>
          </cell>
        </row>
        <row r="122">
          <cell r="A122">
            <v>584</v>
          </cell>
          <cell r="B122" t="str">
            <v>Marshall Islands</v>
          </cell>
          <cell r="F122">
            <v>0</v>
          </cell>
          <cell r="G122">
            <v>0</v>
          </cell>
        </row>
        <row r="123">
          <cell r="A123">
            <v>478</v>
          </cell>
          <cell r="B123" t="str">
            <v>Mauritania</v>
          </cell>
          <cell r="F123">
            <v>0</v>
          </cell>
          <cell r="G123">
            <v>0</v>
          </cell>
        </row>
        <row r="124">
          <cell r="A124">
            <v>480</v>
          </cell>
          <cell r="B124" t="str">
            <v>Mauritius</v>
          </cell>
          <cell r="F124">
            <v>0</v>
          </cell>
          <cell r="G124">
            <v>0</v>
          </cell>
        </row>
        <row r="125">
          <cell r="A125">
            <v>484</v>
          </cell>
          <cell r="B125" t="str">
            <v>Mexico</v>
          </cell>
          <cell r="F125">
            <v>0</v>
          </cell>
          <cell r="G125">
            <v>0</v>
          </cell>
        </row>
        <row r="126">
          <cell r="A126">
            <v>492</v>
          </cell>
          <cell r="B126" t="str">
            <v>Monaco</v>
          </cell>
          <cell r="F126">
            <v>0</v>
          </cell>
          <cell r="G126">
            <v>0</v>
          </cell>
        </row>
        <row r="127">
          <cell r="A127">
            <v>496</v>
          </cell>
          <cell r="B127" t="str">
            <v>Mongolia</v>
          </cell>
          <cell r="F127">
            <v>0</v>
          </cell>
          <cell r="G127">
            <v>0</v>
          </cell>
        </row>
        <row r="128">
          <cell r="A128">
            <v>499</v>
          </cell>
          <cell r="B128" t="str">
            <v>Montenegro</v>
          </cell>
          <cell r="F128">
            <v>0</v>
          </cell>
          <cell r="G128">
            <v>0</v>
          </cell>
        </row>
        <row r="129">
          <cell r="A129">
            <v>504</v>
          </cell>
          <cell r="B129" t="str">
            <v>Morocco</v>
          </cell>
          <cell r="F129">
            <v>0</v>
          </cell>
          <cell r="G129">
            <v>0</v>
          </cell>
        </row>
        <row r="130">
          <cell r="A130">
            <v>508</v>
          </cell>
          <cell r="B130" t="str">
            <v>Mozambique</v>
          </cell>
          <cell r="F130">
            <v>0</v>
          </cell>
          <cell r="G130">
            <v>0</v>
          </cell>
        </row>
        <row r="131">
          <cell r="A131">
            <v>104</v>
          </cell>
          <cell r="B131" t="str">
            <v>Myanmar</v>
          </cell>
          <cell r="F131">
            <v>0</v>
          </cell>
          <cell r="G131">
            <v>0</v>
          </cell>
        </row>
        <row r="132">
          <cell r="A132">
            <v>516</v>
          </cell>
          <cell r="B132" t="str">
            <v>Namibia</v>
          </cell>
          <cell r="F132">
            <v>0</v>
          </cell>
          <cell r="G132">
            <v>0</v>
          </cell>
        </row>
        <row r="133">
          <cell r="A133">
            <v>520</v>
          </cell>
          <cell r="B133" t="str">
            <v>Nauru</v>
          </cell>
          <cell r="F133">
            <v>0</v>
          </cell>
          <cell r="G133">
            <v>0</v>
          </cell>
        </row>
        <row r="134">
          <cell r="A134">
            <v>524</v>
          </cell>
          <cell r="B134" t="str">
            <v>Nepal</v>
          </cell>
          <cell r="F134">
            <v>0</v>
          </cell>
          <cell r="G134">
            <v>0</v>
          </cell>
        </row>
        <row r="135">
          <cell r="A135">
            <v>528</v>
          </cell>
          <cell r="B135" t="str">
            <v>Netherlands</v>
          </cell>
          <cell r="F135">
            <v>0</v>
          </cell>
          <cell r="G135">
            <v>0</v>
          </cell>
        </row>
        <row r="136">
          <cell r="A136">
            <v>554</v>
          </cell>
          <cell r="B136" t="str">
            <v>New Zealand</v>
          </cell>
          <cell r="F136">
            <v>0</v>
          </cell>
          <cell r="G136">
            <v>0</v>
          </cell>
        </row>
        <row r="137">
          <cell r="A137">
            <v>558</v>
          </cell>
          <cell r="B137" t="str">
            <v>Nicaragua</v>
          </cell>
          <cell r="F137">
            <v>0</v>
          </cell>
          <cell r="G137">
            <v>0</v>
          </cell>
        </row>
        <row r="138">
          <cell r="A138">
            <v>562</v>
          </cell>
          <cell r="B138" t="str">
            <v>Niger</v>
          </cell>
          <cell r="F138">
            <v>0</v>
          </cell>
          <cell r="G138">
            <v>0</v>
          </cell>
        </row>
        <row r="139">
          <cell r="A139">
            <v>566</v>
          </cell>
          <cell r="B139" t="str">
            <v>Nigeria</v>
          </cell>
          <cell r="F139">
            <v>0</v>
          </cell>
          <cell r="G139">
            <v>0</v>
          </cell>
        </row>
        <row r="140">
          <cell r="A140">
            <v>578</v>
          </cell>
          <cell r="B140" t="str">
            <v>Norway</v>
          </cell>
          <cell r="F140">
            <v>0</v>
          </cell>
          <cell r="G140">
            <v>0</v>
          </cell>
        </row>
        <row r="141">
          <cell r="A141">
            <v>512</v>
          </cell>
          <cell r="B141" t="str">
            <v>Oman</v>
          </cell>
          <cell r="F141">
            <v>0</v>
          </cell>
          <cell r="G141">
            <v>0</v>
          </cell>
        </row>
        <row r="142">
          <cell r="A142">
            <v>586</v>
          </cell>
          <cell r="B142" t="str">
            <v>Pakistan</v>
          </cell>
          <cell r="F142">
            <v>0</v>
          </cell>
          <cell r="G142">
            <v>0</v>
          </cell>
        </row>
        <row r="143">
          <cell r="A143">
            <v>585</v>
          </cell>
          <cell r="B143" t="str">
            <v xml:space="preserve">Palau </v>
          </cell>
          <cell r="F143">
            <v>0</v>
          </cell>
          <cell r="G143">
            <v>0</v>
          </cell>
        </row>
        <row r="144">
          <cell r="A144">
            <v>591</v>
          </cell>
          <cell r="B144" t="str">
            <v>Panama</v>
          </cell>
          <cell r="F144">
            <v>0</v>
          </cell>
          <cell r="G144">
            <v>0</v>
          </cell>
        </row>
        <row r="145">
          <cell r="A145">
            <v>598</v>
          </cell>
          <cell r="B145" t="str">
            <v>Papua New Guinea</v>
          </cell>
          <cell r="F145">
            <v>0</v>
          </cell>
          <cell r="G145">
            <v>0</v>
          </cell>
        </row>
        <row r="146">
          <cell r="A146">
            <v>600</v>
          </cell>
          <cell r="B146" t="str">
            <v>Paraguay</v>
          </cell>
          <cell r="F146">
            <v>0</v>
          </cell>
          <cell r="G146">
            <v>0</v>
          </cell>
        </row>
        <row r="147">
          <cell r="A147">
            <v>604</v>
          </cell>
          <cell r="B147" t="str">
            <v>Peru</v>
          </cell>
          <cell r="F147">
            <v>0</v>
          </cell>
          <cell r="G147">
            <v>0</v>
          </cell>
        </row>
        <row r="148">
          <cell r="A148">
            <v>608</v>
          </cell>
          <cell r="B148" t="str">
            <v>Philippines</v>
          </cell>
          <cell r="F148">
            <v>0</v>
          </cell>
          <cell r="G148">
            <v>0</v>
          </cell>
        </row>
        <row r="149">
          <cell r="A149">
            <v>616</v>
          </cell>
          <cell r="B149" t="str">
            <v>Poland</v>
          </cell>
          <cell r="F149">
            <v>0</v>
          </cell>
          <cell r="G149">
            <v>0</v>
          </cell>
        </row>
        <row r="150">
          <cell r="A150">
            <v>620</v>
          </cell>
          <cell r="B150" t="str">
            <v>Portugal</v>
          </cell>
          <cell r="F150">
            <v>0</v>
          </cell>
          <cell r="G150">
            <v>0</v>
          </cell>
        </row>
        <row r="151">
          <cell r="A151">
            <v>634</v>
          </cell>
          <cell r="B151" t="str">
            <v>Qatar</v>
          </cell>
          <cell r="F151">
            <v>0</v>
          </cell>
          <cell r="G151">
            <v>0</v>
          </cell>
        </row>
        <row r="152">
          <cell r="A152">
            <v>410</v>
          </cell>
          <cell r="B152" t="str">
            <v>Rep of Korea</v>
          </cell>
          <cell r="F152">
            <v>0</v>
          </cell>
          <cell r="G152">
            <v>0</v>
          </cell>
        </row>
        <row r="153">
          <cell r="A153">
            <v>498</v>
          </cell>
          <cell r="B153" t="str">
            <v>Rep of Moldova</v>
          </cell>
          <cell r="F153">
            <v>0</v>
          </cell>
          <cell r="G153">
            <v>0</v>
          </cell>
        </row>
        <row r="154">
          <cell r="A154">
            <v>642</v>
          </cell>
          <cell r="B154" t="str">
            <v>Romania</v>
          </cell>
          <cell r="F154">
            <v>0</v>
          </cell>
          <cell r="G154">
            <v>0</v>
          </cell>
        </row>
        <row r="155">
          <cell r="A155">
            <v>643</v>
          </cell>
          <cell r="B155" t="str">
            <v>Russian Federation</v>
          </cell>
          <cell r="F155">
            <v>0</v>
          </cell>
          <cell r="G155">
            <v>0</v>
          </cell>
        </row>
        <row r="156">
          <cell r="A156">
            <v>646</v>
          </cell>
          <cell r="B156" t="str">
            <v>Rwanda</v>
          </cell>
          <cell r="F156">
            <v>0</v>
          </cell>
          <cell r="G156">
            <v>0</v>
          </cell>
        </row>
        <row r="157">
          <cell r="A157">
            <v>882</v>
          </cell>
          <cell r="B157" t="str">
            <v>Samoa</v>
          </cell>
          <cell r="F157">
            <v>0</v>
          </cell>
          <cell r="G157">
            <v>0</v>
          </cell>
        </row>
        <row r="158">
          <cell r="A158">
            <v>674</v>
          </cell>
          <cell r="B158" t="str">
            <v>San Marino</v>
          </cell>
          <cell r="F158">
            <v>0</v>
          </cell>
          <cell r="G158">
            <v>0</v>
          </cell>
        </row>
        <row r="159">
          <cell r="A159">
            <v>678</v>
          </cell>
          <cell r="B159" t="str">
            <v>Sao Tome and Principe</v>
          </cell>
          <cell r="F159">
            <v>0</v>
          </cell>
          <cell r="G159">
            <v>0</v>
          </cell>
        </row>
        <row r="160">
          <cell r="A160">
            <v>682</v>
          </cell>
          <cell r="B160" t="str">
            <v>Saudi Arabia</v>
          </cell>
          <cell r="F160">
            <v>0</v>
          </cell>
          <cell r="G160">
            <v>0</v>
          </cell>
        </row>
        <row r="161">
          <cell r="A161">
            <v>686</v>
          </cell>
          <cell r="B161" t="str">
            <v>Senegal</v>
          </cell>
          <cell r="F161">
            <v>0</v>
          </cell>
          <cell r="G161">
            <v>0</v>
          </cell>
        </row>
        <row r="162">
          <cell r="A162">
            <v>688</v>
          </cell>
          <cell r="B162" t="str">
            <v>Serbia</v>
          </cell>
          <cell r="F162">
            <v>0</v>
          </cell>
          <cell r="G162">
            <v>0</v>
          </cell>
        </row>
        <row r="163">
          <cell r="A163">
            <v>690</v>
          </cell>
          <cell r="B163" t="str">
            <v>Seychelles</v>
          </cell>
          <cell r="F163">
            <v>0</v>
          </cell>
          <cell r="G163">
            <v>0</v>
          </cell>
        </row>
        <row r="164">
          <cell r="A164">
            <v>694</v>
          </cell>
          <cell r="B164" t="str">
            <v>Sierra Leone</v>
          </cell>
          <cell r="F164">
            <v>0</v>
          </cell>
          <cell r="G164">
            <v>0</v>
          </cell>
        </row>
        <row r="165">
          <cell r="A165">
            <v>702</v>
          </cell>
          <cell r="B165" t="str">
            <v>Singapore</v>
          </cell>
          <cell r="F165">
            <v>0</v>
          </cell>
          <cell r="G165">
            <v>0</v>
          </cell>
        </row>
        <row r="166">
          <cell r="A166">
            <v>703</v>
          </cell>
          <cell r="B166" t="str">
            <v>Slovak Republic</v>
          </cell>
          <cell r="F166">
            <v>0</v>
          </cell>
          <cell r="G166">
            <v>0</v>
          </cell>
        </row>
        <row r="167">
          <cell r="A167">
            <v>705</v>
          </cell>
          <cell r="B167" t="str">
            <v>Slovenia</v>
          </cell>
          <cell r="F167">
            <v>0</v>
          </cell>
          <cell r="G167">
            <v>0</v>
          </cell>
        </row>
        <row r="168">
          <cell r="A168">
            <v>90</v>
          </cell>
          <cell r="B168" t="str">
            <v>Solomon Islands</v>
          </cell>
          <cell r="F168">
            <v>0</v>
          </cell>
          <cell r="G168">
            <v>0</v>
          </cell>
        </row>
        <row r="169">
          <cell r="A169">
            <v>706</v>
          </cell>
          <cell r="B169" t="str">
            <v>Somalia</v>
          </cell>
          <cell r="F169">
            <v>0</v>
          </cell>
          <cell r="G169">
            <v>0</v>
          </cell>
        </row>
        <row r="170">
          <cell r="A170">
            <v>710</v>
          </cell>
          <cell r="B170" t="str">
            <v>South Africa</v>
          </cell>
          <cell r="F170">
            <v>0</v>
          </cell>
          <cell r="G170">
            <v>0</v>
          </cell>
        </row>
        <row r="171">
          <cell r="A171">
            <v>724</v>
          </cell>
          <cell r="B171" t="str">
            <v>Spain</v>
          </cell>
          <cell r="F171">
            <v>0</v>
          </cell>
          <cell r="G171">
            <v>0</v>
          </cell>
        </row>
        <row r="172">
          <cell r="A172">
            <v>144</v>
          </cell>
          <cell r="B172" t="str">
            <v>Sri Lanka</v>
          </cell>
          <cell r="F172">
            <v>0</v>
          </cell>
          <cell r="G172">
            <v>0</v>
          </cell>
        </row>
        <row r="173">
          <cell r="A173">
            <v>659</v>
          </cell>
          <cell r="B173" t="str">
            <v>St. Kitts and Nevis</v>
          </cell>
          <cell r="F173">
            <v>0</v>
          </cell>
          <cell r="G173">
            <v>0</v>
          </cell>
        </row>
        <row r="174">
          <cell r="A174">
            <v>662</v>
          </cell>
          <cell r="B174" t="str">
            <v>St. Lucia</v>
          </cell>
          <cell r="F174">
            <v>0</v>
          </cell>
          <cell r="G174">
            <v>0</v>
          </cell>
        </row>
        <row r="175">
          <cell r="A175">
            <v>670</v>
          </cell>
          <cell r="B175" t="str">
            <v>St. Vincent and the Grenadines</v>
          </cell>
          <cell r="F175">
            <v>0</v>
          </cell>
          <cell r="G175">
            <v>0</v>
          </cell>
        </row>
        <row r="176">
          <cell r="A176">
            <v>736</v>
          </cell>
          <cell r="B176" t="str">
            <v>Sudan</v>
          </cell>
          <cell r="F176">
            <v>0</v>
          </cell>
          <cell r="G176">
            <v>0</v>
          </cell>
        </row>
        <row r="177">
          <cell r="A177">
            <v>740</v>
          </cell>
          <cell r="B177" t="str">
            <v>Suriname</v>
          </cell>
          <cell r="F177">
            <v>0</v>
          </cell>
          <cell r="G177">
            <v>0</v>
          </cell>
        </row>
        <row r="178">
          <cell r="A178">
            <v>748</v>
          </cell>
          <cell r="B178" t="str">
            <v>Swaziland</v>
          </cell>
          <cell r="F178">
            <v>0</v>
          </cell>
          <cell r="G178">
            <v>0</v>
          </cell>
        </row>
        <row r="179">
          <cell r="A179">
            <v>752</v>
          </cell>
          <cell r="B179" t="str">
            <v>Sweden</v>
          </cell>
          <cell r="F179">
            <v>0</v>
          </cell>
          <cell r="G179">
            <v>0</v>
          </cell>
        </row>
        <row r="180">
          <cell r="A180">
            <v>756</v>
          </cell>
          <cell r="B180" t="str">
            <v>Switzerland</v>
          </cell>
          <cell r="F180">
            <v>0</v>
          </cell>
          <cell r="G180">
            <v>0</v>
          </cell>
        </row>
        <row r="181">
          <cell r="A181">
            <v>760</v>
          </cell>
          <cell r="B181" t="str">
            <v>Syrian Arab Republic</v>
          </cell>
          <cell r="F181">
            <v>0</v>
          </cell>
          <cell r="G181">
            <v>0</v>
          </cell>
        </row>
        <row r="182">
          <cell r="A182">
            <v>762</v>
          </cell>
          <cell r="B182" t="str">
            <v>Tajikstan</v>
          </cell>
          <cell r="F182">
            <v>0</v>
          </cell>
          <cell r="G182">
            <v>0</v>
          </cell>
        </row>
        <row r="183">
          <cell r="A183">
            <v>764</v>
          </cell>
          <cell r="B183" t="str">
            <v>Thailand</v>
          </cell>
          <cell r="F183">
            <v>0</v>
          </cell>
          <cell r="G183">
            <v>0</v>
          </cell>
        </row>
        <row r="184">
          <cell r="A184">
            <v>807</v>
          </cell>
          <cell r="B184" t="str">
            <v>The Former YR of Macedonia</v>
          </cell>
          <cell r="F184">
            <v>0</v>
          </cell>
          <cell r="G184">
            <v>0</v>
          </cell>
        </row>
        <row r="185">
          <cell r="A185">
            <v>626</v>
          </cell>
          <cell r="B185" t="str">
            <v>Timor-Leste</v>
          </cell>
          <cell r="F185">
            <v>0</v>
          </cell>
          <cell r="G185">
            <v>0</v>
          </cell>
        </row>
        <row r="186">
          <cell r="A186">
            <v>768</v>
          </cell>
          <cell r="B186" t="str">
            <v>Togo</v>
          </cell>
          <cell r="F186">
            <v>0</v>
          </cell>
          <cell r="G186">
            <v>0</v>
          </cell>
        </row>
        <row r="187">
          <cell r="A187">
            <v>776</v>
          </cell>
          <cell r="B187" t="str">
            <v xml:space="preserve">Tonga </v>
          </cell>
          <cell r="F187">
            <v>0</v>
          </cell>
          <cell r="G187">
            <v>0</v>
          </cell>
        </row>
        <row r="188">
          <cell r="A188">
            <v>780</v>
          </cell>
          <cell r="B188" t="str">
            <v>Trinidad and Tobago</v>
          </cell>
          <cell r="F188">
            <v>0</v>
          </cell>
          <cell r="G188">
            <v>0</v>
          </cell>
        </row>
        <row r="189">
          <cell r="A189">
            <v>788</v>
          </cell>
          <cell r="B189" t="str">
            <v>Tunisia</v>
          </cell>
          <cell r="F189">
            <v>0</v>
          </cell>
          <cell r="G189">
            <v>0</v>
          </cell>
        </row>
        <row r="190">
          <cell r="A190">
            <v>792</v>
          </cell>
          <cell r="B190" t="str">
            <v>Turkey</v>
          </cell>
          <cell r="F190">
            <v>0</v>
          </cell>
          <cell r="G190">
            <v>0</v>
          </cell>
        </row>
        <row r="191">
          <cell r="A191">
            <v>795</v>
          </cell>
          <cell r="B191" t="str">
            <v>Turkmenistan</v>
          </cell>
          <cell r="F191">
            <v>0</v>
          </cell>
          <cell r="G191">
            <v>0</v>
          </cell>
        </row>
        <row r="192">
          <cell r="A192">
            <v>798</v>
          </cell>
          <cell r="B192" t="str">
            <v>Tuvalu</v>
          </cell>
          <cell r="F192">
            <v>0</v>
          </cell>
          <cell r="G192">
            <v>0</v>
          </cell>
        </row>
        <row r="193">
          <cell r="A193">
            <v>800</v>
          </cell>
          <cell r="B193" t="str">
            <v>Uganda</v>
          </cell>
          <cell r="F193">
            <v>0</v>
          </cell>
          <cell r="G193">
            <v>0</v>
          </cell>
        </row>
        <row r="194">
          <cell r="A194">
            <v>804</v>
          </cell>
          <cell r="B194" t="str">
            <v>Ukraine</v>
          </cell>
          <cell r="F194">
            <v>0</v>
          </cell>
          <cell r="G194">
            <v>0</v>
          </cell>
        </row>
        <row r="195">
          <cell r="A195">
            <v>784</v>
          </cell>
          <cell r="B195" t="str">
            <v>United Arab Emirates</v>
          </cell>
          <cell r="F195">
            <v>0</v>
          </cell>
          <cell r="G195">
            <v>0</v>
          </cell>
        </row>
        <row r="196">
          <cell r="A196">
            <v>826</v>
          </cell>
          <cell r="B196" t="str">
            <v>United Kingdom</v>
          </cell>
          <cell r="F196">
            <v>0</v>
          </cell>
          <cell r="G196">
            <v>0</v>
          </cell>
        </row>
        <row r="197">
          <cell r="A197">
            <v>834</v>
          </cell>
          <cell r="B197" t="str">
            <v>United Rep of Tanzania</v>
          </cell>
          <cell r="F197">
            <v>0</v>
          </cell>
          <cell r="G197">
            <v>0</v>
          </cell>
        </row>
        <row r="198">
          <cell r="A198">
            <v>840</v>
          </cell>
          <cell r="B198" t="str">
            <v xml:space="preserve">United States </v>
          </cell>
          <cell r="F198">
            <v>0</v>
          </cell>
          <cell r="G198">
            <v>0</v>
          </cell>
        </row>
        <row r="199">
          <cell r="A199">
            <v>858</v>
          </cell>
          <cell r="B199" t="str">
            <v>Uruguay</v>
          </cell>
          <cell r="F199">
            <v>0</v>
          </cell>
          <cell r="G199">
            <v>0</v>
          </cell>
        </row>
        <row r="200">
          <cell r="A200">
            <v>860</v>
          </cell>
          <cell r="B200" t="str">
            <v>Uzbekistan</v>
          </cell>
          <cell r="F200">
            <v>0</v>
          </cell>
          <cell r="G200">
            <v>0</v>
          </cell>
        </row>
        <row r="201">
          <cell r="A201">
            <v>548</v>
          </cell>
          <cell r="B201" t="str">
            <v>Vanuatu</v>
          </cell>
          <cell r="F201">
            <v>0</v>
          </cell>
          <cell r="G201">
            <v>0</v>
          </cell>
        </row>
        <row r="202">
          <cell r="A202">
            <v>862</v>
          </cell>
          <cell r="B202" t="str">
            <v>Venezuela</v>
          </cell>
          <cell r="F202">
            <v>0</v>
          </cell>
          <cell r="G202">
            <v>0</v>
          </cell>
        </row>
        <row r="203">
          <cell r="A203">
            <v>704</v>
          </cell>
          <cell r="B203" t="str">
            <v>Vietnam</v>
          </cell>
          <cell r="F203">
            <v>0</v>
          </cell>
          <cell r="G203">
            <v>0</v>
          </cell>
        </row>
        <row r="204">
          <cell r="A204">
            <v>887</v>
          </cell>
          <cell r="B204" t="str">
            <v>Yemen</v>
          </cell>
          <cell r="F204">
            <v>0</v>
          </cell>
          <cell r="G204">
            <v>0</v>
          </cell>
        </row>
        <row r="205">
          <cell r="A205">
            <v>894</v>
          </cell>
          <cell r="B205" t="str">
            <v>Zambia</v>
          </cell>
          <cell r="F205">
            <v>0</v>
          </cell>
          <cell r="G205">
            <v>0</v>
          </cell>
        </row>
        <row r="206">
          <cell r="A206">
            <v>716</v>
          </cell>
          <cell r="B206" t="str">
            <v>Zimbabwe</v>
          </cell>
          <cell r="F206">
            <v>0</v>
          </cell>
          <cell r="G206">
            <v>0</v>
          </cell>
        </row>
        <row r="208">
          <cell r="B208" t="str">
            <v>Total Member States</v>
          </cell>
          <cell r="C208">
            <v>0</v>
          </cell>
          <cell r="D208">
            <v>0</v>
          </cell>
          <cell r="E208">
            <v>0</v>
          </cell>
          <cell r="F208">
            <v>0</v>
          </cell>
          <cell r="G208">
            <v>0</v>
          </cell>
        </row>
        <row r="210">
          <cell r="B210" t="str">
            <v>Non-Member States or areas</v>
          </cell>
        </row>
        <row r="212">
          <cell r="A212">
            <v>660</v>
          </cell>
          <cell r="B212" t="str">
            <v>Anguilla</v>
          </cell>
          <cell r="F212">
            <v>0</v>
          </cell>
          <cell r="G212">
            <v>0</v>
          </cell>
        </row>
        <row r="213">
          <cell r="A213">
            <v>533</v>
          </cell>
          <cell r="B213" t="str">
            <v>Aruba</v>
          </cell>
          <cell r="F213">
            <v>0</v>
          </cell>
          <cell r="G213">
            <v>0</v>
          </cell>
        </row>
        <row r="214">
          <cell r="A214">
            <v>60</v>
          </cell>
          <cell r="B214" t="str">
            <v>Bermuda</v>
          </cell>
          <cell r="F214">
            <v>0</v>
          </cell>
          <cell r="G214">
            <v>0</v>
          </cell>
        </row>
        <row r="215">
          <cell r="A215">
            <v>92</v>
          </cell>
          <cell r="B215" t="str">
            <v>British Virgin Islands</v>
          </cell>
          <cell r="F215">
            <v>0</v>
          </cell>
          <cell r="G215">
            <v>0</v>
          </cell>
        </row>
        <row r="216">
          <cell r="A216">
            <v>136</v>
          </cell>
          <cell r="B216" t="str">
            <v>Cayman Islands</v>
          </cell>
          <cell r="F216">
            <v>0</v>
          </cell>
          <cell r="G216">
            <v>0</v>
          </cell>
        </row>
        <row r="217">
          <cell r="A217">
            <v>184</v>
          </cell>
          <cell r="B217" t="str">
            <v>Cook Islands</v>
          </cell>
          <cell r="F217">
            <v>0</v>
          </cell>
          <cell r="G217">
            <v>0</v>
          </cell>
        </row>
        <row r="218">
          <cell r="A218">
            <v>234</v>
          </cell>
          <cell r="B218" t="str">
            <v>Faroe Islands</v>
          </cell>
          <cell r="F218">
            <v>0</v>
          </cell>
          <cell r="G218">
            <v>0</v>
          </cell>
        </row>
        <row r="219">
          <cell r="A219">
            <v>254</v>
          </cell>
          <cell r="B219" t="str">
            <v>French Guiana</v>
          </cell>
          <cell r="F219">
            <v>0</v>
          </cell>
          <cell r="G219">
            <v>0</v>
          </cell>
        </row>
        <row r="220">
          <cell r="A220">
            <v>258</v>
          </cell>
          <cell r="B220" t="str">
            <v>French Polynesia</v>
          </cell>
          <cell r="F220">
            <v>0</v>
          </cell>
          <cell r="G220">
            <v>0</v>
          </cell>
        </row>
        <row r="221">
          <cell r="A221">
            <v>312</v>
          </cell>
          <cell r="B221" t="str">
            <v>Guadeloupe</v>
          </cell>
          <cell r="F221">
            <v>0</v>
          </cell>
          <cell r="G221">
            <v>0</v>
          </cell>
        </row>
        <row r="222">
          <cell r="A222">
            <v>316</v>
          </cell>
          <cell r="B222" t="str">
            <v>Guam</v>
          </cell>
          <cell r="F222">
            <v>0</v>
          </cell>
          <cell r="G222">
            <v>0</v>
          </cell>
        </row>
        <row r="223">
          <cell r="A223">
            <v>896</v>
          </cell>
          <cell r="B223" t="str">
            <v>Kosovo</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275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5">
          <cell r="B235" t="str">
            <v>Total non-members</v>
          </cell>
          <cell r="C235">
            <v>0</v>
          </cell>
          <cell r="D235">
            <v>0</v>
          </cell>
          <cell r="E235">
            <v>0</v>
          </cell>
          <cell r="F235">
            <v>0</v>
          </cell>
          <cell r="G235">
            <v>0</v>
          </cell>
        </row>
        <row r="237">
          <cell r="B237" t="str">
            <v>Total countries/areas</v>
          </cell>
          <cell r="C237">
            <v>0</v>
          </cell>
          <cell r="D237">
            <v>0</v>
          </cell>
          <cell r="E237">
            <v>0</v>
          </cell>
          <cell r="F237">
            <v>0</v>
          </cell>
          <cell r="G237">
            <v>0</v>
          </cell>
        </row>
        <row r="239">
          <cell r="A239">
            <v>909</v>
          </cell>
          <cell r="B239" t="str">
            <v>United Nations system (from table 2b)</v>
          </cell>
          <cell r="F239">
            <v>0</v>
          </cell>
          <cell r="G239">
            <v>0</v>
          </cell>
        </row>
        <row r="240">
          <cell r="A240">
            <v>902</v>
          </cell>
          <cell r="B240" t="str">
            <v>European Commission</v>
          </cell>
          <cell r="F240">
            <v>0</v>
          </cell>
          <cell r="G240">
            <v>0</v>
          </cell>
        </row>
        <row r="241">
          <cell r="A241">
            <v>903</v>
          </cell>
          <cell r="B241" t="str">
            <v>Other inter-governmental (from table 2c)</v>
          </cell>
          <cell r="F241">
            <v>0</v>
          </cell>
          <cell r="G241">
            <v>0</v>
          </cell>
        </row>
        <row r="242">
          <cell r="A242">
            <v>2101</v>
          </cell>
          <cell r="B242" t="str">
            <v>Non-governmental (from table 2d)</v>
          </cell>
          <cell r="F242">
            <v>0</v>
          </cell>
          <cell r="G242">
            <v>0</v>
          </cell>
        </row>
        <row r="243">
          <cell r="A243">
            <v>904</v>
          </cell>
          <cell r="B243" t="str">
            <v>Private (from table 2e)</v>
          </cell>
          <cell r="F243">
            <v>0</v>
          </cell>
          <cell r="G243">
            <v>0</v>
          </cell>
        </row>
        <row r="245">
          <cell r="B245" t="str">
            <v>Total, Inter-govt/non-govt org.</v>
          </cell>
          <cell r="C245">
            <v>0</v>
          </cell>
          <cell r="D245">
            <v>0</v>
          </cell>
          <cell r="E245">
            <v>0</v>
          </cell>
          <cell r="F245">
            <v>0</v>
          </cell>
          <cell r="G245">
            <v>0</v>
          </cell>
        </row>
        <row r="247">
          <cell r="A247">
            <v>2401</v>
          </cell>
          <cell r="B247" t="str">
            <v>Not elsewhere classified (from table 2f)</v>
          </cell>
          <cell r="C247">
            <v>0</v>
          </cell>
          <cell r="D247">
            <v>0</v>
          </cell>
          <cell r="E247">
            <v>0</v>
          </cell>
          <cell r="F247">
            <v>0</v>
          </cell>
          <cell r="G247">
            <v>0</v>
          </cell>
        </row>
        <row r="249">
          <cell r="B249" t="str">
            <v>Total</v>
          </cell>
          <cell r="C249">
            <v>0</v>
          </cell>
          <cell r="D249">
            <v>0</v>
          </cell>
          <cell r="E249">
            <v>0</v>
          </cell>
          <cell r="F249">
            <v>0</v>
          </cell>
          <cell r="G249">
            <v>0</v>
          </cell>
        </row>
      </sheetData>
      <sheetData sheetId="11">
        <row r="8">
          <cell r="B8" t="str">
            <v>(list here expenditures by country and region)</v>
          </cell>
        </row>
        <row r="10">
          <cell r="B10" t="str">
            <v xml:space="preserve">Member States </v>
          </cell>
        </row>
        <row r="12">
          <cell r="A12">
            <v>4</v>
          </cell>
          <cell r="B12" t="str">
            <v>Afghanistan</v>
          </cell>
          <cell r="C12">
            <v>4172</v>
          </cell>
          <cell r="D12">
            <v>3895</v>
          </cell>
          <cell r="F12">
            <v>3895</v>
          </cell>
          <cell r="G12">
            <v>8067</v>
          </cell>
          <cell r="J12">
            <v>0</v>
          </cell>
        </row>
        <row r="13">
          <cell r="A13">
            <v>8</v>
          </cell>
          <cell r="B13" t="str">
            <v>Albania</v>
          </cell>
          <cell r="C13">
            <v>537</v>
          </cell>
          <cell r="D13">
            <v>200</v>
          </cell>
          <cell r="F13">
            <v>200</v>
          </cell>
          <cell r="G13">
            <v>737</v>
          </cell>
          <cell r="J13">
            <v>0</v>
          </cell>
        </row>
        <row r="14">
          <cell r="A14">
            <v>12</v>
          </cell>
          <cell r="B14" t="str">
            <v>Algeria</v>
          </cell>
          <cell r="C14">
            <v>308</v>
          </cell>
          <cell r="D14">
            <v>0</v>
          </cell>
          <cell r="F14">
            <v>0</v>
          </cell>
          <cell r="G14">
            <v>308</v>
          </cell>
          <cell r="J14">
            <v>0</v>
          </cell>
        </row>
        <row r="15">
          <cell r="A15">
            <v>20</v>
          </cell>
          <cell r="B15" t="str">
            <v>Andorra</v>
          </cell>
          <cell r="C15">
            <v>0</v>
          </cell>
          <cell r="D15">
            <v>0</v>
          </cell>
          <cell r="F15">
            <v>0</v>
          </cell>
          <cell r="G15">
            <v>0</v>
          </cell>
          <cell r="J15">
            <v>0</v>
          </cell>
        </row>
        <row r="16">
          <cell r="A16">
            <v>24</v>
          </cell>
          <cell r="B16" t="str">
            <v>Angola</v>
          </cell>
          <cell r="C16">
            <v>2591</v>
          </cell>
          <cell r="D16">
            <v>111</v>
          </cell>
          <cell r="F16">
            <v>111</v>
          </cell>
          <cell r="G16">
            <v>2702</v>
          </cell>
          <cell r="J16">
            <v>0</v>
          </cell>
        </row>
        <row r="17">
          <cell r="A17">
            <v>28</v>
          </cell>
          <cell r="B17" t="str">
            <v>Antigua and Barbuda</v>
          </cell>
          <cell r="C17">
            <v>0</v>
          </cell>
          <cell r="D17">
            <v>0</v>
          </cell>
          <cell r="F17">
            <v>0</v>
          </cell>
          <cell r="G17">
            <v>0</v>
          </cell>
          <cell r="J17">
            <v>0</v>
          </cell>
        </row>
        <row r="18">
          <cell r="A18">
            <v>32</v>
          </cell>
          <cell r="B18" t="str">
            <v>Argentina</v>
          </cell>
          <cell r="C18">
            <v>636</v>
          </cell>
          <cell r="D18">
            <v>0</v>
          </cell>
          <cell r="F18">
            <v>0</v>
          </cell>
          <cell r="G18">
            <v>636</v>
          </cell>
          <cell r="J18">
            <v>0</v>
          </cell>
        </row>
        <row r="19">
          <cell r="A19">
            <v>51</v>
          </cell>
          <cell r="B19" t="str">
            <v>Armenia</v>
          </cell>
          <cell r="C19">
            <v>521</v>
          </cell>
          <cell r="D19">
            <v>463</v>
          </cell>
          <cell r="F19">
            <v>463</v>
          </cell>
          <cell r="G19">
            <v>984</v>
          </cell>
          <cell r="J19">
            <v>0</v>
          </cell>
        </row>
        <row r="20">
          <cell r="A20">
            <v>36</v>
          </cell>
          <cell r="B20" t="str">
            <v>Australia</v>
          </cell>
          <cell r="C20">
            <v>0</v>
          </cell>
          <cell r="D20">
            <v>0</v>
          </cell>
          <cell r="F20">
            <v>0</v>
          </cell>
          <cell r="G20">
            <v>0</v>
          </cell>
          <cell r="J20">
            <v>2102</v>
          </cell>
        </row>
        <row r="21">
          <cell r="A21">
            <v>40</v>
          </cell>
          <cell r="B21" t="str">
            <v>Austria</v>
          </cell>
          <cell r="C21">
            <v>0</v>
          </cell>
          <cell r="D21">
            <v>0</v>
          </cell>
          <cell r="F21">
            <v>0</v>
          </cell>
          <cell r="G21">
            <v>0</v>
          </cell>
          <cell r="J21">
            <v>587</v>
          </cell>
        </row>
        <row r="22">
          <cell r="A22">
            <v>31</v>
          </cell>
          <cell r="B22" t="str">
            <v>Azerbaijan</v>
          </cell>
          <cell r="C22">
            <v>751</v>
          </cell>
          <cell r="D22">
            <v>534</v>
          </cell>
          <cell r="F22">
            <v>534</v>
          </cell>
          <cell r="G22">
            <v>1285</v>
          </cell>
          <cell r="J22">
            <v>0</v>
          </cell>
        </row>
        <row r="23">
          <cell r="A23">
            <v>44</v>
          </cell>
          <cell r="B23" t="str">
            <v>Bahamas</v>
          </cell>
          <cell r="C23">
            <v>0</v>
          </cell>
          <cell r="D23">
            <v>0</v>
          </cell>
          <cell r="F23">
            <v>0</v>
          </cell>
          <cell r="G23">
            <v>0</v>
          </cell>
          <cell r="J23">
            <v>0</v>
          </cell>
        </row>
        <row r="24">
          <cell r="A24">
            <v>48</v>
          </cell>
          <cell r="B24" t="str">
            <v>Bahrain</v>
          </cell>
          <cell r="C24">
            <v>0</v>
          </cell>
          <cell r="D24">
            <v>0</v>
          </cell>
          <cell r="F24">
            <v>0</v>
          </cell>
          <cell r="G24">
            <v>0</v>
          </cell>
          <cell r="J24">
            <v>60</v>
          </cell>
        </row>
        <row r="25">
          <cell r="A25">
            <v>50</v>
          </cell>
          <cell r="B25" t="str">
            <v>Bangladesh</v>
          </cell>
          <cell r="C25">
            <v>6352</v>
          </cell>
          <cell r="D25">
            <v>1927</v>
          </cell>
          <cell r="F25">
            <v>1927</v>
          </cell>
          <cell r="G25">
            <v>8279</v>
          </cell>
          <cell r="J25">
            <v>0</v>
          </cell>
        </row>
        <row r="26">
          <cell r="A26">
            <v>52</v>
          </cell>
          <cell r="B26" t="str">
            <v>Barbados</v>
          </cell>
          <cell r="C26">
            <v>0</v>
          </cell>
          <cell r="D26">
            <v>0</v>
          </cell>
          <cell r="F26">
            <v>0</v>
          </cell>
          <cell r="G26">
            <v>0</v>
          </cell>
          <cell r="J26">
            <v>0</v>
          </cell>
        </row>
        <row r="27">
          <cell r="A27">
            <v>112</v>
          </cell>
          <cell r="B27" t="str">
            <v>Belarus</v>
          </cell>
          <cell r="C27">
            <v>453</v>
          </cell>
          <cell r="D27">
            <v>0</v>
          </cell>
          <cell r="F27">
            <v>0</v>
          </cell>
          <cell r="G27">
            <v>453</v>
          </cell>
          <cell r="J27">
            <v>0</v>
          </cell>
        </row>
        <row r="28">
          <cell r="A28">
            <v>56</v>
          </cell>
          <cell r="B28" t="str">
            <v>Belgium</v>
          </cell>
          <cell r="C28">
            <v>0</v>
          </cell>
          <cell r="D28">
            <v>0</v>
          </cell>
          <cell r="F28">
            <v>0</v>
          </cell>
          <cell r="G28">
            <v>0</v>
          </cell>
          <cell r="J28">
            <v>1972</v>
          </cell>
        </row>
        <row r="29">
          <cell r="A29">
            <v>84</v>
          </cell>
          <cell r="B29" t="str">
            <v>Belize</v>
          </cell>
          <cell r="C29">
            <v>0</v>
          </cell>
          <cell r="D29">
            <v>0</v>
          </cell>
          <cell r="F29">
            <v>0</v>
          </cell>
          <cell r="G29">
            <v>0</v>
          </cell>
          <cell r="J29">
            <v>0</v>
          </cell>
        </row>
        <row r="30">
          <cell r="A30">
            <v>204</v>
          </cell>
          <cell r="B30" t="str">
            <v>Benin</v>
          </cell>
          <cell r="C30">
            <v>2689</v>
          </cell>
          <cell r="D30">
            <v>399</v>
          </cell>
          <cell r="F30">
            <v>399</v>
          </cell>
          <cell r="G30">
            <v>3088</v>
          </cell>
          <cell r="J30">
            <v>0</v>
          </cell>
        </row>
        <row r="31">
          <cell r="A31">
            <v>64</v>
          </cell>
          <cell r="B31" t="str">
            <v>Bhutan</v>
          </cell>
          <cell r="C31">
            <v>1068</v>
          </cell>
          <cell r="D31">
            <v>70</v>
          </cell>
          <cell r="F31">
            <v>70</v>
          </cell>
          <cell r="G31">
            <v>1138</v>
          </cell>
          <cell r="J31">
            <v>0</v>
          </cell>
        </row>
        <row r="32">
          <cell r="A32">
            <v>68</v>
          </cell>
          <cell r="B32" t="str">
            <v>Bolivia</v>
          </cell>
          <cell r="C32">
            <v>1284</v>
          </cell>
          <cell r="D32">
            <v>1211</v>
          </cell>
          <cell r="F32">
            <v>1211</v>
          </cell>
          <cell r="G32">
            <v>2495</v>
          </cell>
          <cell r="J32">
            <v>0</v>
          </cell>
        </row>
        <row r="33">
          <cell r="A33">
            <v>70</v>
          </cell>
          <cell r="B33" t="str">
            <v>Bosnia and Herzegovina</v>
          </cell>
          <cell r="C33">
            <v>474</v>
          </cell>
          <cell r="D33">
            <v>0</v>
          </cell>
          <cell r="F33">
            <v>0</v>
          </cell>
          <cell r="G33">
            <v>474</v>
          </cell>
          <cell r="J33">
            <v>0</v>
          </cell>
        </row>
        <row r="34">
          <cell r="A34">
            <v>72</v>
          </cell>
          <cell r="B34" t="str">
            <v>Botswana</v>
          </cell>
          <cell r="C34">
            <v>1424</v>
          </cell>
          <cell r="D34">
            <v>289</v>
          </cell>
          <cell r="F34">
            <v>289</v>
          </cell>
          <cell r="G34">
            <v>1713</v>
          </cell>
          <cell r="J34">
            <v>99</v>
          </cell>
        </row>
        <row r="35">
          <cell r="A35">
            <v>76</v>
          </cell>
          <cell r="B35" t="str">
            <v>Brazil</v>
          </cell>
          <cell r="C35">
            <v>1345</v>
          </cell>
          <cell r="D35">
            <v>1373</v>
          </cell>
          <cell r="F35">
            <v>1373</v>
          </cell>
          <cell r="G35">
            <v>2718</v>
          </cell>
          <cell r="J35">
            <v>316</v>
          </cell>
        </row>
        <row r="36">
          <cell r="A36">
            <v>96</v>
          </cell>
          <cell r="B36" t="str">
            <v>Brunei Darussalam</v>
          </cell>
          <cell r="C36">
            <v>0</v>
          </cell>
          <cell r="D36">
            <v>0</v>
          </cell>
          <cell r="F36">
            <v>0</v>
          </cell>
          <cell r="G36">
            <v>0</v>
          </cell>
          <cell r="J36">
            <v>0</v>
          </cell>
        </row>
        <row r="37">
          <cell r="A37">
            <v>100</v>
          </cell>
          <cell r="B37" t="str">
            <v>Bulgaria</v>
          </cell>
          <cell r="C37">
            <v>257</v>
          </cell>
          <cell r="D37">
            <v>0</v>
          </cell>
          <cell r="F37">
            <v>0</v>
          </cell>
          <cell r="G37">
            <v>257</v>
          </cell>
          <cell r="J37">
            <v>0</v>
          </cell>
        </row>
        <row r="38">
          <cell r="A38">
            <v>854</v>
          </cell>
          <cell r="B38" t="str">
            <v>Burkina Faso</v>
          </cell>
          <cell r="C38">
            <v>2863</v>
          </cell>
          <cell r="D38">
            <v>2252</v>
          </cell>
          <cell r="F38">
            <v>2252</v>
          </cell>
          <cell r="G38">
            <v>5115</v>
          </cell>
          <cell r="J38">
            <v>0</v>
          </cell>
        </row>
        <row r="39">
          <cell r="A39">
            <v>108</v>
          </cell>
          <cell r="B39" t="str">
            <v>Burundi</v>
          </cell>
          <cell r="C39">
            <v>2280</v>
          </cell>
          <cell r="D39">
            <v>6490</v>
          </cell>
          <cell r="F39">
            <v>6490</v>
          </cell>
          <cell r="G39">
            <v>8770</v>
          </cell>
          <cell r="J39">
            <v>0</v>
          </cell>
        </row>
        <row r="40">
          <cell r="A40">
            <v>116</v>
          </cell>
          <cell r="B40" t="str">
            <v>Cambodia</v>
          </cell>
          <cell r="C40">
            <v>4295</v>
          </cell>
          <cell r="D40">
            <v>2033</v>
          </cell>
          <cell r="F40">
            <v>2033</v>
          </cell>
          <cell r="G40">
            <v>6328</v>
          </cell>
          <cell r="J40">
            <v>0</v>
          </cell>
        </row>
        <row r="41">
          <cell r="A41">
            <v>120</v>
          </cell>
          <cell r="B41" t="str">
            <v>Cameroon</v>
          </cell>
          <cell r="C41">
            <v>2097</v>
          </cell>
          <cell r="D41">
            <v>285</v>
          </cell>
          <cell r="F41">
            <v>285</v>
          </cell>
          <cell r="G41">
            <v>2382</v>
          </cell>
          <cell r="J41">
            <v>0</v>
          </cell>
        </row>
        <row r="42">
          <cell r="A42">
            <v>124</v>
          </cell>
          <cell r="B42" t="str">
            <v>Canada</v>
          </cell>
          <cell r="C42">
            <v>0</v>
          </cell>
          <cell r="D42">
            <v>0</v>
          </cell>
          <cell r="F42">
            <v>0</v>
          </cell>
          <cell r="G42">
            <v>0</v>
          </cell>
          <cell r="J42">
            <v>11465</v>
          </cell>
        </row>
        <row r="43">
          <cell r="A43">
            <v>132</v>
          </cell>
          <cell r="B43" t="str">
            <v>Cape Verde</v>
          </cell>
          <cell r="C43">
            <v>1437</v>
          </cell>
          <cell r="D43">
            <v>0</v>
          </cell>
          <cell r="F43">
            <v>0</v>
          </cell>
          <cell r="G43">
            <v>1437</v>
          </cell>
          <cell r="J43">
            <v>0</v>
          </cell>
        </row>
        <row r="44">
          <cell r="A44">
            <v>140</v>
          </cell>
          <cell r="B44" t="str">
            <v>Central African Rep.</v>
          </cell>
          <cell r="C44">
            <v>2759</v>
          </cell>
          <cell r="D44">
            <v>1028</v>
          </cell>
          <cell r="F44">
            <v>1028</v>
          </cell>
          <cell r="G44">
            <v>3787</v>
          </cell>
          <cell r="J44">
            <v>90</v>
          </cell>
        </row>
        <row r="45">
          <cell r="A45">
            <v>148</v>
          </cell>
          <cell r="B45" t="str">
            <v>Chad</v>
          </cell>
          <cell r="C45">
            <v>4916</v>
          </cell>
          <cell r="D45">
            <v>3216</v>
          </cell>
          <cell r="F45">
            <v>3216</v>
          </cell>
          <cell r="G45">
            <v>8132</v>
          </cell>
          <cell r="J45">
            <v>0</v>
          </cell>
        </row>
        <row r="46">
          <cell r="A46">
            <v>152</v>
          </cell>
          <cell r="B46" t="str">
            <v>Chile</v>
          </cell>
          <cell r="C46">
            <v>209</v>
          </cell>
          <cell r="D46">
            <v>0</v>
          </cell>
          <cell r="F46">
            <v>0</v>
          </cell>
          <cell r="G46">
            <v>209</v>
          </cell>
          <cell r="J46">
            <v>0</v>
          </cell>
        </row>
        <row r="47">
          <cell r="A47">
            <v>156</v>
          </cell>
          <cell r="B47" t="str">
            <v>China</v>
          </cell>
          <cell r="C47">
            <v>6498</v>
          </cell>
          <cell r="D47">
            <v>264</v>
          </cell>
          <cell r="F47">
            <v>264</v>
          </cell>
          <cell r="G47">
            <v>6762</v>
          </cell>
          <cell r="J47">
            <v>0</v>
          </cell>
        </row>
        <row r="48">
          <cell r="A48">
            <v>170</v>
          </cell>
          <cell r="B48" t="str">
            <v>Colombia</v>
          </cell>
          <cell r="C48">
            <v>1779</v>
          </cell>
          <cell r="D48">
            <v>1919</v>
          </cell>
          <cell r="F48">
            <v>1919</v>
          </cell>
          <cell r="G48">
            <v>3698</v>
          </cell>
          <cell r="J48">
            <v>1120</v>
          </cell>
        </row>
        <row r="49">
          <cell r="A49">
            <v>174</v>
          </cell>
          <cell r="B49" t="str">
            <v>Comoros</v>
          </cell>
          <cell r="C49">
            <v>841</v>
          </cell>
          <cell r="D49">
            <v>0</v>
          </cell>
          <cell r="F49">
            <v>0</v>
          </cell>
          <cell r="G49">
            <v>841</v>
          </cell>
          <cell r="J49">
            <v>0</v>
          </cell>
        </row>
        <row r="50">
          <cell r="A50">
            <v>178</v>
          </cell>
          <cell r="B50" t="str">
            <v>Congo</v>
          </cell>
          <cell r="C50">
            <v>2023</v>
          </cell>
          <cell r="D50">
            <v>564</v>
          </cell>
          <cell r="F50">
            <v>564</v>
          </cell>
          <cell r="G50">
            <v>2587</v>
          </cell>
          <cell r="J50">
            <v>0</v>
          </cell>
        </row>
        <row r="51">
          <cell r="A51">
            <v>188</v>
          </cell>
          <cell r="B51" t="str">
            <v>Costa Rica</v>
          </cell>
          <cell r="C51">
            <v>608</v>
          </cell>
          <cell r="D51">
            <v>0</v>
          </cell>
          <cell r="F51">
            <v>0</v>
          </cell>
          <cell r="G51">
            <v>608</v>
          </cell>
          <cell r="J51">
            <v>0</v>
          </cell>
        </row>
        <row r="52">
          <cell r="A52">
            <v>384</v>
          </cell>
          <cell r="B52" t="str">
            <v>Cote d'Ivoire</v>
          </cell>
          <cell r="C52">
            <v>5481</v>
          </cell>
          <cell r="D52">
            <v>2104</v>
          </cell>
          <cell r="F52">
            <v>2104</v>
          </cell>
          <cell r="G52">
            <v>7585</v>
          </cell>
          <cell r="J52">
            <v>0</v>
          </cell>
        </row>
        <row r="53">
          <cell r="A53">
            <v>191</v>
          </cell>
          <cell r="B53" t="str">
            <v>Croatia</v>
          </cell>
          <cell r="C53">
            <v>0</v>
          </cell>
          <cell r="D53">
            <v>0</v>
          </cell>
          <cell r="F53">
            <v>0</v>
          </cell>
          <cell r="G53">
            <v>0</v>
          </cell>
          <cell r="J53">
            <v>0</v>
          </cell>
        </row>
        <row r="54">
          <cell r="A54">
            <v>192</v>
          </cell>
          <cell r="B54" t="str">
            <v>Cuba</v>
          </cell>
          <cell r="C54">
            <v>885</v>
          </cell>
          <cell r="D54">
            <v>138</v>
          </cell>
          <cell r="F54">
            <v>138</v>
          </cell>
          <cell r="G54">
            <v>1023</v>
          </cell>
          <cell r="J54">
            <v>0</v>
          </cell>
        </row>
        <row r="55">
          <cell r="A55">
            <v>196</v>
          </cell>
          <cell r="B55" t="str">
            <v>Cyprus</v>
          </cell>
          <cell r="C55">
            <v>0</v>
          </cell>
          <cell r="D55">
            <v>0</v>
          </cell>
          <cell r="F55">
            <v>0</v>
          </cell>
          <cell r="G55">
            <v>0</v>
          </cell>
          <cell r="J55">
            <v>0</v>
          </cell>
        </row>
        <row r="56">
          <cell r="A56">
            <v>203</v>
          </cell>
          <cell r="B56" t="str">
            <v>Czech Republic</v>
          </cell>
          <cell r="C56">
            <v>0</v>
          </cell>
          <cell r="D56">
            <v>0</v>
          </cell>
          <cell r="F56">
            <v>0</v>
          </cell>
          <cell r="G56">
            <v>0</v>
          </cell>
          <cell r="J56">
            <v>0</v>
          </cell>
        </row>
        <row r="57">
          <cell r="A57">
            <v>408</v>
          </cell>
          <cell r="B57" t="str">
            <v>Dem People's Rep of Korea</v>
          </cell>
          <cell r="C57">
            <v>1194</v>
          </cell>
          <cell r="D57">
            <v>2429</v>
          </cell>
          <cell r="F57">
            <v>2429</v>
          </cell>
          <cell r="G57">
            <v>3623</v>
          </cell>
          <cell r="J57">
            <v>0</v>
          </cell>
        </row>
        <row r="58">
          <cell r="A58">
            <v>180</v>
          </cell>
          <cell r="B58" t="str">
            <v>Dem Rep of the Congo</v>
          </cell>
          <cell r="C58">
            <v>7866</v>
          </cell>
          <cell r="D58">
            <v>4719</v>
          </cell>
          <cell r="F58">
            <v>4719</v>
          </cell>
          <cell r="G58">
            <v>12585</v>
          </cell>
          <cell r="J58">
            <v>0</v>
          </cell>
        </row>
        <row r="59">
          <cell r="A59">
            <v>208</v>
          </cell>
          <cell r="B59" t="str">
            <v>Denmark</v>
          </cell>
          <cell r="C59">
            <v>0</v>
          </cell>
          <cell r="D59">
            <v>0</v>
          </cell>
          <cell r="F59">
            <v>0</v>
          </cell>
          <cell r="G59">
            <v>0</v>
          </cell>
          <cell r="J59">
            <v>4219</v>
          </cell>
        </row>
        <row r="60">
          <cell r="A60">
            <v>262</v>
          </cell>
          <cell r="B60" t="str">
            <v>Djibouti</v>
          </cell>
          <cell r="C60">
            <v>668</v>
          </cell>
          <cell r="D60">
            <v>180</v>
          </cell>
          <cell r="F60">
            <v>180</v>
          </cell>
          <cell r="G60">
            <v>848</v>
          </cell>
          <cell r="J60">
            <v>0</v>
          </cell>
        </row>
        <row r="61">
          <cell r="A61">
            <v>212</v>
          </cell>
          <cell r="B61" t="str">
            <v>Dominica</v>
          </cell>
          <cell r="C61">
            <v>0</v>
          </cell>
          <cell r="D61">
            <v>0</v>
          </cell>
          <cell r="F61">
            <v>0</v>
          </cell>
          <cell r="G61">
            <v>0</v>
          </cell>
          <cell r="J61">
            <v>0</v>
          </cell>
        </row>
        <row r="62">
          <cell r="A62">
            <v>214</v>
          </cell>
          <cell r="B62" t="str">
            <v>Dominican Republic</v>
          </cell>
          <cell r="C62">
            <v>1178</v>
          </cell>
          <cell r="D62">
            <v>532</v>
          </cell>
          <cell r="F62">
            <v>532</v>
          </cell>
          <cell r="G62">
            <v>1710</v>
          </cell>
          <cell r="J62">
            <v>0</v>
          </cell>
        </row>
        <row r="63">
          <cell r="A63">
            <v>218</v>
          </cell>
          <cell r="B63" t="str">
            <v>Ecuador</v>
          </cell>
          <cell r="C63">
            <v>1146</v>
          </cell>
          <cell r="D63">
            <v>213</v>
          </cell>
          <cell r="F63">
            <v>213</v>
          </cell>
          <cell r="G63">
            <v>1359</v>
          </cell>
          <cell r="J63">
            <v>0</v>
          </cell>
        </row>
        <row r="64">
          <cell r="A64">
            <v>818</v>
          </cell>
          <cell r="B64" t="str">
            <v>Egypt</v>
          </cell>
          <cell r="C64">
            <v>2659</v>
          </cell>
          <cell r="D64">
            <v>198</v>
          </cell>
          <cell r="F64">
            <v>198</v>
          </cell>
          <cell r="G64">
            <v>2857</v>
          </cell>
          <cell r="J64">
            <v>18</v>
          </cell>
        </row>
        <row r="65">
          <cell r="A65">
            <v>222</v>
          </cell>
          <cell r="B65" t="str">
            <v>El Salvador</v>
          </cell>
          <cell r="C65">
            <v>1448</v>
          </cell>
          <cell r="D65">
            <v>0</v>
          </cell>
          <cell r="F65">
            <v>0</v>
          </cell>
          <cell r="G65">
            <v>1448</v>
          </cell>
          <cell r="J65">
            <v>0</v>
          </cell>
        </row>
        <row r="66">
          <cell r="A66">
            <v>226</v>
          </cell>
          <cell r="B66" t="str">
            <v>Equatorial Guinea</v>
          </cell>
          <cell r="C66">
            <v>1396</v>
          </cell>
          <cell r="D66">
            <v>312</v>
          </cell>
          <cell r="F66">
            <v>312</v>
          </cell>
          <cell r="G66">
            <v>1708</v>
          </cell>
          <cell r="J66">
            <v>147</v>
          </cell>
        </row>
        <row r="67">
          <cell r="A67">
            <v>232</v>
          </cell>
          <cell r="B67" t="str">
            <v>Eritrea</v>
          </cell>
          <cell r="C67">
            <v>1326</v>
          </cell>
          <cell r="D67">
            <v>779</v>
          </cell>
          <cell r="F67">
            <v>779</v>
          </cell>
          <cell r="G67">
            <v>2105</v>
          </cell>
          <cell r="J67">
            <v>0</v>
          </cell>
        </row>
        <row r="68">
          <cell r="A68">
            <v>233</v>
          </cell>
          <cell r="B68" t="str">
            <v>Estonia</v>
          </cell>
          <cell r="C68">
            <v>0</v>
          </cell>
          <cell r="D68">
            <v>0</v>
          </cell>
          <cell r="F68">
            <v>0</v>
          </cell>
          <cell r="G68">
            <v>0</v>
          </cell>
          <cell r="J68">
            <v>0</v>
          </cell>
        </row>
        <row r="69">
          <cell r="A69">
            <v>231</v>
          </cell>
          <cell r="B69" t="str">
            <v>Ethiopia</v>
          </cell>
          <cell r="C69">
            <v>5289</v>
          </cell>
          <cell r="D69">
            <v>4246</v>
          </cell>
          <cell r="F69">
            <v>4246</v>
          </cell>
          <cell r="G69">
            <v>9535</v>
          </cell>
          <cell r="J69">
            <v>0</v>
          </cell>
        </row>
        <row r="70">
          <cell r="A70">
            <v>583</v>
          </cell>
          <cell r="B70" t="str">
            <v>Fed States of Micronesia</v>
          </cell>
          <cell r="C70">
            <v>0</v>
          </cell>
          <cell r="D70">
            <v>0</v>
          </cell>
          <cell r="F70">
            <v>0</v>
          </cell>
          <cell r="G70">
            <v>0</v>
          </cell>
          <cell r="J70">
            <v>0</v>
          </cell>
        </row>
        <row r="71">
          <cell r="A71">
            <v>242</v>
          </cell>
          <cell r="B71" t="str">
            <v>Fiji</v>
          </cell>
          <cell r="C71">
            <v>0</v>
          </cell>
          <cell r="D71">
            <v>0</v>
          </cell>
          <cell r="F71">
            <v>0</v>
          </cell>
          <cell r="G71">
            <v>0</v>
          </cell>
          <cell r="J71">
            <v>0</v>
          </cell>
        </row>
        <row r="72">
          <cell r="A72">
            <v>246</v>
          </cell>
          <cell r="B72" t="str">
            <v>Finland</v>
          </cell>
          <cell r="C72">
            <v>0</v>
          </cell>
          <cell r="D72">
            <v>0</v>
          </cell>
          <cell r="F72">
            <v>0</v>
          </cell>
          <cell r="G72">
            <v>0</v>
          </cell>
          <cell r="J72">
            <v>2970</v>
          </cell>
        </row>
        <row r="73">
          <cell r="A73">
            <v>250</v>
          </cell>
          <cell r="B73" t="str">
            <v>France</v>
          </cell>
          <cell r="C73">
            <v>0</v>
          </cell>
          <cell r="D73">
            <v>0</v>
          </cell>
          <cell r="F73">
            <v>0</v>
          </cell>
          <cell r="G73">
            <v>0</v>
          </cell>
          <cell r="J73">
            <v>827</v>
          </cell>
        </row>
        <row r="74">
          <cell r="A74">
            <v>266</v>
          </cell>
          <cell r="B74" t="str">
            <v>Gabon</v>
          </cell>
          <cell r="C74">
            <v>961</v>
          </cell>
          <cell r="D74">
            <v>30</v>
          </cell>
          <cell r="F74">
            <v>30</v>
          </cell>
          <cell r="G74">
            <v>991</v>
          </cell>
          <cell r="J74">
            <v>0</v>
          </cell>
        </row>
        <row r="75">
          <cell r="A75">
            <v>270</v>
          </cell>
          <cell r="B75" t="str">
            <v>Gambia</v>
          </cell>
          <cell r="C75">
            <v>1169</v>
          </cell>
          <cell r="D75">
            <v>0</v>
          </cell>
          <cell r="F75">
            <v>0</v>
          </cell>
          <cell r="G75">
            <v>1169</v>
          </cell>
          <cell r="J75">
            <v>0</v>
          </cell>
        </row>
        <row r="76">
          <cell r="A76">
            <v>268</v>
          </cell>
          <cell r="B76" t="str">
            <v>Georgia</v>
          </cell>
          <cell r="C76">
            <v>711</v>
          </cell>
          <cell r="D76">
            <v>1284</v>
          </cell>
          <cell r="F76">
            <v>1284</v>
          </cell>
          <cell r="G76">
            <v>1995</v>
          </cell>
          <cell r="J76">
            <v>221</v>
          </cell>
        </row>
        <row r="77">
          <cell r="A77">
            <v>276</v>
          </cell>
          <cell r="B77" t="str">
            <v>Germany</v>
          </cell>
          <cell r="C77">
            <v>0</v>
          </cell>
          <cell r="D77">
            <v>0</v>
          </cell>
          <cell r="F77">
            <v>0</v>
          </cell>
          <cell r="G77">
            <v>0</v>
          </cell>
          <cell r="J77">
            <v>2341</v>
          </cell>
        </row>
        <row r="78">
          <cell r="A78">
            <v>288</v>
          </cell>
          <cell r="B78" t="str">
            <v>Ghana</v>
          </cell>
          <cell r="C78">
            <v>3184</v>
          </cell>
          <cell r="D78">
            <v>731</v>
          </cell>
          <cell r="F78">
            <v>731</v>
          </cell>
          <cell r="G78">
            <v>3915</v>
          </cell>
          <cell r="J78">
            <v>0</v>
          </cell>
        </row>
        <row r="79">
          <cell r="A79">
            <v>300</v>
          </cell>
          <cell r="B79" t="str">
            <v>Greece</v>
          </cell>
          <cell r="C79">
            <v>0</v>
          </cell>
          <cell r="D79">
            <v>0</v>
          </cell>
          <cell r="F79">
            <v>0</v>
          </cell>
          <cell r="G79">
            <v>0</v>
          </cell>
          <cell r="J79">
            <v>0</v>
          </cell>
        </row>
        <row r="80">
          <cell r="A80">
            <v>308</v>
          </cell>
          <cell r="B80" t="str">
            <v>Grenada</v>
          </cell>
          <cell r="C80">
            <v>0</v>
          </cell>
          <cell r="D80">
            <v>0</v>
          </cell>
          <cell r="F80">
            <v>0</v>
          </cell>
          <cell r="G80">
            <v>0</v>
          </cell>
          <cell r="J80">
            <v>0</v>
          </cell>
        </row>
        <row r="81">
          <cell r="A81">
            <v>320</v>
          </cell>
          <cell r="B81" t="str">
            <v>Guatemala</v>
          </cell>
          <cell r="C81">
            <v>1218</v>
          </cell>
          <cell r="D81">
            <v>3109</v>
          </cell>
          <cell r="F81">
            <v>3109</v>
          </cell>
          <cell r="G81">
            <v>4327</v>
          </cell>
          <cell r="J81">
            <v>0</v>
          </cell>
        </row>
        <row r="82">
          <cell r="A82">
            <v>324</v>
          </cell>
          <cell r="B82" t="str">
            <v>Guinea</v>
          </cell>
          <cell r="C82">
            <v>2414</v>
          </cell>
          <cell r="D82">
            <v>564</v>
          </cell>
          <cell r="F82">
            <v>564</v>
          </cell>
          <cell r="G82">
            <v>2978</v>
          </cell>
          <cell r="J82">
            <v>421</v>
          </cell>
        </row>
        <row r="83">
          <cell r="A83">
            <v>624</v>
          </cell>
          <cell r="B83" t="str">
            <v>Guinea-Bissau</v>
          </cell>
          <cell r="C83">
            <v>2075</v>
          </cell>
          <cell r="D83">
            <v>639</v>
          </cell>
          <cell r="F83">
            <v>639</v>
          </cell>
          <cell r="G83">
            <v>2714</v>
          </cell>
          <cell r="J83">
            <v>0</v>
          </cell>
        </row>
        <row r="84">
          <cell r="A84">
            <v>328</v>
          </cell>
          <cell r="B84" t="str">
            <v>Guyana</v>
          </cell>
          <cell r="C84">
            <v>0</v>
          </cell>
          <cell r="D84">
            <v>0</v>
          </cell>
          <cell r="F84">
            <v>0</v>
          </cell>
          <cell r="G84">
            <v>0</v>
          </cell>
          <cell r="J84">
            <v>0</v>
          </cell>
        </row>
        <row r="85">
          <cell r="A85">
            <v>332</v>
          </cell>
          <cell r="B85" t="str">
            <v>Haiti</v>
          </cell>
          <cell r="C85">
            <v>3296</v>
          </cell>
          <cell r="D85">
            <v>2085</v>
          </cell>
          <cell r="F85">
            <v>2085</v>
          </cell>
          <cell r="G85">
            <v>5381</v>
          </cell>
          <cell r="J85">
            <v>0</v>
          </cell>
        </row>
        <row r="86">
          <cell r="A86">
            <v>340</v>
          </cell>
          <cell r="B86" t="str">
            <v>Honduras</v>
          </cell>
          <cell r="C86">
            <v>2121</v>
          </cell>
          <cell r="D86">
            <v>590</v>
          </cell>
          <cell r="F86">
            <v>590</v>
          </cell>
          <cell r="G86">
            <v>2711</v>
          </cell>
          <cell r="J86">
            <v>0</v>
          </cell>
        </row>
        <row r="87">
          <cell r="A87">
            <v>348</v>
          </cell>
          <cell r="B87" t="str">
            <v>Hungary</v>
          </cell>
          <cell r="C87">
            <v>0</v>
          </cell>
          <cell r="D87">
            <v>0</v>
          </cell>
          <cell r="F87">
            <v>0</v>
          </cell>
          <cell r="G87">
            <v>0</v>
          </cell>
          <cell r="J87">
            <v>0</v>
          </cell>
        </row>
        <row r="88">
          <cell r="A88">
            <v>352</v>
          </cell>
          <cell r="B88" t="str">
            <v>Iceland</v>
          </cell>
          <cell r="C88">
            <v>0</v>
          </cell>
          <cell r="D88">
            <v>0</v>
          </cell>
          <cell r="F88">
            <v>0</v>
          </cell>
          <cell r="G88">
            <v>0</v>
          </cell>
          <cell r="J88">
            <v>0</v>
          </cell>
        </row>
        <row r="89">
          <cell r="A89">
            <v>356</v>
          </cell>
          <cell r="B89" t="str">
            <v>India</v>
          </cell>
          <cell r="C89">
            <v>8765</v>
          </cell>
          <cell r="D89">
            <v>397</v>
          </cell>
          <cell r="F89">
            <v>397</v>
          </cell>
          <cell r="G89">
            <v>9162</v>
          </cell>
          <cell r="J89">
            <v>0</v>
          </cell>
        </row>
        <row r="90">
          <cell r="A90">
            <v>360</v>
          </cell>
          <cell r="B90" t="str">
            <v>Indonesia</v>
          </cell>
          <cell r="C90">
            <v>5445</v>
          </cell>
          <cell r="D90">
            <v>20</v>
          </cell>
          <cell r="F90">
            <v>20</v>
          </cell>
          <cell r="G90">
            <v>5465</v>
          </cell>
          <cell r="J90">
            <v>0</v>
          </cell>
        </row>
        <row r="91">
          <cell r="A91">
            <v>364</v>
          </cell>
          <cell r="B91" t="str">
            <v>Iran, Islamic Republic</v>
          </cell>
          <cell r="C91">
            <v>1412</v>
          </cell>
          <cell r="D91">
            <v>100</v>
          </cell>
          <cell r="F91">
            <v>100</v>
          </cell>
          <cell r="G91">
            <v>1512</v>
          </cell>
          <cell r="J91">
            <v>0</v>
          </cell>
        </row>
        <row r="92">
          <cell r="A92">
            <v>368</v>
          </cell>
          <cell r="B92" t="str">
            <v>Iraq</v>
          </cell>
          <cell r="C92">
            <v>1436</v>
          </cell>
          <cell r="D92">
            <v>2174</v>
          </cell>
          <cell r="F92">
            <v>2174</v>
          </cell>
          <cell r="G92">
            <v>3610</v>
          </cell>
          <cell r="J92">
            <v>0</v>
          </cell>
        </row>
        <row r="93">
          <cell r="A93">
            <v>372</v>
          </cell>
          <cell r="B93" t="str">
            <v>Ireland</v>
          </cell>
          <cell r="C93">
            <v>0</v>
          </cell>
          <cell r="D93">
            <v>0</v>
          </cell>
          <cell r="F93">
            <v>0</v>
          </cell>
          <cell r="G93">
            <v>0</v>
          </cell>
          <cell r="J93">
            <v>0</v>
          </cell>
        </row>
        <row r="94">
          <cell r="A94">
            <v>376</v>
          </cell>
          <cell r="B94" t="str">
            <v>Israel</v>
          </cell>
          <cell r="C94">
            <v>0</v>
          </cell>
          <cell r="D94">
            <v>0</v>
          </cell>
          <cell r="F94">
            <v>0</v>
          </cell>
          <cell r="G94">
            <v>0</v>
          </cell>
          <cell r="J94">
            <v>0</v>
          </cell>
        </row>
        <row r="95">
          <cell r="A95">
            <v>380</v>
          </cell>
          <cell r="B95" t="str">
            <v>Italy</v>
          </cell>
          <cell r="C95">
            <v>0</v>
          </cell>
          <cell r="D95">
            <v>0</v>
          </cell>
          <cell r="F95">
            <v>0</v>
          </cell>
          <cell r="G95">
            <v>0</v>
          </cell>
          <cell r="J95">
            <v>1405</v>
          </cell>
        </row>
        <row r="96">
          <cell r="A96">
            <v>388</v>
          </cell>
          <cell r="B96" t="str">
            <v>Jamaica</v>
          </cell>
          <cell r="C96">
            <v>0</v>
          </cell>
          <cell r="D96">
            <v>0</v>
          </cell>
          <cell r="F96">
            <v>0</v>
          </cell>
          <cell r="G96">
            <v>0</v>
          </cell>
          <cell r="J96">
            <v>0</v>
          </cell>
        </row>
        <row r="97">
          <cell r="A97">
            <v>392</v>
          </cell>
          <cell r="B97" t="str">
            <v>Japan</v>
          </cell>
          <cell r="C97">
            <v>0</v>
          </cell>
          <cell r="D97">
            <v>0</v>
          </cell>
          <cell r="F97">
            <v>0</v>
          </cell>
          <cell r="G97">
            <v>0</v>
          </cell>
          <cell r="J97">
            <v>3409</v>
          </cell>
        </row>
        <row r="98">
          <cell r="A98">
            <v>400</v>
          </cell>
          <cell r="B98" t="str">
            <v>Jordan</v>
          </cell>
          <cell r="C98">
            <v>454</v>
          </cell>
          <cell r="D98">
            <v>55</v>
          </cell>
          <cell r="F98">
            <v>55</v>
          </cell>
          <cell r="G98">
            <v>509</v>
          </cell>
          <cell r="J98">
            <v>0</v>
          </cell>
        </row>
        <row r="99">
          <cell r="A99">
            <v>398</v>
          </cell>
          <cell r="B99" t="str">
            <v>Kazakhstan</v>
          </cell>
          <cell r="C99">
            <v>600</v>
          </cell>
          <cell r="D99">
            <v>118</v>
          </cell>
          <cell r="F99">
            <v>118</v>
          </cell>
          <cell r="G99">
            <v>718</v>
          </cell>
          <cell r="J99">
            <v>0</v>
          </cell>
        </row>
        <row r="100">
          <cell r="A100">
            <v>404</v>
          </cell>
          <cell r="B100" t="str">
            <v>Kenya</v>
          </cell>
          <cell r="C100">
            <v>5731</v>
          </cell>
          <cell r="D100">
            <v>1174</v>
          </cell>
          <cell r="F100">
            <v>1174</v>
          </cell>
          <cell r="G100">
            <v>6905</v>
          </cell>
          <cell r="J100">
            <v>0</v>
          </cell>
        </row>
        <row r="101">
          <cell r="A101">
            <v>296</v>
          </cell>
          <cell r="B101" t="str">
            <v>Kiribati</v>
          </cell>
          <cell r="C101">
            <v>0</v>
          </cell>
          <cell r="D101">
            <v>0</v>
          </cell>
          <cell r="F101">
            <v>0</v>
          </cell>
          <cell r="G101">
            <v>0</v>
          </cell>
          <cell r="J101">
            <v>0</v>
          </cell>
        </row>
        <row r="102">
          <cell r="A102">
            <v>414</v>
          </cell>
          <cell r="B102" t="str">
            <v>Kuwait</v>
          </cell>
          <cell r="C102">
            <v>0</v>
          </cell>
          <cell r="D102">
            <v>0</v>
          </cell>
          <cell r="F102">
            <v>0</v>
          </cell>
          <cell r="G102">
            <v>0</v>
          </cell>
          <cell r="J102">
            <v>0</v>
          </cell>
        </row>
        <row r="103">
          <cell r="A103">
            <v>417</v>
          </cell>
          <cell r="B103" t="str">
            <v>Kyrgyzstan</v>
          </cell>
          <cell r="C103">
            <v>869</v>
          </cell>
          <cell r="D103">
            <v>0</v>
          </cell>
          <cell r="F103">
            <v>0</v>
          </cell>
          <cell r="G103">
            <v>869</v>
          </cell>
          <cell r="J103">
            <v>0</v>
          </cell>
        </row>
        <row r="104">
          <cell r="A104">
            <v>418</v>
          </cell>
          <cell r="B104" t="str">
            <v>Lao People's Dem Republic</v>
          </cell>
          <cell r="C104">
            <v>1473</v>
          </cell>
          <cell r="D104">
            <v>98</v>
          </cell>
          <cell r="F104">
            <v>98</v>
          </cell>
          <cell r="G104">
            <v>1571</v>
          </cell>
          <cell r="J104">
            <v>0</v>
          </cell>
        </row>
        <row r="105">
          <cell r="A105">
            <v>428</v>
          </cell>
          <cell r="B105" t="str">
            <v>Latvia</v>
          </cell>
          <cell r="C105">
            <v>0</v>
          </cell>
          <cell r="D105">
            <v>0</v>
          </cell>
          <cell r="F105">
            <v>0</v>
          </cell>
          <cell r="G105">
            <v>0</v>
          </cell>
          <cell r="J105">
            <v>0</v>
          </cell>
        </row>
        <row r="106">
          <cell r="A106">
            <v>422</v>
          </cell>
          <cell r="B106" t="str">
            <v>Lebanon</v>
          </cell>
          <cell r="C106">
            <v>548</v>
          </cell>
          <cell r="D106">
            <v>900</v>
          </cell>
          <cell r="F106">
            <v>900</v>
          </cell>
          <cell r="G106">
            <v>1448</v>
          </cell>
          <cell r="J106">
            <v>445</v>
          </cell>
        </row>
        <row r="107">
          <cell r="A107">
            <v>426</v>
          </cell>
          <cell r="B107" t="str">
            <v>Lesotho</v>
          </cell>
          <cell r="C107">
            <v>1019</v>
          </cell>
          <cell r="D107">
            <v>253</v>
          </cell>
          <cell r="F107">
            <v>253</v>
          </cell>
          <cell r="G107">
            <v>1272</v>
          </cell>
          <cell r="J107">
            <v>0</v>
          </cell>
        </row>
        <row r="108">
          <cell r="A108">
            <v>430</v>
          </cell>
          <cell r="B108" t="str">
            <v>Liberia</v>
          </cell>
          <cell r="C108">
            <v>3624</v>
          </cell>
          <cell r="D108">
            <v>2347</v>
          </cell>
          <cell r="F108">
            <v>2347</v>
          </cell>
          <cell r="G108">
            <v>5971</v>
          </cell>
          <cell r="J108">
            <v>0</v>
          </cell>
        </row>
        <row r="109">
          <cell r="A109">
            <v>434</v>
          </cell>
          <cell r="B109" t="str">
            <v>Libyan Arab Jamahiriya</v>
          </cell>
          <cell r="C109">
            <v>0</v>
          </cell>
          <cell r="D109">
            <v>0</v>
          </cell>
          <cell r="F109">
            <v>0</v>
          </cell>
          <cell r="G109">
            <v>0</v>
          </cell>
          <cell r="J109">
            <v>0</v>
          </cell>
        </row>
        <row r="110">
          <cell r="A110">
            <v>438</v>
          </cell>
          <cell r="B110" t="str">
            <v>Liechtenstein</v>
          </cell>
          <cell r="C110">
            <v>0</v>
          </cell>
          <cell r="D110">
            <v>0</v>
          </cell>
          <cell r="F110">
            <v>0</v>
          </cell>
          <cell r="G110">
            <v>0</v>
          </cell>
          <cell r="J110">
            <v>0</v>
          </cell>
        </row>
        <row r="111">
          <cell r="A111">
            <v>440</v>
          </cell>
          <cell r="B111" t="str">
            <v>Lithuania</v>
          </cell>
          <cell r="C111">
            <v>0</v>
          </cell>
          <cell r="D111">
            <v>0</v>
          </cell>
          <cell r="F111">
            <v>0</v>
          </cell>
          <cell r="G111">
            <v>0</v>
          </cell>
          <cell r="J111">
            <v>0</v>
          </cell>
        </row>
        <row r="112">
          <cell r="A112">
            <v>442</v>
          </cell>
          <cell r="B112" t="str">
            <v>Luxembourg</v>
          </cell>
          <cell r="C112">
            <v>0</v>
          </cell>
          <cell r="D112">
            <v>0</v>
          </cell>
          <cell r="F112">
            <v>0</v>
          </cell>
          <cell r="G112">
            <v>0</v>
          </cell>
          <cell r="J112">
            <v>15639</v>
          </cell>
        </row>
        <row r="113">
          <cell r="A113">
            <v>450</v>
          </cell>
          <cell r="B113" t="str">
            <v>Madagascar</v>
          </cell>
          <cell r="C113">
            <v>3620</v>
          </cell>
          <cell r="D113">
            <v>766</v>
          </cell>
          <cell r="F113">
            <v>766</v>
          </cell>
          <cell r="G113">
            <v>4386</v>
          </cell>
          <cell r="J113">
            <v>0</v>
          </cell>
        </row>
        <row r="114">
          <cell r="A114">
            <v>454</v>
          </cell>
          <cell r="B114" t="str">
            <v>Malawi</v>
          </cell>
          <cell r="C114">
            <v>3717</v>
          </cell>
          <cell r="D114">
            <v>10452</v>
          </cell>
          <cell r="F114">
            <v>10452</v>
          </cell>
          <cell r="G114">
            <v>14169</v>
          </cell>
          <cell r="J114">
            <v>0</v>
          </cell>
        </row>
        <row r="115">
          <cell r="A115">
            <v>458</v>
          </cell>
          <cell r="B115" t="str">
            <v>Malaysia</v>
          </cell>
          <cell r="C115">
            <v>395</v>
          </cell>
          <cell r="D115">
            <v>13</v>
          </cell>
          <cell r="F115">
            <v>13</v>
          </cell>
          <cell r="G115">
            <v>408</v>
          </cell>
          <cell r="J115">
            <v>0</v>
          </cell>
        </row>
        <row r="116">
          <cell r="A116">
            <v>462</v>
          </cell>
          <cell r="B116" t="str">
            <v>Maldives</v>
          </cell>
          <cell r="C116">
            <v>511</v>
          </cell>
          <cell r="D116">
            <v>2</v>
          </cell>
          <cell r="F116">
            <v>2</v>
          </cell>
          <cell r="G116">
            <v>513</v>
          </cell>
          <cell r="J116">
            <v>0</v>
          </cell>
        </row>
        <row r="117">
          <cell r="A117">
            <v>466</v>
          </cell>
          <cell r="B117" t="str">
            <v>Mali</v>
          </cell>
          <cell r="C117">
            <v>2721</v>
          </cell>
          <cell r="D117">
            <v>958</v>
          </cell>
          <cell r="F117">
            <v>958</v>
          </cell>
          <cell r="G117">
            <v>3679</v>
          </cell>
          <cell r="J117">
            <v>0</v>
          </cell>
        </row>
        <row r="118">
          <cell r="A118">
            <v>470</v>
          </cell>
          <cell r="B118" t="str">
            <v>Malta</v>
          </cell>
          <cell r="C118">
            <v>0</v>
          </cell>
          <cell r="D118">
            <v>0</v>
          </cell>
          <cell r="F118">
            <v>0</v>
          </cell>
          <cell r="G118">
            <v>0</v>
          </cell>
          <cell r="J118">
            <v>0</v>
          </cell>
        </row>
        <row r="119">
          <cell r="A119">
            <v>584</v>
          </cell>
          <cell r="B119" t="str">
            <v>Marshall Islands</v>
          </cell>
          <cell r="C119">
            <v>0</v>
          </cell>
          <cell r="D119">
            <v>0</v>
          </cell>
          <cell r="F119">
            <v>0</v>
          </cell>
          <cell r="G119">
            <v>0</v>
          </cell>
          <cell r="J119">
            <v>0</v>
          </cell>
        </row>
        <row r="120">
          <cell r="A120">
            <v>478</v>
          </cell>
          <cell r="B120" t="str">
            <v>Mauritania</v>
          </cell>
          <cell r="C120">
            <v>2979</v>
          </cell>
          <cell r="D120">
            <v>786</v>
          </cell>
          <cell r="F120">
            <v>786</v>
          </cell>
          <cell r="G120">
            <v>3765</v>
          </cell>
          <cell r="J120">
            <v>0</v>
          </cell>
        </row>
        <row r="121">
          <cell r="A121">
            <v>480</v>
          </cell>
          <cell r="B121" t="str">
            <v>Mauritius</v>
          </cell>
          <cell r="C121">
            <v>83</v>
          </cell>
          <cell r="D121">
            <v>0</v>
          </cell>
          <cell r="F121">
            <v>0</v>
          </cell>
          <cell r="G121">
            <v>83</v>
          </cell>
          <cell r="J121">
            <v>0</v>
          </cell>
        </row>
        <row r="122">
          <cell r="A122">
            <v>484</v>
          </cell>
          <cell r="B122" t="str">
            <v>Mexico</v>
          </cell>
          <cell r="C122">
            <v>1644</v>
          </cell>
          <cell r="D122">
            <v>1073</v>
          </cell>
          <cell r="F122">
            <v>1073</v>
          </cell>
          <cell r="G122">
            <v>2717</v>
          </cell>
          <cell r="J122">
            <v>502</v>
          </cell>
        </row>
        <row r="123">
          <cell r="A123">
            <v>492</v>
          </cell>
          <cell r="B123" t="str">
            <v>Monaco</v>
          </cell>
          <cell r="C123">
            <v>0</v>
          </cell>
          <cell r="D123">
            <v>0</v>
          </cell>
          <cell r="F123">
            <v>0</v>
          </cell>
          <cell r="G123">
            <v>0</v>
          </cell>
          <cell r="J123">
            <v>27</v>
          </cell>
        </row>
        <row r="124">
          <cell r="A124">
            <v>496</v>
          </cell>
          <cell r="B124" t="str">
            <v>Mongolia</v>
          </cell>
          <cell r="C124">
            <v>1850</v>
          </cell>
          <cell r="D124">
            <v>673</v>
          </cell>
          <cell r="F124">
            <v>673</v>
          </cell>
          <cell r="G124">
            <v>2523</v>
          </cell>
          <cell r="J124">
            <v>0</v>
          </cell>
        </row>
        <row r="125">
          <cell r="A125">
            <v>499</v>
          </cell>
          <cell r="B125" t="str">
            <v>Montenegro</v>
          </cell>
          <cell r="C125">
            <v>0</v>
          </cell>
          <cell r="D125">
            <v>0</v>
          </cell>
          <cell r="F125">
            <v>0</v>
          </cell>
          <cell r="G125">
            <v>0</v>
          </cell>
          <cell r="J125">
            <v>0</v>
          </cell>
        </row>
        <row r="126">
          <cell r="A126">
            <v>504</v>
          </cell>
          <cell r="B126" t="str">
            <v>Morocco</v>
          </cell>
          <cell r="C126">
            <v>1703</v>
          </cell>
          <cell r="D126">
            <v>525</v>
          </cell>
          <cell r="F126">
            <v>525</v>
          </cell>
          <cell r="G126">
            <v>2228</v>
          </cell>
          <cell r="J126">
            <v>122</v>
          </cell>
        </row>
        <row r="127">
          <cell r="A127">
            <v>508</v>
          </cell>
          <cell r="B127" t="str">
            <v>Mozambique</v>
          </cell>
          <cell r="C127">
            <v>5964</v>
          </cell>
          <cell r="D127">
            <v>7846</v>
          </cell>
          <cell r="F127">
            <v>7846</v>
          </cell>
          <cell r="G127">
            <v>13810</v>
          </cell>
          <cell r="J127">
            <v>0</v>
          </cell>
        </row>
        <row r="128">
          <cell r="A128">
            <v>104</v>
          </cell>
          <cell r="B128" t="str">
            <v>Myanmar</v>
          </cell>
          <cell r="C128">
            <v>6019</v>
          </cell>
          <cell r="D128">
            <v>701</v>
          </cell>
          <cell r="F128">
            <v>701</v>
          </cell>
          <cell r="G128">
            <v>6720</v>
          </cell>
          <cell r="J128">
            <v>0</v>
          </cell>
        </row>
        <row r="129">
          <cell r="A129">
            <v>516</v>
          </cell>
          <cell r="B129" t="str">
            <v>Namibia</v>
          </cell>
          <cell r="C129">
            <v>1309</v>
          </cell>
          <cell r="D129">
            <v>609</v>
          </cell>
          <cell r="F129">
            <v>609</v>
          </cell>
          <cell r="G129">
            <v>1918</v>
          </cell>
          <cell r="J129">
            <v>0</v>
          </cell>
        </row>
        <row r="130">
          <cell r="A130">
            <v>520</v>
          </cell>
          <cell r="B130" t="str">
            <v>Nauru</v>
          </cell>
          <cell r="C130">
            <v>0</v>
          </cell>
          <cell r="D130">
            <v>0</v>
          </cell>
          <cell r="F130">
            <v>0</v>
          </cell>
          <cell r="G130">
            <v>0</v>
          </cell>
          <cell r="J130">
            <v>0</v>
          </cell>
        </row>
        <row r="131">
          <cell r="A131">
            <v>524</v>
          </cell>
          <cell r="B131" t="str">
            <v>Nepal</v>
          </cell>
          <cell r="C131">
            <v>5587</v>
          </cell>
          <cell r="D131">
            <v>1108</v>
          </cell>
          <cell r="F131">
            <v>1108</v>
          </cell>
          <cell r="G131">
            <v>6695</v>
          </cell>
          <cell r="J131">
            <v>0</v>
          </cell>
        </row>
        <row r="132">
          <cell r="A132">
            <v>528</v>
          </cell>
          <cell r="B132" t="str">
            <v>Netherlands</v>
          </cell>
          <cell r="C132">
            <v>0</v>
          </cell>
          <cell r="D132">
            <v>0</v>
          </cell>
          <cell r="F132">
            <v>0</v>
          </cell>
          <cell r="G132">
            <v>0</v>
          </cell>
          <cell r="J132">
            <v>2676</v>
          </cell>
        </row>
        <row r="133">
          <cell r="A133">
            <v>554</v>
          </cell>
          <cell r="B133" t="str">
            <v>New Zealand</v>
          </cell>
          <cell r="C133">
            <v>0</v>
          </cell>
          <cell r="D133">
            <v>0</v>
          </cell>
          <cell r="F133">
            <v>0</v>
          </cell>
          <cell r="G133">
            <v>0</v>
          </cell>
          <cell r="J133">
            <v>2435</v>
          </cell>
        </row>
        <row r="134">
          <cell r="A134">
            <v>558</v>
          </cell>
          <cell r="B134" t="str">
            <v>Nicaragua</v>
          </cell>
          <cell r="C134">
            <v>1565</v>
          </cell>
          <cell r="D134">
            <v>3611</v>
          </cell>
          <cell r="F134">
            <v>3611</v>
          </cell>
          <cell r="G134">
            <v>5176</v>
          </cell>
          <cell r="J134">
            <v>0</v>
          </cell>
        </row>
        <row r="135">
          <cell r="A135">
            <v>562</v>
          </cell>
          <cell r="B135" t="str">
            <v>Niger</v>
          </cell>
          <cell r="C135">
            <v>2210</v>
          </cell>
          <cell r="D135">
            <v>3176</v>
          </cell>
          <cell r="F135">
            <v>3176</v>
          </cell>
          <cell r="G135">
            <v>5386</v>
          </cell>
          <cell r="J135">
            <v>0</v>
          </cell>
        </row>
        <row r="136">
          <cell r="A136">
            <v>566</v>
          </cell>
          <cell r="B136" t="str">
            <v>Nigeria</v>
          </cell>
          <cell r="C136">
            <v>9108</v>
          </cell>
          <cell r="D136">
            <v>3350</v>
          </cell>
          <cell r="F136">
            <v>3350</v>
          </cell>
          <cell r="G136">
            <v>12458</v>
          </cell>
          <cell r="J136">
            <v>407</v>
          </cell>
        </row>
        <row r="137">
          <cell r="A137">
            <v>578</v>
          </cell>
          <cell r="B137" t="str">
            <v>Norway</v>
          </cell>
          <cell r="C137">
            <v>0</v>
          </cell>
          <cell r="D137">
            <v>0</v>
          </cell>
          <cell r="F137">
            <v>0</v>
          </cell>
          <cell r="G137">
            <v>0</v>
          </cell>
          <cell r="J137">
            <v>7254</v>
          </cell>
        </row>
        <row r="138">
          <cell r="A138">
            <v>512</v>
          </cell>
          <cell r="B138" t="str">
            <v>Oman</v>
          </cell>
          <cell r="C138">
            <v>418</v>
          </cell>
          <cell r="D138">
            <v>427</v>
          </cell>
          <cell r="F138">
            <v>427</v>
          </cell>
          <cell r="G138">
            <v>845</v>
          </cell>
          <cell r="J138">
            <v>0</v>
          </cell>
        </row>
        <row r="139">
          <cell r="A139">
            <v>586</v>
          </cell>
          <cell r="B139" t="str">
            <v>Pakistan</v>
          </cell>
          <cell r="C139">
            <v>6746</v>
          </cell>
          <cell r="D139">
            <v>973</v>
          </cell>
          <cell r="F139">
            <v>973</v>
          </cell>
          <cell r="G139">
            <v>7719</v>
          </cell>
          <cell r="J139">
            <v>0</v>
          </cell>
        </row>
        <row r="140">
          <cell r="A140">
            <v>585</v>
          </cell>
          <cell r="B140" t="str">
            <v xml:space="preserve">Palau </v>
          </cell>
          <cell r="C140">
            <v>0</v>
          </cell>
          <cell r="D140">
            <v>0</v>
          </cell>
          <cell r="F140">
            <v>0</v>
          </cell>
          <cell r="G140">
            <v>0</v>
          </cell>
          <cell r="J140">
            <v>0</v>
          </cell>
        </row>
        <row r="141">
          <cell r="A141">
            <v>591</v>
          </cell>
          <cell r="B141" t="str">
            <v>Panama</v>
          </cell>
          <cell r="C141">
            <v>731</v>
          </cell>
          <cell r="D141">
            <v>220</v>
          </cell>
          <cell r="F141">
            <v>220</v>
          </cell>
          <cell r="G141">
            <v>951</v>
          </cell>
          <cell r="J141">
            <v>149</v>
          </cell>
        </row>
        <row r="142">
          <cell r="A142">
            <v>598</v>
          </cell>
          <cell r="B142" t="str">
            <v>Papua New Guinea</v>
          </cell>
          <cell r="C142">
            <v>1355</v>
          </cell>
          <cell r="D142">
            <v>283</v>
          </cell>
          <cell r="F142">
            <v>283</v>
          </cell>
          <cell r="G142">
            <v>1638</v>
          </cell>
          <cell r="J142">
            <v>0</v>
          </cell>
        </row>
        <row r="143">
          <cell r="A143">
            <v>600</v>
          </cell>
          <cell r="B143" t="str">
            <v>Paraguay</v>
          </cell>
          <cell r="C143">
            <v>1122</v>
          </cell>
          <cell r="D143">
            <v>430</v>
          </cell>
          <cell r="F143">
            <v>430</v>
          </cell>
          <cell r="G143">
            <v>1552</v>
          </cell>
          <cell r="J143">
            <v>553</v>
          </cell>
        </row>
        <row r="144">
          <cell r="A144">
            <v>604</v>
          </cell>
          <cell r="B144" t="str">
            <v>Peru</v>
          </cell>
          <cell r="C144">
            <v>1884</v>
          </cell>
          <cell r="D144">
            <v>6744</v>
          </cell>
          <cell r="F144">
            <v>6744</v>
          </cell>
          <cell r="G144">
            <v>8628</v>
          </cell>
          <cell r="J144">
            <v>8146</v>
          </cell>
        </row>
        <row r="145">
          <cell r="A145">
            <v>608</v>
          </cell>
          <cell r="B145" t="str">
            <v>Philippines</v>
          </cell>
          <cell r="C145">
            <v>3733</v>
          </cell>
          <cell r="D145">
            <v>1281</v>
          </cell>
          <cell r="F145">
            <v>1281</v>
          </cell>
          <cell r="G145">
            <v>5014</v>
          </cell>
          <cell r="J145">
            <v>0</v>
          </cell>
        </row>
        <row r="146">
          <cell r="A146">
            <v>616</v>
          </cell>
          <cell r="B146" t="str">
            <v>Poland</v>
          </cell>
          <cell r="C146">
            <v>16</v>
          </cell>
          <cell r="D146">
            <v>0</v>
          </cell>
          <cell r="F146">
            <v>0</v>
          </cell>
          <cell r="G146">
            <v>16</v>
          </cell>
          <cell r="J146">
            <v>0</v>
          </cell>
        </row>
        <row r="147">
          <cell r="A147">
            <v>620</v>
          </cell>
          <cell r="B147" t="str">
            <v>Portugal</v>
          </cell>
          <cell r="C147">
            <v>0</v>
          </cell>
          <cell r="D147">
            <v>0</v>
          </cell>
          <cell r="F147">
            <v>0</v>
          </cell>
          <cell r="G147">
            <v>0</v>
          </cell>
          <cell r="J147">
            <v>0</v>
          </cell>
        </row>
        <row r="148">
          <cell r="A148">
            <v>634</v>
          </cell>
          <cell r="B148" t="str">
            <v>Qatar</v>
          </cell>
          <cell r="C148">
            <v>0</v>
          </cell>
          <cell r="D148">
            <v>0</v>
          </cell>
          <cell r="F148">
            <v>0</v>
          </cell>
          <cell r="G148">
            <v>0</v>
          </cell>
          <cell r="J148">
            <v>0</v>
          </cell>
        </row>
        <row r="149">
          <cell r="A149">
            <v>410</v>
          </cell>
          <cell r="B149" t="str">
            <v>Rep of Korea</v>
          </cell>
          <cell r="C149">
            <v>0</v>
          </cell>
          <cell r="D149">
            <v>0</v>
          </cell>
          <cell r="F149">
            <v>0</v>
          </cell>
          <cell r="G149">
            <v>0</v>
          </cell>
          <cell r="J149">
            <v>200</v>
          </cell>
        </row>
        <row r="150">
          <cell r="A150">
            <v>498</v>
          </cell>
          <cell r="B150" t="str">
            <v>Rep of Moldova</v>
          </cell>
          <cell r="C150">
            <v>459</v>
          </cell>
          <cell r="D150">
            <v>210</v>
          </cell>
          <cell r="F150">
            <v>210</v>
          </cell>
          <cell r="G150">
            <v>669</v>
          </cell>
          <cell r="J150">
            <v>0</v>
          </cell>
        </row>
        <row r="151">
          <cell r="A151">
            <v>642</v>
          </cell>
          <cell r="B151" t="str">
            <v>Romania</v>
          </cell>
          <cell r="C151">
            <v>478</v>
          </cell>
          <cell r="D151">
            <v>0</v>
          </cell>
          <cell r="F151">
            <v>0</v>
          </cell>
          <cell r="G151">
            <v>478</v>
          </cell>
          <cell r="J151">
            <v>147</v>
          </cell>
        </row>
        <row r="152">
          <cell r="A152">
            <v>643</v>
          </cell>
          <cell r="B152" t="str">
            <v>Russian Federation</v>
          </cell>
          <cell r="C152">
            <v>887</v>
          </cell>
          <cell r="D152">
            <v>543</v>
          </cell>
          <cell r="F152">
            <v>543</v>
          </cell>
          <cell r="G152">
            <v>1430</v>
          </cell>
          <cell r="J152">
            <v>0</v>
          </cell>
        </row>
        <row r="153">
          <cell r="A153">
            <v>646</v>
          </cell>
          <cell r="B153" t="str">
            <v>Rwanda</v>
          </cell>
          <cell r="C153">
            <v>2992</v>
          </cell>
          <cell r="D153">
            <v>1723</v>
          </cell>
          <cell r="F153">
            <v>1723</v>
          </cell>
          <cell r="G153">
            <v>4715</v>
          </cell>
          <cell r="J153">
            <v>0</v>
          </cell>
        </row>
        <row r="154">
          <cell r="A154">
            <v>882</v>
          </cell>
          <cell r="B154" t="str">
            <v>Samoa</v>
          </cell>
          <cell r="C154">
            <v>0</v>
          </cell>
          <cell r="D154">
            <v>0</v>
          </cell>
          <cell r="F154">
            <v>0</v>
          </cell>
          <cell r="G154">
            <v>0</v>
          </cell>
          <cell r="J154">
            <v>0</v>
          </cell>
        </row>
        <row r="155">
          <cell r="A155">
            <v>674</v>
          </cell>
          <cell r="B155" t="str">
            <v>San Marino</v>
          </cell>
          <cell r="C155">
            <v>0</v>
          </cell>
          <cell r="D155">
            <v>0</v>
          </cell>
          <cell r="F155">
            <v>0</v>
          </cell>
          <cell r="G155">
            <v>0</v>
          </cell>
          <cell r="J155">
            <v>0</v>
          </cell>
        </row>
        <row r="156">
          <cell r="A156">
            <v>678</v>
          </cell>
          <cell r="B156" t="str">
            <v>Sao Tome and Principe</v>
          </cell>
          <cell r="C156">
            <v>585</v>
          </cell>
          <cell r="D156">
            <v>68</v>
          </cell>
          <cell r="F156">
            <v>68</v>
          </cell>
          <cell r="G156">
            <v>653</v>
          </cell>
          <cell r="J156">
            <v>37</v>
          </cell>
        </row>
        <row r="157">
          <cell r="A157">
            <v>682</v>
          </cell>
          <cell r="B157" t="str">
            <v>Saudi Arabia</v>
          </cell>
          <cell r="C157">
            <v>0</v>
          </cell>
          <cell r="D157">
            <v>0</v>
          </cell>
          <cell r="F157">
            <v>0</v>
          </cell>
          <cell r="G157">
            <v>0</v>
          </cell>
          <cell r="J157">
            <v>0</v>
          </cell>
        </row>
        <row r="158">
          <cell r="A158">
            <v>686</v>
          </cell>
          <cell r="B158" t="str">
            <v>Senegal</v>
          </cell>
          <cell r="C158">
            <v>2024</v>
          </cell>
          <cell r="D158">
            <v>1336</v>
          </cell>
          <cell r="F158">
            <v>1336</v>
          </cell>
          <cell r="G158">
            <v>3360</v>
          </cell>
          <cell r="J158">
            <v>0</v>
          </cell>
        </row>
        <row r="159">
          <cell r="A159">
            <v>688</v>
          </cell>
          <cell r="B159" t="str">
            <v>Serbia</v>
          </cell>
          <cell r="C159">
            <v>133</v>
          </cell>
          <cell r="D159">
            <v>25</v>
          </cell>
          <cell r="F159">
            <v>25</v>
          </cell>
          <cell r="G159">
            <v>158</v>
          </cell>
          <cell r="J159">
            <v>0</v>
          </cell>
        </row>
        <row r="160">
          <cell r="A160">
            <v>690</v>
          </cell>
          <cell r="B160" t="str">
            <v>Seychelles</v>
          </cell>
          <cell r="C160">
            <v>87</v>
          </cell>
          <cell r="D160">
            <v>0</v>
          </cell>
          <cell r="F160">
            <v>0</v>
          </cell>
          <cell r="G160">
            <v>87</v>
          </cell>
          <cell r="J160">
            <v>0</v>
          </cell>
        </row>
        <row r="161">
          <cell r="A161">
            <v>694</v>
          </cell>
          <cell r="B161" t="str">
            <v>Sierra Leone</v>
          </cell>
          <cell r="C161">
            <v>3169</v>
          </cell>
          <cell r="D161">
            <v>2780</v>
          </cell>
          <cell r="F161">
            <v>2780</v>
          </cell>
          <cell r="G161">
            <v>5949</v>
          </cell>
          <cell r="J161">
            <v>0</v>
          </cell>
        </row>
        <row r="162">
          <cell r="A162">
            <v>702</v>
          </cell>
          <cell r="B162" t="str">
            <v>Singapore</v>
          </cell>
          <cell r="C162">
            <v>0</v>
          </cell>
          <cell r="D162">
            <v>0</v>
          </cell>
          <cell r="F162">
            <v>0</v>
          </cell>
          <cell r="G162">
            <v>0</v>
          </cell>
          <cell r="J162">
            <v>0</v>
          </cell>
        </row>
        <row r="163">
          <cell r="A163">
            <v>703</v>
          </cell>
          <cell r="B163" t="str">
            <v>Slovak Republic</v>
          </cell>
          <cell r="C163">
            <v>0</v>
          </cell>
          <cell r="D163">
            <v>0</v>
          </cell>
          <cell r="F163">
            <v>0</v>
          </cell>
          <cell r="G163">
            <v>0</v>
          </cell>
          <cell r="J163">
            <v>0</v>
          </cell>
        </row>
        <row r="164">
          <cell r="A164">
            <v>705</v>
          </cell>
          <cell r="B164" t="str">
            <v>Slovenia</v>
          </cell>
          <cell r="C164">
            <v>0</v>
          </cell>
          <cell r="D164">
            <v>0</v>
          </cell>
          <cell r="F164">
            <v>0</v>
          </cell>
          <cell r="G164">
            <v>0</v>
          </cell>
          <cell r="J164">
            <v>0</v>
          </cell>
        </row>
        <row r="165">
          <cell r="A165">
            <v>90</v>
          </cell>
          <cell r="B165" t="str">
            <v>Solomon Islands</v>
          </cell>
          <cell r="C165">
            <v>0</v>
          </cell>
          <cell r="D165">
            <v>0</v>
          </cell>
          <cell r="F165">
            <v>0</v>
          </cell>
          <cell r="G165">
            <v>0</v>
          </cell>
          <cell r="J165">
            <v>0</v>
          </cell>
        </row>
        <row r="166">
          <cell r="A166">
            <v>706</v>
          </cell>
          <cell r="B166" t="str">
            <v>Somalia</v>
          </cell>
          <cell r="C166">
            <v>2036</v>
          </cell>
          <cell r="D166">
            <v>568</v>
          </cell>
          <cell r="F166">
            <v>568</v>
          </cell>
          <cell r="G166">
            <v>2604</v>
          </cell>
          <cell r="J166">
            <v>0</v>
          </cell>
        </row>
        <row r="167">
          <cell r="A167">
            <v>710</v>
          </cell>
          <cell r="B167" t="str">
            <v>South Africa</v>
          </cell>
          <cell r="C167">
            <v>1138</v>
          </cell>
          <cell r="D167">
            <v>465</v>
          </cell>
          <cell r="F167">
            <v>465</v>
          </cell>
          <cell r="G167">
            <v>1603</v>
          </cell>
          <cell r="J167">
            <v>0</v>
          </cell>
        </row>
        <row r="168">
          <cell r="A168">
            <v>724</v>
          </cell>
          <cell r="B168" t="str">
            <v>Spain</v>
          </cell>
          <cell r="C168">
            <v>0</v>
          </cell>
          <cell r="D168">
            <v>0</v>
          </cell>
          <cell r="F168">
            <v>0</v>
          </cell>
          <cell r="G168">
            <v>0</v>
          </cell>
          <cell r="J168">
            <v>11370</v>
          </cell>
        </row>
        <row r="169">
          <cell r="A169">
            <v>144</v>
          </cell>
          <cell r="B169" t="str">
            <v>Sri Lanka</v>
          </cell>
          <cell r="C169">
            <v>1069</v>
          </cell>
          <cell r="D169">
            <v>657</v>
          </cell>
          <cell r="F169">
            <v>657</v>
          </cell>
          <cell r="G169">
            <v>1726</v>
          </cell>
          <cell r="J169">
            <v>0</v>
          </cell>
        </row>
        <row r="170">
          <cell r="A170">
            <v>659</v>
          </cell>
          <cell r="B170" t="str">
            <v>St. Kitts and Nevis</v>
          </cell>
          <cell r="C170">
            <v>0</v>
          </cell>
          <cell r="D170">
            <v>0</v>
          </cell>
          <cell r="F170">
            <v>0</v>
          </cell>
          <cell r="G170">
            <v>0</v>
          </cell>
          <cell r="J170">
            <v>0</v>
          </cell>
        </row>
        <row r="171">
          <cell r="A171">
            <v>662</v>
          </cell>
          <cell r="B171" t="str">
            <v>St. Lucia</v>
          </cell>
          <cell r="C171">
            <v>0</v>
          </cell>
          <cell r="D171">
            <v>0</v>
          </cell>
          <cell r="F171">
            <v>0</v>
          </cell>
          <cell r="G171">
            <v>0</v>
          </cell>
          <cell r="J171">
            <v>0</v>
          </cell>
        </row>
        <row r="172">
          <cell r="A172">
            <v>670</v>
          </cell>
          <cell r="B172" t="str">
            <v>St. Vincent and the Grenadines</v>
          </cell>
          <cell r="C172">
            <v>0</v>
          </cell>
          <cell r="D172">
            <v>0</v>
          </cell>
          <cell r="F172">
            <v>0</v>
          </cell>
          <cell r="G172">
            <v>0</v>
          </cell>
          <cell r="J172">
            <v>0</v>
          </cell>
        </row>
        <row r="173">
          <cell r="A173">
            <v>736</v>
          </cell>
          <cell r="B173" t="str">
            <v>Sudan</v>
          </cell>
          <cell r="C173">
            <v>7153</v>
          </cell>
          <cell r="D173">
            <v>23059</v>
          </cell>
          <cell r="F173">
            <v>23059</v>
          </cell>
          <cell r="G173">
            <v>30212</v>
          </cell>
          <cell r="J173">
            <v>0</v>
          </cell>
        </row>
        <row r="174">
          <cell r="A174">
            <v>740</v>
          </cell>
          <cell r="B174" t="str">
            <v>Suriname</v>
          </cell>
          <cell r="C174">
            <v>0</v>
          </cell>
          <cell r="D174">
            <v>0</v>
          </cell>
          <cell r="F174">
            <v>0</v>
          </cell>
          <cell r="G174">
            <v>0</v>
          </cell>
          <cell r="J174">
            <v>0</v>
          </cell>
        </row>
        <row r="175">
          <cell r="A175">
            <v>748</v>
          </cell>
          <cell r="B175" t="str">
            <v>Swaziland</v>
          </cell>
          <cell r="C175">
            <v>1180</v>
          </cell>
          <cell r="D175">
            <v>87</v>
          </cell>
          <cell r="F175">
            <v>87</v>
          </cell>
          <cell r="G175">
            <v>1267</v>
          </cell>
          <cell r="J175">
            <v>0</v>
          </cell>
        </row>
        <row r="176">
          <cell r="A176">
            <v>752</v>
          </cell>
          <cell r="B176" t="str">
            <v>Sweden</v>
          </cell>
          <cell r="C176">
            <v>0</v>
          </cell>
          <cell r="D176">
            <v>0</v>
          </cell>
          <cell r="F176">
            <v>0</v>
          </cell>
          <cell r="G176">
            <v>0</v>
          </cell>
          <cell r="J176">
            <v>7716</v>
          </cell>
        </row>
        <row r="177">
          <cell r="A177">
            <v>756</v>
          </cell>
          <cell r="B177" t="str">
            <v>Switzerland</v>
          </cell>
          <cell r="C177">
            <v>0</v>
          </cell>
          <cell r="D177">
            <v>0</v>
          </cell>
          <cell r="F177">
            <v>0</v>
          </cell>
          <cell r="G177">
            <v>0</v>
          </cell>
          <cell r="J177">
            <v>617</v>
          </cell>
        </row>
        <row r="178">
          <cell r="A178">
            <v>760</v>
          </cell>
          <cell r="B178" t="str">
            <v>Syrian Arab Republic</v>
          </cell>
          <cell r="C178">
            <v>1953</v>
          </cell>
          <cell r="D178">
            <v>1404</v>
          </cell>
          <cell r="F178">
            <v>1404</v>
          </cell>
          <cell r="G178">
            <v>3357</v>
          </cell>
          <cell r="J178">
            <v>0</v>
          </cell>
        </row>
        <row r="179">
          <cell r="A179">
            <v>762</v>
          </cell>
          <cell r="B179" t="str">
            <v>Tajikstan</v>
          </cell>
          <cell r="C179">
            <v>902</v>
          </cell>
          <cell r="D179">
            <v>77</v>
          </cell>
          <cell r="F179">
            <v>77</v>
          </cell>
          <cell r="G179">
            <v>979</v>
          </cell>
          <cell r="J179">
            <v>0</v>
          </cell>
        </row>
        <row r="180">
          <cell r="A180">
            <v>764</v>
          </cell>
          <cell r="B180" t="str">
            <v>Thailand</v>
          </cell>
          <cell r="C180">
            <v>1506</v>
          </cell>
          <cell r="D180">
            <v>121</v>
          </cell>
          <cell r="F180">
            <v>121</v>
          </cell>
          <cell r="G180">
            <v>1627</v>
          </cell>
          <cell r="J180">
            <v>0</v>
          </cell>
        </row>
        <row r="181">
          <cell r="A181">
            <v>807</v>
          </cell>
          <cell r="B181" t="str">
            <v>The Former YR of Macedonia</v>
          </cell>
          <cell r="C181">
            <v>155</v>
          </cell>
          <cell r="D181">
            <v>0</v>
          </cell>
          <cell r="F181">
            <v>0</v>
          </cell>
          <cell r="G181">
            <v>155</v>
          </cell>
          <cell r="J181">
            <v>0</v>
          </cell>
        </row>
        <row r="182">
          <cell r="A182">
            <v>626</v>
          </cell>
          <cell r="B182" t="str">
            <v>Timor-Leste</v>
          </cell>
          <cell r="C182">
            <v>1969</v>
          </cell>
          <cell r="D182">
            <v>295</v>
          </cell>
          <cell r="F182">
            <v>295</v>
          </cell>
          <cell r="G182">
            <v>2264</v>
          </cell>
          <cell r="J182">
            <v>0</v>
          </cell>
        </row>
        <row r="183">
          <cell r="A183">
            <v>768</v>
          </cell>
          <cell r="B183" t="str">
            <v>Togo</v>
          </cell>
          <cell r="C183">
            <v>1688</v>
          </cell>
          <cell r="D183">
            <v>20</v>
          </cell>
          <cell r="F183">
            <v>20</v>
          </cell>
          <cell r="G183">
            <v>1708</v>
          </cell>
          <cell r="J183">
            <v>0</v>
          </cell>
        </row>
        <row r="184">
          <cell r="A184">
            <v>776</v>
          </cell>
          <cell r="B184" t="str">
            <v xml:space="preserve">Tonga </v>
          </cell>
          <cell r="C184">
            <v>0</v>
          </cell>
          <cell r="D184">
            <v>0</v>
          </cell>
          <cell r="F184">
            <v>0</v>
          </cell>
          <cell r="G184">
            <v>0</v>
          </cell>
          <cell r="J184">
            <v>0</v>
          </cell>
        </row>
        <row r="185">
          <cell r="A185">
            <v>780</v>
          </cell>
          <cell r="B185" t="str">
            <v>Trinidad and Tobago</v>
          </cell>
          <cell r="C185">
            <v>0</v>
          </cell>
          <cell r="D185">
            <v>0</v>
          </cell>
          <cell r="F185">
            <v>0</v>
          </cell>
          <cell r="G185">
            <v>0</v>
          </cell>
          <cell r="J185">
            <v>0</v>
          </cell>
        </row>
        <row r="186">
          <cell r="A186">
            <v>788</v>
          </cell>
          <cell r="B186" t="str">
            <v>Tunisia</v>
          </cell>
          <cell r="C186">
            <v>479</v>
          </cell>
          <cell r="D186">
            <v>35</v>
          </cell>
          <cell r="F186">
            <v>35</v>
          </cell>
          <cell r="G186">
            <v>514</v>
          </cell>
          <cell r="J186">
            <v>0</v>
          </cell>
        </row>
        <row r="187">
          <cell r="A187">
            <v>792</v>
          </cell>
          <cell r="B187" t="str">
            <v>Turkey</v>
          </cell>
          <cell r="C187">
            <v>1046</v>
          </cell>
          <cell r="D187">
            <v>3434</v>
          </cell>
          <cell r="F187">
            <v>3434</v>
          </cell>
          <cell r="G187">
            <v>4480</v>
          </cell>
          <cell r="J187">
            <v>0</v>
          </cell>
        </row>
        <row r="188">
          <cell r="A188">
            <v>795</v>
          </cell>
          <cell r="B188" t="str">
            <v>Turkmenistan</v>
          </cell>
          <cell r="C188">
            <v>677</v>
          </cell>
          <cell r="D188">
            <v>120</v>
          </cell>
          <cell r="F188">
            <v>120</v>
          </cell>
          <cell r="G188">
            <v>797</v>
          </cell>
          <cell r="J188">
            <v>0</v>
          </cell>
        </row>
        <row r="189">
          <cell r="A189">
            <v>798</v>
          </cell>
          <cell r="B189" t="str">
            <v>Tuvalu</v>
          </cell>
          <cell r="C189">
            <v>0</v>
          </cell>
          <cell r="D189">
            <v>0</v>
          </cell>
          <cell r="F189">
            <v>0</v>
          </cell>
          <cell r="G189">
            <v>0</v>
          </cell>
          <cell r="J189">
            <v>0</v>
          </cell>
        </row>
        <row r="190">
          <cell r="A190">
            <v>800</v>
          </cell>
          <cell r="B190" t="str">
            <v>Uganda</v>
          </cell>
          <cell r="C190">
            <v>6416</v>
          </cell>
          <cell r="D190">
            <v>1448</v>
          </cell>
          <cell r="F190">
            <v>1448</v>
          </cell>
          <cell r="G190">
            <v>7864</v>
          </cell>
          <cell r="J190">
            <v>0</v>
          </cell>
        </row>
        <row r="191">
          <cell r="A191">
            <v>804</v>
          </cell>
          <cell r="B191" t="str">
            <v>Ukraine</v>
          </cell>
          <cell r="C191">
            <v>689</v>
          </cell>
          <cell r="D191">
            <v>1409</v>
          </cell>
          <cell r="F191">
            <v>1409</v>
          </cell>
          <cell r="G191">
            <v>2098</v>
          </cell>
          <cell r="J191">
            <v>0</v>
          </cell>
        </row>
        <row r="192">
          <cell r="A192">
            <v>784</v>
          </cell>
          <cell r="B192" t="str">
            <v>United Arab Emirates</v>
          </cell>
          <cell r="C192">
            <v>0</v>
          </cell>
          <cell r="D192">
            <v>0</v>
          </cell>
          <cell r="F192">
            <v>0</v>
          </cell>
          <cell r="G192">
            <v>0</v>
          </cell>
          <cell r="J192">
            <v>0</v>
          </cell>
        </row>
        <row r="193">
          <cell r="A193">
            <v>826</v>
          </cell>
          <cell r="B193" t="str">
            <v>United Kingdom</v>
          </cell>
          <cell r="C193">
            <v>0</v>
          </cell>
          <cell r="D193">
            <v>0</v>
          </cell>
          <cell r="F193">
            <v>0</v>
          </cell>
          <cell r="G193">
            <v>0</v>
          </cell>
          <cell r="J193">
            <v>23641</v>
          </cell>
        </row>
        <row r="194">
          <cell r="A194">
            <v>834</v>
          </cell>
          <cell r="B194" t="str">
            <v>United Rep of Tanzania</v>
          </cell>
          <cell r="C194">
            <v>4093</v>
          </cell>
          <cell r="D194">
            <v>969</v>
          </cell>
          <cell r="F194">
            <v>969</v>
          </cell>
          <cell r="G194">
            <v>5062</v>
          </cell>
          <cell r="J194">
            <v>0</v>
          </cell>
        </row>
        <row r="195">
          <cell r="A195">
            <v>840</v>
          </cell>
          <cell r="B195" t="str">
            <v xml:space="preserve">United States </v>
          </cell>
          <cell r="C195">
            <v>0</v>
          </cell>
          <cell r="D195">
            <v>0</v>
          </cell>
          <cell r="F195">
            <v>0</v>
          </cell>
          <cell r="G195">
            <v>0</v>
          </cell>
          <cell r="J195">
            <v>0</v>
          </cell>
        </row>
        <row r="196">
          <cell r="A196">
            <v>858</v>
          </cell>
          <cell r="B196" t="str">
            <v>Uruguay</v>
          </cell>
          <cell r="C196">
            <v>811</v>
          </cell>
          <cell r="D196">
            <v>852</v>
          </cell>
          <cell r="F196">
            <v>852</v>
          </cell>
          <cell r="G196">
            <v>1663</v>
          </cell>
          <cell r="J196">
            <v>0</v>
          </cell>
        </row>
        <row r="197">
          <cell r="A197">
            <v>860</v>
          </cell>
          <cell r="B197" t="str">
            <v>Uzbekistan</v>
          </cell>
          <cell r="C197">
            <v>1162</v>
          </cell>
          <cell r="D197">
            <v>0</v>
          </cell>
          <cell r="F197">
            <v>0</v>
          </cell>
          <cell r="G197">
            <v>1162</v>
          </cell>
          <cell r="J197">
            <v>0</v>
          </cell>
        </row>
        <row r="198">
          <cell r="A198">
            <v>548</v>
          </cell>
          <cell r="B198" t="str">
            <v>Vanuatu</v>
          </cell>
          <cell r="C198">
            <v>0</v>
          </cell>
          <cell r="D198">
            <v>0</v>
          </cell>
          <cell r="F198">
            <v>0</v>
          </cell>
          <cell r="G198">
            <v>0</v>
          </cell>
          <cell r="J198">
            <v>0</v>
          </cell>
        </row>
        <row r="199">
          <cell r="A199">
            <v>862</v>
          </cell>
          <cell r="B199" t="str">
            <v>Venezuela</v>
          </cell>
          <cell r="C199">
            <v>1163</v>
          </cell>
          <cell r="D199">
            <v>17</v>
          </cell>
          <cell r="F199">
            <v>17</v>
          </cell>
          <cell r="G199">
            <v>1180</v>
          </cell>
          <cell r="J199">
            <v>0</v>
          </cell>
        </row>
        <row r="200">
          <cell r="A200">
            <v>704</v>
          </cell>
          <cell r="B200" t="str">
            <v>Vietnam</v>
          </cell>
          <cell r="C200">
            <v>3486</v>
          </cell>
          <cell r="D200">
            <v>3821</v>
          </cell>
          <cell r="F200">
            <v>3821</v>
          </cell>
          <cell r="G200">
            <v>7307</v>
          </cell>
          <cell r="J200">
            <v>0</v>
          </cell>
        </row>
        <row r="201">
          <cell r="A201">
            <v>887</v>
          </cell>
          <cell r="B201" t="str">
            <v>Yemen</v>
          </cell>
          <cell r="C201">
            <v>2605</v>
          </cell>
          <cell r="D201">
            <v>1104</v>
          </cell>
          <cell r="F201">
            <v>1104</v>
          </cell>
          <cell r="G201">
            <v>3709</v>
          </cell>
          <cell r="J201">
            <v>0</v>
          </cell>
        </row>
        <row r="202">
          <cell r="A202">
            <v>894</v>
          </cell>
          <cell r="B202" t="str">
            <v>Zambia</v>
          </cell>
          <cell r="C202">
            <v>3103</v>
          </cell>
          <cell r="D202">
            <v>1165</v>
          </cell>
          <cell r="F202">
            <v>1165</v>
          </cell>
          <cell r="G202">
            <v>4268</v>
          </cell>
          <cell r="J202">
            <v>0</v>
          </cell>
        </row>
        <row r="203">
          <cell r="A203">
            <v>716</v>
          </cell>
          <cell r="B203" t="str">
            <v>Zimbabwe</v>
          </cell>
          <cell r="C203">
            <v>5025</v>
          </cell>
          <cell r="D203">
            <v>3502</v>
          </cell>
          <cell r="F203">
            <v>3502</v>
          </cell>
          <cell r="G203">
            <v>8527</v>
          </cell>
          <cell r="J203">
            <v>0</v>
          </cell>
        </row>
        <row r="205">
          <cell r="B205" t="str">
            <v>Total Member States</v>
          </cell>
          <cell r="C205">
            <v>265836</v>
          </cell>
          <cell r="D205">
            <v>158362</v>
          </cell>
          <cell r="E205">
            <v>0</v>
          </cell>
          <cell r="F205">
            <v>158362</v>
          </cell>
          <cell r="G205">
            <v>424198</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C222">
            <v>515</v>
          </cell>
          <cell r="D222">
            <v>368</v>
          </cell>
          <cell r="F222">
            <v>368</v>
          </cell>
          <cell r="G222">
            <v>883</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C228">
            <v>1653</v>
          </cell>
          <cell r="D228">
            <v>3300</v>
          </cell>
          <cell r="F228">
            <v>3300</v>
          </cell>
          <cell r="G228">
            <v>4953</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2168</v>
          </cell>
          <cell r="D235">
            <v>3668</v>
          </cell>
          <cell r="E235">
            <v>0</v>
          </cell>
          <cell r="F235">
            <v>3668</v>
          </cell>
          <cell r="G235">
            <v>5836</v>
          </cell>
        </row>
        <row r="237">
          <cell r="B237" t="str">
            <v>Total countries/areas</v>
          </cell>
          <cell r="C237">
            <v>268004</v>
          </cell>
          <cell r="D237">
            <v>162030</v>
          </cell>
          <cell r="E237">
            <v>0</v>
          </cell>
          <cell r="F237">
            <v>162030</v>
          </cell>
          <cell r="G237">
            <v>430034</v>
          </cell>
        </row>
        <row r="239">
          <cell r="A239">
            <v>711</v>
          </cell>
          <cell r="B239" t="str">
            <v>Sub-Saharan Africa</v>
          </cell>
          <cell r="F239">
            <v>0</v>
          </cell>
          <cell r="G239">
            <v>0</v>
          </cell>
        </row>
        <row r="240">
          <cell r="A240">
            <v>15</v>
          </cell>
          <cell r="B240" t="str">
            <v>Northern Africa</v>
          </cell>
          <cell r="F240">
            <v>0</v>
          </cell>
          <cell r="G240">
            <v>0</v>
          </cell>
        </row>
        <row r="241">
          <cell r="A241">
            <v>141</v>
          </cell>
          <cell r="B241" t="str">
            <v>Asia and the Pacific</v>
          </cell>
          <cell r="F241">
            <v>0</v>
          </cell>
          <cell r="G241">
            <v>0</v>
          </cell>
        </row>
        <row r="242">
          <cell r="A242">
            <v>19</v>
          </cell>
          <cell r="B242" t="str">
            <v>Americas</v>
          </cell>
          <cell r="F242">
            <v>0</v>
          </cell>
          <cell r="G242">
            <v>0</v>
          </cell>
        </row>
        <row r="243">
          <cell r="A243">
            <v>146</v>
          </cell>
          <cell r="B243" t="str">
            <v>Western Asia</v>
          </cell>
          <cell r="F243">
            <v>0</v>
          </cell>
          <cell r="G243">
            <v>0</v>
          </cell>
        </row>
        <row r="244">
          <cell r="A244">
            <v>150</v>
          </cell>
          <cell r="B244" t="str">
            <v>Europe</v>
          </cell>
          <cell r="F244">
            <v>0</v>
          </cell>
          <cell r="G244">
            <v>0</v>
          </cell>
        </row>
        <row r="245">
          <cell r="A245">
            <v>1020</v>
          </cell>
          <cell r="B245" t="str">
            <v>Global/interregional</v>
          </cell>
          <cell r="F245">
            <v>0</v>
          </cell>
          <cell r="G245">
            <v>0</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0</v>
          </cell>
          <cell r="D248">
            <v>0</v>
          </cell>
          <cell r="E248">
            <v>0</v>
          </cell>
          <cell r="F248">
            <v>0</v>
          </cell>
          <cell r="G248">
            <v>0</v>
          </cell>
        </row>
        <row r="250">
          <cell r="A250">
            <v>2401</v>
          </cell>
          <cell r="B250" t="str">
            <v>Not elsewhere classified (from table 3b)</v>
          </cell>
          <cell r="C250">
            <v>4242</v>
          </cell>
          <cell r="D250">
            <v>2179</v>
          </cell>
          <cell r="E250">
            <v>0</v>
          </cell>
          <cell r="F250">
            <v>2179</v>
          </cell>
          <cell r="G250">
            <v>6421</v>
          </cell>
        </row>
        <row r="252">
          <cell r="B252" t="str">
            <v>Total</v>
          </cell>
          <cell r="C252">
            <v>272246</v>
          </cell>
          <cell r="D252">
            <v>164209</v>
          </cell>
          <cell r="E252">
            <v>0</v>
          </cell>
          <cell r="F252">
            <v>164209</v>
          </cell>
          <cell r="G252">
            <v>436455</v>
          </cell>
        </row>
      </sheetData>
      <sheetData sheetId="12">
        <row r="8">
          <cell r="B8" t="str">
            <v>(list here expenditures by country )</v>
          </cell>
        </row>
        <row r="10">
          <cell r="B10" t="str">
            <v xml:space="preserve">Member States </v>
          </cell>
        </row>
        <row r="12">
          <cell r="A12">
            <v>4</v>
          </cell>
          <cell r="B12" t="str">
            <v>Afghanistan</v>
          </cell>
          <cell r="C12">
            <v>35690.85295</v>
          </cell>
          <cell r="D12">
            <v>31579.711379999993</v>
          </cell>
          <cell r="E12">
            <v>7696</v>
          </cell>
          <cell r="F12">
            <v>39275.711379999993</v>
          </cell>
          <cell r="G12">
            <v>74966.564329999994</v>
          </cell>
          <cell r="H12">
            <v>7696</v>
          </cell>
          <cell r="I12">
            <v>31579.711379999993</v>
          </cell>
        </row>
        <row r="13">
          <cell r="A13">
            <v>8</v>
          </cell>
          <cell r="B13" t="str">
            <v>Albania</v>
          </cell>
          <cell r="C13">
            <v>757.14594</v>
          </cell>
          <cell r="D13">
            <v>5513.0070199999991</v>
          </cell>
          <cell r="E13">
            <v>0</v>
          </cell>
          <cell r="F13">
            <v>5513.0070199999991</v>
          </cell>
          <cell r="G13">
            <v>6270.1529599999994</v>
          </cell>
          <cell r="I13">
            <v>5513.0070199999991</v>
          </cell>
        </row>
        <row r="14">
          <cell r="A14">
            <v>12</v>
          </cell>
          <cell r="B14" t="str">
            <v>Algeria</v>
          </cell>
          <cell r="C14">
            <v>1103.8275700000002</v>
          </cell>
          <cell r="D14">
            <v>249.99276000000003</v>
          </cell>
          <cell r="E14">
            <v>119</v>
          </cell>
          <cell r="F14">
            <v>368.99276000000003</v>
          </cell>
          <cell r="G14">
            <v>1472.8203300000002</v>
          </cell>
          <cell r="H14">
            <v>119</v>
          </cell>
          <cell r="I14">
            <v>249.99276000000003</v>
          </cell>
        </row>
        <row r="15">
          <cell r="A15">
            <v>20</v>
          </cell>
          <cell r="B15" t="str">
            <v>Andorra</v>
          </cell>
          <cell r="D15">
            <v>0</v>
          </cell>
          <cell r="E15">
            <v>0</v>
          </cell>
          <cell r="F15">
            <v>0</v>
          </cell>
          <cell r="G15">
            <v>0</v>
          </cell>
          <cell r="I15">
            <v>0</v>
          </cell>
        </row>
        <row r="16">
          <cell r="A16">
            <v>24</v>
          </cell>
          <cell r="B16" t="str">
            <v>Angola</v>
          </cell>
          <cell r="C16">
            <v>16253.6098</v>
          </cell>
          <cell r="D16">
            <v>42852.53746</v>
          </cell>
          <cell r="E16">
            <v>946</v>
          </cell>
          <cell r="F16">
            <v>43798.53746</v>
          </cell>
          <cell r="G16">
            <v>60052.147259999998</v>
          </cell>
          <cell r="H16">
            <v>946</v>
          </cell>
          <cell r="I16">
            <v>42852.53746</v>
          </cell>
        </row>
        <row r="17">
          <cell r="A17">
            <v>660</v>
          </cell>
          <cell r="B17" t="str">
            <v>Anguilla</v>
          </cell>
          <cell r="D17">
            <v>0</v>
          </cell>
          <cell r="E17">
            <v>0</v>
          </cell>
          <cell r="F17">
            <v>0</v>
          </cell>
          <cell r="G17">
            <v>0</v>
          </cell>
          <cell r="I17">
            <v>0</v>
          </cell>
        </row>
        <row r="18">
          <cell r="A18">
            <v>28</v>
          </cell>
          <cell r="B18" t="str">
            <v>Antigua and Barbuda</v>
          </cell>
          <cell r="D18">
            <v>0</v>
          </cell>
          <cell r="E18">
            <v>0</v>
          </cell>
          <cell r="F18">
            <v>0</v>
          </cell>
          <cell r="G18">
            <v>0</v>
          </cell>
          <cell r="I18">
            <v>0</v>
          </cell>
        </row>
        <row r="19">
          <cell r="A19">
            <v>32</v>
          </cell>
          <cell r="B19" t="str">
            <v>Argentina</v>
          </cell>
          <cell r="C19">
            <v>647.74743000000001</v>
          </cell>
          <cell r="D19">
            <v>4187.2558099999997</v>
          </cell>
          <cell r="E19">
            <v>0</v>
          </cell>
          <cell r="F19">
            <v>4187.2558099999997</v>
          </cell>
          <cell r="G19">
            <v>4835.00324</v>
          </cell>
          <cell r="I19">
            <v>4187.2558099999997</v>
          </cell>
        </row>
        <row r="20">
          <cell r="A20">
            <v>51</v>
          </cell>
          <cell r="B20" t="str">
            <v>Armenia</v>
          </cell>
          <cell r="C20">
            <v>632.96491000000003</v>
          </cell>
          <cell r="D20">
            <v>604.13149999999996</v>
          </cell>
          <cell r="E20">
            <v>0</v>
          </cell>
          <cell r="F20">
            <v>604.13149999999996</v>
          </cell>
          <cell r="G20">
            <v>1237.0964100000001</v>
          </cell>
          <cell r="I20">
            <v>604.13149999999996</v>
          </cell>
        </row>
        <row r="21">
          <cell r="A21">
            <v>31</v>
          </cell>
          <cell r="B21" t="str">
            <v>Azerbaijan</v>
          </cell>
          <cell r="C21">
            <v>981.99343999999996</v>
          </cell>
          <cell r="D21">
            <v>1485.79124</v>
          </cell>
          <cell r="E21">
            <v>0</v>
          </cell>
          <cell r="F21">
            <v>1485.79124</v>
          </cell>
          <cell r="G21">
            <v>2467.7846799999998</v>
          </cell>
          <cell r="I21">
            <v>1485.79124</v>
          </cell>
        </row>
        <row r="22">
          <cell r="A22">
            <v>44</v>
          </cell>
          <cell r="B22" t="str">
            <v>Bahamas</v>
          </cell>
          <cell r="D22">
            <v>0</v>
          </cell>
          <cell r="E22">
            <v>0</v>
          </cell>
          <cell r="F22">
            <v>0</v>
          </cell>
          <cell r="G22">
            <v>0</v>
          </cell>
          <cell r="I22">
            <v>0</v>
          </cell>
        </row>
        <row r="23">
          <cell r="A23">
            <v>48</v>
          </cell>
          <cell r="B23" t="str">
            <v>Bahrain</v>
          </cell>
          <cell r="D23">
            <v>0</v>
          </cell>
          <cell r="E23">
            <v>0</v>
          </cell>
          <cell r="F23">
            <v>0</v>
          </cell>
          <cell r="G23">
            <v>0</v>
          </cell>
          <cell r="I23">
            <v>0</v>
          </cell>
        </row>
        <row r="24">
          <cell r="A24">
            <v>50</v>
          </cell>
          <cell r="B24" t="str">
            <v>Bangladesh</v>
          </cell>
          <cell r="C24">
            <v>20749.39932</v>
          </cell>
          <cell r="D24">
            <v>38374.538459999996</v>
          </cell>
          <cell r="E24">
            <v>9113</v>
          </cell>
          <cell r="F24">
            <v>47487.538459999996</v>
          </cell>
          <cell r="G24">
            <v>68236.937779999993</v>
          </cell>
          <cell r="H24">
            <v>9113</v>
          </cell>
          <cell r="I24">
            <v>38374.538459999996</v>
          </cell>
        </row>
        <row r="25">
          <cell r="A25">
            <v>52</v>
          </cell>
          <cell r="B25" t="str">
            <v>Barbados</v>
          </cell>
          <cell r="D25">
            <v>0</v>
          </cell>
          <cell r="E25">
            <v>0</v>
          </cell>
          <cell r="F25">
            <v>0</v>
          </cell>
          <cell r="G25">
            <v>0</v>
          </cell>
          <cell r="I25">
            <v>0</v>
          </cell>
        </row>
        <row r="26">
          <cell r="A26">
            <v>112</v>
          </cell>
          <cell r="B26" t="str">
            <v>Belarus</v>
          </cell>
          <cell r="C26">
            <v>562.92284999999993</v>
          </cell>
          <cell r="D26">
            <v>305.97899999999998</v>
          </cell>
          <cell r="E26">
            <v>0</v>
          </cell>
          <cell r="F26">
            <v>305.97899999999998</v>
          </cell>
          <cell r="G26">
            <v>868.90184999999997</v>
          </cell>
          <cell r="I26">
            <v>305.97899999999998</v>
          </cell>
        </row>
        <row r="27">
          <cell r="A27">
            <v>56</v>
          </cell>
          <cell r="B27" t="str">
            <v>Belgium</v>
          </cell>
          <cell r="D27">
            <v>0</v>
          </cell>
          <cell r="E27">
            <v>0</v>
          </cell>
          <cell r="F27">
            <v>0</v>
          </cell>
          <cell r="G27">
            <v>0</v>
          </cell>
          <cell r="I27">
            <v>0</v>
          </cell>
        </row>
        <row r="28">
          <cell r="A28">
            <v>84</v>
          </cell>
          <cell r="B28" t="str">
            <v>Belize</v>
          </cell>
          <cell r="C28">
            <v>575.2468100000001</v>
          </cell>
          <cell r="D28">
            <v>808.22335999999996</v>
          </cell>
          <cell r="E28">
            <v>0</v>
          </cell>
          <cell r="F28">
            <v>808.22335999999996</v>
          </cell>
          <cell r="G28">
            <v>1383.4701700000001</v>
          </cell>
          <cell r="I28">
            <v>808.22335999999996</v>
          </cell>
        </row>
        <row r="29">
          <cell r="A29">
            <v>204</v>
          </cell>
          <cell r="B29" t="str">
            <v>Benin</v>
          </cell>
          <cell r="C29">
            <v>5411.6312500000004</v>
          </cell>
          <cell r="D29">
            <v>11610.03988</v>
          </cell>
          <cell r="E29">
            <v>631</v>
          </cell>
          <cell r="F29">
            <v>12241.03988</v>
          </cell>
          <cell r="G29">
            <v>17652.671130000002</v>
          </cell>
          <cell r="H29">
            <v>631</v>
          </cell>
          <cell r="I29">
            <v>11610.03988</v>
          </cell>
        </row>
        <row r="30">
          <cell r="A30">
            <v>60</v>
          </cell>
          <cell r="B30" t="str">
            <v>Bermuda</v>
          </cell>
          <cell r="D30">
            <v>0</v>
          </cell>
          <cell r="E30">
            <v>0</v>
          </cell>
          <cell r="F30">
            <v>0</v>
          </cell>
          <cell r="G30">
            <v>0</v>
          </cell>
          <cell r="I30">
            <v>0</v>
          </cell>
        </row>
        <row r="31">
          <cell r="A31">
            <v>64</v>
          </cell>
          <cell r="B31" t="str">
            <v>Bhutan</v>
          </cell>
          <cell r="C31">
            <v>796.41581000000008</v>
          </cell>
          <cell r="D31">
            <v>2367.8449999999998</v>
          </cell>
          <cell r="E31">
            <v>0</v>
          </cell>
          <cell r="F31">
            <v>2367.8449999999998</v>
          </cell>
          <cell r="G31">
            <v>3164.2608099999998</v>
          </cell>
          <cell r="I31">
            <v>2367.8449999999998</v>
          </cell>
        </row>
        <row r="32">
          <cell r="A32">
            <v>68</v>
          </cell>
          <cell r="B32" t="str">
            <v>Bolivia</v>
          </cell>
          <cell r="C32">
            <v>1075.8565000000001</v>
          </cell>
          <cell r="D32">
            <v>12296.73496</v>
          </cell>
          <cell r="E32">
            <v>3750</v>
          </cell>
          <cell r="F32">
            <v>16046.73496</v>
          </cell>
          <cell r="G32">
            <v>17122.59146</v>
          </cell>
          <cell r="H32">
            <v>3750</v>
          </cell>
          <cell r="I32">
            <v>12296.73496</v>
          </cell>
        </row>
        <row r="33">
          <cell r="A33">
            <v>70</v>
          </cell>
          <cell r="B33" t="str">
            <v>Bosnia and Herzegovina</v>
          </cell>
          <cell r="C33">
            <v>750.24002000000007</v>
          </cell>
          <cell r="D33">
            <v>3067.3042400000004</v>
          </cell>
          <cell r="E33">
            <v>0</v>
          </cell>
          <cell r="F33">
            <v>3067.3042400000004</v>
          </cell>
          <cell r="G33">
            <v>3817.5442600000006</v>
          </cell>
          <cell r="I33">
            <v>3067.3042400000004</v>
          </cell>
        </row>
        <row r="34">
          <cell r="A34">
            <v>72</v>
          </cell>
          <cell r="B34" t="str">
            <v>Botswana</v>
          </cell>
          <cell r="C34">
            <v>684.22756000000004</v>
          </cell>
          <cell r="D34">
            <v>2594.4675200000001</v>
          </cell>
          <cell r="E34">
            <v>0</v>
          </cell>
          <cell r="F34">
            <v>2594.4675200000001</v>
          </cell>
          <cell r="G34">
            <v>3278.6950800000004</v>
          </cell>
          <cell r="I34">
            <v>2594.4675200000001</v>
          </cell>
        </row>
        <row r="35">
          <cell r="A35">
            <v>76</v>
          </cell>
          <cell r="B35" t="str">
            <v>Brazil</v>
          </cell>
          <cell r="C35">
            <v>1756.85546</v>
          </cell>
          <cell r="D35">
            <v>15637.979369999999</v>
          </cell>
          <cell r="E35">
            <v>0</v>
          </cell>
          <cell r="F35">
            <v>15637.979369999999</v>
          </cell>
          <cell r="G35">
            <v>17394.83483</v>
          </cell>
          <cell r="I35">
            <v>15637.979369999999</v>
          </cell>
        </row>
        <row r="36">
          <cell r="A36">
            <v>92</v>
          </cell>
          <cell r="B36" t="str">
            <v>British Virgin Islands</v>
          </cell>
          <cell r="D36">
            <v>0</v>
          </cell>
          <cell r="E36">
            <v>0</v>
          </cell>
          <cell r="F36">
            <v>0</v>
          </cell>
          <cell r="G36">
            <v>0</v>
          </cell>
          <cell r="I36">
            <v>0</v>
          </cell>
        </row>
        <row r="37">
          <cell r="A37">
            <v>96</v>
          </cell>
          <cell r="B37" t="str">
            <v>Brunei Darussalam</v>
          </cell>
          <cell r="D37">
            <v>0</v>
          </cell>
          <cell r="E37">
            <v>0</v>
          </cell>
          <cell r="F37">
            <v>0</v>
          </cell>
          <cell r="G37">
            <v>0</v>
          </cell>
          <cell r="I37">
            <v>0</v>
          </cell>
        </row>
        <row r="38">
          <cell r="A38">
            <v>100</v>
          </cell>
          <cell r="B38" t="str">
            <v>Bulgaria</v>
          </cell>
          <cell r="C38">
            <v>623.89996999999994</v>
          </cell>
          <cell r="D38">
            <v>783.28257999999994</v>
          </cell>
          <cell r="E38">
            <v>0</v>
          </cell>
          <cell r="F38">
            <v>783.28257999999994</v>
          </cell>
          <cell r="G38">
            <v>1407.18255</v>
          </cell>
          <cell r="I38">
            <v>783.28257999999994</v>
          </cell>
        </row>
        <row r="39">
          <cell r="A39">
            <v>854</v>
          </cell>
          <cell r="B39" t="str">
            <v>Burkina Faso</v>
          </cell>
          <cell r="C39">
            <v>15835.32985</v>
          </cell>
          <cell r="D39">
            <v>10729.429249999999</v>
          </cell>
          <cell r="E39">
            <v>5405</v>
          </cell>
          <cell r="F39">
            <v>16134.429249999999</v>
          </cell>
          <cell r="G39">
            <v>31969.759099999999</v>
          </cell>
          <cell r="H39">
            <v>5405</v>
          </cell>
          <cell r="I39">
            <v>10729.429249999999</v>
          </cell>
        </row>
        <row r="40">
          <cell r="A40">
            <v>108</v>
          </cell>
          <cell r="B40" t="str">
            <v>Burundi</v>
          </cell>
          <cell r="C40">
            <v>9187.3100299999987</v>
          </cell>
          <cell r="D40">
            <v>6624.762929999999</v>
          </cell>
          <cell r="E40">
            <v>3866</v>
          </cell>
          <cell r="F40">
            <v>10490.762929999999</v>
          </cell>
          <cell r="G40">
            <v>19678.072959999998</v>
          </cell>
          <cell r="H40">
            <v>3866</v>
          </cell>
          <cell r="I40">
            <v>6624.762929999999</v>
          </cell>
        </row>
        <row r="41">
          <cell r="A41">
            <v>116</v>
          </cell>
          <cell r="B41" t="str">
            <v>Cambodia</v>
          </cell>
          <cell r="C41">
            <v>6355.4205199999997</v>
          </cell>
          <cell r="D41">
            <v>15026.057779999999</v>
          </cell>
          <cell r="E41">
            <v>0</v>
          </cell>
          <cell r="F41">
            <v>15026.057779999999</v>
          </cell>
          <cell r="G41">
            <v>21381.478299999999</v>
          </cell>
          <cell r="I41">
            <v>15026.057779999999</v>
          </cell>
        </row>
        <row r="42">
          <cell r="A42">
            <v>120</v>
          </cell>
          <cell r="B42" t="str">
            <v>Cameroon</v>
          </cell>
          <cell r="C42">
            <v>6140.6322399999999</v>
          </cell>
          <cell r="D42">
            <v>6655.4625699999997</v>
          </cell>
          <cell r="E42">
            <v>1926</v>
          </cell>
          <cell r="F42">
            <v>8581.4625699999997</v>
          </cell>
          <cell r="G42">
            <v>14722.094809999999</v>
          </cell>
          <cell r="H42">
            <v>1926</v>
          </cell>
          <cell r="I42">
            <v>6655.4625699999997</v>
          </cell>
        </row>
        <row r="43">
          <cell r="A43">
            <v>124</v>
          </cell>
          <cell r="B43" t="str">
            <v>Canada</v>
          </cell>
          <cell r="D43">
            <v>0</v>
          </cell>
          <cell r="E43">
            <v>0</v>
          </cell>
          <cell r="F43">
            <v>0</v>
          </cell>
          <cell r="G43">
            <v>0</v>
          </cell>
          <cell r="I43">
            <v>0</v>
          </cell>
        </row>
        <row r="44">
          <cell r="A44">
            <v>132</v>
          </cell>
          <cell r="B44" t="str">
            <v>Cape Verde</v>
          </cell>
          <cell r="C44">
            <v>741.476</v>
          </cell>
          <cell r="D44">
            <v>-2.0000000000000002E-5</v>
          </cell>
          <cell r="E44">
            <v>0</v>
          </cell>
          <cell r="F44">
            <v>-2.0000000000000002E-5</v>
          </cell>
          <cell r="G44">
            <v>741.47598000000005</v>
          </cell>
          <cell r="I44">
            <v>-2.0000000000000002E-5</v>
          </cell>
        </row>
        <row r="45">
          <cell r="A45">
            <v>136</v>
          </cell>
          <cell r="B45" t="str">
            <v>Cayman Islands</v>
          </cell>
          <cell r="D45">
            <v>0</v>
          </cell>
          <cell r="E45">
            <v>0</v>
          </cell>
          <cell r="F45">
            <v>0</v>
          </cell>
          <cell r="G45">
            <v>0</v>
          </cell>
          <cell r="I45">
            <v>0</v>
          </cell>
        </row>
        <row r="46">
          <cell r="A46">
            <v>140</v>
          </cell>
          <cell r="B46" t="str">
            <v>Central African Republic</v>
          </cell>
          <cell r="C46">
            <v>5592.4565199999997</v>
          </cell>
          <cell r="D46">
            <v>9000.1107800000027</v>
          </cell>
          <cell r="E46">
            <v>7721</v>
          </cell>
          <cell r="F46">
            <v>16721.110780000003</v>
          </cell>
          <cell r="G46">
            <v>22313.567300000002</v>
          </cell>
          <cell r="H46">
            <v>7721</v>
          </cell>
          <cell r="I46">
            <v>9000.1107800000027</v>
          </cell>
        </row>
        <row r="47">
          <cell r="A47">
            <v>13</v>
          </cell>
          <cell r="B47" t="str">
            <v>Central America</v>
          </cell>
          <cell r="D47">
            <v>0</v>
          </cell>
          <cell r="E47">
            <v>0</v>
          </cell>
          <cell r="F47">
            <v>0</v>
          </cell>
          <cell r="G47">
            <v>0</v>
          </cell>
          <cell r="I47">
            <v>0</v>
          </cell>
        </row>
        <row r="48">
          <cell r="A48">
            <v>148</v>
          </cell>
          <cell r="B48" t="str">
            <v>Chad</v>
          </cell>
          <cell r="C48">
            <v>11094.750259999999</v>
          </cell>
          <cell r="D48">
            <v>7397.4272400000009</v>
          </cell>
          <cell r="E48">
            <v>15434</v>
          </cell>
          <cell r="F48">
            <v>22831.427240000001</v>
          </cell>
          <cell r="G48">
            <v>33926.177499999998</v>
          </cell>
          <cell r="H48">
            <v>15434</v>
          </cell>
          <cell r="I48">
            <v>7397.4272400000009</v>
          </cell>
        </row>
        <row r="49">
          <cell r="A49">
            <v>830</v>
          </cell>
          <cell r="B49" t="str">
            <v>Channel Islands</v>
          </cell>
          <cell r="D49">
            <v>0</v>
          </cell>
          <cell r="E49">
            <v>0</v>
          </cell>
          <cell r="F49">
            <v>0</v>
          </cell>
          <cell r="G49">
            <v>0</v>
          </cell>
          <cell r="I49">
            <v>0</v>
          </cell>
        </row>
        <row r="50">
          <cell r="A50">
            <v>152</v>
          </cell>
          <cell r="B50" t="str">
            <v>Chile</v>
          </cell>
          <cell r="C50">
            <v>441.34254999999996</v>
          </cell>
          <cell r="D50">
            <v>718.80034000000001</v>
          </cell>
          <cell r="E50">
            <v>0</v>
          </cell>
          <cell r="F50">
            <v>718.80034000000001</v>
          </cell>
          <cell r="G50">
            <v>1160.1428900000001</v>
          </cell>
          <cell r="I50">
            <v>718.80034000000001</v>
          </cell>
        </row>
        <row r="51">
          <cell r="A51">
            <v>156</v>
          </cell>
          <cell r="B51" t="str">
            <v>China</v>
          </cell>
          <cell r="C51">
            <v>11955.930130000001</v>
          </cell>
          <cell r="D51">
            <v>9437.5327099999995</v>
          </cell>
          <cell r="E51">
            <v>17249</v>
          </cell>
          <cell r="F51">
            <v>26686.532709999999</v>
          </cell>
          <cell r="G51">
            <v>38642.46284</v>
          </cell>
          <cell r="H51">
            <v>17249</v>
          </cell>
          <cell r="I51">
            <v>9437.5327099999995</v>
          </cell>
        </row>
        <row r="52">
          <cell r="A52">
            <v>170</v>
          </cell>
          <cell r="B52" t="str">
            <v>Colombia</v>
          </cell>
          <cell r="C52">
            <v>1983.0819799999999</v>
          </cell>
          <cell r="D52">
            <v>8122.9142999999985</v>
          </cell>
          <cell r="E52">
            <v>1196</v>
          </cell>
          <cell r="F52">
            <v>9318.9142999999985</v>
          </cell>
          <cell r="G52">
            <v>11301.996279999999</v>
          </cell>
          <cell r="H52">
            <v>1196</v>
          </cell>
          <cell r="I52">
            <v>8122.9142999999985</v>
          </cell>
        </row>
        <row r="53">
          <cell r="A53">
            <v>174</v>
          </cell>
          <cell r="B53" t="str">
            <v>Comoros</v>
          </cell>
          <cell r="C53">
            <v>811.29165999999998</v>
          </cell>
          <cell r="D53">
            <v>2413.4083799999999</v>
          </cell>
          <cell r="E53">
            <v>372</v>
          </cell>
          <cell r="F53">
            <v>2785.4083799999999</v>
          </cell>
          <cell r="G53">
            <v>3596.7000399999997</v>
          </cell>
          <cell r="H53">
            <v>372</v>
          </cell>
          <cell r="I53">
            <v>2413.4083799999999</v>
          </cell>
        </row>
        <row r="54">
          <cell r="A54">
            <v>178</v>
          </cell>
          <cell r="B54" t="str">
            <v>Congo</v>
          </cell>
          <cell r="C54">
            <v>2798.8687999999997</v>
          </cell>
          <cell r="D54">
            <v>3250.3047900000001</v>
          </cell>
          <cell r="E54">
            <v>819</v>
          </cell>
          <cell r="F54">
            <v>4069.3047900000001</v>
          </cell>
          <cell r="G54">
            <v>6868.1735900000003</v>
          </cell>
          <cell r="H54">
            <v>819</v>
          </cell>
          <cell r="I54">
            <v>3250.3047900000001</v>
          </cell>
        </row>
        <row r="55">
          <cell r="A55">
            <v>184</v>
          </cell>
          <cell r="B55" t="str">
            <v>Cook Islands</v>
          </cell>
          <cell r="D55">
            <v>0</v>
          </cell>
          <cell r="E55">
            <v>0</v>
          </cell>
          <cell r="F55">
            <v>0</v>
          </cell>
          <cell r="G55">
            <v>0</v>
          </cell>
          <cell r="I55">
            <v>0</v>
          </cell>
        </row>
        <row r="56">
          <cell r="A56">
            <v>188</v>
          </cell>
          <cell r="B56" t="str">
            <v>Costa Rica</v>
          </cell>
          <cell r="C56">
            <v>581.80634999999995</v>
          </cell>
          <cell r="D56">
            <v>299.78476000000001</v>
          </cell>
          <cell r="E56">
            <v>0</v>
          </cell>
          <cell r="F56">
            <v>299.78476000000001</v>
          </cell>
          <cell r="G56">
            <v>881.59110999999996</v>
          </cell>
          <cell r="I56">
            <v>299.78476000000001</v>
          </cell>
        </row>
        <row r="57">
          <cell r="A57">
            <v>384</v>
          </cell>
          <cell r="B57" t="str">
            <v>Côte d'Ivoire</v>
          </cell>
          <cell r="C57">
            <v>7681.0878200000006</v>
          </cell>
          <cell r="D57">
            <v>22539.335370000001</v>
          </cell>
          <cell r="E57">
            <v>3852</v>
          </cell>
          <cell r="F57">
            <v>26391.335370000001</v>
          </cell>
          <cell r="G57">
            <v>34072.423190000001</v>
          </cell>
          <cell r="H57">
            <v>3852</v>
          </cell>
          <cell r="I57">
            <v>22539.335370000001</v>
          </cell>
        </row>
        <row r="58">
          <cell r="A58">
            <v>191</v>
          </cell>
          <cell r="B58" t="str">
            <v>Croatia</v>
          </cell>
          <cell r="C58">
            <v>376.29480000000001</v>
          </cell>
          <cell r="D58">
            <v>1034.3920900000001</v>
          </cell>
          <cell r="E58">
            <v>0</v>
          </cell>
          <cell r="F58">
            <v>1034.3920900000001</v>
          </cell>
          <cell r="G58">
            <v>1410.6868899999999</v>
          </cell>
          <cell r="I58">
            <v>1034.3920900000001</v>
          </cell>
        </row>
        <row r="59">
          <cell r="A59">
            <v>192</v>
          </cell>
          <cell r="B59" t="str">
            <v>Cuba</v>
          </cell>
          <cell r="C59">
            <v>644.37036999999998</v>
          </cell>
          <cell r="D59">
            <v>823.45349000000033</v>
          </cell>
          <cell r="E59">
            <v>1203</v>
          </cell>
          <cell r="F59">
            <v>2026.4534900000003</v>
          </cell>
          <cell r="G59">
            <v>2670.8238600000004</v>
          </cell>
          <cell r="H59">
            <v>1203</v>
          </cell>
          <cell r="I59">
            <v>823.45349000000033</v>
          </cell>
        </row>
        <row r="60">
          <cell r="A60">
            <v>196</v>
          </cell>
          <cell r="B60" t="str">
            <v>Cyprus</v>
          </cell>
          <cell r="D60">
            <v>0</v>
          </cell>
          <cell r="E60">
            <v>0</v>
          </cell>
          <cell r="F60">
            <v>0</v>
          </cell>
          <cell r="G60">
            <v>0</v>
          </cell>
          <cell r="I60">
            <v>0</v>
          </cell>
        </row>
        <row r="61">
          <cell r="A61">
            <v>203</v>
          </cell>
          <cell r="B61" t="str">
            <v>Czech Republic</v>
          </cell>
          <cell r="D61">
            <v>0</v>
          </cell>
          <cell r="E61">
            <v>0</v>
          </cell>
          <cell r="F61">
            <v>0</v>
          </cell>
          <cell r="G61">
            <v>0</v>
          </cell>
          <cell r="I61">
            <v>0</v>
          </cell>
        </row>
        <row r="62">
          <cell r="A62">
            <v>408</v>
          </cell>
          <cell r="B62" t="str">
            <v>Democratic People's Republic of Korea</v>
          </cell>
          <cell r="C62">
            <v>2255.7782200000001</v>
          </cell>
          <cell r="D62">
            <v>3687.6478599999991</v>
          </cell>
          <cell r="E62">
            <v>9072</v>
          </cell>
          <cell r="F62">
            <v>12759.647859999999</v>
          </cell>
          <cell r="G62">
            <v>15015.426079999999</v>
          </cell>
          <cell r="H62">
            <v>9072</v>
          </cell>
          <cell r="I62">
            <v>3687.6478599999991</v>
          </cell>
        </row>
        <row r="63">
          <cell r="A63">
            <v>180</v>
          </cell>
          <cell r="B63" t="str">
            <v>Democratic Republic of the Congo</v>
          </cell>
          <cell r="C63">
            <v>57926.365740000001</v>
          </cell>
          <cell r="D63">
            <v>34133.969639999996</v>
          </cell>
          <cell r="E63">
            <v>59569</v>
          </cell>
          <cell r="F63">
            <v>93702.969639999996</v>
          </cell>
          <cell r="G63">
            <v>151629.33538</v>
          </cell>
          <cell r="H63">
            <v>59569</v>
          </cell>
          <cell r="I63">
            <v>34133.969639999996</v>
          </cell>
        </row>
        <row r="64">
          <cell r="A64">
            <v>208</v>
          </cell>
          <cell r="B64" t="str">
            <v>Denmark</v>
          </cell>
          <cell r="D64">
            <v>0</v>
          </cell>
          <cell r="E64">
            <v>0</v>
          </cell>
          <cell r="F64">
            <v>0</v>
          </cell>
          <cell r="G64">
            <v>0</v>
          </cell>
          <cell r="I64">
            <v>0</v>
          </cell>
        </row>
        <row r="65">
          <cell r="A65">
            <v>262</v>
          </cell>
          <cell r="B65" t="str">
            <v>Djibouti</v>
          </cell>
          <cell r="C65">
            <v>1134.23136</v>
          </cell>
          <cell r="D65">
            <v>2823.8148499999998</v>
          </cell>
          <cell r="E65">
            <v>2392</v>
          </cell>
          <cell r="F65">
            <v>5215.8148499999998</v>
          </cell>
          <cell r="G65">
            <v>6350.0462099999995</v>
          </cell>
          <cell r="H65">
            <v>2392</v>
          </cell>
          <cell r="I65">
            <v>2823.8148499999998</v>
          </cell>
        </row>
        <row r="66">
          <cell r="A66">
            <v>212</v>
          </cell>
          <cell r="B66" t="str">
            <v>Dominica</v>
          </cell>
          <cell r="D66">
            <v>0</v>
          </cell>
          <cell r="E66">
            <v>0</v>
          </cell>
          <cell r="F66">
            <v>0</v>
          </cell>
          <cell r="G66">
            <v>0</v>
          </cell>
          <cell r="I66">
            <v>0</v>
          </cell>
        </row>
        <row r="67">
          <cell r="A67">
            <v>214</v>
          </cell>
          <cell r="B67" t="str">
            <v>Dominican Republic</v>
          </cell>
          <cell r="C67">
            <v>622.24216999999999</v>
          </cell>
          <cell r="D67">
            <v>698.01578999999992</v>
          </cell>
          <cell r="E67">
            <v>587</v>
          </cell>
          <cell r="F67">
            <v>1285.0157899999999</v>
          </cell>
          <cell r="G67">
            <v>1907.2579599999999</v>
          </cell>
          <cell r="H67">
            <v>587</v>
          </cell>
          <cell r="I67">
            <v>698.01578999999992</v>
          </cell>
        </row>
        <row r="68">
          <cell r="A68">
            <v>218</v>
          </cell>
          <cell r="B68" t="str">
            <v>Ecuador</v>
          </cell>
          <cell r="C68">
            <v>1084.5606</v>
          </cell>
          <cell r="D68">
            <v>4896.2788999999993</v>
          </cell>
          <cell r="E68">
            <v>160</v>
          </cell>
          <cell r="F68">
            <v>5056.2788999999993</v>
          </cell>
          <cell r="G68">
            <v>6140.8394999999991</v>
          </cell>
          <cell r="H68">
            <v>160</v>
          </cell>
          <cell r="I68">
            <v>4896.2788999999993</v>
          </cell>
        </row>
        <row r="69">
          <cell r="A69">
            <v>818</v>
          </cell>
          <cell r="B69" t="str">
            <v>Egypt</v>
          </cell>
          <cell r="C69">
            <v>2963.1211899999998</v>
          </cell>
          <cell r="D69">
            <v>7780.29612</v>
          </cell>
          <cell r="E69">
            <v>19</v>
          </cell>
          <cell r="F69">
            <v>7799.29612</v>
          </cell>
          <cell r="G69">
            <v>10762.417310000001</v>
          </cell>
          <cell r="H69">
            <v>19</v>
          </cell>
          <cell r="I69">
            <v>7780.29612</v>
          </cell>
        </row>
        <row r="70">
          <cell r="A70">
            <v>222</v>
          </cell>
          <cell r="B70" t="str">
            <v>El Salvador</v>
          </cell>
          <cell r="C70">
            <v>638.77293999999995</v>
          </cell>
          <cell r="D70">
            <v>1477.4875099999999</v>
          </cell>
          <cell r="E70">
            <v>74</v>
          </cell>
          <cell r="F70">
            <v>1551.4875099999999</v>
          </cell>
          <cell r="G70">
            <v>2190.2604499999998</v>
          </cell>
          <cell r="H70">
            <v>74</v>
          </cell>
          <cell r="I70">
            <v>1477.4875099999999</v>
          </cell>
        </row>
        <row r="71">
          <cell r="A71">
            <v>226</v>
          </cell>
          <cell r="B71" t="str">
            <v>Equatorial Guinea</v>
          </cell>
          <cell r="C71">
            <v>703.84484999999995</v>
          </cell>
          <cell r="D71">
            <v>852.68083000000001</v>
          </cell>
          <cell r="E71">
            <v>0</v>
          </cell>
          <cell r="F71">
            <v>852.68083000000001</v>
          </cell>
          <cell r="G71">
            <v>1556.52568</v>
          </cell>
          <cell r="I71">
            <v>852.68083000000001</v>
          </cell>
        </row>
        <row r="72">
          <cell r="A72">
            <v>232</v>
          </cell>
          <cell r="B72" t="str">
            <v>Eritrea</v>
          </cell>
          <cell r="C72">
            <v>2631.5873700000002</v>
          </cell>
          <cell r="D72">
            <v>6322.1563299999998</v>
          </cell>
          <cell r="E72">
            <v>7127</v>
          </cell>
          <cell r="F72">
            <v>13449.15633</v>
          </cell>
          <cell r="G72">
            <v>16080.743699999999</v>
          </cell>
          <cell r="H72">
            <v>7127</v>
          </cell>
          <cell r="I72">
            <v>6322.1563299999998</v>
          </cell>
        </row>
        <row r="73">
          <cell r="A73">
            <v>233</v>
          </cell>
          <cell r="B73" t="str">
            <v>Estonia</v>
          </cell>
          <cell r="D73">
            <v>0</v>
          </cell>
          <cell r="E73">
            <v>0</v>
          </cell>
          <cell r="F73">
            <v>0</v>
          </cell>
          <cell r="G73">
            <v>0</v>
          </cell>
          <cell r="I73">
            <v>0</v>
          </cell>
        </row>
        <row r="74">
          <cell r="A74">
            <v>231</v>
          </cell>
          <cell r="B74" t="str">
            <v>Ethiopia</v>
          </cell>
          <cell r="C74">
            <v>45848.894789999998</v>
          </cell>
          <cell r="D74">
            <v>40907.46428</v>
          </cell>
          <cell r="E74">
            <v>41589</v>
          </cell>
          <cell r="F74">
            <v>82496.46428</v>
          </cell>
          <cell r="G74">
            <v>128345.35907000001</v>
          </cell>
          <cell r="H74">
            <v>41589</v>
          </cell>
          <cell r="I74">
            <v>40907.46428</v>
          </cell>
        </row>
        <row r="75">
          <cell r="A75">
            <v>242</v>
          </cell>
          <cell r="B75" t="str">
            <v>Fiji</v>
          </cell>
          <cell r="D75">
            <v>0</v>
          </cell>
          <cell r="E75">
            <v>0</v>
          </cell>
          <cell r="F75">
            <v>0</v>
          </cell>
          <cell r="G75">
            <v>0</v>
          </cell>
          <cell r="I75">
            <v>0</v>
          </cell>
        </row>
        <row r="76">
          <cell r="A76">
            <v>246</v>
          </cell>
          <cell r="B76" t="str">
            <v>Finland</v>
          </cell>
          <cell r="D76">
            <v>0</v>
          </cell>
          <cell r="E76">
            <v>0</v>
          </cell>
          <cell r="F76">
            <v>0</v>
          </cell>
          <cell r="G76">
            <v>0</v>
          </cell>
          <cell r="I76">
            <v>0</v>
          </cell>
        </row>
        <row r="77">
          <cell r="A77">
            <v>250</v>
          </cell>
          <cell r="B77" t="str">
            <v>France</v>
          </cell>
          <cell r="D77">
            <v>0</v>
          </cell>
          <cell r="E77">
            <v>0</v>
          </cell>
          <cell r="F77">
            <v>0</v>
          </cell>
          <cell r="G77">
            <v>0</v>
          </cell>
          <cell r="I77">
            <v>0</v>
          </cell>
        </row>
        <row r="78">
          <cell r="A78">
            <v>254</v>
          </cell>
          <cell r="B78" t="str">
            <v>French Guiana</v>
          </cell>
          <cell r="D78">
            <v>0</v>
          </cell>
          <cell r="E78">
            <v>0</v>
          </cell>
          <cell r="F78">
            <v>0</v>
          </cell>
          <cell r="G78">
            <v>0</v>
          </cell>
          <cell r="I78">
            <v>0</v>
          </cell>
        </row>
        <row r="79">
          <cell r="A79">
            <v>258</v>
          </cell>
          <cell r="B79" t="str">
            <v>French Polynesia</v>
          </cell>
          <cell r="D79">
            <v>0</v>
          </cell>
          <cell r="E79">
            <v>0</v>
          </cell>
          <cell r="F79">
            <v>0</v>
          </cell>
          <cell r="G79">
            <v>0</v>
          </cell>
          <cell r="I79">
            <v>0</v>
          </cell>
        </row>
        <row r="80">
          <cell r="A80">
            <v>266</v>
          </cell>
          <cell r="B80" t="str">
            <v>Gabon</v>
          </cell>
          <cell r="C80">
            <v>698.17436999999995</v>
          </cell>
          <cell r="D80">
            <v>794.84487000000001</v>
          </cell>
          <cell r="E80">
            <v>0</v>
          </cell>
          <cell r="F80">
            <v>794.84487000000001</v>
          </cell>
          <cell r="G80">
            <v>1493.0192400000001</v>
          </cell>
          <cell r="I80">
            <v>794.84487000000001</v>
          </cell>
        </row>
        <row r="81">
          <cell r="A81">
            <v>270</v>
          </cell>
          <cell r="B81" t="str">
            <v>Gambia</v>
          </cell>
          <cell r="C81">
            <v>1164.1715800000002</v>
          </cell>
          <cell r="D81">
            <v>1756.08331</v>
          </cell>
          <cell r="E81">
            <v>49</v>
          </cell>
          <cell r="F81">
            <v>1805.08331</v>
          </cell>
          <cell r="G81">
            <v>2969.2548900000002</v>
          </cell>
          <cell r="H81">
            <v>49</v>
          </cell>
          <cell r="I81">
            <v>1756.08331</v>
          </cell>
        </row>
        <row r="82">
          <cell r="A82">
            <v>268</v>
          </cell>
          <cell r="B82" t="str">
            <v>Georgia</v>
          </cell>
          <cell r="C82">
            <v>1319.60779</v>
          </cell>
          <cell r="D82">
            <v>3093.3143800000007</v>
          </cell>
          <cell r="E82">
            <v>3131</v>
          </cell>
          <cell r="F82">
            <v>6224.3143800000007</v>
          </cell>
          <cell r="G82">
            <v>7543.9221700000007</v>
          </cell>
          <cell r="H82">
            <v>3131</v>
          </cell>
          <cell r="I82">
            <v>3093.3143800000007</v>
          </cell>
        </row>
        <row r="83">
          <cell r="A83">
            <v>276</v>
          </cell>
          <cell r="B83" t="str">
            <v>Germany</v>
          </cell>
          <cell r="D83">
            <v>0</v>
          </cell>
          <cell r="E83">
            <v>0</v>
          </cell>
          <cell r="F83">
            <v>0</v>
          </cell>
          <cell r="G83">
            <v>0</v>
          </cell>
          <cell r="I83">
            <v>0</v>
          </cell>
        </row>
        <row r="84">
          <cell r="A84">
            <v>288</v>
          </cell>
          <cell r="B84" t="str">
            <v>Ghana</v>
          </cell>
          <cell r="C84">
            <v>9376.2335999999996</v>
          </cell>
          <cell r="D84">
            <v>14620.348910000001</v>
          </cell>
          <cell r="E84">
            <v>638</v>
          </cell>
          <cell r="F84">
            <v>15258.348910000001</v>
          </cell>
          <cell r="G84">
            <v>24634.58251</v>
          </cell>
          <cell r="H84">
            <v>638</v>
          </cell>
          <cell r="I84">
            <v>14620.348910000001</v>
          </cell>
        </row>
        <row r="85">
          <cell r="A85">
            <v>292</v>
          </cell>
          <cell r="B85" t="str">
            <v>Gibraltar</v>
          </cell>
          <cell r="D85">
            <v>0</v>
          </cell>
          <cell r="E85">
            <v>0</v>
          </cell>
          <cell r="F85">
            <v>0</v>
          </cell>
          <cell r="G85">
            <v>0</v>
          </cell>
          <cell r="I85">
            <v>0</v>
          </cell>
        </row>
        <row r="86">
          <cell r="A86">
            <v>300</v>
          </cell>
          <cell r="B86" t="str">
            <v>Greece</v>
          </cell>
          <cell r="D86">
            <v>0</v>
          </cell>
          <cell r="E86">
            <v>0</v>
          </cell>
          <cell r="F86">
            <v>0</v>
          </cell>
          <cell r="G86">
            <v>0</v>
          </cell>
          <cell r="I86">
            <v>0</v>
          </cell>
        </row>
        <row r="87">
          <cell r="A87">
            <v>308</v>
          </cell>
          <cell r="B87" t="str">
            <v>Grenada</v>
          </cell>
          <cell r="D87">
            <v>0</v>
          </cell>
          <cell r="E87">
            <v>0</v>
          </cell>
          <cell r="F87">
            <v>0</v>
          </cell>
          <cell r="G87">
            <v>0</v>
          </cell>
          <cell r="I87">
            <v>0</v>
          </cell>
        </row>
        <row r="88">
          <cell r="A88">
            <v>316</v>
          </cell>
          <cell r="B88" t="str">
            <v>Guam</v>
          </cell>
          <cell r="D88">
            <v>0</v>
          </cell>
          <cell r="E88">
            <v>0</v>
          </cell>
          <cell r="F88">
            <v>0</v>
          </cell>
          <cell r="G88">
            <v>0</v>
          </cell>
          <cell r="I88">
            <v>0</v>
          </cell>
        </row>
        <row r="89">
          <cell r="A89">
            <v>320</v>
          </cell>
          <cell r="B89" t="str">
            <v>Guatemala</v>
          </cell>
          <cell r="C89">
            <v>1590.58367</v>
          </cell>
          <cell r="D89">
            <v>4652.2964099999999</v>
          </cell>
          <cell r="E89">
            <v>713</v>
          </cell>
          <cell r="F89">
            <v>5365.2964099999999</v>
          </cell>
          <cell r="G89">
            <v>6955.8800799999999</v>
          </cell>
          <cell r="H89">
            <v>713</v>
          </cell>
          <cell r="I89">
            <v>4652.2964099999999</v>
          </cell>
        </row>
        <row r="90">
          <cell r="A90">
            <v>324</v>
          </cell>
          <cell r="B90" t="str">
            <v>Guinea</v>
          </cell>
          <cell r="C90">
            <v>6001.0063200000004</v>
          </cell>
          <cell r="D90">
            <v>3664.7979399999995</v>
          </cell>
          <cell r="E90">
            <v>1708</v>
          </cell>
          <cell r="F90">
            <v>5372.7979399999995</v>
          </cell>
          <cell r="G90">
            <v>11373.804260000001</v>
          </cell>
          <cell r="H90">
            <v>1708</v>
          </cell>
          <cell r="I90">
            <v>3664.7979399999995</v>
          </cell>
        </row>
        <row r="91">
          <cell r="A91">
            <v>624</v>
          </cell>
          <cell r="B91" t="str">
            <v>Guinea-Bissau</v>
          </cell>
          <cell r="C91">
            <v>2161.06367</v>
          </cell>
          <cell r="D91">
            <v>4254.7975699999997</v>
          </cell>
          <cell r="E91">
            <v>487</v>
          </cell>
          <cell r="F91">
            <v>4741.7975699999997</v>
          </cell>
          <cell r="G91">
            <v>6902.8612400000002</v>
          </cell>
          <cell r="H91">
            <v>487</v>
          </cell>
          <cell r="I91">
            <v>4254.7975699999997</v>
          </cell>
        </row>
        <row r="92">
          <cell r="A92">
            <v>328</v>
          </cell>
          <cell r="B92" t="str">
            <v>Guyana</v>
          </cell>
          <cell r="C92">
            <v>1026.0927099999999</v>
          </cell>
          <cell r="D92">
            <v>1253.4977900000001</v>
          </cell>
          <cell r="E92">
            <v>0</v>
          </cell>
          <cell r="F92">
            <v>1253.4977900000001</v>
          </cell>
          <cell r="G92">
            <v>2279.5905000000002</v>
          </cell>
          <cell r="I92">
            <v>1253.4977900000001</v>
          </cell>
        </row>
        <row r="93">
          <cell r="A93">
            <v>332</v>
          </cell>
          <cell r="B93" t="str">
            <v>Haiti</v>
          </cell>
          <cell r="C93">
            <v>4690.9229800000003</v>
          </cell>
          <cell r="D93">
            <v>12889.488240000002</v>
          </cell>
          <cell r="E93">
            <v>3985</v>
          </cell>
          <cell r="F93">
            <v>16874.488240000002</v>
          </cell>
          <cell r="G93">
            <v>21565.411220000002</v>
          </cell>
          <cell r="H93">
            <v>3985</v>
          </cell>
          <cell r="I93">
            <v>12889.488240000002</v>
          </cell>
        </row>
        <row r="94">
          <cell r="A94">
            <v>336</v>
          </cell>
          <cell r="B94" t="str">
            <v>Holy See</v>
          </cell>
          <cell r="D94">
            <v>0</v>
          </cell>
          <cell r="E94">
            <v>0</v>
          </cell>
          <cell r="F94">
            <v>0</v>
          </cell>
          <cell r="G94">
            <v>0</v>
          </cell>
          <cell r="I94">
            <v>0</v>
          </cell>
        </row>
        <row r="95">
          <cell r="A95">
            <v>340</v>
          </cell>
          <cell r="B95" t="str">
            <v>Honduras</v>
          </cell>
          <cell r="C95">
            <v>879.01217000000008</v>
          </cell>
          <cell r="D95">
            <v>4067.8467799999999</v>
          </cell>
          <cell r="E95">
            <v>216</v>
          </cell>
          <cell r="F95">
            <v>4283.8467799999999</v>
          </cell>
          <cell r="G95">
            <v>5162.8589499999998</v>
          </cell>
          <cell r="H95">
            <v>216</v>
          </cell>
          <cell r="I95">
            <v>4067.8467799999999</v>
          </cell>
        </row>
        <row r="96">
          <cell r="A96">
            <v>348</v>
          </cell>
          <cell r="B96" t="str">
            <v>Hungary</v>
          </cell>
          <cell r="D96">
            <v>0</v>
          </cell>
          <cell r="E96">
            <v>0</v>
          </cell>
          <cell r="F96">
            <v>0</v>
          </cell>
          <cell r="G96">
            <v>0</v>
          </cell>
          <cell r="I96">
            <v>0</v>
          </cell>
        </row>
        <row r="97">
          <cell r="A97">
            <v>352</v>
          </cell>
          <cell r="B97" t="str">
            <v>Iceland</v>
          </cell>
          <cell r="D97">
            <v>0</v>
          </cell>
          <cell r="E97">
            <v>0</v>
          </cell>
          <cell r="F97">
            <v>0</v>
          </cell>
          <cell r="G97">
            <v>0</v>
          </cell>
          <cell r="I97">
            <v>0</v>
          </cell>
        </row>
        <row r="98">
          <cell r="A98">
            <v>356</v>
          </cell>
          <cell r="B98" t="str">
            <v>India</v>
          </cell>
          <cell r="C98">
            <v>36594.597419999998</v>
          </cell>
          <cell r="D98">
            <v>64124.670580000005</v>
          </cell>
          <cell r="E98">
            <v>5514</v>
          </cell>
          <cell r="F98">
            <v>69638.670580000005</v>
          </cell>
          <cell r="G98">
            <v>106233.26800000001</v>
          </cell>
          <cell r="H98">
            <v>5514</v>
          </cell>
          <cell r="I98">
            <v>64124.670580000005</v>
          </cell>
        </row>
        <row r="99">
          <cell r="A99">
            <v>360</v>
          </cell>
          <cell r="B99" t="str">
            <v>Indonesia</v>
          </cell>
          <cell r="C99">
            <v>5225.1867400000001</v>
          </cell>
          <cell r="D99">
            <v>40775.997240000012</v>
          </cell>
          <cell r="E99">
            <v>70012</v>
          </cell>
          <cell r="F99">
            <v>110787.99724000001</v>
          </cell>
          <cell r="G99">
            <v>116013.18398000002</v>
          </cell>
          <cell r="H99">
            <v>70012</v>
          </cell>
          <cell r="I99">
            <v>40775.997240000012</v>
          </cell>
        </row>
        <row r="100">
          <cell r="A100">
            <v>364</v>
          </cell>
          <cell r="B100" t="str">
            <v>Iran (Islamic Republic of)</v>
          </cell>
          <cell r="C100">
            <v>1424.0459099999998</v>
          </cell>
          <cell r="D100">
            <v>1161.0818400000001</v>
          </cell>
          <cell r="E100">
            <v>167</v>
          </cell>
          <cell r="F100">
            <v>1328.0818400000001</v>
          </cell>
          <cell r="G100">
            <v>2752.1277499999997</v>
          </cell>
          <cell r="H100">
            <v>167</v>
          </cell>
          <cell r="I100">
            <v>1161.0818400000001</v>
          </cell>
        </row>
        <row r="101">
          <cell r="A101">
            <v>368</v>
          </cell>
          <cell r="B101" t="str">
            <v>Iraq</v>
          </cell>
          <cell r="C101">
            <v>2071.5958599999999</v>
          </cell>
          <cell r="D101">
            <v>22314.701070000003</v>
          </cell>
          <cell r="E101">
            <v>15906</v>
          </cell>
          <cell r="F101">
            <v>38220.701070000003</v>
          </cell>
          <cell r="G101">
            <v>40292.296930000004</v>
          </cell>
          <cell r="H101">
            <v>15906</v>
          </cell>
          <cell r="I101">
            <v>22314.701070000003</v>
          </cell>
        </row>
        <row r="102">
          <cell r="A102">
            <v>372</v>
          </cell>
          <cell r="B102" t="str">
            <v>Ireland</v>
          </cell>
          <cell r="D102">
            <v>0</v>
          </cell>
          <cell r="E102">
            <v>0</v>
          </cell>
          <cell r="F102">
            <v>0</v>
          </cell>
          <cell r="G102">
            <v>0</v>
          </cell>
          <cell r="I102">
            <v>0</v>
          </cell>
        </row>
        <row r="103">
          <cell r="A103">
            <v>376</v>
          </cell>
          <cell r="B103" t="str">
            <v>Israel</v>
          </cell>
          <cell r="D103">
            <v>0</v>
          </cell>
          <cell r="E103">
            <v>0</v>
          </cell>
          <cell r="F103">
            <v>0</v>
          </cell>
          <cell r="G103">
            <v>0</v>
          </cell>
          <cell r="I103">
            <v>0</v>
          </cell>
        </row>
        <row r="104">
          <cell r="A104">
            <v>380</v>
          </cell>
          <cell r="B104" t="str">
            <v>Italy</v>
          </cell>
          <cell r="D104">
            <v>0</v>
          </cell>
          <cell r="E104">
            <v>0</v>
          </cell>
          <cell r="F104">
            <v>0</v>
          </cell>
          <cell r="G104">
            <v>0</v>
          </cell>
          <cell r="I104">
            <v>0</v>
          </cell>
        </row>
        <row r="105">
          <cell r="A105">
            <v>388</v>
          </cell>
          <cell r="B105" t="str">
            <v>Jamaica</v>
          </cell>
          <cell r="C105">
            <v>564.49787000000003</v>
          </cell>
          <cell r="D105">
            <v>2381.1321199999998</v>
          </cell>
          <cell r="E105">
            <v>171</v>
          </cell>
          <cell r="F105">
            <v>2552.1321199999998</v>
          </cell>
          <cell r="G105">
            <v>3116.6299899999999</v>
          </cell>
          <cell r="H105">
            <v>171</v>
          </cell>
          <cell r="I105">
            <v>2381.1321199999998</v>
          </cell>
        </row>
        <row r="106">
          <cell r="A106">
            <v>392</v>
          </cell>
          <cell r="B106" t="str">
            <v>Japan</v>
          </cell>
          <cell r="D106">
            <v>0</v>
          </cell>
          <cell r="E106">
            <v>0</v>
          </cell>
          <cell r="F106">
            <v>0</v>
          </cell>
          <cell r="G106">
            <v>0</v>
          </cell>
          <cell r="I106">
            <v>0</v>
          </cell>
        </row>
        <row r="107">
          <cell r="A107">
            <v>400</v>
          </cell>
          <cell r="B107" t="str">
            <v>Jordan</v>
          </cell>
          <cell r="C107">
            <v>600.8664</v>
          </cell>
          <cell r="D107">
            <v>1176.5967300000002</v>
          </cell>
          <cell r="E107">
            <v>4985</v>
          </cell>
          <cell r="F107">
            <v>6161.5967300000002</v>
          </cell>
          <cell r="G107">
            <v>6762.4631300000001</v>
          </cell>
          <cell r="H107">
            <v>4985</v>
          </cell>
          <cell r="I107">
            <v>1176.5967300000002</v>
          </cell>
        </row>
        <row r="108">
          <cell r="A108">
            <v>398</v>
          </cell>
          <cell r="B108" t="str">
            <v>Kazakhstan</v>
          </cell>
          <cell r="C108">
            <v>1053.16859</v>
          </cell>
          <cell r="D108">
            <v>965.05545000000006</v>
          </cell>
          <cell r="E108">
            <v>11</v>
          </cell>
          <cell r="F108">
            <v>976.05545000000006</v>
          </cell>
          <cell r="G108">
            <v>2029.2240400000001</v>
          </cell>
          <cell r="H108">
            <v>11</v>
          </cell>
          <cell r="I108">
            <v>965.05545000000006</v>
          </cell>
        </row>
        <row r="109">
          <cell r="A109">
            <v>404</v>
          </cell>
          <cell r="B109" t="str">
            <v>Kenya</v>
          </cell>
          <cell r="C109">
            <v>15121.585859999999</v>
          </cell>
          <cell r="D109">
            <v>16923.078119999998</v>
          </cell>
          <cell r="E109">
            <v>12650</v>
          </cell>
          <cell r="F109">
            <v>29573.078119999998</v>
          </cell>
          <cell r="G109">
            <v>44694.663979999998</v>
          </cell>
          <cell r="H109">
            <v>12650</v>
          </cell>
          <cell r="I109">
            <v>16923.078119999998</v>
          </cell>
        </row>
        <row r="110">
          <cell r="A110">
            <v>296</v>
          </cell>
          <cell r="B110" t="str">
            <v>Kiribati</v>
          </cell>
          <cell r="D110">
            <v>0</v>
          </cell>
          <cell r="E110">
            <v>0</v>
          </cell>
          <cell r="F110">
            <v>0</v>
          </cell>
          <cell r="G110">
            <v>0</v>
          </cell>
          <cell r="I110">
            <v>0</v>
          </cell>
        </row>
        <row r="111">
          <cell r="A111">
            <v>896</v>
          </cell>
          <cell r="B111" t="str">
            <v>Kosovo</v>
          </cell>
          <cell r="C111">
            <v>1271.60601</v>
          </cell>
          <cell r="D111">
            <v>2389.6541000000002</v>
          </cell>
          <cell r="E111">
            <v>9</v>
          </cell>
          <cell r="F111">
            <v>2398.6541000000002</v>
          </cell>
          <cell r="G111">
            <v>3670.2601100000002</v>
          </cell>
          <cell r="H111">
            <v>9</v>
          </cell>
          <cell r="I111">
            <v>2389.6541000000002</v>
          </cell>
        </row>
        <row r="112">
          <cell r="A112">
            <v>414</v>
          </cell>
          <cell r="B112" t="str">
            <v>Kuwait</v>
          </cell>
          <cell r="D112">
            <v>0</v>
          </cell>
          <cell r="E112">
            <v>0</v>
          </cell>
          <cell r="F112">
            <v>0</v>
          </cell>
          <cell r="G112">
            <v>0</v>
          </cell>
          <cell r="I112">
            <v>0</v>
          </cell>
        </row>
        <row r="113">
          <cell r="A113">
            <v>417</v>
          </cell>
          <cell r="B113" t="str">
            <v>Kyrgyzstan</v>
          </cell>
          <cell r="C113">
            <v>1019.94114</v>
          </cell>
          <cell r="D113">
            <v>1634.5504900000001</v>
          </cell>
          <cell r="E113">
            <v>0</v>
          </cell>
          <cell r="F113">
            <v>1634.5504900000001</v>
          </cell>
          <cell r="G113">
            <v>2654.49163</v>
          </cell>
          <cell r="I113">
            <v>1634.5504900000001</v>
          </cell>
        </row>
        <row r="114">
          <cell r="A114">
            <v>418</v>
          </cell>
          <cell r="B114" t="str">
            <v>Lao People's Democratic Republic</v>
          </cell>
          <cell r="C114">
            <v>2503.3417300000001</v>
          </cell>
          <cell r="D114">
            <v>11106.507350000002</v>
          </cell>
          <cell r="E114">
            <v>738</v>
          </cell>
          <cell r="F114">
            <v>11844.507350000002</v>
          </cell>
          <cell r="G114">
            <v>14347.849080000002</v>
          </cell>
          <cell r="H114">
            <v>738</v>
          </cell>
          <cell r="I114">
            <v>11106.507350000002</v>
          </cell>
        </row>
        <row r="115">
          <cell r="A115">
            <v>428</v>
          </cell>
          <cell r="B115" t="str">
            <v>Latvia</v>
          </cell>
          <cell r="D115">
            <v>0</v>
          </cell>
          <cell r="E115">
            <v>0</v>
          </cell>
          <cell r="F115">
            <v>0</v>
          </cell>
          <cell r="G115">
            <v>0</v>
          </cell>
          <cell r="I115">
            <v>0</v>
          </cell>
        </row>
        <row r="116">
          <cell r="A116">
            <v>422</v>
          </cell>
          <cell r="B116" t="str">
            <v>Lebanon</v>
          </cell>
          <cell r="C116">
            <v>614.24388999999996</v>
          </cell>
          <cell r="D116">
            <v>1278.5991200000008</v>
          </cell>
          <cell r="E116">
            <v>7404</v>
          </cell>
          <cell r="F116">
            <v>8682.5991200000008</v>
          </cell>
          <cell r="G116">
            <v>9296.8430100000005</v>
          </cell>
          <cell r="H116">
            <v>7404</v>
          </cell>
          <cell r="I116">
            <v>1278.5991200000008</v>
          </cell>
        </row>
        <row r="117">
          <cell r="A117">
            <v>426</v>
          </cell>
          <cell r="B117" t="str">
            <v>Lesotho</v>
          </cell>
          <cell r="C117">
            <v>1137.72434</v>
          </cell>
          <cell r="D117">
            <v>3315.4893499999998</v>
          </cell>
          <cell r="E117">
            <v>2105</v>
          </cell>
          <cell r="F117">
            <v>5420.4893499999998</v>
          </cell>
          <cell r="G117">
            <v>6558.2136899999996</v>
          </cell>
          <cell r="H117">
            <v>2105</v>
          </cell>
          <cell r="I117">
            <v>3315.4893499999998</v>
          </cell>
        </row>
        <row r="118">
          <cell r="A118">
            <v>430</v>
          </cell>
          <cell r="B118" t="str">
            <v>Liberia</v>
          </cell>
          <cell r="C118">
            <v>5568.0496299999995</v>
          </cell>
          <cell r="D118">
            <v>19557.031520000004</v>
          </cell>
          <cell r="E118">
            <v>7169</v>
          </cell>
          <cell r="F118">
            <v>26726.031520000004</v>
          </cell>
          <cell r="G118">
            <v>32294.081150000005</v>
          </cell>
          <cell r="H118">
            <v>7169</v>
          </cell>
          <cell r="I118">
            <v>19557.031520000004</v>
          </cell>
        </row>
        <row r="119">
          <cell r="A119">
            <v>434</v>
          </cell>
          <cell r="B119" t="str">
            <v>Libyan Arab Jamahiriya</v>
          </cell>
          <cell r="D119">
            <v>0</v>
          </cell>
          <cell r="E119">
            <v>0</v>
          </cell>
          <cell r="F119">
            <v>0</v>
          </cell>
          <cell r="G119">
            <v>0</v>
          </cell>
          <cell r="I119">
            <v>0</v>
          </cell>
        </row>
        <row r="120">
          <cell r="A120">
            <v>438</v>
          </cell>
          <cell r="B120" t="str">
            <v>Liechtenstein</v>
          </cell>
          <cell r="D120">
            <v>0</v>
          </cell>
          <cell r="E120">
            <v>0</v>
          </cell>
          <cell r="F120">
            <v>0</v>
          </cell>
          <cell r="G120">
            <v>0</v>
          </cell>
          <cell r="I120">
            <v>0</v>
          </cell>
        </row>
        <row r="121">
          <cell r="A121">
            <v>440</v>
          </cell>
          <cell r="B121" t="str">
            <v>Lithuania</v>
          </cell>
          <cell r="D121">
            <v>0</v>
          </cell>
          <cell r="E121">
            <v>0</v>
          </cell>
          <cell r="F121">
            <v>0</v>
          </cell>
          <cell r="G121">
            <v>0</v>
          </cell>
          <cell r="I121">
            <v>0</v>
          </cell>
        </row>
        <row r="122">
          <cell r="A122">
            <v>442</v>
          </cell>
          <cell r="B122" t="str">
            <v>Luxembourg</v>
          </cell>
          <cell r="D122">
            <v>0</v>
          </cell>
          <cell r="E122">
            <v>0</v>
          </cell>
          <cell r="F122">
            <v>0</v>
          </cell>
          <cell r="G122">
            <v>0</v>
          </cell>
          <cell r="I122">
            <v>0</v>
          </cell>
        </row>
        <row r="123">
          <cell r="A123">
            <v>450</v>
          </cell>
          <cell r="B123" t="str">
            <v>Madagascar</v>
          </cell>
          <cell r="C123">
            <v>17046.08108</v>
          </cell>
          <cell r="D123">
            <v>8694.8423899999998</v>
          </cell>
          <cell r="E123">
            <v>6771</v>
          </cell>
          <cell r="F123">
            <v>15465.84239</v>
          </cell>
          <cell r="G123">
            <v>32511.923470000002</v>
          </cell>
          <cell r="H123">
            <v>6771</v>
          </cell>
          <cell r="I123">
            <v>8694.8423899999998</v>
          </cell>
        </row>
        <row r="124">
          <cell r="A124">
            <v>454</v>
          </cell>
          <cell r="B124" t="str">
            <v>Malawi</v>
          </cell>
          <cell r="C124">
            <v>9242.3133100000014</v>
          </cell>
          <cell r="D124">
            <v>27593.354350000001</v>
          </cell>
          <cell r="E124">
            <v>1949</v>
          </cell>
          <cell r="F124">
            <v>29542.354350000001</v>
          </cell>
          <cell r="G124">
            <v>38784.667660000006</v>
          </cell>
          <cell r="H124">
            <v>1949</v>
          </cell>
          <cell r="I124">
            <v>27593.354350000001</v>
          </cell>
        </row>
        <row r="125">
          <cell r="A125">
            <v>458</v>
          </cell>
          <cell r="B125" t="str">
            <v>Malaysia</v>
          </cell>
          <cell r="C125">
            <v>433.68448999999998</v>
          </cell>
          <cell r="D125">
            <v>667.3024099999999</v>
          </cell>
          <cell r="E125">
            <v>343</v>
          </cell>
          <cell r="F125">
            <v>1010.3024099999999</v>
          </cell>
          <cell r="G125">
            <v>1443.9868999999999</v>
          </cell>
          <cell r="H125">
            <v>343</v>
          </cell>
          <cell r="I125">
            <v>667.3024099999999</v>
          </cell>
        </row>
        <row r="126">
          <cell r="A126">
            <v>462</v>
          </cell>
          <cell r="B126" t="str">
            <v>Maldives</v>
          </cell>
          <cell r="C126">
            <v>253.20162999999999</v>
          </cell>
          <cell r="D126">
            <v>327.36989999999969</v>
          </cell>
          <cell r="E126">
            <v>3459</v>
          </cell>
          <cell r="F126">
            <v>3786.3698999999997</v>
          </cell>
          <cell r="G126">
            <v>4039.5715299999997</v>
          </cell>
          <cell r="H126">
            <v>3459</v>
          </cell>
          <cell r="I126">
            <v>327.36989999999969</v>
          </cell>
        </row>
        <row r="127">
          <cell r="A127">
            <v>466</v>
          </cell>
          <cell r="B127" t="str">
            <v>Mali</v>
          </cell>
          <cell r="C127">
            <v>11192.164939999999</v>
          </cell>
          <cell r="D127">
            <v>12062.029620000001</v>
          </cell>
          <cell r="E127">
            <v>3866</v>
          </cell>
          <cell r="F127">
            <v>15928.029620000001</v>
          </cell>
          <cell r="G127">
            <v>27120.19456</v>
          </cell>
          <cell r="H127">
            <v>3866</v>
          </cell>
          <cell r="I127">
            <v>12062.029620000001</v>
          </cell>
        </row>
        <row r="128">
          <cell r="A128">
            <v>470</v>
          </cell>
          <cell r="B128" t="str">
            <v>Malta</v>
          </cell>
          <cell r="D128">
            <v>0</v>
          </cell>
          <cell r="E128">
            <v>0</v>
          </cell>
          <cell r="F128">
            <v>0</v>
          </cell>
          <cell r="G128">
            <v>0</v>
          </cell>
          <cell r="I128">
            <v>0</v>
          </cell>
        </row>
        <row r="129">
          <cell r="A129">
            <v>584</v>
          </cell>
          <cell r="B129" t="str">
            <v>Marshall Islands</v>
          </cell>
          <cell r="D129">
            <v>0</v>
          </cell>
          <cell r="E129">
            <v>0</v>
          </cell>
          <cell r="F129">
            <v>0</v>
          </cell>
          <cell r="G129">
            <v>0</v>
          </cell>
          <cell r="I129">
            <v>0</v>
          </cell>
        </row>
        <row r="130">
          <cell r="A130">
            <v>478</v>
          </cell>
          <cell r="B130" t="str">
            <v>Mauritania</v>
          </cell>
          <cell r="C130">
            <v>2618.9882200000002</v>
          </cell>
          <cell r="D130">
            <v>2470.2303400000001</v>
          </cell>
          <cell r="E130">
            <v>1534</v>
          </cell>
          <cell r="F130">
            <v>4004.2303400000001</v>
          </cell>
          <cell r="G130">
            <v>6623.2185600000003</v>
          </cell>
          <cell r="H130">
            <v>1534</v>
          </cell>
          <cell r="I130">
            <v>2470.2303400000001</v>
          </cell>
        </row>
        <row r="131">
          <cell r="A131">
            <v>480</v>
          </cell>
          <cell r="B131" t="str">
            <v>Mauritius</v>
          </cell>
          <cell r="D131">
            <v>0</v>
          </cell>
          <cell r="E131">
            <v>0</v>
          </cell>
          <cell r="F131">
            <v>0</v>
          </cell>
          <cell r="G131">
            <v>0</v>
          </cell>
          <cell r="I131">
            <v>0</v>
          </cell>
        </row>
        <row r="132">
          <cell r="A132">
            <v>484</v>
          </cell>
          <cell r="B132" t="str">
            <v>Mexico</v>
          </cell>
          <cell r="C132">
            <v>792.80315000000007</v>
          </cell>
          <cell r="D132">
            <v>3985.4324100000003</v>
          </cell>
          <cell r="E132">
            <v>1968</v>
          </cell>
          <cell r="F132">
            <v>5953.4324100000003</v>
          </cell>
          <cell r="G132">
            <v>6746.2355600000001</v>
          </cell>
          <cell r="H132">
            <v>1968</v>
          </cell>
          <cell r="I132">
            <v>3985.4324100000003</v>
          </cell>
        </row>
        <row r="133">
          <cell r="A133">
            <v>583</v>
          </cell>
          <cell r="B133" t="str">
            <v>Micronesia (Federated States of)</v>
          </cell>
          <cell r="D133">
            <v>0</v>
          </cell>
          <cell r="E133">
            <v>0</v>
          </cell>
          <cell r="F133">
            <v>0</v>
          </cell>
          <cell r="G133">
            <v>0</v>
          </cell>
          <cell r="I133">
            <v>0</v>
          </cell>
        </row>
        <row r="134">
          <cell r="A134">
            <v>492</v>
          </cell>
          <cell r="B134" t="str">
            <v>Monaco</v>
          </cell>
          <cell r="D134">
            <v>0</v>
          </cell>
          <cell r="E134">
            <v>0</v>
          </cell>
          <cell r="F134">
            <v>0</v>
          </cell>
          <cell r="G134">
            <v>0</v>
          </cell>
          <cell r="I134">
            <v>0</v>
          </cell>
        </row>
        <row r="135">
          <cell r="A135">
            <v>496</v>
          </cell>
          <cell r="B135" t="str">
            <v>Mongolia</v>
          </cell>
          <cell r="C135">
            <v>1148.53343</v>
          </cell>
          <cell r="D135">
            <v>2110.1324599999998</v>
          </cell>
          <cell r="E135">
            <v>0</v>
          </cell>
          <cell r="F135">
            <v>2110.1324599999998</v>
          </cell>
          <cell r="G135">
            <v>3258.6658899999998</v>
          </cell>
          <cell r="I135">
            <v>2110.1324599999998</v>
          </cell>
        </row>
        <row r="136">
          <cell r="A136">
            <v>499</v>
          </cell>
          <cell r="B136" t="str">
            <v>Montenegro</v>
          </cell>
          <cell r="C136">
            <v>632.11531000000002</v>
          </cell>
          <cell r="D136">
            <v>302.35683</v>
          </cell>
          <cell r="E136">
            <v>0</v>
          </cell>
          <cell r="F136">
            <v>302.35683</v>
          </cell>
          <cell r="G136">
            <v>934.47214000000008</v>
          </cell>
          <cell r="I136">
            <v>302.35683</v>
          </cell>
        </row>
        <row r="137">
          <cell r="A137">
            <v>500</v>
          </cell>
          <cell r="B137" t="str">
            <v>Montserrat</v>
          </cell>
          <cell r="D137">
            <v>0</v>
          </cell>
          <cell r="E137">
            <v>0</v>
          </cell>
          <cell r="F137">
            <v>0</v>
          </cell>
          <cell r="G137">
            <v>0</v>
          </cell>
          <cell r="I137">
            <v>0</v>
          </cell>
        </row>
        <row r="138">
          <cell r="A138">
            <v>504</v>
          </cell>
          <cell r="B138" t="str">
            <v>Morocco</v>
          </cell>
          <cell r="C138">
            <v>1261.8622800000001</v>
          </cell>
          <cell r="D138">
            <v>3187.4465099999998</v>
          </cell>
          <cell r="E138">
            <v>0</v>
          </cell>
          <cell r="F138">
            <v>3187.4465099999998</v>
          </cell>
          <cell r="G138">
            <v>4449.30879</v>
          </cell>
          <cell r="I138">
            <v>3187.4465099999998</v>
          </cell>
        </row>
        <row r="139">
          <cell r="A139">
            <v>508</v>
          </cell>
          <cell r="B139" t="str">
            <v>Mozambique</v>
          </cell>
          <cell r="C139">
            <v>15676.486650000001</v>
          </cell>
          <cell r="D139">
            <v>44018.868560000003</v>
          </cell>
          <cell r="E139">
            <v>4845</v>
          </cell>
          <cell r="F139">
            <v>48863.868560000003</v>
          </cell>
          <cell r="G139">
            <v>64540.355210000002</v>
          </cell>
          <cell r="H139">
            <v>4845</v>
          </cell>
          <cell r="I139">
            <v>44018.868560000003</v>
          </cell>
        </row>
        <row r="140">
          <cell r="A140">
            <v>104</v>
          </cell>
          <cell r="B140" t="str">
            <v>Myanmar</v>
          </cell>
          <cell r="C140">
            <v>13863.0134</v>
          </cell>
          <cell r="D140">
            <v>18724.337969999993</v>
          </cell>
          <cell r="E140">
            <v>46953</v>
          </cell>
          <cell r="F140">
            <v>65677.337969999993</v>
          </cell>
          <cell r="G140">
            <v>79540.351369999989</v>
          </cell>
          <cell r="H140">
            <v>46953</v>
          </cell>
          <cell r="I140">
            <v>18724.337969999993</v>
          </cell>
        </row>
        <row r="141">
          <cell r="A141">
            <v>516</v>
          </cell>
          <cell r="B141" t="str">
            <v>Namibia</v>
          </cell>
          <cell r="C141">
            <v>1253.7016299999998</v>
          </cell>
          <cell r="D141">
            <v>3464.8345300000001</v>
          </cell>
          <cell r="E141">
            <v>416</v>
          </cell>
          <cell r="F141">
            <v>3880.8345300000001</v>
          </cell>
          <cell r="G141">
            <v>5134.5361599999997</v>
          </cell>
          <cell r="H141">
            <v>416</v>
          </cell>
          <cell r="I141">
            <v>3464.8345300000001</v>
          </cell>
        </row>
        <row r="142">
          <cell r="A142">
            <v>520</v>
          </cell>
          <cell r="B142" t="str">
            <v>Nauru</v>
          </cell>
          <cell r="D142">
            <v>0</v>
          </cell>
          <cell r="E142">
            <v>0</v>
          </cell>
          <cell r="F142">
            <v>0</v>
          </cell>
          <cell r="G142">
            <v>0</v>
          </cell>
          <cell r="I142">
            <v>0</v>
          </cell>
        </row>
        <row r="143">
          <cell r="A143">
            <v>524</v>
          </cell>
          <cell r="B143" t="str">
            <v>Nepal</v>
          </cell>
          <cell r="C143">
            <v>6039.8074900000001</v>
          </cell>
          <cell r="D143">
            <v>14582.019539999998</v>
          </cell>
          <cell r="E143">
            <v>5743</v>
          </cell>
          <cell r="F143">
            <v>20325.019539999998</v>
          </cell>
          <cell r="G143">
            <v>26364.827029999997</v>
          </cell>
          <cell r="H143">
            <v>5743</v>
          </cell>
          <cell r="I143">
            <v>14582.019539999998</v>
          </cell>
        </row>
        <row r="144">
          <cell r="A144">
            <v>528</v>
          </cell>
          <cell r="B144" t="str">
            <v>Netherlands</v>
          </cell>
          <cell r="D144">
            <v>0</v>
          </cell>
          <cell r="E144">
            <v>0</v>
          </cell>
          <cell r="F144">
            <v>0</v>
          </cell>
          <cell r="G144">
            <v>0</v>
          </cell>
          <cell r="I144">
            <v>0</v>
          </cell>
        </row>
        <row r="145">
          <cell r="A145">
            <v>530</v>
          </cell>
          <cell r="B145" t="str">
            <v>Netherlands Antilles</v>
          </cell>
          <cell r="D145">
            <v>0</v>
          </cell>
          <cell r="E145">
            <v>0</v>
          </cell>
          <cell r="F145">
            <v>0</v>
          </cell>
          <cell r="G145">
            <v>0</v>
          </cell>
          <cell r="I145">
            <v>0</v>
          </cell>
        </row>
        <row r="146">
          <cell r="A146">
            <v>540</v>
          </cell>
          <cell r="B146" t="str">
            <v>New Caledonia</v>
          </cell>
          <cell r="D146">
            <v>0</v>
          </cell>
          <cell r="E146">
            <v>0</v>
          </cell>
          <cell r="F146">
            <v>0</v>
          </cell>
          <cell r="G146">
            <v>0</v>
          </cell>
          <cell r="I146">
            <v>0</v>
          </cell>
        </row>
        <row r="147">
          <cell r="A147">
            <v>554</v>
          </cell>
          <cell r="B147" t="str">
            <v>New Zealand</v>
          </cell>
          <cell r="D147">
            <v>0</v>
          </cell>
          <cell r="E147">
            <v>0</v>
          </cell>
          <cell r="F147">
            <v>0</v>
          </cell>
          <cell r="G147">
            <v>0</v>
          </cell>
          <cell r="I147">
            <v>0</v>
          </cell>
        </row>
        <row r="148">
          <cell r="A148">
            <v>558</v>
          </cell>
          <cell r="B148" t="str">
            <v>Nicaragua</v>
          </cell>
          <cell r="C148">
            <v>740.14493000000004</v>
          </cell>
          <cell r="D148">
            <v>4280.8016699999998</v>
          </cell>
          <cell r="E148">
            <v>1265</v>
          </cell>
          <cell r="F148">
            <v>5545.8016699999998</v>
          </cell>
          <cell r="G148">
            <v>6285.9466000000002</v>
          </cell>
          <cell r="H148">
            <v>1265</v>
          </cell>
          <cell r="I148">
            <v>4280.8016699999998</v>
          </cell>
        </row>
        <row r="149">
          <cell r="A149">
            <v>562</v>
          </cell>
          <cell r="B149" t="str">
            <v>Niger</v>
          </cell>
          <cell r="C149">
            <v>19520.454129999998</v>
          </cell>
          <cell r="D149">
            <v>14832.107749999999</v>
          </cell>
          <cell r="E149">
            <v>5774</v>
          </cell>
          <cell r="F149">
            <v>20606.107749999999</v>
          </cell>
          <cell r="G149">
            <v>40126.561879999994</v>
          </cell>
          <cell r="H149">
            <v>5774</v>
          </cell>
          <cell r="I149">
            <v>14832.107749999999</v>
          </cell>
        </row>
        <row r="150">
          <cell r="A150">
            <v>566</v>
          </cell>
          <cell r="B150" t="str">
            <v>Nigeria</v>
          </cell>
          <cell r="C150">
            <v>43295.904479999997</v>
          </cell>
          <cell r="D150">
            <v>67361.566860000006</v>
          </cell>
          <cell r="E150">
            <v>0</v>
          </cell>
          <cell r="F150">
            <v>67361.566860000006</v>
          </cell>
          <cell r="G150">
            <v>110657.47134</v>
          </cell>
          <cell r="I150">
            <v>67361.566860000006</v>
          </cell>
        </row>
        <row r="151">
          <cell r="A151">
            <v>570</v>
          </cell>
          <cell r="B151" t="str">
            <v>Niue</v>
          </cell>
          <cell r="D151">
            <v>0</v>
          </cell>
          <cell r="E151">
            <v>0</v>
          </cell>
          <cell r="F151">
            <v>0</v>
          </cell>
          <cell r="G151">
            <v>0</v>
          </cell>
          <cell r="I151">
            <v>0</v>
          </cell>
        </row>
        <row r="152">
          <cell r="A152">
            <v>578</v>
          </cell>
          <cell r="B152" t="str">
            <v>Norway</v>
          </cell>
          <cell r="D152">
            <v>0</v>
          </cell>
          <cell r="E152">
            <v>0</v>
          </cell>
          <cell r="F152">
            <v>0</v>
          </cell>
          <cell r="G152">
            <v>0</v>
          </cell>
          <cell r="I152">
            <v>0</v>
          </cell>
        </row>
        <row r="153">
          <cell r="A153">
            <v>512</v>
          </cell>
          <cell r="B153" t="str">
            <v>Oman</v>
          </cell>
          <cell r="C153">
            <v>150</v>
          </cell>
          <cell r="D153">
            <v>1067.7512199999999</v>
          </cell>
          <cell r="E153">
            <v>0</v>
          </cell>
          <cell r="F153">
            <v>1067.7512199999999</v>
          </cell>
          <cell r="G153">
            <v>1217.7512199999999</v>
          </cell>
          <cell r="I153">
            <v>1067.7512199999999</v>
          </cell>
        </row>
        <row r="154">
          <cell r="A154">
            <v>586</v>
          </cell>
          <cell r="B154" t="str">
            <v>Pakistan</v>
          </cell>
          <cell r="C154">
            <v>20955.28138</v>
          </cell>
          <cell r="D154">
            <v>31052.265909999995</v>
          </cell>
          <cell r="E154">
            <v>32405</v>
          </cell>
          <cell r="F154">
            <v>63457.265909999995</v>
          </cell>
          <cell r="G154">
            <v>84412.547289999988</v>
          </cell>
          <cell r="H154">
            <v>32405</v>
          </cell>
          <cell r="I154">
            <v>31052.265909999995</v>
          </cell>
        </row>
        <row r="155">
          <cell r="A155">
            <v>585</v>
          </cell>
          <cell r="B155" t="str">
            <v>Palau</v>
          </cell>
          <cell r="D155">
            <v>0</v>
          </cell>
          <cell r="E155">
            <v>0</v>
          </cell>
          <cell r="F155">
            <v>0</v>
          </cell>
          <cell r="G155">
            <v>0</v>
          </cell>
          <cell r="I155">
            <v>0</v>
          </cell>
        </row>
        <row r="156">
          <cell r="A156">
            <v>591</v>
          </cell>
          <cell r="B156" t="str">
            <v>Panama</v>
          </cell>
          <cell r="C156">
            <v>438.69675000000001</v>
          </cell>
          <cell r="D156">
            <v>985.77569999999992</v>
          </cell>
          <cell r="E156">
            <v>0</v>
          </cell>
          <cell r="F156">
            <v>985.77569999999992</v>
          </cell>
          <cell r="G156">
            <v>1424.47245</v>
          </cell>
          <cell r="I156">
            <v>985.77569999999992</v>
          </cell>
        </row>
        <row r="157">
          <cell r="A157">
            <v>598</v>
          </cell>
          <cell r="B157" t="str">
            <v>Papua New Guinea</v>
          </cell>
          <cell r="C157">
            <v>1330.06232</v>
          </cell>
          <cell r="D157">
            <v>5897.4213799999998</v>
          </cell>
          <cell r="E157">
            <v>0</v>
          </cell>
          <cell r="F157">
            <v>5897.4213799999998</v>
          </cell>
          <cell r="G157">
            <v>7227.4836999999998</v>
          </cell>
          <cell r="I157">
            <v>5897.4213799999998</v>
          </cell>
        </row>
        <row r="158">
          <cell r="A158">
            <v>600</v>
          </cell>
          <cell r="B158" t="str">
            <v>Paraguay</v>
          </cell>
          <cell r="C158">
            <v>1199.4212399999999</v>
          </cell>
          <cell r="D158">
            <v>735.08996999999999</v>
          </cell>
          <cell r="E158">
            <v>0</v>
          </cell>
          <cell r="F158">
            <v>735.08996999999999</v>
          </cell>
          <cell r="G158">
            <v>1934.5112099999999</v>
          </cell>
          <cell r="I158">
            <v>735.08996999999999</v>
          </cell>
        </row>
        <row r="159">
          <cell r="A159">
            <v>604</v>
          </cell>
          <cell r="B159" t="str">
            <v>Peru</v>
          </cell>
          <cell r="C159">
            <v>926.13804000000005</v>
          </cell>
          <cell r="D159">
            <v>6452.4504400000005</v>
          </cell>
          <cell r="E159">
            <v>2143</v>
          </cell>
          <cell r="F159">
            <v>8595.4504400000005</v>
          </cell>
          <cell r="G159">
            <v>9521.5884800000003</v>
          </cell>
          <cell r="H159">
            <v>2143</v>
          </cell>
          <cell r="I159">
            <v>6452.4504400000005</v>
          </cell>
        </row>
        <row r="160">
          <cell r="A160">
            <v>608</v>
          </cell>
          <cell r="B160" t="str">
            <v>Philippines</v>
          </cell>
          <cell r="C160">
            <v>2963.5209399999999</v>
          </cell>
          <cell r="D160">
            <v>11995.13831</v>
          </cell>
          <cell r="E160">
            <v>908</v>
          </cell>
          <cell r="F160">
            <v>12903.13831</v>
          </cell>
          <cell r="G160">
            <v>15866.659250000001</v>
          </cell>
          <cell r="H160">
            <v>908</v>
          </cell>
          <cell r="I160">
            <v>11995.13831</v>
          </cell>
        </row>
        <row r="161">
          <cell r="A161">
            <v>616</v>
          </cell>
          <cell r="B161" t="str">
            <v>Poland</v>
          </cell>
          <cell r="D161">
            <v>0</v>
          </cell>
          <cell r="E161">
            <v>0</v>
          </cell>
          <cell r="F161">
            <v>0</v>
          </cell>
          <cell r="G161">
            <v>0</v>
          </cell>
          <cell r="I161">
            <v>0</v>
          </cell>
        </row>
        <row r="162">
          <cell r="A162">
            <v>620</v>
          </cell>
          <cell r="B162" t="str">
            <v>Portugal</v>
          </cell>
          <cell r="D162">
            <v>0</v>
          </cell>
          <cell r="E162">
            <v>0</v>
          </cell>
          <cell r="F162">
            <v>0</v>
          </cell>
          <cell r="G162">
            <v>0</v>
          </cell>
          <cell r="I162">
            <v>0</v>
          </cell>
        </row>
        <row r="163">
          <cell r="A163">
            <v>630</v>
          </cell>
          <cell r="B163" t="str">
            <v>Puerto Rico</v>
          </cell>
          <cell r="D163">
            <v>0</v>
          </cell>
          <cell r="E163">
            <v>0</v>
          </cell>
          <cell r="F163">
            <v>0</v>
          </cell>
          <cell r="G163">
            <v>0</v>
          </cell>
          <cell r="I163">
            <v>0</v>
          </cell>
        </row>
        <row r="164">
          <cell r="A164">
            <v>634</v>
          </cell>
          <cell r="B164" t="str">
            <v>Qatar</v>
          </cell>
          <cell r="D164">
            <v>0</v>
          </cell>
          <cell r="E164">
            <v>0</v>
          </cell>
          <cell r="F164">
            <v>0</v>
          </cell>
          <cell r="G164">
            <v>0</v>
          </cell>
          <cell r="I164">
            <v>0</v>
          </cell>
        </row>
        <row r="165">
          <cell r="A165">
            <v>410</v>
          </cell>
          <cell r="B165" t="str">
            <v>Republic of Korea</v>
          </cell>
          <cell r="D165">
            <v>0</v>
          </cell>
          <cell r="E165">
            <v>0</v>
          </cell>
          <cell r="F165">
            <v>0</v>
          </cell>
          <cell r="G165">
            <v>0</v>
          </cell>
          <cell r="I165">
            <v>0</v>
          </cell>
        </row>
        <row r="166">
          <cell r="A166">
            <v>498</v>
          </cell>
          <cell r="B166" t="str">
            <v>Republic of Moldova</v>
          </cell>
          <cell r="C166">
            <v>648.87675000000002</v>
          </cell>
          <cell r="D166">
            <v>3048.6819</v>
          </cell>
          <cell r="E166">
            <v>0</v>
          </cell>
          <cell r="F166">
            <v>3048.6819</v>
          </cell>
          <cell r="G166">
            <v>3697.5586499999999</v>
          </cell>
          <cell r="I166">
            <v>3048.6819</v>
          </cell>
        </row>
        <row r="167">
          <cell r="A167">
            <v>638</v>
          </cell>
          <cell r="B167" t="str">
            <v>Reunion</v>
          </cell>
          <cell r="D167">
            <v>0</v>
          </cell>
          <cell r="E167">
            <v>0</v>
          </cell>
          <cell r="F167">
            <v>0</v>
          </cell>
          <cell r="G167">
            <v>0</v>
          </cell>
          <cell r="I167">
            <v>0</v>
          </cell>
        </row>
        <row r="168">
          <cell r="A168">
            <v>642</v>
          </cell>
          <cell r="B168" t="str">
            <v>Romania</v>
          </cell>
          <cell r="C168">
            <v>512.68443000000002</v>
          </cell>
          <cell r="D168">
            <v>1688.2647299999999</v>
          </cell>
          <cell r="E168">
            <v>512</v>
          </cell>
          <cell r="F168">
            <v>2200.2647299999999</v>
          </cell>
          <cell r="G168">
            <v>2712.9491600000001</v>
          </cell>
          <cell r="H168">
            <v>512</v>
          </cell>
          <cell r="I168">
            <v>1688.2647299999999</v>
          </cell>
        </row>
        <row r="169">
          <cell r="A169">
            <v>643</v>
          </cell>
          <cell r="B169" t="str">
            <v>Russian Federation</v>
          </cell>
          <cell r="C169">
            <v>1835.94093</v>
          </cell>
          <cell r="D169">
            <v>7702.4571599999999</v>
          </cell>
          <cell r="E169">
            <v>1717</v>
          </cell>
          <cell r="F169">
            <v>9419.4571599999999</v>
          </cell>
          <cell r="G169">
            <v>11255.398090000001</v>
          </cell>
          <cell r="H169">
            <v>1717</v>
          </cell>
          <cell r="I169">
            <v>7702.4571599999999</v>
          </cell>
        </row>
        <row r="170">
          <cell r="A170">
            <v>646</v>
          </cell>
          <cell r="B170" t="str">
            <v>Rwanda</v>
          </cell>
          <cell r="C170">
            <v>8259.6651600000005</v>
          </cell>
          <cell r="D170">
            <v>9277.7652200000011</v>
          </cell>
          <cell r="E170">
            <v>0</v>
          </cell>
          <cell r="F170">
            <v>9277.7652200000011</v>
          </cell>
          <cell r="G170">
            <v>17537.430380000002</v>
          </cell>
          <cell r="I170">
            <v>9277.7652200000011</v>
          </cell>
        </row>
        <row r="171">
          <cell r="A171">
            <v>654</v>
          </cell>
          <cell r="B171" t="str">
            <v>Saint Helena</v>
          </cell>
          <cell r="D171">
            <v>0</v>
          </cell>
          <cell r="E171">
            <v>0</v>
          </cell>
          <cell r="F171">
            <v>0</v>
          </cell>
          <cell r="G171">
            <v>0</v>
          </cell>
          <cell r="I171">
            <v>0</v>
          </cell>
        </row>
        <row r="172">
          <cell r="A172">
            <v>659</v>
          </cell>
          <cell r="B172" t="str">
            <v>Saint Kitts and Nevis</v>
          </cell>
          <cell r="D172">
            <v>0</v>
          </cell>
          <cell r="E172">
            <v>0</v>
          </cell>
          <cell r="F172">
            <v>0</v>
          </cell>
          <cell r="G172">
            <v>0</v>
          </cell>
          <cell r="I172">
            <v>0</v>
          </cell>
        </row>
        <row r="173">
          <cell r="A173">
            <v>662</v>
          </cell>
          <cell r="B173" t="str">
            <v>Saint Lucia</v>
          </cell>
          <cell r="D173">
            <v>0</v>
          </cell>
          <cell r="E173">
            <v>0</v>
          </cell>
          <cell r="F173">
            <v>0</v>
          </cell>
          <cell r="G173">
            <v>0</v>
          </cell>
          <cell r="I173">
            <v>0</v>
          </cell>
        </row>
        <row r="174">
          <cell r="A174">
            <v>670</v>
          </cell>
          <cell r="B174" t="str">
            <v>Saint Vincent and the Grenadines</v>
          </cell>
          <cell r="D174">
            <v>0</v>
          </cell>
          <cell r="E174">
            <v>0</v>
          </cell>
          <cell r="F174">
            <v>0</v>
          </cell>
          <cell r="G174">
            <v>0</v>
          </cell>
          <cell r="I174">
            <v>0</v>
          </cell>
        </row>
        <row r="175">
          <cell r="A175">
            <v>882</v>
          </cell>
          <cell r="B175" t="str">
            <v>Samoa</v>
          </cell>
          <cell r="D175">
            <v>0</v>
          </cell>
          <cell r="E175">
            <v>0</v>
          </cell>
          <cell r="F175">
            <v>0</v>
          </cell>
          <cell r="G175">
            <v>0</v>
          </cell>
          <cell r="I175">
            <v>0</v>
          </cell>
        </row>
        <row r="176">
          <cell r="A176">
            <v>674</v>
          </cell>
          <cell r="B176" t="str">
            <v>San Marino</v>
          </cell>
          <cell r="D176">
            <v>0</v>
          </cell>
          <cell r="E176">
            <v>0</v>
          </cell>
          <cell r="F176">
            <v>0</v>
          </cell>
          <cell r="G176">
            <v>0</v>
          </cell>
          <cell r="I176">
            <v>0</v>
          </cell>
        </row>
        <row r="177">
          <cell r="A177">
            <v>678</v>
          </cell>
          <cell r="B177" t="str">
            <v>Sao Tome and Principe</v>
          </cell>
          <cell r="C177">
            <v>742.89661000000001</v>
          </cell>
          <cell r="D177">
            <v>405.35651999999999</v>
          </cell>
          <cell r="E177">
            <v>-2</v>
          </cell>
          <cell r="F177">
            <v>403.35651999999999</v>
          </cell>
          <cell r="G177">
            <v>1146.2531300000001</v>
          </cell>
          <cell r="H177">
            <v>-2</v>
          </cell>
          <cell r="I177">
            <v>403.35651999999999</v>
          </cell>
        </row>
        <row r="178">
          <cell r="A178">
            <v>682</v>
          </cell>
          <cell r="B178" t="str">
            <v>Saudi Arabia</v>
          </cell>
          <cell r="C178">
            <v>170.86435</v>
          </cell>
          <cell r="D178">
            <v>973.93293000000006</v>
          </cell>
          <cell r="E178">
            <v>0</v>
          </cell>
          <cell r="F178">
            <v>973.93293000000006</v>
          </cell>
          <cell r="G178">
            <v>1144.79728</v>
          </cell>
          <cell r="I178">
            <v>973.93293000000006</v>
          </cell>
        </row>
        <row r="179">
          <cell r="A179">
            <v>686</v>
          </cell>
          <cell r="B179" t="str">
            <v>Senegal</v>
          </cell>
          <cell r="C179">
            <v>5361.7928700000002</v>
          </cell>
          <cell r="D179">
            <v>6331.3470499999994</v>
          </cell>
          <cell r="E179">
            <v>77</v>
          </cell>
          <cell r="F179">
            <v>6408.3470499999994</v>
          </cell>
          <cell r="G179">
            <v>11770.13992</v>
          </cell>
          <cell r="H179">
            <v>77</v>
          </cell>
          <cell r="I179">
            <v>6331.3470499999994</v>
          </cell>
        </row>
        <row r="180">
          <cell r="A180">
            <v>688</v>
          </cell>
          <cell r="B180" t="str">
            <v xml:space="preserve">Serbia </v>
          </cell>
          <cell r="C180">
            <v>991.71325999999999</v>
          </cell>
          <cell r="D180">
            <v>2289.1712399999997</v>
          </cell>
          <cell r="E180">
            <v>0</v>
          </cell>
          <cell r="F180">
            <v>2289.1712399999997</v>
          </cell>
          <cell r="G180">
            <v>3280.8844999999997</v>
          </cell>
          <cell r="I180">
            <v>2289.1712399999997</v>
          </cell>
        </row>
        <row r="181">
          <cell r="A181">
            <v>690</v>
          </cell>
          <cell r="B181" t="str">
            <v>Seychelles</v>
          </cell>
          <cell r="D181">
            <v>0</v>
          </cell>
          <cell r="E181">
            <v>0</v>
          </cell>
          <cell r="F181">
            <v>0</v>
          </cell>
          <cell r="G181">
            <v>0</v>
          </cell>
          <cell r="I181">
            <v>0</v>
          </cell>
        </row>
        <row r="182">
          <cell r="A182">
            <v>694</v>
          </cell>
          <cell r="B182" t="str">
            <v>Sierra Leone</v>
          </cell>
          <cell r="C182">
            <v>8286.2446799999998</v>
          </cell>
          <cell r="D182">
            <v>15030.332189999999</v>
          </cell>
          <cell r="E182">
            <v>188</v>
          </cell>
          <cell r="F182">
            <v>15218.332189999999</v>
          </cell>
          <cell r="G182">
            <v>23504.576869999997</v>
          </cell>
          <cell r="H182">
            <v>188</v>
          </cell>
          <cell r="I182">
            <v>15030.332189999999</v>
          </cell>
        </row>
        <row r="183">
          <cell r="A183">
            <v>702</v>
          </cell>
          <cell r="B183" t="str">
            <v>Singapore</v>
          </cell>
          <cell r="D183">
            <v>0</v>
          </cell>
          <cell r="E183">
            <v>0</v>
          </cell>
          <cell r="F183">
            <v>0</v>
          </cell>
          <cell r="G183">
            <v>0</v>
          </cell>
          <cell r="I183">
            <v>0</v>
          </cell>
        </row>
        <row r="184">
          <cell r="A184">
            <v>703</v>
          </cell>
          <cell r="B184" t="str">
            <v>Slovakia</v>
          </cell>
          <cell r="D184">
            <v>0</v>
          </cell>
          <cell r="E184">
            <v>0</v>
          </cell>
          <cell r="F184">
            <v>0</v>
          </cell>
          <cell r="G184">
            <v>0</v>
          </cell>
          <cell r="I184">
            <v>0</v>
          </cell>
        </row>
        <row r="185">
          <cell r="A185">
            <v>705</v>
          </cell>
          <cell r="B185" t="str">
            <v>Slovenia</v>
          </cell>
          <cell r="D185">
            <v>0</v>
          </cell>
          <cell r="E185">
            <v>0</v>
          </cell>
          <cell r="F185">
            <v>0</v>
          </cell>
          <cell r="G185">
            <v>0</v>
          </cell>
          <cell r="I185">
            <v>0</v>
          </cell>
        </row>
        <row r="186">
          <cell r="A186">
            <v>90</v>
          </cell>
          <cell r="B186" t="str">
            <v>Solomon Islands</v>
          </cell>
          <cell r="D186">
            <v>0</v>
          </cell>
          <cell r="E186">
            <v>0</v>
          </cell>
          <cell r="F186">
            <v>0</v>
          </cell>
          <cell r="G186">
            <v>0</v>
          </cell>
          <cell r="I186">
            <v>0</v>
          </cell>
        </row>
        <row r="187">
          <cell r="A187">
            <v>706</v>
          </cell>
          <cell r="B187" t="str">
            <v>Somalia</v>
          </cell>
          <cell r="C187">
            <v>12227.110779999999</v>
          </cell>
          <cell r="D187">
            <v>28099.765700000004</v>
          </cell>
          <cell r="E187">
            <v>39312</v>
          </cell>
          <cell r="F187">
            <v>67411.765700000004</v>
          </cell>
          <cell r="G187">
            <v>79638.876480000006</v>
          </cell>
          <cell r="H187">
            <v>39312</v>
          </cell>
          <cell r="I187">
            <v>28099.765700000004</v>
          </cell>
        </row>
        <row r="188">
          <cell r="A188">
            <v>710</v>
          </cell>
          <cell r="B188" t="str">
            <v>South Africa</v>
          </cell>
          <cell r="C188">
            <v>2829.9672599999999</v>
          </cell>
          <cell r="D188">
            <v>8115.94463</v>
          </cell>
          <cell r="E188">
            <v>0</v>
          </cell>
          <cell r="F188">
            <v>8115.94463</v>
          </cell>
          <cell r="G188">
            <v>10945.911889999999</v>
          </cell>
          <cell r="I188">
            <v>8115.94463</v>
          </cell>
        </row>
        <row r="189">
          <cell r="A189">
            <v>724</v>
          </cell>
          <cell r="B189" t="str">
            <v>Spain</v>
          </cell>
          <cell r="D189">
            <v>0</v>
          </cell>
          <cell r="E189">
            <v>0</v>
          </cell>
          <cell r="F189">
            <v>0</v>
          </cell>
          <cell r="G189">
            <v>0</v>
          </cell>
          <cell r="I189">
            <v>0</v>
          </cell>
        </row>
        <row r="190">
          <cell r="A190">
            <v>144</v>
          </cell>
          <cell r="B190" t="str">
            <v>Sri Lanka</v>
          </cell>
          <cell r="C190">
            <v>1099.8900000000001</v>
          </cell>
          <cell r="D190">
            <v>6155.4623199999987</v>
          </cell>
          <cell r="E190">
            <v>29785</v>
          </cell>
          <cell r="F190">
            <v>35940.462319999999</v>
          </cell>
          <cell r="G190">
            <v>37040.352319999998</v>
          </cell>
          <cell r="H190">
            <v>29785</v>
          </cell>
          <cell r="I190">
            <v>6155.4623199999987</v>
          </cell>
        </row>
        <row r="191">
          <cell r="A191">
            <v>736</v>
          </cell>
          <cell r="B191" t="str">
            <v>Sudan</v>
          </cell>
          <cell r="C191">
            <v>17673.82662</v>
          </cell>
          <cell r="D191">
            <v>57898.568429999985</v>
          </cell>
          <cell r="E191">
            <v>104510</v>
          </cell>
          <cell r="F191">
            <v>162408.56842999998</v>
          </cell>
          <cell r="G191">
            <v>180082.39504999999</v>
          </cell>
          <cell r="H191">
            <v>104510</v>
          </cell>
          <cell r="I191">
            <v>57898.568429999985</v>
          </cell>
        </row>
        <row r="192">
          <cell r="A192">
            <v>740</v>
          </cell>
          <cell r="B192" t="str">
            <v>Suriname</v>
          </cell>
          <cell r="D192">
            <v>0</v>
          </cell>
          <cell r="E192">
            <v>0</v>
          </cell>
          <cell r="F192">
            <v>0</v>
          </cell>
          <cell r="G192">
            <v>0</v>
          </cell>
          <cell r="I192">
            <v>0</v>
          </cell>
        </row>
        <row r="193">
          <cell r="A193">
            <v>748</v>
          </cell>
          <cell r="B193" t="str">
            <v>Swaziland</v>
          </cell>
          <cell r="C193">
            <v>1346.20145</v>
          </cell>
          <cell r="D193">
            <v>8222.9435899999989</v>
          </cell>
          <cell r="E193">
            <v>0</v>
          </cell>
          <cell r="F193">
            <v>8222.9435899999989</v>
          </cell>
          <cell r="G193">
            <v>9569.1450399999994</v>
          </cell>
          <cell r="I193">
            <v>8222.9435899999989</v>
          </cell>
        </row>
        <row r="194">
          <cell r="A194">
            <v>752</v>
          </cell>
          <cell r="B194" t="str">
            <v>Sweden</v>
          </cell>
          <cell r="D194">
            <v>0</v>
          </cell>
          <cell r="E194">
            <v>0</v>
          </cell>
          <cell r="F194">
            <v>0</v>
          </cell>
          <cell r="G194">
            <v>0</v>
          </cell>
          <cell r="I194">
            <v>0</v>
          </cell>
        </row>
        <row r="195">
          <cell r="A195">
            <v>756</v>
          </cell>
          <cell r="B195" t="str">
            <v>Switzerland</v>
          </cell>
          <cell r="D195">
            <v>0</v>
          </cell>
          <cell r="E195">
            <v>0</v>
          </cell>
          <cell r="F195">
            <v>0</v>
          </cell>
          <cell r="G195">
            <v>0</v>
          </cell>
          <cell r="I195">
            <v>0</v>
          </cell>
        </row>
        <row r="196">
          <cell r="A196">
            <v>760</v>
          </cell>
          <cell r="B196" t="str">
            <v>Syrian Arab Republic</v>
          </cell>
          <cell r="C196">
            <v>752.32302000000004</v>
          </cell>
          <cell r="D196">
            <v>338.61268000000018</v>
          </cell>
          <cell r="E196">
            <v>15692</v>
          </cell>
          <cell r="F196">
            <v>16030.61268</v>
          </cell>
          <cell r="G196">
            <v>16782.935700000002</v>
          </cell>
          <cell r="H196">
            <v>15692</v>
          </cell>
          <cell r="I196">
            <v>338.61268000000018</v>
          </cell>
        </row>
        <row r="197">
          <cell r="A197">
            <v>762</v>
          </cell>
          <cell r="B197" t="str">
            <v>Tajikistan</v>
          </cell>
          <cell r="C197">
            <v>2230.1773599999997</v>
          </cell>
          <cell r="D197">
            <v>3909.6013599999997</v>
          </cell>
          <cell r="E197">
            <v>2476</v>
          </cell>
          <cell r="F197">
            <v>6385.6013599999997</v>
          </cell>
          <cell r="G197">
            <v>8615.7787199999984</v>
          </cell>
          <cell r="H197">
            <v>2476</v>
          </cell>
          <cell r="I197">
            <v>3909.6013599999997</v>
          </cell>
        </row>
        <row r="198">
          <cell r="A198">
            <v>764</v>
          </cell>
          <cell r="B198" t="str">
            <v>Thailand</v>
          </cell>
          <cell r="C198">
            <v>1016.2014499999999</v>
          </cell>
          <cell r="D198">
            <v>4948.5737399999998</v>
          </cell>
          <cell r="E198">
            <v>3158</v>
          </cell>
          <cell r="F198">
            <v>8106.5737399999998</v>
          </cell>
          <cell r="G198">
            <v>9122.7751900000003</v>
          </cell>
          <cell r="H198">
            <v>3158</v>
          </cell>
          <cell r="I198">
            <v>4948.5737399999998</v>
          </cell>
        </row>
        <row r="199">
          <cell r="A199">
            <v>807</v>
          </cell>
          <cell r="B199" t="str">
            <v>The former Yugoslav Republic of Macedonia</v>
          </cell>
          <cell r="C199">
            <v>661.78276000000005</v>
          </cell>
          <cell r="D199">
            <v>1336.6710800000001</v>
          </cell>
          <cell r="E199">
            <v>0</v>
          </cell>
          <cell r="F199">
            <v>1336.6710800000001</v>
          </cell>
          <cell r="G199">
            <v>1998.4538400000001</v>
          </cell>
          <cell r="I199">
            <v>1336.6710800000001</v>
          </cell>
        </row>
        <row r="200">
          <cell r="A200">
            <v>626</v>
          </cell>
          <cell r="B200" t="str">
            <v>Timor-Leste</v>
          </cell>
          <cell r="C200">
            <v>1123.8986299999999</v>
          </cell>
          <cell r="D200">
            <v>5421.2100999999993</v>
          </cell>
          <cell r="E200">
            <v>1530</v>
          </cell>
          <cell r="F200">
            <v>6951.2100999999993</v>
          </cell>
          <cell r="G200">
            <v>8075.108729999999</v>
          </cell>
          <cell r="H200">
            <v>1530</v>
          </cell>
          <cell r="I200">
            <v>5421.2100999999993</v>
          </cell>
        </row>
        <row r="201">
          <cell r="A201">
            <v>768</v>
          </cell>
          <cell r="B201" t="str">
            <v>Togo</v>
          </cell>
          <cell r="C201">
            <v>4250.8390199999994</v>
          </cell>
          <cell r="D201">
            <v>4711.9452099999999</v>
          </cell>
          <cell r="E201">
            <v>0</v>
          </cell>
          <cell r="F201">
            <v>4711.9452099999999</v>
          </cell>
          <cell r="G201">
            <v>8962.7842299999993</v>
          </cell>
          <cell r="I201">
            <v>4711.9452099999999</v>
          </cell>
        </row>
        <row r="202">
          <cell r="A202">
            <v>776</v>
          </cell>
          <cell r="B202" t="str">
            <v>Tonga</v>
          </cell>
          <cell r="D202">
            <v>0</v>
          </cell>
          <cell r="E202">
            <v>0</v>
          </cell>
          <cell r="F202">
            <v>0</v>
          </cell>
          <cell r="G202">
            <v>0</v>
          </cell>
          <cell r="I202">
            <v>0</v>
          </cell>
        </row>
        <row r="203">
          <cell r="A203">
            <v>780</v>
          </cell>
          <cell r="B203" t="str">
            <v>Trinidad and Tobago</v>
          </cell>
          <cell r="D203">
            <v>0</v>
          </cell>
          <cell r="E203">
            <v>0</v>
          </cell>
          <cell r="F203">
            <v>0</v>
          </cell>
          <cell r="G203">
            <v>0</v>
          </cell>
          <cell r="I203">
            <v>0</v>
          </cell>
        </row>
        <row r="204">
          <cell r="A204">
            <v>788</v>
          </cell>
          <cell r="B204" t="str">
            <v>Tunisia</v>
          </cell>
          <cell r="C204">
            <v>686.14738</v>
          </cell>
          <cell r="D204">
            <v>462.83598000000001</v>
          </cell>
          <cell r="E204">
            <v>0</v>
          </cell>
          <cell r="F204">
            <v>462.83598000000001</v>
          </cell>
          <cell r="G204">
            <v>1148.9833599999999</v>
          </cell>
          <cell r="I204">
            <v>462.83598000000001</v>
          </cell>
        </row>
        <row r="205">
          <cell r="A205">
            <v>792</v>
          </cell>
          <cell r="B205" t="str">
            <v>Turkey</v>
          </cell>
          <cell r="C205">
            <v>1574.24179</v>
          </cell>
          <cell r="D205">
            <v>4162.2994699999999</v>
          </cell>
          <cell r="E205">
            <v>0</v>
          </cell>
          <cell r="F205">
            <v>4162.2994699999999</v>
          </cell>
          <cell r="G205">
            <v>5736.54126</v>
          </cell>
          <cell r="I205">
            <v>4162.2994699999999</v>
          </cell>
        </row>
        <row r="206">
          <cell r="A206">
            <v>795</v>
          </cell>
          <cell r="B206" t="str">
            <v>Turkmenistan</v>
          </cell>
          <cell r="C206">
            <v>886.54779000000008</v>
          </cell>
          <cell r="D206">
            <v>1007.2559100000001</v>
          </cell>
          <cell r="E206">
            <v>0</v>
          </cell>
          <cell r="F206">
            <v>1007.2559100000001</v>
          </cell>
          <cell r="G206">
            <v>1893.8037000000002</v>
          </cell>
          <cell r="I206">
            <v>1007.2559100000001</v>
          </cell>
        </row>
        <row r="207">
          <cell r="A207">
            <v>800</v>
          </cell>
          <cell r="B207" t="str">
            <v>Uganda</v>
          </cell>
          <cell r="C207">
            <v>22409.740440000001</v>
          </cell>
          <cell r="D207">
            <v>16069.087180000002</v>
          </cell>
          <cell r="E207">
            <v>21517</v>
          </cell>
          <cell r="F207">
            <v>37586.087180000002</v>
          </cell>
          <cell r="G207">
            <v>59995.827620000004</v>
          </cell>
          <cell r="H207">
            <v>21517</v>
          </cell>
          <cell r="I207">
            <v>16069.087180000002</v>
          </cell>
        </row>
        <row r="208">
          <cell r="A208">
            <v>804</v>
          </cell>
          <cell r="B208" t="str">
            <v>Ukraine</v>
          </cell>
          <cell r="C208">
            <v>1147.2006200000001</v>
          </cell>
          <cell r="D208">
            <v>2705.6797999999999</v>
          </cell>
          <cell r="E208">
            <v>0</v>
          </cell>
          <cell r="F208">
            <v>2705.6797999999999</v>
          </cell>
          <cell r="G208">
            <v>3852.88042</v>
          </cell>
          <cell r="I208">
            <v>2705.6797999999999</v>
          </cell>
        </row>
        <row r="209">
          <cell r="A209">
            <v>834</v>
          </cell>
          <cell r="B209" t="str">
            <v>United Republic of Tanzania</v>
          </cell>
          <cell r="C209">
            <v>17932.376920000002</v>
          </cell>
          <cell r="D209">
            <v>14726.82574</v>
          </cell>
          <cell r="E209">
            <v>1277</v>
          </cell>
          <cell r="F209">
            <v>16003.82574</v>
          </cell>
          <cell r="G209">
            <v>33936.202660000003</v>
          </cell>
          <cell r="H209">
            <v>1277</v>
          </cell>
          <cell r="I209">
            <v>14726.82574</v>
          </cell>
        </row>
        <row r="210">
          <cell r="A210">
            <v>840</v>
          </cell>
          <cell r="B210" t="str">
            <v xml:space="preserve">United States </v>
          </cell>
          <cell r="D210">
            <v>0</v>
          </cell>
          <cell r="E210">
            <v>0</v>
          </cell>
          <cell r="F210">
            <v>0</v>
          </cell>
          <cell r="G210">
            <v>0</v>
          </cell>
          <cell r="I210">
            <v>0</v>
          </cell>
        </row>
        <row r="211">
          <cell r="A211">
            <v>858</v>
          </cell>
          <cell r="B211" t="str">
            <v>Uruguay</v>
          </cell>
          <cell r="C211">
            <v>532.92025999999998</v>
          </cell>
          <cell r="D211">
            <v>1088.8676799999998</v>
          </cell>
          <cell r="E211">
            <v>0</v>
          </cell>
          <cell r="F211">
            <v>1088.8676799999998</v>
          </cell>
          <cell r="G211">
            <v>1621.7879399999997</v>
          </cell>
          <cell r="I211">
            <v>1088.8676799999998</v>
          </cell>
        </row>
        <row r="212">
          <cell r="A212">
            <v>860</v>
          </cell>
          <cell r="B212" t="str">
            <v>Uzbekistan</v>
          </cell>
          <cell r="C212">
            <v>2969.86859</v>
          </cell>
          <cell r="D212">
            <v>1687.4382499999999</v>
          </cell>
          <cell r="E212">
            <v>107</v>
          </cell>
          <cell r="F212">
            <v>1794.4382499999999</v>
          </cell>
          <cell r="G212">
            <v>4764.3068400000002</v>
          </cell>
          <cell r="H212">
            <v>107</v>
          </cell>
          <cell r="I212">
            <v>1687.4382499999999</v>
          </cell>
        </row>
        <row r="213">
          <cell r="A213">
            <v>548</v>
          </cell>
          <cell r="B213" t="str">
            <v>Vanuatu</v>
          </cell>
          <cell r="D213">
            <v>0</v>
          </cell>
          <cell r="E213">
            <v>0</v>
          </cell>
          <cell r="F213">
            <v>0</v>
          </cell>
          <cell r="G213">
            <v>0</v>
          </cell>
          <cell r="I213">
            <v>0</v>
          </cell>
        </row>
        <row r="214">
          <cell r="A214">
            <v>862</v>
          </cell>
          <cell r="B214" t="str">
            <v>Venezuela, Bolivarian Republic of…</v>
          </cell>
          <cell r="C214">
            <v>977.48824999999999</v>
          </cell>
          <cell r="D214">
            <v>1697.8619799999999</v>
          </cell>
          <cell r="E214">
            <v>-2</v>
          </cell>
          <cell r="F214">
            <v>1695.8619799999999</v>
          </cell>
          <cell r="G214">
            <v>2673.35023</v>
          </cell>
          <cell r="H214">
            <v>-2</v>
          </cell>
          <cell r="I214">
            <v>1695.8619799999999</v>
          </cell>
        </row>
        <row r="215">
          <cell r="A215">
            <v>704</v>
          </cell>
          <cell r="B215" t="str">
            <v>Viet Nam</v>
          </cell>
          <cell r="C215">
            <v>4084.8475899999999</v>
          </cell>
          <cell r="D215">
            <v>12866.75685</v>
          </cell>
          <cell r="E215">
            <v>0</v>
          </cell>
          <cell r="F215">
            <v>12866.75685</v>
          </cell>
          <cell r="G215">
            <v>16951.604439999999</v>
          </cell>
          <cell r="I215">
            <v>12866.75685</v>
          </cell>
        </row>
        <row r="216">
          <cell r="A216">
            <v>895</v>
          </cell>
          <cell r="B216" t="str">
            <v>West Bank and Gaza</v>
          </cell>
          <cell r="C216">
            <v>3674.2885799999999</v>
          </cell>
          <cell r="D216">
            <v>4304.4446499999976</v>
          </cell>
          <cell r="E216">
            <v>12991</v>
          </cell>
          <cell r="F216">
            <v>17295.444649999998</v>
          </cell>
          <cell r="G216">
            <v>20969.733229999998</v>
          </cell>
          <cell r="H216">
            <v>12991</v>
          </cell>
          <cell r="I216">
            <v>4304.4446499999976</v>
          </cell>
        </row>
        <row r="217">
          <cell r="A217">
            <v>887</v>
          </cell>
          <cell r="B217" t="str">
            <v>Yemen</v>
          </cell>
          <cell r="C217">
            <v>10276.97885</v>
          </cell>
          <cell r="D217">
            <v>3668.4633900000008</v>
          </cell>
          <cell r="E217">
            <v>1285</v>
          </cell>
          <cell r="F217">
            <v>4953.4633900000008</v>
          </cell>
          <cell r="G217">
            <v>15230.44224</v>
          </cell>
          <cell r="H217">
            <v>1285</v>
          </cell>
          <cell r="I217">
            <v>3668.4633900000008</v>
          </cell>
        </row>
        <row r="218">
          <cell r="A218">
            <v>894</v>
          </cell>
          <cell r="B218" t="str">
            <v>Zambia</v>
          </cell>
          <cell r="C218">
            <v>8813.7958300000009</v>
          </cell>
          <cell r="D218">
            <v>6587.7982100000008</v>
          </cell>
          <cell r="E218">
            <v>3099</v>
          </cell>
          <cell r="F218">
            <v>9686.7982100000008</v>
          </cell>
          <cell r="G218">
            <v>18500.594040000004</v>
          </cell>
          <cell r="H218">
            <v>3099</v>
          </cell>
          <cell r="I218">
            <v>6587.7982100000008</v>
          </cell>
        </row>
        <row r="219">
          <cell r="A219">
            <v>716</v>
          </cell>
          <cell r="B219" t="str">
            <v>Zimbabwe</v>
          </cell>
          <cell r="C219">
            <v>4556.9358400000001</v>
          </cell>
          <cell r="D219">
            <v>38009.993569999991</v>
          </cell>
          <cell r="E219">
            <v>29378</v>
          </cell>
          <cell r="F219">
            <v>67387.993569999991</v>
          </cell>
          <cell r="G219">
            <v>71944.929409999997</v>
          </cell>
          <cell r="H219">
            <v>29378</v>
          </cell>
          <cell r="I219">
            <v>38009.993569999991</v>
          </cell>
        </row>
        <row r="221">
          <cell r="B221" t="str">
            <v>Total Member States</v>
          </cell>
          <cell r="C221">
            <v>716283.66429000022</v>
          </cell>
          <cell r="D221">
            <v>1193926.4151599999</v>
          </cell>
          <cell r="E221">
            <v>728604</v>
          </cell>
          <cell r="F221">
            <v>1922530.4151599999</v>
          </cell>
          <cell r="G221">
            <v>2638814.0794499982</v>
          </cell>
          <cell r="H221">
            <v>728604</v>
          </cell>
        </row>
        <row r="223">
          <cell r="B223" t="str">
            <v>Non-Member States or areas</v>
          </cell>
        </row>
        <row r="225">
          <cell r="A225">
            <v>660</v>
          </cell>
          <cell r="B225" t="str">
            <v>Anguilla</v>
          </cell>
          <cell r="F225">
            <v>0</v>
          </cell>
          <cell r="G225">
            <v>0</v>
          </cell>
        </row>
        <row r="226">
          <cell r="A226">
            <v>533</v>
          </cell>
          <cell r="B226" t="str">
            <v>Aruba</v>
          </cell>
          <cell r="F226">
            <v>0</v>
          </cell>
          <cell r="G226">
            <v>0</v>
          </cell>
        </row>
        <row r="227">
          <cell r="A227">
            <v>60</v>
          </cell>
          <cell r="B227" t="str">
            <v>Bermuda</v>
          </cell>
          <cell r="F227">
            <v>0</v>
          </cell>
          <cell r="G227">
            <v>0</v>
          </cell>
        </row>
        <row r="228">
          <cell r="A228">
            <v>92</v>
          </cell>
          <cell r="B228" t="str">
            <v>British Virgin Islands</v>
          </cell>
          <cell r="F228">
            <v>0</v>
          </cell>
          <cell r="G228">
            <v>0</v>
          </cell>
        </row>
        <row r="229">
          <cell r="A229">
            <v>136</v>
          </cell>
          <cell r="B229" t="str">
            <v>Cayman Islands</v>
          </cell>
          <cell r="F229">
            <v>0</v>
          </cell>
          <cell r="G229">
            <v>0</v>
          </cell>
        </row>
        <row r="230">
          <cell r="A230">
            <v>184</v>
          </cell>
          <cell r="B230" t="str">
            <v>Cook Islands</v>
          </cell>
          <cell r="F230">
            <v>0</v>
          </cell>
          <cell r="G230">
            <v>0</v>
          </cell>
        </row>
        <row r="231">
          <cell r="A231">
            <v>234</v>
          </cell>
          <cell r="B231" t="str">
            <v>Faroe Islands</v>
          </cell>
          <cell r="F231">
            <v>0</v>
          </cell>
          <cell r="G231">
            <v>0</v>
          </cell>
        </row>
        <row r="232">
          <cell r="A232">
            <v>254</v>
          </cell>
          <cell r="B232" t="str">
            <v>French Guiana</v>
          </cell>
          <cell r="F232">
            <v>0</v>
          </cell>
          <cell r="G232">
            <v>0</v>
          </cell>
        </row>
        <row r="233">
          <cell r="A233">
            <v>258</v>
          </cell>
          <cell r="B233" t="str">
            <v>French Polynesia</v>
          </cell>
          <cell r="F233">
            <v>0</v>
          </cell>
          <cell r="G233">
            <v>0</v>
          </cell>
        </row>
        <row r="234">
          <cell r="A234">
            <v>312</v>
          </cell>
          <cell r="B234" t="str">
            <v>Guadeloupe</v>
          </cell>
          <cell r="F234">
            <v>0</v>
          </cell>
          <cell r="G234">
            <v>0</v>
          </cell>
        </row>
        <row r="235">
          <cell r="A235">
            <v>316</v>
          </cell>
          <cell r="B235" t="str">
            <v>Guam</v>
          </cell>
          <cell r="F235">
            <v>0</v>
          </cell>
          <cell r="G235">
            <v>0</v>
          </cell>
        </row>
        <row r="236">
          <cell r="A236">
            <v>336</v>
          </cell>
          <cell r="B236" t="str">
            <v>Holy See</v>
          </cell>
          <cell r="F236">
            <v>0</v>
          </cell>
          <cell r="G236">
            <v>0</v>
          </cell>
        </row>
        <row r="237">
          <cell r="A237">
            <v>344</v>
          </cell>
          <cell r="B237" t="str">
            <v>Hong Kong, China</v>
          </cell>
          <cell r="F237">
            <v>0</v>
          </cell>
          <cell r="G237">
            <v>0</v>
          </cell>
        </row>
        <row r="238">
          <cell r="A238">
            <v>446</v>
          </cell>
          <cell r="B238" t="str">
            <v>Macau, China</v>
          </cell>
          <cell r="F238">
            <v>0</v>
          </cell>
          <cell r="G238">
            <v>0</v>
          </cell>
        </row>
        <row r="239">
          <cell r="A239">
            <v>474</v>
          </cell>
          <cell r="B239" t="str">
            <v>Martinique</v>
          </cell>
          <cell r="F239">
            <v>0</v>
          </cell>
          <cell r="G239">
            <v>0</v>
          </cell>
        </row>
        <row r="240">
          <cell r="A240">
            <v>500</v>
          </cell>
          <cell r="B240" t="str">
            <v>Montserrat</v>
          </cell>
          <cell r="F240">
            <v>0</v>
          </cell>
          <cell r="G240">
            <v>0</v>
          </cell>
        </row>
        <row r="241">
          <cell r="A241">
            <v>530</v>
          </cell>
          <cell r="B241" t="str">
            <v>Netherlands Antilles</v>
          </cell>
          <cell r="F241">
            <v>0</v>
          </cell>
          <cell r="G241">
            <v>0</v>
          </cell>
        </row>
        <row r="242">
          <cell r="A242">
            <v>570</v>
          </cell>
          <cell r="B242" t="str">
            <v>Niue</v>
          </cell>
          <cell r="F242">
            <v>0</v>
          </cell>
          <cell r="G242">
            <v>0</v>
          </cell>
        </row>
        <row r="243">
          <cell r="A243">
            <v>638</v>
          </cell>
          <cell r="B243" t="str">
            <v>Reunion</v>
          </cell>
          <cell r="F243">
            <v>0</v>
          </cell>
          <cell r="G243">
            <v>0</v>
          </cell>
        </row>
        <row r="244">
          <cell r="A244">
            <v>654</v>
          </cell>
          <cell r="B244" t="str">
            <v>St. Helena</v>
          </cell>
          <cell r="F244">
            <v>0</v>
          </cell>
          <cell r="G244">
            <v>0</v>
          </cell>
        </row>
        <row r="245">
          <cell r="A245">
            <v>772</v>
          </cell>
          <cell r="B245" t="str">
            <v>Tokelau</v>
          </cell>
          <cell r="F245">
            <v>0</v>
          </cell>
          <cell r="G245">
            <v>0</v>
          </cell>
        </row>
        <row r="246">
          <cell r="A246">
            <v>796</v>
          </cell>
          <cell r="B246" t="str">
            <v>Turks and Caicos Islands</v>
          </cell>
          <cell r="F246">
            <v>0</v>
          </cell>
          <cell r="G246">
            <v>0</v>
          </cell>
        </row>
        <row r="247">
          <cell r="A247">
            <v>901</v>
          </cell>
          <cell r="B247" t="str">
            <v>Other (please specify, using Excel's Insert Row commany if necessary)</v>
          </cell>
          <cell r="F247">
            <v>0</v>
          </cell>
          <cell r="G247">
            <v>0</v>
          </cell>
        </row>
        <row r="248">
          <cell r="F248">
            <v>0</v>
          </cell>
          <cell r="G248">
            <v>0</v>
          </cell>
        </row>
        <row r="249">
          <cell r="B249" t="str">
            <v>Total non-members</v>
          </cell>
          <cell r="C249">
            <v>0</v>
          </cell>
          <cell r="D249">
            <v>0</v>
          </cell>
          <cell r="E249">
            <v>0</v>
          </cell>
          <cell r="F249">
            <v>0</v>
          </cell>
          <cell r="G249">
            <v>0</v>
          </cell>
          <cell r="H249">
            <v>0</v>
          </cell>
        </row>
        <row r="251">
          <cell r="B251" t="str">
            <v>Total countries/areas</v>
          </cell>
          <cell r="C251">
            <v>716283.66429000022</v>
          </cell>
          <cell r="D251">
            <v>1193926.4151599999</v>
          </cell>
          <cell r="E251">
            <v>728604</v>
          </cell>
          <cell r="F251">
            <v>1922530.4151599999</v>
          </cell>
          <cell r="G251">
            <v>2638814.0794499982</v>
          </cell>
          <cell r="H251">
            <v>728604</v>
          </cell>
        </row>
        <row r="253">
          <cell r="A253">
            <v>711</v>
          </cell>
          <cell r="B253" t="str">
            <v>Sub-Saharan Africa</v>
          </cell>
          <cell r="C253">
            <v>2170.6685500000003</v>
          </cell>
          <cell r="D253">
            <v>17313.498939999998</v>
          </cell>
          <cell r="E253">
            <v>1661</v>
          </cell>
          <cell r="F253">
            <v>18974.498939999998</v>
          </cell>
          <cell r="G253">
            <v>21145.16749</v>
          </cell>
          <cell r="H253">
            <v>1661</v>
          </cell>
          <cell r="I253">
            <v>17313.498939999998</v>
          </cell>
          <cell r="J253">
            <v>711</v>
          </cell>
          <cell r="K253" t="str">
            <v>Sub-Saharan Africa</v>
          </cell>
          <cell r="L253">
            <v>2170.6685500000003</v>
          </cell>
          <cell r="M253">
            <v>18974.498939999998</v>
          </cell>
        </row>
        <row r="254">
          <cell r="A254">
            <v>15</v>
          </cell>
          <cell r="B254" t="str">
            <v>Northern Africa &amp; Middle East</v>
          </cell>
          <cell r="F254">
            <v>0</v>
          </cell>
          <cell r="G254">
            <v>0</v>
          </cell>
          <cell r="H254">
            <v>232</v>
          </cell>
          <cell r="I254">
            <v>1984.88499</v>
          </cell>
          <cell r="J254">
            <v>15</v>
          </cell>
          <cell r="K254" t="str">
            <v>Northern Africa &amp; Middle East</v>
          </cell>
          <cell r="L254">
            <v>532.5575</v>
          </cell>
          <cell r="M254">
            <v>2216.88499</v>
          </cell>
        </row>
        <row r="255">
          <cell r="A255">
            <v>141</v>
          </cell>
          <cell r="B255" t="str">
            <v>Asia and the Pacific</v>
          </cell>
          <cell r="C255">
            <v>6417.4578499999998</v>
          </cell>
          <cell r="D255">
            <v>15634.48516</v>
          </cell>
          <cell r="E255">
            <v>2026</v>
          </cell>
          <cell r="F255">
            <v>17660.48516</v>
          </cell>
          <cell r="G255">
            <v>24077.943009999999</v>
          </cell>
          <cell r="H255">
            <v>2026</v>
          </cell>
          <cell r="I255">
            <v>8850.5851600000005</v>
          </cell>
          <cell r="J255">
            <v>141</v>
          </cell>
          <cell r="K255" t="str">
            <v>Asia and the Pacific</v>
          </cell>
          <cell r="L255">
            <v>6417.4578499999998</v>
          </cell>
          <cell r="M255">
            <v>17660.48516</v>
          </cell>
        </row>
        <row r="256">
          <cell r="A256">
            <v>19</v>
          </cell>
          <cell r="B256" t="str">
            <v>Americas</v>
          </cell>
          <cell r="C256">
            <v>3459.2837100000002</v>
          </cell>
          <cell r="D256">
            <v>8506.5591899999999</v>
          </cell>
          <cell r="E256">
            <v>279</v>
          </cell>
          <cell r="F256">
            <v>8785.5591899999999</v>
          </cell>
          <cell r="G256">
            <v>12244.8429</v>
          </cell>
          <cell r="H256">
            <v>279</v>
          </cell>
          <cell r="I256">
            <v>5531.2891899999995</v>
          </cell>
          <cell r="J256">
            <v>19</v>
          </cell>
          <cell r="K256" t="str">
            <v>Americas</v>
          </cell>
          <cell r="L256">
            <v>3459.2837100000002</v>
          </cell>
          <cell r="M256">
            <v>8785.5591899999999</v>
          </cell>
        </row>
        <row r="257">
          <cell r="A257">
            <v>146</v>
          </cell>
          <cell r="B257" t="str">
            <v>Western Asia</v>
          </cell>
          <cell r="C257">
            <v>532.5575</v>
          </cell>
          <cell r="D257">
            <v>1984.88499</v>
          </cell>
          <cell r="E257">
            <v>232</v>
          </cell>
          <cell r="F257">
            <v>2216.88499</v>
          </cell>
          <cell r="G257">
            <v>2749.4424899999999</v>
          </cell>
          <cell r="H257">
            <v>0</v>
          </cell>
          <cell r="I257">
            <v>0</v>
          </cell>
          <cell r="J257">
            <v>146</v>
          </cell>
          <cell r="K257" t="str">
            <v>Western Asia</v>
          </cell>
        </row>
        <row r="258">
          <cell r="A258">
            <v>150</v>
          </cell>
          <cell r="B258" t="str">
            <v>Europe</v>
          </cell>
          <cell r="C258">
            <v>735.58465000000001</v>
          </cell>
          <cell r="D258">
            <v>3612.0240400000002</v>
          </cell>
          <cell r="E258">
            <v>0</v>
          </cell>
          <cell r="F258">
            <v>3612.0240400000002</v>
          </cell>
          <cell r="G258">
            <v>4347.60869</v>
          </cell>
          <cell r="I258">
            <v>3612.0240400000002</v>
          </cell>
          <cell r="J258">
            <v>150</v>
          </cell>
          <cell r="K258" t="str">
            <v>Europe</v>
          </cell>
          <cell r="L258">
            <v>735.58465000000001</v>
          </cell>
          <cell r="M258">
            <v>3612.0240400000002</v>
          </cell>
        </row>
        <row r="259">
          <cell r="A259">
            <v>1020</v>
          </cell>
          <cell r="B259" t="str">
            <v>Global/interregional</v>
          </cell>
          <cell r="C259">
            <v>16976.224200000001</v>
          </cell>
          <cell r="D259">
            <v>79048.130879999997</v>
          </cell>
          <cell r="E259">
            <v>8927</v>
          </cell>
          <cell r="F259">
            <v>87975.130879999997</v>
          </cell>
          <cell r="G259">
            <v>104951.35507999999</v>
          </cell>
          <cell r="H259">
            <v>8927</v>
          </cell>
          <cell r="I259">
            <v>79048.130879999997</v>
          </cell>
          <cell r="J259">
            <v>1020</v>
          </cell>
          <cell r="K259" t="str">
            <v>Global/interregional</v>
          </cell>
          <cell r="L259">
            <v>16976.224200000001</v>
          </cell>
          <cell r="M259">
            <v>87975.130879999997</v>
          </cell>
        </row>
        <row r="260">
          <cell r="A260">
            <v>1021</v>
          </cell>
          <cell r="B260" t="str">
            <v>Other (please specify, using Excel's Insert Row commany if necessary)</v>
          </cell>
          <cell r="F260">
            <v>0</v>
          </cell>
          <cell r="G260">
            <v>0</v>
          </cell>
          <cell r="I260">
            <v>0</v>
          </cell>
        </row>
        <row r="261">
          <cell r="F261">
            <v>0</v>
          </cell>
          <cell r="G261">
            <v>0</v>
          </cell>
        </row>
        <row r="262">
          <cell r="B262" t="str">
            <v>Total, Regional</v>
          </cell>
          <cell r="C262">
            <v>30291.776460000001</v>
          </cell>
          <cell r="D262">
            <v>126099.58319999999</v>
          </cell>
          <cell r="E262">
            <v>13125</v>
          </cell>
          <cell r="F262">
            <v>139224.58319999999</v>
          </cell>
          <cell r="G262">
            <v>169516.35965999999</v>
          </cell>
          <cell r="H262">
            <v>13125</v>
          </cell>
          <cell r="I262">
            <v>4490</v>
          </cell>
        </row>
        <row r="264">
          <cell r="A264">
            <v>2401</v>
          </cell>
          <cell r="B264" t="str">
            <v>Not elsewhere classified (from table 3c)</v>
          </cell>
          <cell r="C264">
            <v>0</v>
          </cell>
          <cell r="D264">
            <v>0</v>
          </cell>
          <cell r="E264">
            <v>0</v>
          </cell>
          <cell r="F264">
            <v>0</v>
          </cell>
          <cell r="G264">
            <v>0</v>
          </cell>
        </row>
        <row r="265">
          <cell r="I265">
            <v>1315545</v>
          </cell>
        </row>
        <row r="266">
          <cell r="B266" t="str">
            <v>Total</v>
          </cell>
          <cell r="C266">
            <v>746575.44075000018</v>
          </cell>
          <cell r="D266">
            <v>1320025.9983599999</v>
          </cell>
          <cell r="E266">
            <v>741729</v>
          </cell>
          <cell r="F266">
            <v>2061754.9983599999</v>
          </cell>
          <cell r="G266">
            <v>2808330.4391099983</v>
          </cell>
          <cell r="H266">
            <v>741729</v>
          </cell>
          <cell r="I266">
            <v>746219</v>
          </cell>
        </row>
        <row r="267">
          <cell r="I267">
            <v>2061764</v>
          </cell>
        </row>
        <row r="268">
          <cell r="H268">
            <v>2066601.4391099983</v>
          </cell>
        </row>
      </sheetData>
      <sheetData sheetId="13">
        <row r="8">
          <cell r="B8" t="str">
            <v>(list here expenditures by country and region)</v>
          </cell>
        </row>
        <row r="10">
          <cell r="B10" t="str">
            <v xml:space="preserve">Member States </v>
          </cell>
        </row>
        <row r="12">
          <cell r="A12">
            <v>4</v>
          </cell>
          <cell r="B12" t="str">
            <v>Afghanistan</v>
          </cell>
          <cell r="C12">
            <v>3341.8652999999999</v>
          </cell>
          <cell r="D12">
            <v>201498.77796000015</v>
          </cell>
          <cell r="F12">
            <v>201498.77796000015</v>
          </cell>
          <cell r="G12">
            <v>204840.64326000016</v>
          </cell>
        </row>
        <row r="13">
          <cell r="A13">
            <v>8</v>
          </cell>
          <cell r="B13" t="str">
            <v>Albania</v>
          </cell>
          <cell r="F13">
            <v>0</v>
          </cell>
          <cell r="G13">
            <v>0</v>
          </cell>
        </row>
        <row r="14">
          <cell r="A14">
            <v>12</v>
          </cell>
          <cell r="B14" t="str">
            <v>Algeria</v>
          </cell>
          <cell r="C14">
            <v>5965.2971600000001</v>
          </cell>
          <cell r="D14">
            <v>16810.576190000007</v>
          </cell>
          <cell r="F14">
            <v>16810.576190000007</v>
          </cell>
          <cell r="G14">
            <v>22775.873350000009</v>
          </cell>
        </row>
        <row r="15">
          <cell r="A15">
            <v>20</v>
          </cell>
          <cell r="B15" t="str">
            <v>Andorra</v>
          </cell>
          <cell r="F15">
            <v>0</v>
          </cell>
          <cell r="G15">
            <v>0</v>
          </cell>
        </row>
        <row r="16">
          <cell r="A16">
            <v>24</v>
          </cell>
          <cell r="B16" t="str">
            <v>Angola</v>
          </cell>
          <cell r="C16">
            <v>525.80881999999997</v>
          </cell>
          <cell r="D16">
            <v>3042.2717299999999</v>
          </cell>
          <cell r="E16">
            <v>-64.883440000000007</v>
          </cell>
          <cell r="F16">
            <v>2977.3882899999999</v>
          </cell>
          <cell r="G16">
            <v>3503.1971100000001</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C19">
            <v>830.01122999999995</v>
          </cell>
          <cell r="D19">
            <v>2994.4319100000002</v>
          </cell>
          <cell r="F19">
            <v>2994.4319100000002</v>
          </cell>
          <cell r="G19">
            <v>3824.4431400000003</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C22">
            <v>1190.5297700000001</v>
          </cell>
          <cell r="D22">
            <v>282.52840000000003</v>
          </cell>
          <cell r="F22">
            <v>282.52840000000003</v>
          </cell>
          <cell r="G22">
            <v>1473.0581700000002</v>
          </cell>
        </row>
        <row r="23">
          <cell r="A23">
            <v>44</v>
          </cell>
          <cell r="B23" t="str">
            <v>Bahamas</v>
          </cell>
          <cell r="F23">
            <v>0</v>
          </cell>
          <cell r="G23">
            <v>0</v>
          </cell>
        </row>
        <row r="24">
          <cell r="A24">
            <v>48</v>
          </cell>
          <cell r="B24" t="str">
            <v>Bahrain</v>
          </cell>
          <cell r="F24">
            <v>0</v>
          </cell>
          <cell r="G24">
            <v>0</v>
          </cell>
        </row>
        <row r="25">
          <cell r="A25">
            <v>50</v>
          </cell>
          <cell r="B25" t="str">
            <v>Bangladesh</v>
          </cell>
          <cell r="C25">
            <v>6119.6794500000024</v>
          </cell>
          <cell r="D25">
            <v>82302.928369999951</v>
          </cell>
          <cell r="E25">
            <v>6514.9834599999995</v>
          </cell>
          <cell r="F25">
            <v>88817.911829999954</v>
          </cell>
          <cell r="G25">
            <v>94937.59127999995</v>
          </cell>
        </row>
        <row r="26">
          <cell r="A26">
            <v>52</v>
          </cell>
          <cell r="B26" t="str">
            <v>Barbados</v>
          </cell>
          <cell r="C26">
            <v>84.238910000000004</v>
          </cell>
          <cell r="D26">
            <v>1.8402700000000001</v>
          </cell>
          <cell r="F26">
            <v>1.8402700000000001</v>
          </cell>
          <cell r="G26">
            <v>86.079180000000008</v>
          </cell>
        </row>
        <row r="27">
          <cell r="A27">
            <v>112</v>
          </cell>
          <cell r="B27" t="str">
            <v>Belarus</v>
          </cell>
          <cell r="F27">
            <v>0</v>
          </cell>
          <cell r="G27">
            <v>0</v>
          </cell>
        </row>
        <row r="28">
          <cell r="A28">
            <v>56</v>
          </cell>
          <cell r="B28" t="str">
            <v>Belgium</v>
          </cell>
          <cell r="F28">
            <v>0</v>
          </cell>
          <cell r="G28">
            <v>0</v>
          </cell>
        </row>
        <row r="29">
          <cell r="A29">
            <v>84</v>
          </cell>
          <cell r="B29" t="str">
            <v>Belize</v>
          </cell>
          <cell r="C29">
            <v>13.2158</v>
          </cell>
          <cell r="D29">
            <v>36.346489999999996</v>
          </cell>
          <cell r="F29">
            <v>36.346489999999996</v>
          </cell>
          <cell r="G29">
            <v>49.562289999999997</v>
          </cell>
        </row>
        <row r="30">
          <cell r="A30">
            <v>204</v>
          </cell>
          <cell r="B30" t="str">
            <v>Benin</v>
          </cell>
          <cell r="C30">
            <v>2032.8064299999999</v>
          </cell>
          <cell r="D30">
            <v>2594.50452</v>
          </cell>
          <cell r="F30">
            <v>2594.50452</v>
          </cell>
          <cell r="G30">
            <v>4627.31095</v>
          </cell>
        </row>
        <row r="31">
          <cell r="A31">
            <v>64</v>
          </cell>
          <cell r="B31" t="str">
            <v>Bhutan</v>
          </cell>
          <cell r="C31">
            <v>1295.13697</v>
          </cell>
          <cell r="D31">
            <v>915.36032999999998</v>
          </cell>
          <cell r="F31">
            <v>915.36032999999998</v>
          </cell>
          <cell r="G31">
            <v>2210.4973</v>
          </cell>
        </row>
        <row r="32">
          <cell r="A32">
            <v>68</v>
          </cell>
          <cell r="B32" t="str">
            <v>Bolivia</v>
          </cell>
          <cell r="C32">
            <v>4155.36157</v>
          </cell>
          <cell r="D32">
            <v>7235.6393300000027</v>
          </cell>
          <cell r="F32">
            <v>7235.6393300000027</v>
          </cell>
          <cell r="G32">
            <v>11391.000900000003</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C38">
            <v>2723.0600299999996</v>
          </cell>
          <cell r="D38">
            <v>11458.469399999994</v>
          </cell>
          <cell r="E38">
            <v>0.24391000000000349</v>
          </cell>
          <cell r="F38">
            <v>11458.713309999994</v>
          </cell>
          <cell r="G38">
            <v>14181.773339999992</v>
          </cell>
        </row>
        <row r="39">
          <cell r="A39">
            <v>108</v>
          </cell>
          <cell r="B39" t="str">
            <v>Burundi</v>
          </cell>
          <cell r="C39">
            <v>1497.4506899999999</v>
          </cell>
          <cell r="D39">
            <v>30347.612850000005</v>
          </cell>
          <cell r="F39">
            <v>30347.612850000005</v>
          </cell>
          <cell r="G39">
            <v>31845.063540000006</v>
          </cell>
        </row>
        <row r="40">
          <cell r="A40">
            <v>116</v>
          </cell>
          <cell r="B40" t="str">
            <v>Cambodia</v>
          </cell>
          <cell r="C40">
            <v>5650.4614299999994</v>
          </cell>
          <cell r="D40">
            <v>12538.934840000002</v>
          </cell>
          <cell r="E40">
            <v>1998.0506799999998</v>
          </cell>
          <cell r="F40">
            <v>14536.985520000002</v>
          </cell>
          <cell r="G40">
            <v>20187.446950000001</v>
          </cell>
        </row>
        <row r="41">
          <cell r="A41">
            <v>120</v>
          </cell>
          <cell r="B41" t="str">
            <v>Cameroon</v>
          </cell>
          <cell r="C41">
            <v>3653.59121</v>
          </cell>
          <cell r="D41">
            <v>5060.0139900000004</v>
          </cell>
          <cell r="E41">
            <v>38.700000000000003</v>
          </cell>
          <cell r="F41">
            <v>5098.7139900000002</v>
          </cell>
          <cell r="G41">
            <v>8752.3052000000007</v>
          </cell>
        </row>
        <row r="42">
          <cell r="A42">
            <v>124</v>
          </cell>
          <cell r="B42" t="str">
            <v>Canada</v>
          </cell>
          <cell r="F42">
            <v>0</v>
          </cell>
          <cell r="G42">
            <v>0</v>
          </cell>
        </row>
        <row r="43">
          <cell r="A43">
            <v>132</v>
          </cell>
          <cell r="B43" t="str">
            <v>Cape Verde</v>
          </cell>
          <cell r="C43">
            <v>197.68745000000001</v>
          </cell>
          <cell r="D43">
            <v>406.91715000000005</v>
          </cell>
          <cell r="E43">
            <v>67.999139999999997</v>
          </cell>
          <cell r="F43">
            <v>474.91629000000006</v>
          </cell>
          <cell r="G43">
            <v>672.60374000000002</v>
          </cell>
        </row>
        <row r="44">
          <cell r="A44">
            <v>140</v>
          </cell>
          <cell r="B44" t="str">
            <v>Central African Rep.</v>
          </cell>
          <cell r="C44">
            <v>5868.0798800000039</v>
          </cell>
          <cell r="D44">
            <v>30291.574450000018</v>
          </cell>
          <cell r="F44">
            <v>30291.574450000018</v>
          </cell>
          <cell r="G44">
            <v>36159.654330000019</v>
          </cell>
        </row>
        <row r="45">
          <cell r="A45">
            <v>148</v>
          </cell>
          <cell r="B45" t="str">
            <v>Chad</v>
          </cell>
          <cell r="C45">
            <v>3096.9369500000003</v>
          </cell>
          <cell r="D45">
            <v>91617.27749000008</v>
          </cell>
          <cell r="F45">
            <v>91617.27749000008</v>
          </cell>
          <cell r="G45">
            <v>94714.214440000083</v>
          </cell>
        </row>
        <row r="46">
          <cell r="A46">
            <v>152</v>
          </cell>
          <cell r="B46" t="str">
            <v>Chile</v>
          </cell>
          <cell r="F46">
            <v>0</v>
          </cell>
          <cell r="G46">
            <v>0</v>
          </cell>
        </row>
        <row r="47">
          <cell r="A47">
            <v>156</v>
          </cell>
          <cell r="B47" t="str">
            <v>China</v>
          </cell>
          <cell r="C47">
            <v>-1.0000000000000001E-5</v>
          </cell>
          <cell r="D47">
            <v>402.49781000000002</v>
          </cell>
          <cell r="F47">
            <v>402.49781000000002</v>
          </cell>
          <cell r="G47">
            <v>402.49780000000004</v>
          </cell>
        </row>
        <row r="48">
          <cell r="A48">
            <v>170</v>
          </cell>
          <cell r="B48" t="str">
            <v>Colombia</v>
          </cell>
          <cell r="C48">
            <v>1556.2140099999999</v>
          </cell>
          <cell r="D48">
            <v>17384.003139999986</v>
          </cell>
          <cell r="E48">
            <v>717.58231999999998</v>
          </cell>
          <cell r="F48">
            <v>18101.585459999988</v>
          </cell>
          <cell r="G48">
            <v>19657.799469999987</v>
          </cell>
        </row>
        <row r="49">
          <cell r="A49">
            <v>174</v>
          </cell>
          <cell r="B49" t="str">
            <v>Comoros</v>
          </cell>
          <cell r="F49">
            <v>0</v>
          </cell>
          <cell r="G49">
            <v>0</v>
          </cell>
        </row>
        <row r="50">
          <cell r="A50">
            <v>178</v>
          </cell>
          <cell r="B50" t="str">
            <v>Congo</v>
          </cell>
          <cell r="C50">
            <v>640.99325999999996</v>
          </cell>
          <cell r="D50">
            <v>2560.9364399999999</v>
          </cell>
          <cell r="E50">
            <v>208.76942000000003</v>
          </cell>
          <cell r="F50">
            <v>2769.70586</v>
          </cell>
          <cell r="G50">
            <v>3410.6991200000002</v>
          </cell>
        </row>
        <row r="51">
          <cell r="A51">
            <v>188</v>
          </cell>
          <cell r="B51" t="str">
            <v>Costa Rica</v>
          </cell>
          <cell r="F51">
            <v>0</v>
          </cell>
          <cell r="G51">
            <v>0</v>
          </cell>
        </row>
        <row r="52">
          <cell r="A52">
            <v>384</v>
          </cell>
          <cell r="B52" t="str">
            <v>Cote d'Ivoire</v>
          </cell>
          <cell r="C52">
            <v>8055.9411599999976</v>
          </cell>
          <cell r="D52">
            <v>8486.8641699999989</v>
          </cell>
          <cell r="F52">
            <v>8486.8641699999989</v>
          </cell>
          <cell r="G52">
            <v>16542.805329999996</v>
          </cell>
        </row>
        <row r="53">
          <cell r="A53">
            <v>191</v>
          </cell>
          <cell r="B53" t="str">
            <v>Croatia</v>
          </cell>
          <cell r="F53">
            <v>0</v>
          </cell>
          <cell r="G53">
            <v>0</v>
          </cell>
        </row>
        <row r="54">
          <cell r="A54">
            <v>192</v>
          </cell>
          <cell r="B54" t="str">
            <v>Cuba</v>
          </cell>
          <cell r="C54">
            <v>1127.21633</v>
          </cell>
          <cell r="D54">
            <v>3006.5352499999999</v>
          </cell>
          <cell r="F54">
            <v>3006.5352499999999</v>
          </cell>
          <cell r="G54">
            <v>4133.7515800000001</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C57">
            <v>5126.7300599999999</v>
          </cell>
          <cell r="D57">
            <v>67899.733489999926</v>
          </cell>
          <cell r="F57">
            <v>67899.733489999926</v>
          </cell>
          <cell r="G57">
            <v>73026.463549999928</v>
          </cell>
        </row>
        <row r="58">
          <cell r="A58">
            <v>180</v>
          </cell>
          <cell r="B58" t="str">
            <v>Dem Rep of the Congo</v>
          </cell>
          <cell r="C58">
            <v>37.339029999999212</v>
          </cell>
          <cell r="D58">
            <v>101286.11253999999</v>
          </cell>
          <cell r="F58">
            <v>101286.11253999999</v>
          </cell>
          <cell r="G58">
            <v>101323.45156999999</v>
          </cell>
        </row>
        <row r="59">
          <cell r="A59">
            <v>208</v>
          </cell>
          <cell r="B59" t="str">
            <v>Denmark</v>
          </cell>
          <cell r="F59">
            <v>0</v>
          </cell>
          <cell r="G59">
            <v>0</v>
          </cell>
        </row>
        <row r="60">
          <cell r="A60">
            <v>262</v>
          </cell>
          <cell r="B60" t="str">
            <v>Djibouti</v>
          </cell>
          <cell r="C60">
            <v>2271.2611400000001</v>
          </cell>
          <cell r="D60">
            <v>5955.7712399999991</v>
          </cell>
          <cell r="F60">
            <v>5955.7712399999991</v>
          </cell>
          <cell r="G60">
            <v>8227.0323799999987</v>
          </cell>
        </row>
        <row r="61">
          <cell r="A61">
            <v>212</v>
          </cell>
          <cell r="B61" t="str">
            <v>Dominica</v>
          </cell>
          <cell r="F61">
            <v>0</v>
          </cell>
          <cell r="G61">
            <v>0</v>
          </cell>
        </row>
        <row r="62">
          <cell r="A62">
            <v>214</v>
          </cell>
          <cell r="B62" t="str">
            <v>Dominican Republic</v>
          </cell>
          <cell r="C62">
            <v>1242.12426</v>
          </cell>
          <cell r="D62">
            <v>1815.3287700000001</v>
          </cell>
          <cell r="F62">
            <v>1815.3287700000001</v>
          </cell>
          <cell r="G62">
            <v>3057.4530300000001</v>
          </cell>
        </row>
        <row r="63">
          <cell r="A63">
            <v>218</v>
          </cell>
          <cell r="B63" t="str">
            <v>Ecuador</v>
          </cell>
          <cell r="C63">
            <v>434.65352000000001</v>
          </cell>
          <cell r="D63">
            <v>78849.630260000093</v>
          </cell>
          <cell r="F63">
            <v>78849.630260000093</v>
          </cell>
          <cell r="G63">
            <v>79284.2837800001</v>
          </cell>
        </row>
        <row r="64">
          <cell r="A64">
            <v>818</v>
          </cell>
          <cell r="B64" t="str">
            <v>Egypt</v>
          </cell>
          <cell r="C64">
            <v>532.45249999999999</v>
          </cell>
          <cell r="D64">
            <v>3819.5393899999999</v>
          </cell>
          <cell r="E64">
            <v>183.66989999999998</v>
          </cell>
          <cell r="F64">
            <v>4003.2092899999998</v>
          </cell>
          <cell r="G64">
            <v>4535.6617900000001</v>
          </cell>
        </row>
        <row r="65">
          <cell r="A65">
            <v>222</v>
          </cell>
          <cell r="B65" t="str">
            <v>El Salvador</v>
          </cell>
          <cell r="C65">
            <v>93.09585000000007</v>
          </cell>
          <cell r="D65">
            <v>3744.1876099999999</v>
          </cell>
          <cell r="F65">
            <v>3744.1876099999999</v>
          </cell>
          <cell r="G65">
            <v>3837.2834600000001</v>
          </cell>
        </row>
        <row r="66">
          <cell r="A66">
            <v>226</v>
          </cell>
          <cell r="B66" t="str">
            <v>Equatorial Guinea</v>
          </cell>
          <cell r="F66">
            <v>0</v>
          </cell>
          <cell r="G66">
            <v>0</v>
          </cell>
        </row>
        <row r="67">
          <cell r="A67">
            <v>232</v>
          </cell>
          <cell r="B67" t="str">
            <v>Eritrea</v>
          </cell>
          <cell r="D67">
            <v>136.64794000000001</v>
          </cell>
          <cell r="F67">
            <v>136.64794000000001</v>
          </cell>
          <cell r="G67">
            <v>136.64794000000001</v>
          </cell>
        </row>
        <row r="68">
          <cell r="A68">
            <v>233</v>
          </cell>
          <cell r="B68" t="str">
            <v>Estonia</v>
          </cell>
          <cell r="F68">
            <v>0</v>
          </cell>
          <cell r="G68">
            <v>0</v>
          </cell>
        </row>
        <row r="69">
          <cell r="A69">
            <v>231</v>
          </cell>
          <cell r="B69" t="str">
            <v>Ethiopia</v>
          </cell>
          <cell r="C69">
            <v>25938.29663999999</v>
          </cell>
          <cell r="D69">
            <v>261465.56845625007</v>
          </cell>
          <cell r="F69">
            <v>261465.56845625007</v>
          </cell>
          <cell r="G69">
            <v>287403.86509625008</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C75">
            <v>1417.1083799999999</v>
          </cell>
          <cell r="D75">
            <v>2431.6098999999999</v>
          </cell>
          <cell r="F75">
            <v>2431.6098999999999</v>
          </cell>
          <cell r="G75">
            <v>3848.71828</v>
          </cell>
        </row>
        <row r="76">
          <cell r="A76">
            <v>268</v>
          </cell>
          <cell r="B76" t="str">
            <v>Georgia</v>
          </cell>
          <cell r="C76">
            <v>2826.7015000000001</v>
          </cell>
          <cell r="D76">
            <v>6683.7891599999948</v>
          </cell>
          <cell r="F76">
            <v>6683.7891599999948</v>
          </cell>
          <cell r="G76">
            <v>9510.4906599999958</v>
          </cell>
        </row>
        <row r="77">
          <cell r="A77">
            <v>276</v>
          </cell>
          <cell r="B77" t="str">
            <v>Germany</v>
          </cell>
          <cell r="F77">
            <v>0</v>
          </cell>
          <cell r="G77">
            <v>0</v>
          </cell>
        </row>
        <row r="78">
          <cell r="A78">
            <v>288</v>
          </cell>
          <cell r="B78" t="str">
            <v>Ghana</v>
          </cell>
          <cell r="C78">
            <v>4320.5684499999998</v>
          </cell>
          <cell r="D78">
            <v>4833.1629000000003</v>
          </cell>
          <cell r="E78">
            <v>55.282139999999998</v>
          </cell>
          <cell r="F78">
            <v>4888.4450400000005</v>
          </cell>
          <cell r="G78">
            <v>9209.0134900000012</v>
          </cell>
        </row>
        <row r="79">
          <cell r="A79">
            <v>300</v>
          </cell>
          <cell r="B79" t="str">
            <v>Greece</v>
          </cell>
          <cell r="F79">
            <v>0</v>
          </cell>
          <cell r="G79">
            <v>0</v>
          </cell>
        </row>
        <row r="80">
          <cell r="A80">
            <v>308</v>
          </cell>
          <cell r="B80" t="str">
            <v>Grenada</v>
          </cell>
          <cell r="F80">
            <v>0</v>
          </cell>
          <cell r="G80">
            <v>0</v>
          </cell>
        </row>
        <row r="81">
          <cell r="A81">
            <v>320</v>
          </cell>
          <cell r="B81" t="str">
            <v>Guatemala</v>
          </cell>
          <cell r="C81">
            <v>2264.35815</v>
          </cell>
          <cell r="D81">
            <v>5900.5970300000017</v>
          </cell>
          <cell r="F81">
            <v>5900.5970300000017</v>
          </cell>
          <cell r="G81">
            <v>8164.9551800000017</v>
          </cell>
        </row>
        <row r="82">
          <cell r="A82">
            <v>324</v>
          </cell>
          <cell r="B82" t="str">
            <v>Guinea</v>
          </cell>
          <cell r="C82">
            <v>5867.9030499999972</v>
          </cell>
          <cell r="D82">
            <v>13833.439129999992</v>
          </cell>
          <cell r="E82">
            <v>31.31324</v>
          </cell>
          <cell r="F82">
            <v>13864.752369999991</v>
          </cell>
          <cell r="G82">
            <v>19732.655419999988</v>
          </cell>
        </row>
        <row r="83">
          <cell r="A83">
            <v>624</v>
          </cell>
          <cell r="B83" t="str">
            <v>Guinea-Bissau</v>
          </cell>
          <cell r="C83">
            <v>1984.3822700000001</v>
          </cell>
          <cell r="D83">
            <v>1331.99505</v>
          </cell>
          <cell r="F83">
            <v>1331.99505</v>
          </cell>
          <cell r="G83">
            <v>3316.3773200000001</v>
          </cell>
        </row>
        <row r="84">
          <cell r="A84">
            <v>328</v>
          </cell>
          <cell r="B84" t="str">
            <v>Guyana</v>
          </cell>
          <cell r="F84">
            <v>0</v>
          </cell>
          <cell r="G84">
            <v>0</v>
          </cell>
        </row>
        <row r="85">
          <cell r="A85">
            <v>332</v>
          </cell>
          <cell r="B85" t="str">
            <v>Haiti</v>
          </cell>
          <cell r="C85">
            <v>5899.2479600000006</v>
          </cell>
          <cell r="D85">
            <v>53568.82557000003</v>
          </cell>
          <cell r="E85">
            <v>55.234819999999999</v>
          </cell>
          <cell r="F85">
            <v>53624.060390000028</v>
          </cell>
          <cell r="G85">
            <v>59523.308350000028</v>
          </cell>
        </row>
        <row r="86">
          <cell r="A86">
            <v>340</v>
          </cell>
          <cell r="B86" t="str">
            <v>Honduras</v>
          </cell>
          <cell r="C86">
            <v>700.78017</v>
          </cell>
          <cell r="D86">
            <v>-1828.7631399999998</v>
          </cell>
          <cell r="E86">
            <v>144.70356000000001</v>
          </cell>
          <cell r="F86">
            <v>-1684.0595799999999</v>
          </cell>
          <cell r="G86">
            <v>-983.27940999999987</v>
          </cell>
        </row>
        <row r="87">
          <cell r="A87">
            <v>348</v>
          </cell>
          <cell r="B87" t="str">
            <v>Hungary</v>
          </cell>
          <cell r="F87">
            <v>0</v>
          </cell>
          <cell r="G87">
            <v>0</v>
          </cell>
        </row>
        <row r="88">
          <cell r="A88">
            <v>352</v>
          </cell>
          <cell r="B88" t="str">
            <v>Iceland</v>
          </cell>
          <cell r="F88">
            <v>0</v>
          </cell>
          <cell r="G88">
            <v>0</v>
          </cell>
        </row>
        <row r="89">
          <cell r="A89">
            <v>356</v>
          </cell>
          <cell r="B89" t="str">
            <v>India</v>
          </cell>
          <cell r="C89">
            <v>5261.8894099999998</v>
          </cell>
          <cell r="D89">
            <v>10987.194669999993</v>
          </cell>
          <cell r="E89">
            <v>2879.11456</v>
          </cell>
          <cell r="F89">
            <v>13866.309229999993</v>
          </cell>
          <cell r="G89">
            <v>19128.198639999995</v>
          </cell>
        </row>
        <row r="90">
          <cell r="A90">
            <v>360</v>
          </cell>
          <cell r="B90" t="str">
            <v>Indonesia</v>
          </cell>
          <cell r="C90">
            <v>-57519.422169999991</v>
          </cell>
          <cell r="D90">
            <v>78277.489140000078</v>
          </cell>
          <cell r="E90">
            <v>5267.1864299999997</v>
          </cell>
          <cell r="F90">
            <v>83544.675570000079</v>
          </cell>
          <cell r="G90">
            <v>26025.253400000089</v>
          </cell>
        </row>
        <row r="91">
          <cell r="A91">
            <v>364</v>
          </cell>
          <cell r="B91" t="str">
            <v>Iran, Islamic Republic</v>
          </cell>
          <cell r="C91">
            <v>1053.73443</v>
          </cell>
          <cell r="D91">
            <v>184.73464000000001</v>
          </cell>
          <cell r="F91">
            <v>184.73464000000001</v>
          </cell>
          <cell r="G91">
            <v>1238.4690700000001</v>
          </cell>
        </row>
        <row r="92">
          <cell r="A92">
            <v>368</v>
          </cell>
          <cell r="B92" t="str">
            <v>Iraq</v>
          </cell>
          <cell r="C92">
            <v>9823.3569500000012</v>
          </cell>
          <cell r="D92">
            <v>31708.552489999998</v>
          </cell>
          <cell r="E92">
            <v>3855.9752200000003</v>
          </cell>
          <cell r="F92">
            <v>35564.527709999995</v>
          </cell>
          <cell r="G92">
            <v>45387.884659999996</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C96">
            <v>-4.0623399999999998</v>
          </cell>
          <cell r="D96">
            <v>4.8623100000000008</v>
          </cell>
          <cell r="F96">
            <v>4.8623100000000008</v>
          </cell>
          <cell r="G96">
            <v>0.79997000000000096</v>
          </cell>
        </row>
        <row r="97">
          <cell r="A97">
            <v>392</v>
          </cell>
          <cell r="B97" t="str">
            <v>Japan</v>
          </cell>
          <cell r="F97">
            <v>0</v>
          </cell>
          <cell r="G97">
            <v>0</v>
          </cell>
        </row>
        <row r="98">
          <cell r="A98">
            <v>400</v>
          </cell>
          <cell r="B98" t="str">
            <v>Jordan</v>
          </cell>
          <cell r="C98">
            <v>10.498200000000001</v>
          </cell>
          <cell r="D98">
            <v>34.621319999999997</v>
          </cell>
          <cell r="E98">
            <v>93.323899999999995</v>
          </cell>
          <cell r="F98">
            <v>127.94521999999999</v>
          </cell>
          <cell r="G98">
            <v>138.44342</v>
          </cell>
        </row>
        <row r="99">
          <cell r="A99">
            <v>398</v>
          </cell>
          <cell r="B99" t="str">
            <v>Kazakhstan</v>
          </cell>
          <cell r="F99">
            <v>0</v>
          </cell>
          <cell r="G99">
            <v>0</v>
          </cell>
        </row>
        <row r="100">
          <cell r="A100">
            <v>404</v>
          </cell>
          <cell r="B100" t="str">
            <v>Kenya</v>
          </cell>
          <cell r="C100">
            <v>20152.832399999992</v>
          </cell>
          <cell r="D100">
            <v>138481.95701000001</v>
          </cell>
          <cell r="E100">
            <v>3657.76557</v>
          </cell>
          <cell r="F100">
            <v>142139.72258</v>
          </cell>
          <cell r="G100">
            <v>162292.55497999999</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C103">
            <v>68.88373</v>
          </cell>
          <cell r="F103">
            <v>0</v>
          </cell>
          <cell r="G103">
            <v>68.88373</v>
          </cell>
        </row>
        <row r="104">
          <cell r="A104">
            <v>418</v>
          </cell>
          <cell r="B104" t="str">
            <v>Lao People's Dem Republic</v>
          </cell>
          <cell r="C104">
            <v>4859.7249800000009</v>
          </cell>
          <cell r="D104">
            <v>4576.6195499999994</v>
          </cell>
          <cell r="F104">
            <v>4576.6195499999994</v>
          </cell>
          <cell r="G104">
            <v>9436.3445300000003</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C107">
            <v>1539.9686000000002</v>
          </cell>
          <cell r="D107">
            <v>8850.7760200000012</v>
          </cell>
          <cell r="E107">
            <v>536.47210999999993</v>
          </cell>
          <cell r="F107">
            <v>9387.2481300000018</v>
          </cell>
          <cell r="G107">
            <v>10927.216730000002</v>
          </cell>
        </row>
        <row r="108">
          <cell r="A108">
            <v>430</v>
          </cell>
          <cell r="B108" t="str">
            <v>Liberia</v>
          </cell>
          <cell r="C108">
            <v>18228.750349999995</v>
          </cell>
          <cell r="D108">
            <v>13751.172509999999</v>
          </cell>
          <cell r="F108">
            <v>13751.172509999999</v>
          </cell>
          <cell r="G108">
            <v>31979.922859999991</v>
          </cell>
        </row>
        <row r="109">
          <cell r="A109">
            <v>434</v>
          </cell>
          <cell r="B109" t="str">
            <v>Libyan Arab Jamahiriya</v>
          </cell>
          <cell r="C109">
            <v>186.97201999999999</v>
          </cell>
          <cell r="D109">
            <v>7.3450500000000005</v>
          </cell>
          <cell r="F109">
            <v>7.3450500000000005</v>
          </cell>
          <cell r="G109">
            <v>194.31707</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C113">
            <v>2938.5350899999999</v>
          </cell>
          <cell r="D113">
            <v>8839.5538700000016</v>
          </cell>
          <cell r="E113">
            <v>1341.9319800000001</v>
          </cell>
          <cell r="F113">
            <v>10181.485850000001</v>
          </cell>
          <cell r="G113">
            <v>13120.02094</v>
          </cell>
        </row>
        <row r="114">
          <cell r="A114">
            <v>454</v>
          </cell>
          <cell r="B114" t="str">
            <v>Malawi</v>
          </cell>
          <cell r="C114">
            <v>6987.4924600000004</v>
          </cell>
          <cell r="D114">
            <v>20050.232139999967</v>
          </cell>
          <cell r="E114">
            <v>1819.8719199999998</v>
          </cell>
          <cell r="F114">
            <v>21870.104059999969</v>
          </cell>
          <cell r="G114">
            <v>28857.59651999997</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C117">
            <v>1048.05798</v>
          </cell>
          <cell r="D117">
            <v>12432.583449999993</v>
          </cell>
          <cell r="E117">
            <v>96.852800000000002</v>
          </cell>
          <cell r="F117">
            <v>12529.436249999993</v>
          </cell>
          <cell r="G117">
            <v>13577.494229999993</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C120">
            <v>8841.2023199999985</v>
          </cell>
          <cell r="D120">
            <v>17190.296229999993</v>
          </cell>
          <cell r="E120">
            <v>1627.4203500000001</v>
          </cell>
          <cell r="F120">
            <v>18817.716579999993</v>
          </cell>
          <cell r="G120">
            <v>27658.91889999999</v>
          </cell>
        </row>
        <row r="121">
          <cell r="A121">
            <v>480</v>
          </cell>
          <cell r="B121" t="str">
            <v>Mauritius</v>
          </cell>
          <cell r="F121">
            <v>0</v>
          </cell>
          <cell r="G121">
            <v>0</v>
          </cell>
        </row>
        <row r="122">
          <cell r="A122">
            <v>484</v>
          </cell>
          <cell r="B122" t="str">
            <v>Mexico</v>
          </cell>
          <cell r="C122">
            <v>290.94094000000001</v>
          </cell>
          <cell r="D122">
            <v>23.364000000000001</v>
          </cell>
          <cell r="F122">
            <v>23.364000000000001</v>
          </cell>
          <cell r="G122">
            <v>314.30493999999999</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C127">
            <v>12342.410189999993</v>
          </cell>
          <cell r="D127">
            <v>29616.685170000008</v>
          </cell>
          <cell r="E127">
            <v>95.54401</v>
          </cell>
          <cell r="F127">
            <v>29712.229180000009</v>
          </cell>
          <cell r="G127">
            <v>42054.639370000004</v>
          </cell>
        </row>
        <row r="128">
          <cell r="A128">
            <v>104</v>
          </cell>
          <cell r="B128" t="str">
            <v>Myanmar</v>
          </cell>
          <cell r="C128">
            <v>1665.2530099999999</v>
          </cell>
          <cell r="D128">
            <v>79499.617920000004</v>
          </cell>
          <cell r="F128">
            <v>79499.617920000004</v>
          </cell>
          <cell r="G128">
            <v>81164.870930000005</v>
          </cell>
        </row>
        <row r="129">
          <cell r="A129">
            <v>516</v>
          </cell>
          <cell r="B129" t="str">
            <v>Namibia</v>
          </cell>
          <cell r="C129">
            <v>1336.1119199999998</v>
          </cell>
          <cell r="D129">
            <v>1977.1896499999998</v>
          </cell>
          <cell r="F129">
            <v>1977.1896499999998</v>
          </cell>
          <cell r="G129">
            <v>3313.3015699999996</v>
          </cell>
        </row>
        <row r="130">
          <cell r="A130">
            <v>520</v>
          </cell>
          <cell r="B130" t="str">
            <v>Nauru</v>
          </cell>
          <cell r="F130">
            <v>0</v>
          </cell>
          <cell r="G130">
            <v>0</v>
          </cell>
        </row>
        <row r="131">
          <cell r="A131">
            <v>524</v>
          </cell>
          <cell r="B131" t="str">
            <v>Nepal</v>
          </cell>
          <cell r="C131">
            <v>11585.641589999999</v>
          </cell>
          <cell r="D131">
            <v>32602.571849999949</v>
          </cell>
          <cell r="E131">
            <v>199.30295000000001</v>
          </cell>
          <cell r="F131">
            <v>32801.874799999947</v>
          </cell>
          <cell r="G131">
            <v>44387.516389999946</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C134">
            <v>252.94582</v>
          </cell>
          <cell r="D134">
            <v>15636.422419999995</v>
          </cell>
          <cell r="E134">
            <v>4.0211800000000002</v>
          </cell>
          <cell r="F134">
            <v>15640.443599999995</v>
          </cell>
          <cell r="G134">
            <v>15893.389419999996</v>
          </cell>
        </row>
        <row r="135">
          <cell r="A135">
            <v>562</v>
          </cell>
          <cell r="B135" t="str">
            <v>Niger</v>
          </cell>
          <cell r="C135">
            <v>8728.1867600000005</v>
          </cell>
          <cell r="D135">
            <v>22653.464080000002</v>
          </cell>
          <cell r="F135">
            <v>22653.464080000002</v>
          </cell>
          <cell r="G135">
            <v>31381.650840000002</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C139">
            <v>11835.416600000004</v>
          </cell>
          <cell r="D139">
            <v>28945.624740000003</v>
          </cell>
          <cell r="E139">
            <v>6010.4610599999996</v>
          </cell>
          <cell r="F139">
            <v>34956.085800000001</v>
          </cell>
          <cell r="G139">
            <v>46791.502400000005</v>
          </cell>
        </row>
        <row r="140">
          <cell r="A140">
            <v>585</v>
          </cell>
          <cell r="B140" t="str">
            <v xml:space="preserve">Palau </v>
          </cell>
          <cell r="F140">
            <v>0</v>
          </cell>
          <cell r="G140">
            <v>0</v>
          </cell>
        </row>
        <row r="141">
          <cell r="A141">
            <v>591</v>
          </cell>
          <cell r="B141" t="str">
            <v>Panama</v>
          </cell>
          <cell r="C141">
            <v>62.236460000000001</v>
          </cell>
          <cell r="D141">
            <v>-7.1597200000000001</v>
          </cell>
          <cell r="F141">
            <v>-7.1597200000000001</v>
          </cell>
          <cell r="G141">
            <v>55.076740000000001</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C144">
            <v>2978.6983799999998</v>
          </cell>
          <cell r="D144">
            <v>49396.692610000013</v>
          </cell>
          <cell r="F144">
            <v>49396.692610000013</v>
          </cell>
          <cell r="G144">
            <v>52375.390990000014</v>
          </cell>
        </row>
        <row r="145">
          <cell r="A145">
            <v>608</v>
          </cell>
          <cell r="B145" t="str">
            <v>Philippines</v>
          </cell>
          <cell r="C145">
            <v>5695.0549499999997</v>
          </cell>
          <cell r="D145">
            <v>2632.3878399999999</v>
          </cell>
          <cell r="F145">
            <v>2632.3878399999999</v>
          </cell>
          <cell r="G145">
            <v>8327.4427899999991</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C152">
            <v>3058.6230499999997</v>
          </cell>
          <cell r="D152">
            <v>3126.6116400000001</v>
          </cell>
          <cell r="F152">
            <v>3126.6116400000001</v>
          </cell>
          <cell r="G152">
            <v>6185.2346899999993</v>
          </cell>
        </row>
        <row r="153">
          <cell r="A153">
            <v>646</v>
          </cell>
          <cell r="B153" t="str">
            <v>Rwanda</v>
          </cell>
          <cell r="C153">
            <v>9266.3647300000011</v>
          </cell>
          <cell r="D153">
            <v>10076.136239999996</v>
          </cell>
          <cell r="F153">
            <v>10076.136239999996</v>
          </cell>
          <cell r="G153">
            <v>19342.500969999997</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C156">
            <v>143.81313</v>
          </cell>
          <cell r="D156">
            <v>491.23278000000005</v>
          </cell>
          <cell r="F156">
            <v>491.23278000000005</v>
          </cell>
          <cell r="G156">
            <v>635.04591000000005</v>
          </cell>
        </row>
        <row r="157">
          <cell r="A157">
            <v>682</v>
          </cell>
          <cell r="B157" t="str">
            <v>Saudi Arabia</v>
          </cell>
          <cell r="F157">
            <v>0</v>
          </cell>
          <cell r="G157">
            <v>0</v>
          </cell>
        </row>
        <row r="158">
          <cell r="A158">
            <v>686</v>
          </cell>
          <cell r="B158" t="str">
            <v>Senegal</v>
          </cell>
          <cell r="C158">
            <v>5684.1794000000018</v>
          </cell>
          <cell r="D158">
            <v>2874.6890600000002</v>
          </cell>
          <cell r="F158">
            <v>2874.6890600000002</v>
          </cell>
          <cell r="G158">
            <v>8558.8684600000015</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C161">
            <v>6690.017649999998</v>
          </cell>
          <cell r="D161">
            <v>8112.8493999999982</v>
          </cell>
          <cell r="F161">
            <v>8112.8493999999982</v>
          </cell>
          <cell r="G161">
            <v>14802.867049999997</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C166">
            <v>10250.819740000006</v>
          </cell>
          <cell r="D166">
            <v>168530.52052999992</v>
          </cell>
          <cell r="F166">
            <v>168530.52052999992</v>
          </cell>
          <cell r="G166">
            <v>178781.34026999993</v>
          </cell>
        </row>
        <row r="167">
          <cell r="A167">
            <v>710</v>
          </cell>
          <cell r="B167" t="str">
            <v>South Africa</v>
          </cell>
          <cell r="C167">
            <v>77.019859999999994</v>
          </cell>
          <cell r="E167">
            <v>-10.469580000000001</v>
          </cell>
          <cell r="F167">
            <v>-10.469580000000001</v>
          </cell>
          <cell r="G167">
            <v>66.550279999999987</v>
          </cell>
        </row>
        <row r="168">
          <cell r="A168">
            <v>724</v>
          </cell>
          <cell r="B168" t="str">
            <v>Spain</v>
          </cell>
          <cell r="F168">
            <v>0</v>
          </cell>
          <cell r="G168">
            <v>0</v>
          </cell>
        </row>
        <row r="169">
          <cell r="A169">
            <v>144</v>
          </cell>
          <cell r="B169" t="str">
            <v>Sri Lanka</v>
          </cell>
          <cell r="C169">
            <v>5410.0084899999993</v>
          </cell>
          <cell r="D169">
            <v>46291.991440000005</v>
          </cell>
          <cell r="F169">
            <v>46291.991440000005</v>
          </cell>
          <cell r="G169">
            <v>51701.999930000005</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C173">
            <v>79781.971420000002</v>
          </cell>
          <cell r="D173">
            <v>543864.7384500003</v>
          </cell>
          <cell r="E173">
            <v>11669.52061</v>
          </cell>
          <cell r="F173">
            <v>555534.2590600003</v>
          </cell>
          <cell r="G173">
            <v>635316.23048000026</v>
          </cell>
        </row>
        <row r="174">
          <cell r="A174">
            <v>740</v>
          </cell>
          <cell r="B174" t="str">
            <v>Suriname</v>
          </cell>
          <cell r="F174">
            <v>0</v>
          </cell>
          <cell r="G174">
            <v>0</v>
          </cell>
        </row>
        <row r="175">
          <cell r="A175">
            <v>748</v>
          </cell>
          <cell r="B175" t="str">
            <v>Swaziland</v>
          </cell>
          <cell r="C175">
            <v>543.62302</v>
          </cell>
          <cell r="D175">
            <v>8888.1808699999983</v>
          </cell>
          <cell r="F175">
            <v>8888.1808699999983</v>
          </cell>
          <cell r="G175">
            <v>9431.8038899999992</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C178">
            <v>1255.4088000000002</v>
          </cell>
          <cell r="D178">
            <v>18336.020879999996</v>
          </cell>
          <cell r="E178">
            <v>161.62025</v>
          </cell>
          <cell r="F178">
            <v>18497.641129999996</v>
          </cell>
          <cell r="G178">
            <v>19753.049929999997</v>
          </cell>
        </row>
        <row r="179">
          <cell r="A179">
            <v>762</v>
          </cell>
          <cell r="B179" t="str">
            <v>Tajikstan</v>
          </cell>
          <cell r="C179">
            <v>7087.4918199999993</v>
          </cell>
          <cell r="D179">
            <v>9597.1879600000066</v>
          </cell>
          <cell r="F179">
            <v>9597.1879600000066</v>
          </cell>
          <cell r="G179">
            <v>16684.679780000006</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C182">
            <v>1479.63402</v>
          </cell>
          <cell r="D182">
            <v>6643.271999999999</v>
          </cell>
          <cell r="F182">
            <v>6643.271999999999</v>
          </cell>
          <cell r="G182">
            <v>8122.9060199999985</v>
          </cell>
        </row>
        <row r="183">
          <cell r="A183">
            <v>768</v>
          </cell>
          <cell r="B183" t="str">
            <v>Togo</v>
          </cell>
          <cell r="C183">
            <v>1956.56692</v>
          </cell>
          <cell r="D183">
            <v>2077.3082899999999</v>
          </cell>
          <cell r="F183">
            <v>2077.3082899999999</v>
          </cell>
          <cell r="G183">
            <v>4033.8752100000002</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C190">
            <v>7181.7105499999989</v>
          </cell>
          <cell r="D190">
            <v>110642.11220999996</v>
          </cell>
          <cell r="E190">
            <v>2.98386</v>
          </cell>
          <cell r="F190">
            <v>110645.09606999996</v>
          </cell>
          <cell r="G190">
            <v>117826.80661999996</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C194">
            <v>4887.1011799999997</v>
          </cell>
          <cell r="D194">
            <v>24346.322529999998</v>
          </cell>
          <cell r="F194">
            <v>24346.322529999998</v>
          </cell>
          <cell r="G194">
            <v>29233.423709999995</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C201">
            <v>7023.5416900000009</v>
          </cell>
          <cell r="D201">
            <v>5817.990670000001</v>
          </cell>
          <cell r="F201">
            <v>5817.990670000001</v>
          </cell>
          <cell r="G201">
            <v>12841.532360000001</v>
          </cell>
        </row>
        <row r="202">
          <cell r="A202">
            <v>894</v>
          </cell>
          <cell r="B202" t="str">
            <v>Zambia</v>
          </cell>
          <cell r="C202">
            <v>8798.2973300000012</v>
          </cell>
          <cell r="D202">
            <v>13644.961770000007</v>
          </cell>
          <cell r="E202">
            <v>4086.0946099999996</v>
          </cell>
          <cell r="F202">
            <v>17731.056380000005</v>
          </cell>
          <cell r="G202">
            <v>26529.353710000007</v>
          </cell>
        </row>
        <row r="203">
          <cell r="A203">
            <v>716</v>
          </cell>
          <cell r="B203" t="str">
            <v>Zimbabwe</v>
          </cell>
          <cell r="C203">
            <v>4944.1808300000002</v>
          </cell>
          <cell r="D203">
            <v>150665.77995000003</v>
          </cell>
          <cell r="F203">
            <v>150665.77995000003</v>
          </cell>
          <cell r="G203">
            <v>155609.96078000002</v>
          </cell>
        </row>
        <row r="205">
          <cell r="B205" t="str">
            <v>Total Member States</v>
          </cell>
          <cell r="C205">
            <v>366350.27138999995</v>
          </cell>
          <cell r="D205">
            <v>2885386.7754062498</v>
          </cell>
          <cell r="E205">
            <v>53346.642940000005</v>
          </cell>
          <cell r="F205">
            <v>2938733.41834625</v>
          </cell>
          <cell r="G205">
            <v>3305083.6897362508</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C228">
            <v>3468.88537</v>
          </cell>
          <cell r="D228">
            <v>48774.808630000036</v>
          </cell>
          <cell r="F228">
            <v>48774.808630000036</v>
          </cell>
          <cell r="G228">
            <v>52243.694000000032</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3468.88537</v>
          </cell>
          <cell r="D235">
            <v>48774.808630000036</v>
          </cell>
          <cell r="E235">
            <v>0</v>
          </cell>
          <cell r="F235">
            <v>48774.808630000036</v>
          </cell>
          <cell r="G235">
            <v>52243.694000000032</v>
          </cell>
        </row>
        <row r="237">
          <cell r="B237" t="str">
            <v>Total countries/areas</v>
          </cell>
          <cell r="C237">
            <v>369819.15675999993</v>
          </cell>
          <cell r="D237">
            <v>2934161.5840362497</v>
          </cell>
          <cell r="E237">
            <v>53346.642940000005</v>
          </cell>
          <cell r="F237">
            <v>2987508.2269762498</v>
          </cell>
          <cell r="G237">
            <v>3357327.3837362509</v>
          </cell>
        </row>
        <row r="239">
          <cell r="A239">
            <v>711</v>
          </cell>
          <cell r="B239" t="str">
            <v>Sub-Saharan Africa</v>
          </cell>
          <cell r="C239">
            <v>175.82802000000001</v>
          </cell>
          <cell r="D239">
            <v>1130.7921799999999</v>
          </cell>
          <cell r="F239">
            <v>1130.7921799999999</v>
          </cell>
          <cell r="G239">
            <v>1306.6201999999998</v>
          </cell>
        </row>
        <row r="240">
          <cell r="A240">
            <v>15</v>
          </cell>
          <cell r="B240" t="str">
            <v>Northern Africa</v>
          </cell>
          <cell r="F240">
            <v>0</v>
          </cell>
          <cell r="G240">
            <v>0</v>
          </cell>
        </row>
        <row r="241">
          <cell r="A241">
            <v>141</v>
          </cell>
          <cell r="B241" t="str">
            <v>Asia and the Pacific</v>
          </cell>
          <cell r="C241">
            <v>44.844360000000002</v>
          </cell>
          <cell r="D241">
            <v>10.591209999999998</v>
          </cell>
          <cell r="F241">
            <v>10.591209999999998</v>
          </cell>
          <cell r="G241">
            <v>55.435569999999998</v>
          </cell>
        </row>
        <row r="242">
          <cell r="A242">
            <v>19</v>
          </cell>
          <cell r="B242" t="str">
            <v>Americas</v>
          </cell>
          <cell r="C242">
            <v>968.81100000000004</v>
          </cell>
          <cell r="D242">
            <v>881.93636000000004</v>
          </cell>
          <cell r="F242">
            <v>881.93636000000004</v>
          </cell>
          <cell r="G242">
            <v>1850.7473600000001</v>
          </cell>
        </row>
        <row r="243">
          <cell r="A243">
            <v>146</v>
          </cell>
          <cell r="B243" t="str">
            <v>Western Asia</v>
          </cell>
          <cell r="D243">
            <v>20.88</v>
          </cell>
          <cell r="F243">
            <v>20.88</v>
          </cell>
          <cell r="G243">
            <v>20.88</v>
          </cell>
        </row>
        <row r="244">
          <cell r="A244">
            <v>150</v>
          </cell>
          <cell r="B244" t="str">
            <v>Europe</v>
          </cell>
          <cell r="F244">
            <v>0</v>
          </cell>
          <cell r="G244">
            <v>0</v>
          </cell>
        </row>
        <row r="245">
          <cell r="A245">
            <v>1020</v>
          </cell>
          <cell r="B245" t="str">
            <v>Global/interregional</v>
          </cell>
          <cell r="F245">
            <v>0</v>
          </cell>
          <cell r="G245">
            <v>0</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1189.4833800000001</v>
          </cell>
          <cell r="D248">
            <v>2044.1997500000002</v>
          </cell>
          <cell r="E248">
            <v>0</v>
          </cell>
          <cell r="F248">
            <v>2044.1997500000002</v>
          </cell>
          <cell r="G248">
            <v>3233.6831300000003</v>
          </cell>
        </row>
        <row r="250">
          <cell r="A250">
            <v>2401</v>
          </cell>
          <cell r="B250" t="str">
            <v>Not elsewhere classified (from table 3b)</v>
          </cell>
          <cell r="C250">
            <v>145690.80417000002</v>
          </cell>
          <cell r="D250">
            <v>29493.754263749979</v>
          </cell>
          <cell r="E250">
            <v>0</v>
          </cell>
          <cell r="F250">
            <v>29493.754263749979</v>
          </cell>
          <cell r="G250">
            <v>175184.55843375</v>
          </cell>
        </row>
        <row r="252">
          <cell r="B252" t="str">
            <v>Total</v>
          </cell>
          <cell r="C252">
            <v>516699.44430999993</v>
          </cell>
          <cell r="D252">
            <v>2965699.5380499996</v>
          </cell>
          <cell r="E252">
            <v>53346.642940000005</v>
          </cell>
          <cell r="F252">
            <v>3019046.1809899998</v>
          </cell>
          <cell r="G252">
            <v>3535745.6253000009</v>
          </cell>
        </row>
      </sheetData>
      <sheetData sheetId="14">
        <row r="9">
          <cell r="A9" t="str">
            <v>Code</v>
          </cell>
          <cell r="B9" t="str">
            <v>Country, Area or Region</v>
          </cell>
          <cell r="C9" t="str">
            <v>Expenditures (financed from core contributions)</v>
          </cell>
          <cell r="D9" t="str">
            <v>Other Expenditures</v>
          </cell>
          <cell r="G9" t="str">
            <v>Total Expenditures</v>
          </cell>
        </row>
        <row r="10">
          <cell r="D10" t="str">
            <v>Expenditures (financed from non-core contributions - excl. unilateral)</v>
          </cell>
          <cell r="E10" t="str">
            <v>Expenditures (financed from self-supporting contributions)</v>
          </cell>
          <cell r="F10" t="str">
            <v>Sub-Total Expenditures financed from non-core contributions</v>
          </cell>
        </row>
        <row r="11">
          <cell r="B11" t="str">
            <v>(list here expenditures by country and region)</v>
          </cell>
        </row>
        <row r="13">
          <cell r="B13" t="str">
            <v xml:space="preserve">Member States </v>
          </cell>
        </row>
        <row r="15">
          <cell r="A15">
            <v>4</v>
          </cell>
          <cell r="B15" t="str">
            <v>Afghanistan</v>
          </cell>
          <cell r="C15">
            <v>74514.399849999987</v>
          </cell>
          <cell r="D15">
            <v>0</v>
          </cell>
          <cell r="F15">
            <v>0</v>
          </cell>
          <cell r="G15">
            <v>74514.399849999987</v>
          </cell>
        </row>
        <row r="16">
          <cell r="A16">
            <v>8</v>
          </cell>
          <cell r="B16" t="str">
            <v>Albania</v>
          </cell>
          <cell r="C16">
            <v>728.30451000000005</v>
          </cell>
          <cell r="D16">
            <v>0</v>
          </cell>
          <cell r="F16">
            <v>0</v>
          </cell>
          <cell r="G16">
            <v>728.30451000000005</v>
          </cell>
        </row>
        <row r="17">
          <cell r="A17">
            <v>12</v>
          </cell>
          <cell r="B17" t="str">
            <v>Algeria</v>
          </cell>
          <cell r="C17">
            <v>7407.7439299999996</v>
          </cell>
          <cell r="D17">
            <v>2152.4022599999998</v>
          </cell>
          <cell r="F17">
            <v>2152.4022599999998</v>
          </cell>
          <cell r="G17">
            <v>9560.1461899999995</v>
          </cell>
        </row>
        <row r="18">
          <cell r="A18">
            <v>20</v>
          </cell>
          <cell r="B18" t="str">
            <v>Andorra</v>
          </cell>
          <cell r="C18">
            <v>0</v>
          </cell>
          <cell r="D18">
            <v>0</v>
          </cell>
          <cell r="F18">
            <v>0</v>
          </cell>
          <cell r="G18">
            <v>0</v>
          </cell>
        </row>
        <row r="19">
          <cell r="A19">
            <v>24</v>
          </cell>
          <cell r="B19" t="str">
            <v>Angola</v>
          </cell>
          <cell r="C19">
            <v>4570.2188399999995</v>
          </cell>
          <cell r="D19">
            <v>0</v>
          </cell>
          <cell r="F19">
            <v>0</v>
          </cell>
          <cell r="G19">
            <v>4570.2188399999995</v>
          </cell>
        </row>
        <row r="20">
          <cell r="A20">
            <v>28</v>
          </cell>
          <cell r="B20" t="str">
            <v>Antigua and Barbuda</v>
          </cell>
          <cell r="C20">
            <v>0</v>
          </cell>
          <cell r="D20">
            <v>0</v>
          </cell>
          <cell r="F20">
            <v>0</v>
          </cell>
          <cell r="G20">
            <v>0</v>
          </cell>
        </row>
        <row r="21">
          <cell r="A21">
            <v>32</v>
          </cell>
          <cell r="B21" t="str">
            <v>Argentina</v>
          </cell>
          <cell r="C21">
            <v>3378.24703</v>
          </cell>
          <cell r="D21">
            <v>623.37954000000002</v>
          </cell>
          <cell r="F21">
            <v>623.37954000000002</v>
          </cell>
          <cell r="G21">
            <v>4001.6265699999999</v>
          </cell>
        </row>
        <row r="22">
          <cell r="A22">
            <v>51</v>
          </cell>
          <cell r="B22" t="str">
            <v>Armenia</v>
          </cell>
          <cell r="C22">
            <v>1616.84654</v>
          </cell>
          <cell r="D22">
            <v>938.91029000000003</v>
          </cell>
          <cell r="F22">
            <v>938.91029000000003</v>
          </cell>
          <cell r="G22">
            <v>2555.7568300000003</v>
          </cell>
        </row>
        <row r="23">
          <cell r="A23">
            <v>36</v>
          </cell>
          <cell r="B23" t="str">
            <v>Australia</v>
          </cell>
          <cell r="C23">
            <v>1093.3512499999999</v>
          </cell>
          <cell r="D23">
            <v>0</v>
          </cell>
          <cell r="F23">
            <v>0</v>
          </cell>
          <cell r="G23">
            <v>1093.3512499999999</v>
          </cell>
        </row>
        <row r="24">
          <cell r="A24">
            <v>40</v>
          </cell>
          <cell r="B24" t="str">
            <v>Austria</v>
          </cell>
          <cell r="C24">
            <v>984.35292000000004</v>
          </cell>
          <cell r="D24">
            <v>0</v>
          </cell>
          <cell r="F24">
            <v>0</v>
          </cell>
          <cell r="G24">
            <v>984.35292000000004</v>
          </cell>
        </row>
        <row r="25">
          <cell r="A25">
            <v>31</v>
          </cell>
          <cell r="B25" t="str">
            <v>Azerbaijan</v>
          </cell>
          <cell r="C25">
            <v>3773.27675</v>
          </cell>
          <cell r="D25">
            <v>0</v>
          </cell>
          <cell r="F25">
            <v>0</v>
          </cell>
          <cell r="G25">
            <v>3773.27675</v>
          </cell>
        </row>
        <row r="26">
          <cell r="A26">
            <v>44</v>
          </cell>
          <cell r="B26" t="str">
            <v>Bahamas</v>
          </cell>
          <cell r="C26">
            <v>0</v>
          </cell>
          <cell r="D26">
            <v>0</v>
          </cell>
          <cell r="F26">
            <v>0</v>
          </cell>
          <cell r="G26">
            <v>0</v>
          </cell>
        </row>
        <row r="27">
          <cell r="A27">
            <v>48</v>
          </cell>
          <cell r="B27" t="str">
            <v>Bahrain</v>
          </cell>
          <cell r="C27">
            <v>0</v>
          </cell>
          <cell r="D27">
            <v>0</v>
          </cell>
          <cell r="F27">
            <v>0</v>
          </cell>
          <cell r="G27">
            <v>0</v>
          </cell>
        </row>
        <row r="28">
          <cell r="A28">
            <v>50</v>
          </cell>
          <cell r="B28" t="str">
            <v>Bangladesh</v>
          </cell>
          <cell r="C28">
            <v>6657.07636</v>
          </cell>
          <cell r="D28">
            <v>205.69848999999999</v>
          </cell>
          <cell r="F28">
            <v>205.69848999999999</v>
          </cell>
          <cell r="G28">
            <v>6862.7748499999998</v>
          </cell>
        </row>
        <row r="29">
          <cell r="A29">
            <v>52</v>
          </cell>
          <cell r="B29" t="str">
            <v>Barbados</v>
          </cell>
          <cell r="C29">
            <v>0</v>
          </cell>
          <cell r="D29">
            <v>0</v>
          </cell>
          <cell r="F29">
            <v>0</v>
          </cell>
          <cell r="G29">
            <v>0</v>
          </cell>
        </row>
        <row r="30">
          <cell r="A30">
            <v>112</v>
          </cell>
          <cell r="B30" t="str">
            <v>Belarus</v>
          </cell>
          <cell r="C30">
            <v>1332.8559399999999</v>
          </cell>
          <cell r="D30">
            <v>0</v>
          </cell>
          <cell r="F30">
            <v>0</v>
          </cell>
          <cell r="G30">
            <v>1332.8559399999999</v>
          </cell>
        </row>
        <row r="31">
          <cell r="A31">
            <v>56</v>
          </cell>
          <cell r="B31" t="str">
            <v>Belgium</v>
          </cell>
          <cell r="C31">
            <v>3805.5575099999996</v>
          </cell>
          <cell r="D31">
            <v>0</v>
          </cell>
          <cell r="F31">
            <v>0</v>
          </cell>
          <cell r="G31">
            <v>3805.5575099999996</v>
          </cell>
        </row>
        <row r="32">
          <cell r="A32">
            <v>84</v>
          </cell>
          <cell r="B32" t="str">
            <v>Belize</v>
          </cell>
          <cell r="C32">
            <v>0</v>
          </cell>
          <cell r="D32">
            <v>0</v>
          </cell>
          <cell r="F32">
            <v>0</v>
          </cell>
          <cell r="G32">
            <v>0</v>
          </cell>
        </row>
        <row r="33">
          <cell r="A33">
            <v>204</v>
          </cell>
          <cell r="B33" t="str">
            <v>Benin</v>
          </cell>
          <cell r="C33">
            <v>1529.4194299999999</v>
          </cell>
          <cell r="D33">
            <v>0</v>
          </cell>
          <cell r="F33">
            <v>0</v>
          </cell>
          <cell r="G33">
            <v>1529.4194299999999</v>
          </cell>
        </row>
        <row r="34">
          <cell r="A34">
            <v>64</v>
          </cell>
          <cell r="B34" t="str">
            <v>Bhutan</v>
          </cell>
          <cell r="C34">
            <v>0</v>
          </cell>
          <cell r="D34">
            <v>0</v>
          </cell>
          <cell r="F34">
            <v>0</v>
          </cell>
          <cell r="G34">
            <v>0</v>
          </cell>
        </row>
        <row r="35">
          <cell r="A35">
            <v>68</v>
          </cell>
          <cell r="B35" t="str">
            <v>Bolivia</v>
          </cell>
          <cell r="C35">
            <v>0</v>
          </cell>
          <cell r="D35">
            <v>0</v>
          </cell>
          <cell r="F35">
            <v>0</v>
          </cell>
          <cell r="G35">
            <v>0</v>
          </cell>
        </row>
        <row r="36">
          <cell r="A36">
            <v>70</v>
          </cell>
          <cell r="B36" t="str">
            <v>Bosnia and Herzegovina</v>
          </cell>
          <cell r="C36">
            <v>6129.8601400000007</v>
          </cell>
          <cell r="D36">
            <v>0</v>
          </cell>
          <cell r="F36">
            <v>0</v>
          </cell>
          <cell r="G36">
            <v>6129.8601400000007</v>
          </cell>
        </row>
        <row r="37">
          <cell r="A37">
            <v>72</v>
          </cell>
          <cell r="B37" t="str">
            <v>Botswana</v>
          </cell>
          <cell r="C37">
            <v>2252.83698</v>
          </cell>
          <cell r="D37">
            <v>573.81279000000006</v>
          </cell>
          <cell r="F37">
            <v>573.81279000000006</v>
          </cell>
          <cell r="G37">
            <v>2826.64977</v>
          </cell>
        </row>
        <row r="38">
          <cell r="A38">
            <v>76</v>
          </cell>
          <cell r="B38" t="str">
            <v>Brazil</v>
          </cell>
          <cell r="C38">
            <v>2785.7804700000002</v>
          </cell>
          <cell r="D38">
            <v>999.71162000000004</v>
          </cell>
          <cell r="F38">
            <v>999.71162000000004</v>
          </cell>
          <cell r="G38">
            <v>3785.4920900000002</v>
          </cell>
        </row>
        <row r="39">
          <cell r="A39">
            <v>96</v>
          </cell>
          <cell r="B39" t="str">
            <v>Brunei Darussalam</v>
          </cell>
          <cell r="C39">
            <v>0</v>
          </cell>
          <cell r="D39">
            <v>0</v>
          </cell>
          <cell r="F39">
            <v>0</v>
          </cell>
          <cell r="G39">
            <v>0</v>
          </cell>
        </row>
        <row r="40">
          <cell r="A40">
            <v>100</v>
          </cell>
          <cell r="B40" t="str">
            <v>Bulgaria</v>
          </cell>
          <cell r="C40">
            <v>893.11863000000005</v>
          </cell>
          <cell r="D40">
            <v>0</v>
          </cell>
          <cell r="F40">
            <v>0</v>
          </cell>
          <cell r="G40">
            <v>893.11863000000005</v>
          </cell>
        </row>
        <row r="41">
          <cell r="A41">
            <v>854</v>
          </cell>
          <cell r="B41" t="str">
            <v>Burkina Faso</v>
          </cell>
          <cell r="C41">
            <v>0</v>
          </cell>
          <cell r="D41">
            <v>0</v>
          </cell>
          <cell r="F41">
            <v>0</v>
          </cell>
          <cell r="G41">
            <v>0</v>
          </cell>
        </row>
        <row r="42">
          <cell r="A42">
            <v>108</v>
          </cell>
          <cell r="B42" t="str">
            <v>Burundi</v>
          </cell>
          <cell r="C42">
            <v>30028.742039999997</v>
          </cell>
          <cell r="D42">
            <v>4717.8461399999997</v>
          </cell>
          <cell r="F42">
            <v>4717.8461399999997</v>
          </cell>
          <cell r="G42">
            <v>34746.588179999999</v>
          </cell>
        </row>
        <row r="43">
          <cell r="A43">
            <v>116</v>
          </cell>
          <cell r="B43" t="str">
            <v>Cambodia</v>
          </cell>
          <cell r="C43">
            <v>1222.3626999999999</v>
          </cell>
          <cell r="D43">
            <v>0</v>
          </cell>
          <cell r="F43">
            <v>0</v>
          </cell>
          <cell r="G43">
            <v>1222.3626999999999</v>
          </cell>
        </row>
        <row r="44">
          <cell r="A44">
            <v>120</v>
          </cell>
          <cell r="B44" t="str">
            <v>Cameroon</v>
          </cell>
          <cell r="C44">
            <v>10230.359548999999</v>
          </cell>
          <cell r="D44">
            <v>442.33330999999998</v>
          </cell>
          <cell r="F44">
            <v>442.33330999999998</v>
          </cell>
          <cell r="G44">
            <v>10672.692858999999</v>
          </cell>
        </row>
        <row r="45">
          <cell r="A45">
            <v>124</v>
          </cell>
          <cell r="B45" t="str">
            <v>Canada</v>
          </cell>
          <cell r="C45">
            <v>1583.67417</v>
          </cell>
          <cell r="D45">
            <v>0</v>
          </cell>
          <cell r="F45">
            <v>0</v>
          </cell>
          <cell r="G45">
            <v>1583.67417</v>
          </cell>
        </row>
        <row r="46">
          <cell r="A46">
            <v>132</v>
          </cell>
          <cell r="B46" t="str">
            <v>Cape Verde</v>
          </cell>
          <cell r="C46">
            <v>0</v>
          </cell>
          <cell r="D46">
            <v>0</v>
          </cell>
          <cell r="F46">
            <v>0</v>
          </cell>
          <cell r="G46">
            <v>0</v>
          </cell>
        </row>
        <row r="47">
          <cell r="A47">
            <v>140</v>
          </cell>
          <cell r="B47" t="str">
            <v>Central African Rep.</v>
          </cell>
          <cell r="C47">
            <v>2582.9145400000002</v>
          </cell>
          <cell r="D47">
            <v>1983.24775</v>
          </cell>
          <cell r="F47">
            <v>1983.24775</v>
          </cell>
          <cell r="G47">
            <v>4566.1622900000002</v>
          </cell>
        </row>
        <row r="48">
          <cell r="A48">
            <v>148</v>
          </cell>
          <cell r="B48" t="str">
            <v>Chad</v>
          </cell>
          <cell r="C48">
            <v>81883.972370999996</v>
          </cell>
          <cell r="D48">
            <v>11329.959913999995</v>
          </cell>
          <cell r="F48">
            <v>11329.959913999995</v>
          </cell>
          <cell r="G48">
            <v>93213.932284999988</v>
          </cell>
        </row>
        <row r="49">
          <cell r="A49">
            <v>152</v>
          </cell>
          <cell r="B49" t="str">
            <v>Chile</v>
          </cell>
          <cell r="C49">
            <v>0</v>
          </cell>
          <cell r="D49">
            <v>0</v>
          </cell>
          <cell r="F49">
            <v>0</v>
          </cell>
          <cell r="G49">
            <v>0</v>
          </cell>
        </row>
        <row r="50">
          <cell r="A50">
            <v>156</v>
          </cell>
          <cell r="B50" t="str">
            <v>China</v>
          </cell>
          <cell r="C50">
            <v>4405.3163399999994</v>
          </cell>
          <cell r="D50">
            <v>3366</v>
          </cell>
          <cell r="F50">
            <v>3366</v>
          </cell>
          <cell r="G50">
            <v>7771.3163399999994</v>
          </cell>
        </row>
        <row r="51">
          <cell r="A51">
            <v>170</v>
          </cell>
          <cell r="B51" t="str">
            <v>Colombia</v>
          </cell>
          <cell r="C51">
            <v>717.36145999999997</v>
          </cell>
          <cell r="D51">
            <v>16239.244300000002</v>
          </cell>
          <cell r="F51">
            <v>16239.244300000002</v>
          </cell>
          <cell r="G51">
            <v>16956.605760000002</v>
          </cell>
        </row>
        <row r="52">
          <cell r="A52">
            <v>174</v>
          </cell>
          <cell r="B52" t="str">
            <v>Comoros</v>
          </cell>
          <cell r="C52">
            <v>0</v>
          </cell>
          <cell r="D52">
            <v>0</v>
          </cell>
          <cell r="F52">
            <v>0</v>
          </cell>
          <cell r="G52">
            <v>0</v>
          </cell>
        </row>
        <row r="53">
          <cell r="A53">
            <v>178</v>
          </cell>
          <cell r="B53" t="str">
            <v>Congo</v>
          </cell>
          <cell r="C53">
            <v>6014.0397699999994</v>
          </cell>
          <cell r="D53">
            <v>0</v>
          </cell>
          <cell r="F53">
            <v>0</v>
          </cell>
          <cell r="G53">
            <v>6014.0397699999994</v>
          </cell>
        </row>
        <row r="54">
          <cell r="A54">
            <v>188</v>
          </cell>
          <cell r="B54" t="str">
            <v>Costa Rica</v>
          </cell>
          <cell r="C54">
            <v>3148.51316</v>
          </cell>
          <cell r="D54">
            <v>0</v>
          </cell>
          <cell r="F54">
            <v>0</v>
          </cell>
          <cell r="G54">
            <v>3148.51316</v>
          </cell>
        </row>
        <row r="55">
          <cell r="A55">
            <v>384</v>
          </cell>
          <cell r="B55" t="str">
            <v>Cote d'Ivoire</v>
          </cell>
          <cell r="C55">
            <v>6794.1549100000002</v>
          </cell>
          <cell r="D55">
            <v>1581.7366999999999</v>
          </cell>
          <cell r="F55">
            <v>1581.7366999999999</v>
          </cell>
          <cell r="G55">
            <v>8375.8916100000006</v>
          </cell>
        </row>
        <row r="56">
          <cell r="A56">
            <v>191</v>
          </cell>
          <cell r="B56" t="str">
            <v>Croatia</v>
          </cell>
          <cell r="C56">
            <v>3513.2790399999999</v>
          </cell>
          <cell r="D56">
            <v>0</v>
          </cell>
          <cell r="F56">
            <v>0</v>
          </cell>
          <cell r="G56">
            <v>3513.2790399999999</v>
          </cell>
        </row>
        <row r="57">
          <cell r="A57">
            <v>192</v>
          </cell>
          <cell r="B57" t="str">
            <v>Cuba</v>
          </cell>
          <cell r="C57">
            <v>277.75803999999999</v>
          </cell>
          <cell r="D57">
            <v>0</v>
          </cell>
          <cell r="F57">
            <v>0</v>
          </cell>
          <cell r="G57">
            <v>277.75803999999999</v>
          </cell>
        </row>
        <row r="58">
          <cell r="A58">
            <v>196</v>
          </cell>
          <cell r="B58" t="str">
            <v>Cyprus</v>
          </cell>
          <cell r="C58">
            <v>861.66142000000002</v>
          </cell>
          <cell r="D58">
            <v>0</v>
          </cell>
          <cell r="F58">
            <v>0</v>
          </cell>
          <cell r="G58">
            <v>861.66142000000002</v>
          </cell>
        </row>
        <row r="59">
          <cell r="A59">
            <v>203</v>
          </cell>
          <cell r="B59" t="str">
            <v>Czech Republic</v>
          </cell>
          <cell r="C59">
            <v>427.08527000000004</v>
          </cell>
          <cell r="D59">
            <v>0</v>
          </cell>
          <cell r="F59">
            <v>0</v>
          </cell>
          <cell r="G59">
            <v>427.08527000000004</v>
          </cell>
        </row>
        <row r="60">
          <cell r="A60">
            <v>408</v>
          </cell>
          <cell r="B60" t="str">
            <v>Dem People's Rep of Korea</v>
          </cell>
          <cell r="C60">
            <v>0</v>
          </cell>
          <cell r="D60">
            <v>0</v>
          </cell>
          <cell r="F60">
            <v>0</v>
          </cell>
          <cell r="G60">
            <v>0</v>
          </cell>
        </row>
        <row r="61">
          <cell r="A61">
            <v>180</v>
          </cell>
          <cell r="B61" t="str">
            <v>Dem Rep of the Congo</v>
          </cell>
          <cell r="C61">
            <v>37141.663890000003</v>
          </cell>
          <cell r="D61">
            <v>25231.377660000002</v>
          </cell>
          <cell r="F61">
            <v>25231.377660000002</v>
          </cell>
          <cell r="G61">
            <v>62373.041550000009</v>
          </cell>
        </row>
        <row r="62">
          <cell r="A62">
            <v>208</v>
          </cell>
          <cell r="B62" t="str">
            <v>Denmark</v>
          </cell>
          <cell r="C62">
            <v>0</v>
          </cell>
          <cell r="D62">
            <v>0</v>
          </cell>
          <cell r="F62">
            <v>0</v>
          </cell>
          <cell r="G62">
            <v>0</v>
          </cell>
        </row>
        <row r="63">
          <cell r="A63">
            <v>262</v>
          </cell>
          <cell r="B63" t="str">
            <v>Djibouti</v>
          </cell>
          <cell r="C63">
            <v>3485.2372999999998</v>
          </cell>
          <cell r="D63">
            <v>960.54966999999999</v>
          </cell>
          <cell r="F63">
            <v>960.54966999999999</v>
          </cell>
          <cell r="G63">
            <v>4445.7869700000001</v>
          </cell>
        </row>
        <row r="64">
          <cell r="A64">
            <v>212</v>
          </cell>
          <cell r="B64" t="str">
            <v>Dominica</v>
          </cell>
          <cell r="C64">
            <v>0</v>
          </cell>
          <cell r="D64">
            <v>0</v>
          </cell>
          <cell r="F64">
            <v>0</v>
          </cell>
          <cell r="G64">
            <v>0</v>
          </cell>
        </row>
        <row r="65">
          <cell r="A65">
            <v>214</v>
          </cell>
          <cell r="B65" t="str">
            <v>Dominican Republic</v>
          </cell>
          <cell r="C65">
            <v>0</v>
          </cell>
          <cell r="D65">
            <v>0</v>
          </cell>
          <cell r="F65">
            <v>0</v>
          </cell>
          <cell r="G65">
            <v>0</v>
          </cell>
        </row>
        <row r="66">
          <cell r="A66">
            <v>218</v>
          </cell>
          <cell r="B66" t="str">
            <v>Ecuador</v>
          </cell>
          <cell r="C66">
            <v>7252.3740800000005</v>
          </cell>
          <cell r="D66">
            <v>0</v>
          </cell>
          <cell r="F66">
            <v>0</v>
          </cell>
          <cell r="G66">
            <v>7252.3740800000005</v>
          </cell>
        </row>
        <row r="67">
          <cell r="A67">
            <v>818</v>
          </cell>
          <cell r="B67" t="str">
            <v>Egypt</v>
          </cell>
          <cell r="C67">
            <v>4991.6692000000003</v>
          </cell>
          <cell r="D67">
            <v>5522.6986699999998</v>
          </cell>
          <cell r="F67">
            <v>5522.6986699999998</v>
          </cell>
          <cell r="G67">
            <v>10514.36787</v>
          </cell>
        </row>
        <row r="68">
          <cell r="A68">
            <v>222</v>
          </cell>
          <cell r="B68" t="str">
            <v>El Salvador</v>
          </cell>
          <cell r="C68">
            <v>0</v>
          </cell>
          <cell r="D68">
            <v>0</v>
          </cell>
          <cell r="F68">
            <v>0</v>
          </cell>
          <cell r="G68">
            <v>0</v>
          </cell>
        </row>
        <row r="69">
          <cell r="A69">
            <v>226</v>
          </cell>
          <cell r="B69" t="str">
            <v>Equatorial Guinea</v>
          </cell>
          <cell r="C69">
            <v>0</v>
          </cell>
          <cell r="D69">
            <v>0</v>
          </cell>
          <cell r="F69">
            <v>0</v>
          </cell>
          <cell r="G69">
            <v>0</v>
          </cell>
        </row>
        <row r="70">
          <cell r="A70">
            <v>232</v>
          </cell>
          <cell r="B70" t="str">
            <v>Eritrea</v>
          </cell>
          <cell r="C70">
            <v>4495.6221949999999</v>
          </cell>
          <cell r="D70">
            <v>0</v>
          </cell>
          <cell r="F70">
            <v>0</v>
          </cell>
          <cell r="G70">
            <v>4495.6221949999999</v>
          </cell>
        </row>
        <row r="71">
          <cell r="A71">
            <v>233</v>
          </cell>
          <cell r="B71" t="str">
            <v>Estonia</v>
          </cell>
          <cell r="C71">
            <v>0</v>
          </cell>
          <cell r="D71">
            <v>0</v>
          </cell>
          <cell r="F71">
            <v>0</v>
          </cell>
          <cell r="G71">
            <v>0</v>
          </cell>
        </row>
        <row r="72">
          <cell r="A72">
            <v>231</v>
          </cell>
          <cell r="B72" t="str">
            <v>Ethiopia</v>
          </cell>
          <cell r="C72">
            <v>26594.583230000004</v>
          </cell>
          <cell r="D72">
            <v>10695.056923999997</v>
          </cell>
          <cell r="F72">
            <v>10695.056923999997</v>
          </cell>
          <cell r="G72">
            <v>37289.640154000001</v>
          </cell>
        </row>
        <row r="73">
          <cell r="A73">
            <v>583</v>
          </cell>
          <cell r="B73" t="str">
            <v>Fed States of Micronesia</v>
          </cell>
          <cell r="C73">
            <v>0</v>
          </cell>
          <cell r="D73">
            <v>0</v>
          </cell>
          <cell r="F73">
            <v>0</v>
          </cell>
          <cell r="G73">
            <v>0</v>
          </cell>
        </row>
        <row r="74">
          <cell r="A74">
            <v>242</v>
          </cell>
          <cell r="B74" t="str">
            <v>Fiji</v>
          </cell>
          <cell r="C74">
            <v>0</v>
          </cell>
          <cell r="D74">
            <v>0</v>
          </cell>
          <cell r="F74">
            <v>0</v>
          </cell>
          <cell r="G74">
            <v>0</v>
          </cell>
        </row>
        <row r="75">
          <cell r="A75">
            <v>246</v>
          </cell>
          <cell r="B75" t="str">
            <v>Finland</v>
          </cell>
          <cell r="C75">
            <v>0</v>
          </cell>
          <cell r="D75">
            <v>0</v>
          </cell>
          <cell r="F75">
            <v>0</v>
          </cell>
          <cell r="G75">
            <v>0</v>
          </cell>
        </row>
        <row r="76">
          <cell r="A76">
            <v>250</v>
          </cell>
          <cell r="B76" t="str">
            <v>France</v>
          </cell>
          <cell r="C76">
            <v>2804.8009400000001</v>
          </cell>
          <cell r="D76">
            <v>0</v>
          </cell>
          <cell r="F76">
            <v>0</v>
          </cell>
          <cell r="G76">
            <v>2804.8009400000001</v>
          </cell>
        </row>
        <row r="77">
          <cell r="A77">
            <v>266</v>
          </cell>
          <cell r="B77" t="str">
            <v>Gabon</v>
          </cell>
          <cell r="C77">
            <v>2232.9943800000001</v>
          </cell>
          <cell r="D77">
            <v>0</v>
          </cell>
          <cell r="F77">
            <v>0</v>
          </cell>
          <cell r="G77">
            <v>2232.9943800000001</v>
          </cell>
        </row>
        <row r="78">
          <cell r="A78">
            <v>270</v>
          </cell>
          <cell r="B78" t="str">
            <v>Gambia</v>
          </cell>
          <cell r="C78">
            <v>75.455010000000001</v>
          </cell>
          <cell r="D78">
            <v>0</v>
          </cell>
          <cell r="F78">
            <v>0</v>
          </cell>
          <cell r="G78">
            <v>75.455010000000001</v>
          </cell>
        </row>
        <row r="79">
          <cell r="A79">
            <v>268</v>
          </cell>
          <cell r="B79" t="str">
            <v>Georgia</v>
          </cell>
          <cell r="C79">
            <v>6163.6887999999999</v>
          </cell>
          <cell r="D79">
            <v>15542.42325</v>
          </cell>
          <cell r="F79">
            <v>15542.42325</v>
          </cell>
          <cell r="G79">
            <v>21706.11205</v>
          </cell>
        </row>
        <row r="80">
          <cell r="A80">
            <v>276</v>
          </cell>
          <cell r="B80" t="str">
            <v>Germany</v>
          </cell>
          <cell r="C80">
            <v>2467.0819100000003</v>
          </cell>
          <cell r="D80">
            <v>0</v>
          </cell>
          <cell r="F80">
            <v>0</v>
          </cell>
          <cell r="G80">
            <v>2467.0819100000003</v>
          </cell>
        </row>
        <row r="81">
          <cell r="A81">
            <v>288</v>
          </cell>
          <cell r="B81" t="str">
            <v>Ghana</v>
          </cell>
          <cell r="C81">
            <v>6457.72901</v>
          </cell>
          <cell r="D81">
            <v>0</v>
          </cell>
          <cell r="F81">
            <v>0</v>
          </cell>
          <cell r="G81">
            <v>6457.72901</v>
          </cell>
        </row>
        <row r="82">
          <cell r="A82">
            <v>300</v>
          </cell>
          <cell r="B82" t="str">
            <v>Greece</v>
          </cell>
          <cell r="C82">
            <v>1155.8928100000001</v>
          </cell>
          <cell r="D82">
            <v>0</v>
          </cell>
          <cell r="F82">
            <v>0</v>
          </cell>
          <cell r="G82">
            <v>1155.8928100000001</v>
          </cell>
        </row>
        <row r="83">
          <cell r="A83">
            <v>308</v>
          </cell>
          <cell r="B83" t="str">
            <v>Grenada</v>
          </cell>
          <cell r="C83">
            <v>0</v>
          </cell>
          <cell r="D83">
            <v>0</v>
          </cell>
          <cell r="F83">
            <v>0</v>
          </cell>
          <cell r="G83">
            <v>0</v>
          </cell>
        </row>
        <row r="84">
          <cell r="A84">
            <v>320</v>
          </cell>
          <cell r="B84" t="str">
            <v>Guatemala</v>
          </cell>
          <cell r="C84">
            <v>0</v>
          </cell>
          <cell r="D84">
            <v>0</v>
          </cell>
          <cell r="F84">
            <v>0</v>
          </cell>
          <cell r="G84">
            <v>0</v>
          </cell>
        </row>
        <row r="85">
          <cell r="A85">
            <v>324</v>
          </cell>
          <cell r="B85" t="str">
            <v>Guinea</v>
          </cell>
          <cell r="C85">
            <v>7869.5435199999993</v>
          </cell>
          <cell r="D85">
            <v>0</v>
          </cell>
          <cell r="F85">
            <v>0</v>
          </cell>
          <cell r="G85">
            <v>7869.5435199999993</v>
          </cell>
        </row>
        <row r="86">
          <cell r="A86">
            <v>624</v>
          </cell>
          <cell r="B86" t="str">
            <v>Guinea-Bissau</v>
          </cell>
          <cell r="C86">
            <v>0</v>
          </cell>
          <cell r="D86">
            <v>0</v>
          </cell>
          <cell r="F86">
            <v>0</v>
          </cell>
          <cell r="G86">
            <v>0</v>
          </cell>
        </row>
        <row r="87">
          <cell r="A87">
            <v>328</v>
          </cell>
          <cell r="B87" t="str">
            <v>Guyana</v>
          </cell>
          <cell r="C87">
            <v>0</v>
          </cell>
          <cell r="D87">
            <v>0</v>
          </cell>
          <cell r="F87">
            <v>0</v>
          </cell>
          <cell r="G87">
            <v>0</v>
          </cell>
        </row>
        <row r="88">
          <cell r="A88">
            <v>332</v>
          </cell>
          <cell r="B88" t="str">
            <v>Haiti</v>
          </cell>
          <cell r="C88">
            <v>0</v>
          </cell>
          <cell r="D88">
            <v>0</v>
          </cell>
          <cell r="F88">
            <v>0</v>
          </cell>
          <cell r="G88">
            <v>0</v>
          </cell>
        </row>
        <row r="89">
          <cell r="A89">
            <v>340</v>
          </cell>
          <cell r="B89" t="str">
            <v>Honduras</v>
          </cell>
          <cell r="C89">
            <v>0</v>
          </cell>
          <cell r="D89">
            <v>0</v>
          </cell>
          <cell r="F89">
            <v>0</v>
          </cell>
          <cell r="G89">
            <v>0</v>
          </cell>
        </row>
        <row r="90">
          <cell r="A90">
            <v>348</v>
          </cell>
          <cell r="B90" t="str">
            <v>Hungary</v>
          </cell>
          <cell r="C90">
            <v>2681.4836</v>
          </cell>
          <cell r="D90">
            <v>0</v>
          </cell>
          <cell r="F90">
            <v>0</v>
          </cell>
          <cell r="G90">
            <v>2681.4836</v>
          </cell>
        </row>
        <row r="91">
          <cell r="A91">
            <v>352</v>
          </cell>
          <cell r="B91" t="str">
            <v>Iceland</v>
          </cell>
          <cell r="C91">
            <v>0</v>
          </cell>
          <cell r="D91">
            <v>0</v>
          </cell>
          <cell r="F91">
            <v>0</v>
          </cell>
          <cell r="G91">
            <v>0</v>
          </cell>
        </row>
        <row r="92">
          <cell r="A92">
            <v>356</v>
          </cell>
          <cell r="B92" t="str">
            <v>India</v>
          </cell>
          <cell r="C92">
            <v>4204.1090800000002</v>
          </cell>
          <cell r="D92">
            <v>0</v>
          </cell>
          <cell r="F92">
            <v>0</v>
          </cell>
          <cell r="G92">
            <v>4204.1090800000002</v>
          </cell>
        </row>
        <row r="93">
          <cell r="A93">
            <v>360</v>
          </cell>
          <cell r="B93" t="str">
            <v>Indonesia</v>
          </cell>
          <cell r="C93">
            <v>2478.9739799999998</v>
          </cell>
          <cell r="D93">
            <v>0</v>
          </cell>
          <cell r="F93">
            <v>0</v>
          </cell>
          <cell r="G93">
            <v>2478.9739799999998</v>
          </cell>
        </row>
        <row r="94">
          <cell r="A94">
            <v>364</v>
          </cell>
          <cell r="B94" t="str">
            <v>Iran, Islamic Republic</v>
          </cell>
          <cell r="C94">
            <v>14857.755570000001</v>
          </cell>
          <cell r="D94">
            <v>705.46133999999995</v>
          </cell>
          <cell r="F94">
            <v>705.46133999999995</v>
          </cell>
          <cell r="G94">
            <v>15563.216910000001</v>
          </cell>
        </row>
        <row r="95">
          <cell r="A95">
            <v>368</v>
          </cell>
          <cell r="B95" t="str">
            <v>Iraq</v>
          </cell>
          <cell r="C95">
            <v>334.74367500000005</v>
          </cell>
          <cell r="D95">
            <v>50372.657285000008</v>
          </cell>
          <cell r="F95">
            <v>50372.657285000008</v>
          </cell>
          <cell r="G95">
            <v>50707.400960000006</v>
          </cell>
        </row>
        <row r="96">
          <cell r="A96">
            <v>372</v>
          </cell>
          <cell r="B96" t="str">
            <v>Ireland</v>
          </cell>
          <cell r="C96">
            <v>724.03751</v>
          </cell>
          <cell r="D96">
            <v>0</v>
          </cell>
          <cell r="F96">
            <v>0</v>
          </cell>
          <cell r="G96">
            <v>724.03751</v>
          </cell>
        </row>
        <row r="97">
          <cell r="A97">
            <v>376</v>
          </cell>
          <cell r="B97" t="str">
            <v>Israel</v>
          </cell>
          <cell r="C97">
            <v>1753.2011</v>
          </cell>
          <cell r="D97">
            <v>0</v>
          </cell>
          <cell r="F97">
            <v>0</v>
          </cell>
          <cell r="G97">
            <v>1753.2011</v>
          </cell>
        </row>
        <row r="98">
          <cell r="A98">
            <v>380</v>
          </cell>
          <cell r="B98" t="str">
            <v>Italy</v>
          </cell>
          <cell r="C98">
            <v>3914.86184</v>
          </cell>
          <cell r="D98">
            <v>0</v>
          </cell>
          <cell r="F98">
            <v>0</v>
          </cell>
          <cell r="G98">
            <v>3914.86184</v>
          </cell>
        </row>
        <row r="99">
          <cell r="A99">
            <v>388</v>
          </cell>
          <cell r="B99" t="str">
            <v>Jamaica</v>
          </cell>
          <cell r="C99">
            <v>0</v>
          </cell>
          <cell r="D99">
            <v>0</v>
          </cell>
          <cell r="F99">
            <v>0</v>
          </cell>
          <cell r="G99">
            <v>0</v>
          </cell>
        </row>
        <row r="100">
          <cell r="A100">
            <v>392</v>
          </cell>
          <cell r="B100" t="str">
            <v>Japan</v>
          </cell>
          <cell r="C100">
            <v>2895.2588900000001</v>
          </cell>
          <cell r="D100">
            <v>0</v>
          </cell>
          <cell r="F100">
            <v>0</v>
          </cell>
          <cell r="G100">
            <v>2895.2588900000001</v>
          </cell>
        </row>
        <row r="101">
          <cell r="A101">
            <v>400</v>
          </cell>
          <cell r="B101" t="str">
            <v>Jordan</v>
          </cell>
          <cell r="C101">
            <v>1066.5434750000002</v>
          </cell>
          <cell r="D101">
            <v>44489.944395000006</v>
          </cell>
          <cell r="F101">
            <v>44489.944395000006</v>
          </cell>
          <cell r="G101">
            <v>45556.487870000004</v>
          </cell>
        </row>
        <row r="102">
          <cell r="A102">
            <v>398</v>
          </cell>
          <cell r="B102" t="str">
            <v>Kazakhstan</v>
          </cell>
          <cell r="C102">
            <v>2030.44489</v>
          </cell>
          <cell r="D102">
            <v>0</v>
          </cell>
          <cell r="F102">
            <v>0</v>
          </cell>
          <cell r="G102">
            <v>2030.44489</v>
          </cell>
        </row>
        <row r="103">
          <cell r="A103">
            <v>404</v>
          </cell>
          <cell r="B103" t="str">
            <v>Kenya</v>
          </cell>
          <cell r="C103">
            <v>53230.058730000004</v>
          </cell>
          <cell r="D103">
            <v>13231.673300000006</v>
          </cell>
          <cell r="F103">
            <v>13231.673300000006</v>
          </cell>
          <cell r="G103">
            <v>66461.732030000014</v>
          </cell>
        </row>
        <row r="104">
          <cell r="A104">
            <v>296</v>
          </cell>
          <cell r="B104" t="str">
            <v>Kiribati</v>
          </cell>
          <cell r="C104">
            <v>0</v>
          </cell>
          <cell r="D104">
            <v>0</v>
          </cell>
          <cell r="F104">
            <v>0</v>
          </cell>
          <cell r="G104">
            <v>0</v>
          </cell>
        </row>
        <row r="105">
          <cell r="A105">
            <v>414</v>
          </cell>
          <cell r="B105" t="str">
            <v>Kuwait</v>
          </cell>
          <cell r="C105">
            <v>0</v>
          </cell>
          <cell r="D105">
            <v>0</v>
          </cell>
          <cell r="F105">
            <v>0</v>
          </cell>
          <cell r="G105">
            <v>0</v>
          </cell>
        </row>
        <row r="106">
          <cell r="A106">
            <v>417</v>
          </cell>
          <cell r="B106" t="str">
            <v>Kyrgyzstan</v>
          </cell>
          <cell r="C106">
            <v>1715.5975900000001</v>
          </cell>
          <cell r="D106">
            <v>0</v>
          </cell>
          <cell r="F106">
            <v>0</v>
          </cell>
          <cell r="G106">
            <v>1715.5975900000001</v>
          </cell>
        </row>
        <row r="107">
          <cell r="A107">
            <v>418</v>
          </cell>
          <cell r="B107" t="str">
            <v>Lao People's Dem Republic</v>
          </cell>
          <cell r="C107">
            <v>0</v>
          </cell>
          <cell r="D107">
            <v>0</v>
          </cell>
          <cell r="F107">
            <v>0</v>
          </cell>
          <cell r="G107">
            <v>0</v>
          </cell>
        </row>
        <row r="108">
          <cell r="A108">
            <v>428</v>
          </cell>
          <cell r="B108" t="str">
            <v>Latvia</v>
          </cell>
          <cell r="C108">
            <v>0</v>
          </cell>
          <cell r="D108">
            <v>0</v>
          </cell>
          <cell r="F108">
            <v>0</v>
          </cell>
          <cell r="G108">
            <v>0</v>
          </cell>
        </row>
        <row r="109">
          <cell r="A109">
            <v>422</v>
          </cell>
          <cell r="B109" t="str">
            <v>Lebanon</v>
          </cell>
          <cell r="C109">
            <v>2611.5923160000002</v>
          </cell>
          <cell r="D109">
            <v>6194.4811239999999</v>
          </cell>
          <cell r="F109">
            <v>6194.4811239999999</v>
          </cell>
          <cell r="G109">
            <v>8806.0734400000001</v>
          </cell>
        </row>
        <row r="110">
          <cell r="A110">
            <v>426</v>
          </cell>
          <cell r="B110" t="str">
            <v>Lesotho</v>
          </cell>
          <cell r="C110">
            <v>0</v>
          </cell>
          <cell r="D110">
            <v>0</v>
          </cell>
          <cell r="F110">
            <v>0</v>
          </cell>
          <cell r="G110">
            <v>0</v>
          </cell>
        </row>
        <row r="111">
          <cell r="A111">
            <v>430</v>
          </cell>
          <cell r="B111" t="str">
            <v>Liberia</v>
          </cell>
          <cell r="C111">
            <v>23695.555379999998</v>
          </cell>
          <cell r="D111">
            <v>2859.82141</v>
          </cell>
          <cell r="F111">
            <v>2859.82141</v>
          </cell>
          <cell r="G111">
            <v>26555.376789999998</v>
          </cell>
        </row>
        <row r="112">
          <cell r="A112">
            <v>434</v>
          </cell>
          <cell r="B112" t="str">
            <v>Libyan Arab Jamahiriya</v>
          </cell>
          <cell r="C112">
            <v>1711.6659</v>
          </cell>
          <cell r="D112">
            <v>176.66543999999999</v>
          </cell>
          <cell r="F112">
            <v>176.66543999999999</v>
          </cell>
          <cell r="G112">
            <v>1888.33134</v>
          </cell>
        </row>
        <row r="113">
          <cell r="A113">
            <v>438</v>
          </cell>
          <cell r="B113" t="str">
            <v>Liechtenstein</v>
          </cell>
          <cell r="C113">
            <v>0</v>
          </cell>
          <cell r="D113">
            <v>0</v>
          </cell>
          <cell r="F113">
            <v>0</v>
          </cell>
          <cell r="G113">
            <v>0</v>
          </cell>
        </row>
        <row r="114">
          <cell r="A114">
            <v>440</v>
          </cell>
          <cell r="B114" t="str">
            <v>Lithuania</v>
          </cell>
          <cell r="C114">
            <v>0</v>
          </cell>
          <cell r="D114">
            <v>0</v>
          </cell>
          <cell r="F114">
            <v>0</v>
          </cell>
          <cell r="G114">
            <v>0</v>
          </cell>
        </row>
        <row r="115">
          <cell r="A115">
            <v>442</v>
          </cell>
          <cell r="B115" t="str">
            <v>Luxembourg</v>
          </cell>
          <cell r="C115">
            <v>0</v>
          </cell>
          <cell r="D115">
            <v>0</v>
          </cell>
          <cell r="F115">
            <v>0</v>
          </cell>
          <cell r="G115">
            <v>0</v>
          </cell>
        </row>
        <row r="116">
          <cell r="A116">
            <v>450</v>
          </cell>
          <cell r="B116" t="str">
            <v>Madagascar</v>
          </cell>
          <cell r="C116">
            <v>0</v>
          </cell>
          <cell r="D116">
            <v>0</v>
          </cell>
          <cell r="F116">
            <v>0</v>
          </cell>
          <cell r="G116">
            <v>0</v>
          </cell>
        </row>
        <row r="117">
          <cell r="A117">
            <v>454</v>
          </cell>
          <cell r="B117" t="str">
            <v>Malawi</v>
          </cell>
          <cell r="C117">
            <v>2173.1024400000001</v>
          </cell>
          <cell r="D117">
            <v>68.124339999999989</v>
          </cell>
          <cell r="F117">
            <v>68.124339999999989</v>
          </cell>
          <cell r="G117">
            <v>2241.22678</v>
          </cell>
        </row>
        <row r="118">
          <cell r="A118">
            <v>458</v>
          </cell>
          <cell r="B118" t="str">
            <v>Malaysia</v>
          </cell>
          <cell r="C118">
            <v>5652.2584900000002</v>
          </cell>
          <cell r="D118">
            <v>0</v>
          </cell>
          <cell r="F118">
            <v>0</v>
          </cell>
          <cell r="G118">
            <v>5652.2584900000002</v>
          </cell>
        </row>
        <row r="119">
          <cell r="A119">
            <v>462</v>
          </cell>
          <cell r="B119" t="str">
            <v>Maldives</v>
          </cell>
          <cell r="C119">
            <v>0</v>
          </cell>
          <cell r="D119">
            <v>0</v>
          </cell>
          <cell r="F119">
            <v>0</v>
          </cell>
          <cell r="G119">
            <v>0</v>
          </cell>
        </row>
        <row r="120">
          <cell r="A120">
            <v>466</v>
          </cell>
          <cell r="B120" t="str">
            <v>Mali</v>
          </cell>
          <cell r="C120">
            <v>76.26091000000001</v>
          </cell>
          <cell r="D120">
            <v>0</v>
          </cell>
          <cell r="F120">
            <v>0</v>
          </cell>
          <cell r="G120">
            <v>76.26091000000001</v>
          </cell>
        </row>
        <row r="121">
          <cell r="A121">
            <v>470</v>
          </cell>
          <cell r="B121" t="str">
            <v>Malta</v>
          </cell>
          <cell r="C121">
            <v>112.01757000000001</v>
          </cell>
          <cell r="D121">
            <v>0</v>
          </cell>
          <cell r="F121">
            <v>0</v>
          </cell>
          <cell r="G121">
            <v>112.01757000000001</v>
          </cell>
        </row>
        <row r="122">
          <cell r="A122">
            <v>584</v>
          </cell>
          <cell r="B122" t="str">
            <v>Marshall Islands</v>
          </cell>
          <cell r="C122">
            <v>0</v>
          </cell>
          <cell r="D122">
            <v>0</v>
          </cell>
          <cell r="F122">
            <v>0</v>
          </cell>
          <cell r="G122">
            <v>0</v>
          </cell>
        </row>
        <row r="123">
          <cell r="A123">
            <v>478</v>
          </cell>
          <cell r="B123" t="str">
            <v>Mauritania</v>
          </cell>
          <cell r="C123">
            <v>1247.1254799999999</v>
          </cell>
          <cell r="D123">
            <v>7302.0710600000002</v>
          </cell>
          <cell r="F123">
            <v>7302.0710600000002</v>
          </cell>
          <cell r="G123">
            <v>8549.1965400000008</v>
          </cell>
        </row>
        <row r="124">
          <cell r="A124">
            <v>480</v>
          </cell>
          <cell r="B124" t="str">
            <v>Mauritius</v>
          </cell>
          <cell r="C124">
            <v>0</v>
          </cell>
          <cell r="D124">
            <v>0</v>
          </cell>
          <cell r="F124">
            <v>0</v>
          </cell>
          <cell r="G124">
            <v>0</v>
          </cell>
        </row>
        <row r="125">
          <cell r="A125">
            <v>484</v>
          </cell>
          <cell r="B125" t="str">
            <v>Mexico</v>
          </cell>
          <cell r="C125">
            <v>2231.1718100000003</v>
          </cell>
          <cell r="D125">
            <v>0</v>
          </cell>
          <cell r="F125">
            <v>0</v>
          </cell>
          <cell r="G125">
            <v>2231.1718100000003</v>
          </cell>
        </row>
        <row r="126">
          <cell r="A126">
            <v>492</v>
          </cell>
          <cell r="B126" t="str">
            <v>Monaco</v>
          </cell>
          <cell r="C126">
            <v>0</v>
          </cell>
          <cell r="D126">
            <v>0</v>
          </cell>
          <cell r="F126">
            <v>0</v>
          </cell>
          <cell r="G126">
            <v>0</v>
          </cell>
        </row>
        <row r="127">
          <cell r="A127">
            <v>496</v>
          </cell>
          <cell r="B127" t="str">
            <v>Mongolia</v>
          </cell>
          <cell r="C127">
            <v>168.90371999999999</v>
          </cell>
          <cell r="D127">
            <v>0</v>
          </cell>
          <cell r="F127">
            <v>0</v>
          </cell>
          <cell r="G127">
            <v>168.90371999999999</v>
          </cell>
        </row>
        <row r="128">
          <cell r="A128">
            <v>499</v>
          </cell>
          <cell r="B128" t="str">
            <v>Montenegro</v>
          </cell>
          <cell r="C128">
            <v>2642.4550199999999</v>
          </cell>
          <cell r="D128">
            <v>0</v>
          </cell>
          <cell r="F128">
            <v>0</v>
          </cell>
          <cell r="G128">
            <v>2642.4550199999999</v>
          </cell>
        </row>
        <row r="129">
          <cell r="A129">
            <v>504</v>
          </cell>
          <cell r="B129" t="str">
            <v>Morocco</v>
          </cell>
          <cell r="C129">
            <v>1354.97585</v>
          </cell>
          <cell r="D129">
            <v>265.18016</v>
          </cell>
          <cell r="F129">
            <v>265.18016</v>
          </cell>
          <cell r="G129">
            <v>1620.1560100000002</v>
          </cell>
        </row>
        <row r="130">
          <cell r="A130">
            <v>508</v>
          </cell>
          <cell r="B130" t="str">
            <v>Mozambique</v>
          </cell>
          <cell r="C130">
            <v>2860.3163599999998</v>
          </cell>
          <cell r="D130">
            <v>550.82745</v>
          </cell>
          <cell r="F130">
            <v>550.82745</v>
          </cell>
          <cell r="G130">
            <v>3411.1438099999996</v>
          </cell>
        </row>
        <row r="131">
          <cell r="A131">
            <v>104</v>
          </cell>
          <cell r="B131" t="str">
            <v>Myanmar</v>
          </cell>
          <cell r="C131">
            <v>7011.56315</v>
          </cell>
          <cell r="D131">
            <v>6730.29097</v>
          </cell>
          <cell r="F131">
            <v>6730.29097</v>
          </cell>
          <cell r="G131">
            <v>13741.85412</v>
          </cell>
        </row>
        <row r="132">
          <cell r="A132">
            <v>516</v>
          </cell>
          <cell r="B132" t="str">
            <v>Namibia</v>
          </cell>
          <cell r="C132">
            <v>2515.6929799999998</v>
          </cell>
          <cell r="D132">
            <v>0</v>
          </cell>
          <cell r="F132">
            <v>0</v>
          </cell>
          <cell r="G132">
            <v>2515.6929799999998</v>
          </cell>
        </row>
        <row r="133">
          <cell r="A133">
            <v>520</v>
          </cell>
          <cell r="B133" t="str">
            <v>Nauru</v>
          </cell>
          <cell r="C133">
            <v>0</v>
          </cell>
          <cell r="D133">
            <v>0</v>
          </cell>
          <cell r="F133">
            <v>0</v>
          </cell>
          <cell r="G133">
            <v>0</v>
          </cell>
        </row>
        <row r="134">
          <cell r="A134">
            <v>524</v>
          </cell>
          <cell r="B134" t="str">
            <v>Nepal</v>
          </cell>
          <cell r="C134">
            <v>10849.6963</v>
          </cell>
          <cell r="D134">
            <v>108.52280999999999</v>
          </cell>
          <cell r="F134">
            <v>108.52280999999999</v>
          </cell>
          <cell r="G134">
            <v>10958.21911</v>
          </cell>
        </row>
        <row r="135">
          <cell r="A135">
            <v>528</v>
          </cell>
          <cell r="B135" t="str">
            <v>Netherlands</v>
          </cell>
          <cell r="C135">
            <v>0</v>
          </cell>
          <cell r="D135">
            <v>0</v>
          </cell>
          <cell r="F135">
            <v>0</v>
          </cell>
          <cell r="G135">
            <v>0</v>
          </cell>
        </row>
        <row r="136">
          <cell r="A136">
            <v>554</v>
          </cell>
          <cell r="B136" t="str">
            <v>New Zealand</v>
          </cell>
          <cell r="C136">
            <v>0</v>
          </cell>
          <cell r="D136">
            <v>0</v>
          </cell>
          <cell r="F136">
            <v>0</v>
          </cell>
          <cell r="G136">
            <v>0</v>
          </cell>
        </row>
        <row r="137">
          <cell r="A137">
            <v>558</v>
          </cell>
          <cell r="B137" t="str">
            <v>Nicaragua</v>
          </cell>
          <cell r="C137">
            <v>0</v>
          </cell>
          <cell r="D137">
            <v>0</v>
          </cell>
          <cell r="F137">
            <v>0</v>
          </cell>
          <cell r="G137">
            <v>0</v>
          </cell>
        </row>
        <row r="138">
          <cell r="A138">
            <v>562</v>
          </cell>
          <cell r="B138" t="str">
            <v>Niger</v>
          </cell>
          <cell r="C138">
            <v>0</v>
          </cell>
          <cell r="D138">
            <v>0</v>
          </cell>
          <cell r="F138">
            <v>0</v>
          </cell>
          <cell r="G138">
            <v>0</v>
          </cell>
        </row>
        <row r="139">
          <cell r="A139">
            <v>566</v>
          </cell>
          <cell r="B139" t="str">
            <v>Nigeria</v>
          </cell>
          <cell r="C139">
            <v>3229.5291000000002</v>
          </cell>
          <cell r="D139">
            <v>0</v>
          </cell>
          <cell r="F139">
            <v>0</v>
          </cell>
          <cell r="G139">
            <v>3229.5291000000002</v>
          </cell>
        </row>
        <row r="140">
          <cell r="A140">
            <v>578</v>
          </cell>
          <cell r="B140" t="str">
            <v>Norway</v>
          </cell>
          <cell r="C140">
            <v>0</v>
          </cell>
          <cell r="D140">
            <v>0</v>
          </cell>
          <cell r="F140">
            <v>0</v>
          </cell>
          <cell r="G140">
            <v>0</v>
          </cell>
        </row>
        <row r="141">
          <cell r="A141">
            <v>512</v>
          </cell>
          <cell r="B141" t="str">
            <v>Oman</v>
          </cell>
          <cell r="C141">
            <v>0</v>
          </cell>
          <cell r="D141">
            <v>0</v>
          </cell>
          <cell r="F141">
            <v>0</v>
          </cell>
          <cell r="G141">
            <v>0</v>
          </cell>
        </row>
        <row r="142">
          <cell r="A142">
            <v>586</v>
          </cell>
          <cell r="B142" t="str">
            <v>Pakistan</v>
          </cell>
          <cell r="C142">
            <v>21976.51267</v>
          </cell>
          <cell r="D142">
            <v>10011.574200000001</v>
          </cell>
          <cell r="F142">
            <v>10011.574200000001</v>
          </cell>
          <cell r="G142">
            <v>31988.086869999999</v>
          </cell>
        </row>
        <row r="143">
          <cell r="A143">
            <v>585</v>
          </cell>
          <cell r="B143" t="str">
            <v xml:space="preserve">Palau </v>
          </cell>
          <cell r="C143">
            <v>0</v>
          </cell>
          <cell r="D143">
            <v>0</v>
          </cell>
          <cell r="F143">
            <v>0</v>
          </cell>
          <cell r="G143">
            <v>0</v>
          </cell>
        </row>
        <row r="144">
          <cell r="A144">
            <v>591</v>
          </cell>
          <cell r="B144" t="str">
            <v>Panama</v>
          </cell>
          <cell r="C144">
            <v>1233.11609</v>
          </cell>
          <cell r="D144">
            <v>0</v>
          </cell>
          <cell r="F144">
            <v>0</v>
          </cell>
          <cell r="G144">
            <v>1233.11609</v>
          </cell>
        </row>
        <row r="145">
          <cell r="A145">
            <v>598</v>
          </cell>
          <cell r="B145" t="str">
            <v>Papua New Guinea</v>
          </cell>
          <cell r="C145">
            <v>913.30534999999998</v>
          </cell>
          <cell r="D145">
            <v>0</v>
          </cell>
          <cell r="F145">
            <v>0</v>
          </cell>
          <cell r="G145">
            <v>913.30534999999998</v>
          </cell>
        </row>
        <row r="146">
          <cell r="A146">
            <v>600</v>
          </cell>
          <cell r="B146" t="str">
            <v>Paraguay</v>
          </cell>
          <cell r="C146">
            <v>0</v>
          </cell>
          <cell r="D146">
            <v>0</v>
          </cell>
          <cell r="F146">
            <v>0</v>
          </cell>
          <cell r="G146">
            <v>0</v>
          </cell>
        </row>
        <row r="147">
          <cell r="A147">
            <v>604</v>
          </cell>
          <cell r="B147" t="str">
            <v>Peru</v>
          </cell>
          <cell r="C147">
            <v>0</v>
          </cell>
          <cell r="D147">
            <v>0</v>
          </cell>
          <cell r="F147">
            <v>0</v>
          </cell>
          <cell r="G147">
            <v>0</v>
          </cell>
        </row>
        <row r="148">
          <cell r="A148">
            <v>608</v>
          </cell>
          <cell r="B148" t="str">
            <v>Philippines</v>
          </cell>
          <cell r="C148">
            <v>212.52339000000001</v>
          </cell>
          <cell r="D148">
            <v>0</v>
          </cell>
          <cell r="F148">
            <v>0</v>
          </cell>
          <cell r="G148">
            <v>212.52339000000001</v>
          </cell>
        </row>
        <row r="149">
          <cell r="A149">
            <v>616</v>
          </cell>
          <cell r="B149" t="str">
            <v>Poland</v>
          </cell>
          <cell r="C149">
            <v>872.66045999999994</v>
          </cell>
          <cell r="D149">
            <v>0</v>
          </cell>
          <cell r="F149">
            <v>0</v>
          </cell>
          <cell r="G149">
            <v>872.66045999999994</v>
          </cell>
        </row>
        <row r="150">
          <cell r="A150">
            <v>620</v>
          </cell>
          <cell r="B150" t="str">
            <v>Portugal</v>
          </cell>
          <cell r="C150">
            <v>86.036429999999996</v>
          </cell>
          <cell r="D150">
            <v>0</v>
          </cell>
          <cell r="F150">
            <v>0</v>
          </cell>
          <cell r="G150">
            <v>86.036429999999996</v>
          </cell>
        </row>
        <row r="151">
          <cell r="A151">
            <v>634</v>
          </cell>
          <cell r="B151" t="str">
            <v>Qatar</v>
          </cell>
          <cell r="C151">
            <v>0</v>
          </cell>
          <cell r="D151">
            <v>0</v>
          </cell>
          <cell r="F151">
            <v>0</v>
          </cell>
          <cell r="G151">
            <v>0</v>
          </cell>
        </row>
        <row r="152">
          <cell r="A152">
            <v>410</v>
          </cell>
          <cell r="B152" t="str">
            <v>Rep of Korea</v>
          </cell>
          <cell r="C152">
            <v>748.70326999999997</v>
          </cell>
          <cell r="D152">
            <v>0</v>
          </cell>
          <cell r="F152">
            <v>0</v>
          </cell>
          <cell r="G152">
            <v>748.70326999999997</v>
          </cell>
        </row>
        <row r="153">
          <cell r="A153">
            <v>498</v>
          </cell>
          <cell r="B153" t="str">
            <v>Rep of Moldova</v>
          </cell>
          <cell r="C153">
            <v>703.32084999999995</v>
          </cell>
          <cell r="D153">
            <v>0</v>
          </cell>
          <cell r="F153">
            <v>0</v>
          </cell>
          <cell r="G153">
            <v>703.32084999999995</v>
          </cell>
        </row>
        <row r="154">
          <cell r="A154">
            <v>642</v>
          </cell>
          <cell r="B154" t="str">
            <v>Romania</v>
          </cell>
          <cell r="C154">
            <v>953.97166000000004</v>
          </cell>
          <cell r="D154">
            <v>0</v>
          </cell>
          <cell r="F154">
            <v>0</v>
          </cell>
          <cell r="G154">
            <v>953.97166000000004</v>
          </cell>
        </row>
        <row r="155">
          <cell r="A155">
            <v>643</v>
          </cell>
          <cell r="B155" t="str">
            <v>Russian Federation</v>
          </cell>
          <cell r="C155">
            <v>14453.367880000002</v>
          </cell>
          <cell r="D155">
            <v>387.13589000000002</v>
          </cell>
          <cell r="F155">
            <v>387.13589000000002</v>
          </cell>
          <cell r="G155">
            <v>14840.503770000001</v>
          </cell>
        </row>
        <row r="156">
          <cell r="A156">
            <v>646</v>
          </cell>
          <cell r="B156" t="str">
            <v>Rwanda</v>
          </cell>
          <cell r="C156">
            <v>8608.2069400000019</v>
          </cell>
          <cell r="D156">
            <v>170.49239</v>
          </cell>
          <cell r="F156">
            <v>170.49239</v>
          </cell>
          <cell r="G156">
            <v>8778.6993300000013</v>
          </cell>
        </row>
        <row r="157">
          <cell r="A157">
            <v>882</v>
          </cell>
          <cell r="B157" t="str">
            <v>Samoa</v>
          </cell>
          <cell r="C157">
            <v>0</v>
          </cell>
          <cell r="D157">
            <v>0</v>
          </cell>
          <cell r="F157">
            <v>0</v>
          </cell>
          <cell r="G157">
            <v>0</v>
          </cell>
        </row>
        <row r="158">
          <cell r="A158">
            <v>674</v>
          </cell>
          <cell r="B158" t="str">
            <v>San Marino</v>
          </cell>
          <cell r="C158">
            <v>0</v>
          </cell>
          <cell r="D158">
            <v>0</v>
          </cell>
          <cell r="F158">
            <v>0</v>
          </cell>
          <cell r="G158">
            <v>0</v>
          </cell>
        </row>
        <row r="159">
          <cell r="A159">
            <v>678</v>
          </cell>
          <cell r="B159" t="str">
            <v>Sao Tome and Principe</v>
          </cell>
          <cell r="C159">
            <v>0</v>
          </cell>
          <cell r="D159">
            <v>0</v>
          </cell>
          <cell r="F159">
            <v>0</v>
          </cell>
          <cell r="G159">
            <v>0</v>
          </cell>
        </row>
        <row r="160">
          <cell r="A160">
            <v>682</v>
          </cell>
          <cell r="B160" t="str">
            <v>Saudi Arabia</v>
          </cell>
          <cell r="C160">
            <v>2761.0540499999997</v>
          </cell>
          <cell r="D160">
            <v>394.19056</v>
          </cell>
          <cell r="F160">
            <v>394.19056</v>
          </cell>
          <cell r="G160">
            <v>3155.2446099999997</v>
          </cell>
        </row>
        <row r="161">
          <cell r="A161">
            <v>686</v>
          </cell>
          <cell r="B161" t="str">
            <v>Senegal</v>
          </cell>
          <cell r="C161">
            <v>11562.17051</v>
          </cell>
          <cell r="D161">
            <v>1810.30396</v>
          </cell>
          <cell r="F161">
            <v>1810.30396</v>
          </cell>
          <cell r="G161">
            <v>13372.474469999999</v>
          </cell>
        </row>
        <row r="162">
          <cell r="A162">
            <v>688</v>
          </cell>
          <cell r="B162" t="str">
            <v>Serbia</v>
          </cell>
          <cell r="C162">
            <v>23393.309779999996</v>
          </cell>
          <cell r="D162">
            <v>0</v>
          </cell>
          <cell r="F162">
            <v>0</v>
          </cell>
          <cell r="G162">
            <v>23393.309779999996</v>
          </cell>
        </row>
        <row r="163">
          <cell r="A163">
            <v>690</v>
          </cell>
          <cell r="B163" t="str">
            <v>Seychelles</v>
          </cell>
          <cell r="C163">
            <v>0</v>
          </cell>
          <cell r="D163">
            <v>0</v>
          </cell>
          <cell r="F163">
            <v>0</v>
          </cell>
          <cell r="G163">
            <v>0</v>
          </cell>
        </row>
        <row r="164">
          <cell r="A164">
            <v>694</v>
          </cell>
          <cell r="B164" t="str">
            <v>Sierra Leone</v>
          </cell>
          <cell r="C164">
            <v>6472.2686599999997</v>
          </cell>
          <cell r="D164">
            <v>147.97297</v>
          </cell>
          <cell r="F164">
            <v>147.97297</v>
          </cell>
          <cell r="G164">
            <v>6620.2416299999995</v>
          </cell>
        </row>
        <row r="165">
          <cell r="A165">
            <v>702</v>
          </cell>
          <cell r="B165" t="str">
            <v>Singapore</v>
          </cell>
          <cell r="C165">
            <v>0</v>
          </cell>
          <cell r="D165">
            <v>0</v>
          </cell>
          <cell r="F165">
            <v>0</v>
          </cell>
          <cell r="G165">
            <v>0</v>
          </cell>
        </row>
        <row r="166">
          <cell r="A166">
            <v>703</v>
          </cell>
          <cell r="B166" t="str">
            <v>Slovak Republic</v>
          </cell>
          <cell r="C166">
            <v>443.30339000000004</v>
          </cell>
          <cell r="D166">
            <v>0</v>
          </cell>
          <cell r="F166">
            <v>0</v>
          </cell>
          <cell r="G166">
            <v>443.30339000000004</v>
          </cell>
        </row>
        <row r="167">
          <cell r="A167">
            <v>705</v>
          </cell>
          <cell r="B167" t="str">
            <v>Slovenia</v>
          </cell>
          <cell r="C167">
            <v>97.893910000000005</v>
          </cell>
          <cell r="D167">
            <v>0</v>
          </cell>
          <cell r="F167">
            <v>0</v>
          </cell>
          <cell r="G167">
            <v>97.893910000000005</v>
          </cell>
        </row>
        <row r="168">
          <cell r="A168">
            <v>90</v>
          </cell>
          <cell r="B168" t="str">
            <v>Solomon Islands</v>
          </cell>
          <cell r="C168">
            <v>0</v>
          </cell>
          <cell r="D168">
            <v>0</v>
          </cell>
          <cell r="F168">
            <v>0</v>
          </cell>
          <cell r="G168">
            <v>0</v>
          </cell>
        </row>
        <row r="169">
          <cell r="A169">
            <v>706</v>
          </cell>
          <cell r="B169" t="str">
            <v>Somalia</v>
          </cell>
          <cell r="C169">
            <v>6181.6386800000009</v>
          </cell>
          <cell r="D169">
            <v>14063.271719999999</v>
          </cell>
          <cell r="F169">
            <v>14063.271719999999</v>
          </cell>
          <cell r="G169">
            <v>20244.910400000001</v>
          </cell>
        </row>
        <row r="170">
          <cell r="A170">
            <v>710</v>
          </cell>
          <cell r="B170" t="str">
            <v>South Africa</v>
          </cell>
          <cell r="C170">
            <v>9288.9509600000001</v>
          </cell>
          <cell r="D170">
            <v>3154.5462599999996</v>
          </cell>
          <cell r="F170">
            <v>3154.5462599999996</v>
          </cell>
          <cell r="G170">
            <v>12443.497219999999</v>
          </cell>
        </row>
        <row r="171">
          <cell r="A171">
            <v>724</v>
          </cell>
          <cell r="B171" t="str">
            <v>Spain</v>
          </cell>
          <cell r="C171">
            <v>1355.6888000000001</v>
          </cell>
          <cell r="D171">
            <v>0</v>
          </cell>
          <cell r="F171">
            <v>0</v>
          </cell>
          <cell r="G171">
            <v>1355.6888000000001</v>
          </cell>
        </row>
        <row r="172">
          <cell r="A172">
            <v>144</v>
          </cell>
          <cell r="B172" t="str">
            <v>Sri Lanka</v>
          </cell>
          <cell r="C172">
            <v>19600.639059999998</v>
          </cell>
          <cell r="D172">
            <v>523.08038999999997</v>
          </cell>
          <cell r="F172">
            <v>523.08038999999997</v>
          </cell>
          <cell r="G172">
            <v>20123.719449999997</v>
          </cell>
        </row>
        <row r="173">
          <cell r="A173">
            <v>659</v>
          </cell>
          <cell r="B173" t="str">
            <v>St. Kitts and Nevis</v>
          </cell>
          <cell r="C173">
            <v>0</v>
          </cell>
          <cell r="D173">
            <v>0</v>
          </cell>
          <cell r="F173">
            <v>0</v>
          </cell>
          <cell r="G173">
            <v>0</v>
          </cell>
        </row>
        <row r="174">
          <cell r="A174">
            <v>662</v>
          </cell>
          <cell r="B174" t="str">
            <v>St. Lucia</v>
          </cell>
          <cell r="C174">
            <v>0</v>
          </cell>
          <cell r="D174">
            <v>0</v>
          </cell>
          <cell r="F174">
            <v>0</v>
          </cell>
          <cell r="G174">
            <v>0</v>
          </cell>
        </row>
        <row r="175">
          <cell r="A175">
            <v>670</v>
          </cell>
          <cell r="B175" t="str">
            <v>St. Vincent and the Grenadines</v>
          </cell>
          <cell r="C175">
            <v>0</v>
          </cell>
          <cell r="D175">
            <v>0</v>
          </cell>
          <cell r="F175">
            <v>0</v>
          </cell>
          <cell r="G175">
            <v>0</v>
          </cell>
        </row>
        <row r="176">
          <cell r="A176">
            <v>736</v>
          </cell>
          <cell r="B176" t="str">
            <v>Sudan</v>
          </cell>
          <cell r="C176">
            <v>19203.085642000002</v>
          </cell>
          <cell r="D176">
            <v>70793.340297999908</v>
          </cell>
          <cell r="F176">
            <v>70793.340297999908</v>
          </cell>
          <cell r="G176">
            <v>89996.425939999914</v>
          </cell>
        </row>
        <row r="177">
          <cell r="A177">
            <v>740</v>
          </cell>
          <cell r="B177" t="str">
            <v>Suriname</v>
          </cell>
          <cell r="C177">
            <v>0</v>
          </cell>
          <cell r="D177">
            <v>0</v>
          </cell>
          <cell r="F177">
            <v>0</v>
          </cell>
          <cell r="G177">
            <v>0</v>
          </cell>
        </row>
        <row r="178">
          <cell r="A178">
            <v>748</v>
          </cell>
          <cell r="B178" t="str">
            <v>Swaziland</v>
          </cell>
          <cell r="C178">
            <v>0</v>
          </cell>
          <cell r="D178">
            <v>0</v>
          </cell>
          <cell r="F178">
            <v>0</v>
          </cell>
          <cell r="G178">
            <v>0</v>
          </cell>
        </row>
        <row r="179">
          <cell r="A179">
            <v>752</v>
          </cell>
          <cell r="B179" t="str">
            <v>Sweden</v>
          </cell>
          <cell r="C179">
            <v>1629.7892400000001</v>
          </cell>
          <cell r="D179">
            <v>0</v>
          </cell>
          <cell r="F179">
            <v>0</v>
          </cell>
          <cell r="G179">
            <v>1629.7892400000001</v>
          </cell>
        </row>
        <row r="180">
          <cell r="A180">
            <v>756</v>
          </cell>
          <cell r="B180" t="str">
            <v>Switzerland</v>
          </cell>
          <cell r="C180">
            <v>675.23004000000003</v>
          </cell>
          <cell r="D180">
            <v>0</v>
          </cell>
          <cell r="F180">
            <v>0</v>
          </cell>
          <cell r="G180">
            <v>675.23004000000003</v>
          </cell>
        </row>
        <row r="181">
          <cell r="A181">
            <v>760</v>
          </cell>
          <cell r="B181" t="str">
            <v>Syrian Arab Republic</v>
          </cell>
          <cell r="C181">
            <v>1103.581952</v>
          </cell>
          <cell r="D181">
            <v>107019.04655799997</v>
          </cell>
          <cell r="F181">
            <v>107019.04655799997</v>
          </cell>
          <cell r="G181">
            <v>108122.62850999997</v>
          </cell>
        </row>
        <row r="182">
          <cell r="A182">
            <v>762</v>
          </cell>
          <cell r="B182" t="str">
            <v>Tajikstan</v>
          </cell>
          <cell r="C182">
            <v>904.77643999999998</v>
          </cell>
          <cell r="D182">
            <v>0</v>
          </cell>
          <cell r="F182">
            <v>0</v>
          </cell>
          <cell r="G182">
            <v>904.77643999999998</v>
          </cell>
        </row>
        <row r="183">
          <cell r="A183">
            <v>764</v>
          </cell>
          <cell r="B183" t="str">
            <v>Thailand</v>
          </cell>
          <cell r="C183">
            <v>13930.6618</v>
          </cell>
          <cell r="D183">
            <v>49.145820000000001</v>
          </cell>
          <cell r="F183">
            <v>49.145820000000001</v>
          </cell>
          <cell r="G183">
            <v>13979.80762</v>
          </cell>
        </row>
        <row r="184">
          <cell r="A184">
            <v>807</v>
          </cell>
          <cell r="B184" t="str">
            <v>The Former YR of Macedonia</v>
          </cell>
          <cell r="C184">
            <v>3064.3370399999999</v>
          </cell>
          <cell r="D184">
            <v>0</v>
          </cell>
          <cell r="F184">
            <v>0</v>
          </cell>
          <cell r="G184">
            <v>3064.3370399999999</v>
          </cell>
        </row>
        <row r="185">
          <cell r="A185">
            <v>626</v>
          </cell>
          <cell r="B185" t="str">
            <v>Timor-Leste</v>
          </cell>
          <cell r="C185">
            <v>214.10842000000002</v>
          </cell>
          <cell r="D185">
            <v>0</v>
          </cell>
          <cell r="F185">
            <v>0</v>
          </cell>
          <cell r="G185">
            <v>214.10842000000002</v>
          </cell>
        </row>
        <row r="186">
          <cell r="A186">
            <v>768</v>
          </cell>
          <cell r="B186" t="str">
            <v>Togo</v>
          </cell>
          <cell r="C186">
            <v>379.30828000000002</v>
          </cell>
          <cell r="D186">
            <v>0</v>
          </cell>
          <cell r="F186">
            <v>0</v>
          </cell>
          <cell r="G186">
            <v>379.30828000000002</v>
          </cell>
        </row>
        <row r="187">
          <cell r="A187">
            <v>776</v>
          </cell>
          <cell r="B187" t="str">
            <v xml:space="preserve">Tonga </v>
          </cell>
          <cell r="C187">
            <v>0</v>
          </cell>
          <cell r="D187">
            <v>0</v>
          </cell>
          <cell r="F187">
            <v>0</v>
          </cell>
          <cell r="G187">
            <v>0</v>
          </cell>
        </row>
        <row r="188">
          <cell r="A188">
            <v>780</v>
          </cell>
          <cell r="B188" t="str">
            <v>Trinidad and Tobago</v>
          </cell>
          <cell r="C188">
            <v>0</v>
          </cell>
          <cell r="D188">
            <v>0</v>
          </cell>
          <cell r="F188">
            <v>0</v>
          </cell>
          <cell r="G188">
            <v>0</v>
          </cell>
        </row>
        <row r="189">
          <cell r="A189">
            <v>788</v>
          </cell>
          <cell r="B189" t="str">
            <v>Tunisia</v>
          </cell>
          <cell r="C189">
            <v>483.16998000000001</v>
          </cell>
          <cell r="D189">
            <v>156.11821</v>
          </cell>
          <cell r="F189">
            <v>156.11821</v>
          </cell>
          <cell r="G189">
            <v>639.28818999999999</v>
          </cell>
        </row>
        <row r="190">
          <cell r="A190">
            <v>792</v>
          </cell>
          <cell r="B190" t="str">
            <v>Turkey</v>
          </cell>
          <cell r="C190">
            <v>6275.213279999999</v>
          </cell>
          <cell r="D190">
            <v>2104.7857100000001</v>
          </cell>
          <cell r="F190">
            <v>2104.7857100000001</v>
          </cell>
          <cell r="G190">
            <v>8379.99899</v>
          </cell>
        </row>
        <row r="191">
          <cell r="A191">
            <v>795</v>
          </cell>
          <cell r="B191" t="str">
            <v>Turkmenistan</v>
          </cell>
          <cell r="C191">
            <v>899.10752000000002</v>
          </cell>
          <cell r="D191">
            <v>0</v>
          </cell>
          <cell r="F191">
            <v>0</v>
          </cell>
          <cell r="G191">
            <v>899.10752000000002</v>
          </cell>
        </row>
        <row r="192">
          <cell r="A192">
            <v>798</v>
          </cell>
          <cell r="B192" t="str">
            <v>Tuvalu</v>
          </cell>
          <cell r="C192">
            <v>0</v>
          </cell>
          <cell r="D192">
            <v>0</v>
          </cell>
          <cell r="F192">
            <v>0</v>
          </cell>
          <cell r="G192">
            <v>0</v>
          </cell>
        </row>
        <row r="193">
          <cell r="A193">
            <v>800</v>
          </cell>
          <cell r="B193" t="str">
            <v>Uganda</v>
          </cell>
          <cell r="C193">
            <v>19992.369608999998</v>
          </cell>
          <cell r="D193">
            <v>16837.503610999993</v>
          </cell>
          <cell r="F193">
            <v>16837.503610999993</v>
          </cell>
          <cell r="G193">
            <v>36829.873219999994</v>
          </cell>
        </row>
        <row r="194">
          <cell r="A194">
            <v>804</v>
          </cell>
          <cell r="B194" t="str">
            <v>Ukraine</v>
          </cell>
          <cell r="C194">
            <v>2937.8195499999997</v>
          </cell>
          <cell r="D194">
            <v>0</v>
          </cell>
          <cell r="F194">
            <v>0</v>
          </cell>
          <cell r="G194">
            <v>2937.8195499999997</v>
          </cell>
        </row>
        <row r="195">
          <cell r="A195">
            <v>784</v>
          </cell>
          <cell r="B195" t="str">
            <v>United Arab Emirates</v>
          </cell>
          <cell r="C195">
            <v>2133.2197500000002</v>
          </cell>
          <cell r="D195">
            <v>0</v>
          </cell>
          <cell r="F195">
            <v>0</v>
          </cell>
          <cell r="G195">
            <v>2133.2197500000002</v>
          </cell>
        </row>
        <row r="196">
          <cell r="A196">
            <v>826</v>
          </cell>
          <cell r="B196" t="str">
            <v>United Kingdom</v>
          </cell>
          <cell r="C196">
            <v>1741.9016999999999</v>
          </cell>
          <cell r="D196">
            <v>0</v>
          </cell>
          <cell r="F196">
            <v>0</v>
          </cell>
          <cell r="G196">
            <v>1741.9016999999999</v>
          </cell>
        </row>
        <row r="197">
          <cell r="A197">
            <v>834</v>
          </cell>
          <cell r="B197" t="str">
            <v>United Rep of Tanzania</v>
          </cell>
          <cell r="C197">
            <v>36172.787941000002</v>
          </cell>
          <cell r="D197">
            <v>14708.532659</v>
          </cell>
          <cell r="F197">
            <v>14708.532659</v>
          </cell>
          <cell r="G197">
            <v>50881.320600000006</v>
          </cell>
        </row>
        <row r="198">
          <cell r="A198">
            <v>840</v>
          </cell>
          <cell r="B198" t="str">
            <v xml:space="preserve">United States </v>
          </cell>
          <cell r="C198">
            <v>3423.9345800000001</v>
          </cell>
          <cell r="D198">
            <v>0</v>
          </cell>
          <cell r="F198">
            <v>0</v>
          </cell>
          <cell r="G198">
            <v>3423.9345800000001</v>
          </cell>
        </row>
        <row r="199">
          <cell r="A199">
            <v>858</v>
          </cell>
          <cell r="B199" t="str">
            <v>Uruguay</v>
          </cell>
          <cell r="C199">
            <v>0</v>
          </cell>
          <cell r="D199">
            <v>0</v>
          </cell>
          <cell r="F199">
            <v>0</v>
          </cell>
          <cell r="G199">
            <v>0</v>
          </cell>
        </row>
        <row r="200">
          <cell r="A200">
            <v>860</v>
          </cell>
          <cell r="B200" t="str">
            <v>Uzbekistan</v>
          </cell>
          <cell r="C200">
            <v>135.81845000000001</v>
          </cell>
          <cell r="D200">
            <v>0</v>
          </cell>
          <cell r="F200">
            <v>0</v>
          </cell>
          <cell r="G200">
            <v>135.81845000000001</v>
          </cell>
        </row>
        <row r="201">
          <cell r="A201">
            <v>548</v>
          </cell>
          <cell r="B201" t="str">
            <v>Vanuatu</v>
          </cell>
          <cell r="C201">
            <v>0</v>
          </cell>
          <cell r="D201">
            <v>0</v>
          </cell>
          <cell r="F201">
            <v>0</v>
          </cell>
          <cell r="G201">
            <v>0</v>
          </cell>
        </row>
        <row r="202">
          <cell r="A202">
            <v>862</v>
          </cell>
          <cell r="B202" t="str">
            <v>Venezuela</v>
          </cell>
          <cell r="C202">
            <v>3575.2987599999997</v>
          </cell>
          <cell r="D202">
            <v>0</v>
          </cell>
          <cell r="F202">
            <v>0</v>
          </cell>
          <cell r="G202">
            <v>3575.2987599999997</v>
          </cell>
        </row>
        <row r="203">
          <cell r="A203">
            <v>704</v>
          </cell>
          <cell r="B203" t="str">
            <v>Vietnam</v>
          </cell>
          <cell r="C203">
            <v>855.00220999999999</v>
          </cell>
          <cell r="D203">
            <v>0</v>
          </cell>
          <cell r="F203">
            <v>0</v>
          </cell>
          <cell r="G203">
            <v>855.00220999999999</v>
          </cell>
        </row>
        <row r="204">
          <cell r="A204">
            <v>887</v>
          </cell>
          <cell r="B204" t="str">
            <v>Yemen</v>
          </cell>
          <cell r="C204">
            <v>10860.23228</v>
          </cell>
          <cell r="D204">
            <v>4810.5792599999995</v>
          </cell>
          <cell r="F204">
            <v>4810.5792599999995</v>
          </cell>
          <cell r="G204">
            <v>15670.811539999999</v>
          </cell>
        </row>
        <row r="205">
          <cell r="A205">
            <v>894</v>
          </cell>
          <cell r="B205" t="str">
            <v>Zambia</v>
          </cell>
          <cell r="C205">
            <v>10671.169980000001</v>
          </cell>
          <cell r="D205">
            <v>844.26616999999999</v>
          </cell>
          <cell r="F205">
            <v>844.26616999999999</v>
          </cell>
          <cell r="G205">
            <v>11515.436150000001</v>
          </cell>
        </row>
        <row r="206">
          <cell r="A206">
            <v>716</v>
          </cell>
          <cell r="B206" t="str">
            <v>Zimbabwe</v>
          </cell>
          <cell r="C206">
            <v>2427.9703999999997</v>
          </cell>
          <cell r="D206">
            <v>276.25024999999999</v>
          </cell>
          <cell r="F206">
            <v>276.25024999999999</v>
          </cell>
          <cell r="G206">
            <v>2704.2206499999998</v>
          </cell>
        </row>
        <row r="208">
          <cell r="B208" t="str">
            <v>Total Member States</v>
          </cell>
          <cell r="C208">
            <v>827972.26847500016</v>
          </cell>
          <cell r="D208">
            <v>484424.24724799988</v>
          </cell>
          <cell r="E208">
            <v>0</v>
          </cell>
          <cell r="F208">
            <v>484424.24724799988</v>
          </cell>
          <cell r="G208">
            <v>1312396.5157229996</v>
          </cell>
        </row>
        <row r="210">
          <cell r="B210" t="str">
            <v>Non-Member States or areas</v>
          </cell>
        </row>
        <row r="212">
          <cell r="A212">
            <v>660</v>
          </cell>
          <cell r="B212" t="str">
            <v>Anguilla</v>
          </cell>
          <cell r="F212">
            <v>0</v>
          </cell>
          <cell r="G212">
            <v>0</v>
          </cell>
        </row>
        <row r="213">
          <cell r="A213">
            <v>533</v>
          </cell>
          <cell r="B213" t="str">
            <v>Aruba</v>
          </cell>
          <cell r="F213">
            <v>0</v>
          </cell>
          <cell r="G213">
            <v>0</v>
          </cell>
        </row>
        <row r="214">
          <cell r="A214">
            <v>60</v>
          </cell>
          <cell r="B214" t="str">
            <v>Bermuda</v>
          </cell>
          <cell r="F214">
            <v>0</v>
          </cell>
          <cell r="G214">
            <v>0</v>
          </cell>
        </row>
        <row r="215">
          <cell r="A215">
            <v>92</v>
          </cell>
          <cell r="B215" t="str">
            <v>British Virgin Islands</v>
          </cell>
          <cell r="F215">
            <v>0</v>
          </cell>
          <cell r="G215">
            <v>0</v>
          </cell>
        </row>
        <row r="216">
          <cell r="A216">
            <v>136</v>
          </cell>
          <cell r="B216" t="str">
            <v>Cayman Islands</v>
          </cell>
          <cell r="F216">
            <v>0</v>
          </cell>
          <cell r="G216">
            <v>0</v>
          </cell>
        </row>
        <row r="217">
          <cell r="A217">
            <v>184</v>
          </cell>
          <cell r="B217" t="str">
            <v>Cook Islands</v>
          </cell>
          <cell r="F217">
            <v>0</v>
          </cell>
          <cell r="G217">
            <v>0</v>
          </cell>
        </row>
        <row r="218">
          <cell r="A218">
            <v>234</v>
          </cell>
          <cell r="B218" t="str">
            <v>Faroe Islands</v>
          </cell>
          <cell r="F218">
            <v>0</v>
          </cell>
          <cell r="G218">
            <v>0</v>
          </cell>
        </row>
        <row r="219">
          <cell r="A219">
            <v>254</v>
          </cell>
          <cell r="B219" t="str">
            <v>French Guiana</v>
          </cell>
          <cell r="F219">
            <v>0</v>
          </cell>
          <cell r="G219">
            <v>0</v>
          </cell>
        </row>
        <row r="220">
          <cell r="A220">
            <v>258</v>
          </cell>
          <cell r="B220" t="str">
            <v>French Polynesia</v>
          </cell>
          <cell r="F220">
            <v>0</v>
          </cell>
          <cell r="G220">
            <v>0</v>
          </cell>
        </row>
        <row r="221">
          <cell r="A221">
            <v>312</v>
          </cell>
          <cell r="B221" t="str">
            <v>Guadeloupe</v>
          </cell>
          <cell r="F221">
            <v>0</v>
          </cell>
          <cell r="G221">
            <v>0</v>
          </cell>
        </row>
        <row r="222">
          <cell r="A222">
            <v>316</v>
          </cell>
          <cell r="B222" t="str">
            <v>Guam</v>
          </cell>
          <cell r="F222">
            <v>0</v>
          </cell>
          <cell r="G222">
            <v>0</v>
          </cell>
        </row>
        <row r="223">
          <cell r="A223">
            <v>336</v>
          </cell>
          <cell r="B223" t="str">
            <v>Holy See</v>
          </cell>
          <cell r="F223">
            <v>0</v>
          </cell>
          <cell r="G223">
            <v>0</v>
          </cell>
        </row>
        <row r="224">
          <cell r="A224">
            <v>344</v>
          </cell>
          <cell r="B224" t="str">
            <v>Hong Kong, China</v>
          </cell>
          <cell r="F224">
            <v>0</v>
          </cell>
          <cell r="G224">
            <v>0</v>
          </cell>
        </row>
        <row r="225">
          <cell r="A225">
            <v>896</v>
          </cell>
          <cell r="B225" t="str">
            <v>Kosovo</v>
          </cell>
          <cell r="F225">
            <v>0</v>
          </cell>
          <cell r="G225">
            <v>0</v>
          </cell>
        </row>
        <row r="226">
          <cell r="A226">
            <v>446</v>
          </cell>
          <cell r="B226" t="str">
            <v>Macau, China</v>
          </cell>
          <cell r="F226">
            <v>0</v>
          </cell>
          <cell r="G226">
            <v>0</v>
          </cell>
        </row>
        <row r="227">
          <cell r="A227">
            <v>474</v>
          </cell>
          <cell r="B227" t="str">
            <v>Martinique</v>
          </cell>
          <cell r="F227">
            <v>0</v>
          </cell>
          <cell r="G227">
            <v>0</v>
          </cell>
        </row>
        <row r="228">
          <cell r="A228">
            <v>500</v>
          </cell>
          <cell r="B228" t="str">
            <v>Montserrat</v>
          </cell>
          <cell r="F228">
            <v>0</v>
          </cell>
          <cell r="G228">
            <v>0</v>
          </cell>
        </row>
        <row r="229">
          <cell r="A229">
            <v>530</v>
          </cell>
          <cell r="B229" t="str">
            <v>Netherlands Antilles</v>
          </cell>
          <cell r="F229">
            <v>0</v>
          </cell>
          <cell r="G229">
            <v>0</v>
          </cell>
        </row>
        <row r="230">
          <cell r="A230">
            <v>570</v>
          </cell>
          <cell r="B230" t="str">
            <v>Niue</v>
          </cell>
          <cell r="F230">
            <v>0</v>
          </cell>
          <cell r="G230">
            <v>0</v>
          </cell>
        </row>
        <row r="231">
          <cell r="A231">
            <v>895</v>
          </cell>
          <cell r="B231" t="str">
            <v>Occupied Palestinian Territory</v>
          </cell>
          <cell r="F231">
            <v>0</v>
          </cell>
          <cell r="G231">
            <v>0</v>
          </cell>
        </row>
        <row r="232">
          <cell r="A232">
            <v>638</v>
          </cell>
          <cell r="B232" t="str">
            <v>Reunion</v>
          </cell>
          <cell r="F232">
            <v>0</v>
          </cell>
          <cell r="G232">
            <v>0</v>
          </cell>
        </row>
        <row r="233">
          <cell r="A233">
            <v>654</v>
          </cell>
          <cell r="B233" t="str">
            <v>St. Helena</v>
          </cell>
          <cell r="F233">
            <v>0</v>
          </cell>
          <cell r="G233">
            <v>0</v>
          </cell>
        </row>
        <row r="234">
          <cell r="A234">
            <v>772</v>
          </cell>
          <cell r="B234" t="str">
            <v>Tokelau</v>
          </cell>
          <cell r="F234">
            <v>0</v>
          </cell>
          <cell r="G234">
            <v>0</v>
          </cell>
        </row>
        <row r="235">
          <cell r="A235">
            <v>796</v>
          </cell>
          <cell r="B235" t="str">
            <v>Turks and Caicos Islands</v>
          </cell>
          <cell r="F235">
            <v>0</v>
          </cell>
          <cell r="G235">
            <v>0</v>
          </cell>
        </row>
        <row r="236">
          <cell r="A236">
            <v>901</v>
          </cell>
          <cell r="B236" t="str">
            <v>Other (please specify, using Excel's Insert Row commany if necessary)</v>
          </cell>
          <cell r="F236">
            <v>0</v>
          </cell>
          <cell r="G236">
            <v>0</v>
          </cell>
        </row>
        <row r="237">
          <cell r="F237">
            <v>0</v>
          </cell>
          <cell r="G237">
            <v>0</v>
          </cell>
        </row>
        <row r="238">
          <cell r="B238" t="str">
            <v>Total non-members</v>
          </cell>
          <cell r="C238">
            <v>0</v>
          </cell>
          <cell r="D238">
            <v>0</v>
          </cell>
          <cell r="E238">
            <v>0</v>
          </cell>
          <cell r="F238">
            <v>0</v>
          </cell>
          <cell r="G238">
            <v>0</v>
          </cell>
        </row>
        <row r="240">
          <cell r="B240" t="str">
            <v>Total countries/areas</v>
          </cell>
          <cell r="C240">
            <v>827972.26847500016</v>
          </cell>
          <cell r="D240">
            <v>484424.24724799988</v>
          </cell>
          <cell r="E240">
            <v>0</v>
          </cell>
          <cell r="F240">
            <v>484424.24724799988</v>
          </cell>
          <cell r="G240">
            <v>1312396.5157229996</v>
          </cell>
        </row>
        <row r="242">
          <cell r="A242">
            <v>711</v>
          </cell>
          <cell r="B242" t="str">
            <v>Sub-Saharan Africa</v>
          </cell>
          <cell r="F242">
            <v>0</v>
          </cell>
          <cell r="G242">
            <v>0</v>
          </cell>
        </row>
        <row r="243">
          <cell r="A243">
            <v>15</v>
          </cell>
          <cell r="B243" t="str">
            <v>Northern Africa</v>
          </cell>
          <cell r="F243">
            <v>0</v>
          </cell>
          <cell r="G243">
            <v>0</v>
          </cell>
        </row>
        <row r="244">
          <cell r="A244">
            <v>141</v>
          </cell>
          <cell r="B244" t="str">
            <v>Asia and the Pacific</v>
          </cell>
          <cell r="F244">
            <v>0</v>
          </cell>
          <cell r="G244">
            <v>0</v>
          </cell>
        </row>
        <row r="245">
          <cell r="A245">
            <v>19</v>
          </cell>
          <cell r="B245" t="str">
            <v>Americas</v>
          </cell>
          <cell r="F245">
            <v>0</v>
          </cell>
          <cell r="G245">
            <v>0</v>
          </cell>
        </row>
        <row r="246">
          <cell r="A246">
            <v>146</v>
          </cell>
          <cell r="B246" t="str">
            <v>Western Asia</v>
          </cell>
          <cell r="F246">
            <v>0</v>
          </cell>
          <cell r="G246">
            <v>0</v>
          </cell>
        </row>
        <row r="247">
          <cell r="A247">
            <v>150</v>
          </cell>
          <cell r="B247" t="str">
            <v>Europe</v>
          </cell>
          <cell r="F247">
            <v>0</v>
          </cell>
          <cell r="G247">
            <v>0</v>
          </cell>
        </row>
        <row r="248">
          <cell r="A248">
            <v>1020</v>
          </cell>
          <cell r="B248" t="str">
            <v>Global/interregional</v>
          </cell>
          <cell r="F248">
            <v>0</v>
          </cell>
          <cell r="G248">
            <v>0</v>
          </cell>
        </row>
        <row r="249">
          <cell r="A249">
            <v>1021</v>
          </cell>
          <cell r="B249" t="str">
            <v>Other (please specify, using Excel's Insert Row commany if necessary)</v>
          </cell>
          <cell r="F249">
            <v>0</v>
          </cell>
          <cell r="G249">
            <v>0</v>
          </cell>
        </row>
        <row r="250">
          <cell r="F250">
            <v>0</v>
          </cell>
          <cell r="G250">
            <v>0</v>
          </cell>
        </row>
        <row r="251">
          <cell r="B251" t="str">
            <v>Total, Regional</v>
          </cell>
          <cell r="C251">
            <v>0</v>
          </cell>
          <cell r="D251">
            <v>0</v>
          </cell>
          <cell r="E251">
            <v>0</v>
          </cell>
          <cell r="F251">
            <v>0</v>
          </cell>
          <cell r="G251">
            <v>0</v>
          </cell>
        </row>
        <row r="253">
          <cell r="A253">
            <v>2401</v>
          </cell>
          <cell r="B253" t="str">
            <v>Not elsewhere classified (from table 3b)</v>
          </cell>
          <cell r="C253">
            <v>265492.71213</v>
          </cell>
          <cell r="D253">
            <v>19584.058000000001</v>
          </cell>
          <cell r="E253">
            <v>0</v>
          </cell>
          <cell r="F253">
            <v>19584.058000000001</v>
          </cell>
          <cell r="G253">
            <v>285076.77013000002</v>
          </cell>
        </row>
        <row r="255">
          <cell r="B255" t="str">
            <v>Total</v>
          </cell>
          <cell r="C255">
            <v>1093464.9806050002</v>
          </cell>
          <cell r="D255">
            <v>504008.3052479999</v>
          </cell>
          <cell r="E255">
            <v>0</v>
          </cell>
          <cell r="F255">
            <v>504008.3052479999</v>
          </cell>
          <cell r="G255">
            <v>1597473.2858529997</v>
          </cell>
        </row>
      </sheetData>
      <sheetData sheetId="15">
        <row r="8">
          <cell r="B8" t="str">
            <v>(list here expenditures by country and region)</v>
          </cell>
        </row>
        <row r="10">
          <cell r="B10" t="str">
            <v xml:space="preserve">Member States </v>
          </cell>
        </row>
        <row r="11">
          <cell r="J11" t="str">
            <v>Loans</v>
          </cell>
          <cell r="K11" t="str">
            <v>Grants</v>
          </cell>
          <cell r="M11" t="str">
            <v>TOTAL</v>
          </cell>
        </row>
        <row r="12">
          <cell r="A12">
            <v>4</v>
          </cell>
          <cell r="B12" t="str">
            <v>Afghanistan</v>
          </cell>
          <cell r="D12">
            <v>0</v>
          </cell>
          <cell r="F12">
            <v>0</v>
          </cell>
          <cell r="G12">
            <v>0</v>
          </cell>
          <cell r="J12">
            <v>0</v>
          </cell>
          <cell r="M12">
            <v>0</v>
          </cell>
        </row>
        <row r="13">
          <cell r="A13">
            <v>8</v>
          </cell>
          <cell r="B13" t="str">
            <v>Albania</v>
          </cell>
          <cell r="D13">
            <v>2146.64732</v>
          </cell>
          <cell r="F13">
            <v>2146.64732</v>
          </cell>
          <cell r="G13">
            <v>2146.64732</v>
          </cell>
          <cell r="J13">
            <v>2146.64732</v>
          </cell>
          <cell r="M13">
            <v>2146.64732</v>
          </cell>
        </row>
        <row r="14">
          <cell r="A14">
            <v>12</v>
          </cell>
          <cell r="B14" t="str">
            <v>Algeria</v>
          </cell>
          <cell r="D14">
            <v>0</v>
          </cell>
          <cell r="F14">
            <v>0</v>
          </cell>
          <cell r="G14">
            <v>0</v>
          </cell>
          <cell r="J14">
            <v>0</v>
          </cell>
          <cell r="M14">
            <v>0</v>
          </cell>
        </row>
        <row r="15">
          <cell r="A15">
            <v>20</v>
          </cell>
          <cell r="B15" t="str">
            <v>Andorra</v>
          </cell>
          <cell r="D15">
            <v>0</v>
          </cell>
          <cell r="F15">
            <v>0</v>
          </cell>
          <cell r="G15">
            <v>0</v>
          </cell>
          <cell r="J15">
            <v>0</v>
          </cell>
          <cell r="M15">
            <v>0</v>
          </cell>
        </row>
        <row r="16">
          <cell r="A16">
            <v>24</v>
          </cell>
          <cell r="B16" t="str">
            <v>Angola</v>
          </cell>
          <cell r="D16">
            <v>531.08069</v>
          </cell>
          <cell r="F16">
            <v>531.08069</v>
          </cell>
          <cell r="G16">
            <v>531.08069</v>
          </cell>
          <cell r="J16">
            <v>474.08069</v>
          </cell>
          <cell r="K16">
            <v>57</v>
          </cell>
          <cell r="M16">
            <v>531.08069</v>
          </cell>
        </row>
        <row r="17">
          <cell r="A17">
            <v>28</v>
          </cell>
          <cell r="B17" t="str">
            <v>Antigua and Barbuda</v>
          </cell>
          <cell r="D17">
            <v>0</v>
          </cell>
          <cell r="F17">
            <v>0</v>
          </cell>
          <cell r="G17">
            <v>0</v>
          </cell>
          <cell r="J17">
            <v>0</v>
          </cell>
          <cell r="M17">
            <v>0</v>
          </cell>
        </row>
        <row r="18">
          <cell r="A18">
            <v>32</v>
          </cell>
          <cell r="B18" t="str">
            <v>Argentina</v>
          </cell>
          <cell r="D18">
            <v>3064.58221</v>
          </cell>
          <cell r="F18">
            <v>3064.58221</v>
          </cell>
          <cell r="G18">
            <v>3064.58221</v>
          </cell>
          <cell r="J18">
            <v>3064.58221</v>
          </cell>
          <cell r="M18">
            <v>3064.58221</v>
          </cell>
        </row>
        <row r="19">
          <cell r="A19">
            <v>51</v>
          </cell>
          <cell r="B19" t="str">
            <v>Armenia</v>
          </cell>
          <cell r="D19">
            <v>4281.4128899999996</v>
          </cell>
          <cell r="F19">
            <v>4281.4128899999996</v>
          </cell>
          <cell r="G19">
            <v>4281.4128899999996</v>
          </cell>
          <cell r="J19">
            <v>4248.4128899999996</v>
          </cell>
          <cell r="K19">
            <v>33</v>
          </cell>
          <cell r="M19">
            <v>4281.4128899999996</v>
          </cell>
        </row>
        <row r="20">
          <cell r="A20">
            <v>36</v>
          </cell>
          <cell r="B20" t="str">
            <v>Australia</v>
          </cell>
          <cell r="D20">
            <v>0</v>
          </cell>
          <cell r="F20">
            <v>0</v>
          </cell>
          <cell r="G20">
            <v>0</v>
          </cell>
          <cell r="J20">
            <v>0</v>
          </cell>
          <cell r="M20">
            <v>0</v>
          </cell>
        </row>
        <row r="21">
          <cell r="A21">
            <v>40</v>
          </cell>
          <cell r="B21" t="str">
            <v>Austria</v>
          </cell>
          <cell r="D21">
            <v>0</v>
          </cell>
          <cell r="F21">
            <v>0</v>
          </cell>
          <cell r="G21">
            <v>0</v>
          </cell>
          <cell r="J21">
            <v>0</v>
          </cell>
          <cell r="M21">
            <v>0</v>
          </cell>
        </row>
        <row r="22">
          <cell r="A22">
            <v>31</v>
          </cell>
          <cell r="B22" t="str">
            <v>Azerbaijan</v>
          </cell>
          <cell r="D22">
            <v>4253.6756299999997</v>
          </cell>
          <cell r="F22">
            <v>4253.6756299999997</v>
          </cell>
          <cell r="G22">
            <v>4253.6756299999997</v>
          </cell>
          <cell r="J22">
            <v>4253.6756299999997</v>
          </cell>
          <cell r="M22">
            <v>4253.6756299999997</v>
          </cell>
        </row>
        <row r="23">
          <cell r="A23">
            <v>44</v>
          </cell>
          <cell r="B23" t="str">
            <v>Bahamas</v>
          </cell>
          <cell r="D23">
            <v>0</v>
          </cell>
          <cell r="F23">
            <v>0</v>
          </cell>
          <cell r="G23">
            <v>0</v>
          </cell>
          <cell r="J23">
            <v>0</v>
          </cell>
          <cell r="M23">
            <v>0</v>
          </cell>
        </row>
        <row r="24">
          <cell r="A24">
            <v>48</v>
          </cell>
          <cell r="B24" t="str">
            <v>Bahrain</v>
          </cell>
          <cell r="D24">
            <v>0</v>
          </cell>
          <cell r="F24">
            <v>0</v>
          </cell>
          <cell r="G24">
            <v>0</v>
          </cell>
          <cell r="J24">
            <v>0</v>
          </cell>
          <cell r="M24">
            <v>0</v>
          </cell>
        </row>
        <row r="25">
          <cell r="A25">
            <v>50</v>
          </cell>
          <cell r="B25" t="str">
            <v>Bangladesh</v>
          </cell>
          <cell r="D25">
            <v>13411.149030000002</v>
          </cell>
          <cell r="F25">
            <v>13411.149030000002</v>
          </cell>
          <cell r="G25">
            <v>13411.149030000002</v>
          </cell>
          <cell r="J25">
            <v>13411.149030000002</v>
          </cell>
          <cell r="M25">
            <v>13411.149030000002</v>
          </cell>
        </row>
        <row r="26">
          <cell r="A26">
            <v>52</v>
          </cell>
          <cell r="B26" t="str">
            <v>Barbados</v>
          </cell>
          <cell r="D26">
            <v>0</v>
          </cell>
          <cell r="F26">
            <v>0</v>
          </cell>
          <cell r="G26">
            <v>0</v>
          </cell>
          <cell r="J26">
            <v>0</v>
          </cell>
          <cell r="M26">
            <v>0</v>
          </cell>
        </row>
        <row r="27">
          <cell r="A27">
            <v>112</v>
          </cell>
          <cell r="B27" t="str">
            <v>Belarus</v>
          </cell>
          <cell r="D27">
            <v>0</v>
          </cell>
          <cell r="F27">
            <v>0</v>
          </cell>
          <cell r="G27">
            <v>0</v>
          </cell>
          <cell r="J27">
            <v>0</v>
          </cell>
          <cell r="M27">
            <v>0</v>
          </cell>
        </row>
        <row r="28">
          <cell r="A28">
            <v>56</v>
          </cell>
          <cell r="B28" t="str">
            <v>Belgium</v>
          </cell>
          <cell r="D28">
            <v>0</v>
          </cell>
          <cell r="F28">
            <v>0</v>
          </cell>
          <cell r="G28">
            <v>0</v>
          </cell>
          <cell r="J28">
            <v>0</v>
          </cell>
          <cell r="M28">
            <v>0</v>
          </cell>
        </row>
        <row r="29">
          <cell r="A29">
            <v>84</v>
          </cell>
          <cell r="B29" t="str">
            <v>Belize</v>
          </cell>
          <cell r="D29">
            <v>0</v>
          </cell>
          <cell r="F29">
            <v>0</v>
          </cell>
          <cell r="G29">
            <v>0</v>
          </cell>
          <cell r="J29">
            <v>0</v>
          </cell>
          <cell r="M29">
            <v>0</v>
          </cell>
        </row>
        <row r="30">
          <cell r="A30">
            <v>204</v>
          </cell>
          <cell r="B30" t="str">
            <v>Benin</v>
          </cell>
          <cell r="D30">
            <v>2633.1188100000004</v>
          </cell>
          <cell r="F30">
            <v>2633.1188100000004</v>
          </cell>
          <cell r="G30">
            <v>2633.1188100000004</v>
          </cell>
          <cell r="J30">
            <v>2552.1188100000004</v>
          </cell>
          <cell r="K30">
            <v>81</v>
          </cell>
          <cell r="M30">
            <v>2633.1188100000004</v>
          </cell>
        </row>
        <row r="31">
          <cell r="A31">
            <v>64</v>
          </cell>
          <cell r="B31" t="str">
            <v>Bhutan</v>
          </cell>
          <cell r="D31">
            <v>1840.4851200000001</v>
          </cell>
          <cell r="F31">
            <v>1840.4851200000001</v>
          </cell>
          <cell r="G31">
            <v>1840.4851200000001</v>
          </cell>
          <cell r="J31">
            <v>1840.4851200000001</v>
          </cell>
          <cell r="M31">
            <v>1840.4851200000001</v>
          </cell>
        </row>
        <row r="32">
          <cell r="A32">
            <v>68</v>
          </cell>
          <cell r="B32" t="str">
            <v>Bolivia</v>
          </cell>
          <cell r="D32">
            <v>3500.1442299999999</v>
          </cell>
          <cell r="F32">
            <v>3500.1442299999999</v>
          </cell>
          <cell r="G32">
            <v>3500.1442299999999</v>
          </cell>
          <cell r="J32">
            <v>3500.1442299999999</v>
          </cell>
          <cell r="M32">
            <v>3500.1442299999999</v>
          </cell>
        </row>
        <row r="33">
          <cell r="A33">
            <v>70</v>
          </cell>
          <cell r="B33" t="str">
            <v>Bosnia and Herzegovina</v>
          </cell>
          <cell r="D33">
            <v>2353.2373600000001</v>
          </cell>
          <cell r="F33">
            <v>2353.2373600000001</v>
          </cell>
          <cell r="G33">
            <v>2353.2373600000001</v>
          </cell>
          <cell r="J33">
            <v>2353.2373600000001</v>
          </cell>
          <cell r="M33">
            <v>2353.2373600000001</v>
          </cell>
        </row>
        <row r="34">
          <cell r="A34">
            <v>72</v>
          </cell>
          <cell r="B34" t="str">
            <v>Botswana</v>
          </cell>
          <cell r="D34">
            <v>0</v>
          </cell>
          <cell r="F34">
            <v>0</v>
          </cell>
          <cell r="G34">
            <v>0</v>
          </cell>
          <cell r="J34">
            <v>0</v>
          </cell>
          <cell r="M34">
            <v>0</v>
          </cell>
        </row>
        <row r="35">
          <cell r="A35">
            <v>76</v>
          </cell>
          <cell r="B35" t="str">
            <v>Brazil</v>
          </cell>
          <cell r="D35">
            <v>12056.226900000001</v>
          </cell>
          <cell r="F35">
            <v>12056.226900000001</v>
          </cell>
          <cell r="G35">
            <v>12056.226900000001</v>
          </cell>
          <cell r="J35">
            <v>12056.226900000001</v>
          </cell>
          <cell r="M35">
            <v>12056.226900000001</v>
          </cell>
        </row>
        <row r="36">
          <cell r="A36">
            <v>96</v>
          </cell>
          <cell r="B36" t="str">
            <v>Brunei Darussalam</v>
          </cell>
          <cell r="D36">
            <v>0</v>
          </cell>
          <cell r="F36">
            <v>0</v>
          </cell>
          <cell r="G36">
            <v>0</v>
          </cell>
          <cell r="J36">
            <v>0</v>
          </cell>
          <cell r="M36">
            <v>0</v>
          </cell>
        </row>
        <row r="37">
          <cell r="A37">
            <v>100</v>
          </cell>
          <cell r="B37" t="str">
            <v>Bulgaria</v>
          </cell>
          <cell r="D37">
            <v>0</v>
          </cell>
          <cell r="F37">
            <v>0</v>
          </cell>
          <cell r="G37">
            <v>0</v>
          </cell>
          <cell r="J37">
            <v>0</v>
          </cell>
          <cell r="M37">
            <v>0</v>
          </cell>
        </row>
        <row r="38">
          <cell r="A38">
            <v>854</v>
          </cell>
          <cell r="B38" t="str">
            <v>Burkina Faso</v>
          </cell>
          <cell r="D38">
            <v>7924.3813599999994</v>
          </cell>
          <cell r="F38">
            <v>7924.3813599999994</v>
          </cell>
          <cell r="G38">
            <v>7924.3813599999994</v>
          </cell>
          <cell r="J38">
            <v>7791.3813599999994</v>
          </cell>
          <cell r="K38">
            <v>133</v>
          </cell>
          <cell r="M38">
            <v>7924.3813599999994</v>
          </cell>
        </row>
        <row r="39">
          <cell r="A39">
            <v>108</v>
          </cell>
          <cell r="B39" t="str">
            <v>Burundi</v>
          </cell>
          <cell r="D39">
            <v>6299.6929900000005</v>
          </cell>
          <cell r="F39">
            <v>6299.6929900000005</v>
          </cell>
          <cell r="G39">
            <v>6299.6929900000005</v>
          </cell>
          <cell r="J39">
            <v>6299.6929900000005</v>
          </cell>
          <cell r="M39">
            <v>6299.6929900000005</v>
          </cell>
        </row>
        <row r="40">
          <cell r="A40">
            <v>116</v>
          </cell>
          <cell r="B40" t="str">
            <v>Cambodia</v>
          </cell>
          <cell r="D40">
            <v>4146.1780899999994</v>
          </cell>
          <cell r="F40">
            <v>4146.1780899999994</v>
          </cell>
          <cell r="G40">
            <v>4146.1780899999994</v>
          </cell>
          <cell r="J40">
            <v>2772.1780899999999</v>
          </cell>
          <cell r="K40">
            <v>1374</v>
          </cell>
          <cell r="M40">
            <v>4146.1780899999994</v>
          </cell>
        </row>
        <row r="41">
          <cell r="A41">
            <v>120</v>
          </cell>
          <cell r="B41" t="str">
            <v>Cameroon</v>
          </cell>
          <cell r="D41">
            <v>3204.83176</v>
          </cell>
          <cell r="F41">
            <v>3204.83176</v>
          </cell>
          <cell r="G41">
            <v>3204.83176</v>
          </cell>
          <cell r="J41">
            <v>3204.83176</v>
          </cell>
          <cell r="M41">
            <v>3204.83176</v>
          </cell>
        </row>
        <row r="42">
          <cell r="A42">
            <v>124</v>
          </cell>
          <cell r="B42" t="str">
            <v>Canada</v>
          </cell>
          <cell r="D42">
            <v>0</v>
          </cell>
          <cell r="F42">
            <v>0</v>
          </cell>
          <cell r="G42">
            <v>0</v>
          </cell>
          <cell r="J42">
            <v>0</v>
          </cell>
          <cell r="M42">
            <v>0</v>
          </cell>
        </row>
        <row r="43">
          <cell r="A43">
            <v>132</v>
          </cell>
          <cell r="B43" t="str">
            <v>Cape Verde</v>
          </cell>
          <cell r="D43">
            <v>1025.8956700000001</v>
          </cell>
          <cell r="F43">
            <v>1025.8956700000001</v>
          </cell>
          <cell r="G43">
            <v>1025.8956700000001</v>
          </cell>
          <cell r="J43">
            <v>1025.8956700000001</v>
          </cell>
          <cell r="M43">
            <v>1025.8956700000001</v>
          </cell>
        </row>
        <row r="44">
          <cell r="A44">
            <v>140</v>
          </cell>
          <cell r="B44" t="str">
            <v>Central African Rep.</v>
          </cell>
          <cell r="D44">
            <v>0</v>
          </cell>
          <cell r="F44">
            <v>0</v>
          </cell>
          <cell r="G44">
            <v>0</v>
          </cell>
          <cell r="J44">
            <v>0</v>
          </cell>
          <cell r="M44">
            <v>0</v>
          </cell>
        </row>
        <row r="45">
          <cell r="A45">
            <v>148</v>
          </cell>
          <cell r="B45" t="str">
            <v>Chad</v>
          </cell>
          <cell r="D45">
            <v>3609.3154</v>
          </cell>
          <cell r="F45">
            <v>3609.3154</v>
          </cell>
          <cell r="G45">
            <v>3609.3154</v>
          </cell>
          <cell r="J45">
            <v>3609.3154</v>
          </cell>
          <cell r="M45">
            <v>3609.3154</v>
          </cell>
        </row>
        <row r="46">
          <cell r="A46">
            <v>152</v>
          </cell>
          <cell r="B46" t="str">
            <v>Chile</v>
          </cell>
          <cell r="D46">
            <v>78</v>
          </cell>
          <cell r="F46">
            <v>20772.418769999997</v>
          </cell>
          <cell r="G46">
            <v>20772.418769999997</v>
          </cell>
          <cell r="J46">
            <v>0</v>
          </cell>
          <cell r="K46">
            <v>78</v>
          </cell>
          <cell r="M46">
            <v>78</v>
          </cell>
        </row>
        <row r="47">
          <cell r="A47">
            <v>156</v>
          </cell>
          <cell r="B47" t="str">
            <v>China</v>
          </cell>
          <cell r="D47">
            <v>20772.418769999997</v>
          </cell>
          <cell r="F47">
            <v>5686.3850999999995</v>
          </cell>
          <cell r="G47">
            <v>5686.3850999999995</v>
          </cell>
          <cell r="J47">
            <v>20269.418769999997</v>
          </cell>
          <cell r="K47">
            <v>503</v>
          </cell>
          <cell r="M47">
            <v>20772.418769999997</v>
          </cell>
        </row>
        <row r="48">
          <cell r="A48">
            <v>170</v>
          </cell>
          <cell r="B48" t="str">
            <v>Colombia</v>
          </cell>
          <cell r="D48">
            <v>5686.3850999999995</v>
          </cell>
          <cell r="F48">
            <v>90</v>
          </cell>
          <cell r="G48">
            <v>90</v>
          </cell>
          <cell r="J48">
            <v>4893.3850999999995</v>
          </cell>
          <cell r="K48">
            <v>793</v>
          </cell>
          <cell r="M48">
            <v>5686.3850999999995</v>
          </cell>
        </row>
        <row r="49">
          <cell r="A49">
            <v>174</v>
          </cell>
          <cell r="B49" t="str">
            <v>Comoros</v>
          </cell>
          <cell r="D49">
            <v>90</v>
          </cell>
          <cell r="F49">
            <v>90</v>
          </cell>
          <cell r="G49">
            <v>90</v>
          </cell>
          <cell r="J49">
            <v>0</v>
          </cell>
          <cell r="K49">
            <v>90</v>
          </cell>
          <cell r="M49">
            <v>90</v>
          </cell>
        </row>
        <row r="50">
          <cell r="A50">
            <v>178</v>
          </cell>
          <cell r="B50" t="str">
            <v>Congo</v>
          </cell>
          <cell r="D50">
            <v>2798.4989800000003</v>
          </cell>
          <cell r="F50">
            <v>2798.4989800000003</v>
          </cell>
          <cell r="G50">
            <v>2798.4989800000003</v>
          </cell>
          <cell r="J50">
            <v>2798.4989800000003</v>
          </cell>
          <cell r="M50">
            <v>2798.4989800000003</v>
          </cell>
        </row>
        <row r="51">
          <cell r="A51">
            <v>188</v>
          </cell>
          <cell r="B51" t="str">
            <v>Costa Rica</v>
          </cell>
          <cell r="D51">
            <v>0</v>
          </cell>
          <cell r="F51">
            <v>0</v>
          </cell>
          <cell r="G51">
            <v>0</v>
          </cell>
          <cell r="J51">
            <v>0</v>
          </cell>
          <cell r="M51">
            <v>0</v>
          </cell>
        </row>
        <row r="52">
          <cell r="A52">
            <v>384</v>
          </cell>
          <cell r="B52" t="str">
            <v>Cote d'Ivoire</v>
          </cell>
          <cell r="D52">
            <v>1055.8846000000001</v>
          </cell>
          <cell r="F52">
            <v>1055.8846000000001</v>
          </cell>
          <cell r="G52">
            <v>1055.8846000000001</v>
          </cell>
          <cell r="J52">
            <v>1055.8846000000001</v>
          </cell>
          <cell r="M52">
            <v>1055.8846000000001</v>
          </cell>
        </row>
        <row r="53">
          <cell r="A53">
            <v>191</v>
          </cell>
          <cell r="B53" t="str">
            <v>Croatia</v>
          </cell>
          <cell r="D53">
            <v>439</v>
          </cell>
          <cell r="F53">
            <v>439</v>
          </cell>
          <cell r="G53">
            <v>439</v>
          </cell>
          <cell r="J53">
            <v>0</v>
          </cell>
          <cell r="K53">
            <v>439</v>
          </cell>
          <cell r="M53">
            <v>439</v>
          </cell>
        </row>
        <row r="54">
          <cell r="A54">
            <v>192</v>
          </cell>
          <cell r="B54" t="str">
            <v>Cuba</v>
          </cell>
          <cell r="D54">
            <v>0</v>
          </cell>
          <cell r="F54">
            <v>0</v>
          </cell>
          <cell r="G54">
            <v>0</v>
          </cell>
          <cell r="J54">
            <v>0</v>
          </cell>
          <cell r="M54">
            <v>0</v>
          </cell>
        </row>
        <row r="55">
          <cell r="A55">
            <v>196</v>
          </cell>
          <cell r="B55" t="str">
            <v>Cyprus</v>
          </cell>
          <cell r="D55">
            <v>0</v>
          </cell>
          <cell r="F55">
            <v>0</v>
          </cell>
          <cell r="G55">
            <v>0</v>
          </cell>
          <cell r="J55">
            <v>0</v>
          </cell>
          <cell r="M55">
            <v>0</v>
          </cell>
        </row>
        <row r="56">
          <cell r="A56">
            <v>203</v>
          </cell>
          <cell r="B56" t="str">
            <v>Czech Republic</v>
          </cell>
          <cell r="D56">
            <v>0</v>
          </cell>
          <cell r="F56">
            <v>0</v>
          </cell>
          <cell r="G56">
            <v>0</v>
          </cell>
          <cell r="J56">
            <v>0</v>
          </cell>
          <cell r="M56">
            <v>0</v>
          </cell>
        </row>
        <row r="57">
          <cell r="A57">
            <v>408</v>
          </cell>
          <cell r="B57" t="str">
            <v>Dem People's Rep of Korea</v>
          </cell>
          <cell r="D57">
            <v>2289.8312599999999</v>
          </cell>
          <cell r="F57">
            <v>2289.8312599999999</v>
          </cell>
          <cell r="G57">
            <v>2289.8312599999999</v>
          </cell>
          <cell r="J57">
            <v>2289.8312599999999</v>
          </cell>
          <cell r="M57">
            <v>2289.8312599999999</v>
          </cell>
        </row>
        <row r="58">
          <cell r="A58">
            <v>180</v>
          </cell>
          <cell r="B58" t="str">
            <v>Dem Rep of the Congo</v>
          </cell>
          <cell r="D58">
            <v>2361.3022499999997</v>
          </cell>
          <cell r="F58">
            <v>2361.3022499999997</v>
          </cell>
          <cell r="G58">
            <v>2361.3022499999997</v>
          </cell>
          <cell r="J58">
            <v>2361.3022499999997</v>
          </cell>
          <cell r="M58">
            <v>2361.3022499999997</v>
          </cell>
        </row>
        <row r="59">
          <cell r="A59">
            <v>208</v>
          </cell>
          <cell r="B59" t="str">
            <v>Denmark</v>
          </cell>
          <cell r="D59">
            <v>0</v>
          </cell>
          <cell r="F59">
            <v>0</v>
          </cell>
          <cell r="G59">
            <v>0</v>
          </cell>
          <cell r="J59">
            <v>0</v>
          </cell>
          <cell r="M59">
            <v>0</v>
          </cell>
        </row>
        <row r="60">
          <cell r="A60">
            <v>262</v>
          </cell>
          <cell r="B60" t="str">
            <v>Djibouti</v>
          </cell>
          <cell r="D60">
            <v>827.72428000000002</v>
          </cell>
          <cell r="F60">
            <v>827.72428000000002</v>
          </cell>
          <cell r="G60">
            <v>827.72428000000002</v>
          </cell>
          <cell r="J60">
            <v>827.72428000000002</v>
          </cell>
          <cell r="M60">
            <v>827.72428000000002</v>
          </cell>
        </row>
        <row r="61">
          <cell r="A61">
            <v>212</v>
          </cell>
          <cell r="B61" t="str">
            <v>Dominica</v>
          </cell>
          <cell r="D61">
            <v>0</v>
          </cell>
          <cell r="F61">
            <v>0</v>
          </cell>
          <cell r="G61">
            <v>0</v>
          </cell>
          <cell r="J61">
            <v>0</v>
          </cell>
          <cell r="M61">
            <v>0</v>
          </cell>
        </row>
        <row r="62">
          <cell r="A62">
            <v>214</v>
          </cell>
          <cell r="B62" t="str">
            <v>Dominican Republic</v>
          </cell>
          <cell r="D62">
            <v>106.16255</v>
          </cell>
          <cell r="F62">
            <v>106.16255</v>
          </cell>
          <cell r="G62">
            <v>106.16255</v>
          </cell>
          <cell r="J62">
            <v>106.16255</v>
          </cell>
          <cell r="M62">
            <v>106.16255</v>
          </cell>
        </row>
        <row r="63">
          <cell r="A63">
            <v>218</v>
          </cell>
          <cell r="B63" t="str">
            <v>Ecuador</v>
          </cell>
          <cell r="D63">
            <v>542.97850000000005</v>
          </cell>
          <cell r="F63">
            <v>542.97850000000005</v>
          </cell>
          <cell r="G63">
            <v>542.97850000000005</v>
          </cell>
          <cell r="J63">
            <v>542.97850000000005</v>
          </cell>
          <cell r="M63">
            <v>542.97850000000005</v>
          </cell>
        </row>
        <row r="64">
          <cell r="A64">
            <v>818</v>
          </cell>
          <cell r="B64" t="str">
            <v>Egypt</v>
          </cell>
          <cell r="D64">
            <v>12816.76672</v>
          </cell>
          <cell r="F64">
            <v>12816.76672</v>
          </cell>
          <cell r="G64">
            <v>12816.76672</v>
          </cell>
          <cell r="J64">
            <v>12703.76672</v>
          </cell>
          <cell r="K64">
            <v>113</v>
          </cell>
          <cell r="M64">
            <v>12816.76672</v>
          </cell>
        </row>
        <row r="65">
          <cell r="A65">
            <v>222</v>
          </cell>
          <cell r="B65" t="str">
            <v>El Salvador</v>
          </cell>
          <cell r="D65">
            <v>4904.5748599999997</v>
          </cell>
          <cell r="F65">
            <v>4904.5748599999997</v>
          </cell>
          <cell r="G65">
            <v>4904.5748599999997</v>
          </cell>
          <cell r="J65">
            <v>4904.5748599999997</v>
          </cell>
          <cell r="M65">
            <v>4904.5748599999997</v>
          </cell>
        </row>
        <row r="66">
          <cell r="A66">
            <v>226</v>
          </cell>
          <cell r="B66" t="str">
            <v>Equatorial Guinea</v>
          </cell>
          <cell r="D66">
            <v>0</v>
          </cell>
          <cell r="F66">
            <v>0</v>
          </cell>
          <cell r="G66">
            <v>0</v>
          </cell>
          <cell r="J66">
            <v>0</v>
          </cell>
          <cell r="M66">
            <v>0</v>
          </cell>
        </row>
        <row r="67">
          <cell r="A67">
            <v>232</v>
          </cell>
          <cell r="B67" t="str">
            <v>Eritrea</v>
          </cell>
          <cell r="D67">
            <v>2771.0558500000002</v>
          </cell>
          <cell r="F67">
            <v>2771.0558500000002</v>
          </cell>
          <cell r="G67">
            <v>2771.0558500000002</v>
          </cell>
          <cell r="J67">
            <v>2771.0558500000002</v>
          </cell>
          <cell r="M67">
            <v>2771.0558500000002</v>
          </cell>
        </row>
        <row r="68">
          <cell r="A68">
            <v>233</v>
          </cell>
          <cell r="B68" t="str">
            <v>Estonia</v>
          </cell>
          <cell r="D68">
            <v>0</v>
          </cell>
          <cell r="F68">
            <v>0</v>
          </cell>
          <cell r="G68">
            <v>0</v>
          </cell>
          <cell r="J68">
            <v>0</v>
          </cell>
          <cell r="M68">
            <v>0</v>
          </cell>
        </row>
        <row r="69">
          <cell r="A69">
            <v>231</v>
          </cell>
          <cell r="B69" t="str">
            <v>Ethiopia</v>
          </cell>
          <cell r="D69">
            <v>6573.4533599999995</v>
          </cell>
          <cell r="F69">
            <v>6573.4533599999995</v>
          </cell>
          <cell r="G69">
            <v>6573.4533599999995</v>
          </cell>
          <cell r="J69">
            <v>6572.4533599999995</v>
          </cell>
          <cell r="K69">
            <v>1</v>
          </cell>
          <cell r="M69">
            <v>6573.4533599999995</v>
          </cell>
        </row>
        <row r="70">
          <cell r="A70">
            <v>583</v>
          </cell>
          <cell r="B70" t="str">
            <v>Fed States of Micronesia</v>
          </cell>
          <cell r="D70">
            <v>0</v>
          </cell>
          <cell r="F70">
            <v>0</v>
          </cell>
          <cell r="G70">
            <v>0</v>
          </cell>
          <cell r="J70">
            <v>0</v>
          </cell>
          <cell r="M70">
            <v>0</v>
          </cell>
        </row>
        <row r="71">
          <cell r="A71">
            <v>242</v>
          </cell>
          <cell r="B71" t="str">
            <v>Fiji</v>
          </cell>
          <cell r="D71">
            <v>0</v>
          </cell>
          <cell r="F71">
            <v>0</v>
          </cell>
          <cell r="G71">
            <v>0</v>
          </cell>
          <cell r="J71">
            <v>0</v>
          </cell>
          <cell r="M71">
            <v>0</v>
          </cell>
        </row>
        <row r="72">
          <cell r="A72">
            <v>246</v>
          </cell>
          <cell r="B72" t="str">
            <v>Finland</v>
          </cell>
          <cell r="D72">
            <v>0</v>
          </cell>
          <cell r="F72">
            <v>0</v>
          </cell>
          <cell r="G72">
            <v>0</v>
          </cell>
          <cell r="J72">
            <v>0</v>
          </cell>
          <cell r="M72">
            <v>0</v>
          </cell>
        </row>
        <row r="73">
          <cell r="A73">
            <v>250</v>
          </cell>
          <cell r="B73" t="str">
            <v>France</v>
          </cell>
          <cell r="D73">
            <v>0</v>
          </cell>
          <cell r="F73">
            <v>0</v>
          </cell>
          <cell r="G73">
            <v>0</v>
          </cell>
          <cell r="J73">
            <v>0</v>
          </cell>
          <cell r="M73">
            <v>0</v>
          </cell>
        </row>
        <row r="74">
          <cell r="A74">
            <v>266</v>
          </cell>
          <cell r="B74" t="str">
            <v>Gabon</v>
          </cell>
          <cell r="D74">
            <v>0</v>
          </cell>
          <cell r="F74">
            <v>0</v>
          </cell>
          <cell r="G74">
            <v>0</v>
          </cell>
          <cell r="J74">
            <v>0</v>
          </cell>
          <cell r="M74">
            <v>0</v>
          </cell>
        </row>
        <row r="75">
          <cell r="A75">
            <v>270</v>
          </cell>
          <cell r="B75" t="str">
            <v>Gambia</v>
          </cell>
          <cell r="D75">
            <v>2731.1883500000004</v>
          </cell>
          <cell r="F75">
            <v>2731.1883500000004</v>
          </cell>
          <cell r="G75">
            <v>2731.1883500000004</v>
          </cell>
          <cell r="J75">
            <v>2731.1883500000004</v>
          </cell>
          <cell r="M75">
            <v>2731.1883500000004</v>
          </cell>
        </row>
        <row r="76">
          <cell r="A76">
            <v>268</v>
          </cell>
          <cell r="B76" t="str">
            <v>Georgia</v>
          </cell>
          <cell r="D76">
            <v>2882.8468499999999</v>
          </cell>
          <cell r="F76">
            <v>2882.8468499999999</v>
          </cell>
          <cell r="G76">
            <v>2882.8468499999999</v>
          </cell>
          <cell r="J76">
            <v>2882.8468499999999</v>
          </cell>
          <cell r="M76">
            <v>2882.8468499999999</v>
          </cell>
        </row>
        <row r="77">
          <cell r="A77">
            <v>276</v>
          </cell>
          <cell r="B77" t="str">
            <v>Germany</v>
          </cell>
          <cell r="D77">
            <v>0</v>
          </cell>
          <cell r="F77">
            <v>0</v>
          </cell>
          <cell r="G77">
            <v>0</v>
          </cell>
          <cell r="J77">
            <v>0</v>
          </cell>
          <cell r="M77">
            <v>0</v>
          </cell>
        </row>
        <row r="78">
          <cell r="A78">
            <v>288</v>
          </cell>
          <cell r="B78" t="str">
            <v>Ghana</v>
          </cell>
          <cell r="D78">
            <v>5930.3346199999987</v>
          </cell>
          <cell r="F78">
            <v>5930.3346199999987</v>
          </cell>
          <cell r="G78">
            <v>5930.3346199999987</v>
          </cell>
          <cell r="J78">
            <v>5930.3346199999987</v>
          </cell>
          <cell r="M78">
            <v>5930.3346199999987</v>
          </cell>
        </row>
        <row r="79">
          <cell r="A79">
            <v>300</v>
          </cell>
          <cell r="B79" t="str">
            <v>Greece</v>
          </cell>
          <cell r="D79">
            <v>0</v>
          </cell>
          <cell r="F79">
            <v>0</v>
          </cell>
          <cell r="G79">
            <v>0</v>
          </cell>
          <cell r="J79">
            <v>0</v>
          </cell>
          <cell r="M79">
            <v>0</v>
          </cell>
        </row>
        <row r="80">
          <cell r="A80">
            <v>308</v>
          </cell>
          <cell r="B80" t="str">
            <v>Grenada</v>
          </cell>
          <cell r="D80">
            <v>698.99592000000007</v>
          </cell>
          <cell r="F80">
            <v>698.99592000000007</v>
          </cell>
          <cell r="G80">
            <v>698.99592000000007</v>
          </cell>
          <cell r="J80">
            <v>698.99592000000007</v>
          </cell>
          <cell r="M80">
            <v>698.99592000000007</v>
          </cell>
        </row>
        <row r="81">
          <cell r="A81">
            <v>320</v>
          </cell>
          <cell r="B81" t="str">
            <v>Guatemala</v>
          </cell>
          <cell r="D81">
            <v>4755.8909600000006</v>
          </cell>
          <cell r="F81">
            <v>4755.8909600000006</v>
          </cell>
          <cell r="G81">
            <v>4755.8909600000006</v>
          </cell>
          <cell r="J81">
            <v>4735.8909600000006</v>
          </cell>
          <cell r="K81">
            <v>20</v>
          </cell>
          <cell r="M81">
            <v>4755.8909600000006</v>
          </cell>
        </row>
        <row r="82">
          <cell r="A82">
            <v>324</v>
          </cell>
          <cell r="B82" t="str">
            <v>Guinea</v>
          </cell>
          <cell r="D82">
            <v>4000.1523799999995</v>
          </cell>
          <cell r="F82">
            <v>4000.1523799999995</v>
          </cell>
          <cell r="G82">
            <v>4000.1523799999995</v>
          </cell>
          <cell r="J82">
            <v>3921.1523799999995</v>
          </cell>
          <cell r="K82">
            <v>79</v>
          </cell>
          <cell r="M82">
            <v>4000.1523799999995</v>
          </cell>
        </row>
        <row r="83">
          <cell r="A83">
            <v>624</v>
          </cell>
          <cell r="B83" t="str">
            <v>Guinea-Bissau</v>
          </cell>
          <cell r="D83">
            <v>0</v>
          </cell>
          <cell r="F83">
            <v>0</v>
          </cell>
          <cell r="G83">
            <v>0</v>
          </cell>
          <cell r="J83">
            <v>0</v>
          </cell>
          <cell r="M83">
            <v>0</v>
          </cell>
        </row>
        <row r="84">
          <cell r="A84">
            <v>328</v>
          </cell>
          <cell r="B84" t="str">
            <v>Guyana</v>
          </cell>
          <cell r="D84">
            <v>364.66616999999997</v>
          </cell>
          <cell r="F84">
            <v>364.66616999999997</v>
          </cell>
          <cell r="G84">
            <v>364.66616999999997</v>
          </cell>
          <cell r="J84">
            <v>364.66616999999997</v>
          </cell>
          <cell r="M84">
            <v>364.66616999999997</v>
          </cell>
        </row>
        <row r="85">
          <cell r="A85">
            <v>332</v>
          </cell>
          <cell r="B85" t="str">
            <v>Haiti</v>
          </cell>
          <cell r="D85">
            <v>9501.8582999999999</v>
          </cell>
          <cell r="F85">
            <v>9501.8582999999999</v>
          </cell>
          <cell r="G85">
            <v>9501.8582999999999</v>
          </cell>
          <cell r="J85">
            <v>9501.8582999999999</v>
          </cell>
          <cell r="M85">
            <v>9501.8582999999999</v>
          </cell>
        </row>
        <row r="86">
          <cell r="A86">
            <v>340</v>
          </cell>
          <cell r="B86" t="str">
            <v>Honduras</v>
          </cell>
          <cell r="D86">
            <v>7047.0742899999996</v>
          </cell>
          <cell r="F86">
            <v>7047.0742899999996</v>
          </cell>
          <cell r="G86">
            <v>7047.0742899999996</v>
          </cell>
          <cell r="J86">
            <v>7047.0742899999996</v>
          </cell>
          <cell r="M86">
            <v>7047.0742899999996</v>
          </cell>
        </row>
        <row r="87">
          <cell r="A87">
            <v>348</v>
          </cell>
          <cell r="B87" t="str">
            <v>Hungary</v>
          </cell>
          <cell r="D87">
            <v>0</v>
          </cell>
          <cell r="F87">
            <v>0</v>
          </cell>
          <cell r="G87">
            <v>0</v>
          </cell>
          <cell r="J87">
            <v>0</v>
          </cell>
          <cell r="M87">
            <v>0</v>
          </cell>
        </row>
        <row r="88">
          <cell r="A88">
            <v>352</v>
          </cell>
          <cell r="B88" t="str">
            <v>Iceland</v>
          </cell>
          <cell r="D88">
            <v>0</v>
          </cell>
          <cell r="F88">
            <v>0</v>
          </cell>
          <cell r="G88">
            <v>0</v>
          </cell>
          <cell r="J88">
            <v>0</v>
          </cell>
          <cell r="M88">
            <v>0</v>
          </cell>
        </row>
        <row r="89">
          <cell r="A89">
            <v>356</v>
          </cell>
          <cell r="B89" t="str">
            <v>India</v>
          </cell>
          <cell r="D89">
            <v>15890.077900000002</v>
          </cell>
          <cell r="F89">
            <v>15890.077900000002</v>
          </cell>
          <cell r="G89">
            <v>15890.077900000002</v>
          </cell>
          <cell r="J89">
            <v>14257.077900000002</v>
          </cell>
          <cell r="K89">
            <v>1633</v>
          </cell>
          <cell r="M89">
            <v>15890.077900000002</v>
          </cell>
        </row>
        <row r="90">
          <cell r="A90">
            <v>360</v>
          </cell>
          <cell r="B90" t="str">
            <v>Indonesia</v>
          </cell>
          <cell r="D90">
            <v>4868.4001699999999</v>
          </cell>
          <cell r="F90">
            <v>4868.4001699999999</v>
          </cell>
          <cell r="G90">
            <v>4868.4001699999999</v>
          </cell>
          <cell r="J90">
            <v>4599.4001699999999</v>
          </cell>
          <cell r="K90">
            <v>269</v>
          </cell>
          <cell r="M90">
            <v>4868.4001699999999</v>
          </cell>
        </row>
        <row r="91">
          <cell r="A91">
            <v>364</v>
          </cell>
          <cell r="B91" t="str">
            <v>Iran, Islamic Republic</v>
          </cell>
          <cell r="D91">
            <v>0</v>
          </cell>
          <cell r="F91">
            <v>0</v>
          </cell>
          <cell r="G91">
            <v>0</v>
          </cell>
          <cell r="J91">
            <v>0</v>
          </cell>
          <cell r="M91">
            <v>0</v>
          </cell>
        </row>
        <row r="92">
          <cell r="A92">
            <v>368</v>
          </cell>
          <cell r="B92" t="str">
            <v>Iraq</v>
          </cell>
          <cell r="D92">
            <v>0</v>
          </cell>
          <cell r="F92">
            <v>0</v>
          </cell>
          <cell r="G92">
            <v>0</v>
          </cell>
          <cell r="J92">
            <v>0</v>
          </cell>
          <cell r="M92">
            <v>0</v>
          </cell>
        </row>
        <row r="93">
          <cell r="A93">
            <v>372</v>
          </cell>
          <cell r="B93" t="str">
            <v>Ireland</v>
          </cell>
          <cell r="D93">
            <v>0</v>
          </cell>
          <cell r="F93">
            <v>0</v>
          </cell>
          <cell r="G93">
            <v>0</v>
          </cell>
          <cell r="J93">
            <v>0</v>
          </cell>
          <cell r="M93">
            <v>0</v>
          </cell>
        </row>
        <row r="94">
          <cell r="A94">
            <v>376</v>
          </cell>
          <cell r="B94" t="str">
            <v>Israel</v>
          </cell>
          <cell r="D94">
            <v>0</v>
          </cell>
          <cell r="F94">
            <v>0</v>
          </cell>
          <cell r="G94">
            <v>0</v>
          </cell>
          <cell r="J94">
            <v>0</v>
          </cell>
          <cell r="M94">
            <v>0</v>
          </cell>
        </row>
        <row r="95">
          <cell r="A95">
            <v>380</v>
          </cell>
          <cell r="B95" t="str">
            <v>Italy</v>
          </cell>
          <cell r="D95">
            <v>0</v>
          </cell>
          <cell r="F95">
            <v>0</v>
          </cell>
          <cell r="G95">
            <v>0</v>
          </cell>
          <cell r="J95">
            <v>0</v>
          </cell>
          <cell r="M95">
            <v>0</v>
          </cell>
        </row>
        <row r="96">
          <cell r="A96">
            <v>388</v>
          </cell>
          <cell r="B96" t="str">
            <v>Jamaica</v>
          </cell>
          <cell r="D96">
            <v>0</v>
          </cell>
          <cell r="F96">
            <v>0</v>
          </cell>
          <cell r="G96">
            <v>0</v>
          </cell>
          <cell r="J96">
            <v>0</v>
          </cell>
          <cell r="M96">
            <v>0</v>
          </cell>
        </row>
        <row r="97">
          <cell r="A97">
            <v>392</v>
          </cell>
          <cell r="B97" t="str">
            <v>Japan</v>
          </cell>
          <cell r="D97">
            <v>0</v>
          </cell>
          <cell r="F97">
            <v>0</v>
          </cell>
          <cell r="G97">
            <v>0</v>
          </cell>
          <cell r="J97">
            <v>0</v>
          </cell>
          <cell r="M97">
            <v>0</v>
          </cell>
        </row>
        <row r="98">
          <cell r="A98">
            <v>400</v>
          </cell>
          <cell r="B98" t="str">
            <v>Jordan</v>
          </cell>
          <cell r="D98">
            <v>6661.9563399999988</v>
          </cell>
          <cell r="F98">
            <v>6661.9563399999988</v>
          </cell>
          <cell r="G98">
            <v>6661.9563399999988</v>
          </cell>
          <cell r="J98">
            <v>6587.9563399999988</v>
          </cell>
          <cell r="K98">
            <v>74</v>
          </cell>
          <cell r="M98">
            <v>6661.9563399999988</v>
          </cell>
        </row>
        <row r="99">
          <cell r="A99">
            <v>398</v>
          </cell>
          <cell r="B99" t="str">
            <v>Kazakhstan</v>
          </cell>
          <cell r="D99">
            <v>0</v>
          </cell>
          <cell r="F99">
            <v>0</v>
          </cell>
          <cell r="G99">
            <v>0</v>
          </cell>
          <cell r="J99">
            <v>0</v>
          </cell>
          <cell r="M99">
            <v>0</v>
          </cell>
        </row>
        <row r="100">
          <cell r="A100">
            <v>404</v>
          </cell>
          <cell r="B100" t="str">
            <v>Kenya</v>
          </cell>
          <cell r="D100">
            <v>11170.195239999999</v>
          </cell>
          <cell r="F100">
            <v>11170.195239999999</v>
          </cell>
          <cell r="G100">
            <v>11170.195239999999</v>
          </cell>
          <cell r="J100">
            <v>9576.1952399999991</v>
          </cell>
          <cell r="K100">
            <v>1594</v>
          </cell>
          <cell r="M100">
            <v>11170.195239999999</v>
          </cell>
        </row>
        <row r="101">
          <cell r="A101">
            <v>296</v>
          </cell>
          <cell r="B101" t="str">
            <v>Kiribati</v>
          </cell>
          <cell r="D101">
            <v>0</v>
          </cell>
          <cell r="F101">
            <v>0</v>
          </cell>
          <cell r="G101">
            <v>0</v>
          </cell>
          <cell r="J101">
            <v>0</v>
          </cell>
          <cell r="M101">
            <v>0</v>
          </cell>
        </row>
        <row r="102">
          <cell r="A102">
            <v>414</v>
          </cell>
          <cell r="B102" t="str">
            <v>Kuwait</v>
          </cell>
          <cell r="D102">
            <v>0</v>
          </cell>
          <cell r="F102">
            <v>0</v>
          </cell>
          <cell r="G102">
            <v>0</v>
          </cell>
          <cell r="J102">
            <v>0</v>
          </cell>
          <cell r="M102">
            <v>0</v>
          </cell>
        </row>
        <row r="103">
          <cell r="A103">
            <v>417</v>
          </cell>
          <cell r="B103" t="str">
            <v>Kyrgyzstan</v>
          </cell>
          <cell r="D103">
            <v>0</v>
          </cell>
          <cell r="F103">
            <v>0</v>
          </cell>
          <cell r="G103">
            <v>0</v>
          </cell>
          <cell r="J103">
            <v>0</v>
          </cell>
          <cell r="M103">
            <v>0</v>
          </cell>
        </row>
        <row r="104">
          <cell r="A104">
            <v>418</v>
          </cell>
          <cell r="B104" t="str">
            <v>Lao People's Dem Republic</v>
          </cell>
          <cell r="D104">
            <v>5148.6007399999999</v>
          </cell>
          <cell r="F104">
            <v>5148.6007399999999</v>
          </cell>
          <cell r="G104">
            <v>5148.6007399999999</v>
          </cell>
          <cell r="J104">
            <v>5148.6007399999999</v>
          </cell>
          <cell r="M104">
            <v>5148.6007399999999</v>
          </cell>
        </row>
        <row r="105">
          <cell r="A105">
            <v>428</v>
          </cell>
          <cell r="B105" t="str">
            <v>Latvia</v>
          </cell>
          <cell r="D105">
            <v>0</v>
          </cell>
          <cell r="F105">
            <v>0</v>
          </cell>
          <cell r="G105">
            <v>0</v>
          </cell>
          <cell r="J105">
            <v>0</v>
          </cell>
          <cell r="M105">
            <v>0</v>
          </cell>
        </row>
        <row r="106">
          <cell r="A106">
            <v>422</v>
          </cell>
          <cell r="B106" t="str">
            <v>Lebanon</v>
          </cell>
          <cell r="D106">
            <v>7</v>
          </cell>
          <cell r="F106">
            <v>7</v>
          </cell>
          <cell r="G106">
            <v>7</v>
          </cell>
          <cell r="J106">
            <v>0</v>
          </cell>
          <cell r="K106">
            <v>7</v>
          </cell>
          <cell r="M106">
            <v>7</v>
          </cell>
        </row>
        <row r="107">
          <cell r="A107">
            <v>426</v>
          </cell>
          <cell r="B107" t="str">
            <v>Lesotho</v>
          </cell>
          <cell r="D107">
            <v>1620.7149899999999</v>
          </cell>
          <cell r="F107">
            <v>1620.7149899999999</v>
          </cell>
          <cell r="G107">
            <v>1620.7149899999999</v>
          </cell>
          <cell r="J107">
            <v>1613.7149899999999</v>
          </cell>
          <cell r="K107">
            <v>7</v>
          </cell>
          <cell r="M107">
            <v>1620.7149899999999</v>
          </cell>
        </row>
        <row r="108">
          <cell r="A108">
            <v>430</v>
          </cell>
          <cell r="B108" t="str">
            <v>Liberia</v>
          </cell>
          <cell r="D108">
            <v>0</v>
          </cell>
          <cell r="F108">
            <v>0</v>
          </cell>
          <cell r="G108">
            <v>0</v>
          </cell>
          <cell r="J108">
            <v>0</v>
          </cell>
          <cell r="M108">
            <v>0</v>
          </cell>
        </row>
        <row r="109">
          <cell r="A109">
            <v>434</v>
          </cell>
          <cell r="B109" t="str">
            <v>Libyan Arab Jamahiriya</v>
          </cell>
          <cell r="D109">
            <v>0</v>
          </cell>
          <cell r="F109">
            <v>0</v>
          </cell>
          <cell r="G109">
            <v>0</v>
          </cell>
          <cell r="J109">
            <v>0</v>
          </cell>
          <cell r="M109">
            <v>0</v>
          </cell>
        </row>
        <row r="110">
          <cell r="A110">
            <v>438</v>
          </cell>
          <cell r="B110" t="str">
            <v>Liechtenstein</v>
          </cell>
          <cell r="D110">
            <v>0</v>
          </cell>
          <cell r="F110">
            <v>0</v>
          </cell>
          <cell r="G110">
            <v>0</v>
          </cell>
          <cell r="J110">
            <v>0</v>
          </cell>
          <cell r="M110">
            <v>0</v>
          </cell>
        </row>
        <row r="111">
          <cell r="A111">
            <v>440</v>
          </cell>
          <cell r="B111" t="str">
            <v>Lithuania</v>
          </cell>
          <cell r="D111">
            <v>0</v>
          </cell>
          <cell r="F111">
            <v>0</v>
          </cell>
          <cell r="G111">
            <v>0</v>
          </cell>
          <cell r="J111">
            <v>0</v>
          </cell>
          <cell r="M111">
            <v>0</v>
          </cell>
        </row>
        <row r="112">
          <cell r="A112">
            <v>442</v>
          </cell>
          <cell r="B112" t="str">
            <v>Luxembourg</v>
          </cell>
          <cell r="D112">
            <v>0</v>
          </cell>
          <cell r="F112">
            <v>0</v>
          </cell>
          <cell r="G112">
            <v>0</v>
          </cell>
          <cell r="J112">
            <v>0</v>
          </cell>
          <cell r="M112">
            <v>0</v>
          </cell>
        </row>
        <row r="113">
          <cell r="A113">
            <v>450</v>
          </cell>
          <cell r="B113" t="str">
            <v>Madagascar</v>
          </cell>
          <cell r="D113">
            <v>6368.4938199999997</v>
          </cell>
          <cell r="F113">
            <v>6368.4938199999997</v>
          </cell>
          <cell r="G113">
            <v>6368.4938199999997</v>
          </cell>
          <cell r="J113">
            <v>6368.4938199999997</v>
          </cell>
          <cell r="M113">
            <v>6368.4938199999997</v>
          </cell>
        </row>
        <row r="114">
          <cell r="A114">
            <v>454</v>
          </cell>
          <cell r="B114" t="str">
            <v>Malawi</v>
          </cell>
          <cell r="D114">
            <v>3465.0479599999999</v>
          </cell>
          <cell r="F114">
            <v>3465.0479599999999</v>
          </cell>
          <cell r="G114">
            <v>3465.0479599999999</v>
          </cell>
          <cell r="J114">
            <v>3465.0479599999999</v>
          </cell>
          <cell r="M114">
            <v>3465.0479599999999</v>
          </cell>
        </row>
        <row r="115">
          <cell r="A115">
            <v>458</v>
          </cell>
          <cell r="B115" t="str">
            <v>Malaysia</v>
          </cell>
          <cell r="D115">
            <v>0</v>
          </cell>
          <cell r="F115">
            <v>0</v>
          </cell>
          <cell r="G115">
            <v>0</v>
          </cell>
          <cell r="J115">
            <v>0</v>
          </cell>
          <cell r="M115">
            <v>0</v>
          </cell>
        </row>
        <row r="116">
          <cell r="A116">
            <v>462</v>
          </cell>
          <cell r="B116" t="str">
            <v>Maldives</v>
          </cell>
          <cell r="D116">
            <v>0</v>
          </cell>
          <cell r="F116">
            <v>0</v>
          </cell>
          <cell r="G116">
            <v>0</v>
          </cell>
          <cell r="J116">
            <v>0</v>
          </cell>
          <cell r="M116">
            <v>0</v>
          </cell>
        </row>
        <row r="117">
          <cell r="A117">
            <v>466</v>
          </cell>
          <cell r="B117" t="str">
            <v>Mali</v>
          </cell>
          <cell r="D117">
            <v>5265.6881400000002</v>
          </cell>
          <cell r="F117">
            <v>5265.6881400000002</v>
          </cell>
          <cell r="G117">
            <v>5265.6881400000002</v>
          </cell>
          <cell r="J117">
            <v>4624.6881400000002</v>
          </cell>
          <cell r="K117">
            <v>641</v>
          </cell>
          <cell r="M117">
            <v>5265.6881400000002</v>
          </cell>
        </row>
        <row r="118">
          <cell r="A118">
            <v>470</v>
          </cell>
          <cell r="B118" t="str">
            <v>Malta</v>
          </cell>
          <cell r="D118">
            <v>0</v>
          </cell>
          <cell r="F118">
            <v>0</v>
          </cell>
          <cell r="G118">
            <v>0</v>
          </cell>
          <cell r="J118">
            <v>0</v>
          </cell>
          <cell r="M118">
            <v>0</v>
          </cell>
        </row>
        <row r="119">
          <cell r="A119">
            <v>584</v>
          </cell>
          <cell r="B119" t="str">
            <v>Marshall Islands</v>
          </cell>
          <cell r="D119">
            <v>0</v>
          </cell>
          <cell r="F119">
            <v>0</v>
          </cell>
          <cell r="G119">
            <v>0</v>
          </cell>
          <cell r="J119">
            <v>0</v>
          </cell>
          <cell r="M119">
            <v>0</v>
          </cell>
        </row>
        <row r="120">
          <cell r="A120">
            <v>478</v>
          </cell>
          <cell r="B120" t="str">
            <v>Mauritania</v>
          </cell>
          <cell r="D120">
            <v>5980.1410299999998</v>
          </cell>
          <cell r="F120">
            <v>5980.1410299999998</v>
          </cell>
          <cell r="G120">
            <v>5980.1410299999998</v>
          </cell>
          <cell r="J120">
            <v>5980.1410299999998</v>
          </cell>
          <cell r="M120">
            <v>5980.1410299999998</v>
          </cell>
        </row>
        <row r="121">
          <cell r="A121">
            <v>480</v>
          </cell>
          <cell r="B121" t="str">
            <v>Mauritius</v>
          </cell>
          <cell r="D121">
            <v>30.97109</v>
          </cell>
          <cell r="F121">
            <v>30.97109</v>
          </cell>
          <cell r="G121">
            <v>30.97109</v>
          </cell>
          <cell r="J121">
            <v>30.97109</v>
          </cell>
          <cell r="M121">
            <v>30.97109</v>
          </cell>
        </row>
        <row r="122">
          <cell r="A122">
            <v>484</v>
          </cell>
          <cell r="B122" t="str">
            <v>Mexico</v>
          </cell>
          <cell r="D122">
            <v>6304.1596899999995</v>
          </cell>
          <cell r="F122">
            <v>6304.1596899999995</v>
          </cell>
          <cell r="G122">
            <v>6304.1596899999995</v>
          </cell>
          <cell r="J122">
            <v>5910.1596899999995</v>
          </cell>
          <cell r="K122">
            <v>394</v>
          </cell>
          <cell r="M122">
            <v>6304.1596899999995</v>
          </cell>
        </row>
        <row r="123">
          <cell r="A123">
            <v>492</v>
          </cell>
          <cell r="B123" t="str">
            <v>Monaco</v>
          </cell>
          <cell r="D123">
            <v>0</v>
          </cell>
          <cell r="F123">
            <v>0</v>
          </cell>
          <cell r="G123">
            <v>0</v>
          </cell>
          <cell r="J123">
            <v>0</v>
          </cell>
          <cell r="M123">
            <v>0</v>
          </cell>
        </row>
        <row r="124">
          <cell r="A124">
            <v>496</v>
          </cell>
          <cell r="B124" t="str">
            <v>Mongolia</v>
          </cell>
          <cell r="D124">
            <v>2192.33365</v>
          </cell>
          <cell r="F124">
            <v>2192.33365</v>
          </cell>
          <cell r="G124">
            <v>2192.33365</v>
          </cell>
          <cell r="J124">
            <v>2192.33365</v>
          </cell>
          <cell r="M124">
            <v>2192.33365</v>
          </cell>
        </row>
        <row r="125">
          <cell r="A125">
            <v>499</v>
          </cell>
          <cell r="B125" t="str">
            <v>Montenegro</v>
          </cell>
          <cell r="D125">
            <v>0</v>
          </cell>
          <cell r="F125">
            <v>0</v>
          </cell>
          <cell r="G125">
            <v>0</v>
          </cell>
          <cell r="J125">
            <v>0</v>
          </cell>
          <cell r="M125">
            <v>0</v>
          </cell>
        </row>
        <row r="126">
          <cell r="A126">
            <v>504</v>
          </cell>
          <cell r="B126" t="str">
            <v>Morocco</v>
          </cell>
          <cell r="D126">
            <v>9761.5697199999995</v>
          </cell>
          <cell r="F126">
            <v>9761.5697199999995</v>
          </cell>
          <cell r="G126">
            <v>9761.5697199999995</v>
          </cell>
          <cell r="J126">
            <v>9735.5697199999995</v>
          </cell>
          <cell r="K126">
            <v>26</v>
          </cell>
          <cell r="M126">
            <v>9761.5697199999995</v>
          </cell>
        </row>
        <row r="127">
          <cell r="A127">
            <v>508</v>
          </cell>
          <cell r="B127" t="str">
            <v>Mozambique</v>
          </cell>
          <cell r="D127">
            <v>6604.3810400000002</v>
          </cell>
          <cell r="F127">
            <v>6604.3810400000002</v>
          </cell>
          <cell r="G127">
            <v>6604.3810400000002</v>
          </cell>
          <cell r="J127">
            <v>6604.3810400000002</v>
          </cell>
          <cell r="M127">
            <v>6604.3810400000002</v>
          </cell>
        </row>
        <row r="128">
          <cell r="A128">
            <v>104</v>
          </cell>
          <cell r="B128" t="str">
            <v>Myanmar</v>
          </cell>
          <cell r="D128">
            <v>0</v>
          </cell>
          <cell r="F128">
            <v>0</v>
          </cell>
          <cell r="G128">
            <v>0</v>
          </cell>
          <cell r="J128">
            <v>0</v>
          </cell>
          <cell r="M128">
            <v>0</v>
          </cell>
        </row>
        <row r="129">
          <cell r="A129">
            <v>516</v>
          </cell>
          <cell r="B129" t="str">
            <v>Namibia</v>
          </cell>
          <cell r="D129">
            <v>0</v>
          </cell>
          <cell r="F129">
            <v>0</v>
          </cell>
          <cell r="G129">
            <v>0</v>
          </cell>
          <cell r="J129">
            <v>0</v>
          </cell>
          <cell r="M129">
            <v>0</v>
          </cell>
        </row>
        <row r="130">
          <cell r="A130">
            <v>520</v>
          </cell>
          <cell r="B130" t="str">
            <v>Nauru</v>
          </cell>
          <cell r="D130">
            <v>0</v>
          </cell>
          <cell r="F130">
            <v>0</v>
          </cell>
          <cell r="G130">
            <v>0</v>
          </cell>
          <cell r="J130">
            <v>0</v>
          </cell>
          <cell r="M130">
            <v>0</v>
          </cell>
        </row>
        <row r="131">
          <cell r="A131">
            <v>524</v>
          </cell>
          <cell r="B131" t="str">
            <v>Nepal</v>
          </cell>
          <cell r="D131">
            <v>2467.3408200000003</v>
          </cell>
          <cell r="F131">
            <v>2467.3408200000003</v>
          </cell>
          <cell r="G131">
            <v>2467.3408200000003</v>
          </cell>
          <cell r="J131">
            <v>2273.3408200000003</v>
          </cell>
          <cell r="K131">
            <v>194</v>
          </cell>
          <cell r="M131">
            <v>2467.3408200000003</v>
          </cell>
        </row>
        <row r="132">
          <cell r="A132">
            <v>528</v>
          </cell>
          <cell r="B132" t="str">
            <v>Netherlands</v>
          </cell>
          <cell r="D132">
            <v>0</v>
          </cell>
          <cell r="F132">
            <v>0</v>
          </cell>
          <cell r="G132">
            <v>0</v>
          </cell>
          <cell r="J132">
            <v>0</v>
          </cell>
          <cell r="M132">
            <v>0</v>
          </cell>
        </row>
        <row r="133">
          <cell r="A133">
            <v>554</v>
          </cell>
          <cell r="B133" t="str">
            <v>New Zealand</v>
          </cell>
          <cell r="D133">
            <v>0</v>
          </cell>
          <cell r="F133">
            <v>0</v>
          </cell>
          <cell r="G133">
            <v>0</v>
          </cell>
          <cell r="J133">
            <v>0</v>
          </cell>
          <cell r="M133">
            <v>0</v>
          </cell>
        </row>
        <row r="134">
          <cell r="A134">
            <v>558</v>
          </cell>
          <cell r="B134" t="str">
            <v>Nicaragua</v>
          </cell>
          <cell r="D134">
            <v>5607.5800300000001</v>
          </cell>
          <cell r="F134">
            <v>5607.5800300000001</v>
          </cell>
          <cell r="G134">
            <v>5607.5800300000001</v>
          </cell>
          <cell r="J134">
            <v>5607.5800300000001</v>
          </cell>
          <cell r="M134">
            <v>5607.5800300000001</v>
          </cell>
        </row>
        <row r="135">
          <cell r="A135">
            <v>562</v>
          </cell>
          <cell r="B135" t="str">
            <v>Niger</v>
          </cell>
          <cell r="D135">
            <v>2601.1791700000003</v>
          </cell>
          <cell r="F135">
            <v>2601.1791700000003</v>
          </cell>
          <cell r="G135">
            <v>2601.1791700000003</v>
          </cell>
          <cell r="J135">
            <v>2601.1791700000003</v>
          </cell>
          <cell r="M135">
            <v>2601.1791700000003</v>
          </cell>
        </row>
        <row r="136">
          <cell r="A136">
            <v>566</v>
          </cell>
          <cell r="B136" t="str">
            <v>Nigeria</v>
          </cell>
          <cell r="D136">
            <v>8881.3872800000008</v>
          </cell>
          <cell r="F136">
            <v>8881.3872800000008</v>
          </cell>
          <cell r="G136">
            <v>8881.3872800000008</v>
          </cell>
          <cell r="J136">
            <v>7611.3872800000008</v>
          </cell>
          <cell r="K136">
            <v>1270</v>
          </cell>
          <cell r="M136">
            <v>8881.3872800000008</v>
          </cell>
        </row>
        <row r="137">
          <cell r="A137">
            <v>578</v>
          </cell>
          <cell r="B137" t="str">
            <v>Norway</v>
          </cell>
          <cell r="D137">
            <v>0</v>
          </cell>
          <cell r="F137">
            <v>0</v>
          </cell>
          <cell r="G137">
            <v>0</v>
          </cell>
          <cell r="J137">
            <v>0</v>
          </cell>
          <cell r="M137">
            <v>0</v>
          </cell>
        </row>
        <row r="138">
          <cell r="A138">
            <v>512</v>
          </cell>
          <cell r="B138" t="str">
            <v>Oman</v>
          </cell>
          <cell r="D138">
            <v>0</v>
          </cell>
          <cell r="F138">
            <v>0</v>
          </cell>
          <cell r="G138">
            <v>0</v>
          </cell>
          <cell r="J138">
            <v>0</v>
          </cell>
          <cell r="M138">
            <v>0</v>
          </cell>
        </row>
        <row r="139">
          <cell r="A139">
            <v>586</v>
          </cell>
          <cell r="B139" t="str">
            <v>Pakistan</v>
          </cell>
          <cell r="D139">
            <v>11251.347300000001</v>
          </cell>
          <cell r="F139">
            <v>11251.347300000001</v>
          </cell>
          <cell r="G139">
            <v>11251.347300000001</v>
          </cell>
          <cell r="J139">
            <v>11251.347300000001</v>
          </cell>
          <cell r="M139">
            <v>11251.347300000001</v>
          </cell>
        </row>
        <row r="140">
          <cell r="A140">
            <v>585</v>
          </cell>
          <cell r="B140" t="str">
            <v xml:space="preserve">Palau </v>
          </cell>
          <cell r="D140">
            <v>0</v>
          </cell>
          <cell r="F140">
            <v>0</v>
          </cell>
          <cell r="G140">
            <v>0</v>
          </cell>
          <cell r="J140">
            <v>0</v>
          </cell>
          <cell r="M140">
            <v>0</v>
          </cell>
        </row>
        <row r="141">
          <cell r="A141">
            <v>591</v>
          </cell>
          <cell r="B141" t="str">
            <v>Panama</v>
          </cell>
          <cell r="D141">
            <v>3823.9324200000001</v>
          </cell>
          <cell r="F141">
            <v>3823.9324200000001</v>
          </cell>
          <cell r="G141">
            <v>3823.9324200000001</v>
          </cell>
          <cell r="J141">
            <v>3823.9324200000001</v>
          </cell>
          <cell r="M141">
            <v>3823.9324200000001</v>
          </cell>
        </row>
        <row r="142">
          <cell r="A142">
            <v>598</v>
          </cell>
          <cell r="B142" t="str">
            <v>Papua New Guinea</v>
          </cell>
          <cell r="D142">
            <v>0</v>
          </cell>
          <cell r="F142">
            <v>0</v>
          </cell>
          <cell r="G142">
            <v>0</v>
          </cell>
          <cell r="J142">
            <v>0</v>
          </cell>
          <cell r="M142">
            <v>0</v>
          </cell>
        </row>
        <row r="143">
          <cell r="A143">
            <v>600</v>
          </cell>
          <cell r="B143" t="str">
            <v>Paraguay</v>
          </cell>
          <cell r="D143">
            <v>1024.1140799999998</v>
          </cell>
          <cell r="F143">
            <v>1024.1140799999998</v>
          </cell>
          <cell r="G143">
            <v>1024.1140799999998</v>
          </cell>
          <cell r="J143">
            <v>879.11407999999994</v>
          </cell>
          <cell r="K143">
            <v>145</v>
          </cell>
          <cell r="M143">
            <v>1024.1140799999998</v>
          </cell>
        </row>
        <row r="144">
          <cell r="A144">
            <v>604</v>
          </cell>
          <cell r="B144" t="str">
            <v>Peru</v>
          </cell>
          <cell r="D144">
            <v>5564.5376699999997</v>
          </cell>
          <cell r="F144">
            <v>5564.5376699999997</v>
          </cell>
          <cell r="G144">
            <v>5564.5376699999997</v>
          </cell>
          <cell r="J144">
            <v>5314.5376699999997</v>
          </cell>
          <cell r="K144">
            <v>250</v>
          </cell>
          <cell r="M144">
            <v>5564.5376699999997</v>
          </cell>
        </row>
        <row r="145">
          <cell r="A145">
            <v>608</v>
          </cell>
          <cell r="B145" t="str">
            <v>Philippines</v>
          </cell>
          <cell r="D145">
            <v>6056.4380600000004</v>
          </cell>
          <cell r="F145">
            <v>6056.4380600000004</v>
          </cell>
          <cell r="G145">
            <v>6056.4380600000004</v>
          </cell>
          <cell r="J145">
            <v>5342.4380600000004</v>
          </cell>
          <cell r="K145">
            <v>714</v>
          </cell>
          <cell r="M145">
            <v>6056.4380600000004</v>
          </cell>
        </row>
        <row r="146">
          <cell r="A146">
            <v>616</v>
          </cell>
          <cell r="B146" t="str">
            <v>Poland</v>
          </cell>
          <cell r="D146">
            <v>0</v>
          </cell>
          <cell r="F146">
            <v>0</v>
          </cell>
          <cell r="G146">
            <v>0</v>
          </cell>
          <cell r="J146">
            <v>0</v>
          </cell>
          <cell r="M146">
            <v>0</v>
          </cell>
        </row>
        <row r="147">
          <cell r="A147">
            <v>620</v>
          </cell>
          <cell r="B147" t="str">
            <v>Portugal</v>
          </cell>
          <cell r="D147">
            <v>0</v>
          </cell>
          <cell r="F147">
            <v>0</v>
          </cell>
          <cell r="G147">
            <v>0</v>
          </cell>
          <cell r="J147">
            <v>0</v>
          </cell>
          <cell r="M147">
            <v>0</v>
          </cell>
        </row>
        <row r="148">
          <cell r="A148">
            <v>634</v>
          </cell>
          <cell r="B148" t="str">
            <v>Qatar</v>
          </cell>
          <cell r="D148">
            <v>0</v>
          </cell>
          <cell r="F148">
            <v>0</v>
          </cell>
          <cell r="G148">
            <v>0</v>
          </cell>
          <cell r="J148">
            <v>0</v>
          </cell>
          <cell r="M148">
            <v>0</v>
          </cell>
        </row>
        <row r="149">
          <cell r="A149">
            <v>410</v>
          </cell>
          <cell r="B149" t="str">
            <v>Rep of Korea</v>
          </cell>
          <cell r="D149">
            <v>0</v>
          </cell>
          <cell r="F149">
            <v>0</v>
          </cell>
          <cell r="G149">
            <v>0</v>
          </cell>
          <cell r="J149">
            <v>0</v>
          </cell>
          <cell r="M149">
            <v>0</v>
          </cell>
        </row>
        <row r="150">
          <cell r="A150">
            <v>498</v>
          </cell>
          <cell r="B150" t="str">
            <v>Rep of Moldova</v>
          </cell>
          <cell r="D150">
            <v>13139.298369999999</v>
          </cell>
          <cell r="F150">
            <v>13139.298369999999</v>
          </cell>
          <cell r="G150">
            <v>13139.298369999999</v>
          </cell>
          <cell r="J150">
            <v>13137.298369999999</v>
          </cell>
          <cell r="K150">
            <v>2</v>
          </cell>
          <cell r="M150">
            <v>13139.298369999999</v>
          </cell>
        </row>
        <row r="151">
          <cell r="A151">
            <v>642</v>
          </cell>
          <cell r="B151" t="str">
            <v>Romania</v>
          </cell>
          <cell r="D151">
            <v>0</v>
          </cell>
          <cell r="F151">
            <v>0</v>
          </cell>
          <cell r="G151">
            <v>0</v>
          </cell>
          <cell r="J151">
            <v>0</v>
          </cell>
          <cell r="M151">
            <v>0</v>
          </cell>
        </row>
        <row r="152">
          <cell r="A152">
            <v>643</v>
          </cell>
          <cell r="B152" t="str">
            <v>Russian Federation</v>
          </cell>
          <cell r="D152">
            <v>0</v>
          </cell>
          <cell r="F152">
            <v>0</v>
          </cell>
          <cell r="G152">
            <v>0</v>
          </cell>
          <cell r="J152">
            <v>0</v>
          </cell>
          <cell r="M152">
            <v>0</v>
          </cell>
        </row>
        <row r="153">
          <cell r="A153">
            <v>646</v>
          </cell>
          <cell r="B153" t="str">
            <v>Rwanda</v>
          </cell>
          <cell r="D153">
            <v>9928.8141200000009</v>
          </cell>
          <cell r="F153">
            <v>9928.8141200000009</v>
          </cell>
          <cell r="G153">
            <v>9928.8141200000009</v>
          </cell>
          <cell r="J153">
            <v>9928.8141200000009</v>
          </cell>
          <cell r="M153">
            <v>9928.8141200000009</v>
          </cell>
        </row>
        <row r="154">
          <cell r="A154">
            <v>882</v>
          </cell>
          <cell r="B154" t="str">
            <v>Samoa</v>
          </cell>
          <cell r="D154">
            <v>0</v>
          </cell>
          <cell r="F154">
            <v>0</v>
          </cell>
          <cell r="G154">
            <v>0</v>
          </cell>
          <cell r="J154">
            <v>0</v>
          </cell>
          <cell r="M154">
            <v>0</v>
          </cell>
        </row>
        <row r="155">
          <cell r="A155">
            <v>674</v>
          </cell>
          <cell r="B155" t="str">
            <v>San Marino</v>
          </cell>
          <cell r="D155">
            <v>0</v>
          </cell>
          <cell r="F155">
            <v>0</v>
          </cell>
          <cell r="G155">
            <v>0</v>
          </cell>
          <cell r="J155">
            <v>0</v>
          </cell>
          <cell r="M155">
            <v>0</v>
          </cell>
        </row>
        <row r="156">
          <cell r="A156">
            <v>678</v>
          </cell>
          <cell r="B156" t="str">
            <v>Sao Tome and Principe</v>
          </cell>
          <cell r="D156">
            <v>1025.2054599999999</v>
          </cell>
          <cell r="F156">
            <v>1025.2054599999999</v>
          </cell>
          <cell r="G156">
            <v>1025.2054599999999</v>
          </cell>
          <cell r="J156">
            <v>1025.2054599999999</v>
          </cell>
          <cell r="M156">
            <v>1025.2054599999999</v>
          </cell>
        </row>
        <row r="157">
          <cell r="A157">
            <v>682</v>
          </cell>
          <cell r="B157" t="str">
            <v>Saudi Arabia</v>
          </cell>
          <cell r="D157">
            <v>0</v>
          </cell>
          <cell r="F157">
            <v>0</v>
          </cell>
          <cell r="G157">
            <v>0</v>
          </cell>
          <cell r="J157">
            <v>0</v>
          </cell>
          <cell r="M157">
            <v>0</v>
          </cell>
        </row>
        <row r="158">
          <cell r="A158">
            <v>686</v>
          </cell>
          <cell r="B158" t="str">
            <v>Senegal</v>
          </cell>
          <cell r="D158">
            <v>7400.0007000000005</v>
          </cell>
          <cell r="F158">
            <v>7400.0007000000005</v>
          </cell>
          <cell r="G158">
            <v>7400.0007000000005</v>
          </cell>
          <cell r="J158">
            <v>6787.0007000000005</v>
          </cell>
          <cell r="K158">
            <v>613</v>
          </cell>
          <cell r="M158">
            <v>7400.0007000000005</v>
          </cell>
        </row>
        <row r="159">
          <cell r="A159">
            <v>688</v>
          </cell>
          <cell r="B159" t="str">
            <v>Serbia</v>
          </cell>
          <cell r="D159">
            <v>0</v>
          </cell>
          <cell r="F159">
            <v>0</v>
          </cell>
          <cell r="G159">
            <v>0</v>
          </cell>
          <cell r="J159">
            <v>0</v>
          </cell>
          <cell r="M159">
            <v>0</v>
          </cell>
        </row>
        <row r="160">
          <cell r="A160">
            <v>690</v>
          </cell>
          <cell r="B160" t="str">
            <v>Seychelles</v>
          </cell>
          <cell r="D160">
            <v>0</v>
          </cell>
          <cell r="F160">
            <v>0</v>
          </cell>
          <cell r="G160">
            <v>0</v>
          </cell>
          <cell r="J160">
            <v>0</v>
          </cell>
          <cell r="M160">
            <v>0</v>
          </cell>
        </row>
        <row r="161">
          <cell r="A161">
            <v>694</v>
          </cell>
          <cell r="B161" t="str">
            <v>Sierra Leone</v>
          </cell>
          <cell r="D161">
            <v>653.56571999999994</v>
          </cell>
          <cell r="F161">
            <v>653.56571999999994</v>
          </cell>
          <cell r="G161">
            <v>653.56571999999994</v>
          </cell>
          <cell r="J161">
            <v>533.56571999999994</v>
          </cell>
          <cell r="K161">
            <v>120</v>
          </cell>
          <cell r="M161">
            <v>653.56571999999994</v>
          </cell>
        </row>
        <row r="162">
          <cell r="A162">
            <v>702</v>
          </cell>
          <cell r="B162" t="str">
            <v>Singapore</v>
          </cell>
          <cell r="D162">
            <v>0</v>
          </cell>
          <cell r="F162">
            <v>0</v>
          </cell>
          <cell r="G162">
            <v>0</v>
          </cell>
          <cell r="J162">
            <v>0</v>
          </cell>
          <cell r="M162">
            <v>0</v>
          </cell>
        </row>
        <row r="163">
          <cell r="A163">
            <v>703</v>
          </cell>
          <cell r="B163" t="str">
            <v>Slovak Republic</v>
          </cell>
          <cell r="D163">
            <v>0</v>
          </cell>
          <cell r="F163">
            <v>0</v>
          </cell>
          <cell r="G163">
            <v>0</v>
          </cell>
          <cell r="J163">
            <v>0</v>
          </cell>
          <cell r="M163">
            <v>0</v>
          </cell>
        </row>
        <row r="164">
          <cell r="A164">
            <v>705</v>
          </cell>
          <cell r="B164" t="str">
            <v>Slovenia</v>
          </cell>
          <cell r="D164">
            <v>0</v>
          </cell>
          <cell r="F164">
            <v>0</v>
          </cell>
          <cell r="G164">
            <v>0</v>
          </cell>
          <cell r="J164">
            <v>0</v>
          </cell>
          <cell r="M164">
            <v>0</v>
          </cell>
        </row>
        <row r="165">
          <cell r="A165">
            <v>90</v>
          </cell>
          <cell r="B165" t="str">
            <v>Solomon Islands</v>
          </cell>
          <cell r="D165">
            <v>0</v>
          </cell>
          <cell r="F165">
            <v>0</v>
          </cell>
          <cell r="G165">
            <v>0</v>
          </cell>
          <cell r="J165">
            <v>0</v>
          </cell>
          <cell r="M165">
            <v>0</v>
          </cell>
        </row>
        <row r="166">
          <cell r="A166">
            <v>706</v>
          </cell>
          <cell r="B166" t="str">
            <v>Somalia</v>
          </cell>
          <cell r="D166">
            <v>5</v>
          </cell>
          <cell r="F166">
            <v>5</v>
          </cell>
          <cell r="G166">
            <v>5</v>
          </cell>
          <cell r="J166">
            <v>0</v>
          </cell>
          <cell r="K166">
            <v>5</v>
          </cell>
          <cell r="M166">
            <v>5</v>
          </cell>
        </row>
        <row r="167">
          <cell r="A167">
            <v>710</v>
          </cell>
          <cell r="B167" t="str">
            <v>South Africa</v>
          </cell>
          <cell r="D167">
            <v>0</v>
          </cell>
          <cell r="F167">
            <v>0</v>
          </cell>
          <cell r="G167">
            <v>0</v>
          </cell>
          <cell r="J167">
            <v>0</v>
          </cell>
          <cell r="M167">
            <v>0</v>
          </cell>
        </row>
        <row r="168">
          <cell r="A168">
            <v>724</v>
          </cell>
          <cell r="B168" t="str">
            <v>Spain</v>
          </cell>
          <cell r="D168">
            <v>0</v>
          </cell>
          <cell r="F168">
            <v>0</v>
          </cell>
          <cell r="G168">
            <v>0</v>
          </cell>
          <cell r="J168">
            <v>0</v>
          </cell>
          <cell r="M168">
            <v>0</v>
          </cell>
        </row>
        <row r="169">
          <cell r="A169">
            <v>144</v>
          </cell>
          <cell r="B169" t="str">
            <v>Sri Lanka</v>
          </cell>
          <cell r="D169">
            <v>5636.3773799999999</v>
          </cell>
          <cell r="F169">
            <v>5636.3773799999999</v>
          </cell>
          <cell r="G169">
            <v>5636.3773799999999</v>
          </cell>
          <cell r="J169">
            <v>5352.3773799999999</v>
          </cell>
          <cell r="K169">
            <v>284</v>
          </cell>
          <cell r="M169">
            <v>5636.3773799999999</v>
          </cell>
        </row>
        <row r="170">
          <cell r="A170">
            <v>659</v>
          </cell>
          <cell r="B170" t="str">
            <v>St. Kitts and Nevis</v>
          </cell>
          <cell r="D170">
            <v>0</v>
          </cell>
          <cell r="F170">
            <v>0</v>
          </cell>
          <cell r="G170">
            <v>0</v>
          </cell>
          <cell r="J170">
            <v>0</v>
          </cell>
          <cell r="M170">
            <v>0</v>
          </cell>
        </row>
        <row r="171">
          <cell r="A171">
            <v>662</v>
          </cell>
          <cell r="B171" t="str">
            <v>St. Lucia</v>
          </cell>
          <cell r="D171">
            <v>0</v>
          </cell>
          <cell r="F171">
            <v>0</v>
          </cell>
          <cell r="G171">
            <v>0</v>
          </cell>
          <cell r="J171">
            <v>0</v>
          </cell>
          <cell r="M171">
            <v>0</v>
          </cell>
        </row>
        <row r="172">
          <cell r="A172">
            <v>670</v>
          </cell>
          <cell r="B172" t="str">
            <v>St. Vincent and the Grenadines</v>
          </cell>
          <cell r="D172">
            <v>0</v>
          </cell>
          <cell r="F172">
            <v>0</v>
          </cell>
          <cell r="G172">
            <v>0</v>
          </cell>
          <cell r="J172">
            <v>0</v>
          </cell>
          <cell r="M172">
            <v>0</v>
          </cell>
        </row>
        <row r="173">
          <cell r="A173">
            <v>736</v>
          </cell>
          <cell r="B173" t="str">
            <v>Sudan</v>
          </cell>
          <cell r="D173">
            <v>13109.44851</v>
          </cell>
          <cell r="F173">
            <v>13109.44851</v>
          </cell>
          <cell r="G173">
            <v>13109.44851</v>
          </cell>
          <cell r="J173">
            <v>12929.44851</v>
          </cell>
          <cell r="K173">
            <v>180</v>
          </cell>
          <cell r="M173">
            <v>13109.44851</v>
          </cell>
        </row>
        <row r="174">
          <cell r="A174">
            <v>740</v>
          </cell>
          <cell r="B174" t="str">
            <v>Suriname</v>
          </cell>
          <cell r="D174">
            <v>0</v>
          </cell>
          <cell r="F174">
            <v>0</v>
          </cell>
          <cell r="G174">
            <v>0</v>
          </cell>
          <cell r="J174">
            <v>0</v>
          </cell>
          <cell r="M174">
            <v>0</v>
          </cell>
        </row>
        <row r="175">
          <cell r="A175">
            <v>748</v>
          </cell>
          <cell r="B175" t="str">
            <v>Swaziland</v>
          </cell>
          <cell r="D175">
            <v>2216.5423999999998</v>
          </cell>
          <cell r="F175">
            <v>2216.5423999999998</v>
          </cell>
          <cell r="G175">
            <v>2216.5423999999998</v>
          </cell>
          <cell r="J175">
            <v>2216.5423999999998</v>
          </cell>
          <cell r="M175">
            <v>2216.5423999999998</v>
          </cell>
        </row>
        <row r="176">
          <cell r="A176">
            <v>752</v>
          </cell>
          <cell r="B176" t="str">
            <v>Sweden</v>
          </cell>
          <cell r="D176">
            <v>0</v>
          </cell>
          <cell r="F176">
            <v>0</v>
          </cell>
          <cell r="G176">
            <v>0</v>
          </cell>
          <cell r="J176">
            <v>0</v>
          </cell>
          <cell r="M176">
            <v>0</v>
          </cell>
        </row>
        <row r="177">
          <cell r="A177">
            <v>756</v>
          </cell>
          <cell r="B177" t="str">
            <v>Switzerland</v>
          </cell>
          <cell r="D177">
            <v>0</v>
          </cell>
          <cell r="F177">
            <v>0</v>
          </cell>
          <cell r="G177">
            <v>0</v>
          </cell>
          <cell r="J177">
            <v>0</v>
          </cell>
          <cell r="M177">
            <v>0</v>
          </cell>
        </row>
        <row r="178">
          <cell r="A178">
            <v>760</v>
          </cell>
          <cell r="B178" t="str">
            <v>Syrian Arab Republic</v>
          </cell>
          <cell r="D178">
            <v>6166.0086000000001</v>
          </cell>
          <cell r="F178">
            <v>6166.0086000000001</v>
          </cell>
          <cell r="G178">
            <v>6166.0086000000001</v>
          </cell>
          <cell r="J178">
            <v>5221.0086000000001</v>
          </cell>
          <cell r="K178">
            <v>945</v>
          </cell>
          <cell r="M178">
            <v>6166.0086000000001</v>
          </cell>
        </row>
        <row r="179">
          <cell r="A179">
            <v>762</v>
          </cell>
          <cell r="B179" t="str">
            <v>Tajikstan</v>
          </cell>
          <cell r="D179">
            <v>0</v>
          </cell>
          <cell r="F179">
            <v>0</v>
          </cell>
          <cell r="G179">
            <v>0</v>
          </cell>
          <cell r="J179">
            <v>0</v>
          </cell>
          <cell r="M179">
            <v>0</v>
          </cell>
        </row>
        <row r="180">
          <cell r="A180">
            <v>764</v>
          </cell>
          <cell r="B180" t="str">
            <v>Thailand</v>
          </cell>
          <cell r="D180">
            <v>292</v>
          </cell>
          <cell r="F180">
            <v>292</v>
          </cell>
          <cell r="G180">
            <v>292</v>
          </cell>
          <cell r="J180">
            <v>0</v>
          </cell>
          <cell r="K180">
            <v>292</v>
          </cell>
          <cell r="M180">
            <v>292</v>
          </cell>
        </row>
        <row r="181">
          <cell r="A181">
            <v>807</v>
          </cell>
          <cell r="B181" t="str">
            <v>The Former YR of Macedonia</v>
          </cell>
          <cell r="D181">
            <v>122.1841</v>
          </cell>
          <cell r="F181">
            <v>122.1841</v>
          </cell>
          <cell r="G181">
            <v>122.1841</v>
          </cell>
          <cell r="J181">
            <v>122.1841</v>
          </cell>
          <cell r="M181">
            <v>122.1841</v>
          </cell>
        </row>
        <row r="182">
          <cell r="A182">
            <v>626</v>
          </cell>
          <cell r="B182" t="str">
            <v>Timor-Leste</v>
          </cell>
          <cell r="D182">
            <v>0</v>
          </cell>
          <cell r="F182">
            <v>0</v>
          </cell>
          <cell r="G182">
            <v>0</v>
          </cell>
          <cell r="J182">
            <v>0</v>
          </cell>
          <cell r="M182">
            <v>0</v>
          </cell>
        </row>
        <row r="183">
          <cell r="A183">
            <v>768</v>
          </cell>
          <cell r="B183" t="str">
            <v>Togo</v>
          </cell>
          <cell r="D183">
            <v>0</v>
          </cell>
          <cell r="F183">
            <v>0</v>
          </cell>
          <cell r="G183">
            <v>0</v>
          </cell>
          <cell r="J183">
            <v>0</v>
          </cell>
          <cell r="M183">
            <v>0</v>
          </cell>
        </row>
        <row r="184">
          <cell r="A184">
            <v>776</v>
          </cell>
          <cell r="B184" t="str">
            <v xml:space="preserve">Tonga </v>
          </cell>
          <cell r="D184">
            <v>0</v>
          </cell>
          <cell r="F184">
            <v>0</v>
          </cell>
          <cell r="G184">
            <v>0</v>
          </cell>
          <cell r="J184">
            <v>0</v>
          </cell>
          <cell r="M184">
            <v>0</v>
          </cell>
        </row>
        <row r="185">
          <cell r="A185">
            <v>780</v>
          </cell>
          <cell r="B185" t="str">
            <v>Trinidad and Tobago</v>
          </cell>
          <cell r="D185">
            <v>0</v>
          </cell>
          <cell r="F185">
            <v>0</v>
          </cell>
          <cell r="G185">
            <v>0</v>
          </cell>
          <cell r="J185">
            <v>0</v>
          </cell>
          <cell r="M185">
            <v>0</v>
          </cell>
        </row>
        <row r="186">
          <cell r="A186">
            <v>788</v>
          </cell>
          <cell r="B186" t="str">
            <v>Tunisia</v>
          </cell>
          <cell r="D186">
            <v>8837.8012600000002</v>
          </cell>
          <cell r="F186">
            <v>8837.8012600000002</v>
          </cell>
          <cell r="G186">
            <v>8837.8012600000002</v>
          </cell>
          <cell r="J186">
            <v>8837.8012600000002</v>
          </cell>
          <cell r="M186">
            <v>8837.8012600000002</v>
          </cell>
        </row>
        <row r="187">
          <cell r="A187">
            <v>792</v>
          </cell>
          <cell r="B187" t="str">
            <v>Turkey</v>
          </cell>
          <cell r="D187">
            <v>6781.3672200000001</v>
          </cell>
          <cell r="F187">
            <v>6781.3672200000001</v>
          </cell>
          <cell r="G187">
            <v>6781.3672200000001</v>
          </cell>
          <cell r="J187">
            <v>6781.3672200000001</v>
          </cell>
          <cell r="M187">
            <v>6781.3672200000001</v>
          </cell>
        </row>
        <row r="188">
          <cell r="A188">
            <v>795</v>
          </cell>
          <cell r="B188" t="str">
            <v>Turkmenistan</v>
          </cell>
          <cell r="D188">
            <v>0</v>
          </cell>
          <cell r="F188">
            <v>0</v>
          </cell>
          <cell r="G188">
            <v>0</v>
          </cell>
          <cell r="J188">
            <v>0</v>
          </cell>
          <cell r="M188">
            <v>0</v>
          </cell>
        </row>
        <row r="189">
          <cell r="A189">
            <v>798</v>
          </cell>
          <cell r="B189" t="str">
            <v>Tuvalu</v>
          </cell>
          <cell r="D189">
            <v>0</v>
          </cell>
          <cell r="F189">
            <v>0</v>
          </cell>
          <cell r="G189">
            <v>0</v>
          </cell>
          <cell r="J189">
            <v>0</v>
          </cell>
          <cell r="M189">
            <v>0</v>
          </cell>
        </row>
        <row r="190">
          <cell r="A190">
            <v>800</v>
          </cell>
          <cell r="B190" t="str">
            <v>Uganda</v>
          </cell>
          <cell r="D190">
            <v>12003.84434</v>
          </cell>
          <cell r="F190">
            <v>12003.84434</v>
          </cell>
          <cell r="G190">
            <v>12003.84434</v>
          </cell>
          <cell r="J190">
            <v>11594.84434</v>
          </cell>
          <cell r="K190">
            <v>409</v>
          </cell>
          <cell r="M190">
            <v>12003.84434</v>
          </cell>
        </row>
        <row r="191">
          <cell r="A191">
            <v>804</v>
          </cell>
          <cell r="B191" t="str">
            <v>Ukraine</v>
          </cell>
          <cell r="D191">
            <v>0</v>
          </cell>
          <cell r="F191">
            <v>0</v>
          </cell>
          <cell r="G191">
            <v>0</v>
          </cell>
          <cell r="J191">
            <v>0</v>
          </cell>
          <cell r="M191">
            <v>0</v>
          </cell>
        </row>
        <row r="192">
          <cell r="A192">
            <v>784</v>
          </cell>
          <cell r="B192" t="str">
            <v>United Arab Emirates</v>
          </cell>
          <cell r="D192">
            <v>0</v>
          </cell>
          <cell r="F192">
            <v>0</v>
          </cell>
          <cell r="G192">
            <v>0</v>
          </cell>
          <cell r="J192">
            <v>0</v>
          </cell>
          <cell r="M192">
            <v>0</v>
          </cell>
        </row>
        <row r="193">
          <cell r="A193">
            <v>826</v>
          </cell>
          <cell r="B193" t="str">
            <v>United Kingdom</v>
          </cell>
          <cell r="D193">
            <v>0</v>
          </cell>
          <cell r="F193">
            <v>0</v>
          </cell>
          <cell r="G193">
            <v>0</v>
          </cell>
          <cell r="J193">
            <v>0</v>
          </cell>
          <cell r="M193">
            <v>0</v>
          </cell>
        </row>
        <row r="194">
          <cell r="A194">
            <v>834</v>
          </cell>
          <cell r="B194" t="str">
            <v>United Rep of Tanzania</v>
          </cell>
          <cell r="D194">
            <v>17000.07346</v>
          </cell>
          <cell r="F194">
            <v>17000.07346</v>
          </cell>
          <cell r="G194">
            <v>17000.07346</v>
          </cell>
          <cell r="J194">
            <v>17000.07346</v>
          </cell>
          <cell r="M194">
            <v>17000.07346</v>
          </cell>
        </row>
        <row r="195">
          <cell r="A195">
            <v>840</v>
          </cell>
          <cell r="B195" t="str">
            <v xml:space="preserve">United States </v>
          </cell>
          <cell r="D195">
            <v>0</v>
          </cell>
          <cell r="F195">
            <v>0</v>
          </cell>
          <cell r="G195">
            <v>0</v>
          </cell>
          <cell r="J195">
            <v>0</v>
          </cell>
          <cell r="M195">
            <v>0</v>
          </cell>
        </row>
        <row r="196">
          <cell r="A196">
            <v>858</v>
          </cell>
          <cell r="B196" t="str">
            <v>Uruguay</v>
          </cell>
          <cell r="D196">
            <v>2137.5740000000001</v>
          </cell>
          <cell r="F196">
            <v>2137.5740000000001</v>
          </cell>
          <cell r="G196">
            <v>2137.5740000000001</v>
          </cell>
          <cell r="J196">
            <v>2137.5740000000001</v>
          </cell>
          <cell r="M196">
            <v>2137.5740000000001</v>
          </cell>
        </row>
        <row r="197">
          <cell r="A197">
            <v>860</v>
          </cell>
          <cell r="B197" t="str">
            <v>Uzbekistan</v>
          </cell>
          <cell r="D197">
            <v>0</v>
          </cell>
          <cell r="F197">
            <v>0</v>
          </cell>
          <cell r="G197">
            <v>0</v>
          </cell>
          <cell r="J197">
            <v>0</v>
          </cell>
          <cell r="M197">
            <v>0</v>
          </cell>
        </row>
        <row r="198">
          <cell r="A198">
            <v>548</v>
          </cell>
          <cell r="B198" t="str">
            <v>Vanuatu</v>
          </cell>
          <cell r="D198">
            <v>0</v>
          </cell>
          <cell r="F198">
            <v>0</v>
          </cell>
          <cell r="G198">
            <v>0</v>
          </cell>
          <cell r="J198">
            <v>0</v>
          </cell>
          <cell r="M198">
            <v>0</v>
          </cell>
        </row>
        <row r="199">
          <cell r="A199">
            <v>862</v>
          </cell>
          <cell r="B199" t="str">
            <v>Venezuela</v>
          </cell>
          <cell r="D199">
            <v>5696.6956300000002</v>
          </cell>
          <cell r="F199">
            <v>5696.6956300000002</v>
          </cell>
          <cell r="G199">
            <v>5696.6956300000002</v>
          </cell>
          <cell r="J199">
            <v>5696.6956300000002</v>
          </cell>
          <cell r="M199">
            <v>5696.6956300000002</v>
          </cell>
        </row>
        <row r="200">
          <cell r="A200">
            <v>704</v>
          </cell>
          <cell r="B200" t="str">
            <v>Vietnam</v>
          </cell>
          <cell r="D200">
            <v>11513.6242</v>
          </cell>
          <cell r="F200">
            <v>11513.6242</v>
          </cell>
          <cell r="G200">
            <v>11513.6242</v>
          </cell>
          <cell r="J200">
            <v>11513.6242</v>
          </cell>
          <cell r="M200">
            <v>11513.6242</v>
          </cell>
        </row>
        <row r="201">
          <cell r="A201">
            <v>887</v>
          </cell>
          <cell r="B201" t="str">
            <v>Yemen</v>
          </cell>
          <cell r="D201">
            <v>6239.4850500000002</v>
          </cell>
          <cell r="F201">
            <v>6239.4850500000002</v>
          </cell>
          <cell r="G201">
            <v>6239.4850500000002</v>
          </cell>
          <cell r="J201">
            <v>6185.4850500000002</v>
          </cell>
          <cell r="K201">
            <v>54</v>
          </cell>
          <cell r="M201">
            <v>6239.4850500000002</v>
          </cell>
        </row>
        <row r="202">
          <cell r="A202">
            <v>894</v>
          </cell>
          <cell r="B202" t="str">
            <v>Zambia</v>
          </cell>
          <cell r="D202">
            <v>3134.5213699999999</v>
          </cell>
          <cell r="F202">
            <v>3134.5213699999999</v>
          </cell>
          <cell r="G202">
            <v>3134.5213699999999</v>
          </cell>
          <cell r="J202">
            <v>3134.5213699999999</v>
          </cell>
          <cell r="M202">
            <v>3134.5213699999999</v>
          </cell>
        </row>
        <row r="203">
          <cell r="A203">
            <v>716</v>
          </cell>
          <cell r="B203" t="str">
            <v>Zimbabwe</v>
          </cell>
          <cell r="D203">
            <v>99</v>
          </cell>
          <cell r="F203">
            <v>99</v>
          </cell>
          <cell r="G203">
            <v>99</v>
          </cell>
          <cell r="J203">
            <v>0</v>
          </cell>
          <cell r="K203">
            <v>99</v>
          </cell>
          <cell r="M203">
            <v>99</v>
          </cell>
        </row>
        <row r="204">
          <cell r="C204">
            <v>0</v>
          </cell>
          <cell r="J204">
            <v>0</v>
          </cell>
          <cell r="M204">
            <v>0</v>
          </cell>
        </row>
        <row r="205">
          <cell r="B205" t="str">
            <v>Total Member States</v>
          </cell>
          <cell r="C205">
            <v>0</v>
          </cell>
          <cell r="D205">
            <v>450065.12062000012</v>
          </cell>
          <cell r="E205">
            <v>0</v>
          </cell>
          <cell r="F205">
            <v>450077.12062000012</v>
          </cell>
          <cell r="G205">
            <v>450077.12062000012</v>
          </cell>
          <cell r="J205">
            <v>436050.12062000018</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0</v>
          </cell>
          <cell r="D235">
            <v>0</v>
          </cell>
          <cell r="E235">
            <v>0</v>
          </cell>
          <cell r="F235">
            <v>0</v>
          </cell>
          <cell r="G235">
            <v>0</v>
          </cell>
        </row>
        <row r="237">
          <cell r="B237" t="str">
            <v>Total countries/areas</v>
          </cell>
          <cell r="C237">
            <v>0</v>
          </cell>
          <cell r="D237">
            <v>450065.12062000012</v>
          </cell>
          <cell r="E237">
            <v>0</v>
          </cell>
          <cell r="F237">
            <v>450077.12062000012</v>
          </cell>
          <cell r="G237">
            <v>450077.12062000012</v>
          </cell>
        </row>
        <row r="239">
          <cell r="A239">
            <v>711</v>
          </cell>
          <cell r="B239" t="str">
            <v>Sub-Saharan Africa</v>
          </cell>
          <cell r="F239">
            <v>0</v>
          </cell>
          <cell r="G239">
            <v>0</v>
          </cell>
        </row>
        <row r="240">
          <cell r="A240">
            <v>15</v>
          </cell>
          <cell r="B240" t="str">
            <v>Northern Africa</v>
          </cell>
          <cell r="F240">
            <v>0</v>
          </cell>
          <cell r="G240">
            <v>0</v>
          </cell>
        </row>
        <row r="241">
          <cell r="A241">
            <v>141</v>
          </cell>
          <cell r="B241" t="str">
            <v>Asia and the Pacific</v>
          </cell>
          <cell r="F241">
            <v>0</v>
          </cell>
          <cell r="G241">
            <v>0</v>
          </cell>
        </row>
        <row r="242">
          <cell r="A242">
            <v>19</v>
          </cell>
          <cell r="B242" t="str">
            <v>Americas</v>
          </cell>
          <cell r="F242">
            <v>0</v>
          </cell>
          <cell r="G242">
            <v>0</v>
          </cell>
        </row>
        <row r="243">
          <cell r="A243">
            <v>146</v>
          </cell>
          <cell r="B243" t="str">
            <v>Western Asia</v>
          </cell>
          <cell r="F243">
            <v>0</v>
          </cell>
          <cell r="G243">
            <v>0</v>
          </cell>
        </row>
        <row r="244">
          <cell r="A244">
            <v>150</v>
          </cell>
          <cell r="B244" t="str">
            <v>Europe</v>
          </cell>
          <cell r="F244">
            <v>0</v>
          </cell>
          <cell r="G244">
            <v>0</v>
          </cell>
        </row>
        <row r="245">
          <cell r="A245">
            <v>1020</v>
          </cell>
          <cell r="B245" t="str">
            <v>Global/interregional</v>
          </cell>
          <cell r="F245">
            <v>0</v>
          </cell>
          <cell r="G245">
            <v>0</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0</v>
          </cell>
          <cell r="D248">
            <v>0</v>
          </cell>
          <cell r="E248">
            <v>0</v>
          </cell>
          <cell r="F248">
            <v>0</v>
          </cell>
          <cell r="G248">
            <v>0</v>
          </cell>
        </row>
        <row r="250">
          <cell r="A250">
            <v>2401</v>
          </cell>
          <cell r="B250" t="str">
            <v>Not elsewhere classified (from table 3b)</v>
          </cell>
          <cell r="C250">
            <v>0</v>
          </cell>
          <cell r="D250">
            <v>0</v>
          </cell>
          <cell r="E250">
            <v>0</v>
          </cell>
          <cell r="F250">
            <v>0</v>
          </cell>
          <cell r="G250">
            <v>0</v>
          </cell>
        </row>
        <row r="252">
          <cell r="B252" t="str">
            <v>Total</v>
          </cell>
          <cell r="C252">
            <v>0</v>
          </cell>
          <cell r="D252">
            <v>450065.12062000012</v>
          </cell>
          <cell r="E252">
            <v>0</v>
          </cell>
          <cell r="F252">
            <v>450077.12062000012</v>
          </cell>
          <cell r="G252">
            <v>450077.12062000012</v>
          </cell>
        </row>
      </sheetData>
      <sheetData sheetId="16">
        <row r="8">
          <cell r="B8" t="str">
            <v>(list here expenditures by country and region)</v>
          </cell>
        </row>
        <row r="10">
          <cell r="B10" t="str">
            <v xml:space="preserve">Member States </v>
          </cell>
        </row>
        <row r="12">
          <cell r="A12">
            <v>4</v>
          </cell>
          <cell r="B12" t="str">
            <v>Afghanistan</v>
          </cell>
          <cell r="D12">
            <v>0</v>
          </cell>
          <cell r="F12">
            <v>0</v>
          </cell>
          <cell r="G12">
            <v>0</v>
          </cell>
        </row>
        <row r="13">
          <cell r="A13">
            <v>8</v>
          </cell>
          <cell r="B13" t="str">
            <v>Albania</v>
          </cell>
          <cell r="D13">
            <v>0</v>
          </cell>
          <cell r="F13">
            <v>0</v>
          </cell>
          <cell r="G13">
            <v>0</v>
          </cell>
        </row>
        <row r="14">
          <cell r="A14">
            <v>12</v>
          </cell>
          <cell r="B14" t="str">
            <v>Algeria</v>
          </cell>
          <cell r="D14">
            <v>0</v>
          </cell>
          <cell r="F14">
            <v>0</v>
          </cell>
          <cell r="G14">
            <v>0</v>
          </cell>
        </row>
        <row r="15">
          <cell r="A15">
            <v>20</v>
          </cell>
          <cell r="B15" t="str">
            <v>Andorra</v>
          </cell>
          <cell r="D15">
            <v>0</v>
          </cell>
          <cell r="F15">
            <v>0</v>
          </cell>
          <cell r="G15">
            <v>0</v>
          </cell>
        </row>
        <row r="16">
          <cell r="A16">
            <v>24</v>
          </cell>
          <cell r="B16" t="str">
            <v>Angola</v>
          </cell>
          <cell r="D16">
            <v>0</v>
          </cell>
          <cell r="F16">
            <v>0</v>
          </cell>
          <cell r="G16">
            <v>0</v>
          </cell>
        </row>
        <row r="17">
          <cell r="A17">
            <v>28</v>
          </cell>
          <cell r="B17" t="str">
            <v>Antigua and Barbuda</v>
          </cell>
          <cell r="D17">
            <v>0</v>
          </cell>
          <cell r="F17">
            <v>0</v>
          </cell>
          <cell r="G17">
            <v>0</v>
          </cell>
        </row>
        <row r="18">
          <cell r="A18">
            <v>32</v>
          </cell>
          <cell r="B18" t="str">
            <v>Argentina</v>
          </cell>
          <cell r="D18">
            <v>0</v>
          </cell>
          <cell r="F18">
            <v>0</v>
          </cell>
          <cell r="G18">
            <v>0</v>
          </cell>
        </row>
        <row r="19">
          <cell r="A19">
            <v>51</v>
          </cell>
          <cell r="B19" t="str">
            <v>Armenia</v>
          </cell>
          <cell r="D19">
            <v>0</v>
          </cell>
          <cell r="F19">
            <v>0</v>
          </cell>
          <cell r="G19">
            <v>0</v>
          </cell>
        </row>
        <row r="20">
          <cell r="A20">
            <v>36</v>
          </cell>
          <cell r="B20" t="str">
            <v>Australia</v>
          </cell>
          <cell r="D20">
            <v>0</v>
          </cell>
          <cell r="F20">
            <v>0</v>
          </cell>
          <cell r="G20">
            <v>0</v>
          </cell>
        </row>
        <row r="21">
          <cell r="A21">
            <v>40</v>
          </cell>
          <cell r="B21" t="str">
            <v>Austria</v>
          </cell>
          <cell r="D21">
            <v>0</v>
          </cell>
          <cell r="F21">
            <v>0</v>
          </cell>
          <cell r="G21">
            <v>0</v>
          </cell>
        </row>
        <row r="22">
          <cell r="A22">
            <v>31</v>
          </cell>
          <cell r="B22" t="str">
            <v>Azerbaijan</v>
          </cell>
          <cell r="D22">
            <v>0</v>
          </cell>
          <cell r="F22">
            <v>0</v>
          </cell>
          <cell r="G22">
            <v>0</v>
          </cell>
        </row>
        <row r="23">
          <cell r="A23">
            <v>44</v>
          </cell>
          <cell r="B23" t="str">
            <v>Bahamas</v>
          </cell>
          <cell r="D23">
            <v>0</v>
          </cell>
          <cell r="F23">
            <v>0</v>
          </cell>
          <cell r="G23">
            <v>0</v>
          </cell>
        </row>
        <row r="24">
          <cell r="A24">
            <v>48</v>
          </cell>
          <cell r="B24" t="str">
            <v>Bahrain</v>
          </cell>
          <cell r="D24">
            <v>0</v>
          </cell>
          <cell r="F24">
            <v>0</v>
          </cell>
          <cell r="G24">
            <v>0</v>
          </cell>
        </row>
        <row r="25">
          <cell r="A25">
            <v>50</v>
          </cell>
          <cell r="B25" t="str">
            <v>Bangladesh</v>
          </cell>
          <cell r="D25">
            <v>1564.3</v>
          </cell>
          <cell r="F25">
            <v>1564.3</v>
          </cell>
          <cell r="G25">
            <v>1564.3</v>
          </cell>
        </row>
        <row r="26">
          <cell r="A26">
            <v>52</v>
          </cell>
          <cell r="B26" t="str">
            <v>Barbados</v>
          </cell>
          <cell r="D26">
            <v>0</v>
          </cell>
          <cell r="F26">
            <v>0</v>
          </cell>
          <cell r="G26">
            <v>0</v>
          </cell>
        </row>
        <row r="27">
          <cell r="A27">
            <v>112</v>
          </cell>
          <cell r="B27" t="str">
            <v>Belarus</v>
          </cell>
          <cell r="D27">
            <v>0</v>
          </cell>
          <cell r="F27">
            <v>0</v>
          </cell>
          <cell r="G27">
            <v>0</v>
          </cell>
        </row>
        <row r="28">
          <cell r="A28">
            <v>56</v>
          </cell>
          <cell r="B28" t="str">
            <v>Belgium</v>
          </cell>
          <cell r="D28">
            <v>0</v>
          </cell>
          <cell r="F28">
            <v>0</v>
          </cell>
          <cell r="G28">
            <v>0</v>
          </cell>
        </row>
        <row r="29">
          <cell r="A29">
            <v>84</v>
          </cell>
          <cell r="B29" t="str">
            <v>Belize</v>
          </cell>
          <cell r="D29">
            <v>0</v>
          </cell>
          <cell r="F29">
            <v>0</v>
          </cell>
          <cell r="G29">
            <v>0</v>
          </cell>
        </row>
        <row r="30">
          <cell r="A30">
            <v>204</v>
          </cell>
          <cell r="B30" t="str">
            <v>Benin</v>
          </cell>
          <cell r="D30">
            <v>0</v>
          </cell>
          <cell r="F30">
            <v>0</v>
          </cell>
          <cell r="G30">
            <v>0</v>
          </cell>
        </row>
        <row r="31">
          <cell r="A31">
            <v>64</v>
          </cell>
          <cell r="B31" t="str">
            <v>Bhutan</v>
          </cell>
          <cell r="D31">
            <v>681.8</v>
          </cell>
          <cell r="F31">
            <v>681.8</v>
          </cell>
          <cell r="G31">
            <v>681.8</v>
          </cell>
        </row>
        <row r="32">
          <cell r="A32">
            <v>68</v>
          </cell>
          <cell r="B32" t="str">
            <v>Bolivia</v>
          </cell>
          <cell r="D32">
            <v>11.21</v>
          </cell>
          <cell r="F32">
            <v>11.21</v>
          </cell>
          <cell r="G32">
            <v>11.21</v>
          </cell>
        </row>
        <row r="33">
          <cell r="A33">
            <v>70</v>
          </cell>
          <cell r="B33" t="str">
            <v>Bosnia and Herzegovina</v>
          </cell>
          <cell r="D33">
            <v>0</v>
          </cell>
          <cell r="F33">
            <v>0</v>
          </cell>
          <cell r="G33">
            <v>0</v>
          </cell>
        </row>
        <row r="34">
          <cell r="A34">
            <v>72</v>
          </cell>
          <cell r="B34" t="str">
            <v>Botswana</v>
          </cell>
          <cell r="D34">
            <v>0</v>
          </cell>
          <cell r="F34">
            <v>0</v>
          </cell>
          <cell r="G34">
            <v>0</v>
          </cell>
        </row>
        <row r="35">
          <cell r="A35">
            <v>76</v>
          </cell>
          <cell r="B35" t="str">
            <v>Brazil</v>
          </cell>
          <cell r="D35">
            <v>65.099999999999994</v>
          </cell>
          <cell r="E35">
            <v>101.6</v>
          </cell>
          <cell r="F35">
            <v>166.7</v>
          </cell>
          <cell r="G35">
            <v>166.7</v>
          </cell>
        </row>
        <row r="36">
          <cell r="A36">
            <v>96</v>
          </cell>
          <cell r="B36" t="str">
            <v>Brunei Darussalam</v>
          </cell>
          <cell r="D36">
            <v>0</v>
          </cell>
          <cell r="F36">
            <v>0</v>
          </cell>
          <cell r="G36">
            <v>0</v>
          </cell>
        </row>
        <row r="37">
          <cell r="A37">
            <v>100</v>
          </cell>
          <cell r="B37" t="str">
            <v>Bulgaria</v>
          </cell>
          <cell r="D37">
            <v>0</v>
          </cell>
          <cell r="F37">
            <v>0</v>
          </cell>
          <cell r="G37">
            <v>0</v>
          </cell>
        </row>
        <row r="38">
          <cell r="A38">
            <v>854</v>
          </cell>
          <cell r="B38" t="str">
            <v>Burkina Faso</v>
          </cell>
          <cell r="D38">
            <v>0</v>
          </cell>
          <cell r="F38">
            <v>0</v>
          </cell>
          <cell r="G38">
            <v>0</v>
          </cell>
        </row>
        <row r="39">
          <cell r="A39">
            <v>108</v>
          </cell>
          <cell r="B39" t="str">
            <v>Burundi</v>
          </cell>
          <cell r="D39">
            <v>0</v>
          </cell>
          <cell r="F39">
            <v>0</v>
          </cell>
          <cell r="G39">
            <v>0</v>
          </cell>
        </row>
        <row r="40">
          <cell r="A40">
            <v>116</v>
          </cell>
          <cell r="B40" t="str">
            <v>Cambodia</v>
          </cell>
          <cell r="D40">
            <v>427.07</v>
          </cell>
          <cell r="F40">
            <v>427.07</v>
          </cell>
          <cell r="G40">
            <v>427.07</v>
          </cell>
        </row>
        <row r="41">
          <cell r="A41">
            <v>120</v>
          </cell>
          <cell r="B41" t="str">
            <v>Cameroon</v>
          </cell>
          <cell r="D41">
            <v>0</v>
          </cell>
          <cell r="F41">
            <v>0</v>
          </cell>
          <cell r="G41">
            <v>0</v>
          </cell>
        </row>
        <row r="42">
          <cell r="A42">
            <v>124</v>
          </cell>
          <cell r="B42" t="str">
            <v>Canada</v>
          </cell>
          <cell r="D42">
            <v>0</v>
          </cell>
          <cell r="F42">
            <v>0</v>
          </cell>
          <cell r="G42">
            <v>0</v>
          </cell>
        </row>
        <row r="43">
          <cell r="A43">
            <v>132</v>
          </cell>
          <cell r="B43" t="str">
            <v>Cape Verde</v>
          </cell>
          <cell r="D43">
            <v>0</v>
          </cell>
          <cell r="F43">
            <v>0</v>
          </cell>
          <cell r="G43">
            <v>0</v>
          </cell>
        </row>
        <row r="44">
          <cell r="A44">
            <v>140</v>
          </cell>
          <cell r="B44" t="str">
            <v>Central African Rep.</v>
          </cell>
          <cell r="D44">
            <v>0</v>
          </cell>
          <cell r="F44">
            <v>0</v>
          </cell>
          <cell r="G44">
            <v>0</v>
          </cell>
        </row>
        <row r="45">
          <cell r="A45">
            <v>148</v>
          </cell>
          <cell r="B45" t="str">
            <v>Chad</v>
          </cell>
          <cell r="D45">
            <v>0</v>
          </cell>
          <cell r="F45">
            <v>0</v>
          </cell>
          <cell r="G45">
            <v>0</v>
          </cell>
        </row>
        <row r="46">
          <cell r="A46">
            <v>152</v>
          </cell>
          <cell r="B46" t="str">
            <v>Chile</v>
          </cell>
          <cell r="D46">
            <v>0</v>
          </cell>
          <cell r="F46">
            <v>0</v>
          </cell>
          <cell r="G46">
            <v>0</v>
          </cell>
        </row>
        <row r="47">
          <cell r="A47">
            <v>156</v>
          </cell>
          <cell r="B47" t="str">
            <v>China</v>
          </cell>
          <cell r="D47">
            <v>0</v>
          </cell>
          <cell r="F47">
            <v>0</v>
          </cell>
          <cell r="G47">
            <v>0</v>
          </cell>
        </row>
        <row r="48">
          <cell r="A48">
            <v>170</v>
          </cell>
          <cell r="B48" t="str">
            <v>Colombia</v>
          </cell>
          <cell r="D48">
            <v>0</v>
          </cell>
          <cell r="F48">
            <v>0</v>
          </cell>
          <cell r="G48">
            <v>0</v>
          </cell>
        </row>
        <row r="49">
          <cell r="A49">
            <v>174</v>
          </cell>
          <cell r="B49" t="str">
            <v>Comoros</v>
          </cell>
          <cell r="D49">
            <v>0</v>
          </cell>
          <cell r="F49">
            <v>0</v>
          </cell>
          <cell r="G49">
            <v>0</v>
          </cell>
        </row>
        <row r="50">
          <cell r="A50">
            <v>178</v>
          </cell>
          <cell r="B50" t="str">
            <v>Congo</v>
          </cell>
          <cell r="D50">
            <v>0</v>
          </cell>
          <cell r="F50">
            <v>0</v>
          </cell>
          <cell r="G50">
            <v>0</v>
          </cell>
        </row>
        <row r="51">
          <cell r="A51">
            <v>188</v>
          </cell>
          <cell r="B51" t="str">
            <v>Costa Rica</v>
          </cell>
          <cell r="D51">
            <v>0</v>
          </cell>
          <cell r="F51">
            <v>0</v>
          </cell>
          <cell r="G51">
            <v>0</v>
          </cell>
        </row>
        <row r="52">
          <cell r="A52">
            <v>384</v>
          </cell>
          <cell r="B52" t="str">
            <v>Cote d'Ivoire</v>
          </cell>
          <cell r="D52">
            <v>0</v>
          </cell>
          <cell r="F52">
            <v>0</v>
          </cell>
          <cell r="G52">
            <v>0</v>
          </cell>
        </row>
        <row r="53">
          <cell r="A53">
            <v>191</v>
          </cell>
          <cell r="B53" t="str">
            <v>Croatia</v>
          </cell>
          <cell r="D53">
            <v>0</v>
          </cell>
          <cell r="F53">
            <v>0</v>
          </cell>
          <cell r="G53">
            <v>0</v>
          </cell>
        </row>
        <row r="54">
          <cell r="A54">
            <v>192</v>
          </cell>
          <cell r="B54" t="str">
            <v>Cuba</v>
          </cell>
          <cell r="D54">
            <v>0</v>
          </cell>
          <cell r="F54">
            <v>0</v>
          </cell>
          <cell r="G54">
            <v>0</v>
          </cell>
        </row>
        <row r="55">
          <cell r="A55">
            <v>196</v>
          </cell>
          <cell r="B55" t="str">
            <v>Cyprus</v>
          </cell>
          <cell r="D55">
            <v>0</v>
          </cell>
          <cell r="F55">
            <v>0</v>
          </cell>
          <cell r="G55">
            <v>0</v>
          </cell>
        </row>
        <row r="56">
          <cell r="A56">
            <v>203</v>
          </cell>
          <cell r="B56" t="str">
            <v>Czech Republic</v>
          </cell>
          <cell r="D56">
            <v>0</v>
          </cell>
          <cell r="F56">
            <v>0</v>
          </cell>
          <cell r="G56">
            <v>0</v>
          </cell>
        </row>
        <row r="57">
          <cell r="A57">
            <v>408</v>
          </cell>
          <cell r="B57" t="str">
            <v>Dem People's Rep of Korea</v>
          </cell>
          <cell r="D57">
            <v>0</v>
          </cell>
          <cell r="F57">
            <v>0</v>
          </cell>
          <cell r="G57">
            <v>0</v>
          </cell>
        </row>
        <row r="58">
          <cell r="A58">
            <v>180</v>
          </cell>
          <cell r="B58" t="str">
            <v>Dem Rep of the Congo</v>
          </cell>
          <cell r="D58">
            <v>0</v>
          </cell>
          <cell r="F58">
            <v>0</v>
          </cell>
          <cell r="G58">
            <v>0</v>
          </cell>
        </row>
        <row r="59">
          <cell r="A59">
            <v>208</v>
          </cell>
          <cell r="B59" t="str">
            <v>Denmark</v>
          </cell>
          <cell r="D59">
            <v>0</v>
          </cell>
          <cell r="F59">
            <v>0</v>
          </cell>
          <cell r="G59">
            <v>0</v>
          </cell>
        </row>
        <row r="60">
          <cell r="A60">
            <v>262</v>
          </cell>
          <cell r="B60" t="str">
            <v>Djibouti</v>
          </cell>
          <cell r="D60">
            <v>0</v>
          </cell>
          <cell r="F60">
            <v>0</v>
          </cell>
          <cell r="G60">
            <v>0</v>
          </cell>
        </row>
        <row r="61">
          <cell r="A61">
            <v>212</v>
          </cell>
          <cell r="B61" t="str">
            <v>Dominica</v>
          </cell>
          <cell r="D61">
            <v>0</v>
          </cell>
          <cell r="F61">
            <v>0</v>
          </cell>
          <cell r="G61">
            <v>0</v>
          </cell>
        </row>
        <row r="62">
          <cell r="A62">
            <v>214</v>
          </cell>
          <cell r="B62" t="str">
            <v>Dominican Republic</v>
          </cell>
          <cell r="D62">
            <v>0</v>
          </cell>
          <cell r="F62">
            <v>0</v>
          </cell>
          <cell r="G62">
            <v>0</v>
          </cell>
        </row>
        <row r="63">
          <cell r="A63">
            <v>218</v>
          </cell>
          <cell r="B63" t="str">
            <v>Ecuador</v>
          </cell>
          <cell r="D63">
            <v>0</v>
          </cell>
          <cell r="F63">
            <v>0</v>
          </cell>
          <cell r="G63">
            <v>0</v>
          </cell>
        </row>
        <row r="64">
          <cell r="A64">
            <v>818</v>
          </cell>
          <cell r="B64" t="str">
            <v>Egypt</v>
          </cell>
          <cell r="D64">
            <v>0</v>
          </cell>
          <cell r="E64">
            <v>67.8</v>
          </cell>
          <cell r="F64">
            <v>67.8</v>
          </cell>
          <cell r="G64">
            <v>67.8</v>
          </cell>
        </row>
        <row r="65">
          <cell r="A65">
            <v>222</v>
          </cell>
          <cell r="B65" t="str">
            <v>El Salvador</v>
          </cell>
          <cell r="D65">
            <v>0</v>
          </cell>
          <cell r="F65">
            <v>0</v>
          </cell>
          <cell r="G65">
            <v>0</v>
          </cell>
        </row>
        <row r="66">
          <cell r="A66">
            <v>226</v>
          </cell>
          <cell r="B66" t="str">
            <v>Equatorial Guinea</v>
          </cell>
          <cell r="D66">
            <v>0</v>
          </cell>
          <cell r="F66">
            <v>0</v>
          </cell>
          <cell r="G66">
            <v>0</v>
          </cell>
        </row>
        <row r="67">
          <cell r="A67">
            <v>232</v>
          </cell>
          <cell r="B67" t="str">
            <v>Eritrea</v>
          </cell>
          <cell r="D67">
            <v>0</v>
          </cell>
          <cell r="F67">
            <v>0</v>
          </cell>
          <cell r="G67">
            <v>0</v>
          </cell>
        </row>
        <row r="68">
          <cell r="A68">
            <v>233</v>
          </cell>
          <cell r="B68" t="str">
            <v>Estonia</v>
          </cell>
          <cell r="D68">
            <v>0</v>
          </cell>
          <cell r="F68">
            <v>0</v>
          </cell>
          <cell r="G68">
            <v>0</v>
          </cell>
        </row>
        <row r="69">
          <cell r="A69">
            <v>231</v>
          </cell>
          <cell r="B69" t="str">
            <v>Ethiopia</v>
          </cell>
          <cell r="D69">
            <v>160.4</v>
          </cell>
          <cell r="F69">
            <v>160.4</v>
          </cell>
          <cell r="G69">
            <v>160.4</v>
          </cell>
        </row>
        <row r="70">
          <cell r="A70">
            <v>583</v>
          </cell>
          <cell r="B70" t="str">
            <v>Fed States of Micronesia</v>
          </cell>
          <cell r="D70">
            <v>0</v>
          </cell>
          <cell r="F70">
            <v>0</v>
          </cell>
          <cell r="G70">
            <v>0</v>
          </cell>
        </row>
        <row r="71">
          <cell r="A71">
            <v>242</v>
          </cell>
          <cell r="B71" t="str">
            <v>Fiji</v>
          </cell>
          <cell r="D71">
            <v>0</v>
          </cell>
          <cell r="F71">
            <v>0</v>
          </cell>
          <cell r="G71">
            <v>0</v>
          </cell>
        </row>
        <row r="72">
          <cell r="A72">
            <v>246</v>
          </cell>
          <cell r="B72" t="str">
            <v>Finland</v>
          </cell>
          <cell r="D72">
            <v>0</v>
          </cell>
          <cell r="F72">
            <v>0</v>
          </cell>
          <cell r="G72">
            <v>0</v>
          </cell>
        </row>
        <row r="73">
          <cell r="A73">
            <v>250</v>
          </cell>
          <cell r="B73" t="str">
            <v>France</v>
          </cell>
          <cell r="D73">
            <v>0</v>
          </cell>
          <cell r="F73">
            <v>0</v>
          </cell>
          <cell r="G73">
            <v>0</v>
          </cell>
        </row>
        <row r="74">
          <cell r="A74">
            <v>266</v>
          </cell>
          <cell r="B74" t="str">
            <v>Gabon</v>
          </cell>
          <cell r="D74">
            <v>0</v>
          </cell>
          <cell r="F74">
            <v>0</v>
          </cell>
          <cell r="G74">
            <v>0</v>
          </cell>
        </row>
        <row r="75">
          <cell r="A75">
            <v>270</v>
          </cell>
          <cell r="B75" t="str">
            <v>Gambia</v>
          </cell>
          <cell r="D75">
            <v>0</v>
          </cell>
          <cell r="F75">
            <v>0</v>
          </cell>
          <cell r="G75">
            <v>0</v>
          </cell>
        </row>
        <row r="76">
          <cell r="A76">
            <v>268</v>
          </cell>
          <cell r="B76" t="str">
            <v>Georgia</v>
          </cell>
          <cell r="D76">
            <v>0</v>
          </cell>
          <cell r="F76">
            <v>0</v>
          </cell>
          <cell r="G76">
            <v>0</v>
          </cell>
        </row>
        <row r="77">
          <cell r="A77">
            <v>276</v>
          </cell>
          <cell r="B77" t="str">
            <v>Germany</v>
          </cell>
          <cell r="D77">
            <v>0</v>
          </cell>
          <cell r="F77">
            <v>0</v>
          </cell>
          <cell r="G77">
            <v>0</v>
          </cell>
        </row>
        <row r="78">
          <cell r="A78">
            <v>288</v>
          </cell>
          <cell r="B78" t="str">
            <v>Ghana</v>
          </cell>
          <cell r="D78">
            <v>0</v>
          </cell>
          <cell r="F78">
            <v>0</v>
          </cell>
          <cell r="G78">
            <v>0</v>
          </cell>
        </row>
        <row r="79">
          <cell r="A79">
            <v>300</v>
          </cell>
          <cell r="B79" t="str">
            <v>Greece</v>
          </cell>
          <cell r="D79">
            <v>0</v>
          </cell>
          <cell r="F79">
            <v>0</v>
          </cell>
          <cell r="G79">
            <v>0</v>
          </cell>
        </row>
        <row r="80">
          <cell r="A80">
            <v>308</v>
          </cell>
          <cell r="B80" t="str">
            <v>Grenada</v>
          </cell>
          <cell r="D80">
            <v>0</v>
          </cell>
          <cell r="F80">
            <v>0</v>
          </cell>
          <cell r="G80">
            <v>0</v>
          </cell>
        </row>
        <row r="81">
          <cell r="A81">
            <v>320</v>
          </cell>
          <cell r="B81" t="str">
            <v>Guatemala</v>
          </cell>
          <cell r="D81">
            <v>0</v>
          </cell>
          <cell r="F81">
            <v>0</v>
          </cell>
          <cell r="G81">
            <v>0</v>
          </cell>
        </row>
        <row r="82">
          <cell r="A82">
            <v>324</v>
          </cell>
          <cell r="B82" t="str">
            <v>Guinea</v>
          </cell>
          <cell r="D82">
            <v>106.1</v>
          </cell>
          <cell r="F82">
            <v>106.1</v>
          </cell>
          <cell r="G82">
            <v>106.1</v>
          </cell>
        </row>
        <row r="83">
          <cell r="A83">
            <v>624</v>
          </cell>
          <cell r="B83" t="str">
            <v>Guinea-Bissau</v>
          </cell>
          <cell r="D83">
            <v>0</v>
          </cell>
          <cell r="F83">
            <v>0</v>
          </cell>
          <cell r="G83">
            <v>0</v>
          </cell>
        </row>
        <row r="84">
          <cell r="A84">
            <v>328</v>
          </cell>
          <cell r="B84" t="str">
            <v>Guyana</v>
          </cell>
          <cell r="D84">
            <v>0</v>
          </cell>
          <cell r="F84">
            <v>0</v>
          </cell>
          <cell r="G84">
            <v>0</v>
          </cell>
        </row>
        <row r="85">
          <cell r="A85">
            <v>332</v>
          </cell>
          <cell r="B85" t="str">
            <v>Haiti</v>
          </cell>
          <cell r="D85">
            <v>54.6</v>
          </cell>
          <cell r="F85">
            <v>54.6</v>
          </cell>
          <cell r="G85">
            <v>54.6</v>
          </cell>
        </row>
        <row r="86">
          <cell r="A86">
            <v>340</v>
          </cell>
          <cell r="B86" t="str">
            <v>Honduras</v>
          </cell>
          <cell r="D86">
            <v>0</v>
          </cell>
          <cell r="F86">
            <v>0</v>
          </cell>
          <cell r="G86">
            <v>0</v>
          </cell>
        </row>
        <row r="87">
          <cell r="A87">
            <v>348</v>
          </cell>
          <cell r="B87" t="str">
            <v>Hungary</v>
          </cell>
          <cell r="D87">
            <v>0</v>
          </cell>
          <cell r="F87">
            <v>0</v>
          </cell>
          <cell r="G87">
            <v>0</v>
          </cell>
        </row>
        <row r="88">
          <cell r="A88">
            <v>352</v>
          </cell>
          <cell r="B88" t="str">
            <v>Iceland</v>
          </cell>
          <cell r="D88">
            <v>0</v>
          </cell>
          <cell r="F88">
            <v>0</v>
          </cell>
          <cell r="G88">
            <v>0</v>
          </cell>
        </row>
        <row r="89">
          <cell r="A89">
            <v>356</v>
          </cell>
          <cell r="B89" t="str">
            <v>India</v>
          </cell>
          <cell r="D89">
            <v>0</v>
          </cell>
          <cell r="F89">
            <v>0</v>
          </cell>
          <cell r="G89">
            <v>0</v>
          </cell>
        </row>
        <row r="90">
          <cell r="A90">
            <v>360</v>
          </cell>
          <cell r="B90" t="str">
            <v>Indonesia</v>
          </cell>
          <cell r="D90">
            <v>0</v>
          </cell>
          <cell r="F90">
            <v>0</v>
          </cell>
          <cell r="G90">
            <v>0</v>
          </cell>
        </row>
        <row r="91">
          <cell r="A91">
            <v>364</v>
          </cell>
          <cell r="B91" t="str">
            <v>Iran, Islamic Republic</v>
          </cell>
          <cell r="D91">
            <v>0</v>
          </cell>
          <cell r="F91">
            <v>0</v>
          </cell>
          <cell r="G91">
            <v>0</v>
          </cell>
        </row>
        <row r="92">
          <cell r="A92">
            <v>368</v>
          </cell>
          <cell r="B92" t="str">
            <v>Iraq</v>
          </cell>
          <cell r="D92">
            <v>0</v>
          </cell>
          <cell r="F92">
            <v>0</v>
          </cell>
          <cell r="G92">
            <v>0</v>
          </cell>
        </row>
        <row r="93">
          <cell r="A93">
            <v>372</v>
          </cell>
          <cell r="B93" t="str">
            <v>Ireland</v>
          </cell>
          <cell r="D93">
            <v>0</v>
          </cell>
          <cell r="F93">
            <v>0</v>
          </cell>
          <cell r="G93">
            <v>0</v>
          </cell>
        </row>
        <row r="94">
          <cell r="A94">
            <v>376</v>
          </cell>
          <cell r="B94" t="str">
            <v>Israel</v>
          </cell>
          <cell r="D94">
            <v>0</v>
          </cell>
          <cell r="F94">
            <v>0</v>
          </cell>
          <cell r="G94">
            <v>0</v>
          </cell>
        </row>
        <row r="95">
          <cell r="A95">
            <v>380</v>
          </cell>
          <cell r="B95" t="str">
            <v>Italy</v>
          </cell>
          <cell r="D95">
            <v>0</v>
          </cell>
          <cell r="F95">
            <v>0</v>
          </cell>
          <cell r="G95">
            <v>0</v>
          </cell>
        </row>
        <row r="96">
          <cell r="A96">
            <v>388</v>
          </cell>
          <cell r="B96" t="str">
            <v>Jamaica</v>
          </cell>
          <cell r="D96">
            <v>103.4</v>
          </cell>
          <cell r="F96">
            <v>103.4</v>
          </cell>
          <cell r="G96">
            <v>103.4</v>
          </cell>
        </row>
        <row r="97">
          <cell r="A97">
            <v>392</v>
          </cell>
          <cell r="B97" t="str">
            <v>Japan</v>
          </cell>
          <cell r="D97">
            <v>0</v>
          </cell>
          <cell r="F97">
            <v>0</v>
          </cell>
          <cell r="G97">
            <v>0</v>
          </cell>
        </row>
        <row r="98">
          <cell r="A98">
            <v>400</v>
          </cell>
          <cell r="B98" t="str">
            <v>Jordan</v>
          </cell>
          <cell r="D98">
            <v>0</v>
          </cell>
          <cell r="F98">
            <v>0</v>
          </cell>
          <cell r="G98">
            <v>0</v>
          </cell>
        </row>
        <row r="99">
          <cell r="A99">
            <v>398</v>
          </cell>
          <cell r="B99" t="str">
            <v>Kazakhstan</v>
          </cell>
          <cell r="D99">
            <v>0</v>
          </cell>
          <cell r="F99">
            <v>0</v>
          </cell>
          <cell r="G99">
            <v>0</v>
          </cell>
        </row>
        <row r="100">
          <cell r="A100">
            <v>404</v>
          </cell>
          <cell r="B100" t="str">
            <v>Kenya</v>
          </cell>
          <cell r="D100">
            <v>0</v>
          </cell>
          <cell r="F100">
            <v>0</v>
          </cell>
          <cell r="G100">
            <v>0</v>
          </cell>
        </row>
        <row r="101">
          <cell r="A101">
            <v>296</v>
          </cell>
          <cell r="B101" t="str">
            <v>Kiribati</v>
          </cell>
          <cell r="D101">
            <v>0</v>
          </cell>
          <cell r="F101">
            <v>0</v>
          </cell>
          <cell r="G101">
            <v>0</v>
          </cell>
        </row>
        <row r="102">
          <cell r="A102">
            <v>414</v>
          </cell>
          <cell r="B102" t="str">
            <v>Kuwait</v>
          </cell>
          <cell r="D102">
            <v>0</v>
          </cell>
          <cell r="F102">
            <v>0</v>
          </cell>
          <cell r="G102">
            <v>0</v>
          </cell>
        </row>
        <row r="103">
          <cell r="A103">
            <v>417</v>
          </cell>
          <cell r="B103" t="str">
            <v>Kyrgyzstan</v>
          </cell>
          <cell r="D103">
            <v>357.1</v>
          </cell>
          <cell r="F103">
            <v>357.1</v>
          </cell>
          <cell r="G103">
            <v>357.1</v>
          </cell>
        </row>
        <row r="104">
          <cell r="A104">
            <v>418</v>
          </cell>
          <cell r="B104" t="str">
            <v>Lao People's Dem Republic</v>
          </cell>
          <cell r="D104">
            <v>130.5</v>
          </cell>
          <cell r="F104">
            <v>130.5</v>
          </cell>
          <cell r="G104">
            <v>130.5</v>
          </cell>
        </row>
        <row r="105">
          <cell r="A105">
            <v>428</v>
          </cell>
          <cell r="B105" t="str">
            <v>Latvia</v>
          </cell>
          <cell r="D105">
            <v>0</v>
          </cell>
          <cell r="F105">
            <v>0</v>
          </cell>
          <cell r="G105">
            <v>0</v>
          </cell>
        </row>
        <row r="106">
          <cell r="A106">
            <v>422</v>
          </cell>
          <cell r="B106" t="str">
            <v>Lebanon</v>
          </cell>
          <cell r="D106">
            <v>0</v>
          </cell>
          <cell r="F106">
            <v>0</v>
          </cell>
          <cell r="G106">
            <v>0</v>
          </cell>
        </row>
        <row r="107">
          <cell r="A107">
            <v>426</v>
          </cell>
          <cell r="B107" t="str">
            <v>Lesotho</v>
          </cell>
          <cell r="D107">
            <v>0</v>
          </cell>
          <cell r="F107">
            <v>0</v>
          </cell>
          <cell r="G107">
            <v>0</v>
          </cell>
        </row>
        <row r="108">
          <cell r="A108">
            <v>430</v>
          </cell>
          <cell r="B108" t="str">
            <v>Liberia</v>
          </cell>
          <cell r="D108">
            <v>0</v>
          </cell>
          <cell r="F108">
            <v>0</v>
          </cell>
          <cell r="G108">
            <v>0</v>
          </cell>
        </row>
        <row r="109">
          <cell r="A109">
            <v>434</v>
          </cell>
          <cell r="B109" t="str">
            <v>Libyan Arab Jamahiriya</v>
          </cell>
          <cell r="D109">
            <v>0</v>
          </cell>
          <cell r="F109">
            <v>0</v>
          </cell>
          <cell r="G109">
            <v>0</v>
          </cell>
        </row>
        <row r="110">
          <cell r="A110">
            <v>438</v>
          </cell>
          <cell r="B110" t="str">
            <v>Liechtenstein</v>
          </cell>
          <cell r="D110">
            <v>0</v>
          </cell>
          <cell r="F110">
            <v>0</v>
          </cell>
          <cell r="G110">
            <v>0</v>
          </cell>
        </row>
        <row r="111">
          <cell r="A111">
            <v>440</v>
          </cell>
          <cell r="B111" t="str">
            <v>Lithuania</v>
          </cell>
          <cell r="D111">
            <v>0</v>
          </cell>
          <cell r="F111">
            <v>0</v>
          </cell>
          <cell r="G111">
            <v>0</v>
          </cell>
        </row>
        <row r="112">
          <cell r="A112">
            <v>442</v>
          </cell>
          <cell r="B112" t="str">
            <v>Luxembourg</v>
          </cell>
          <cell r="D112">
            <v>0</v>
          </cell>
          <cell r="F112">
            <v>0</v>
          </cell>
          <cell r="G112">
            <v>0</v>
          </cell>
        </row>
        <row r="113">
          <cell r="A113">
            <v>450</v>
          </cell>
          <cell r="B113" t="str">
            <v>Madagascar</v>
          </cell>
          <cell r="D113">
            <v>49.4</v>
          </cell>
          <cell r="F113">
            <v>49.4</v>
          </cell>
          <cell r="G113">
            <v>49.4</v>
          </cell>
        </row>
        <row r="114">
          <cell r="A114">
            <v>454</v>
          </cell>
          <cell r="B114" t="str">
            <v>Malawi</v>
          </cell>
          <cell r="D114">
            <v>0</v>
          </cell>
          <cell r="F114">
            <v>0</v>
          </cell>
          <cell r="G114">
            <v>0</v>
          </cell>
        </row>
        <row r="115">
          <cell r="A115">
            <v>458</v>
          </cell>
          <cell r="B115" t="str">
            <v>Malaysia</v>
          </cell>
          <cell r="D115">
            <v>0</v>
          </cell>
          <cell r="F115">
            <v>0</v>
          </cell>
          <cell r="G115">
            <v>0</v>
          </cell>
        </row>
        <row r="116">
          <cell r="A116">
            <v>462</v>
          </cell>
          <cell r="B116" t="str">
            <v>Maldives</v>
          </cell>
          <cell r="D116">
            <v>0</v>
          </cell>
          <cell r="F116">
            <v>0</v>
          </cell>
          <cell r="G116">
            <v>0</v>
          </cell>
        </row>
        <row r="117">
          <cell r="A117">
            <v>466</v>
          </cell>
          <cell r="B117" t="str">
            <v>Mali</v>
          </cell>
          <cell r="D117">
            <v>9</v>
          </cell>
          <cell r="E117">
            <v>28.5</v>
          </cell>
          <cell r="F117">
            <v>37.5</v>
          </cell>
          <cell r="G117">
            <v>37.5</v>
          </cell>
        </row>
        <row r="118">
          <cell r="A118">
            <v>470</v>
          </cell>
          <cell r="B118" t="str">
            <v>Malta</v>
          </cell>
          <cell r="D118">
            <v>0</v>
          </cell>
          <cell r="F118">
            <v>0</v>
          </cell>
          <cell r="G118">
            <v>0</v>
          </cell>
        </row>
        <row r="119">
          <cell r="A119">
            <v>584</v>
          </cell>
          <cell r="B119" t="str">
            <v>Marshall Islands</v>
          </cell>
          <cell r="D119">
            <v>0</v>
          </cell>
          <cell r="F119">
            <v>0</v>
          </cell>
          <cell r="G119">
            <v>0</v>
          </cell>
        </row>
        <row r="120">
          <cell r="A120">
            <v>478</v>
          </cell>
          <cell r="B120" t="str">
            <v>Mauritania</v>
          </cell>
          <cell r="D120">
            <v>0</v>
          </cell>
          <cell r="F120">
            <v>0</v>
          </cell>
          <cell r="G120">
            <v>0</v>
          </cell>
        </row>
        <row r="121">
          <cell r="A121">
            <v>480</v>
          </cell>
          <cell r="B121" t="str">
            <v>Mauritius</v>
          </cell>
          <cell r="D121">
            <v>0</v>
          </cell>
          <cell r="E121">
            <v>201.6</v>
          </cell>
          <cell r="F121">
            <v>201.6</v>
          </cell>
          <cell r="G121">
            <v>201.6</v>
          </cell>
        </row>
        <row r="122">
          <cell r="A122">
            <v>484</v>
          </cell>
          <cell r="B122" t="str">
            <v>Mexico</v>
          </cell>
          <cell r="D122">
            <v>0</v>
          </cell>
          <cell r="F122">
            <v>0</v>
          </cell>
          <cell r="G122">
            <v>0</v>
          </cell>
        </row>
        <row r="123">
          <cell r="A123">
            <v>492</v>
          </cell>
          <cell r="B123" t="str">
            <v>Monaco</v>
          </cell>
          <cell r="D123">
            <v>0</v>
          </cell>
          <cell r="F123">
            <v>0</v>
          </cell>
          <cell r="G123">
            <v>0</v>
          </cell>
        </row>
        <row r="124">
          <cell r="A124">
            <v>496</v>
          </cell>
          <cell r="B124" t="str">
            <v>Mongolia</v>
          </cell>
          <cell r="D124">
            <v>0</v>
          </cell>
          <cell r="F124">
            <v>0</v>
          </cell>
          <cell r="G124">
            <v>0</v>
          </cell>
        </row>
        <row r="125">
          <cell r="A125">
            <v>499</v>
          </cell>
          <cell r="B125" t="str">
            <v>Montenegro</v>
          </cell>
          <cell r="D125">
            <v>0</v>
          </cell>
          <cell r="F125">
            <v>0</v>
          </cell>
          <cell r="G125">
            <v>0</v>
          </cell>
        </row>
        <row r="126">
          <cell r="A126">
            <v>504</v>
          </cell>
          <cell r="B126" t="str">
            <v>Morocco</v>
          </cell>
          <cell r="D126">
            <v>0</v>
          </cell>
          <cell r="F126">
            <v>0</v>
          </cell>
          <cell r="G126">
            <v>0</v>
          </cell>
        </row>
        <row r="127">
          <cell r="A127">
            <v>508</v>
          </cell>
          <cell r="B127" t="str">
            <v>Mozambique</v>
          </cell>
          <cell r="D127">
            <v>214.8</v>
          </cell>
          <cell r="F127">
            <v>214.8</v>
          </cell>
          <cell r="G127">
            <v>214.8</v>
          </cell>
        </row>
        <row r="128">
          <cell r="A128">
            <v>104</v>
          </cell>
          <cell r="B128" t="str">
            <v>Myanmar</v>
          </cell>
          <cell r="D128">
            <v>0</v>
          </cell>
          <cell r="F128">
            <v>0</v>
          </cell>
          <cell r="G128">
            <v>0</v>
          </cell>
        </row>
        <row r="129">
          <cell r="A129">
            <v>516</v>
          </cell>
          <cell r="B129" t="str">
            <v>Namibia</v>
          </cell>
          <cell r="D129">
            <v>0</v>
          </cell>
          <cell r="F129">
            <v>0</v>
          </cell>
          <cell r="G129">
            <v>0</v>
          </cell>
        </row>
        <row r="130">
          <cell r="A130">
            <v>520</v>
          </cell>
          <cell r="B130" t="str">
            <v>Nauru</v>
          </cell>
          <cell r="D130">
            <v>0</v>
          </cell>
          <cell r="F130">
            <v>0</v>
          </cell>
          <cell r="G130">
            <v>0</v>
          </cell>
        </row>
        <row r="131">
          <cell r="A131">
            <v>524</v>
          </cell>
          <cell r="B131" t="str">
            <v>Nepal</v>
          </cell>
          <cell r="D131">
            <v>0</v>
          </cell>
          <cell r="F131">
            <v>0</v>
          </cell>
          <cell r="G131">
            <v>0</v>
          </cell>
        </row>
        <row r="132">
          <cell r="A132">
            <v>528</v>
          </cell>
          <cell r="B132" t="str">
            <v>Netherlands</v>
          </cell>
          <cell r="D132">
            <v>0</v>
          </cell>
          <cell r="F132">
            <v>0</v>
          </cell>
          <cell r="G132">
            <v>0</v>
          </cell>
        </row>
        <row r="133">
          <cell r="A133">
            <v>554</v>
          </cell>
          <cell r="B133" t="str">
            <v>New Zealand</v>
          </cell>
          <cell r="D133">
            <v>0</v>
          </cell>
          <cell r="F133">
            <v>0</v>
          </cell>
          <cell r="G133">
            <v>0</v>
          </cell>
        </row>
        <row r="134">
          <cell r="A134">
            <v>558</v>
          </cell>
          <cell r="B134" t="str">
            <v>Nicaragua</v>
          </cell>
          <cell r="D134">
            <v>0</v>
          </cell>
          <cell r="F134">
            <v>0</v>
          </cell>
          <cell r="G134">
            <v>0</v>
          </cell>
        </row>
        <row r="135">
          <cell r="A135">
            <v>562</v>
          </cell>
          <cell r="B135" t="str">
            <v>Niger</v>
          </cell>
          <cell r="D135">
            <v>0</v>
          </cell>
          <cell r="F135">
            <v>0</v>
          </cell>
          <cell r="G135">
            <v>0</v>
          </cell>
        </row>
        <row r="136">
          <cell r="A136">
            <v>566</v>
          </cell>
          <cell r="B136" t="str">
            <v>Nigeria</v>
          </cell>
          <cell r="D136">
            <v>0</v>
          </cell>
          <cell r="F136">
            <v>0</v>
          </cell>
          <cell r="G136">
            <v>0</v>
          </cell>
        </row>
        <row r="137">
          <cell r="A137">
            <v>578</v>
          </cell>
          <cell r="B137" t="str">
            <v>Norway</v>
          </cell>
          <cell r="D137">
            <v>0</v>
          </cell>
          <cell r="F137">
            <v>0</v>
          </cell>
          <cell r="G137">
            <v>0</v>
          </cell>
        </row>
        <row r="138">
          <cell r="A138">
            <v>512</v>
          </cell>
          <cell r="B138" t="str">
            <v>Oman</v>
          </cell>
          <cell r="D138">
            <v>0</v>
          </cell>
          <cell r="F138">
            <v>0</v>
          </cell>
          <cell r="G138">
            <v>0</v>
          </cell>
        </row>
        <row r="139">
          <cell r="A139">
            <v>586</v>
          </cell>
          <cell r="B139" t="str">
            <v>Pakistan</v>
          </cell>
          <cell r="D139">
            <v>0</v>
          </cell>
          <cell r="F139">
            <v>0</v>
          </cell>
          <cell r="G139">
            <v>0</v>
          </cell>
        </row>
        <row r="140">
          <cell r="A140">
            <v>585</v>
          </cell>
          <cell r="B140" t="str">
            <v xml:space="preserve">Palau </v>
          </cell>
          <cell r="D140">
            <v>0</v>
          </cell>
          <cell r="F140">
            <v>0</v>
          </cell>
          <cell r="G140">
            <v>0</v>
          </cell>
        </row>
        <row r="141">
          <cell r="A141">
            <v>591</v>
          </cell>
          <cell r="B141" t="str">
            <v>Panama</v>
          </cell>
          <cell r="D141">
            <v>0</v>
          </cell>
          <cell r="F141">
            <v>0</v>
          </cell>
          <cell r="G141">
            <v>0</v>
          </cell>
        </row>
        <row r="142">
          <cell r="A142">
            <v>598</v>
          </cell>
          <cell r="B142" t="str">
            <v>Papua New Guinea</v>
          </cell>
          <cell r="D142">
            <v>0</v>
          </cell>
          <cell r="F142">
            <v>0</v>
          </cell>
          <cell r="G142">
            <v>0</v>
          </cell>
        </row>
        <row r="143">
          <cell r="A143">
            <v>600</v>
          </cell>
          <cell r="B143" t="str">
            <v>Paraguay</v>
          </cell>
          <cell r="D143">
            <v>0</v>
          </cell>
          <cell r="F143">
            <v>0</v>
          </cell>
          <cell r="G143">
            <v>0</v>
          </cell>
        </row>
        <row r="144">
          <cell r="A144">
            <v>604</v>
          </cell>
          <cell r="B144" t="str">
            <v>Peru</v>
          </cell>
          <cell r="D144">
            <v>0</v>
          </cell>
          <cell r="F144">
            <v>0</v>
          </cell>
          <cell r="G144">
            <v>0</v>
          </cell>
        </row>
        <row r="145">
          <cell r="A145">
            <v>608</v>
          </cell>
          <cell r="B145" t="str">
            <v>Philippines</v>
          </cell>
          <cell r="D145">
            <v>0</v>
          </cell>
          <cell r="F145">
            <v>0</v>
          </cell>
          <cell r="G145">
            <v>0</v>
          </cell>
        </row>
        <row r="146">
          <cell r="A146">
            <v>616</v>
          </cell>
          <cell r="B146" t="str">
            <v>Poland</v>
          </cell>
          <cell r="D146">
            <v>0</v>
          </cell>
          <cell r="F146">
            <v>0</v>
          </cell>
          <cell r="G146">
            <v>0</v>
          </cell>
        </row>
        <row r="147">
          <cell r="A147">
            <v>620</v>
          </cell>
          <cell r="B147" t="str">
            <v>Portugal</v>
          </cell>
          <cell r="D147">
            <v>0</v>
          </cell>
          <cell r="F147">
            <v>0</v>
          </cell>
          <cell r="G147">
            <v>0</v>
          </cell>
        </row>
        <row r="148">
          <cell r="A148">
            <v>634</v>
          </cell>
          <cell r="B148" t="str">
            <v>Qatar</v>
          </cell>
          <cell r="D148">
            <v>0</v>
          </cell>
          <cell r="F148">
            <v>0</v>
          </cell>
          <cell r="G148">
            <v>0</v>
          </cell>
        </row>
        <row r="149">
          <cell r="A149">
            <v>410</v>
          </cell>
          <cell r="B149" t="str">
            <v>Rep of Korea</v>
          </cell>
          <cell r="D149">
            <v>0</v>
          </cell>
          <cell r="F149">
            <v>0</v>
          </cell>
          <cell r="G149">
            <v>0</v>
          </cell>
        </row>
        <row r="150">
          <cell r="A150">
            <v>498</v>
          </cell>
          <cell r="B150" t="str">
            <v>Rep of Moldova</v>
          </cell>
          <cell r="D150">
            <v>19.399999999999999</v>
          </cell>
          <cell r="F150">
            <v>19.399999999999999</v>
          </cell>
          <cell r="G150">
            <v>19.399999999999999</v>
          </cell>
        </row>
        <row r="151">
          <cell r="A151">
            <v>642</v>
          </cell>
          <cell r="B151" t="str">
            <v>Romania</v>
          </cell>
          <cell r="D151">
            <v>282.10000000000002</v>
          </cell>
          <cell r="F151">
            <v>282.10000000000002</v>
          </cell>
          <cell r="G151">
            <v>282.10000000000002</v>
          </cell>
        </row>
        <row r="152">
          <cell r="A152">
            <v>643</v>
          </cell>
          <cell r="B152" t="str">
            <v>Russian Federation</v>
          </cell>
          <cell r="D152">
            <v>0</v>
          </cell>
          <cell r="F152">
            <v>0</v>
          </cell>
          <cell r="G152">
            <v>0</v>
          </cell>
        </row>
        <row r="153">
          <cell r="A153">
            <v>646</v>
          </cell>
          <cell r="B153" t="str">
            <v>Rwanda</v>
          </cell>
          <cell r="D153">
            <v>0</v>
          </cell>
          <cell r="F153">
            <v>0</v>
          </cell>
          <cell r="G153">
            <v>0</v>
          </cell>
        </row>
        <row r="154">
          <cell r="A154">
            <v>882</v>
          </cell>
          <cell r="B154" t="str">
            <v>Samoa</v>
          </cell>
          <cell r="D154">
            <v>0</v>
          </cell>
          <cell r="F154">
            <v>0</v>
          </cell>
          <cell r="G154">
            <v>0</v>
          </cell>
        </row>
        <row r="155">
          <cell r="A155">
            <v>674</v>
          </cell>
          <cell r="B155" t="str">
            <v>San Marino</v>
          </cell>
          <cell r="D155">
            <v>0</v>
          </cell>
          <cell r="F155">
            <v>0</v>
          </cell>
          <cell r="G155">
            <v>0</v>
          </cell>
        </row>
        <row r="156">
          <cell r="A156">
            <v>678</v>
          </cell>
          <cell r="B156" t="str">
            <v>Sao Tome and Principe</v>
          </cell>
          <cell r="D156">
            <v>0</v>
          </cell>
          <cell r="F156">
            <v>0</v>
          </cell>
          <cell r="G156">
            <v>0</v>
          </cell>
        </row>
        <row r="157">
          <cell r="A157">
            <v>682</v>
          </cell>
          <cell r="B157" t="str">
            <v>Saudi Arabia</v>
          </cell>
          <cell r="D157">
            <v>0</v>
          </cell>
          <cell r="F157">
            <v>0</v>
          </cell>
          <cell r="G157">
            <v>0</v>
          </cell>
        </row>
        <row r="158">
          <cell r="A158">
            <v>686</v>
          </cell>
          <cell r="B158" t="str">
            <v>Senegal</v>
          </cell>
          <cell r="D158">
            <v>52.7</v>
          </cell>
          <cell r="F158">
            <v>52.7</v>
          </cell>
          <cell r="G158">
            <v>52.7</v>
          </cell>
        </row>
        <row r="159">
          <cell r="A159">
            <v>688</v>
          </cell>
          <cell r="B159" t="str">
            <v>Serbia</v>
          </cell>
          <cell r="D159">
            <v>0</v>
          </cell>
          <cell r="F159">
            <v>0</v>
          </cell>
          <cell r="G159">
            <v>0</v>
          </cell>
        </row>
        <row r="160">
          <cell r="A160">
            <v>690</v>
          </cell>
          <cell r="B160" t="str">
            <v>Seychelles</v>
          </cell>
          <cell r="D160">
            <v>0</v>
          </cell>
          <cell r="F160">
            <v>0</v>
          </cell>
          <cell r="G160">
            <v>0</v>
          </cell>
        </row>
        <row r="161">
          <cell r="A161">
            <v>694</v>
          </cell>
          <cell r="B161" t="str">
            <v>Sierra Leone</v>
          </cell>
          <cell r="D161">
            <v>208.3</v>
          </cell>
          <cell r="F161">
            <v>208.3</v>
          </cell>
          <cell r="G161">
            <v>208.3</v>
          </cell>
        </row>
        <row r="162">
          <cell r="A162">
            <v>702</v>
          </cell>
          <cell r="B162" t="str">
            <v>Singapore</v>
          </cell>
          <cell r="D162">
            <v>0</v>
          </cell>
          <cell r="F162">
            <v>0</v>
          </cell>
          <cell r="G162">
            <v>0</v>
          </cell>
        </row>
        <row r="163">
          <cell r="A163">
            <v>703</v>
          </cell>
          <cell r="B163" t="str">
            <v>Slovak Republic</v>
          </cell>
          <cell r="D163">
            <v>0</v>
          </cell>
          <cell r="F163">
            <v>0</v>
          </cell>
          <cell r="G163">
            <v>0</v>
          </cell>
        </row>
        <row r="164">
          <cell r="A164">
            <v>705</v>
          </cell>
          <cell r="B164" t="str">
            <v>Slovenia</v>
          </cell>
          <cell r="D164">
            <v>0</v>
          </cell>
          <cell r="F164">
            <v>0</v>
          </cell>
          <cell r="G164">
            <v>0</v>
          </cell>
        </row>
        <row r="165">
          <cell r="A165">
            <v>90</v>
          </cell>
          <cell r="B165" t="str">
            <v>Solomon Islands</v>
          </cell>
          <cell r="D165">
            <v>0</v>
          </cell>
          <cell r="F165">
            <v>0</v>
          </cell>
          <cell r="G165">
            <v>0</v>
          </cell>
        </row>
        <row r="166">
          <cell r="A166">
            <v>706</v>
          </cell>
          <cell r="B166" t="str">
            <v>Somalia</v>
          </cell>
          <cell r="D166">
            <v>0</v>
          </cell>
          <cell r="F166">
            <v>0</v>
          </cell>
          <cell r="G166">
            <v>0</v>
          </cell>
        </row>
        <row r="167">
          <cell r="A167">
            <v>710</v>
          </cell>
          <cell r="B167" t="str">
            <v>South Africa</v>
          </cell>
          <cell r="D167">
            <v>0</v>
          </cell>
          <cell r="F167">
            <v>0</v>
          </cell>
          <cell r="G167">
            <v>0</v>
          </cell>
        </row>
        <row r="168">
          <cell r="A168">
            <v>724</v>
          </cell>
          <cell r="B168" t="str">
            <v>Spain</v>
          </cell>
          <cell r="D168">
            <v>0</v>
          </cell>
          <cell r="F168">
            <v>0</v>
          </cell>
          <cell r="G168">
            <v>0</v>
          </cell>
        </row>
        <row r="169">
          <cell r="A169">
            <v>144</v>
          </cell>
          <cell r="B169" t="str">
            <v>Sri Lanka</v>
          </cell>
          <cell r="D169">
            <v>144.69999999999999</v>
          </cell>
          <cell r="F169">
            <v>144.69999999999999</v>
          </cell>
          <cell r="G169">
            <v>144.69999999999999</v>
          </cell>
        </row>
        <row r="170">
          <cell r="A170">
            <v>659</v>
          </cell>
          <cell r="B170" t="str">
            <v>St. Kitts and Nevis</v>
          </cell>
          <cell r="D170">
            <v>0</v>
          </cell>
          <cell r="F170">
            <v>0</v>
          </cell>
          <cell r="G170">
            <v>0</v>
          </cell>
        </row>
        <row r="171">
          <cell r="A171">
            <v>662</v>
          </cell>
          <cell r="B171" t="str">
            <v>St. Lucia</v>
          </cell>
          <cell r="D171">
            <v>0</v>
          </cell>
          <cell r="F171">
            <v>0</v>
          </cell>
          <cell r="G171">
            <v>0</v>
          </cell>
        </row>
        <row r="172">
          <cell r="A172">
            <v>670</v>
          </cell>
          <cell r="B172" t="str">
            <v>St. Vincent and the Grenadines</v>
          </cell>
          <cell r="D172">
            <v>0</v>
          </cell>
          <cell r="F172">
            <v>0</v>
          </cell>
          <cell r="G172">
            <v>0</v>
          </cell>
        </row>
        <row r="173">
          <cell r="A173">
            <v>736</v>
          </cell>
          <cell r="B173" t="str">
            <v>Sudan</v>
          </cell>
          <cell r="D173">
            <v>0</v>
          </cell>
          <cell r="F173">
            <v>0</v>
          </cell>
          <cell r="G173">
            <v>0</v>
          </cell>
        </row>
        <row r="174">
          <cell r="A174">
            <v>740</v>
          </cell>
          <cell r="B174" t="str">
            <v>Suriname</v>
          </cell>
          <cell r="D174">
            <v>0</v>
          </cell>
          <cell r="F174">
            <v>0</v>
          </cell>
          <cell r="G174">
            <v>0</v>
          </cell>
        </row>
        <row r="175">
          <cell r="A175">
            <v>748</v>
          </cell>
          <cell r="B175" t="str">
            <v>Swaziland</v>
          </cell>
          <cell r="D175">
            <v>0</v>
          </cell>
          <cell r="F175">
            <v>0</v>
          </cell>
          <cell r="G175">
            <v>0</v>
          </cell>
        </row>
        <row r="176">
          <cell r="A176">
            <v>752</v>
          </cell>
          <cell r="B176" t="str">
            <v>Sweden</v>
          </cell>
          <cell r="D176">
            <v>0</v>
          </cell>
          <cell r="F176">
            <v>0</v>
          </cell>
          <cell r="G176">
            <v>0</v>
          </cell>
        </row>
        <row r="177">
          <cell r="A177">
            <v>756</v>
          </cell>
          <cell r="B177" t="str">
            <v>Switzerland</v>
          </cell>
          <cell r="D177">
            <v>0</v>
          </cell>
          <cell r="F177">
            <v>0</v>
          </cell>
          <cell r="G177">
            <v>0</v>
          </cell>
        </row>
        <row r="178">
          <cell r="A178">
            <v>760</v>
          </cell>
          <cell r="B178" t="str">
            <v>Syrian Arab Republic</v>
          </cell>
          <cell r="D178">
            <v>0</v>
          </cell>
          <cell r="E178">
            <v>38</v>
          </cell>
          <cell r="F178">
            <v>38</v>
          </cell>
          <cell r="G178">
            <v>38</v>
          </cell>
        </row>
        <row r="179">
          <cell r="A179">
            <v>762</v>
          </cell>
          <cell r="B179" t="str">
            <v>Tajikstan</v>
          </cell>
          <cell r="D179">
            <v>339.4</v>
          </cell>
          <cell r="F179">
            <v>339.4</v>
          </cell>
          <cell r="G179">
            <v>339.4</v>
          </cell>
        </row>
        <row r="180">
          <cell r="A180">
            <v>764</v>
          </cell>
          <cell r="B180" t="str">
            <v>Thailand</v>
          </cell>
          <cell r="D180">
            <v>0</v>
          </cell>
          <cell r="E180">
            <v>44.2</v>
          </cell>
          <cell r="F180">
            <v>44.2</v>
          </cell>
          <cell r="G180">
            <v>44.2</v>
          </cell>
        </row>
        <row r="181">
          <cell r="A181">
            <v>807</v>
          </cell>
          <cell r="B181" t="str">
            <v>The Former YR of Macedonia</v>
          </cell>
          <cell r="D181">
            <v>0</v>
          </cell>
          <cell r="F181">
            <v>0</v>
          </cell>
          <cell r="G181">
            <v>0</v>
          </cell>
        </row>
        <row r="182">
          <cell r="A182">
            <v>626</v>
          </cell>
          <cell r="B182" t="str">
            <v>Timor-Leste</v>
          </cell>
          <cell r="D182">
            <v>0</v>
          </cell>
          <cell r="F182">
            <v>0</v>
          </cell>
          <cell r="G182">
            <v>0</v>
          </cell>
        </row>
        <row r="183">
          <cell r="A183">
            <v>768</v>
          </cell>
          <cell r="B183" t="str">
            <v>Togo</v>
          </cell>
          <cell r="D183">
            <v>0</v>
          </cell>
          <cell r="F183">
            <v>0</v>
          </cell>
          <cell r="G183">
            <v>0</v>
          </cell>
        </row>
        <row r="184">
          <cell r="A184">
            <v>776</v>
          </cell>
          <cell r="B184" t="str">
            <v xml:space="preserve">Tonga </v>
          </cell>
          <cell r="D184">
            <v>0</v>
          </cell>
          <cell r="F184">
            <v>0</v>
          </cell>
          <cell r="G184">
            <v>0</v>
          </cell>
        </row>
        <row r="185">
          <cell r="A185">
            <v>780</v>
          </cell>
          <cell r="B185" t="str">
            <v>Trinidad and Tobago</v>
          </cell>
          <cell r="D185">
            <v>0</v>
          </cell>
          <cell r="F185">
            <v>0</v>
          </cell>
          <cell r="G185">
            <v>0</v>
          </cell>
        </row>
        <row r="186">
          <cell r="A186">
            <v>788</v>
          </cell>
          <cell r="B186" t="str">
            <v>Tunisia</v>
          </cell>
          <cell r="D186">
            <v>36.4</v>
          </cell>
          <cell r="F186">
            <v>36.4</v>
          </cell>
          <cell r="G186">
            <v>36.4</v>
          </cell>
        </row>
        <row r="187">
          <cell r="A187">
            <v>792</v>
          </cell>
          <cell r="B187" t="str">
            <v>Turkey</v>
          </cell>
          <cell r="D187">
            <v>0</v>
          </cell>
          <cell r="F187">
            <v>0</v>
          </cell>
          <cell r="G187">
            <v>0</v>
          </cell>
        </row>
        <row r="188">
          <cell r="A188">
            <v>795</v>
          </cell>
          <cell r="B188" t="str">
            <v>Turkmenistan</v>
          </cell>
          <cell r="D188">
            <v>0</v>
          </cell>
          <cell r="F188">
            <v>0</v>
          </cell>
          <cell r="G188">
            <v>0</v>
          </cell>
        </row>
        <row r="189">
          <cell r="A189">
            <v>798</v>
          </cell>
          <cell r="B189" t="str">
            <v>Tuvalu</v>
          </cell>
          <cell r="D189">
            <v>0</v>
          </cell>
          <cell r="F189">
            <v>0</v>
          </cell>
          <cell r="G189">
            <v>0</v>
          </cell>
        </row>
        <row r="190">
          <cell r="A190">
            <v>800</v>
          </cell>
          <cell r="B190" t="str">
            <v>Uganda</v>
          </cell>
          <cell r="D190">
            <v>0</v>
          </cell>
          <cell r="F190">
            <v>0</v>
          </cell>
          <cell r="G190">
            <v>0</v>
          </cell>
        </row>
        <row r="191">
          <cell r="A191">
            <v>804</v>
          </cell>
          <cell r="B191" t="str">
            <v>Ukraine</v>
          </cell>
          <cell r="D191">
            <v>0</v>
          </cell>
          <cell r="F191">
            <v>0</v>
          </cell>
          <cell r="G191">
            <v>0</v>
          </cell>
        </row>
        <row r="192">
          <cell r="A192">
            <v>784</v>
          </cell>
          <cell r="B192" t="str">
            <v>United Arab Emirates</v>
          </cell>
          <cell r="D192">
            <v>0</v>
          </cell>
          <cell r="F192">
            <v>0</v>
          </cell>
          <cell r="G192">
            <v>0</v>
          </cell>
        </row>
        <row r="193">
          <cell r="A193">
            <v>826</v>
          </cell>
          <cell r="B193" t="str">
            <v>United Kingdom</v>
          </cell>
          <cell r="D193">
            <v>0</v>
          </cell>
          <cell r="F193">
            <v>0</v>
          </cell>
          <cell r="G193">
            <v>0</v>
          </cell>
        </row>
        <row r="194">
          <cell r="A194">
            <v>834</v>
          </cell>
          <cell r="B194" t="str">
            <v>United Rep of Tanzania</v>
          </cell>
          <cell r="D194">
            <v>15.4</v>
          </cell>
          <cell r="F194">
            <v>15.4</v>
          </cell>
          <cell r="G194">
            <v>15.4</v>
          </cell>
        </row>
        <row r="195">
          <cell r="A195">
            <v>840</v>
          </cell>
          <cell r="B195" t="str">
            <v xml:space="preserve">United States </v>
          </cell>
          <cell r="D195">
            <v>0</v>
          </cell>
          <cell r="F195">
            <v>0</v>
          </cell>
          <cell r="G195">
            <v>0</v>
          </cell>
        </row>
        <row r="196">
          <cell r="A196">
            <v>858</v>
          </cell>
          <cell r="B196" t="str">
            <v>Uruguay</v>
          </cell>
          <cell r="D196">
            <v>0</v>
          </cell>
          <cell r="F196">
            <v>0</v>
          </cell>
          <cell r="G196">
            <v>0</v>
          </cell>
        </row>
        <row r="197">
          <cell r="A197">
            <v>860</v>
          </cell>
          <cell r="B197" t="str">
            <v>Uzbekistan</v>
          </cell>
          <cell r="D197">
            <v>0</v>
          </cell>
          <cell r="F197">
            <v>0</v>
          </cell>
          <cell r="G197">
            <v>0</v>
          </cell>
        </row>
        <row r="198">
          <cell r="A198">
            <v>548</v>
          </cell>
          <cell r="B198" t="str">
            <v>Vanuatu</v>
          </cell>
          <cell r="D198">
            <v>0</v>
          </cell>
          <cell r="F198">
            <v>0</v>
          </cell>
          <cell r="G198">
            <v>0</v>
          </cell>
        </row>
        <row r="199">
          <cell r="A199">
            <v>862</v>
          </cell>
          <cell r="B199" t="str">
            <v>Venezuela</v>
          </cell>
          <cell r="D199">
            <v>0</v>
          </cell>
          <cell r="F199">
            <v>0</v>
          </cell>
          <cell r="G199">
            <v>0</v>
          </cell>
        </row>
        <row r="200">
          <cell r="A200">
            <v>704</v>
          </cell>
          <cell r="B200" t="str">
            <v>Vietnam</v>
          </cell>
          <cell r="D200">
            <v>121.3</v>
          </cell>
          <cell r="F200">
            <v>121.3</v>
          </cell>
          <cell r="G200">
            <v>121.3</v>
          </cell>
        </row>
        <row r="201">
          <cell r="A201">
            <v>887</v>
          </cell>
          <cell r="B201" t="str">
            <v>Yemen</v>
          </cell>
          <cell r="D201">
            <v>12.6</v>
          </cell>
          <cell r="F201">
            <v>12.6</v>
          </cell>
          <cell r="G201">
            <v>12.6</v>
          </cell>
        </row>
        <row r="202">
          <cell r="A202">
            <v>894</v>
          </cell>
          <cell r="B202" t="str">
            <v>Zambia</v>
          </cell>
          <cell r="D202">
            <v>0</v>
          </cell>
          <cell r="F202">
            <v>0</v>
          </cell>
          <cell r="G202">
            <v>0</v>
          </cell>
        </row>
        <row r="203">
          <cell r="A203">
            <v>716</v>
          </cell>
          <cell r="B203" t="str">
            <v>Zimbabwe</v>
          </cell>
          <cell r="D203">
            <v>0</v>
          </cell>
          <cell r="F203">
            <v>0</v>
          </cell>
          <cell r="G203">
            <v>0</v>
          </cell>
        </row>
        <row r="204">
          <cell r="C204">
            <v>0</v>
          </cell>
        </row>
        <row r="205">
          <cell r="B205" t="str">
            <v>Total Member States</v>
          </cell>
          <cell r="C205">
            <v>0</v>
          </cell>
          <cell r="D205">
            <v>5167.08</v>
          </cell>
          <cell r="E205">
            <v>481.7</v>
          </cell>
          <cell r="F205">
            <v>5648.78</v>
          </cell>
          <cell r="G205">
            <v>5648.78</v>
          </cell>
        </row>
        <row r="206">
          <cell r="C206">
            <v>0</v>
          </cell>
        </row>
        <row r="207">
          <cell r="B207" t="str">
            <v>Non-Member States or areas</v>
          </cell>
        </row>
        <row r="209">
          <cell r="A209">
            <v>660</v>
          </cell>
          <cell r="B209" t="str">
            <v>Anguilla</v>
          </cell>
          <cell r="D209">
            <v>0</v>
          </cell>
          <cell r="G209">
            <v>0</v>
          </cell>
        </row>
        <row r="210">
          <cell r="A210">
            <v>533</v>
          </cell>
          <cell r="B210" t="str">
            <v>Aruba</v>
          </cell>
          <cell r="D210">
            <v>0</v>
          </cell>
          <cell r="G210">
            <v>0</v>
          </cell>
        </row>
        <row r="211">
          <cell r="A211">
            <v>60</v>
          </cell>
          <cell r="B211" t="str">
            <v>Bermuda</v>
          </cell>
          <cell r="D211">
            <v>0</v>
          </cell>
          <cell r="G211">
            <v>0</v>
          </cell>
        </row>
        <row r="212">
          <cell r="A212">
            <v>92</v>
          </cell>
          <cell r="B212" t="str">
            <v>British Virgin Islands</v>
          </cell>
          <cell r="D212">
            <v>0</v>
          </cell>
          <cell r="G212">
            <v>0</v>
          </cell>
        </row>
        <row r="213">
          <cell r="A213">
            <v>136</v>
          </cell>
          <cell r="B213" t="str">
            <v>Cayman Islands</v>
          </cell>
          <cell r="D213">
            <v>0</v>
          </cell>
          <cell r="G213">
            <v>0</v>
          </cell>
        </row>
        <row r="214">
          <cell r="A214">
            <v>184</v>
          </cell>
          <cell r="B214" t="str">
            <v>Cook Islands</v>
          </cell>
          <cell r="D214">
            <v>0</v>
          </cell>
          <cell r="G214">
            <v>0</v>
          </cell>
        </row>
        <row r="215">
          <cell r="A215">
            <v>234</v>
          </cell>
          <cell r="B215" t="str">
            <v>Faroe Islands</v>
          </cell>
          <cell r="D215">
            <v>0</v>
          </cell>
          <cell r="G215">
            <v>0</v>
          </cell>
        </row>
        <row r="216">
          <cell r="A216">
            <v>254</v>
          </cell>
          <cell r="B216" t="str">
            <v>French Guiana</v>
          </cell>
          <cell r="D216">
            <v>0</v>
          </cell>
          <cell r="G216">
            <v>0</v>
          </cell>
        </row>
        <row r="217">
          <cell r="A217">
            <v>258</v>
          </cell>
          <cell r="B217" t="str">
            <v>French Polynesia</v>
          </cell>
          <cell r="D217">
            <v>0</v>
          </cell>
          <cell r="G217">
            <v>0</v>
          </cell>
        </row>
        <row r="218">
          <cell r="A218">
            <v>312</v>
          </cell>
          <cell r="B218" t="str">
            <v>Guadeloupe</v>
          </cell>
          <cell r="D218">
            <v>0</v>
          </cell>
          <cell r="G218">
            <v>0</v>
          </cell>
        </row>
        <row r="219">
          <cell r="A219">
            <v>316</v>
          </cell>
          <cell r="B219" t="str">
            <v>Guam</v>
          </cell>
          <cell r="D219">
            <v>0</v>
          </cell>
          <cell r="G219">
            <v>0</v>
          </cell>
        </row>
        <row r="220">
          <cell r="A220">
            <v>336</v>
          </cell>
          <cell r="B220" t="str">
            <v>Holy See</v>
          </cell>
          <cell r="D220">
            <v>0</v>
          </cell>
          <cell r="G220">
            <v>0</v>
          </cell>
        </row>
        <row r="221">
          <cell r="A221">
            <v>344</v>
          </cell>
          <cell r="B221" t="str">
            <v>Hong Kong, China</v>
          </cell>
          <cell r="D221">
            <v>0</v>
          </cell>
          <cell r="G221">
            <v>0</v>
          </cell>
        </row>
        <row r="222">
          <cell r="A222">
            <v>896</v>
          </cell>
          <cell r="B222" t="str">
            <v>Kosovo</v>
          </cell>
          <cell r="D222">
            <v>0</v>
          </cell>
          <cell r="G222">
            <v>0</v>
          </cell>
        </row>
        <row r="223">
          <cell r="A223">
            <v>446</v>
          </cell>
          <cell r="B223" t="str">
            <v>Macau, China</v>
          </cell>
          <cell r="D223">
            <v>0</v>
          </cell>
          <cell r="G223">
            <v>0</v>
          </cell>
        </row>
        <row r="224">
          <cell r="A224">
            <v>474</v>
          </cell>
          <cell r="B224" t="str">
            <v>Martinique</v>
          </cell>
          <cell r="D224">
            <v>0</v>
          </cell>
          <cell r="G224">
            <v>0</v>
          </cell>
        </row>
        <row r="225">
          <cell r="A225">
            <v>500</v>
          </cell>
          <cell r="B225" t="str">
            <v>Montserrat</v>
          </cell>
          <cell r="D225">
            <v>0</v>
          </cell>
          <cell r="G225">
            <v>0</v>
          </cell>
        </row>
        <row r="226">
          <cell r="A226">
            <v>530</v>
          </cell>
          <cell r="B226" t="str">
            <v>Netherlands Antilles</v>
          </cell>
          <cell r="D226">
            <v>0</v>
          </cell>
          <cell r="G226">
            <v>0</v>
          </cell>
        </row>
        <row r="227">
          <cell r="A227">
            <v>570</v>
          </cell>
          <cell r="B227" t="str">
            <v>Niue</v>
          </cell>
          <cell r="D227">
            <v>0</v>
          </cell>
          <cell r="G227">
            <v>0</v>
          </cell>
        </row>
        <row r="228">
          <cell r="A228">
            <v>895</v>
          </cell>
          <cell r="B228" t="str">
            <v>Occupied Palestinian Territory</v>
          </cell>
          <cell r="D228">
            <v>0</v>
          </cell>
          <cell r="G228">
            <v>0</v>
          </cell>
        </row>
        <row r="229">
          <cell r="A229">
            <v>638</v>
          </cell>
          <cell r="B229" t="str">
            <v>Reunion</v>
          </cell>
          <cell r="D229">
            <v>0</v>
          </cell>
          <cell r="G229">
            <v>0</v>
          </cell>
        </row>
        <row r="230">
          <cell r="A230">
            <v>654</v>
          </cell>
          <cell r="B230" t="str">
            <v>St. Helena</v>
          </cell>
          <cell r="D230">
            <v>0</v>
          </cell>
          <cell r="G230">
            <v>0</v>
          </cell>
        </row>
        <row r="231">
          <cell r="A231">
            <v>772</v>
          </cell>
          <cell r="B231" t="str">
            <v>Tokelau</v>
          </cell>
          <cell r="D231">
            <v>0</v>
          </cell>
          <cell r="G231">
            <v>0</v>
          </cell>
        </row>
        <row r="232">
          <cell r="A232">
            <v>796</v>
          </cell>
          <cell r="B232" t="str">
            <v>Turks and Caicos Islands</v>
          </cell>
          <cell r="D232">
            <v>0</v>
          </cell>
          <cell r="G232">
            <v>0</v>
          </cell>
        </row>
        <row r="233">
          <cell r="A233">
            <v>901</v>
          </cell>
          <cell r="B233" t="str">
            <v>Other (please specify, using Excel's Insert Row commany if necessary)</v>
          </cell>
          <cell r="D233">
            <v>0</v>
          </cell>
          <cell r="G233">
            <v>0</v>
          </cell>
        </row>
        <row r="234">
          <cell r="G234">
            <v>0</v>
          </cell>
        </row>
        <row r="235">
          <cell r="B235" t="str">
            <v>Total non-members</v>
          </cell>
          <cell r="C235">
            <v>0</v>
          </cell>
          <cell r="D235">
            <v>0</v>
          </cell>
          <cell r="E235">
            <v>0</v>
          </cell>
          <cell r="F235">
            <v>0</v>
          </cell>
          <cell r="G235">
            <v>0</v>
          </cell>
        </row>
        <row r="237">
          <cell r="B237" t="str">
            <v>Total countries/areas</v>
          </cell>
          <cell r="C237">
            <v>0</v>
          </cell>
          <cell r="D237">
            <v>5167.08</v>
          </cell>
          <cell r="E237">
            <v>481.7</v>
          </cell>
          <cell r="F237">
            <v>5648.78</v>
          </cell>
          <cell r="G237">
            <v>5648.78</v>
          </cell>
        </row>
        <row r="239">
          <cell r="A239">
            <v>711</v>
          </cell>
          <cell r="B239" t="str">
            <v>Sub-Saharan Africa</v>
          </cell>
          <cell r="D239">
            <v>1489.7</v>
          </cell>
          <cell r="F239">
            <v>1489.7</v>
          </cell>
          <cell r="G239">
            <v>1489.7</v>
          </cell>
        </row>
        <row r="240">
          <cell r="A240">
            <v>15</v>
          </cell>
          <cell r="B240" t="str">
            <v>Northern Africa</v>
          </cell>
          <cell r="D240">
            <v>0</v>
          </cell>
          <cell r="G240">
            <v>0</v>
          </cell>
        </row>
        <row r="241">
          <cell r="A241">
            <v>141</v>
          </cell>
          <cell r="B241" t="str">
            <v>Asia and the Pacific</v>
          </cell>
          <cell r="D241">
            <v>79.599999999999994</v>
          </cell>
          <cell r="F241">
            <v>79.599999999999994</v>
          </cell>
          <cell r="G241">
            <v>79.599999999999994</v>
          </cell>
        </row>
        <row r="242">
          <cell r="A242">
            <v>19</v>
          </cell>
          <cell r="B242" t="str">
            <v>Americas</v>
          </cell>
          <cell r="D242">
            <v>0</v>
          </cell>
          <cell r="E242">
            <v>0</v>
          </cell>
          <cell r="F242">
            <v>0</v>
          </cell>
          <cell r="G242">
            <v>0</v>
          </cell>
        </row>
        <row r="243">
          <cell r="A243">
            <v>146</v>
          </cell>
          <cell r="B243" t="str">
            <v>Western Asia</v>
          </cell>
          <cell r="D243">
            <v>52.1</v>
          </cell>
          <cell r="E243">
            <v>0</v>
          </cell>
          <cell r="F243">
            <v>52.1</v>
          </cell>
          <cell r="G243">
            <v>52.1</v>
          </cell>
        </row>
        <row r="244">
          <cell r="A244">
            <v>150</v>
          </cell>
          <cell r="B244" t="str">
            <v>Europe</v>
          </cell>
          <cell r="D244">
            <v>0</v>
          </cell>
          <cell r="F244">
            <v>0</v>
          </cell>
          <cell r="G244">
            <v>0</v>
          </cell>
        </row>
        <row r="245">
          <cell r="A245">
            <v>1020</v>
          </cell>
          <cell r="B245" t="str">
            <v>Global/interregional</v>
          </cell>
          <cell r="D245">
            <v>25695.19</v>
          </cell>
          <cell r="E245">
            <v>0</v>
          </cell>
          <cell r="F245">
            <v>25695.19</v>
          </cell>
          <cell r="G245">
            <v>25695.19</v>
          </cell>
        </row>
        <row r="246">
          <cell r="A246">
            <v>1021</v>
          </cell>
          <cell r="B246" t="str">
            <v>Other (please specify, using Excel's Insert Row commany if necessary)</v>
          </cell>
          <cell r="D246">
            <v>0</v>
          </cell>
          <cell r="F246">
            <v>0</v>
          </cell>
          <cell r="G246">
            <v>0</v>
          </cell>
        </row>
        <row r="247">
          <cell r="G247">
            <v>0</v>
          </cell>
        </row>
        <row r="248">
          <cell r="B248" t="str">
            <v>Total, Regional</v>
          </cell>
          <cell r="C248">
            <v>0</v>
          </cell>
          <cell r="D248">
            <v>27316.59</v>
          </cell>
          <cell r="E248">
            <v>0</v>
          </cell>
          <cell r="F248">
            <v>27316.59</v>
          </cell>
          <cell r="G248">
            <v>27316.59</v>
          </cell>
        </row>
        <row r="250">
          <cell r="A250">
            <v>2401</v>
          </cell>
          <cell r="B250" t="str">
            <v>Not elsewhere classified (from table 3b)</v>
          </cell>
          <cell r="C250">
            <v>15810</v>
          </cell>
          <cell r="E250">
            <v>0</v>
          </cell>
          <cell r="F250">
            <v>0</v>
          </cell>
          <cell r="G250">
            <v>15810</v>
          </cell>
        </row>
        <row r="252">
          <cell r="B252" t="str">
            <v>Total</v>
          </cell>
          <cell r="C252">
            <v>15810</v>
          </cell>
          <cell r="D252">
            <v>32483.67</v>
          </cell>
          <cell r="E252">
            <v>481.7</v>
          </cell>
          <cell r="F252">
            <v>32965.370000000003</v>
          </cell>
          <cell r="G252">
            <v>48775.37</v>
          </cell>
        </row>
      </sheetData>
      <sheetData sheetId="17">
        <row r="8">
          <cell r="B8" t="str">
            <v>(list here expenditures by country and region)</v>
          </cell>
        </row>
        <row r="10">
          <cell r="B10" t="str">
            <v xml:space="preserve">Member States </v>
          </cell>
        </row>
        <row r="12">
          <cell r="A12">
            <v>4</v>
          </cell>
          <cell r="B12" t="str">
            <v>Afghanistan</v>
          </cell>
          <cell r="C12">
            <v>0</v>
          </cell>
          <cell r="D12">
            <v>0</v>
          </cell>
          <cell r="F12">
            <v>0</v>
          </cell>
          <cell r="G12">
            <v>0</v>
          </cell>
          <cell r="H12">
            <v>0</v>
          </cell>
          <cell r="I12">
            <v>0</v>
          </cell>
        </row>
        <row r="13">
          <cell r="A13">
            <v>8</v>
          </cell>
          <cell r="B13" t="str">
            <v>Albania</v>
          </cell>
          <cell r="C13">
            <v>97.2</v>
          </cell>
          <cell r="D13">
            <v>0</v>
          </cell>
          <cell r="F13">
            <v>0</v>
          </cell>
          <cell r="G13">
            <v>97.2</v>
          </cell>
          <cell r="H13">
            <v>9.7200000000000009E-2</v>
          </cell>
          <cell r="I13">
            <v>0</v>
          </cell>
        </row>
        <row r="14">
          <cell r="A14">
            <v>12</v>
          </cell>
          <cell r="B14" t="str">
            <v>Algeria</v>
          </cell>
          <cell r="C14">
            <v>125.73699999999999</v>
          </cell>
          <cell r="D14">
            <v>0</v>
          </cell>
          <cell r="F14">
            <v>0</v>
          </cell>
          <cell r="G14">
            <v>125.73699999999999</v>
          </cell>
          <cell r="H14">
            <v>0.12573699999999999</v>
          </cell>
          <cell r="I14">
            <v>0</v>
          </cell>
        </row>
        <row r="15">
          <cell r="A15">
            <v>20</v>
          </cell>
          <cell r="B15" t="str">
            <v>Andorra</v>
          </cell>
          <cell r="C15">
            <v>0</v>
          </cell>
          <cell r="D15">
            <v>0</v>
          </cell>
          <cell r="F15">
            <v>0</v>
          </cell>
          <cell r="G15">
            <v>0</v>
          </cell>
          <cell r="H15">
            <v>0</v>
          </cell>
          <cell r="I15">
            <v>0</v>
          </cell>
        </row>
        <row r="16">
          <cell r="A16">
            <v>24</v>
          </cell>
          <cell r="B16" t="str">
            <v>Angola</v>
          </cell>
          <cell r="C16">
            <v>305.339</v>
          </cell>
          <cell r="D16">
            <v>0</v>
          </cell>
          <cell r="F16">
            <v>0</v>
          </cell>
          <cell r="G16">
            <v>305.339</v>
          </cell>
          <cell r="H16">
            <v>0.30533899999999997</v>
          </cell>
          <cell r="I16">
            <v>0</v>
          </cell>
        </row>
        <row r="17">
          <cell r="A17">
            <v>28</v>
          </cell>
          <cell r="B17" t="str">
            <v>Antigua and Barbuda</v>
          </cell>
          <cell r="C17">
            <v>0</v>
          </cell>
          <cell r="D17">
            <v>0</v>
          </cell>
          <cell r="F17">
            <v>0</v>
          </cell>
          <cell r="G17">
            <v>0</v>
          </cell>
          <cell r="H17">
            <v>0</v>
          </cell>
          <cell r="I17">
            <v>0</v>
          </cell>
        </row>
        <row r="18">
          <cell r="A18">
            <v>32</v>
          </cell>
          <cell r="B18" t="str">
            <v>Argentina</v>
          </cell>
          <cell r="C18">
            <v>761.06200000000001</v>
          </cell>
          <cell r="D18">
            <v>4.3659999999999997</v>
          </cell>
          <cell r="F18">
            <v>4.3659999999999997</v>
          </cell>
          <cell r="G18">
            <v>765.428</v>
          </cell>
          <cell r="H18">
            <v>0.76106200000000002</v>
          </cell>
          <cell r="I18">
            <v>4.3660000000000001E-3</v>
          </cell>
        </row>
        <row r="19">
          <cell r="A19">
            <v>51</v>
          </cell>
          <cell r="B19" t="str">
            <v>Armenia</v>
          </cell>
          <cell r="C19">
            <v>262.32600000000002</v>
          </cell>
          <cell r="D19">
            <v>0</v>
          </cell>
          <cell r="F19">
            <v>0</v>
          </cell>
          <cell r="G19">
            <v>262.32600000000002</v>
          </cell>
          <cell r="H19">
            <v>0.262326</v>
          </cell>
          <cell r="I19">
            <v>0</v>
          </cell>
        </row>
        <row r="20">
          <cell r="A20">
            <v>36</v>
          </cell>
          <cell r="B20" t="str">
            <v>Australia</v>
          </cell>
          <cell r="C20">
            <v>0</v>
          </cell>
          <cell r="D20">
            <v>0</v>
          </cell>
          <cell r="F20">
            <v>0</v>
          </cell>
          <cell r="G20">
            <v>0</v>
          </cell>
          <cell r="H20">
            <v>0</v>
          </cell>
          <cell r="I20">
            <v>0</v>
          </cell>
        </row>
        <row r="21">
          <cell r="A21">
            <v>40</v>
          </cell>
          <cell r="B21" t="str">
            <v>Austria</v>
          </cell>
          <cell r="C21">
            <v>0</v>
          </cell>
          <cell r="D21">
            <v>0</v>
          </cell>
          <cell r="F21">
            <v>0</v>
          </cell>
          <cell r="G21">
            <v>0</v>
          </cell>
          <cell r="H21">
            <v>0</v>
          </cell>
          <cell r="I21">
            <v>0</v>
          </cell>
        </row>
        <row r="22">
          <cell r="A22">
            <v>31</v>
          </cell>
          <cell r="B22" t="str">
            <v>Azerbaijan</v>
          </cell>
          <cell r="C22">
            <v>94.403000000000006</v>
          </cell>
          <cell r="D22">
            <v>0</v>
          </cell>
          <cell r="F22">
            <v>0</v>
          </cell>
          <cell r="G22">
            <v>94.403000000000006</v>
          </cell>
          <cell r="H22">
            <v>9.4403000000000001E-2</v>
          </cell>
          <cell r="I22">
            <v>0</v>
          </cell>
        </row>
        <row r="23">
          <cell r="A23">
            <v>44</v>
          </cell>
          <cell r="B23" t="str">
            <v>Bahamas</v>
          </cell>
          <cell r="C23">
            <v>0</v>
          </cell>
          <cell r="D23">
            <v>0</v>
          </cell>
          <cell r="F23">
            <v>0</v>
          </cell>
          <cell r="G23">
            <v>0</v>
          </cell>
          <cell r="H23">
            <v>0</v>
          </cell>
          <cell r="I23">
            <v>0</v>
          </cell>
        </row>
        <row r="24">
          <cell r="A24">
            <v>48</v>
          </cell>
          <cell r="B24" t="str">
            <v>Bahrain</v>
          </cell>
          <cell r="C24">
            <v>0</v>
          </cell>
          <cell r="D24">
            <v>0</v>
          </cell>
          <cell r="F24">
            <v>0</v>
          </cell>
          <cell r="G24">
            <v>0</v>
          </cell>
          <cell r="H24">
            <v>0</v>
          </cell>
          <cell r="I24">
            <v>0</v>
          </cell>
        </row>
        <row r="25">
          <cell r="A25">
            <v>50</v>
          </cell>
          <cell r="B25" t="str">
            <v>Bangladesh</v>
          </cell>
          <cell r="C25">
            <v>274.17899999999997</v>
          </cell>
          <cell r="D25">
            <v>0</v>
          </cell>
          <cell r="F25">
            <v>0</v>
          </cell>
          <cell r="G25">
            <v>274.17899999999997</v>
          </cell>
          <cell r="H25">
            <v>0.27417899999999995</v>
          </cell>
          <cell r="I25">
            <v>0</v>
          </cell>
        </row>
        <row r="26">
          <cell r="A26">
            <v>52</v>
          </cell>
          <cell r="B26" t="str">
            <v>Barbados</v>
          </cell>
          <cell r="C26">
            <v>273.029</v>
          </cell>
          <cell r="D26">
            <v>0</v>
          </cell>
          <cell r="F26">
            <v>0</v>
          </cell>
          <cell r="G26">
            <v>273.029</v>
          </cell>
          <cell r="H26">
            <v>0.27302900000000002</v>
          </cell>
          <cell r="I26">
            <v>0</v>
          </cell>
        </row>
        <row r="27">
          <cell r="A27">
            <v>112</v>
          </cell>
          <cell r="B27" t="str">
            <v>Belarus</v>
          </cell>
          <cell r="C27">
            <v>108.892</v>
          </cell>
          <cell r="D27">
            <v>0</v>
          </cell>
          <cell r="F27">
            <v>0</v>
          </cell>
          <cell r="G27">
            <v>108.892</v>
          </cell>
          <cell r="H27">
            <v>0.108892</v>
          </cell>
          <cell r="I27">
            <v>0</v>
          </cell>
        </row>
        <row r="28">
          <cell r="A28">
            <v>56</v>
          </cell>
          <cell r="B28" t="str">
            <v>Belgium</v>
          </cell>
          <cell r="C28">
            <v>0</v>
          </cell>
          <cell r="D28">
            <v>0</v>
          </cell>
          <cell r="F28">
            <v>0</v>
          </cell>
          <cell r="G28">
            <v>0</v>
          </cell>
          <cell r="H28">
            <v>0</v>
          </cell>
          <cell r="I28">
            <v>0</v>
          </cell>
        </row>
        <row r="29">
          <cell r="A29">
            <v>84</v>
          </cell>
          <cell r="B29" t="str">
            <v>Belize</v>
          </cell>
          <cell r="C29">
            <v>0</v>
          </cell>
          <cell r="D29">
            <v>0</v>
          </cell>
          <cell r="F29">
            <v>0</v>
          </cell>
          <cell r="G29">
            <v>0</v>
          </cell>
          <cell r="H29">
            <v>0</v>
          </cell>
          <cell r="I29">
            <v>0</v>
          </cell>
        </row>
        <row r="30">
          <cell r="A30">
            <v>204</v>
          </cell>
          <cell r="B30" t="str">
            <v>Benin</v>
          </cell>
          <cell r="C30">
            <v>370.50599999999997</v>
          </cell>
          <cell r="D30">
            <v>0</v>
          </cell>
          <cell r="F30">
            <v>0</v>
          </cell>
          <cell r="G30">
            <v>370.50599999999997</v>
          </cell>
          <cell r="H30">
            <v>0.37050599999999995</v>
          </cell>
          <cell r="I30">
            <v>0</v>
          </cell>
        </row>
        <row r="31">
          <cell r="A31">
            <v>64</v>
          </cell>
          <cell r="B31" t="str">
            <v>Bhutan</v>
          </cell>
          <cell r="C31">
            <v>0</v>
          </cell>
          <cell r="D31">
            <v>0</v>
          </cell>
          <cell r="F31">
            <v>0</v>
          </cell>
          <cell r="G31">
            <v>0</v>
          </cell>
          <cell r="H31">
            <v>0</v>
          </cell>
          <cell r="I31">
            <v>0</v>
          </cell>
        </row>
        <row r="32">
          <cell r="A32">
            <v>68</v>
          </cell>
          <cell r="B32" t="str">
            <v>Bolivia</v>
          </cell>
          <cell r="C32">
            <v>0</v>
          </cell>
          <cell r="D32">
            <v>0</v>
          </cell>
          <cell r="F32">
            <v>0</v>
          </cell>
          <cell r="G32">
            <v>0</v>
          </cell>
          <cell r="H32">
            <v>0</v>
          </cell>
          <cell r="I32">
            <v>0</v>
          </cell>
        </row>
        <row r="33">
          <cell r="A33">
            <v>70</v>
          </cell>
          <cell r="B33" t="str">
            <v>Bosnia and Herzegovina</v>
          </cell>
          <cell r="C33">
            <v>0</v>
          </cell>
          <cell r="D33">
            <v>0</v>
          </cell>
          <cell r="F33">
            <v>0</v>
          </cell>
          <cell r="G33">
            <v>0</v>
          </cell>
          <cell r="H33">
            <v>0</v>
          </cell>
          <cell r="I33">
            <v>0</v>
          </cell>
        </row>
        <row r="34">
          <cell r="A34">
            <v>72</v>
          </cell>
          <cell r="B34" t="str">
            <v>Botswana</v>
          </cell>
          <cell r="C34">
            <v>327.02600000000001</v>
          </cell>
          <cell r="D34">
            <v>50</v>
          </cell>
          <cell r="F34">
            <v>50</v>
          </cell>
          <cell r="G34">
            <v>377.02600000000001</v>
          </cell>
          <cell r="H34">
            <v>0.32702599999999998</v>
          </cell>
          <cell r="I34">
            <v>0.05</v>
          </cell>
        </row>
        <row r="35">
          <cell r="A35">
            <v>76</v>
          </cell>
          <cell r="B35" t="str">
            <v>Brazil</v>
          </cell>
          <cell r="C35">
            <v>311.00900000000001</v>
          </cell>
          <cell r="D35">
            <v>0</v>
          </cell>
          <cell r="F35">
            <v>0</v>
          </cell>
          <cell r="G35">
            <v>311.00900000000001</v>
          </cell>
          <cell r="H35">
            <v>0.31100900000000004</v>
          </cell>
          <cell r="I35">
            <v>0</v>
          </cell>
        </row>
        <row r="36">
          <cell r="A36">
            <v>96</v>
          </cell>
          <cell r="B36" t="str">
            <v>Brunei Darussalam</v>
          </cell>
          <cell r="C36">
            <v>0</v>
          </cell>
          <cell r="D36">
            <v>0</v>
          </cell>
          <cell r="F36">
            <v>0</v>
          </cell>
          <cell r="G36">
            <v>0</v>
          </cell>
          <cell r="H36">
            <v>0</v>
          </cell>
          <cell r="I36">
            <v>0</v>
          </cell>
        </row>
        <row r="37">
          <cell r="A37">
            <v>100</v>
          </cell>
          <cell r="B37" t="str">
            <v>Bulgaria</v>
          </cell>
          <cell r="C37">
            <v>40.5</v>
          </cell>
          <cell r="D37">
            <v>0</v>
          </cell>
          <cell r="F37">
            <v>0</v>
          </cell>
          <cell r="G37">
            <v>40.5</v>
          </cell>
          <cell r="H37">
            <v>4.0500000000000001E-2</v>
          </cell>
          <cell r="I37">
            <v>0</v>
          </cell>
        </row>
        <row r="38">
          <cell r="A38">
            <v>854</v>
          </cell>
          <cell r="B38" t="str">
            <v>Burkina Faso</v>
          </cell>
          <cell r="C38">
            <v>200.227</v>
          </cell>
          <cell r="D38">
            <v>0</v>
          </cell>
          <cell r="F38">
            <v>0</v>
          </cell>
          <cell r="G38">
            <v>200.227</v>
          </cell>
          <cell r="H38">
            <v>0.20022700000000002</v>
          </cell>
          <cell r="I38">
            <v>0</v>
          </cell>
        </row>
        <row r="39">
          <cell r="A39">
            <v>108</v>
          </cell>
          <cell r="B39" t="str">
            <v>Burundi</v>
          </cell>
          <cell r="C39">
            <v>284.32400000000001</v>
          </cell>
          <cell r="D39">
            <v>0</v>
          </cell>
          <cell r="F39">
            <v>0</v>
          </cell>
          <cell r="G39">
            <v>284.32400000000001</v>
          </cell>
          <cell r="H39">
            <v>0.28432400000000002</v>
          </cell>
          <cell r="I39">
            <v>0</v>
          </cell>
        </row>
        <row r="40">
          <cell r="A40">
            <v>116</v>
          </cell>
          <cell r="B40" t="str">
            <v>Cambodia</v>
          </cell>
          <cell r="C40">
            <v>481.30700000000002</v>
          </cell>
          <cell r="D40">
            <v>0</v>
          </cell>
          <cell r="F40">
            <v>0</v>
          </cell>
          <cell r="G40">
            <v>481.30700000000002</v>
          </cell>
          <cell r="H40">
            <v>0.48130700000000004</v>
          </cell>
          <cell r="I40">
            <v>0</v>
          </cell>
        </row>
        <row r="41">
          <cell r="A41">
            <v>120</v>
          </cell>
          <cell r="B41" t="str">
            <v>Cameroon</v>
          </cell>
          <cell r="C41">
            <v>453.42200000000003</v>
          </cell>
          <cell r="D41">
            <v>0</v>
          </cell>
          <cell r="F41">
            <v>0</v>
          </cell>
          <cell r="G41">
            <v>453.42200000000003</v>
          </cell>
          <cell r="H41">
            <v>0.45342200000000005</v>
          </cell>
          <cell r="I41">
            <v>0</v>
          </cell>
        </row>
        <row r="42">
          <cell r="A42">
            <v>124</v>
          </cell>
          <cell r="B42" t="str">
            <v>Canada</v>
          </cell>
          <cell r="C42">
            <v>0</v>
          </cell>
          <cell r="D42">
            <v>0</v>
          </cell>
          <cell r="F42">
            <v>0</v>
          </cell>
          <cell r="G42">
            <v>0</v>
          </cell>
          <cell r="H42">
            <v>0</v>
          </cell>
          <cell r="I42">
            <v>0</v>
          </cell>
        </row>
        <row r="43">
          <cell r="A43">
            <v>132</v>
          </cell>
          <cell r="B43" t="str">
            <v>Cape Verde</v>
          </cell>
          <cell r="C43">
            <v>0</v>
          </cell>
          <cell r="D43">
            <v>0</v>
          </cell>
          <cell r="F43">
            <v>0</v>
          </cell>
          <cell r="G43">
            <v>0</v>
          </cell>
          <cell r="H43">
            <v>0</v>
          </cell>
          <cell r="I43">
            <v>0</v>
          </cell>
        </row>
        <row r="44">
          <cell r="A44">
            <v>140</v>
          </cell>
          <cell r="B44" t="str">
            <v>Central African Rep.</v>
          </cell>
          <cell r="C44">
            <v>470.50599999999997</v>
          </cell>
          <cell r="D44">
            <v>0</v>
          </cell>
          <cell r="F44">
            <v>0</v>
          </cell>
          <cell r="G44">
            <v>470.50599999999997</v>
          </cell>
          <cell r="H44">
            <v>0.47050599999999998</v>
          </cell>
          <cell r="I44">
            <v>0</v>
          </cell>
        </row>
        <row r="45">
          <cell r="A45">
            <v>148</v>
          </cell>
          <cell r="B45" t="str">
            <v>Chad</v>
          </cell>
          <cell r="C45">
            <v>74.099000000000004</v>
          </cell>
          <cell r="D45">
            <v>0</v>
          </cell>
          <cell r="F45">
            <v>0</v>
          </cell>
          <cell r="G45">
            <v>74.099000000000004</v>
          </cell>
          <cell r="H45">
            <v>7.4098999999999998E-2</v>
          </cell>
          <cell r="I45">
            <v>0</v>
          </cell>
        </row>
        <row r="46">
          <cell r="A46">
            <v>152</v>
          </cell>
          <cell r="B46" t="str">
            <v>Chile</v>
          </cell>
          <cell r="C46">
            <v>101.69199999999999</v>
          </cell>
          <cell r="D46">
            <v>0</v>
          </cell>
          <cell r="F46">
            <v>0</v>
          </cell>
          <cell r="G46">
            <v>101.69199999999999</v>
          </cell>
          <cell r="H46">
            <v>0.10169199999999999</v>
          </cell>
          <cell r="I46">
            <v>0</v>
          </cell>
        </row>
        <row r="47">
          <cell r="A47">
            <v>156</v>
          </cell>
          <cell r="B47" t="str">
            <v>China</v>
          </cell>
          <cell r="C47">
            <v>998.17899999999997</v>
          </cell>
          <cell r="D47">
            <v>80.995999999999995</v>
          </cell>
          <cell r="F47">
            <v>80.995999999999995</v>
          </cell>
          <cell r="G47">
            <v>1079.175</v>
          </cell>
          <cell r="H47">
            <v>0.99817899999999993</v>
          </cell>
          <cell r="I47">
            <v>8.0995999999999999E-2</v>
          </cell>
        </row>
        <row r="48">
          <cell r="A48">
            <v>170</v>
          </cell>
          <cell r="B48" t="str">
            <v>Colombia</v>
          </cell>
          <cell r="C48">
            <v>99.587999999999994</v>
          </cell>
          <cell r="D48">
            <v>0</v>
          </cell>
          <cell r="F48">
            <v>0</v>
          </cell>
          <cell r="G48">
            <v>99.587999999999994</v>
          </cell>
          <cell r="H48">
            <v>9.9587999999999996E-2</v>
          </cell>
          <cell r="I48">
            <v>0</v>
          </cell>
        </row>
        <row r="49">
          <cell r="A49">
            <v>174</v>
          </cell>
          <cell r="B49" t="str">
            <v>Comoros</v>
          </cell>
          <cell r="C49">
            <v>0</v>
          </cell>
          <cell r="D49">
            <v>0</v>
          </cell>
          <cell r="F49">
            <v>0</v>
          </cell>
          <cell r="G49">
            <v>0</v>
          </cell>
          <cell r="H49">
            <v>0</v>
          </cell>
          <cell r="I49">
            <v>0</v>
          </cell>
        </row>
        <row r="50">
          <cell r="A50">
            <v>178</v>
          </cell>
          <cell r="B50" t="str">
            <v>Congo</v>
          </cell>
          <cell r="C50">
            <v>332.43099999999998</v>
          </cell>
          <cell r="D50">
            <v>0</v>
          </cell>
          <cell r="F50">
            <v>0</v>
          </cell>
          <cell r="G50">
            <v>332.43099999999998</v>
          </cell>
          <cell r="H50">
            <v>0.33243099999999998</v>
          </cell>
          <cell r="I50">
            <v>0</v>
          </cell>
        </row>
        <row r="51">
          <cell r="A51">
            <v>188</v>
          </cell>
          <cell r="B51" t="str">
            <v>Costa Rica</v>
          </cell>
          <cell r="C51">
            <v>86.04</v>
          </cell>
          <cell r="D51">
            <v>0</v>
          </cell>
          <cell r="F51">
            <v>0</v>
          </cell>
          <cell r="G51">
            <v>86.04</v>
          </cell>
          <cell r="H51">
            <v>8.6040000000000005E-2</v>
          </cell>
          <cell r="I51">
            <v>0</v>
          </cell>
        </row>
        <row r="52">
          <cell r="A52">
            <v>384</v>
          </cell>
          <cell r="B52" t="str">
            <v>Cote d'Ivoire</v>
          </cell>
          <cell r="C52">
            <v>620.52499999999998</v>
          </cell>
          <cell r="D52">
            <v>0</v>
          </cell>
          <cell r="F52">
            <v>0</v>
          </cell>
          <cell r="G52">
            <v>620.52499999999998</v>
          </cell>
          <cell r="H52">
            <v>0.62052499999999999</v>
          </cell>
          <cell r="I52">
            <v>0</v>
          </cell>
        </row>
        <row r="53">
          <cell r="A53">
            <v>191</v>
          </cell>
          <cell r="B53" t="str">
            <v>Croatia</v>
          </cell>
          <cell r="C53">
            <v>83.771000000000001</v>
          </cell>
          <cell r="D53">
            <v>0</v>
          </cell>
          <cell r="F53">
            <v>0</v>
          </cell>
          <cell r="G53">
            <v>83.771000000000001</v>
          </cell>
          <cell r="H53">
            <v>8.3770999999999998E-2</v>
          </cell>
          <cell r="I53">
            <v>0</v>
          </cell>
        </row>
        <row r="54">
          <cell r="A54">
            <v>192</v>
          </cell>
          <cell r="B54" t="str">
            <v>Cuba</v>
          </cell>
          <cell r="C54">
            <v>0</v>
          </cell>
          <cell r="D54">
            <v>0</v>
          </cell>
          <cell r="F54">
            <v>0</v>
          </cell>
          <cell r="G54">
            <v>0</v>
          </cell>
          <cell r="H54">
            <v>0</v>
          </cell>
          <cell r="I54">
            <v>0</v>
          </cell>
        </row>
        <row r="55">
          <cell r="A55">
            <v>196</v>
          </cell>
          <cell r="B55" t="str">
            <v>Cyprus</v>
          </cell>
          <cell r="C55">
            <v>0</v>
          </cell>
          <cell r="D55">
            <v>0</v>
          </cell>
          <cell r="F55">
            <v>0</v>
          </cell>
          <cell r="G55">
            <v>0</v>
          </cell>
          <cell r="H55">
            <v>0</v>
          </cell>
          <cell r="I55">
            <v>0</v>
          </cell>
        </row>
        <row r="56">
          <cell r="A56">
            <v>203</v>
          </cell>
          <cell r="B56" t="str">
            <v>Czech Republic</v>
          </cell>
          <cell r="C56">
            <v>0</v>
          </cell>
          <cell r="D56">
            <v>0</v>
          </cell>
          <cell r="F56">
            <v>0</v>
          </cell>
          <cell r="G56">
            <v>0</v>
          </cell>
          <cell r="H56">
            <v>0</v>
          </cell>
          <cell r="I56">
            <v>0</v>
          </cell>
        </row>
        <row r="57">
          <cell r="A57">
            <v>408</v>
          </cell>
          <cell r="B57" t="str">
            <v>Dem People's Rep of Korea</v>
          </cell>
          <cell r="C57">
            <v>0</v>
          </cell>
          <cell r="D57">
            <v>0</v>
          </cell>
          <cell r="F57">
            <v>0</v>
          </cell>
          <cell r="G57">
            <v>0</v>
          </cell>
          <cell r="H57">
            <v>0</v>
          </cell>
          <cell r="I57">
            <v>0</v>
          </cell>
        </row>
        <row r="58">
          <cell r="A58">
            <v>180</v>
          </cell>
          <cell r="B58" t="str">
            <v>Dem Rep of the Congo</v>
          </cell>
          <cell r="C58">
            <v>530.63800000000003</v>
          </cell>
          <cell r="D58">
            <v>0</v>
          </cell>
          <cell r="F58">
            <v>0</v>
          </cell>
          <cell r="G58">
            <v>530.63800000000003</v>
          </cell>
          <cell r="H58">
            <v>0.53063800000000005</v>
          </cell>
          <cell r="I58">
            <v>0</v>
          </cell>
        </row>
        <row r="59">
          <cell r="A59">
            <v>208</v>
          </cell>
          <cell r="B59" t="str">
            <v>Denmark</v>
          </cell>
          <cell r="C59">
            <v>0</v>
          </cell>
          <cell r="D59">
            <v>0</v>
          </cell>
          <cell r="F59">
            <v>0</v>
          </cell>
          <cell r="G59">
            <v>0</v>
          </cell>
          <cell r="H59">
            <v>0</v>
          </cell>
          <cell r="I59">
            <v>0</v>
          </cell>
        </row>
        <row r="60">
          <cell r="A60">
            <v>262</v>
          </cell>
          <cell r="B60" t="str">
            <v>Djibouti</v>
          </cell>
          <cell r="C60">
            <v>0</v>
          </cell>
          <cell r="D60">
            <v>0</v>
          </cell>
          <cell r="F60">
            <v>0</v>
          </cell>
          <cell r="G60">
            <v>0</v>
          </cell>
          <cell r="H60">
            <v>0</v>
          </cell>
          <cell r="I60">
            <v>0</v>
          </cell>
        </row>
        <row r="61">
          <cell r="A61">
            <v>212</v>
          </cell>
          <cell r="B61" t="str">
            <v>Dominica</v>
          </cell>
          <cell r="C61">
            <v>0</v>
          </cell>
          <cell r="D61">
            <v>0</v>
          </cell>
          <cell r="F61">
            <v>0</v>
          </cell>
          <cell r="G61">
            <v>0</v>
          </cell>
          <cell r="H61">
            <v>0</v>
          </cell>
          <cell r="I61">
            <v>0</v>
          </cell>
        </row>
        <row r="62">
          <cell r="A62">
            <v>214</v>
          </cell>
          <cell r="B62" t="str">
            <v>Dominican Republic</v>
          </cell>
          <cell r="C62">
            <v>212.06100000000001</v>
          </cell>
          <cell r="D62">
            <v>20.702000000000002</v>
          </cell>
          <cell r="F62">
            <v>20.702000000000002</v>
          </cell>
          <cell r="G62">
            <v>232.76300000000001</v>
          </cell>
          <cell r="H62">
            <v>0.212061</v>
          </cell>
          <cell r="I62">
            <v>2.0702000000000002E-2</v>
          </cell>
        </row>
        <row r="63">
          <cell r="A63">
            <v>218</v>
          </cell>
          <cell r="B63" t="str">
            <v>Ecuador</v>
          </cell>
          <cell r="C63">
            <v>0</v>
          </cell>
          <cell r="D63">
            <v>0</v>
          </cell>
          <cell r="F63">
            <v>0</v>
          </cell>
          <cell r="G63">
            <v>0</v>
          </cell>
          <cell r="H63">
            <v>0</v>
          </cell>
          <cell r="I63">
            <v>0</v>
          </cell>
        </row>
        <row r="64">
          <cell r="A64">
            <v>818</v>
          </cell>
          <cell r="B64" t="str">
            <v>Egypt</v>
          </cell>
          <cell r="C64">
            <v>317.077</v>
          </cell>
          <cell r="D64">
            <v>0</v>
          </cell>
          <cell r="F64">
            <v>0</v>
          </cell>
          <cell r="G64">
            <v>317.077</v>
          </cell>
          <cell r="H64">
            <v>0.317077</v>
          </cell>
          <cell r="I64">
            <v>0</v>
          </cell>
        </row>
        <row r="65">
          <cell r="A65">
            <v>222</v>
          </cell>
          <cell r="B65" t="str">
            <v>El Salvador</v>
          </cell>
          <cell r="C65">
            <v>93.885000000000005</v>
          </cell>
          <cell r="D65">
            <v>0</v>
          </cell>
          <cell r="F65">
            <v>0</v>
          </cell>
          <cell r="G65">
            <v>93.885000000000005</v>
          </cell>
          <cell r="H65">
            <v>9.388500000000001E-2</v>
          </cell>
          <cell r="I65">
            <v>0</v>
          </cell>
        </row>
        <row r="66">
          <cell r="A66">
            <v>226</v>
          </cell>
          <cell r="B66" t="str">
            <v>Equatorial Guinea</v>
          </cell>
          <cell r="C66">
            <v>0</v>
          </cell>
          <cell r="D66">
            <v>0</v>
          </cell>
          <cell r="F66">
            <v>0</v>
          </cell>
          <cell r="G66">
            <v>0</v>
          </cell>
          <cell r="H66">
            <v>0</v>
          </cell>
          <cell r="I66">
            <v>0</v>
          </cell>
        </row>
        <row r="67">
          <cell r="A67">
            <v>232</v>
          </cell>
          <cell r="B67" t="str">
            <v>Eritrea</v>
          </cell>
          <cell r="C67">
            <v>220.88399999999999</v>
          </cell>
          <cell r="D67">
            <v>0</v>
          </cell>
          <cell r="F67">
            <v>0</v>
          </cell>
          <cell r="G67">
            <v>220.88399999999999</v>
          </cell>
          <cell r="H67">
            <v>0.220884</v>
          </cell>
          <cell r="I67">
            <v>0</v>
          </cell>
        </row>
        <row r="68">
          <cell r="A68">
            <v>233</v>
          </cell>
          <cell r="B68" t="str">
            <v>Estonia</v>
          </cell>
          <cell r="C68">
            <v>0</v>
          </cell>
          <cell r="D68">
            <v>0</v>
          </cell>
          <cell r="F68">
            <v>0</v>
          </cell>
          <cell r="G68">
            <v>0</v>
          </cell>
          <cell r="H68">
            <v>0</v>
          </cell>
          <cell r="I68">
            <v>0</v>
          </cell>
        </row>
        <row r="69">
          <cell r="A69">
            <v>231</v>
          </cell>
          <cell r="B69" t="str">
            <v>Ethiopia</v>
          </cell>
          <cell r="C69">
            <v>1334.528</v>
          </cell>
          <cell r="D69">
            <v>472.63799999999998</v>
          </cell>
          <cell r="F69">
            <v>472.63799999999998</v>
          </cell>
          <cell r="G69">
            <v>1807.1659999999999</v>
          </cell>
          <cell r="H69">
            <v>1.3345279999999999</v>
          </cell>
          <cell r="I69">
            <v>0.472638</v>
          </cell>
        </row>
        <row r="70">
          <cell r="A70">
            <v>583</v>
          </cell>
          <cell r="B70" t="str">
            <v>Fed States of Micronesia</v>
          </cell>
          <cell r="C70">
            <v>0</v>
          </cell>
          <cell r="D70">
            <v>0</v>
          </cell>
          <cell r="F70">
            <v>0</v>
          </cell>
          <cell r="G70">
            <v>0</v>
          </cell>
          <cell r="H70">
            <v>0</v>
          </cell>
          <cell r="I70">
            <v>0</v>
          </cell>
        </row>
        <row r="71">
          <cell r="A71">
            <v>242</v>
          </cell>
          <cell r="B71" t="str">
            <v>Fiji</v>
          </cell>
          <cell r="C71">
            <v>314.05500000000001</v>
          </cell>
          <cell r="D71">
            <v>0</v>
          </cell>
          <cell r="F71">
            <v>0</v>
          </cell>
          <cell r="G71">
            <v>314.05500000000001</v>
          </cell>
          <cell r="H71">
            <v>0.31405500000000003</v>
          </cell>
          <cell r="I71">
            <v>0</v>
          </cell>
        </row>
        <row r="72">
          <cell r="A72">
            <v>246</v>
          </cell>
          <cell r="B72" t="str">
            <v>Finland</v>
          </cell>
          <cell r="C72">
            <v>0</v>
          </cell>
          <cell r="D72">
            <v>0</v>
          </cell>
          <cell r="F72">
            <v>0</v>
          </cell>
          <cell r="G72">
            <v>0</v>
          </cell>
          <cell r="H72">
            <v>0</v>
          </cell>
          <cell r="I72">
            <v>0</v>
          </cell>
        </row>
        <row r="73">
          <cell r="A73">
            <v>250</v>
          </cell>
          <cell r="B73" t="str">
            <v>France</v>
          </cell>
          <cell r="C73">
            <v>0</v>
          </cell>
          <cell r="D73">
            <v>0</v>
          </cell>
          <cell r="F73">
            <v>0</v>
          </cell>
          <cell r="G73">
            <v>0</v>
          </cell>
          <cell r="H73">
            <v>0</v>
          </cell>
          <cell r="I73">
            <v>0</v>
          </cell>
        </row>
        <row r="74">
          <cell r="A74">
            <v>266</v>
          </cell>
          <cell r="B74" t="str">
            <v>Gabon</v>
          </cell>
          <cell r="C74">
            <v>374.85500000000002</v>
          </cell>
          <cell r="D74">
            <v>0</v>
          </cell>
          <cell r="F74">
            <v>0</v>
          </cell>
          <cell r="G74">
            <v>374.85500000000002</v>
          </cell>
          <cell r="H74">
            <v>0.37485499999999999</v>
          </cell>
          <cell r="I74">
            <v>0</v>
          </cell>
        </row>
        <row r="75">
          <cell r="A75">
            <v>270</v>
          </cell>
          <cell r="B75" t="str">
            <v>Gambia</v>
          </cell>
          <cell r="C75">
            <v>100.55500000000001</v>
          </cell>
          <cell r="D75">
            <v>0</v>
          </cell>
          <cell r="F75">
            <v>0</v>
          </cell>
          <cell r="G75">
            <v>100.55500000000001</v>
          </cell>
          <cell r="H75">
            <v>0.10055500000000001</v>
          </cell>
          <cell r="I75">
            <v>0</v>
          </cell>
        </row>
        <row r="76">
          <cell r="A76">
            <v>268</v>
          </cell>
          <cell r="B76" t="str">
            <v>Georgia</v>
          </cell>
          <cell r="C76">
            <v>0</v>
          </cell>
          <cell r="D76">
            <v>0</v>
          </cell>
          <cell r="F76">
            <v>0</v>
          </cell>
          <cell r="G76">
            <v>0</v>
          </cell>
          <cell r="H76">
            <v>0</v>
          </cell>
          <cell r="I76">
            <v>0</v>
          </cell>
        </row>
        <row r="77">
          <cell r="A77">
            <v>276</v>
          </cell>
          <cell r="B77" t="str">
            <v>Germany</v>
          </cell>
          <cell r="C77">
            <v>0</v>
          </cell>
          <cell r="D77">
            <v>0</v>
          </cell>
          <cell r="F77">
            <v>0</v>
          </cell>
          <cell r="G77">
            <v>0</v>
          </cell>
          <cell r="H77">
            <v>0</v>
          </cell>
          <cell r="I77">
            <v>0</v>
          </cell>
        </row>
        <row r="78">
          <cell r="A78">
            <v>288</v>
          </cell>
          <cell r="B78" t="str">
            <v>Ghana</v>
          </cell>
          <cell r="C78">
            <v>292.57900000000001</v>
          </cell>
          <cell r="D78">
            <v>0</v>
          </cell>
          <cell r="F78">
            <v>0</v>
          </cell>
          <cell r="G78">
            <v>292.57900000000001</v>
          </cell>
          <cell r="H78">
            <v>0.29257900000000003</v>
          </cell>
          <cell r="I78">
            <v>0</v>
          </cell>
        </row>
        <row r="79">
          <cell r="A79">
            <v>300</v>
          </cell>
          <cell r="B79" t="str">
            <v>Greece</v>
          </cell>
          <cell r="C79">
            <v>0</v>
          </cell>
          <cell r="D79">
            <v>0</v>
          </cell>
          <cell r="F79">
            <v>0</v>
          </cell>
          <cell r="G79">
            <v>0</v>
          </cell>
          <cell r="H79">
            <v>0</v>
          </cell>
          <cell r="I79">
            <v>0</v>
          </cell>
        </row>
        <row r="80">
          <cell r="A80">
            <v>308</v>
          </cell>
          <cell r="B80" t="str">
            <v>Grenada</v>
          </cell>
          <cell r="C80">
            <v>0</v>
          </cell>
          <cell r="D80">
            <v>0</v>
          </cell>
          <cell r="F80">
            <v>0</v>
          </cell>
          <cell r="G80">
            <v>0</v>
          </cell>
          <cell r="H80">
            <v>0</v>
          </cell>
          <cell r="I80">
            <v>0</v>
          </cell>
        </row>
        <row r="81">
          <cell r="A81">
            <v>320</v>
          </cell>
          <cell r="B81" t="str">
            <v>Guatemala</v>
          </cell>
          <cell r="C81">
            <v>424.827</v>
          </cell>
          <cell r="D81">
            <v>0</v>
          </cell>
          <cell r="F81">
            <v>0</v>
          </cell>
          <cell r="G81">
            <v>424.827</v>
          </cell>
          <cell r="H81">
            <v>0.42482700000000001</v>
          </cell>
          <cell r="I81">
            <v>0</v>
          </cell>
        </row>
        <row r="82">
          <cell r="A82">
            <v>324</v>
          </cell>
          <cell r="B82" t="str">
            <v>Guinea</v>
          </cell>
          <cell r="C82">
            <v>420.30099999999999</v>
          </cell>
          <cell r="D82">
            <v>0</v>
          </cell>
          <cell r="F82">
            <v>0</v>
          </cell>
          <cell r="G82">
            <v>420.30099999999999</v>
          </cell>
          <cell r="H82">
            <v>0.42030099999999998</v>
          </cell>
          <cell r="I82">
            <v>0</v>
          </cell>
        </row>
        <row r="83">
          <cell r="A83">
            <v>624</v>
          </cell>
          <cell r="B83" t="str">
            <v>Guinea-Bissau</v>
          </cell>
          <cell r="C83">
            <v>75</v>
          </cell>
          <cell r="D83">
            <v>0</v>
          </cell>
          <cell r="F83">
            <v>0</v>
          </cell>
          <cell r="G83">
            <v>75</v>
          </cell>
          <cell r="H83">
            <v>7.4999999999999997E-2</v>
          </cell>
          <cell r="I83">
            <v>0</v>
          </cell>
        </row>
        <row r="84">
          <cell r="A84">
            <v>328</v>
          </cell>
          <cell r="B84" t="str">
            <v>Guyana</v>
          </cell>
          <cell r="C84">
            <v>314.58100000000002</v>
          </cell>
          <cell r="D84">
            <v>0</v>
          </cell>
          <cell r="F84">
            <v>0</v>
          </cell>
          <cell r="G84">
            <v>314.58100000000002</v>
          </cell>
          <cell r="H84">
            <v>0.314581</v>
          </cell>
          <cell r="I84">
            <v>0</v>
          </cell>
        </row>
        <row r="85">
          <cell r="A85">
            <v>332</v>
          </cell>
          <cell r="B85" t="str">
            <v>Haiti</v>
          </cell>
          <cell r="C85">
            <v>697.82799999999997</v>
          </cell>
          <cell r="D85">
            <v>30</v>
          </cell>
          <cell r="F85">
            <v>30</v>
          </cell>
          <cell r="G85">
            <v>727.82799999999997</v>
          </cell>
          <cell r="H85">
            <v>0.697828</v>
          </cell>
          <cell r="I85">
            <v>0.03</v>
          </cell>
        </row>
        <row r="86">
          <cell r="A86">
            <v>340</v>
          </cell>
          <cell r="B86" t="str">
            <v>Honduras</v>
          </cell>
          <cell r="C86">
            <v>477.67500000000001</v>
          </cell>
          <cell r="D86">
            <v>0</v>
          </cell>
          <cell r="F86">
            <v>0</v>
          </cell>
          <cell r="G86">
            <v>477.67500000000001</v>
          </cell>
          <cell r="H86">
            <v>0.47767500000000002</v>
          </cell>
          <cell r="I86">
            <v>0</v>
          </cell>
        </row>
        <row r="87">
          <cell r="A87">
            <v>348</v>
          </cell>
          <cell r="B87" t="str">
            <v>Hungary</v>
          </cell>
          <cell r="C87">
            <v>0</v>
          </cell>
          <cell r="D87">
            <v>0</v>
          </cell>
          <cell r="F87">
            <v>0</v>
          </cell>
          <cell r="G87">
            <v>0</v>
          </cell>
          <cell r="H87">
            <v>0</v>
          </cell>
          <cell r="I87">
            <v>0</v>
          </cell>
        </row>
        <row r="88">
          <cell r="A88">
            <v>352</v>
          </cell>
          <cell r="B88" t="str">
            <v>Iceland</v>
          </cell>
          <cell r="C88">
            <v>0</v>
          </cell>
          <cell r="D88">
            <v>0</v>
          </cell>
          <cell r="F88">
            <v>0</v>
          </cell>
          <cell r="G88">
            <v>0</v>
          </cell>
          <cell r="H88">
            <v>0</v>
          </cell>
          <cell r="I88">
            <v>0</v>
          </cell>
        </row>
        <row r="89">
          <cell r="A89">
            <v>356</v>
          </cell>
          <cell r="B89" t="str">
            <v>India</v>
          </cell>
          <cell r="C89">
            <v>516.07100000000003</v>
          </cell>
          <cell r="D89">
            <v>429.25799999999998</v>
          </cell>
          <cell r="F89">
            <v>429.25799999999998</v>
          </cell>
          <cell r="G89">
            <v>945.32899999999995</v>
          </cell>
          <cell r="H89">
            <v>0.51607100000000006</v>
          </cell>
          <cell r="I89">
            <v>0.42925799999999997</v>
          </cell>
        </row>
        <row r="90">
          <cell r="A90">
            <v>360</v>
          </cell>
          <cell r="B90" t="str">
            <v>Indonesia</v>
          </cell>
          <cell r="C90">
            <v>653.48400000000004</v>
          </cell>
          <cell r="D90">
            <v>0</v>
          </cell>
          <cell r="F90">
            <v>0</v>
          </cell>
          <cell r="G90">
            <v>653.48400000000004</v>
          </cell>
          <cell r="H90">
            <v>0.65348400000000006</v>
          </cell>
          <cell r="I90">
            <v>0</v>
          </cell>
        </row>
        <row r="91">
          <cell r="A91">
            <v>364</v>
          </cell>
          <cell r="B91" t="str">
            <v>Iran, Islamic Republic</v>
          </cell>
          <cell r="C91">
            <v>186.62899999999999</v>
          </cell>
          <cell r="D91">
            <v>0</v>
          </cell>
          <cell r="F91">
            <v>0</v>
          </cell>
          <cell r="G91">
            <v>186.62899999999999</v>
          </cell>
          <cell r="H91">
            <v>0.18662899999999999</v>
          </cell>
          <cell r="I91">
            <v>0</v>
          </cell>
        </row>
        <row r="92">
          <cell r="A92">
            <v>368</v>
          </cell>
          <cell r="B92" t="str">
            <v>Iraq</v>
          </cell>
          <cell r="C92">
            <v>0</v>
          </cell>
          <cell r="D92">
            <v>0</v>
          </cell>
          <cell r="F92">
            <v>0</v>
          </cell>
          <cell r="G92">
            <v>0</v>
          </cell>
          <cell r="H92">
            <v>0</v>
          </cell>
          <cell r="I92">
            <v>0</v>
          </cell>
        </row>
        <row r="93">
          <cell r="A93">
            <v>372</v>
          </cell>
          <cell r="B93" t="str">
            <v>Ireland</v>
          </cell>
          <cell r="C93">
            <v>0</v>
          </cell>
          <cell r="D93">
            <v>0</v>
          </cell>
          <cell r="F93">
            <v>0</v>
          </cell>
          <cell r="G93">
            <v>0</v>
          </cell>
          <cell r="H93">
            <v>0</v>
          </cell>
          <cell r="I93">
            <v>0</v>
          </cell>
        </row>
        <row r="94">
          <cell r="A94">
            <v>376</v>
          </cell>
          <cell r="B94" t="str">
            <v>Israel</v>
          </cell>
          <cell r="C94">
            <v>0</v>
          </cell>
          <cell r="D94">
            <v>0</v>
          </cell>
          <cell r="F94">
            <v>0</v>
          </cell>
          <cell r="G94">
            <v>0</v>
          </cell>
          <cell r="H94">
            <v>0</v>
          </cell>
          <cell r="I94">
            <v>0</v>
          </cell>
        </row>
        <row r="95">
          <cell r="A95">
            <v>380</v>
          </cell>
          <cell r="B95" t="str">
            <v>Italy</v>
          </cell>
          <cell r="C95">
            <v>0</v>
          </cell>
          <cell r="D95">
            <v>0</v>
          </cell>
          <cell r="F95">
            <v>0</v>
          </cell>
          <cell r="G95">
            <v>0</v>
          </cell>
          <cell r="H95">
            <v>0</v>
          </cell>
          <cell r="I95">
            <v>0</v>
          </cell>
        </row>
        <row r="96">
          <cell r="A96">
            <v>388</v>
          </cell>
          <cell r="B96" t="str">
            <v>Jamaica</v>
          </cell>
          <cell r="C96">
            <v>451.12099999999998</v>
          </cell>
          <cell r="D96">
            <v>0</v>
          </cell>
          <cell r="F96">
            <v>0</v>
          </cell>
          <cell r="G96">
            <v>451.12099999999998</v>
          </cell>
          <cell r="H96">
            <v>0.45112099999999999</v>
          </cell>
          <cell r="I96">
            <v>0</v>
          </cell>
        </row>
        <row r="97">
          <cell r="A97">
            <v>392</v>
          </cell>
          <cell r="B97" t="str">
            <v>Japan</v>
          </cell>
          <cell r="C97">
            <v>0</v>
          </cell>
          <cell r="D97">
            <v>0</v>
          </cell>
          <cell r="F97">
            <v>0</v>
          </cell>
          <cell r="G97">
            <v>0</v>
          </cell>
          <cell r="H97">
            <v>0</v>
          </cell>
          <cell r="I97">
            <v>0</v>
          </cell>
        </row>
        <row r="98">
          <cell r="A98">
            <v>400</v>
          </cell>
          <cell r="B98" t="str">
            <v>Jordan</v>
          </cell>
          <cell r="C98">
            <v>0</v>
          </cell>
          <cell r="D98">
            <v>0</v>
          </cell>
          <cell r="F98">
            <v>0</v>
          </cell>
          <cell r="G98">
            <v>0</v>
          </cell>
          <cell r="H98">
            <v>0</v>
          </cell>
          <cell r="I98">
            <v>0</v>
          </cell>
        </row>
        <row r="99">
          <cell r="A99">
            <v>398</v>
          </cell>
          <cell r="B99" t="str">
            <v>Kazakhstan</v>
          </cell>
          <cell r="C99">
            <v>505.26299999999998</v>
          </cell>
          <cell r="D99">
            <v>1.1279999999999999</v>
          </cell>
          <cell r="F99">
            <v>1.1279999999999999</v>
          </cell>
          <cell r="G99">
            <v>506.39099999999996</v>
          </cell>
          <cell r="H99">
            <v>0.50526300000000002</v>
          </cell>
          <cell r="I99">
            <v>1.1279999999999999E-3</v>
          </cell>
        </row>
        <row r="100">
          <cell r="A100">
            <v>404</v>
          </cell>
          <cell r="B100" t="str">
            <v>Kenya</v>
          </cell>
          <cell r="C100">
            <v>478.59800000000001</v>
          </cell>
          <cell r="D100">
            <v>3.1150000000000002</v>
          </cell>
          <cell r="F100">
            <v>3.1150000000000002</v>
          </cell>
          <cell r="G100">
            <v>481.71300000000002</v>
          </cell>
          <cell r="H100">
            <v>0.47859800000000002</v>
          </cell>
          <cell r="I100">
            <v>3.1150000000000001E-3</v>
          </cell>
        </row>
        <row r="101">
          <cell r="A101">
            <v>296</v>
          </cell>
          <cell r="B101" t="str">
            <v>Kiribati</v>
          </cell>
          <cell r="C101">
            <v>0</v>
          </cell>
          <cell r="D101">
            <v>0</v>
          </cell>
          <cell r="F101">
            <v>0</v>
          </cell>
          <cell r="G101">
            <v>0</v>
          </cell>
          <cell r="H101">
            <v>0</v>
          </cell>
          <cell r="I101">
            <v>0</v>
          </cell>
        </row>
        <row r="102">
          <cell r="B102" t="str">
            <v>Kosovo</v>
          </cell>
          <cell r="C102">
            <v>19.649999999999999</v>
          </cell>
          <cell r="D102">
            <v>0</v>
          </cell>
          <cell r="F102">
            <v>0</v>
          </cell>
          <cell r="G102">
            <v>19.649999999999999</v>
          </cell>
          <cell r="H102">
            <v>1.9649999999999997E-2</v>
          </cell>
          <cell r="I102">
            <v>0</v>
          </cell>
        </row>
        <row r="103">
          <cell r="A103">
            <v>414</v>
          </cell>
          <cell r="B103" t="str">
            <v>Kuwait</v>
          </cell>
          <cell r="C103">
            <v>0</v>
          </cell>
          <cell r="D103">
            <v>0</v>
          </cell>
          <cell r="F103">
            <v>0</v>
          </cell>
          <cell r="G103">
            <v>0</v>
          </cell>
          <cell r="H103">
            <v>0</v>
          </cell>
          <cell r="I103">
            <v>0</v>
          </cell>
        </row>
        <row r="104">
          <cell r="A104">
            <v>417</v>
          </cell>
          <cell r="B104" t="str">
            <v>Kyrgyzstan</v>
          </cell>
          <cell r="C104">
            <v>75</v>
          </cell>
          <cell r="D104">
            <v>0</v>
          </cell>
          <cell r="F104">
            <v>0</v>
          </cell>
          <cell r="G104">
            <v>75</v>
          </cell>
          <cell r="H104">
            <v>7.4999999999999997E-2</v>
          </cell>
          <cell r="I104">
            <v>0</v>
          </cell>
        </row>
        <row r="105">
          <cell r="A105">
            <v>418</v>
          </cell>
          <cell r="B105" t="str">
            <v>Lao People's Dem Republic</v>
          </cell>
          <cell r="C105">
            <v>409.97699999999998</v>
          </cell>
          <cell r="D105">
            <v>0</v>
          </cell>
          <cell r="F105">
            <v>0</v>
          </cell>
          <cell r="G105">
            <v>409.97699999999998</v>
          </cell>
          <cell r="H105">
            <v>0.40997699999999998</v>
          </cell>
          <cell r="I105">
            <v>0</v>
          </cell>
        </row>
        <row r="106">
          <cell r="A106">
            <v>428</v>
          </cell>
          <cell r="B106" t="str">
            <v>Latvia</v>
          </cell>
          <cell r="C106">
            <v>0</v>
          </cell>
          <cell r="D106">
            <v>0</v>
          </cell>
          <cell r="F106">
            <v>0</v>
          </cell>
          <cell r="G106">
            <v>0</v>
          </cell>
          <cell r="H106">
            <v>0</v>
          </cell>
          <cell r="I106">
            <v>0</v>
          </cell>
        </row>
        <row r="107">
          <cell r="A107">
            <v>422</v>
          </cell>
          <cell r="B107" t="str">
            <v>Lebanon</v>
          </cell>
          <cell r="C107">
            <v>0</v>
          </cell>
          <cell r="D107">
            <v>0</v>
          </cell>
          <cell r="F107">
            <v>0</v>
          </cell>
          <cell r="G107">
            <v>0</v>
          </cell>
          <cell r="H107">
            <v>0</v>
          </cell>
          <cell r="I107">
            <v>0</v>
          </cell>
        </row>
        <row r="108">
          <cell r="A108">
            <v>426</v>
          </cell>
          <cell r="B108" t="str">
            <v>Lesotho</v>
          </cell>
          <cell r="C108">
            <v>469.09300000000002</v>
          </cell>
          <cell r="D108">
            <v>0</v>
          </cell>
          <cell r="F108">
            <v>0</v>
          </cell>
          <cell r="G108">
            <v>469.09300000000002</v>
          </cell>
          <cell r="H108">
            <v>0.46909300000000004</v>
          </cell>
          <cell r="I108">
            <v>0</v>
          </cell>
        </row>
        <row r="109">
          <cell r="A109">
            <v>430</v>
          </cell>
          <cell r="B109" t="str">
            <v>Liberia</v>
          </cell>
          <cell r="C109">
            <v>0</v>
          </cell>
          <cell r="D109">
            <v>0</v>
          </cell>
          <cell r="F109">
            <v>0</v>
          </cell>
          <cell r="G109">
            <v>0</v>
          </cell>
          <cell r="H109">
            <v>0</v>
          </cell>
          <cell r="I109">
            <v>0</v>
          </cell>
        </row>
        <row r="110">
          <cell r="A110">
            <v>434</v>
          </cell>
          <cell r="B110" t="str">
            <v>Libyan Arab Jamahiriya</v>
          </cell>
          <cell r="C110">
            <v>0</v>
          </cell>
          <cell r="D110">
            <v>95.442999999999998</v>
          </cell>
          <cell r="F110">
            <v>95.442999999999998</v>
          </cell>
          <cell r="G110">
            <v>95.442999999999998</v>
          </cell>
          <cell r="H110">
            <v>0</v>
          </cell>
          <cell r="I110">
            <v>9.5443E-2</v>
          </cell>
        </row>
        <row r="111">
          <cell r="A111">
            <v>438</v>
          </cell>
          <cell r="B111" t="str">
            <v>Liechtenstein</v>
          </cell>
          <cell r="C111">
            <v>0</v>
          </cell>
          <cell r="D111">
            <v>0</v>
          </cell>
          <cell r="F111">
            <v>0</v>
          </cell>
          <cell r="G111">
            <v>0</v>
          </cell>
          <cell r="H111">
            <v>0</v>
          </cell>
          <cell r="I111">
            <v>0</v>
          </cell>
        </row>
        <row r="112">
          <cell r="A112">
            <v>440</v>
          </cell>
          <cell r="B112" t="str">
            <v>Lithuania</v>
          </cell>
          <cell r="C112">
            <v>75</v>
          </cell>
          <cell r="D112">
            <v>0</v>
          </cell>
          <cell r="F112">
            <v>0</v>
          </cell>
          <cell r="G112">
            <v>75</v>
          </cell>
          <cell r="H112">
            <v>7.4999999999999997E-2</v>
          </cell>
          <cell r="I112">
            <v>0</v>
          </cell>
        </row>
        <row r="113">
          <cell r="A113">
            <v>442</v>
          </cell>
          <cell r="B113" t="str">
            <v>Luxembourg</v>
          </cell>
          <cell r="C113">
            <v>0</v>
          </cell>
          <cell r="D113">
            <v>0</v>
          </cell>
          <cell r="F113">
            <v>0</v>
          </cell>
          <cell r="G113">
            <v>0</v>
          </cell>
          <cell r="H113">
            <v>0</v>
          </cell>
          <cell r="I113">
            <v>0</v>
          </cell>
        </row>
        <row r="114">
          <cell r="A114">
            <v>450</v>
          </cell>
          <cell r="B114" t="str">
            <v>Madagascar</v>
          </cell>
          <cell r="C114">
            <v>425.30599999999998</v>
          </cell>
          <cell r="D114">
            <v>0</v>
          </cell>
          <cell r="F114">
            <v>0</v>
          </cell>
          <cell r="G114">
            <v>425.30599999999998</v>
          </cell>
          <cell r="H114">
            <v>0.42530599999999996</v>
          </cell>
          <cell r="I114">
            <v>0</v>
          </cell>
        </row>
        <row r="115">
          <cell r="A115">
            <v>454</v>
          </cell>
          <cell r="B115" t="str">
            <v>Malawi</v>
          </cell>
          <cell r="C115">
            <v>542.03399999999999</v>
          </cell>
          <cell r="D115">
            <v>0</v>
          </cell>
          <cell r="F115">
            <v>0</v>
          </cell>
          <cell r="G115">
            <v>542.03399999999999</v>
          </cell>
          <cell r="H115">
            <v>0.54203400000000002</v>
          </cell>
          <cell r="I115">
            <v>0</v>
          </cell>
        </row>
        <row r="116">
          <cell r="A116">
            <v>458</v>
          </cell>
          <cell r="B116" t="str">
            <v>Malaysia</v>
          </cell>
          <cell r="C116">
            <v>0</v>
          </cell>
          <cell r="D116">
            <v>0</v>
          </cell>
          <cell r="F116">
            <v>0</v>
          </cell>
          <cell r="G116">
            <v>0</v>
          </cell>
          <cell r="H116">
            <v>0</v>
          </cell>
          <cell r="I116">
            <v>0</v>
          </cell>
        </row>
        <row r="117">
          <cell r="A117">
            <v>462</v>
          </cell>
          <cell r="B117" t="str">
            <v>Maldives</v>
          </cell>
          <cell r="C117">
            <v>0</v>
          </cell>
          <cell r="D117">
            <v>0</v>
          </cell>
          <cell r="F117">
            <v>0</v>
          </cell>
          <cell r="G117">
            <v>0</v>
          </cell>
          <cell r="H117">
            <v>0</v>
          </cell>
          <cell r="I117">
            <v>0</v>
          </cell>
        </row>
        <row r="118">
          <cell r="A118">
            <v>466</v>
          </cell>
          <cell r="B118" t="str">
            <v>Mali</v>
          </cell>
          <cell r="C118">
            <v>432.17599999999999</v>
          </cell>
          <cell r="D118">
            <v>0</v>
          </cell>
          <cell r="F118">
            <v>0</v>
          </cell>
          <cell r="G118">
            <v>432.17599999999999</v>
          </cell>
          <cell r="H118">
            <v>0.432176</v>
          </cell>
          <cell r="I118">
            <v>0</v>
          </cell>
        </row>
        <row r="119">
          <cell r="A119">
            <v>470</v>
          </cell>
          <cell r="B119" t="str">
            <v>Malta</v>
          </cell>
          <cell r="C119">
            <v>0</v>
          </cell>
          <cell r="D119">
            <v>0</v>
          </cell>
          <cell r="F119">
            <v>0</v>
          </cell>
          <cell r="G119">
            <v>0</v>
          </cell>
          <cell r="H119">
            <v>0</v>
          </cell>
          <cell r="I119">
            <v>0</v>
          </cell>
        </row>
        <row r="120">
          <cell r="A120">
            <v>584</v>
          </cell>
          <cell r="B120" t="str">
            <v>Marshall Islands</v>
          </cell>
          <cell r="C120">
            <v>0</v>
          </cell>
          <cell r="D120">
            <v>0</v>
          </cell>
          <cell r="F120">
            <v>0</v>
          </cell>
          <cell r="G120">
            <v>0</v>
          </cell>
          <cell r="H120">
            <v>0</v>
          </cell>
          <cell r="I120">
            <v>0</v>
          </cell>
        </row>
        <row r="121">
          <cell r="A121">
            <v>478</v>
          </cell>
          <cell r="B121" t="str">
            <v>Mauritania</v>
          </cell>
          <cell r="C121">
            <v>254.42400000000001</v>
          </cell>
          <cell r="D121">
            <v>0</v>
          </cell>
          <cell r="F121">
            <v>0</v>
          </cell>
          <cell r="G121">
            <v>254.42400000000001</v>
          </cell>
          <cell r="H121">
            <v>0.25442399999999998</v>
          </cell>
          <cell r="I121">
            <v>0</v>
          </cell>
        </row>
        <row r="122">
          <cell r="A122">
            <v>480</v>
          </cell>
          <cell r="B122" t="str">
            <v>Mauritius</v>
          </cell>
          <cell r="C122">
            <v>0</v>
          </cell>
          <cell r="D122">
            <v>0</v>
          </cell>
          <cell r="F122">
            <v>0</v>
          </cell>
          <cell r="G122">
            <v>0</v>
          </cell>
          <cell r="H122">
            <v>0</v>
          </cell>
          <cell r="I122">
            <v>0</v>
          </cell>
        </row>
        <row r="123">
          <cell r="A123">
            <v>484</v>
          </cell>
          <cell r="B123" t="str">
            <v>Mexico</v>
          </cell>
          <cell r="C123">
            <v>0</v>
          </cell>
          <cell r="D123">
            <v>0</v>
          </cell>
          <cell r="F123">
            <v>0</v>
          </cell>
          <cell r="G123">
            <v>0</v>
          </cell>
          <cell r="H123">
            <v>0</v>
          </cell>
          <cell r="I123">
            <v>0</v>
          </cell>
        </row>
        <row r="124">
          <cell r="A124">
            <v>492</v>
          </cell>
          <cell r="B124" t="str">
            <v>Monaco</v>
          </cell>
          <cell r="C124">
            <v>0</v>
          </cell>
          <cell r="D124">
            <v>0</v>
          </cell>
          <cell r="F124">
            <v>0</v>
          </cell>
          <cell r="G124">
            <v>0</v>
          </cell>
          <cell r="H124">
            <v>0</v>
          </cell>
          <cell r="I124">
            <v>0</v>
          </cell>
        </row>
        <row r="125">
          <cell r="A125">
            <v>496</v>
          </cell>
          <cell r="B125" t="str">
            <v>Mongolia</v>
          </cell>
          <cell r="C125">
            <v>375</v>
          </cell>
          <cell r="D125">
            <v>0</v>
          </cell>
          <cell r="F125">
            <v>0</v>
          </cell>
          <cell r="G125">
            <v>375</v>
          </cell>
          <cell r="H125">
            <v>0.375</v>
          </cell>
          <cell r="I125">
            <v>0</v>
          </cell>
        </row>
        <row r="126">
          <cell r="A126">
            <v>499</v>
          </cell>
          <cell r="B126" t="str">
            <v>Montenegro</v>
          </cell>
          <cell r="C126">
            <v>0</v>
          </cell>
          <cell r="D126">
            <v>0</v>
          </cell>
          <cell r="F126">
            <v>0</v>
          </cell>
          <cell r="G126">
            <v>0</v>
          </cell>
          <cell r="H126">
            <v>0</v>
          </cell>
          <cell r="I126">
            <v>0</v>
          </cell>
        </row>
        <row r="127">
          <cell r="A127">
            <v>504</v>
          </cell>
          <cell r="B127" t="str">
            <v>Morocco</v>
          </cell>
          <cell r="C127">
            <v>205.935</v>
          </cell>
          <cell r="D127">
            <v>7.4109999999999996</v>
          </cell>
          <cell r="F127">
            <v>7.4109999999999996</v>
          </cell>
          <cell r="G127">
            <v>213.346</v>
          </cell>
          <cell r="H127">
            <v>0.20593500000000001</v>
          </cell>
          <cell r="I127">
            <v>7.4109999999999992E-3</v>
          </cell>
        </row>
        <row r="128">
          <cell r="A128">
            <v>508</v>
          </cell>
          <cell r="B128" t="str">
            <v>Mozambique</v>
          </cell>
          <cell r="C128">
            <v>3094.433</v>
          </cell>
          <cell r="D128">
            <v>125.44</v>
          </cell>
          <cell r="F128">
            <v>125.44</v>
          </cell>
          <cell r="G128">
            <v>3219.873</v>
          </cell>
          <cell r="H128">
            <v>3.094433</v>
          </cell>
          <cell r="I128">
            <v>0.12544</v>
          </cell>
        </row>
        <row r="129">
          <cell r="A129">
            <v>104</v>
          </cell>
          <cell r="B129" t="str">
            <v>Myanmar</v>
          </cell>
          <cell r="C129">
            <v>472.04300000000001</v>
          </cell>
          <cell r="D129">
            <v>152.77600000000001</v>
          </cell>
          <cell r="F129">
            <v>152.77600000000001</v>
          </cell>
          <cell r="G129">
            <v>624.81899999999996</v>
          </cell>
          <cell r="H129">
            <v>0.47204299999999999</v>
          </cell>
          <cell r="I129">
            <v>0.15277600000000002</v>
          </cell>
        </row>
        <row r="130">
          <cell r="A130">
            <v>516</v>
          </cell>
          <cell r="B130" t="str">
            <v>Namibia</v>
          </cell>
          <cell r="C130">
            <v>311.98899999999998</v>
          </cell>
          <cell r="D130">
            <v>0</v>
          </cell>
          <cell r="F130">
            <v>0</v>
          </cell>
          <cell r="G130">
            <v>311.98899999999998</v>
          </cell>
          <cell r="H130">
            <v>0.31198899999999996</v>
          </cell>
          <cell r="I130">
            <v>0</v>
          </cell>
        </row>
        <row r="131">
          <cell r="A131">
            <v>520</v>
          </cell>
          <cell r="B131" t="str">
            <v>Nauru</v>
          </cell>
          <cell r="C131">
            <v>0</v>
          </cell>
          <cell r="D131">
            <v>0</v>
          </cell>
          <cell r="F131">
            <v>0</v>
          </cell>
          <cell r="G131">
            <v>0</v>
          </cell>
          <cell r="H131">
            <v>0</v>
          </cell>
          <cell r="I131">
            <v>0</v>
          </cell>
        </row>
        <row r="132">
          <cell r="A132">
            <v>524</v>
          </cell>
          <cell r="B132" t="str">
            <v>Nepal</v>
          </cell>
          <cell r="C132">
            <v>429.85500000000002</v>
          </cell>
          <cell r="D132">
            <v>0</v>
          </cell>
          <cell r="F132">
            <v>0</v>
          </cell>
          <cell r="G132">
            <v>429.85500000000002</v>
          </cell>
          <cell r="H132">
            <v>0.42985500000000004</v>
          </cell>
          <cell r="I132">
            <v>0</v>
          </cell>
        </row>
        <row r="133">
          <cell r="A133">
            <v>528</v>
          </cell>
          <cell r="B133" t="str">
            <v>Netherlands</v>
          </cell>
          <cell r="C133">
            <v>0</v>
          </cell>
          <cell r="D133">
            <v>0</v>
          </cell>
          <cell r="F133">
            <v>0</v>
          </cell>
          <cell r="G133">
            <v>0</v>
          </cell>
          <cell r="H133">
            <v>0</v>
          </cell>
          <cell r="I133">
            <v>0</v>
          </cell>
        </row>
        <row r="134">
          <cell r="A134">
            <v>554</v>
          </cell>
          <cell r="B134" t="str">
            <v>New Zealand</v>
          </cell>
          <cell r="C134">
            <v>0</v>
          </cell>
          <cell r="D134">
            <v>0</v>
          </cell>
          <cell r="F134">
            <v>0</v>
          </cell>
          <cell r="G134">
            <v>0</v>
          </cell>
          <cell r="H134">
            <v>0</v>
          </cell>
          <cell r="I134">
            <v>0</v>
          </cell>
        </row>
        <row r="135">
          <cell r="A135">
            <v>558</v>
          </cell>
          <cell r="B135" t="str">
            <v>Nicaragua</v>
          </cell>
          <cell r="C135">
            <v>0</v>
          </cell>
          <cell r="D135">
            <v>0</v>
          </cell>
          <cell r="F135">
            <v>0</v>
          </cell>
          <cell r="G135">
            <v>0</v>
          </cell>
          <cell r="H135">
            <v>0</v>
          </cell>
          <cell r="I135">
            <v>0</v>
          </cell>
        </row>
        <row r="136">
          <cell r="A136">
            <v>562</v>
          </cell>
          <cell r="B136" t="str">
            <v>Niger</v>
          </cell>
          <cell r="C136">
            <v>195.52</v>
          </cell>
          <cell r="D136">
            <v>0</v>
          </cell>
          <cell r="F136">
            <v>0</v>
          </cell>
          <cell r="G136">
            <v>195.52</v>
          </cell>
          <cell r="H136">
            <v>0.19552</v>
          </cell>
          <cell r="I136">
            <v>0</v>
          </cell>
        </row>
        <row r="137">
          <cell r="A137">
            <v>566</v>
          </cell>
          <cell r="B137" t="str">
            <v>Nigeria</v>
          </cell>
          <cell r="C137">
            <v>704.80600000000004</v>
          </cell>
          <cell r="D137">
            <v>5.59</v>
          </cell>
          <cell r="F137">
            <v>5.59</v>
          </cell>
          <cell r="G137">
            <v>710.39600000000007</v>
          </cell>
          <cell r="H137">
            <v>0.70480600000000004</v>
          </cell>
          <cell r="I137">
            <v>5.5899999999999995E-3</v>
          </cell>
        </row>
        <row r="138">
          <cell r="A138">
            <v>578</v>
          </cell>
          <cell r="B138" t="str">
            <v>Norway</v>
          </cell>
          <cell r="C138">
            <v>0</v>
          </cell>
          <cell r="D138">
            <v>0</v>
          </cell>
          <cell r="F138">
            <v>0</v>
          </cell>
          <cell r="G138">
            <v>0</v>
          </cell>
          <cell r="H138">
            <v>0</v>
          </cell>
          <cell r="I138">
            <v>0</v>
          </cell>
        </row>
        <row r="139">
          <cell r="A139">
            <v>512</v>
          </cell>
          <cell r="B139" t="str">
            <v>Oman</v>
          </cell>
          <cell r="C139">
            <v>0</v>
          </cell>
          <cell r="D139">
            <v>0</v>
          </cell>
          <cell r="F139">
            <v>0</v>
          </cell>
          <cell r="G139">
            <v>0</v>
          </cell>
          <cell r="H139">
            <v>0</v>
          </cell>
          <cell r="I139">
            <v>0</v>
          </cell>
        </row>
        <row r="140">
          <cell r="A140">
            <v>586</v>
          </cell>
          <cell r="B140" t="str">
            <v>Pakistan</v>
          </cell>
          <cell r="C140">
            <v>388.63400000000001</v>
          </cell>
          <cell r="D140">
            <v>90.448999999999998</v>
          </cell>
          <cell r="F140">
            <v>90.448999999999998</v>
          </cell>
          <cell r="G140">
            <v>479.08300000000003</v>
          </cell>
          <cell r="H140">
            <v>0.38863400000000003</v>
          </cell>
          <cell r="I140">
            <v>9.0449000000000002E-2</v>
          </cell>
        </row>
        <row r="141">
          <cell r="A141">
            <v>585</v>
          </cell>
          <cell r="B141" t="str">
            <v xml:space="preserve">Palau </v>
          </cell>
          <cell r="C141">
            <v>0</v>
          </cell>
          <cell r="D141">
            <v>0</v>
          </cell>
          <cell r="F141">
            <v>0</v>
          </cell>
          <cell r="G141">
            <v>0</v>
          </cell>
          <cell r="H141">
            <v>0</v>
          </cell>
          <cell r="I141">
            <v>0</v>
          </cell>
        </row>
        <row r="142">
          <cell r="A142">
            <v>591</v>
          </cell>
          <cell r="B142" t="str">
            <v>Panama</v>
          </cell>
          <cell r="C142">
            <v>191.08</v>
          </cell>
          <cell r="D142">
            <v>0</v>
          </cell>
          <cell r="F142">
            <v>0</v>
          </cell>
          <cell r="G142">
            <v>191.08</v>
          </cell>
          <cell r="H142">
            <v>0.19108</v>
          </cell>
          <cell r="I142">
            <v>0</v>
          </cell>
        </row>
        <row r="143">
          <cell r="A143">
            <v>598</v>
          </cell>
          <cell r="B143" t="str">
            <v>Papua New Guinea</v>
          </cell>
          <cell r="C143">
            <v>316.17200000000003</v>
          </cell>
          <cell r="D143">
            <v>0</v>
          </cell>
          <cell r="F143">
            <v>0</v>
          </cell>
          <cell r="G143">
            <v>316.17200000000003</v>
          </cell>
          <cell r="H143">
            <v>0.31617200000000001</v>
          </cell>
          <cell r="I143">
            <v>0</v>
          </cell>
        </row>
        <row r="144">
          <cell r="A144">
            <v>600</v>
          </cell>
          <cell r="B144" t="str">
            <v>Paraguay</v>
          </cell>
          <cell r="C144">
            <v>0</v>
          </cell>
          <cell r="D144">
            <v>0</v>
          </cell>
          <cell r="F144">
            <v>0</v>
          </cell>
          <cell r="G144">
            <v>0</v>
          </cell>
          <cell r="H144">
            <v>0</v>
          </cell>
          <cell r="I144">
            <v>0</v>
          </cell>
        </row>
        <row r="145">
          <cell r="A145">
            <v>604</v>
          </cell>
          <cell r="B145" t="str">
            <v>Peru</v>
          </cell>
          <cell r="C145">
            <v>299.91399999999999</v>
          </cell>
          <cell r="D145">
            <v>0</v>
          </cell>
          <cell r="F145">
            <v>0</v>
          </cell>
          <cell r="G145">
            <v>299.91399999999999</v>
          </cell>
          <cell r="H145">
            <v>0.29991400000000001</v>
          </cell>
          <cell r="I145">
            <v>0</v>
          </cell>
        </row>
        <row r="146">
          <cell r="A146">
            <v>608</v>
          </cell>
          <cell r="B146" t="str">
            <v>Philippines</v>
          </cell>
          <cell r="C146">
            <v>222.154</v>
          </cell>
          <cell r="D146">
            <v>0</v>
          </cell>
          <cell r="F146">
            <v>0</v>
          </cell>
          <cell r="G146">
            <v>222.154</v>
          </cell>
          <cell r="H146">
            <v>0.22215399999999999</v>
          </cell>
          <cell r="I146">
            <v>0</v>
          </cell>
        </row>
        <row r="147">
          <cell r="A147">
            <v>616</v>
          </cell>
          <cell r="B147" t="str">
            <v>Poland</v>
          </cell>
          <cell r="C147">
            <v>0</v>
          </cell>
          <cell r="D147">
            <v>0</v>
          </cell>
          <cell r="F147">
            <v>0</v>
          </cell>
          <cell r="G147">
            <v>0</v>
          </cell>
          <cell r="H147">
            <v>0</v>
          </cell>
          <cell r="I147">
            <v>0</v>
          </cell>
        </row>
        <row r="148">
          <cell r="A148">
            <v>620</v>
          </cell>
          <cell r="B148" t="str">
            <v>Portugal</v>
          </cell>
          <cell r="C148">
            <v>0</v>
          </cell>
          <cell r="D148">
            <v>0</v>
          </cell>
          <cell r="F148">
            <v>0</v>
          </cell>
          <cell r="G148">
            <v>0</v>
          </cell>
          <cell r="H148">
            <v>0</v>
          </cell>
          <cell r="I148">
            <v>0</v>
          </cell>
        </row>
        <row r="149">
          <cell r="A149">
            <v>634</v>
          </cell>
          <cell r="B149" t="str">
            <v>Qatar</v>
          </cell>
          <cell r="C149">
            <v>0</v>
          </cell>
          <cell r="D149">
            <v>0</v>
          </cell>
          <cell r="F149">
            <v>0</v>
          </cell>
          <cell r="G149">
            <v>0</v>
          </cell>
          <cell r="H149">
            <v>0</v>
          </cell>
          <cell r="I149">
            <v>0</v>
          </cell>
        </row>
        <row r="150">
          <cell r="A150">
            <v>410</v>
          </cell>
          <cell r="B150" t="str">
            <v>Rep of Korea</v>
          </cell>
          <cell r="C150">
            <v>0</v>
          </cell>
          <cell r="D150">
            <v>0</v>
          </cell>
          <cell r="F150">
            <v>0</v>
          </cell>
          <cell r="G150">
            <v>0</v>
          </cell>
          <cell r="H150">
            <v>0</v>
          </cell>
          <cell r="I150">
            <v>0</v>
          </cell>
        </row>
        <row r="151">
          <cell r="A151">
            <v>498</v>
          </cell>
          <cell r="B151" t="str">
            <v>Rep of Moldova</v>
          </cell>
          <cell r="C151">
            <v>309.774</v>
          </cell>
          <cell r="D151">
            <v>185.22499999999999</v>
          </cell>
          <cell r="F151">
            <v>185.22499999999999</v>
          </cell>
          <cell r="G151">
            <v>494.99900000000002</v>
          </cell>
          <cell r="H151">
            <v>0.30977399999999999</v>
          </cell>
          <cell r="I151">
            <v>0.185225</v>
          </cell>
        </row>
        <row r="152">
          <cell r="A152">
            <v>642</v>
          </cell>
          <cell r="B152" t="str">
            <v>Romania</v>
          </cell>
          <cell r="C152">
            <v>185.934</v>
          </cell>
          <cell r="D152">
            <v>0</v>
          </cell>
          <cell r="F152">
            <v>0</v>
          </cell>
          <cell r="G152">
            <v>185.934</v>
          </cell>
          <cell r="H152">
            <v>0.18593399999999999</v>
          </cell>
          <cell r="I152">
            <v>0</v>
          </cell>
        </row>
        <row r="153">
          <cell r="A153">
            <v>643</v>
          </cell>
          <cell r="B153" t="str">
            <v>Russian Federation</v>
          </cell>
          <cell r="C153">
            <v>721.96199999999999</v>
          </cell>
          <cell r="D153">
            <v>464</v>
          </cell>
          <cell r="F153">
            <v>464</v>
          </cell>
          <cell r="G153">
            <v>1185.962</v>
          </cell>
          <cell r="H153">
            <v>0.72196199999999999</v>
          </cell>
          <cell r="I153">
            <v>0.46400000000000002</v>
          </cell>
        </row>
        <row r="154">
          <cell r="A154">
            <v>646</v>
          </cell>
          <cell r="B154" t="str">
            <v>Rwanda</v>
          </cell>
          <cell r="C154">
            <v>414.65</v>
          </cell>
          <cell r="D154">
            <v>0</v>
          </cell>
          <cell r="F154">
            <v>0</v>
          </cell>
          <cell r="G154">
            <v>414.65</v>
          </cell>
          <cell r="H154">
            <v>0.41464999999999996</v>
          </cell>
          <cell r="I154">
            <v>0</v>
          </cell>
        </row>
        <row r="155">
          <cell r="A155">
            <v>882</v>
          </cell>
          <cell r="B155" t="str">
            <v>Samoa</v>
          </cell>
          <cell r="C155">
            <v>0</v>
          </cell>
          <cell r="D155">
            <v>0</v>
          </cell>
          <cell r="F155">
            <v>0</v>
          </cell>
          <cell r="G155">
            <v>0</v>
          </cell>
          <cell r="H155">
            <v>0</v>
          </cell>
          <cell r="I155">
            <v>0</v>
          </cell>
        </row>
        <row r="156">
          <cell r="A156">
            <v>674</v>
          </cell>
          <cell r="B156" t="str">
            <v>San Marino</v>
          </cell>
          <cell r="C156">
            <v>0</v>
          </cell>
          <cell r="D156">
            <v>0</v>
          </cell>
          <cell r="F156">
            <v>0</v>
          </cell>
          <cell r="G156">
            <v>0</v>
          </cell>
          <cell r="H156">
            <v>0</v>
          </cell>
          <cell r="I156">
            <v>0</v>
          </cell>
        </row>
        <row r="157">
          <cell r="A157">
            <v>678</v>
          </cell>
          <cell r="B157" t="str">
            <v>Sao Tome and Principe</v>
          </cell>
          <cell r="C157">
            <v>0</v>
          </cell>
          <cell r="D157">
            <v>0</v>
          </cell>
          <cell r="F157">
            <v>0</v>
          </cell>
          <cell r="G157">
            <v>0</v>
          </cell>
          <cell r="H157">
            <v>0</v>
          </cell>
          <cell r="I157">
            <v>0</v>
          </cell>
        </row>
        <row r="158">
          <cell r="A158">
            <v>682</v>
          </cell>
          <cell r="B158" t="str">
            <v>Saudi Arabia</v>
          </cell>
          <cell r="C158">
            <v>0</v>
          </cell>
          <cell r="D158">
            <v>0</v>
          </cell>
          <cell r="F158">
            <v>0</v>
          </cell>
          <cell r="G158">
            <v>0</v>
          </cell>
          <cell r="H158">
            <v>0</v>
          </cell>
          <cell r="I158">
            <v>0</v>
          </cell>
        </row>
        <row r="159">
          <cell r="A159">
            <v>686</v>
          </cell>
          <cell r="B159" t="str">
            <v>Senegal</v>
          </cell>
          <cell r="C159">
            <v>44</v>
          </cell>
          <cell r="D159">
            <v>0</v>
          </cell>
          <cell r="F159">
            <v>0</v>
          </cell>
          <cell r="G159">
            <v>44</v>
          </cell>
          <cell r="H159">
            <v>4.3999999999999997E-2</v>
          </cell>
          <cell r="I159">
            <v>0</v>
          </cell>
        </row>
        <row r="160">
          <cell r="A160">
            <v>688</v>
          </cell>
          <cell r="B160" t="str">
            <v>Serbia</v>
          </cell>
          <cell r="C160">
            <v>38</v>
          </cell>
          <cell r="D160">
            <v>0</v>
          </cell>
          <cell r="F160">
            <v>0</v>
          </cell>
          <cell r="G160">
            <v>38</v>
          </cell>
          <cell r="H160">
            <v>3.7999999999999999E-2</v>
          </cell>
          <cell r="I160">
            <v>0</v>
          </cell>
        </row>
        <row r="161">
          <cell r="A161">
            <v>690</v>
          </cell>
          <cell r="B161" t="str">
            <v>Seychelles</v>
          </cell>
          <cell r="C161">
            <v>0</v>
          </cell>
          <cell r="D161">
            <v>0</v>
          </cell>
          <cell r="F161">
            <v>0</v>
          </cell>
          <cell r="G161">
            <v>0</v>
          </cell>
          <cell r="H161">
            <v>0</v>
          </cell>
          <cell r="I161">
            <v>0</v>
          </cell>
        </row>
        <row r="162">
          <cell r="A162">
            <v>694</v>
          </cell>
          <cell r="B162" t="str">
            <v>Sierra Leone</v>
          </cell>
          <cell r="C162">
            <v>456.31299999999999</v>
          </cell>
          <cell r="D162">
            <v>364.84399999999999</v>
          </cell>
          <cell r="F162">
            <v>364.84399999999999</v>
          </cell>
          <cell r="G162">
            <v>821.15699999999993</v>
          </cell>
          <cell r="H162">
            <v>0.45631299999999997</v>
          </cell>
          <cell r="I162">
            <v>0.364844</v>
          </cell>
        </row>
        <row r="163">
          <cell r="A163">
            <v>702</v>
          </cell>
          <cell r="B163" t="str">
            <v>Singapore</v>
          </cell>
          <cell r="C163">
            <v>0</v>
          </cell>
          <cell r="D163">
            <v>0</v>
          </cell>
          <cell r="F163">
            <v>0</v>
          </cell>
          <cell r="G163">
            <v>0</v>
          </cell>
          <cell r="H163">
            <v>0</v>
          </cell>
          <cell r="I163">
            <v>0</v>
          </cell>
        </row>
        <row r="164">
          <cell r="A164">
            <v>703</v>
          </cell>
          <cell r="B164" t="str">
            <v>Slovak Republic</v>
          </cell>
          <cell r="C164">
            <v>0</v>
          </cell>
          <cell r="D164">
            <v>0</v>
          </cell>
          <cell r="F164">
            <v>0</v>
          </cell>
          <cell r="G164">
            <v>0</v>
          </cell>
          <cell r="H164">
            <v>0</v>
          </cell>
          <cell r="I164">
            <v>0</v>
          </cell>
        </row>
        <row r="165">
          <cell r="A165">
            <v>705</v>
          </cell>
          <cell r="B165" t="str">
            <v>Slovenia</v>
          </cell>
          <cell r="C165">
            <v>0</v>
          </cell>
          <cell r="D165">
            <v>0</v>
          </cell>
          <cell r="F165">
            <v>0</v>
          </cell>
          <cell r="G165">
            <v>0</v>
          </cell>
          <cell r="H165">
            <v>0</v>
          </cell>
          <cell r="I165">
            <v>0</v>
          </cell>
        </row>
        <row r="166">
          <cell r="A166">
            <v>90</v>
          </cell>
          <cell r="B166" t="str">
            <v>Solomon Islands</v>
          </cell>
          <cell r="C166">
            <v>0</v>
          </cell>
          <cell r="D166">
            <v>0</v>
          </cell>
          <cell r="F166">
            <v>0</v>
          </cell>
          <cell r="G166">
            <v>0</v>
          </cell>
          <cell r="H166">
            <v>0</v>
          </cell>
          <cell r="I166">
            <v>0</v>
          </cell>
        </row>
        <row r="167">
          <cell r="A167">
            <v>706</v>
          </cell>
          <cell r="B167" t="str">
            <v>Somalia</v>
          </cell>
          <cell r="C167">
            <v>408.72199999999998</v>
          </cell>
          <cell r="D167">
            <v>0</v>
          </cell>
          <cell r="F167">
            <v>0</v>
          </cell>
          <cell r="G167">
            <v>408.72199999999998</v>
          </cell>
          <cell r="H167">
            <v>0.40872199999999997</v>
          </cell>
          <cell r="I167">
            <v>0</v>
          </cell>
        </row>
        <row r="168">
          <cell r="A168">
            <v>710</v>
          </cell>
          <cell r="B168" t="str">
            <v>South Africa</v>
          </cell>
          <cell r="C168">
            <v>236.8</v>
          </cell>
          <cell r="D168">
            <v>186.55199999999999</v>
          </cell>
          <cell r="F168">
            <v>186.55199999999999</v>
          </cell>
          <cell r="G168">
            <v>423.35199999999998</v>
          </cell>
          <cell r="H168">
            <v>0.23680000000000001</v>
          </cell>
          <cell r="I168">
            <v>0.186552</v>
          </cell>
        </row>
        <row r="169">
          <cell r="A169">
            <v>724</v>
          </cell>
          <cell r="B169" t="str">
            <v>Spain</v>
          </cell>
          <cell r="C169">
            <v>0</v>
          </cell>
          <cell r="D169">
            <v>0</v>
          </cell>
          <cell r="F169">
            <v>0</v>
          </cell>
          <cell r="G169">
            <v>0</v>
          </cell>
          <cell r="H169">
            <v>0</v>
          </cell>
          <cell r="I169">
            <v>0</v>
          </cell>
        </row>
        <row r="170">
          <cell r="A170">
            <v>144</v>
          </cell>
          <cell r="B170" t="str">
            <v>Sri Lanka</v>
          </cell>
          <cell r="C170">
            <v>186.7</v>
          </cell>
          <cell r="D170">
            <v>0</v>
          </cell>
          <cell r="F170">
            <v>0</v>
          </cell>
          <cell r="G170">
            <v>186.7</v>
          </cell>
          <cell r="H170">
            <v>0.18669999999999998</v>
          </cell>
          <cell r="I170">
            <v>0</v>
          </cell>
        </row>
        <row r="171">
          <cell r="A171">
            <v>659</v>
          </cell>
          <cell r="B171" t="str">
            <v>St. Kitts and Nevis</v>
          </cell>
          <cell r="C171">
            <v>0</v>
          </cell>
          <cell r="D171">
            <v>0</v>
          </cell>
          <cell r="F171">
            <v>0</v>
          </cell>
          <cell r="G171">
            <v>0</v>
          </cell>
          <cell r="H171">
            <v>0</v>
          </cell>
          <cell r="I171">
            <v>0</v>
          </cell>
        </row>
        <row r="172">
          <cell r="A172">
            <v>662</v>
          </cell>
          <cell r="B172" t="str">
            <v>St. Lucia</v>
          </cell>
          <cell r="C172">
            <v>0</v>
          </cell>
          <cell r="D172">
            <v>0</v>
          </cell>
          <cell r="F172">
            <v>0</v>
          </cell>
          <cell r="G172">
            <v>0</v>
          </cell>
          <cell r="H172">
            <v>0</v>
          </cell>
          <cell r="I172">
            <v>0</v>
          </cell>
        </row>
        <row r="173">
          <cell r="A173">
            <v>670</v>
          </cell>
          <cell r="B173" t="str">
            <v>St. Vincent and the Grenadines</v>
          </cell>
          <cell r="C173">
            <v>0</v>
          </cell>
          <cell r="D173">
            <v>0</v>
          </cell>
          <cell r="F173">
            <v>0</v>
          </cell>
          <cell r="G173">
            <v>0</v>
          </cell>
          <cell r="H173">
            <v>0</v>
          </cell>
          <cell r="I173">
            <v>0</v>
          </cell>
        </row>
        <row r="174">
          <cell r="A174">
            <v>736</v>
          </cell>
          <cell r="B174" t="str">
            <v>Sudan</v>
          </cell>
          <cell r="C174">
            <v>756.83299999999997</v>
          </cell>
          <cell r="D174">
            <v>538.755</v>
          </cell>
          <cell r="F174">
            <v>538.755</v>
          </cell>
          <cell r="G174">
            <v>1295.588</v>
          </cell>
          <cell r="H174">
            <v>0.75683299999999998</v>
          </cell>
          <cell r="I174">
            <v>0.53875499999999998</v>
          </cell>
        </row>
        <row r="175">
          <cell r="A175">
            <v>740</v>
          </cell>
          <cell r="B175" t="str">
            <v>Suriname</v>
          </cell>
          <cell r="C175">
            <v>0</v>
          </cell>
          <cell r="D175">
            <v>0</v>
          </cell>
          <cell r="F175">
            <v>0</v>
          </cell>
          <cell r="G175">
            <v>0</v>
          </cell>
          <cell r="H175">
            <v>0</v>
          </cell>
          <cell r="I175">
            <v>0</v>
          </cell>
        </row>
        <row r="176">
          <cell r="A176">
            <v>748</v>
          </cell>
          <cell r="B176" t="str">
            <v>Swaziland</v>
          </cell>
          <cell r="C176">
            <v>504.63600000000002</v>
          </cell>
          <cell r="D176">
            <v>0</v>
          </cell>
          <cell r="F176">
            <v>0</v>
          </cell>
          <cell r="G176">
            <v>504.63600000000002</v>
          </cell>
          <cell r="H176">
            <v>0.50463599999999997</v>
          </cell>
          <cell r="I176">
            <v>0</v>
          </cell>
        </row>
        <row r="177">
          <cell r="A177">
            <v>752</v>
          </cell>
          <cell r="B177" t="str">
            <v>Sweden</v>
          </cell>
          <cell r="C177">
            <v>0</v>
          </cell>
          <cell r="D177">
            <v>0</v>
          </cell>
          <cell r="F177">
            <v>0</v>
          </cell>
          <cell r="G177">
            <v>0</v>
          </cell>
          <cell r="H177">
            <v>0</v>
          </cell>
          <cell r="I177">
            <v>0</v>
          </cell>
        </row>
        <row r="178">
          <cell r="A178">
            <v>756</v>
          </cell>
          <cell r="B178" t="str">
            <v>Switzerland</v>
          </cell>
          <cell r="C178">
            <v>0</v>
          </cell>
          <cell r="D178">
            <v>0</v>
          </cell>
          <cell r="F178">
            <v>0</v>
          </cell>
          <cell r="G178">
            <v>0</v>
          </cell>
          <cell r="H178">
            <v>0</v>
          </cell>
          <cell r="I178">
            <v>0</v>
          </cell>
        </row>
        <row r="179">
          <cell r="A179">
            <v>760</v>
          </cell>
          <cell r="B179" t="str">
            <v>Syrian Arab Republic</v>
          </cell>
          <cell r="C179">
            <v>0</v>
          </cell>
          <cell r="D179">
            <v>0</v>
          </cell>
          <cell r="F179">
            <v>0</v>
          </cell>
          <cell r="G179">
            <v>0</v>
          </cell>
          <cell r="H179">
            <v>0</v>
          </cell>
          <cell r="I179">
            <v>0</v>
          </cell>
        </row>
        <row r="180">
          <cell r="A180">
            <v>762</v>
          </cell>
          <cell r="B180" t="str">
            <v>Tajikstan</v>
          </cell>
          <cell r="C180">
            <v>194.73699999999999</v>
          </cell>
          <cell r="D180">
            <v>0</v>
          </cell>
          <cell r="F180">
            <v>0</v>
          </cell>
          <cell r="G180">
            <v>194.73699999999999</v>
          </cell>
          <cell r="H180">
            <v>0.19473699999999999</v>
          </cell>
          <cell r="I180">
            <v>0</v>
          </cell>
        </row>
        <row r="181">
          <cell r="A181">
            <v>764</v>
          </cell>
          <cell r="B181" t="str">
            <v>Thailand</v>
          </cell>
          <cell r="C181">
            <v>510.589</v>
          </cell>
          <cell r="D181">
            <v>0</v>
          </cell>
          <cell r="F181">
            <v>0</v>
          </cell>
          <cell r="G181">
            <v>510.589</v>
          </cell>
          <cell r="H181">
            <v>0.51058899999999996</v>
          </cell>
          <cell r="I181">
            <v>0</v>
          </cell>
        </row>
        <row r="182">
          <cell r="A182">
            <v>807</v>
          </cell>
          <cell r="B182" t="str">
            <v>The Former YR of Macedonia</v>
          </cell>
          <cell r="C182">
            <v>40</v>
          </cell>
          <cell r="D182">
            <v>0</v>
          </cell>
          <cell r="F182">
            <v>0</v>
          </cell>
          <cell r="G182">
            <v>40</v>
          </cell>
          <cell r="H182">
            <v>0.04</v>
          </cell>
          <cell r="I182">
            <v>0</v>
          </cell>
        </row>
        <row r="183">
          <cell r="A183">
            <v>626</v>
          </cell>
          <cell r="B183" t="str">
            <v>Timor-Leste</v>
          </cell>
          <cell r="C183">
            <v>0</v>
          </cell>
          <cell r="D183">
            <v>0</v>
          </cell>
          <cell r="F183">
            <v>0</v>
          </cell>
          <cell r="G183">
            <v>0</v>
          </cell>
          <cell r="H183">
            <v>0</v>
          </cell>
          <cell r="I183">
            <v>0</v>
          </cell>
        </row>
        <row r="184">
          <cell r="A184">
            <v>768</v>
          </cell>
          <cell r="B184" t="str">
            <v>Togo</v>
          </cell>
          <cell r="C184">
            <v>237.67500000000001</v>
          </cell>
          <cell r="D184">
            <v>0</v>
          </cell>
          <cell r="F184">
            <v>0</v>
          </cell>
          <cell r="G184">
            <v>237.67500000000001</v>
          </cell>
          <cell r="H184">
            <v>0.23767500000000003</v>
          </cell>
          <cell r="I184">
            <v>0</v>
          </cell>
        </row>
        <row r="185">
          <cell r="A185">
            <v>776</v>
          </cell>
          <cell r="B185" t="str">
            <v xml:space="preserve">Tonga </v>
          </cell>
          <cell r="C185">
            <v>0</v>
          </cell>
          <cell r="D185">
            <v>0</v>
          </cell>
          <cell r="F185">
            <v>0</v>
          </cell>
          <cell r="G185">
            <v>0</v>
          </cell>
          <cell r="H185">
            <v>0</v>
          </cell>
          <cell r="I185">
            <v>0</v>
          </cell>
        </row>
        <row r="186">
          <cell r="A186">
            <v>780</v>
          </cell>
          <cell r="B186" t="str">
            <v>Trinidad and Tobago</v>
          </cell>
          <cell r="C186">
            <v>205.52099999999999</v>
          </cell>
          <cell r="D186">
            <v>0</v>
          </cell>
          <cell r="F186">
            <v>0</v>
          </cell>
          <cell r="G186">
            <v>205.52099999999999</v>
          </cell>
          <cell r="H186">
            <v>0.20552099999999998</v>
          </cell>
          <cell r="I186">
            <v>0</v>
          </cell>
        </row>
        <row r="187">
          <cell r="A187">
            <v>788</v>
          </cell>
          <cell r="B187" t="str">
            <v>Tunisia</v>
          </cell>
          <cell r="C187">
            <v>0</v>
          </cell>
          <cell r="D187">
            <v>0</v>
          </cell>
          <cell r="F187">
            <v>0</v>
          </cell>
          <cell r="G187">
            <v>0</v>
          </cell>
          <cell r="H187">
            <v>0</v>
          </cell>
          <cell r="I187">
            <v>0</v>
          </cell>
        </row>
        <row r="188">
          <cell r="A188">
            <v>792</v>
          </cell>
          <cell r="B188" t="str">
            <v>Turkey</v>
          </cell>
          <cell r="C188">
            <v>62.5</v>
          </cell>
          <cell r="D188">
            <v>0</v>
          </cell>
          <cell r="F188">
            <v>0</v>
          </cell>
          <cell r="G188">
            <v>62.5</v>
          </cell>
          <cell r="H188">
            <v>6.25E-2</v>
          </cell>
          <cell r="I188">
            <v>0</v>
          </cell>
        </row>
        <row r="189">
          <cell r="A189">
            <v>795</v>
          </cell>
          <cell r="B189" t="str">
            <v>Turkmenistan</v>
          </cell>
          <cell r="C189">
            <v>157.23099999999999</v>
          </cell>
          <cell r="D189">
            <v>0</v>
          </cell>
          <cell r="F189">
            <v>0</v>
          </cell>
          <cell r="G189">
            <v>157.23099999999999</v>
          </cell>
          <cell r="H189">
            <v>0.15723099999999998</v>
          </cell>
          <cell r="I189">
            <v>0</v>
          </cell>
        </row>
        <row r="190">
          <cell r="A190">
            <v>798</v>
          </cell>
          <cell r="B190" t="str">
            <v>Tuvalu</v>
          </cell>
          <cell r="C190">
            <v>0</v>
          </cell>
          <cell r="D190">
            <v>0</v>
          </cell>
          <cell r="F190">
            <v>0</v>
          </cell>
          <cell r="G190">
            <v>0</v>
          </cell>
          <cell r="H190">
            <v>0</v>
          </cell>
          <cell r="I190">
            <v>0</v>
          </cell>
        </row>
        <row r="191">
          <cell r="A191">
            <v>800</v>
          </cell>
          <cell r="B191" t="str">
            <v>Uganda</v>
          </cell>
          <cell r="C191">
            <v>469.25099999999998</v>
          </cell>
          <cell r="D191">
            <v>17.641999999999999</v>
          </cell>
          <cell r="F191">
            <v>17.641999999999999</v>
          </cell>
          <cell r="G191">
            <v>486.89299999999997</v>
          </cell>
          <cell r="H191">
            <v>0.46925099999999997</v>
          </cell>
          <cell r="I191">
            <v>1.7641999999999998E-2</v>
          </cell>
        </row>
        <row r="192">
          <cell r="A192">
            <v>804</v>
          </cell>
          <cell r="B192" t="str">
            <v>Ukraine</v>
          </cell>
          <cell r="C192">
            <v>498.23200000000003</v>
          </cell>
          <cell r="D192">
            <v>256.3</v>
          </cell>
          <cell r="F192">
            <v>256.3</v>
          </cell>
          <cell r="G192">
            <v>754.53200000000004</v>
          </cell>
          <cell r="H192">
            <v>0.49823200000000001</v>
          </cell>
          <cell r="I192">
            <v>0.25630000000000003</v>
          </cell>
        </row>
        <row r="193">
          <cell r="A193">
            <v>784</v>
          </cell>
          <cell r="B193" t="str">
            <v>United Arab Emirates</v>
          </cell>
          <cell r="C193">
            <v>0</v>
          </cell>
          <cell r="D193">
            <v>0</v>
          </cell>
          <cell r="F193">
            <v>0</v>
          </cell>
          <cell r="G193">
            <v>0</v>
          </cell>
          <cell r="H193">
            <v>0</v>
          </cell>
          <cell r="I193">
            <v>0</v>
          </cell>
        </row>
        <row r="194">
          <cell r="A194">
            <v>826</v>
          </cell>
          <cell r="B194" t="str">
            <v>United Kingdom</v>
          </cell>
          <cell r="C194">
            <v>0</v>
          </cell>
          <cell r="D194">
            <v>0</v>
          </cell>
          <cell r="F194">
            <v>0</v>
          </cell>
          <cell r="G194">
            <v>0</v>
          </cell>
          <cell r="H194">
            <v>0</v>
          </cell>
          <cell r="I194">
            <v>0</v>
          </cell>
        </row>
        <row r="195">
          <cell r="A195">
            <v>834</v>
          </cell>
          <cell r="B195" t="str">
            <v>United Rep of Tanzania</v>
          </cell>
          <cell r="C195">
            <v>362.18799999999999</v>
          </cell>
          <cell r="D195">
            <v>0</v>
          </cell>
          <cell r="F195">
            <v>0</v>
          </cell>
          <cell r="G195">
            <v>362.18799999999999</v>
          </cell>
          <cell r="H195">
            <v>0.36218800000000001</v>
          </cell>
          <cell r="I195">
            <v>0</v>
          </cell>
        </row>
        <row r="196">
          <cell r="A196">
            <v>840</v>
          </cell>
          <cell r="B196" t="str">
            <v xml:space="preserve">United States </v>
          </cell>
          <cell r="C196">
            <v>0</v>
          </cell>
          <cell r="D196">
            <v>0</v>
          </cell>
          <cell r="F196">
            <v>0</v>
          </cell>
          <cell r="G196">
            <v>0</v>
          </cell>
          <cell r="H196">
            <v>0</v>
          </cell>
          <cell r="I196">
            <v>0</v>
          </cell>
        </row>
        <row r="197">
          <cell r="A197">
            <v>858</v>
          </cell>
          <cell r="B197" t="str">
            <v>Uruguay</v>
          </cell>
          <cell r="C197">
            <v>0</v>
          </cell>
          <cell r="D197">
            <v>0</v>
          </cell>
          <cell r="F197">
            <v>0</v>
          </cell>
          <cell r="G197">
            <v>0</v>
          </cell>
          <cell r="H197">
            <v>0</v>
          </cell>
          <cell r="I197">
            <v>0</v>
          </cell>
        </row>
        <row r="198">
          <cell r="A198">
            <v>860</v>
          </cell>
          <cell r="B198" t="str">
            <v>Uzbekistan</v>
          </cell>
          <cell r="C198">
            <v>258.29500000000002</v>
          </cell>
          <cell r="D198">
            <v>0.76600000000000001</v>
          </cell>
          <cell r="F198">
            <v>0.76600000000000001</v>
          </cell>
          <cell r="G198">
            <v>259.06100000000004</v>
          </cell>
          <cell r="H198">
            <v>0.258295</v>
          </cell>
          <cell r="I198">
            <v>7.6599999999999997E-4</v>
          </cell>
        </row>
        <row r="199">
          <cell r="A199">
            <v>548</v>
          </cell>
          <cell r="B199" t="str">
            <v>Vanuatu</v>
          </cell>
          <cell r="C199">
            <v>0</v>
          </cell>
          <cell r="D199">
            <v>0</v>
          </cell>
          <cell r="F199">
            <v>0</v>
          </cell>
          <cell r="G199">
            <v>0</v>
          </cell>
          <cell r="H199">
            <v>0</v>
          </cell>
          <cell r="I199">
            <v>0</v>
          </cell>
        </row>
        <row r="200">
          <cell r="A200">
            <v>862</v>
          </cell>
          <cell r="B200" t="str">
            <v>Venezuela</v>
          </cell>
          <cell r="C200">
            <v>93.885000000000005</v>
          </cell>
          <cell r="D200">
            <v>0</v>
          </cell>
          <cell r="F200">
            <v>0</v>
          </cell>
          <cell r="G200">
            <v>93.885000000000005</v>
          </cell>
          <cell r="H200">
            <v>9.388500000000001E-2</v>
          </cell>
          <cell r="I200">
            <v>0</v>
          </cell>
        </row>
        <row r="201">
          <cell r="A201">
            <v>704</v>
          </cell>
          <cell r="B201" t="str">
            <v>Vietnam</v>
          </cell>
          <cell r="C201">
            <v>430.3</v>
          </cell>
          <cell r="D201">
            <v>511.00400000000002</v>
          </cell>
          <cell r="F201">
            <v>511.00400000000002</v>
          </cell>
          <cell r="G201">
            <v>941.30400000000009</v>
          </cell>
          <cell r="H201">
            <v>0.43030000000000002</v>
          </cell>
          <cell r="I201">
            <v>0.51100400000000001</v>
          </cell>
        </row>
        <row r="202">
          <cell r="A202">
            <v>887</v>
          </cell>
          <cell r="B202" t="str">
            <v>Yemen</v>
          </cell>
          <cell r="C202">
            <v>125.93300000000001</v>
          </cell>
          <cell r="D202">
            <v>0</v>
          </cell>
          <cell r="F202">
            <v>0</v>
          </cell>
          <cell r="G202">
            <v>125.93300000000001</v>
          </cell>
          <cell r="H202">
            <v>0.12593300000000002</v>
          </cell>
          <cell r="I202">
            <v>0</v>
          </cell>
        </row>
        <row r="203">
          <cell r="A203">
            <v>894</v>
          </cell>
          <cell r="B203" t="str">
            <v>Zambia</v>
          </cell>
          <cell r="C203">
            <v>611.91600000000005</v>
          </cell>
          <cell r="D203">
            <v>250</v>
          </cell>
          <cell r="F203">
            <v>250</v>
          </cell>
          <cell r="G203">
            <v>861.91600000000005</v>
          </cell>
          <cell r="H203">
            <v>0.61191600000000002</v>
          </cell>
          <cell r="I203">
            <v>0.25</v>
          </cell>
        </row>
        <row r="204">
          <cell r="A204">
            <v>716</v>
          </cell>
          <cell r="B204" t="str">
            <v>Zimbabwe</v>
          </cell>
          <cell r="C204">
            <v>560.67899999999997</v>
          </cell>
          <cell r="D204">
            <v>0</v>
          </cell>
          <cell r="F204">
            <v>0</v>
          </cell>
          <cell r="G204">
            <v>560.67899999999997</v>
          </cell>
          <cell r="H204">
            <v>0.56067899999999993</v>
          </cell>
          <cell r="I204">
            <v>0</v>
          </cell>
        </row>
        <row r="206">
          <cell r="B206" t="str">
            <v>Total Member States</v>
          </cell>
          <cell r="C206">
            <v>35623.265000000007</v>
          </cell>
          <cell r="D206">
            <v>4344.4000000000005</v>
          </cell>
          <cell r="E206">
            <v>0</v>
          </cell>
          <cell r="F206">
            <v>4344.4000000000005</v>
          </cell>
          <cell r="G206">
            <v>39967.664999999994</v>
          </cell>
        </row>
        <row r="208">
          <cell r="B208" t="str">
            <v>Non-Member States or areas</v>
          </cell>
        </row>
        <row r="210">
          <cell r="A210">
            <v>660</v>
          </cell>
          <cell r="B210" t="str">
            <v>Anguilla</v>
          </cell>
          <cell r="F210">
            <v>0</v>
          </cell>
          <cell r="G210">
            <v>0</v>
          </cell>
        </row>
        <row r="211">
          <cell r="A211">
            <v>533</v>
          </cell>
          <cell r="B211" t="str">
            <v>Aruba</v>
          </cell>
          <cell r="F211">
            <v>0</v>
          </cell>
          <cell r="G211">
            <v>0</v>
          </cell>
        </row>
        <row r="212">
          <cell r="A212">
            <v>60</v>
          </cell>
          <cell r="B212" t="str">
            <v>Bermuda</v>
          </cell>
          <cell r="F212">
            <v>0</v>
          </cell>
          <cell r="G212">
            <v>0</v>
          </cell>
        </row>
        <row r="213">
          <cell r="A213">
            <v>92</v>
          </cell>
          <cell r="B213" t="str">
            <v>British Virgin Islands</v>
          </cell>
          <cell r="F213">
            <v>0</v>
          </cell>
          <cell r="G213">
            <v>0</v>
          </cell>
        </row>
        <row r="214">
          <cell r="A214">
            <v>136</v>
          </cell>
          <cell r="B214" t="str">
            <v>Cayman Islands</v>
          </cell>
          <cell r="F214">
            <v>0</v>
          </cell>
          <cell r="G214">
            <v>0</v>
          </cell>
        </row>
        <row r="215">
          <cell r="A215">
            <v>184</v>
          </cell>
          <cell r="B215" t="str">
            <v>Cook Islands</v>
          </cell>
          <cell r="F215">
            <v>0</v>
          </cell>
          <cell r="G215">
            <v>0</v>
          </cell>
        </row>
        <row r="216">
          <cell r="A216">
            <v>234</v>
          </cell>
          <cell r="B216" t="str">
            <v>Faroe Islands</v>
          </cell>
          <cell r="F216">
            <v>0</v>
          </cell>
          <cell r="G216">
            <v>0</v>
          </cell>
        </row>
        <row r="217">
          <cell r="A217">
            <v>254</v>
          </cell>
          <cell r="B217" t="str">
            <v>French Guiana</v>
          </cell>
          <cell r="F217">
            <v>0</v>
          </cell>
          <cell r="G217">
            <v>0</v>
          </cell>
        </row>
        <row r="218">
          <cell r="A218">
            <v>258</v>
          </cell>
          <cell r="B218" t="str">
            <v>French Polynesia</v>
          </cell>
          <cell r="F218">
            <v>0</v>
          </cell>
          <cell r="G218">
            <v>0</v>
          </cell>
        </row>
        <row r="219">
          <cell r="A219">
            <v>312</v>
          </cell>
          <cell r="B219" t="str">
            <v>Guadeloupe</v>
          </cell>
          <cell r="F219">
            <v>0</v>
          </cell>
          <cell r="G219">
            <v>0</v>
          </cell>
        </row>
        <row r="220">
          <cell r="A220">
            <v>316</v>
          </cell>
          <cell r="B220" t="str">
            <v>Guam</v>
          </cell>
          <cell r="F220">
            <v>0</v>
          </cell>
          <cell r="G220">
            <v>0</v>
          </cell>
        </row>
        <row r="221">
          <cell r="A221">
            <v>336</v>
          </cell>
          <cell r="B221" t="str">
            <v>Holy See</v>
          </cell>
          <cell r="F221">
            <v>0</v>
          </cell>
          <cell r="G221">
            <v>0</v>
          </cell>
        </row>
        <row r="222">
          <cell r="A222">
            <v>344</v>
          </cell>
          <cell r="B222" t="str">
            <v>Hong Kong, China</v>
          </cell>
          <cell r="F222">
            <v>0</v>
          </cell>
          <cell r="G222">
            <v>0</v>
          </cell>
        </row>
        <row r="223">
          <cell r="A223">
            <v>896</v>
          </cell>
          <cell r="B223" t="str">
            <v>Kosovo</v>
          </cell>
          <cell r="F223">
            <v>0</v>
          </cell>
          <cell r="G223">
            <v>0</v>
          </cell>
        </row>
        <row r="224">
          <cell r="A224">
            <v>446</v>
          </cell>
          <cell r="B224" t="str">
            <v>Macau, China</v>
          </cell>
          <cell r="F224">
            <v>0</v>
          </cell>
          <cell r="G224">
            <v>0</v>
          </cell>
        </row>
        <row r="225">
          <cell r="A225">
            <v>474</v>
          </cell>
          <cell r="B225" t="str">
            <v>Martinique</v>
          </cell>
          <cell r="F225">
            <v>0</v>
          </cell>
          <cell r="G225">
            <v>0</v>
          </cell>
        </row>
        <row r="226">
          <cell r="A226">
            <v>500</v>
          </cell>
          <cell r="B226" t="str">
            <v>Montserrat</v>
          </cell>
          <cell r="F226">
            <v>0</v>
          </cell>
          <cell r="G226">
            <v>0</v>
          </cell>
        </row>
        <row r="227">
          <cell r="A227">
            <v>530</v>
          </cell>
          <cell r="B227" t="str">
            <v>Netherlands Antilles</v>
          </cell>
          <cell r="F227">
            <v>0</v>
          </cell>
          <cell r="G227">
            <v>0</v>
          </cell>
        </row>
        <row r="228">
          <cell r="A228">
            <v>570</v>
          </cell>
          <cell r="B228" t="str">
            <v>Niue</v>
          </cell>
          <cell r="F228">
            <v>0</v>
          </cell>
          <cell r="G228">
            <v>0</v>
          </cell>
        </row>
        <row r="229">
          <cell r="A229">
            <v>895</v>
          </cell>
          <cell r="B229" t="str">
            <v>Occupied Palestinian Territory</v>
          </cell>
          <cell r="F229">
            <v>0</v>
          </cell>
          <cell r="G229">
            <v>0</v>
          </cell>
        </row>
        <row r="230">
          <cell r="A230">
            <v>638</v>
          </cell>
          <cell r="B230" t="str">
            <v>Reunion</v>
          </cell>
          <cell r="F230">
            <v>0</v>
          </cell>
          <cell r="G230">
            <v>0</v>
          </cell>
        </row>
        <row r="231">
          <cell r="A231">
            <v>654</v>
          </cell>
          <cell r="B231" t="str">
            <v>St. Helena</v>
          </cell>
          <cell r="F231">
            <v>0</v>
          </cell>
          <cell r="G231">
            <v>0</v>
          </cell>
        </row>
        <row r="232">
          <cell r="A232">
            <v>772</v>
          </cell>
          <cell r="B232" t="str">
            <v>Tokelau</v>
          </cell>
          <cell r="F232">
            <v>0</v>
          </cell>
          <cell r="G232">
            <v>0</v>
          </cell>
        </row>
        <row r="233">
          <cell r="A233">
            <v>796</v>
          </cell>
          <cell r="B233" t="str">
            <v>Turks and Caicos Islands</v>
          </cell>
          <cell r="F233">
            <v>0</v>
          </cell>
          <cell r="G233">
            <v>0</v>
          </cell>
        </row>
        <row r="234">
          <cell r="A234">
            <v>901</v>
          </cell>
          <cell r="B234" t="str">
            <v>Other (please specify, using Excel's Insert Row commany if necessary)</v>
          </cell>
          <cell r="F234">
            <v>0</v>
          </cell>
          <cell r="G234">
            <v>0</v>
          </cell>
        </row>
        <row r="235">
          <cell r="F235">
            <v>0</v>
          </cell>
          <cell r="G235">
            <v>0</v>
          </cell>
        </row>
        <row r="236">
          <cell r="B236" t="str">
            <v>Total non-members</v>
          </cell>
          <cell r="C236">
            <v>0</v>
          </cell>
          <cell r="D236">
            <v>0</v>
          </cell>
          <cell r="E236">
            <v>0</v>
          </cell>
          <cell r="F236">
            <v>0</v>
          </cell>
          <cell r="G236">
            <v>0</v>
          </cell>
        </row>
        <row r="238">
          <cell r="B238" t="str">
            <v>Total countries/areas</v>
          </cell>
          <cell r="C238">
            <v>35623.265000000007</v>
          </cell>
          <cell r="D238">
            <v>4344.4000000000005</v>
          </cell>
          <cell r="E238">
            <v>0</v>
          </cell>
          <cell r="F238">
            <v>4344.4000000000005</v>
          </cell>
          <cell r="G238">
            <v>39967.664999999994</v>
          </cell>
        </row>
        <row r="240">
          <cell r="A240">
            <v>711</v>
          </cell>
          <cell r="B240" t="str">
            <v>Sub-Saharan Africa</v>
          </cell>
          <cell r="C240">
            <v>10796.18</v>
          </cell>
          <cell r="D240">
            <v>5074.3389999999999</v>
          </cell>
          <cell r="F240">
            <v>5074.3389999999999</v>
          </cell>
          <cell r="G240">
            <v>15870.519</v>
          </cell>
          <cell r="H240">
            <v>10.79618</v>
          </cell>
          <cell r="I240">
            <v>5.0743390000000002</v>
          </cell>
        </row>
        <row r="241">
          <cell r="A241">
            <v>15</v>
          </cell>
          <cell r="B241" t="str">
            <v>Northern Africa</v>
          </cell>
          <cell r="F241">
            <v>0</v>
          </cell>
          <cell r="G241">
            <v>0</v>
          </cell>
          <cell r="H241">
            <v>0</v>
          </cell>
          <cell r="I241">
            <v>0</v>
          </cell>
        </row>
        <row r="242">
          <cell r="A242">
            <v>141</v>
          </cell>
          <cell r="B242" t="str">
            <v>Asia and the Pacific</v>
          </cell>
          <cell r="C242">
            <v>5252.12</v>
          </cell>
          <cell r="D242">
            <v>3114.1329999999998</v>
          </cell>
          <cell r="F242">
            <v>3114.1329999999998</v>
          </cell>
          <cell r="G242">
            <v>8366.2530000000006</v>
          </cell>
          <cell r="H242">
            <v>5.2521199999999997</v>
          </cell>
          <cell r="I242">
            <v>3.1141329999999998</v>
          </cell>
        </row>
        <row r="243">
          <cell r="A243">
            <v>19</v>
          </cell>
          <cell r="B243" t="str">
            <v>Americas</v>
          </cell>
          <cell r="C243">
            <v>5565.9589999999998</v>
          </cell>
          <cell r="D243">
            <v>428.28500000000003</v>
          </cell>
          <cell r="F243">
            <v>428.28500000000003</v>
          </cell>
          <cell r="G243">
            <v>5994.2439999999997</v>
          </cell>
          <cell r="H243">
            <v>5.5659589999999994</v>
          </cell>
          <cell r="I243">
            <v>0.42828500000000003</v>
          </cell>
        </row>
        <row r="244">
          <cell r="A244">
            <v>146</v>
          </cell>
          <cell r="B244" t="str">
            <v>Western Asia</v>
          </cell>
          <cell r="C244">
            <v>1855.7560000000001</v>
          </cell>
          <cell r="D244">
            <v>142.374</v>
          </cell>
          <cell r="F244">
            <v>142.374</v>
          </cell>
          <cell r="G244">
            <v>1998.13</v>
          </cell>
          <cell r="H244">
            <v>1.8557560000000002</v>
          </cell>
          <cell r="I244">
            <v>0.142374</v>
          </cell>
        </row>
        <row r="245">
          <cell r="A245">
            <v>150</v>
          </cell>
          <cell r="B245" t="str">
            <v>Europe</v>
          </cell>
          <cell r="C245">
            <v>1763.297</v>
          </cell>
          <cell r="D245">
            <v>1084.2560000000001</v>
          </cell>
          <cell r="F245">
            <v>1084.2560000000001</v>
          </cell>
          <cell r="G245">
            <v>2847.5529999999999</v>
          </cell>
          <cell r="H245">
            <v>1.7632970000000001</v>
          </cell>
          <cell r="I245">
            <v>1.0842560000000001</v>
          </cell>
        </row>
        <row r="246">
          <cell r="A246">
            <v>1020</v>
          </cell>
          <cell r="B246" t="str">
            <v>Global/interregional</v>
          </cell>
          <cell r="C246">
            <v>0</v>
          </cell>
          <cell r="D246">
            <v>0</v>
          </cell>
          <cell r="F246">
            <v>0</v>
          </cell>
          <cell r="G246">
            <v>0</v>
          </cell>
          <cell r="H246">
            <v>0</v>
          </cell>
          <cell r="I246">
            <v>0</v>
          </cell>
        </row>
        <row r="247">
          <cell r="A247">
            <v>1021</v>
          </cell>
          <cell r="B247" t="str">
            <v>Other (please specify, using Excel's Insert Row commany if necessary)</v>
          </cell>
          <cell r="F247">
            <v>0</v>
          </cell>
          <cell r="G247">
            <v>0</v>
          </cell>
        </row>
        <row r="248">
          <cell r="F248">
            <v>0</v>
          </cell>
          <cell r="G248">
            <v>0</v>
          </cell>
        </row>
        <row r="249">
          <cell r="B249" t="str">
            <v>Total, Regional</v>
          </cell>
          <cell r="C249">
            <v>25233.311999999998</v>
          </cell>
          <cell r="D249">
            <v>9843.3869999999988</v>
          </cell>
          <cell r="E249">
            <v>0</v>
          </cell>
          <cell r="F249">
            <v>9843.3869999999988</v>
          </cell>
          <cell r="G249">
            <v>35076.699000000001</v>
          </cell>
        </row>
        <row r="250">
          <cell r="L250">
            <v>75044.364000000001</v>
          </cell>
        </row>
        <row r="251">
          <cell r="A251">
            <v>2401</v>
          </cell>
          <cell r="B251" t="str">
            <v>Not elsewhere classified (from table 3c)</v>
          </cell>
          <cell r="C251">
            <v>67335</v>
          </cell>
          <cell r="D251">
            <v>0</v>
          </cell>
          <cell r="E251">
            <v>0</v>
          </cell>
          <cell r="F251">
            <v>0</v>
          </cell>
          <cell r="G251">
            <v>67335</v>
          </cell>
          <cell r="H251">
            <v>67.334999999999994</v>
          </cell>
          <cell r="I251">
            <v>0</v>
          </cell>
        </row>
        <row r="252">
          <cell r="L252">
            <v>75044.364000000001</v>
          </cell>
        </row>
        <row r="253">
          <cell r="B253" t="str">
            <v>Total</v>
          </cell>
          <cell r="C253">
            <v>128191.577</v>
          </cell>
          <cell r="D253">
            <v>14187.787</v>
          </cell>
          <cell r="E253">
            <v>0</v>
          </cell>
          <cell r="F253">
            <v>14187.787</v>
          </cell>
          <cell r="G253">
            <v>142379.364</v>
          </cell>
          <cell r="L253">
            <v>75044.364000000001</v>
          </cell>
        </row>
        <row r="254">
          <cell r="L254">
            <v>75000955.636000007</v>
          </cell>
        </row>
      </sheetData>
      <sheetData sheetId="18">
        <row r="8">
          <cell r="B8" t="str">
            <v>(list here expenditures by country and region)</v>
          </cell>
        </row>
        <row r="10">
          <cell r="B10" t="str">
            <v xml:space="preserve">Member States </v>
          </cell>
        </row>
        <row r="12">
          <cell r="A12">
            <v>4</v>
          </cell>
          <cell r="B12" t="str">
            <v>Afghanistan</v>
          </cell>
          <cell r="D12">
            <v>1588.7841599999999</v>
          </cell>
          <cell r="F12">
            <v>1588.7841599999999</v>
          </cell>
          <cell r="G12">
            <v>1588.7841599999999</v>
          </cell>
        </row>
        <row r="13">
          <cell r="A13">
            <v>8</v>
          </cell>
          <cell r="B13" t="str">
            <v>Albania</v>
          </cell>
          <cell r="D13">
            <v>0</v>
          </cell>
          <cell r="E13">
            <v>598.37216999999998</v>
          </cell>
          <cell r="F13">
            <v>598.37216999999998</v>
          </cell>
          <cell r="G13">
            <v>598.37216999999998</v>
          </cell>
        </row>
        <row r="14">
          <cell r="A14">
            <v>12</v>
          </cell>
          <cell r="B14" t="str">
            <v>Algeria</v>
          </cell>
          <cell r="D14">
            <v>0</v>
          </cell>
          <cell r="E14">
            <v>62.13111</v>
          </cell>
          <cell r="F14">
            <v>62.13111</v>
          </cell>
          <cell r="G14">
            <v>62.13111</v>
          </cell>
        </row>
        <row r="15">
          <cell r="A15">
            <v>20</v>
          </cell>
          <cell r="B15" t="str">
            <v>Andorra</v>
          </cell>
          <cell r="D15">
            <v>0</v>
          </cell>
          <cell r="F15">
            <v>0</v>
          </cell>
          <cell r="G15">
            <v>0</v>
          </cell>
        </row>
        <row r="16">
          <cell r="A16">
            <v>24</v>
          </cell>
          <cell r="B16" t="str">
            <v>Angola</v>
          </cell>
          <cell r="D16">
            <v>434.83001999999999</v>
          </cell>
          <cell r="F16">
            <v>434.83001999999999</v>
          </cell>
          <cell r="G16">
            <v>434.83001999999999</v>
          </cell>
        </row>
        <row r="17">
          <cell r="A17">
            <v>28</v>
          </cell>
          <cell r="B17" t="str">
            <v>Antigua and Barbuda</v>
          </cell>
          <cell r="D17">
            <v>0</v>
          </cell>
          <cell r="F17">
            <v>0</v>
          </cell>
          <cell r="G17">
            <v>0</v>
          </cell>
        </row>
        <row r="18">
          <cell r="A18">
            <v>32</v>
          </cell>
          <cell r="B18" t="str">
            <v>Argentina</v>
          </cell>
          <cell r="D18">
            <v>0</v>
          </cell>
          <cell r="F18">
            <v>0</v>
          </cell>
          <cell r="G18">
            <v>0</v>
          </cell>
        </row>
        <row r="19">
          <cell r="A19">
            <v>51</v>
          </cell>
          <cell r="B19" t="str">
            <v>Armenia</v>
          </cell>
          <cell r="D19">
            <v>0</v>
          </cell>
          <cell r="F19">
            <v>0</v>
          </cell>
          <cell r="G19">
            <v>0</v>
          </cell>
        </row>
        <row r="20">
          <cell r="A20">
            <v>36</v>
          </cell>
          <cell r="B20" t="str">
            <v>Australia</v>
          </cell>
          <cell r="D20">
            <v>0</v>
          </cell>
          <cell r="F20">
            <v>0</v>
          </cell>
          <cell r="G20">
            <v>0</v>
          </cell>
        </row>
        <row r="21">
          <cell r="A21">
            <v>40</v>
          </cell>
          <cell r="B21" t="str">
            <v>Austria</v>
          </cell>
          <cell r="D21">
            <v>0</v>
          </cell>
          <cell r="F21">
            <v>0</v>
          </cell>
          <cell r="G21">
            <v>0</v>
          </cell>
        </row>
        <row r="22">
          <cell r="A22">
            <v>31</v>
          </cell>
          <cell r="B22" t="str">
            <v>Azerbaijan</v>
          </cell>
          <cell r="D22">
            <v>0</v>
          </cell>
          <cell r="F22">
            <v>0</v>
          </cell>
          <cell r="G22">
            <v>0</v>
          </cell>
        </row>
        <row r="23">
          <cell r="A23">
            <v>44</v>
          </cell>
          <cell r="B23" t="str">
            <v>Bahamas</v>
          </cell>
          <cell r="D23">
            <v>0</v>
          </cell>
          <cell r="F23">
            <v>0</v>
          </cell>
          <cell r="G23">
            <v>0</v>
          </cell>
        </row>
        <row r="24">
          <cell r="A24">
            <v>48</v>
          </cell>
          <cell r="B24" t="str">
            <v>Bahrain</v>
          </cell>
          <cell r="D24">
            <v>0</v>
          </cell>
          <cell r="F24">
            <v>0</v>
          </cell>
          <cell r="G24">
            <v>0</v>
          </cell>
        </row>
        <row r="25">
          <cell r="A25">
            <v>50</v>
          </cell>
          <cell r="B25" t="str">
            <v>Bangladesh</v>
          </cell>
          <cell r="D25">
            <v>0</v>
          </cell>
          <cell r="E25">
            <v>77.572519999999997</v>
          </cell>
          <cell r="F25">
            <v>77.572519999999997</v>
          </cell>
          <cell r="G25">
            <v>77.572519999999997</v>
          </cell>
        </row>
        <row r="26">
          <cell r="A26">
            <v>52</v>
          </cell>
          <cell r="B26" t="str">
            <v>Barbados</v>
          </cell>
          <cell r="D26">
            <v>0</v>
          </cell>
          <cell r="F26">
            <v>0</v>
          </cell>
          <cell r="G26">
            <v>0</v>
          </cell>
        </row>
        <row r="27">
          <cell r="A27">
            <v>112</v>
          </cell>
          <cell r="B27" t="str">
            <v>Belarus</v>
          </cell>
          <cell r="D27">
            <v>0</v>
          </cell>
          <cell r="F27">
            <v>0</v>
          </cell>
          <cell r="G27">
            <v>0</v>
          </cell>
        </row>
        <row r="28">
          <cell r="A28">
            <v>56</v>
          </cell>
          <cell r="B28" t="str">
            <v>Belgium</v>
          </cell>
          <cell r="D28">
            <v>0</v>
          </cell>
          <cell r="F28">
            <v>0</v>
          </cell>
          <cell r="G28">
            <v>0</v>
          </cell>
        </row>
        <row r="29">
          <cell r="A29">
            <v>84</v>
          </cell>
          <cell r="B29" t="str">
            <v>Belize</v>
          </cell>
          <cell r="D29">
            <v>0</v>
          </cell>
          <cell r="E29">
            <v>22.5032</v>
          </cell>
          <cell r="F29">
            <v>22.5032</v>
          </cell>
          <cell r="G29">
            <v>22.5032</v>
          </cell>
        </row>
        <row r="30">
          <cell r="A30">
            <v>204</v>
          </cell>
          <cell r="B30" t="str">
            <v>Benin</v>
          </cell>
          <cell r="D30">
            <v>0</v>
          </cell>
          <cell r="E30">
            <v>22.71564</v>
          </cell>
          <cell r="F30">
            <v>22.71564</v>
          </cell>
          <cell r="G30">
            <v>22.71564</v>
          </cell>
        </row>
        <row r="31">
          <cell r="A31">
            <v>64</v>
          </cell>
          <cell r="B31" t="str">
            <v>Bhutan</v>
          </cell>
          <cell r="D31">
            <v>0</v>
          </cell>
          <cell r="F31">
            <v>0</v>
          </cell>
          <cell r="G31">
            <v>0</v>
          </cell>
        </row>
        <row r="32">
          <cell r="A32">
            <v>68</v>
          </cell>
          <cell r="B32" t="str">
            <v>Bolivia</v>
          </cell>
          <cell r="D32">
            <v>0</v>
          </cell>
          <cell r="E32">
            <v>9.2237500000000008</v>
          </cell>
          <cell r="F32">
            <v>9.2237500000000008</v>
          </cell>
          <cell r="G32">
            <v>9.2237500000000008</v>
          </cell>
        </row>
        <row r="33">
          <cell r="A33">
            <v>70</v>
          </cell>
          <cell r="B33" t="str">
            <v>Bosnia and Herzegovina</v>
          </cell>
          <cell r="D33">
            <v>-4.9114000000000004</v>
          </cell>
          <cell r="F33">
            <v>-4.9114000000000004</v>
          </cell>
          <cell r="G33">
            <v>-4.9114000000000004</v>
          </cell>
        </row>
        <row r="34">
          <cell r="A34">
            <v>72</v>
          </cell>
          <cell r="B34" t="str">
            <v>Botswana</v>
          </cell>
          <cell r="D34">
            <v>0</v>
          </cell>
          <cell r="E34">
            <v>-15.93806</v>
          </cell>
          <cell r="F34">
            <v>-15.93806</v>
          </cell>
          <cell r="G34">
            <v>-15.93806</v>
          </cell>
        </row>
        <row r="35">
          <cell r="A35">
            <v>76</v>
          </cell>
          <cell r="B35" t="str">
            <v>Brazil</v>
          </cell>
          <cell r="D35">
            <v>36.857849999999999</v>
          </cell>
          <cell r="F35">
            <v>36.857849999999999</v>
          </cell>
          <cell r="G35">
            <v>36.857849999999999</v>
          </cell>
        </row>
        <row r="36">
          <cell r="A36">
            <v>96</v>
          </cell>
          <cell r="B36" t="str">
            <v>Brunei Darussalam</v>
          </cell>
          <cell r="D36">
            <v>0</v>
          </cell>
          <cell r="F36">
            <v>0</v>
          </cell>
          <cell r="G36">
            <v>0</v>
          </cell>
        </row>
        <row r="37">
          <cell r="A37">
            <v>100</v>
          </cell>
          <cell r="B37" t="str">
            <v>Bulgaria</v>
          </cell>
          <cell r="D37">
            <v>0</v>
          </cell>
          <cell r="F37">
            <v>0</v>
          </cell>
          <cell r="G37">
            <v>0</v>
          </cell>
        </row>
        <row r="38">
          <cell r="A38">
            <v>854</v>
          </cell>
          <cell r="B38" t="str">
            <v>Burkina Faso</v>
          </cell>
          <cell r="D38">
            <v>0</v>
          </cell>
          <cell r="F38">
            <v>0</v>
          </cell>
          <cell r="G38">
            <v>0</v>
          </cell>
        </row>
        <row r="39">
          <cell r="A39">
            <v>108</v>
          </cell>
          <cell r="B39" t="str">
            <v>Burundi</v>
          </cell>
          <cell r="D39">
            <v>0</v>
          </cell>
          <cell r="E39">
            <v>29.168780000000002</v>
          </cell>
          <cell r="F39">
            <v>29.168780000000002</v>
          </cell>
          <cell r="G39">
            <v>29.168780000000002</v>
          </cell>
        </row>
        <row r="40">
          <cell r="A40">
            <v>116</v>
          </cell>
          <cell r="B40" t="str">
            <v>Cambodia</v>
          </cell>
          <cell r="D40">
            <v>-4.8615800000000036</v>
          </cell>
          <cell r="E40">
            <v>697.06347000000005</v>
          </cell>
          <cell r="F40">
            <v>692.20189000000005</v>
          </cell>
          <cell r="G40">
            <v>692.20189000000005</v>
          </cell>
        </row>
        <row r="41">
          <cell r="A41">
            <v>120</v>
          </cell>
          <cell r="B41" t="str">
            <v>Cameroon</v>
          </cell>
          <cell r="D41">
            <v>0</v>
          </cell>
          <cell r="E41">
            <v>230.28577999999999</v>
          </cell>
          <cell r="F41">
            <v>230.28577999999999</v>
          </cell>
          <cell r="G41">
            <v>230.28577999999999</v>
          </cell>
        </row>
        <row r="42">
          <cell r="A42">
            <v>124</v>
          </cell>
          <cell r="B42" t="str">
            <v>Canada</v>
          </cell>
          <cell r="D42">
            <v>0</v>
          </cell>
          <cell r="F42">
            <v>0</v>
          </cell>
          <cell r="G42">
            <v>0</v>
          </cell>
        </row>
        <row r="43">
          <cell r="A43">
            <v>132</v>
          </cell>
          <cell r="B43" t="str">
            <v>Cape Verde</v>
          </cell>
          <cell r="D43">
            <v>0</v>
          </cell>
          <cell r="F43">
            <v>0</v>
          </cell>
          <cell r="G43">
            <v>0</v>
          </cell>
        </row>
        <row r="44">
          <cell r="A44">
            <v>140</v>
          </cell>
          <cell r="B44" t="str">
            <v>Central African Rep.</v>
          </cell>
          <cell r="D44">
            <v>15.148470000000003</v>
          </cell>
          <cell r="E44">
            <v>93.446290000000005</v>
          </cell>
          <cell r="F44">
            <v>108.59476000000001</v>
          </cell>
          <cell r="G44">
            <v>108.59476000000001</v>
          </cell>
        </row>
        <row r="45">
          <cell r="A45">
            <v>148</v>
          </cell>
          <cell r="B45" t="str">
            <v>Chad</v>
          </cell>
          <cell r="D45">
            <v>0</v>
          </cell>
          <cell r="E45">
            <v>73.555269999999993</v>
          </cell>
          <cell r="F45">
            <v>73.555269999999993</v>
          </cell>
          <cell r="G45">
            <v>73.555269999999993</v>
          </cell>
        </row>
        <row r="46">
          <cell r="A46">
            <v>152</v>
          </cell>
          <cell r="B46" t="str">
            <v>Chile</v>
          </cell>
          <cell r="D46">
            <v>0</v>
          </cell>
          <cell r="F46">
            <v>0</v>
          </cell>
          <cell r="G46">
            <v>0</v>
          </cell>
        </row>
        <row r="47">
          <cell r="A47">
            <v>156</v>
          </cell>
          <cell r="B47" t="str">
            <v>China</v>
          </cell>
          <cell r="D47">
            <v>0</v>
          </cell>
          <cell r="F47">
            <v>0</v>
          </cell>
          <cell r="G47">
            <v>0</v>
          </cell>
        </row>
        <row r="48">
          <cell r="A48">
            <v>170</v>
          </cell>
          <cell r="B48" t="str">
            <v>Colombia</v>
          </cell>
          <cell r="D48">
            <v>0</v>
          </cell>
          <cell r="F48">
            <v>0</v>
          </cell>
          <cell r="G48">
            <v>0</v>
          </cell>
        </row>
        <row r="49">
          <cell r="A49">
            <v>174</v>
          </cell>
          <cell r="B49" t="str">
            <v>Comoros</v>
          </cell>
          <cell r="D49">
            <v>0</v>
          </cell>
          <cell r="F49">
            <v>0</v>
          </cell>
          <cell r="G49">
            <v>0</v>
          </cell>
        </row>
        <row r="50">
          <cell r="A50">
            <v>178</v>
          </cell>
          <cell r="B50" t="str">
            <v>Congo</v>
          </cell>
          <cell r="D50">
            <v>-1.1435599999999937</v>
          </cell>
          <cell r="E50">
            <v>81.239670000000004</v>
          </cell>
          <cell r="F50">
            <v>80.09611000000001</v>
          </cell>
          <cell r="G50">
            <v>80.09611000000001</v>
          </cell>
        </row>
        <row r="51">
          <cell r="A51">
            <v>188</v>
          </cell>
          <cell r="B51" t="str">
            <v>Costa Rica</v>
          </cell>
          <cell r="D51">
            <v>0</v>
          </cell>
          <cell r="E51">
            <v>88.054190000000006</v>
          </cell>
          <cell r="F51">
            <v>88.054190000000006</v>
          </cell>
          <cell r="G51">
            <v>88.054190000000006</v>
          </cell>
        </row>
        <row r="52">
          <cell r="A52">
            <v>384</v>
          </cell>
          <cell r="B52" t="str">
            <v>Cote d'Ivoire</v>
          </cell>
          <cell r="D52">
            <v>0</v>
          </cell>
          <cell r="E52">
            <v>478.62067999999999</v>
          </cell>
          <cell r="F52">
            <v>478.62067999999999</v>
          </cell>
          <cell r="G52">
            <v>478.62067999999999</v>
          </cell>
        </row>
        <row r="53">
          <cell r="A53">
            <v>191</v>
          </cell>
          <cell r="B53" t="str">
            <v>Croatia</v>
          </cell>
          <cell r="D53">
            <v>0</v>
          </cell>
          <cell r="F53">
            <v>0</v>
          </cell>
          <cell r="G53">
            <v>0</v>
          </cell>
        </row>
        <row r="54">
          <cell r="A54">
            <v>192</v>
          </cell>
          <cell r="B54" t="str">
            <v>Cuba</v>
          </cell>
          <cell r="D54">
            <v>0</v>
          </cell>
          <cell r="F54">
            <v>0</v>
          </cell>
          <cell r="G54">
            <v>0</v>
          </cell>
        </row>
        <row r="55">
          <cell r="A55">
            <v>196</v>
          </cell>
          <cell r="B55" t="str">
            <v>Cyprus</v>
          </cell>
          <cell r="D55">
            <v>0</v>
          </cell>
          <cell r="F55">
            <v>0</v>
          </cell>
          <cell r="G55">
            <v>0</v>
          </cell>
        </row>
        <row r="56">
          <cell r="A56">
            <v>203</v>
          </cell>
          <cell r="B56" t="str">
            <v>Czech Republic</v>
          </cell>
          <cell r="D56">
            <v>0</v>
          </cell>
          <cell r="F56">
            <v>0</v>
          </cell>
          <cell r="G56">
            <v>0</v>
          </cell>
        </row>
        <row r="57">
          <cell r="A57">
            <v>408</v>
          </cell>
          <cell r="B57" t="str">
            <v>Dem People's Rep of Korea</v>
          </cell>
          <cell r="D57">
            <v>0</v>
          </cell>
          <cell r="F57">
            <v>0</v>
          </cell>
          <cell r="G57">
            <v>0</v>
          </cell>
        </row>
        <row r="58">
          <cell r="A58">
            <v>180</v>
          </cell>
          <cell r="B58" t="str">
            <v>Dem Rep of the Congo</v>
          </cell>
          <cell r="D58">
            <v>0</v>
          </cell>
          <cell r="E58">
            <v>30.600930000000002</v>
          </cell>
          <cell r="F58">
            <v>30.600930000000002</v>
          </cell>
          <cell r="G58">
            <v>30.600930000000002</v>
          </cell>
        </row>
        <row r="59">
          <cell r="A59">
            <v>208</v>
          </cell>
          <cell r="B59" t="str">
            <v>Denmark</v>
          </cell>
          <cell r="D59">
            <v>0</v>
          </cell>
          <cell r="F59">
            <v>0</v>
          </cell>
          <cell r="G59">
            <v>0</v>
          </cell>
        </row>
        <row r="60">
          <cell r="A60">
            <v>262</v>
          </cell>
          <cell r="B60" t="str">
            <v>Djibouti</v>
          </cell>
          <cell r="D60">
            <v>0</v>
          </cell>
          <cell r="F60">
            <v>0</v>
          </cell>
          <cell r="G60">
            <v>0</v>
          </cell>
        </row>
        <row r="61">
          <cell r="A61">
            <v>212</v>
          </cell>
          <cell r="B61" t="str">
            <v>Dominica</v>
          </cell>
          <cell r="D61">
            <v>5.0832800000000002</v>
          </cell>
          <cell r="F61">
            <v>5.0832800000000002</v>
          </cell>
          <cell r="G61">
            <v>5.0832800000000002</v>
          </cell>
        </row>
        <row r="62">
          <cell r="A62">
            <v>214</v>
          </cell>
          <cell r="B62" t="str">
            <v>Dominican Republic</v>
          </cell>
          <cell r="D62">
            <v>0</v>
          </cell>
          <cell r="F62">
            <v>0</v>
          </cell>
          <cell r="G62">
            <v>0</v>
          </cell>
        </row>
        <row r="63">
          <cell r="A63">
            <v>218</v>
          </cell>
          <cell r="B63" t="str">
            <v>Ecuador</v>
          </cell>
          <cell r="D63">
            <v>0</v>
          </cell>
          <cell r="F63">
            <v>0</v>
          </cell>
          <cell r="G63">
            <v>0</v>
          </cell>
        </row>
        <row r="64">
          <cell r="A64">
            <v>818</v>
          </cell>
          <cell r="B64" t="str">
            <v>Egypt</v>
          </cell>
          <cell r="D64">
            <v>54.30039</v>
          </cell>
          <cell r="E64">
            <v>33.564399999999999</v>
          </cell>
          <cell r="F64">
            <v>87.864789999999999</v>
          </cell>
          <cell r="G64">
            <v>87.864789999999999</v>
          </cell>
        </row>
        <row r="65">
          <cell r="A65">
            <v>222</v>
          </cell>
          <cell r="B65" t="str">
            <v>El Salvador</v>
          </cell>
          <cell r="D65">
            <v>49.061599999999999</v>
          </cell>
          <cell r="F65">
            <v>49.061599999999999</v>
          </cell>
          <cell r="G65">
            <v>49.061599999999999</v>
          </cell>
        </row>
        <row r="66">
          <cell r="A66">
            <v>226</v>
          </cell>
          <cell r="B66" t="str">
            <v>Equatorial Guinea</v>
          </cell>
          <cell r="D66">
            <v>0</v>
          </cell>
          <cell r="F66">
            <v>0</v>
          </cell>
          <cell r="G66">
            <v>0</v>
          </cell>
        </row>
        <row r="67">
          <cell r="A67">
            <v>232</v>
          </cell>
          <cell r="B67" t="str">
            <v>Eritrea</v>
          </cell>
          <cell r="D67">
            <v>0</v>
          </cell>
          <cell r="F67">
            <v>0</v>
          </cell>
          <cell r="G67">
            <v>0</v>
          </cell>
        </row>
        <row r="68">
          <cell r="A68">
            <v>233</v>
          </cell>
          <cell r="B68" t="str">
            <v>Estonia</v>
          </cell>
          <cell r="D68">
            <v>0</v>
          </cell>
          <cell r="F68">
            <v>0</v>
          </cell>
          <cell r="G68">
            <v>0</v>
          </cell>
        </row>
        <row r="69">
          <cell r="A69">
            <v>231</v>
          </cell>
          <cell r="B69" t="str">
            <v>Ethiopia</v>
          </cell>
          <cell r="D69">
            <v>254.19979000000001</v>
          </cell>
          <cell r="F69">
            <v>254.19979000000001</v>
          </cell>
          <cell r="G69">
            <v>254.19979000000001</v>
          </cell>
        </row>
        <row r="70">
          <cell r="A70">
            <v>583</v>
          </cell>
          <cell r="B70" t="str">
            <v>Fed States of Micronesia</v>
          </cell>
          <cell r="D70">
            <v>0</v>
          </cell>
          <cell r="F70">
            <v>0</v>
          </cell>
          <cell r="G70">
            <v>0</v>
          </cell>
        </row>
        <row r="71">
          <cell r="A71">
            <v>242</v>
          </cell>
          <cell r="B71" t="str">
            <v>Fiji</v>
          </cell>
          <cell r="D71">
            <v>0</v>
          </cell>
          <cell r="F71">
            <v>0</v>
          </cell>
          <cell r="G71">
            <v>0</v>
          </cell>
        </row>
        <row r="72">
          <cell r="A72">
            <v>246</v>
          </cell>
          <cell r="B72" t="str">
            <v>Finland</v>
          </cell>
          <cell r="D72">
            <v>0</v>
          </cell>
          <cell r="F72">
            <v>0</v>
          </cell>
          <cell r="G72">
            <v>0</v>
          </cell>
        </row>
        <row r="73">
          <cell r="A73">
            <v>250</v>
          </cell>
          <cell r="B73" t="str">
            <v>France</v>
          </cell>
          <cell r="D73">
            <v>0</v>
          </cell>
          <cell r="F73">
            <v>0</v>
          </cell>
          <cell r="G73">
            <v>0</v>
          </cell>
        </row>
        <row r="74">
          <cell r="A74">
            <v>266</v>
          </cell>
          <cell r="B74" t="str">
            <v>Gabon</v>
          </cell>
          <cell r="D74">
            <v>0</v>
          </cell>
          <cell r="E74">
            <v>35.778199999999998</v>
          </cell>
          <cell r="F74">
            <v>35.778199999999998</v>
          </cell>
          <cell r="G74">
            <v>35.778199999999998</v>
          </cell>
        </row>
        <row r="75">
          <cell r="A75">
            <v>270</v>
          </cell>
          <cell r="B75" t="str">
            <v>Gambia</v>
          </cell>
          <cell r="D75">
            <v>0</v>
          </cell>
          <cell r="F75">
            <v>0</v>
          </cell>
          <cell r="G75">
            <v>0</v>
          </cell>
        </row>
        <row r="76">
          <cell r="A76">
            <v>268</v>
          </cell>
          <cell r="B76" t="str">
            <v>Georgia</v>
          </cell>
          <cell r="D76">
            <v>0</v>
          </cell>
          <cell r="E76">
            <v>194.76483999999999</v>
          </cell>
          <cell r="F76">
            <v>194.76483999999999</v>
          </cell>
          <cell r="G76">
            <v>194.76483999999999</v>
          </cell>
        </row>
        <row r="77">
          <cell r="A77">
            <v>276</v>
          </cell>
          <cell r="B77" t="str">
            <v>Germany</v>
          </cell>
          <cell r="D77">
            <v>0</v>
          </cell>
          <cell r="F77">
            <v>0</v>
          </cell>
          <cell r="G77">
            <v>0</v>
          </cell>
        </row>
        <row r="78">
          <cell r="A78">
            <v>288</v>
          </cell>
          <cell r="B78" t="str">
            <v>Ghana</v>
          </cell>
          <cell r="D78">
            <v>108.84549</v>
          </cell>
          <cell r="F78">
            <v>108.84549</v>
          </cell>
          <cell r="G78">
            <v>108.84549</v>
          </cell>
        </row>
        <row r="79">
          <cell r="A79">
            <v>300</v>
          </cell>
          <cell r="B79" t="str">
            <v>Greece</v>
          </cell>
          <cell r="D79">
            <v>0</v>
          </cell>
          <cell r="F79">
            <v>0</v>
          </cell>
          <cell r="G79">
            <v>0</v>
          </cell>
        </row>
        <row r="80">
          <cell r="A80">
            <v>308</v>
          </cell>
          <cell r="B80" t="str">
            <v>Grenada</v>
          </cell>
          <cell r="D80">
            <v>0</v>
          </cell>
          <cell r="F80">
            <v>0</v>
          </cell>
          <cell r="G80">
            <v>0</v>
          </cell>
        </row>
        <row r="81">
          <cell r="A81">
            <v>320</v>
          </cell>
          <cell r="B81" t="str">
            <v>Guatemala</v>
          </cell>
          <cell r="D81">
            <v>0</v>
          </cell>
          <cell r="F81">
            <v>0</v>
          </cell>
          <cell r="G81">
            <v>0</v>
          </cell>
        </row>
        <row r="82">
          <cell r="A82">
            <v>324</v>
          </cell>
          <cell r="B82" t="str">
            <v>Guinea</v>
          </cell>
          <cell r="D82">
            <v>33.510140000000007</v>
          </cell>
          <cell r="E82">
            <v>203.43707000000001</v>
          </cell>
          <cell r="F82">
            <v>236.94721000000001</v>
          </cell>
          <cell r="G82">
            <v>236.94721000000001</v>
          </cell>
        </row>
        <row r="83">
          <cell r="A83">
            <v>624</v>
          </cell>
          <cell r="B83" t="str">
            <v>Guinea-Bissau</v>
          </cell>
          <cell r="D83">
            <v>0</v>
          </cell>
          <cell r="F83">
            <v>0</v>
          </cell>
          <cell r="G83">
            <v>0</v>
          </cell>
        </row>
        <row r="84">
          <cell r="A84">
            <v>328</v>
          </cell>
          <cell r="B84" t="str">
            <v>Guyana</v>
          </cell>
          <cell r="D84">
            <v>0</v>
          </cell>
          <cell r="F84">
            <v>0</v>
          </cell>
          <cell r="G84">
            <v>0</v>
          </cell>
        </row>
        <row r="85">
          <cell r="A85">
            <v>332</v>
          </cell>
          <cell r="B85" t="str">
            <v>Haiti</v>
          </cell>
          <cell r="D85">
            <v>70.589220000000068</v>
          </cell>
          <cell r="E85">
            <v>1098.9954700000001</v>
          </cell>
          <cell r="F85">
            <v>1169.5846900000001</v>
          </cell>
          <cell r="G85">
            <v>1169.5846900000001</v>
          </cell>
        </row>
        <row r="86">
          <cell r="A86">
            <v>340</v>
          </cell>
          <cell r="B86" t="str">
            <v>Honduras</v>
          </cell>
          <cell r="D86">
            <v>0</v>
          </cell>
          <cell r="E86">
            <v>-11.05259</v>
          </cell>
          <cell r="F86">
            <v>-11.05259</v>
          </cell>
          <cell r="G86">
            <v>-11.05259</v>
          </cell>
        </row>
        <row r="87">
          <cell r="A87">
            <v>348</v>
          </cell>
          <cell r="B87" t="str">
            <v>Hungary</v>
          </cell>
          <cell r="D87">
            <v>0</v>
          </cell>
          <cell r="F87">
            <v>0</v>
          </cell>
          <cell r="G87">
            <v>0</v>
          </cell>
        </row>
        <row r="88">
          <cell r="A88">
            <v>352</v>
          </cell>
          <cell r="B88" t="str">
            <v>Iceland</v>
          </cell>
          <cell r="D88">
            <v>0</v>
          </cell>
          <cell r="F88">
            <v>0</v>
          </cell>
          <cell r="G88">
            <v>0</v>
          </cell>
        </row>
        <row r="89">
          <cell r="A89">
            <v>356</v>
          </cell>
          <cell r="B89" t="str">
            <v>India</v>
          </cell>
          <cell r="D89">
            <v>2459.9792699999998</v>
          </cell>
          <cell r="F89">
            <v>2459.9792699999998</v>
          </cell>
          <cell r="G89">
            <v>2459.9792699999998</v>
          </cell>
        </row>
        <row r="90">
          <cell r="A90">
            <v>360</v>
          </cell>
          <cell r="B90" t="str">
            <v>Indonesia</v>
          </cell>
          <cell r="D90">
            <v>0</v>
          </cell>
          <cell r="F90">
            <v>0</v>
          </cell>
          <cell r="G90">
            <v>0</v>
          </cell>
        </row>
        <row r="91">
          <cell r="A91">
            <v>364</v>
          </cell>
          <cell r="B91" t="str">
            <v>Iran, Islamic Republic</v>
          </cell>
          <cell r="D91">
            <v>0</v>
          </cell>
          <cell r="E91">
            <v>20.907979999999998</v>
          </cell>
          <cell r="F91">
            <v>20.907979999999998</v>
          </cell>
          <cell r="G91">
            <v>20.907979999999998</v>
          </cell>
        </row>
        <row r="92">
          <cell r="A92">
            <v>368</v>
          </cell>
          <cell r="B92" t="str">
            <v>Iraq</v>
          </cell>
          <cell r="D92">
            <v>0</v>
          </cell>
          <cell r="F92">
            <v>0</v>
          </cell>
          <cell r="G92">
            <v>0</v>
          </cell>
        </row>
        <row r="93">
          <cell r="A93">
            <v>372</v>
          </cell>
          <cell r="B93" t="str">
            <v>Ireland</v>
          </cell>
          <cell r="D93">
            <v>0</v>
          </cell>
          <cell r="F93">
            <v>0</v>
          </cell>
          <cell r="G93">
            <v>0</v>
          </cell>
        </row>
        <row r="94">
          <cell r="A94">
            <v>376</v>
          </cell>
          <cell r="B94" t="str">
            <v>Israel</v>
          </cell>
          <cell r="D94">
            <v>0</v>
          </cell>
          <cell r="F94">
            <v>0</v>
          </cell>
          <cell r="G94">
            <v>0</v>
          </cell>
        </row>
        <row r="95">
          <cell r="A95">
            <v>380</v>
          </cell>
          <cell r="B95" t="str">
            <v>Italy</v>
          </cell>
          <cell r="D95">
            <v>0</v>
          </cell>
          <cell r="F95">
            <v>0</v>
          </cell>
          <cell r="G95">
            <v>0</v>
          </cell>
        </row>
        <row r="96">
          <cell r="A96">
            <v>388</v>
          </cell>
          <cell r="B96" t="str">
            <v>Jamaica</v>
          </cell>
          <cell r="D96">
            <v>0</v>
          </cell>
          <cell r="F96">
            <v>0</v>
          </cell>
          <cell r="G96">
            <v>0</v>
          </cell>
        </row>
        <row r="97">
          <cell r="A97">
            <v>392</v>
          </cell>
          <cell r="B97" t="str">
            <v>Japan</v>
          </cell>
          <cell r="D97">
            <v>0</v>
          </cell>
          <cell r="F97">
            <v>0</v>
          </cell>
          <cell r="G97">
            <v>0</v>
          </cell>
        </row>
        <row r="98">
          <cell r="A98">
            <v>400</v>
          </cell>
          <cell r="B98" t="str">
            <v>Jordan</v>
          </cell>
          <cell r="D98">
            <v>586.87834999999995</v>
          </cell>
          <cell r="E98">
            <v>66.193600000000004</v>
          </cell>
          <cell r="F98">
            <v>653.07195000000002</v>
          </cell>
          <cell r="G98">
            <v>653.07195000000002</v>
          </cell>
        </row>
        <row r="99">
          <cell r="A99">
            <v>398</v>
          </cell>
          <cell r="B99" t="str">
            <v>Kazakhstan</v>
          </cell>
          <cell r="D99">
            <v>0</v>
          </cell>
          <cell r="F99">
            <v>0</v>
          </cell>
          <cell r="G99">
            <v>0</v>
          </cell>
        </row>
        <row r="100">
          <cell r="A100">
            <v>404</v>
          </cell>
          <cell r="B100" t="str">
            <v>Kenya</v>
          </cell>
          <cell r="D100">
            <v>0</v>
          </cell>
          <cell r="F100">
            <v>0</v>
          </cell>
          <cell r="G100">
            <v>0</v>
          </cell>
        </row>
        <row r="101">
          <cell r="A101">
            <v>296</v>
          </cell>
          <cell r="B101" t="str">
            <v>Kiribati</v>
          </cell>
          <cell r="D101">
            <v>0</v>
          </cell>
          <cell r="F101">
            <v>0</v>
          </cell>
          <cell r="G101">
            <v>0</v>
          </cell>
        </row>
        <row r="102">
          <cell r="A102">
            <v>414</v>
          </cell>
          <cell r="B102" t="str">
            <v>Kuwait</v>
          </cell>
          <cell r="D102">
            <v>0</v>
          </cell>
          <cell r="F102">
            <v>0</v>
          </cell>
          <cell r="G102">
            <v>0</v>
          </cell>
        </row>
        <row r="103">
          <cell r="A103">
            <v>417</v>
          </cell>
          <cell r="B103" t="str">
            <v>Kyrgyzstan</v>
          </cell>
          <cell r="D103">
            <v>0</v>
          </cell>
          <cell r="F103">
            <v>0</v>
          </cell>
          <cell r="G103">
            <v>0</v>
          </cell>
        </row>
        <row r="104">
          <cell r="A104">
            <v>418</v>
          </cell>
          <cell r="B104" t="str">
            <v>Lao People's Dem Republic</v>
          </cell>
          <cell r="D104">
            <v>0</v>
          </cell>
          <cell r="F104">
            <v>0</v>
          </cell>
          <cell r="G104">
            <v>0</v>
          </cell>
        </row>
        <row r="105">
          <cell r="A105">
            <v>428</v>
          </cell>
          <cell r="B105" t="str">
            <v>Latvia</v>
          </cell>
          <cell r="D105">
            <v>0</v>
          </cell>
          <cell r="F105">
            <v>0</v>
          </cell>
          <cell r="G105">
            <v>0</v>
          </cell>
        </row>
        <row r="106">
          <cell r="A106">
            <v>422</v>
          </cell>
          <cell r="B106" t="str">
            <v>Lebanon</v>
          </cell>
          <cell r="D106">
            <v>0</v>
          </cell>
          <cell r="E106">
            <v>302.63492000000002</v>
          </cell>
          <cell r="F106">
            <v>302.63492000000002</v>
          </cell>
          <cell r="G106">
            <v>302.63492000000002</v>
          </cell>
        </row>
        <row r="107">
          <cell r="A107">
            <v>426</v>
          </cell>
          <cell r="B107" t="str">
            <v>Lesotho</v>
          </cell>
          <cell r="D107">
            <v>0</v>
          </cell>
          <cell r="F107">
            <v>0</v>
          </cell>
          <cell r="G107">
            <v>0</v>
          </cell>
        </row>
        <row r="108">
          <cell r="A108">
            <v>430</v>
          </cell>
          <cell r="B108" t="str">
            <v>Liberia</v>
          </cell>
          <cell r="D108">
            <v>0</v>
          </cell>
          <cell r="F108">
            <v>0</v>
          </cell>
          <cell r="G108">
            <v>0</v>
          </cell>
        </row>
        <row r="109">
          <cell r="A109">
            <v>434</v>
          </cell>
          <cell r="B109" t="str">
            <v>Libyan Arab Jamahiriya</v>
          </cell>
          <cell r="D109">
            <v>0</v>
          </cell>
          <cell r="F109">
            <v>0</v>
          </cell>
          <cell r="G109">
            <v>0</v>
          </cell>
        </row>
        <row r="110">
          <cell r="A110">
            <v>438</v>
          </cell>
          <cell r="B110" t="str">
            <v>Liechtenstein</v>
          </cell>
          <cell r="D110">
            <v>0</v>
          </cell>
          <cell r="F110">
            <v>0</v>
          </cell>
          <cell r="G110">
            <v>0</v>
          </cell>
        </row>
        <row r="111">
          <cell r="A111">
            <v>440</v>
          </cell>
          <cell r="B111" t="str">
            <v>Lithuania</v>
          </cell>
          <cell r="D111">
            <v>0</v>
          </cell>
          <cell r="F111">
            <v>0</v>
          </cell>
          <cell r="G111">
            <v>0</v>
          </cell>
        </row>
        <row r="112">
          <cell r="A112">
            <v>442</v>
          </cell>
          <cell r="B112" t="str">
            <v>Luxembourg</v>
          </cell>
          <cell r="D112">
            <v>0</v>
          </cell>
          <cell r="F112">
            <v>0</v>
          </cell>
          <cell r="G112">
            <v>0</v>
          </cell>
        </row>
        <row r="113">
          <cell r="A113">
            <v>450</v>
          </cell>
          <cell r="B113" t="str">
            <v>Madagascar</v>
          </cell>
          <cell r="D113">
            <v>0.40594999999999715</v>
          </cell>
          <cell r="E113">
            <v>60.602420000000002</v>
          </cell>
          <cell r="F113">
            <v>61.008369999999999</v>
          </cell>
          <cell r="G113">
            <v>61.008369999999999</v>
          </cell>
        </row>
        <row r="114">
          <cell r="A114">
            <v>454</v>
          </cell>
          <cell r="B114" t="str">
            <v>Malawi</v>
          </cell>
          <cell r="D114">
            <v>118.12784000000001</v>
          </cell>
          <cell r="F114">
            <v>118.12784000000001</v>
          </cell>
          <cell r="G114">
            <v>118.12784000000001</v>
          </cell>
        </row>
        <row r="115">
          <cell r="A115">
            <v>458</v>
          </cell>
          <cell r="B115" t="str">
            <v>Malaysia</v>
          </cell>
          <cell r="D115">
            <v>0</v>
          </cell>
          <cell r="F115">
            <v>0</v>
          </cell>
          <cell r="G115">
            <v>0</v>
          </cell>
        </row>
        <row r="116">
          <cell r="A116">
            <v>462</v>
          </cell>
          <cell r="B116" t="str">
            <v>Maldives</v>
          </cell>
          <cell r="D116">
            <v>0</v>
          </cell>
          <cell r="F116">
            <v>0</v>
          </cell>
          <cell r="G116">
            <v>0</v>
          </cell>
        </row>
        <row r="117">
          <cell r="A117">
            <v>466</v>
          </cell>
          <cell r="B117" t="str">
            <v>Mali</v>
          </cell>
          <cell r="D117">
            <v>0</v>
          </cell>
          <cell r="E117">
            <v>56.13599</v>
          </cell>
          <cell r="F117">
            <v>56.13599</v>
          </cell>
          <cell r="G117">
            <v>56.13599</v>
          </cell>
        </row>
        <row r="118">
          <cell r="A118">
            <v>470</v>
          </cell>
          <cell r="B118" t="str">
            <v>Malta</v>
          </cell>
          <cell r="D118">
            <v>0</v>
          </cell>
          <cell r="F118">
            <v>0</v>
          </cell>
          <cell r="G118">
            <v>0</v>
          </cell>
        </row>
        <row r="119">
          <cell r="A119">
            <v>584</v>
          </cell>
          <cell r="B119" t="str">
            <v>Marshall Islands</v>
          </cell>
          <cell r="D119">
            <v>0</v>
          </cell>
          <cell r="F119">
            <v>0</v>
          </cell>
          <cell r="G119">
            <v>0</v>
          </cell>
        </row>
        <row r="120">
          <cell r="A120">
            <v>478</v>
          </cell>
          <cell r="B120" t="str">
            <v>Mauritania</v>
          </cell>
          <cell r="D120">
            <v>0</v>
          </cell>
          <cell r="E120">
            <v>167.73785000000001</v>
          </cell>
          <cell r="F120">
            <v>167.73785000000001</v>
          </cell>
          <cell r="G120">
            <v>167.73785000000001</v>
          </cell>
        </row>
        <row r="121">
          <cell r="A121">
            <v>480</v>
          </cell>
          <cell r="B121" t="str">
            <v>Mauritius</v>
          </cell>
          <cell r="D121">
            <v>0</v>
          </cell>
          <cell r="F121">
            <v>0</v>
          </cell>
          <cell r="G121">
            <v>0</v>
          </cell>
        </row>
        <row r="122">
          <cell r="A122">
            <v>484</v>
          </cell>
          <cell r="B122" t="str">
            <v>Mexico</v>
          </cell>
          <cell r="D122">
            <v>0</v>
          </cell>
          <cell r="F122">
            <v>0</v>
          </cell>
          <cell r="G122">
            <v>0</v>
          </cell>
        </row>
        <row r="123">
          <cell r="A123">
            <v>492</v>
          </cell>
          <cell r="B123" t="str">
            <v>Monaco</v>
          </cell>
          <cell r="D123">
            <v>0</v>
          </cell>
          <cell r="F123">
            <v>0</v>
          </cell>
          <cell r="G123">
            <v>0</v>
          </cell>
        </row>
        <row r="124">
          <cell r="A124">
            <v>496</v>
          </cell>
          <cell r="B124" t="str">
            <v>Mongolia</v>
          </cell>
          <cell r="D124">
            <v>0</v>
          </cell>
          <cell r="F124">
            <v>0</v>
          </cell>
          <cell r="G124">
            <v>0</v>
          </cell>
        </row>
        <row r="125">
          <cell r="A125">
            <v>499</v>
          </cell>
          <cell r="B125" t="str">
            <v>Montenegro</v>
          </cell>
          <cell r="D125">
            <v>0</v>
          </cell>
          <cell r="F125">
            <v>0</v>
          </cell>
          <cell r="G125">
            <v>0</v>
          </cell>
        </row>
        <row r="126">
          <cell r="A126">
            <v>504</v>
          </cell>
          <cell r="B126" t="str">
            <v>Morocco</v>
          </cell>
          <cell r="D126">
            <v>0</v>
          </cell>
          <cell r="E126">
            <v>73.400509999999997</v>
          </cell>
          <cell r="F126">
            <v>73.400509999999997</v>
          </cell>
          <cell r="G126">
            <v>73.400509999999997</v>
          </cell>
        </row>
        <row r="127">
          <cell r="A127">
            <v>508</v>
          </cell>
          <cell r="B127" t="str">
            <v>Mozambique</v>
          </cell>
          <cell r="D127">
            <v>77.456209999999999</v>
          </cell>
          <cell r="F127">
            <v>77.456209999999999</v>
          </cell>
          <cell r="G127">
            <v>77.456209999999999</v>
          </cell>
        </row>
        <row r="128">
          <cell r="A128">
            <v>104</v>
          </cell>
          <cell r="B128" t="str">
            <v>Myanmar</v>
          </cell>
          <cell r="D128">
            <v>0</v>
          </cell>
          <cell r="F128">
            <v>0</v>
          </cell>
          <cell r="G128">
            <v>0</v>
          </cell>
        </row>
        <row r="129">
          <cell r="A129">
            <v>516</v>
          </cell>
          <cell r="B129" t="str">
            <v>Namibia</v>
          </cell>
          <cell r="D129">
            <v>0</v>
          </cell>
          <cell r="E129">
            <v>211.10124999999999</v>
          </cell>
          <cell r="F129">
            <v>211.10124999999999</v>
          </cell>
          <cell r="G129">
            <v>211.10124999999999</v>
          </cell>
        </row>
        <row r="130">
          <cell r="A130">
            <v>520</v>
          </cell>
          <cell r="B130" t="str">
            <v>Nauru</v>
          </cell>
          <cell r="D130">
            <v>0</v>
          </cell>
          <cell r="F130">
            <v>0</v>
          </cell>
          <cell r="G130">
            <v>0</v>
          </cell>
        </row>
        <row r="131">
          <cell r="A131">
            <v>524</v>
          </cell>
          <cell r="B131" t="str">
            <v>Nepal</v>
          </cell>
          <cell r="D131">
            <v>0</v>
          </cell>
          <cell r="E131">
            <v>125.39276</v>
          </cell>
          <cell r="F131">
            <v>125.39276</v>
          </cell>
          <cell r="G131">
            <v>125.39276</v>
          </cell>
        </row>
        <row r="132">
          <cell r="A132">
            <v>528</v>
          </cell>
          <cell r="B132" t="str">
            <v>Netherlands</v>
          </cell>
          <cell r="D132">
            <v>0</v>
          </cell>
          <cell r="F132">
            <v>0</v>
          </cell>
          <cell r="G132">
            <v>0</v>
          </cell>
        </row>
        <row r="133">
          <cell r="A133">
            <v>554</v>
          </cell>
          <cell r="B133" t="str">
            <v>New Zealand</v>
          </cell>
          <cell r="D133">
            <v>0</v>
          </cell>
          <cell r="F133">
            <v>0</v>
          </cell>
          <cell r="G133">
            <v>0</v>
          </cell>
        </row>
        <row r="134">
          <cell r="A134">
            <v>558</v>
          </cell>
          <cell r="B134" t="str">
            <v>Nicaragua</v>
          </cell>
          <cell r="D134">
            <v>78.52355</v>
          </cell>
          <cell r="F134">
            <v>78.52355</v>
          </cell>
          <cell r="G134">
            <v>78.52355</v>
          </cell>
        </row>
        <row r="135">
          <cell r="A135">
            <v>562</v>
          </cell>
          <cell r="B135" t="str">
            <v>Niger</v>
          </cell>
          <cell r="D135">
            <v>0</v>
          </cell>
          <cell r="F135">
            <v>0</v>
          </cell>
          <cell r="G135">
            <v>0</v>
          </cell>
        </row>
        <row r="136">
          <cell r="A136">
            <v>566</v>
          </cell>
          <cell r="B136" t="str">
            <v>Nigeria</v>
          </cell>
          <cell r="D136">
            <v>18.853050000000025</v>
          </cell>
          <cell r="E136">
            <v>245.85693000000001</v>
          </cell>
          <cell r="F136">
            <v>264.70998000000003</v>
          </cell>
          <cell r="G136">
            <v>264.70998000000003</v>
          </cell>
        </row>
        <row r="137">
          <cell r="A137">
            <v>578</v>
          </cell>
          <cell r="B137" t="str">
            <v>Norway</v>
          </cell>
          <cell r="D137">
            <v>0</v>
          </cell>
          <cell r="F137">
            <v>0</v>
          </cell>
          <cell r="G137">
            <v>0</v>
          </cell>
        </row>
        <row r="138">
          <cell r="A138">
            <v>512</v>
          </cell>
          <cell r="B138" t="str">
            <v>Oman</v>
          </cell>
          <cell r="D138">
            <v>0</v>
          </cell>
          <cell r="F138">
            <v>0</v>
          </cell>
          <cell r="G138">
            <v>0</v>
          </cell>
        </row>
        <row r="139">
          <cell r="A139">
            <v>586</v>
          </cell>
          <cell r="B139" t="str">
            <v>Pakistan</v>
          </cell>
          <cell r="D139">
            <v>0</v>
          </cell>
          <cell r="F139">
            <v>0</v>
          </cell>
          <cell r="G139">
            <v>0</v>
          </cell>
        </row>
        <row r="140">
          <cell r="A140">
            <v>585</v>
          </cell>
          <cell r="B140" t="str">
            <v xml:space="preserve">Palau </v>
          </cell>
          <cell r="D140">
            <v>0</v>
          </cell>
          <cell r="F140">
            <v>0</v>
          </cell>
          <cell r="G140">
            <v>0</v>
          </cell>
        </row>
        <row r="141">
          <cell r="A141">
            <v>591</v>
          </cell>
          <cell r="B141" t="str">
            <v>Panama</v>
          </cell>
          <cell r="D141">
            <v>0</v>
          </cell>
          <cell r="F141">
            <v>0</v>
          </cell>
          <cell r="G141">
            <v>0</v>
          </cell>
        </row>
        <row r="142">
          <cell r="A142">
            <v>598</v>
          </cell>
          <cell r="B142" t="str">
            <v>Papua New Guinea</v>
          </cell>
          <cell r="D142">
            <v>0</v>
          </cell>
          <cell r="E142">
            <v>15.37016</v>
          </cell>
          <cell r="F142">
            <v>15.37016</v>
          </cell>
          <cell r="G142">
            <v>15.37016</v>
          </cell>
        </row>
        <row r="143">
          <cell r="A143">
            <v>600</v>
          </cell>
          <cell r="B143" t="str">
            <v>Paraguay</v>
          </cell>
          <cell r="D143">
            <v>0</v>
          </cell>
          <cell r="F143">
            <v>0</v>
          </cell>
          <cell r="G143">
            <v>0</v>
          </cell>
        </row>
        <row r="144">
          <cell r="A144">
            <v>604</v>
          </cell>
          <cell r="B144" t="str">
            <v>Peru</v>
          </cell>
          <cell r="D144">
            <v>0</v>
          </cell>
          <cell r="F144">
            <v>0</v>
          </cell>
          <cell r="G144">
            <v>0</v>
          </cell>
        </row>
        <row r="145">
          <cell r="A145">
            <v>608</v>
          </cell>
          <cell r="B145" t="str">
            <v>Philippines</v>
          </cell>
          <cell r="D145">
            <v>235.11325999999997</v>
          </cell>
          <cell r="E145">
            <v>56.361400000000003</v>
          </cell>
          <cell r="F145">
            <v>291.47465999999997</v>
          </cell>
          <cell r="G145">
            <v>291.47465999999997</v>
          </cell>
        </row>
        <row r="146">
          <cell r="A146">
            <v>616</v>
          </cell>
          <cell r="B146" t="str">
            <v>Poland</v>
          </cell>
          <cell r="D146">
            <v>0</v>
          </cell>
          <cell r="F146">
            <v>0</v>
          </cell>
          <cell r="G146">
            <v>0</v>
          </cell>
        </row>
        <row r="147">
          <cell r="A147">
            <v>620</v>
          </cell>
          <cell r="B147" t="str">
            <v>Portugal</v>
          </cell>
          <cell r="D147">
            <v>0</v>
          </cell>
          <cell r="F147">
            <v>0</v>
          </cell>
          <cell r="G147">
            <v>0</v>
          </cell>
        </row>
        <row r="148">
          <cell r="A148">
            <v>634</v>
          </cell>
          <cell r="B148" t="str">
            <v>Qatar</v>
          </cell>
          <cell r="D148">
            <v>0</v>
          </cell>
          <cell r="F148">
            <v>0</v>
          </cell>
          <cell r="G148">
            <v>0</v>
          </cell>
        </row>
        <row r="149">
          <cell r="A149">
            <v>410</v>
          </cell>
          <cell r="B149" t="str">
            <v>Rep of Korea</v>
          </cell>
          <cell r="D149">
            <v>0</v>
          </cell>
          <cell r="F149">
            <v>0</v>
          </cell>
          <cell r="G149">
            <v>0</v>
          </cell>
        </row>
        <row r="150">
          <cell r="A150">
            <v>498</v>
          </cell>
          <cell r="B150" t="str">
            <v>Rep of Moldova</v>
          </cell>
          <cell r="D150">
            <v>0</v>
          </cell>
          <cell r="E150">
            <v>88.764089999999996</v>
          </cell>
          <cell r="F150">
            <v>88.764089999999996</v>
          </cell>
          <cell r="G150">
            <v>88.764089999999996</v>
          </cell>
        </row>
        <row r="151">
          <cell r="A151">
            <v>642</v>
          </cell>
          <cell r="B151" t="str">
            <v>Romania</v>
          </cell>
          <cell r="D151">
            <v>0</v>
          </cell>
          <cell r="E151">
            <v>91.74579</v>
          </cell>
          <cell r="F151">
            <v>91.74579</v>
          </cell>
          <cell r="G151">
            <v>91.74579</v>
          </cell>
        </row>
        <row r="152">
          <cell r="A152">
            <v>643</v>
          </cell>
          <cell r="B152" t="str">
            <v>Russian Federation</v>
          </cell>
          <cell r="D152">
            <v>0</v>
          </cell>
          <cell r="F152">
            <v>0</v>
          </cell>
          <cell r="G152">
            <v>0</v>
          </cell>
        </row>
        <row r="153">
          <cell r="A153">
            <v>646</v>
          </cell>
          <cell r="B153" t="str">
            <v>Rwanda</v>
          </cell>
          <cell r="D153">
            <v>24.720990000000004</v>
          </cell>
          <cell r="E153">
            <v>26.79908</v>
          </cell>
          <cell r="F153">
            <v>51.520070000000004</v>
          </cell>
          <cell r="G153">
            <v>51.520070000000004</v>
          </cell>
        </row>
        <row r="154">
          <cell r="A154">
            <v>882</v>
          </cell>
          <cell r="B154" t="str">
            <v>Samoa</v>
          </cell>
          <cell r="D154">
            <v>0</v>
          </cell>
          <cell r="F154">
            <v>0</v>
          </cell>
          <cell r="G154">
            <v>0</v>
          </cell>
        </row>
        <row r="155">
          <cell r="A155">
            <v>674</v>
          </cell>
          <cell r="B155" t="str">
            <v>San Marino</v>
          </cell>
          <cell r="D155">
            <v>0</v>
          </cell>
          <cell r="F155">
            <v>0</v>
          </cell>
          <cell r="G155">
            <v>0</v>
          </cell>
        </row>
        <row r="156">
          <cell r="A156">
            <v>678</v>
          </cell>
          <cell r="B156" t="str">
            <v>Sao Tome and Principe</v>
          </cell>
          <cell r="D156">
            <v>0</v>
          </cell>
          <cell r="F156">
            <v>0</v>
          </cell>
          <cell r="G156">
            <v>0</v>
          </cell>
        </row>
        <row r="157">
          <cell r="A157">
            <v>682</v>
          </cell>
          <cell r="B157" t="str">
            <v>Saudi Arabia</v>
          </cell>
          <cell r="D157">
            <v>0</v>
          </cell>
          <cell r="F157">
            <v>0</v>
          </cell>
          <cell r="G157">
            <v>0</v>
          </cell>
        </row>
        <row r="158">
          <cell r="A158">
            <v>686</v>
          </cell>
          <cell r="B158" t="str">
            <v>Senegal</v>
          </cell>
          <cell r="D158">
            <v>0</v>
          </cell>
          <cell r="F158">
            <v>0</v>
          </cell>
          <cell r="G158">
            <v>0</v>
          </cell>
        </row>
        <row r="159">
          <cell r="A159">
            <v>688</v>
          </cell>
          <cell r="B159" t="str">
            <v>Serbia</v>
          </cell>
          <cell r="D159">
            <v>0</v>
          </cell>
          <cell r="F159">
            <v>0</v>
          </cell>
          <cell r="G159">
            <v>0</v>
          </cell>
        </row>
        <row r="160">
          <cell r="A160">
            <v>690</v>
          </cell>
          <cell r="B160" t="str">
            <v>Seychelles</v>
          </cell>
          <cell r="D160">
            <v>0</v>
          </cell>
          <cell r="F160">
            <v>0</v>
          </cell>
          <cell r="G160">
            <v>0</v>
          </cell>
        </row>
        <row r="161">
          <cell r="A161">
            <v>694</v>
          </cell>
          <cell r="B161" t="str">
            <v>Sierra Leone</v>
          </cell>
          <cell r="D161">
            <v>146.89599999999999</v>
          </cell>
          <cell r="F161">
            <v>146.89599999999999</v>
          </cell>
          <cell r="G161">
            <v>146.89599999999999</v>
          </cell>
        </row>
        <row r="162">
          <cell r="A162">
            <v>702</v>
          </cell>
          <cell r="B162" t="str">
            <v>Singapore</v>
          </cell>
          <cell r="D162">
            <v>0</v>
          </cell>
          <cell r="F162">
            <v>0</v>
          </cell>
          <cell r="G162">
            <v>0</v>
          </cell>
        </row>
        <row r="163">
          <cell r="A163">
            <v>703</v>
          </cell>
          <cell r="B163" t="str">
            <v>Slovak Republic</v>
          </cell>
          <cell r="D163">
            <v>0</v>
          </cell>
          <cell r="F163">
            <v>0</v>
          </cell>
          <cell r="G163">
            <v>0</v>
          </cell>
        </row>
        <row r="164">
          <cell r="A164">
            <v>705</v>
          </cell>
          <cell r="B164" t="str">
            <v>Slovenia</v>
          </cell>
          <cell r="D164">
            <v>0</v>
          </cell>
          <cell r="F164">
            <v>0</v>
          </cell>
          <cell r="G164">
            <v>0</v>
          </cell>
        </row>
        <row r="165">
          <cell r="A165">
            <v>90</v>
          </cell>
          <cell r="B165" t="str">
            <v>Solomon Islands</v>
          </cell>
          <cell r="D165">
            <v>0</v>
          </cell>
          <cell r="F165">
            <v>0</v>
          </cell>
          <cell r="G165">
            <v>0</v>
          </cell>
        </row>
        <row r="166">
          <cell r="A166">
            <v>706</v>
          </cell>
          <cell r="B166" t="str">
            <v>Somalia</v>
          </cell>
          <cell r="D166">
            <v>0</v>
          </cell>
          <cell r="F166">
            <v>0</v>
          </cell>
          <cell r="G166">
            <v>0</v>
          </cell>
        </row>
        <row r="167">
          <cell r="A167">
            <v>710</v>
          </cell>
          <cell r="B167" t="str">
            <v>South Africa</v>
          </cell>
          <cell r="D167">
            <v>0</v>
          </cell>
          <cell r="F167">
            <v>0</v>
          </cell>
          <cell r="G167">
            <v>0</v>
          </cell>
        </row>
        <row r="168">
          <cell r="A168">
            <v>724</v>
          </cell>
          <cell r="B168" t="str">
            <v>Spain</v>
          </cell>
          <cell r="D168">
            <v>0</v>
          </cell>
          <cell r="F168">
            <v>0</v>
          </cell>
          <cell r="G168">
            <v>0</v>
          </cell>
        </row>
        <row r="169">
          <cell r="A169">
            <v>144</v>
          </cell>
          <cell r="B169" t="str">
            <v>Sri Lanka</v>
          </cell>
          <cell r="D169">
            <v>0</v>
          </cell>
          <cell r="E169">
            <v>-1.3560000000000001</v>
          </cell>
          <cell r="F169">
            <v>-1.3560000000000001</v>
          </cell>
          <cell r="G169">
            <v>-1.3560000000000001</v>
          </cell>
        </row>
        <row r="170">
          <cell r="A170">
            <v>659</v>
          </cell>
          <cell r="B170" t="str">
            <v>St. Kitts and Nevis</v>
          </cell>
          <cell r="D170">
            <v>0</v>
          </cell>
          <cell r="F170">
            <v>0</v>
          </cell>
          <cell r="G170">
            <v>0</v>
          </cell>
        </row>
        <row r="171">
          <cell r="A171">
            <v>662</v>
          </cell>
          <cell r="B171" t="str">
            <v>St. Lucia</v>
          </cell>
          <cell r="D171">
            <v>0</v>
          </cell>
          <cell r="E171">
            <v>5.0220000000000001E-2</v>
          </cell>
          <cell r="F171">
            <v>5.0220000000000001E-2</v>
          </cell>
          <cell r="G171">
            <v>5.0220000000000001E-2</v>
          </cell>
        </row>
        <row r="172">
          <cell r="A172">
            <v>670</v>
          </cell>
          <cell r="B172" t="str">
            <v>St. Vincent and the Grenadines</v>
          </cell>
          <cell r="D172">
            <v>0</v>
          </cell>
          <cell r="E172">
            <v>117.40900999999999</v>
          </cell>
          <cell r="F172">
            <v>117.40900999999999</v>
          </cell>
          <cell r="G172">
            <v>117.40900999999999</v>
          </cell>
        </row>
        <row r="173">
          <cell r="A173">
            <v>736</v>
          </cell>
          <cell r="B173" t="str">
            <v>Sudan</v>
          </cell>
          <cell r="D173">
            <v>75.474209999999999</v>
          </cell>
          <cell r="E173">
            <v>2.97187</v>
          </cell>
          <cell r="F173">
            <v>78.446079999999995</v>
          </cell>
          <cell r="G173">
            <v>78.446079999999995</v>
          </cell>
        </row>
        <row r="174">
          <cell r="A174">
            <v>740</v>
          </cell>
          <cell r="B174" t="str">
            <v>Suriname</v>
          </cell>
          <cell r="D174">
            <v>0</v>
          </cell>
          <cell r="F174">
            <v>0</v>
          </cell>
          <cell r="G174">
            <v>0</v>
          </cell>
        </row>
        <row r="175">
          <cell r="A175">
            <v>748</v>
          </cell>
          <cell r="B175" t="str">
            <v>Swaziland</v>
          </cell>
          <cell r="D175">
            <v>0</v>
          </cell>
          <cell r="F175">
            <v>0</v>
          </cell>
          <cell r="G175">
            <v>0</v>
          </cell>
        </row>
        <row r="176">
          <cell r="A176">
            <v>752</v>
          </cell>
          <cell r="B176" t="str">
            <v>Sweden</v>
          </cell>
          <cell r="D176">
            <v>0</v>
          </cell>
          <cell r="F176">
            <v>0</v>
          </cell>
          <cell r="G176">
            <v>0</v>
          </cell>
        </row>
        <row r="177">
          <cell r="A177">
            <v>756</v>
          </cell>
          <cell r="B177" t="str">
            <v>Switzerland</v>
          </cell>
          <cell r="D177">
            <v>0</v>
          </cell>
          <cell r="F177">
            <v>0</v>
          </cell>
          <cell r="G177">
            <v>0</v>
          </cell>
        </row>
        <row r="178">
          <cell r="A178">
            <v>760</v>
          </cell>
          <cell r="B178" t="str">
            <v>Syrian Arab Republic</v>
          </cell>
          <cell r="D178">
            <v>0</v>
          </cell>
          <cell r="E178">
            <v>350.32868000000002</v>
          </cell>
          <cell r="F178">
            <v>350.32868000000002</v>
          </cell>
          <cell r="G178">
            <v>350.32868000000002</v>
          </cell>
        </row>
        <row r="179">
          <cell r="A179">
            <v>762</v>
          </cell>
          <cell r="B179" t="str">
            <v>Tajikstan</v>
          </cell>
          <cell r="D179">
            <v>0</v>
          </cell>
          <cell r="F179">
            <v>0</v>
          </cell>
          <cell r="G179">
            <v>0</v>
          </cell>
        </row>
        <row r="180">
          <cell r="A180">
            <v>764</v>
          </cell>
          <cell r="B180" t="str">
            <v>Thailand</v>
          </cell>
          <cell r="D180">
            <v>0</v>
          </cell>
          <cell r="F180">
            <v>0</v>
          </cell>
          <cell r="G180">
            <v>0</v>
          </cell>
        </row>
        <row r="181">
          <cell r="A181">
            <v>807</v>
          </cell>
          <cell r="B181" t="str">
            <v>The Former YR of Macedonia</v>
          </cell>
          <cell r="D181">
            <v>0</v>
          </cell>
          <cell r="F181">
            <v>0</v>
          </cell>
          <cell r="G181">
            <v>0</v>
          </cell>
        </row>
        <row r="182">
          <cell r="A182">
            <v>626</v>
          </cell>
          <cell r="B182" t="str">
            <v>Timor-Leste</v>
          </cell>
          <cell r="D182">
            <v>0</v>
          </cell>
          <cell r="F182">
            <v>0</v>
          </cell>
          <cell r="G182">
            <v>0</v>
          </cell>
        </row>
        <row r="183">
          <cell r="A183">
            <v>768</v>
          </cell>
          <cell r="B183" t="str">
            <v>Togo</v>
          </cell>
          <cell r="D183">
            <v>0</v>
          </cell>
          <cell r="E183">
            <v>65.641189999999995</v>
          </cell>
          <cell r="F183">
            <v>65.641189999999995</v>
          </cell>
          <cell r="G183">
            <v>65.641189999999995</v>
          </cell>
        </row>
        <row r="184">
          <cell r="A184">
            <v>776</v>
          </cell>
          <cell r="B184" t="str">
            <v xml:space="preserve">Tonga </v>
          </cell>
          <cell r="D184">
            <v>0</v>
          </cell>
          <cell r="F184">
            <v>0</v>
          </cell>
          <cell r="G184">
            <v>0</v>
          </cell>
        </row>
        <row r="185">
          <cell r="A185">
            <v>780</v>
          </cell>
          <cell r="B185" t="str">
            <v>Trinidad and Tobago</v>
          </cell>
          <cell r="D185">
            <v>0</v>
          </cell>
          <cell r="E185">
            <v>227.01476</v>
          </cell>
          <cell r="F185">
            <v>227.01476</v>
          </cell>
          <cell r="G185">
            <v>227.01476</v>
          </cell>
        </row>
        <row r="186">
          <cell r="A186">
            <v>788</v>
          </cell>
          <cell r="B186" t="str">
            <v>Tunisia</v>
          </cell>
          <cell r="D186">
            <v>0</v>
          </cell>
          <cell r="E186">
            <v>40.934260000000002</v>
          </cell>
          <cell r="F186">
            <v>40.934260000000002</v>
          </cell>
          <cell r="G186">
            <v>40.934260000000002</v>
          </cell>
        </row>
        <row r="187">
          <cell r="A187">
            <v>792</v>
          </cell>
          <cell r="B187" t="str">
            <v>Turkey</v>
          </cell>
          <cell r="D187">
            <v>0</v>
          </cell>
          <cell r="F187">
            <v>0</v>
          </cell>
          <cell r="G187">
            <v>0</v>
          </cell>
        </row>
        <row r="188">
          <cell r="A188">
            <v>795</v>
          </cell>
          <cell r="B188" t="str">
            <v>Turkmenistan</v>
          </cell>
          <cell r="D188">
            <v>0</v>
          </cell>
          <cell r="F188">
            <v>0</v>
          </cell>
          <cell r="G188">
            <v>0</v>
          </cell>
        </row>
        <row r="189">
          <cell r="A189">
            <v>798</v>
          </cell>
          <cell r="B189" t="str">
            <v>Tuvalu</v>
          </cell>
          <cell r="D189">
            <v>0</v>
          </cell>
          <cell r="F189">
            <v>0</v>
          </cell>
          <cell r="G189">
            <v>0</v>
          </cell>
        </row>
        <row r="190">
          <cell r="A190">
            <v>800</v>
          </cell>
          <cell r="B190" t="str">
            <v>Uganda</v>
          </cell>
          <cell r="D190">
            <v>-7.5066600000000001</v>
          </cell>
          <cell r="E190">
            <v>14.231590000000001</v>
          </cell>
          <cell r="F190">
            <v>6.7249300000000005</v>
          </cell>
          <cell r="G190">
            <v>6.7249300000000005</v>
          </cell>
        </row>
        <row r="191">
          <cell r="A191">
            <v>804</v>
          </cell>
          <cell r="B191" t="str">
            <v>Ukraine</v>
          </cell>
          <cell r="D191">
            <v>0</v>
          </cell>
          <cell r="F191">
            <v>0</v>
          </cell>
          <cell r="G191">
            <v>0</v>
          </cell>
        </row>
        <row r="192">
          <cell r="A192">
            <v>784</v>
          </cell>
          <cell r="B192" t="str">
            <v>United Arab Emirates</v>
          </cell>
          <cell r="D192">
            <v>0</v>
          </cell>
          <cell r="F192">
            <v>0</v>
          </cell>
          <cell r="G192">
            <v>0</v>
          </cell>
        </row>
        <row r="193">
          <cell r="A193">
            <v>826</v>
          </cell>
          <cell r="B193" t="str">
            <v>United Kingdom</v>
          </cell>
          <cell r="D193">
            <v>0</v>
          </cell>
          <cell r="F193">
            <v>0</v>
          </cell>
          <cell r="G193">
            <v>0</v>
          </cell>
        </row>
        <row r="194">
          <cell r="A194">
            <v>834</v>
          </cell>
          <cell r="B194" t="str">
            <v>United Rep of Tanzania</v>
          </cell>
          <cell r="D194">
            <v>0</v>
          </cell>
          <cell r="F194">
            <v>0</v>
          </cell>
          <cell r="G194">
            <v>0</v>
          </cell>
        </row>
        <row r="195">
          <cell r="A195">
            <v>840</v>
          </cell>
          <cell r="B195" t="str">
            <v xml:space="preserve">United States </v>
          </cell>
          <cell r="D195">
            <v>0</v>
          </cell>
          <cell r="F195">
            <v>0</v>
          </cell>
          <cell r="G195">
            <v>0</v>
          </cell>
        </row>
        <row r="196">
          <cell r="A196">
            <v>858</v>
          </cell>
          <cell r="B196" t="str">
            <v>Uruguay</v>
          </cell>
          <cell r="D196">
            <v>0</v>
          </cell>
          <cell r="F196">
            <v>0</v>
          </cell>
          <cell r="G196">
            <v>0</v>
          </cell>
        </row>
        <row r="197">
          <cell r="A197">
            <v>860</v>
          </cell>
          <cell r="B197" t="str">
            <v>Uzbekistan</v>
          </cell>
          <cell r="D197">
            <v>0</v>
          </cell>
          <cell r="F197">
            <v>0</v>
          </cell>
          <cell r="G197">
            <v>0</v>
          </cell>
        </row>
        <row r="198">
          <cell r="A198">
            <v>548</v>
          </cell>
          <cell r="B198" t="str">
            <v>Vanuatu</v>
          </cell>
          <cell r="D198">
            <v>1.81029</v>
          </cell>
          <cell r="F198">
            <v>1.81029</v>
          </cell>
          <cell r="G198">
            <v>1.81029</v>
          </cell>
        </row>
        <row r="199">
          <cell r="A199">
            <v>862</v>
          </cell>
          <cell r="B199" t="str">
            <v>Venezuela</v>
          </cell>
          <cell r="D199">
            <v>0</v>
          </cell>
          <cell r="E199">
            <v>39.237940000000002</v>
          </cell>
          <cell r="F199">
            <v>39.237940000000002</v>
          </cell>
          <cell r="G199">
            <v>39.237940000000002</v>
          </cell>
        </row>
        <row r="200">
          <cell r="A200">
            <v>704</v>
          </cell>
          <cell r="B200" t="str">
            <v>Vietnam</v>
          </cell>
          <cell r="D200">
            <v>0</v>
          </cell>
          <cell r="F200">
            <v>0</v>
          </cell>
          <cell r="G200">
            <v>0</v>
          </cell>
        </row>
        <row r="201">
          <cell r="A201">
            <v>887</v>
          </cell>
          <cell r="B201" t="str">
            <v>Yemen</v>
          </cell>
          <cell r="D201">
            <v>0</v>
          </cell>
          <cell r="E201">
            <v>32.51</v>
          </cell>
          <cell r="F201">
            <v>32.51</v>
          </cell>
          <cell r="G201">
            <v>32.51</v>
          </cell>
        </row>
        <row r="202">
          <cell r="A202">
            <v>894</v>
          </cell>
          <cell r="B202" t="str">
            <v>Zambia</v>
          </cell>
          <cell r="D202">
            <v>44.212269999999997</v>
          </cell>
          <cell r="E202">
            <v>6.1176500000000003</v>
          </cell>
          <cell r="F202">
            <v>50.329919999999994</v>
          </cell>
          <cell r="G202">
            <v>50.329919999999994</v>
          </cell>
        </row>
        <row r="203">
          <cell r="A203">
            <v>716</v>
          </cell>
          <cell r="B203" t="str">
            <v>Zimbabwe</v>
          </cell>
          <cell r="D203">
            <v>0</v>
          </cell>
          <cell r="E203">
            <v>285.27503000000002</v>
          </cell>
          <cell r="F203">
            <v>285.27503000000002</v>
          </cell>
          <cell r="G203">
            <v>285.27503000000002</v>
          </cell>
        </row>
        <row r="204">
          <cell r="C204">
            <v>0</v>
          </cell>
        </row>
        <row r="205">
          <cell r="B205" t="str">
            <v>Total Member States</v>
          </cell>
          <cell r="C205">
            <v>0</v>
          </cell>
          <cell r="D205">
            <v>6501.2384500000007</v>
          </cell>
          <cell r="E205">
            <v>6923.4737100000011</v>
          </cell>
          <cell r="F205">
            <v>13424.712160000001</v>
          </cell>
          <cell r="G205">
            <v>13424.712160000001</v>
          </cell>
        </row>
        <row r="206">
          <cell r="C206">
            <v>0</v>
          </cell>
        </row>
        <row r="207">
          <cell r="B207" t="str">
            <v>Non-Member States or areas</v>
          </cell>
        </row>
        <row r="209">
          <cell r="A209">
            <v>660</v>
          </cell>
          <cell r="B209" t="str">
            <v>Anguilla</v>
          </cell>
          <cell r="D209">
            <v>0</v>
          </cell>
          <cell r="G209">
            <v>0</v>
          </cell>
        </row>
        <row r="210">
          <cell r="A210">
            <v>533</v>
          </cell>
          <cell r="B210" t="str">
            <v>Aruba</v>
          </cell>
          <cell r="D210">
            <v>0</v>
          </cell>
          <cell r="F210">
            <v>0</v>
          </cell>
          <cell r="G210">
            <v>0</v>
          </cell>
        </row>
        <row r="211">
          <cell r="A211">
            <v>60</v>
          </cell>
          <cell r="B211" t="str">
            <v>Bermuda</v>
          </cell>
          <cell r="D211">
            <v>0</v>
          </cell>
          <cell r="G211">
            <v>0</v>
          </cell>
        </row>
        <row r="212">
          <cell r="A212">
            <v>92</v>
          </cell>
          <cell r="B212" t="str">
            <v>British Virgin Islands</v>
          </cell>
          <cell r="D212">
            <v>0</v>
          </cell>
          <cell r="G212">
            <v>0</v>
          </cell>
        </row>
        <row r="213">
          <cell r="A213">
            <v>136</v>
          </cell>
          <cell r="B213" t="str">
            <v>Cayman Islands</v>
          </cell>
          <cell r="D213">
            <v>0</v>
          </cell>
          <cell r="G213">
            <v>0</v>
          </cell>
        </row>
        <row r="214">
          <cell r="A214">
            <v>184</v>
          </cell>
          <cell r="B214" t="str">
            <v>Cook Islands</v>
          </cell>
          <cell r="D214">
            <v>0</v>
          </cell>
          <cell r="G214">
            <v>0</v>
          </cell>
        </row>
        <row r="215">
          <cell r="A215">
            <v>234</v>
          </cell>
          <cell r="B215" t="str">
            <v>Faroe Islands</v>
          </cell>
          <cell r="D215">
            <v>0</v>
          </cell>
          <cell r="G215">
            <v>0</v>
          </cell>
        </row>
        <row r="216">
          <cell r="A216">
            <v>254</v>
          </cell>
          <cell r="B216" t="str">
            <v>French Guiana</v>
          </cell>
          <cell r="D216">
            <v>0</v>
          </cell>
          <cell r="G216">
            <v>0</v>
          </cell>
        </row>
        <row r="217">
          <cell r="A217">
            <v>258</v>
          </cell>
          <cell r="B217" t="str">
            <v>French Polynesia</v>
          </cell>
          <cell r="D217">
            <v>0</v>
          </cell>
          <cell r="G217">
            <v>0</v>
          </cell>
        </row>
        <row r="218">
          <cell r="A218">
            <v>312</v>
          </cell>
          <cell r="B218" t="str">
            <v>Guadeloupe</v>
          </cell>
          <cell r="D218">
            <v>0</v>
          </cell>
          <cell r="G218">
            <v>0</v>
          </cell>
        </row>
        <row r="219">
          <cell r="A219">
            <v>316</v>
          </cell>
          <cell r="B219" t="str">
            <v>Guam</v>
          </cell>
          <cell r="D219">
            <v>0</v>
          </cell>
          <cell r="G219">
            <v>0</v>
          </cell>
        </row>
        <row r="220">
          <cell r="A220">
            <v>336</v>
          </cell>
          <cell r="B220" t="str">
            <v>Holy See</v>
          </cell>
          <cell r="D220">
            <v>0</v>
          </cell>
          <cell r="G220">
            <v>0</v>
          </cell>
        </row>
        <row r="221">
          <cell r="A221">
            <v>344</v>
          </cell>
          <cell r="B221" t="str">
            <v>Hong Kong, China</v>
          </cell>
          <cell r="D221">
            <v>0</v>
          </cell>
          <cell r="G221">
            <v>0</v>
          </cell>
        </row>
        <row r="222">
          <cell r="A222">
            <v>896</v>
          </cell>
          <cell r="B222" t="str">
            <v>Kosovo</v>
          </cell>
          <cell r="D222">
            <v>80.849999999999994</v>
          </cell>
          <cell r="F222">
            <v>80.849999999999994</v>
          </cell>
          <cell r="G222">
            <v>80.849999999999994</v>
          </cell>
        </row>
        <row r="223">
          <cell r="A223">
            <v>446</v>
          </cell>
          <cell r="B223" t="str">
            <v>Macau, China</v>
          </cell>
          <cell r="D223">
            <v>0</v>
          </cell>
          <cell r="G223">
            <v>0</v>
          </cell>
        </row>
        <row r="224">
          <cell r="A224">
            <v>474</v>
          </cell>
          <cell r="B224" t="str">
            <v>Martinique</v>
          </cell>
          <cell r="D224">
            <v>0</v>
          </cell>
          <cell r="G224">
            <v>0</v>
          </cell>
        </row>
        <row r="225">
          <cell r="A225">
            <v>500</v>
          </cell>
          <cell r="B225" t="str">
            <v>Montserrat</v>
          </cell>
          <cell r="D225">
            <v>0</v>
          </cell>
          <cell r="G225">
            <v>0</v>
          </cell>
        </row>
        <row r="226">
          <cell r="A226">
            <v>530</v>
          </cell>
          <cell r="B226" t="str">
            <v>Netherlands Antilles</v>
          </cell>
          <cell r="D226">
            <v>0</v>
          </cell>
          <cell r="G226">
            <v>0</v>
          </cell>
        </row>
        <row r="227">
          <cell r="A227">
            <v>570</v>
          </cell>
          <cell r="B227" t="str">
            <v>Niue</v>
          </cell>
          <cell r="D227">
            <v>0</v>
          </cell>
          <cell r="F227">
            <v>0</v>
          </cell>
          <cell r="G227">
            <v>0</v>
          </cell>
        </row>
        <row r="228">
          <cell r="A228">
            <v>895</v>
          </cell>
          <cell r="B228" t="str">
            <v>Occupied Palestinian Territory</v>
          </cell>
          <cell r="D228">
            <v>892.00399000000004</v>
          </cell>
          <cell r="F228">
            <v>892.00399000000004</v>
          </cell>
          <cell r="G228">
            <v>892.00399000000004</v>
          </cell>
        </row>
        <row r="229">
          <cell r="A229">
            <v>638</v>
          </cell>
          <cell r="B229" t="str">
            <v>Reunion</v>
          </cell>
          <cell r="D229">
            <v>0</v>
          </cell>
          <cell r="G229">
            <v>0</v>
          </cell>
        </row>
        <row r="230">
          <cell r="A230">
            <v>654</v>
          </cell>
          <cell r="B230" t="str">
            <v>St. Helena</v>
          </cell>
          <cell r="D230">
            <v>0</v>
          </cell>
          <cell r="G230">
            <v>0</v>
          </cell>
        </row>
        <row r="231">
          <cell r="A231">
            <v>772</v>
          </cell>
          <cell r="B231" t="str">
            <v>Tokelau</v>
          </cell>
          <cell r="D231">
            <v>0</v>
          </cell>
          <cell r="G231">
            <v>0</v>
          </cell>
        </row>
        <row r="232">
          <cell r="A232">
            <v>796</v>
          </cell>
          <cell r="B232" t="str">
            <v>Turks and Caicos Islands</v>
          </cell>
          <cell r="D232">
            <v>0</v>
          </cell>
          <cell r="G232">
            <v>0</v>
          </cell>
        </row>
        <row r="233">
          <cell r="A233">
            <v>901</v>
          </cell>
          <cell r="B233" t="str">
            <v>Other (please specify, using Excel's Insert Row commany if necessary)</v>
          </cell>
          <cell r="D233">
            <v>0</v>
          </cell>
          <cell r="F233">
            <v>0</v>
          </cell>
          <cell r="G233">
            <v>0</v>
          </cell>
        </row>
        <row r="234">
          <cell r="G234">
            <v>0</v>
          </cell>
        </row>
        <row r="235">
          <cell r="B235" t="str">
            <v>Total non-members</v>
          </cell>
          <cell r="C235">
            <v>0</v>
          </cell>
          <cell r="D235">
            <v>972.85399000000007</v>
          </cell>
          <cell r="E235">
            <v>0</v>
          </cell>
          <cell r="F235">
            <v>972.85399000000007</v>
          </cell>
          <cell r="G235">
            <v>972.85399000000007</v>
          </cell>
        </row>
        <row r="237">
          <cell r="B237" t="str">
            <v>Total countries/areas</v>
          </cell>
          <cell r="C237">
            <v>0</v>
          </cell>
          <cell r="D237">
            <v>7474.0924400000004</v>
          </cell>
          <cell r="E237">
            <v>6923.4737100000011</v>
          </cell>
          <cell r="F237">
            <v>14397.566150000001</v>
          </cell>
          <cell r="G237">
            <v>14397.566150000001</v>
          </cell>
        </row>
        <row r="239">
          <cell r="A239">
            <v>711</v>
          </cell>
          <cell r="B239" t="str">
            <v>Sub-Saharan Africa</v>
          </cell>
          <cell r="D239">
            <v>1858.32762</v>
          </cell>
          <cell r="F239">
            <v>1858.32762</v>
          </cell>
          <cell r="G239">
            <v>1858.32762</v>
          </cell>
        </row>
        <row r="240">
          <cell r="A240">
            <v>15</v>
          </cell>
          <cell r="B240" t="str">
            <v>Northern Africa</v>
          </cell>
          <cell r="D240">
            <v>0</v>
          </cell>
          <cell r="G240">
            <v>0</v>
          </cell>
        </row>
        <row r="241">
          <cell r="A241">
            <v>141</v>
          </cell>
          <cell r="B241" t="str">
            <v>Asia and the Pacific</v>
          </cell>
          <cell r="D241">
            <v>0</v>
          </cell>
          <cell r="F241">
            <v>0</v>
          </cell>
          <cell r="G241">
            <v>0</v>
          </cell>
        </row>
        <row r="242">
          <cell r="A242">
            <v>19</v>
          </cell>
          <cell r="B242" t="str">
            <v>Americas</v>
          </cell>
          <cell r="C242">
            <v>0</v>
          </cell>
          <cell r="D242">
            <v>1145.7705599999999</v>
          </cell>
          <cell r="E242">
            <v>0</v>
          </cell>
          <cell r="F242">
            <v>1145.7705599999999</v>
          </cell>
          <cell r="G242">
            <v>1145.7705599999999</v>
          </cell>
        </row>
        <row r="243">
          <cell r="A243">
            <v>146</v>
          </cell>
          <cell r="B243" t="str">
            <v>Western Asia</v>
          </cell>
          <cell r="C243">
            <v>0</v>
          </cell>
          <cell r="D243">
            <v>599.03249000000005</v>
          </cell>
          <cell r="E243">
            <v>0</v>
          </cell>
          <cell r="F243">
            <v>599.03249000000005</v>
          </cell>
          <cell r="G243">
            <v>599.03249000000005</v>
          </cell>
        </row>
        <row r="244">
          <cell r="A244">
            <v>150</v>
          </cell>
          <cell r="B244" t="str">
            <v>Europe</v>
          </cell>
          <cell r="D244">
            <v>0</v>
          </cell>
          <cell r="F244">
            <v>0</v>
          </cell>
          <cell r="G244">
            <v>0</v>
          </cell>
        </row>
        <row r="245">
          <cell r="A245">
            <v>1020</v>
          </cell>
          <cell r="B245" t="str">
            <v>Global/interregional</v>
          </cell>
          <cell r="C245">
            <v>866.02254000000005</v>
          </cell>
          <cell r="D245">
            <v>16192.723750000001</v>
          </cell>
          <cell r="E245">
            <v>0</v>
          </cell>
          <cell r="F245">
            <v>16192.723750000001</v>
          </cell>
          <cell r="G245">
            <v>17058.746290000003</v>
          </cell>
        </row>
        <row r="246">
          <cell r="A246">
            <v>1021</v>
          </cell>
          <cell r="B246" t="str">
            <v>Other (please specify, using Excel's Insert Row commany if necessary)</v>
          </cell>
          <cell r="F246">
            <v>0</v>
          </cell>
          <cell r="G246">
            <v>0</v>
          </cell>
        </row>
        <row r="247">
          <cell r="G247">
            <v>0</v>
          </cell>
        </row>
        <row r="248">
          <cell r="B248" t="str">
            <v>Total, Regional</v>
          </cell>
          <cell r="C248">
            <v>866.02254000000005</v>
          </cell>
          <cell r="D248">
            <v>19795.85442</v>
          </cell>
          <cell r="E248">
            <v>0</v>
          </cell>
          <cell r="F248">
            <v>19795.85442</v>
          </cell>
          <cell r="G248">
            <v>20661.876960000001</v>
          </cell>
        </row>
        <row r="250">
          <cell r="A250">
            <v>2401</v>
          </cell>
          <cell r="B250" t="str">
            <v>Not elsewhere classified (from table 3b)</v>
          </cell>
          <cell r="E250">
            <v>0</v>
          </cell>
          <cell r="F250">
            <v>0</v>
          </cell>
          <cell r="G250">
            <v>0</v>
          </cell>
        </row>
        <row r="252">
          <cell r="B252" t="str">
            <v>Total</v>
          </cell>
          <cell r="C252">
            <v>866.02254000000005</v>
          </cell>
          <cell r="D252">
            <v>27269.94686</v>
          </cell>
          <cell r="E252">
            <v>6923.4737100000011</v>
          </cell>
          <cell r="F252">
            <v>34193.420570000002</v>
          </cell>
          <cell r="G252">
            <v>35059.44311</v>
          </cell>
        </row>
      </sheetData>
      <sheetData sheetId="19">
        <row r="8">
          <cell r="B8" t="str">
            <v>(list here expenditures by country and region)</v>
          </cell>
        </row>
        <row r="10">
          <cell r="B10" t="str">
            <v xml:space="preserve">Member States </v>
          </cell>
        </row>
        <row r="12">
          <cell r="A12">
            <v>4</v>
          </cell>
          <cell r="B12" t="str">
            <v>Afghanistan</v>
          </cell>
          <cell r="D12">
            <v>1702.86618</v>
          </cell>
          <cell r="F12">
            <v>1702.86618</v>
          </cell>
          <cell r="G12">
            <v>1702.86618</v>
          </cell>
          <cell r="H12">
            <v>1.70286618</v>
          </cell>
        </row>
        <row r="13">
          <cell r="A13">
            <v>8</v>
          </cell>
          <cell r="B13" t="str">
            <v>Albania</v>
          </cell>
          <cell r="D13">
            <v>-23.329560000000001</v>
          </cell>
          <cell r="F13">
            <v>-23.329560000000001</v>
          </cell>
          <cell r="G13">
            <v>-23.329560000000001</v>
          </cell>
          <cell r="H13">
            <v>-2.3329559999999999E-2</v>
          </cell>
        </row>
        <row r="14">
          <cell r="A14">
            <v>12</v>
          </cell>
          <cell r="B14" t="str">
            <v>Algeria</v>
          </cell>
          <cell r="D14">
            <v>188.08768000000001</v>
          </cell>
          <cell r="F14">
            <v>188.08768000000001</v>
          </cell>
          <cell r="G14">
            <v>188.08768000000001</v>
          </cell>
          <cell r="H14">
            <v>0.18808768000000001</v>
          </cell>
        </row>
        <row r="15">
          <cell r="A15">
            <v>20</v>
          </cell>
          <cell r="B15" t="str">
            <v>Andorra</v>
          </cell>
          <cell r="D15">
            <v>0</v>
          </cell>
          <cell r="F15">
            <v>0</v>
          </cell>
          <cell r="G15">
            <v>0</v>
          </cell>
          <cell r="H15">
            <v>0</v>
          </cell>
        </row>
        <row r="16">
          <cell r="A16">
            <v>24</v>
          </cell>
          <cell r="B16" t="str">
            <v>Angola</v>
          </cell>
          <cell r="D16">
            <v>0</v>
          </cell>
          <cell r="F16">
            <v>0</v>
          </cell>
          <cell r="G16">
            <v>0</v>
          </cell>
          <cell r="H16">
            <v>0</v>
          </cell>
        </row>
        <row r="17">
          <cell r="A17">
            <v>28</v>
          </cell>
          <cell r="B17" t="str">
            <v>Antigua and Barbuda</v>
          </cell>
          <cell r="D17">
            <v>0</v>
          </cell>
          <cell r="F17">
            <v>0</v>
          </cell>
          <cell r="G17">
            <v>0</v>
          </cell>
          <cell r="H17">
            <v>0</v>
          </cell>
        </row>
        <row r="18">
          <cell r="A18">
            <v>32</v>
          </cell>
          <cell r="B18" t="str">
            <v>Argentina</v>
          </cell>
          <cell r="D18">
            <v>0</v>
          </cell>
          <cell r="F18">
            <v>0</v>
          </cell>
          <cell r="G18">
            <v>0</v>
          </cell>
          <cell r="H18">
            <v>0</v>
          </cell>
        </row>
        <row r="19">
          <cell r="A19">
            <v>51</v>
          </cell>
          <cell r="B19" t="str">
            <v>Armenia</v>
          </cell>
          <cell r="D19">
            <v>0</v>
          </cell>
          <cell r="F19">
            <v>0</v>
          </cell>
          <cell r="G19">
            <v>0</v>
          </cell>
          <cell r="H19">
            <v>0</v>
          </cell>
        </row>
        <row r="20">
          <cell r="A20">
            <v>36</v>
          </cell>
          <cell r="B20" t="str">
            <v>Australia</v>
          </cell>
          <cell r="D20">
            <v>0</v>
          </cell>
          <cell r="F20">
            <v>0</v>
          </cell>
          <cell r="G20">
            <v>0</v>
          </cell>
          <cell r="H20">
            <v>0</v>
          </cell>
        </row>
        <row r="21">
          <cell r="A21">
            <v>40</v>
          </cell>
          <cell r="B21" t="str">
            <v>Austria</v>
          </cell>
          <cell r="D21">
            <v>0</v>
          </cell>
          <cell r="F21">
            <v>0</v>
          </cell>
          <cell r="G21">
            <v>0</v>
          </cell>
          <cell r="H21">
            <v>0</v>
          </cell>
        </row>
        <row r="22">
          <cell r="A22">
            <v>31</v>
          </cell>
          <cell r="B22" t="str">
            <v>Azerbaijan</v>
          </cell>
          <cell r="D22">
            <v>0</v>
          </cell>
          <cell r="F22">
            <v>0</v>
          </cell>
          <cell r="G22">
            <v>0</v>
          </cell>
          <cell r="H22">
            <v>0</v>
          </cell>
        </row>
        <row r="23">
          <cell r="A23">
            <v>44</v>
          </cell>
          <cell r="B23" t="str">
            <v>Bahamas</v>
          </cell>
          <cell r="D23">
            <v>0</v>
          </cell>
          <cell r="F23">
            <v>0</v>
          </cell>
          <cell r="G23">
            <v>0</v>
          </cell>
          <cell r="H23">
            <v>0</v>
          </cell>
        </row>
        <row r="24">
          <cell r="A24">
            <v>48</v>
          </cell>
          <cell r="B24" t="str">
            <v>Bahrain</v>
          </cell>
          <cell r="D24">
            <v>0</v>
          </cell>
          <cell r="F24">
            <v>0</v>
          </cell>
          <cell r="G24">
            <v>0</v>
          </cell>
          <cell r="H24">
            <v>0</v>
          </cell>
        </row>
        <row r="25">
          <cell r="A25">
            <v>50</v>
          </cell>
          <cell r="B25" t="str">
            <v>Bangladesh</v>
          </cell>
          <cell r="D25">
            <v>512.06223</v>
          </cell>
          <cell r="F25">
            <v>512.06223</v>
          </cell>
          <cell r="G25">
            <v>512.06223</v>
          </cell>
          <cell r="H25">
            <v>0.51206222999999995</v>
          </cell>
        </row>
        <row r="26">
          <cell r="A26">
            <v>52</v>
          </cell>
          <cell r="B26" t="str">
            <v>Barbados</v>
          </cell>
          <cell r="D26">
            <v>0</v>
          </cell>
          <cell r="F26">
            <v>0</v>
          </cell>
          <cell r="G26">
            <v>0</v>
          </cell>
          <cell r="H26">
            <v>0</v>
          </cell>
        </row>
        <row r="27">
          <cell r="A27">
            <v>112</v>
          </cell>
          <cell r="B27" t="str">
            <v>Belarus</v>
          </cell>
          <cell r="D27">
            <v>0</v>
          </cell>
          <cell r="F27">
            <v>0</v>
          </cell>
          <cell r="G27">
            <v>0</v>
          </cell>
          <cell r="H27">
            <v>0</v>
          </cell>
        </row>
        <row r="28">
          <cell r="A28">
            <v>56</v>
          </cell>
          <cell r="B28" t="str">
            <v>Belgium</v>
          </cell>
          <cell r="D28">
            <v>0</v>
          </cell>
          <cell r="F28">
            <v>0</v>
          </cell>
          <cell r="G28">
            <v>0</v>
          </cell>
          <cell r="H28">
            <v>0</v>
          </cell>
        </row>
        <row r="29">
          <cell r="A29">
            <v>84</v>
          </cell>
          <cell r="B29" t="str">
            <v>Belize</v>
          </cell>
          <cell r="D29">
            <v>0</v>
          </cell>
          <cell r="F29">
            <v>0</v>
          </cell>
          <cell r="G29">
            <v>0</v>
          </cell>
          <cell r="H29">
            <v>0</v>
          </cell>
        </row>
        <row r="30">
          <cell r="A30">
            <v>204</v>
          </cell>
          <cell r="B30" t="str">
            <v>Benin</v>
          </cell>
          <cell r="D30">
            <v>172.09227999999999</v>
          </cell>
          <cell r="F30">
            <v>172.09227999999999</v>
          </cell>
          <cell r="G30">
            <v>172.09227999999999</v>
          </cell>
          <cell r="H30">
            <v>0.17209227999999999</v>
          </cell>
        </row>
        <row r="31">
          <cell r="A31">
            <v>64</v>
          </cell>
          <cell r="B31" t="str">
            <v>Bhutan</v>
          </cell>
          <cell r="D31">
            <v>0</v>
          </cell>
          <cell r="F31">
            <v>0</v>
          </cell>
          <cell r="G31">
            <v>0</v>
          </cell>
          <cell r="H31">
            <v>0</v>
          </cell>
        </row>
        <row r="32">
          <cell r="A32">
            <v>68</v>
          </cell>
          <cell r="B32" t="str">
            <v>Bolivia</v>
          </cell>
          <cell r="D32">
            <v>171.45867999999999</v>
          </cell>
          <cell r="F32">
            <v>171.45867999999999</v>
          </cell>
          <cell r="G32">
            <v>171.45867999999999</v>
          </cell>
          <cell r="H32">
            <v>0.17145867999999997</v>
          </cell>
        </row>
        <row r="33">
          <cell r="A33">
            <v>70</v>
          </cell>
          <cell r="B33" t="str">
            <v>Bosnia and Herzegovina</v>
          </cell>
          <cell r="D33">
            <v>0</v>
          </cell>
          <cell r="F33">
            <v>0</v>
          </cell>
          <cell r="G33">
            <v>0</v>
          </cell>
          <cell r="H33">
            <v>0</v>
          </cell>
        </row>
        <row r="34">
          <cell r="A34">
            <v>72</v>
          </cell>
          <cell r="B34" t="str">
            <v>Botswana</v>
          </cell>
          <cell r="D34">
            <v>0</v>
          </cell>
          <cell r="F34">
            <v>0</v>
          </cell>
          <cell r="G34">
            <v>0</v>
          </cell>
          <cell r="H34">
            <v>0</v>
          </cell>
        </row>
        <row r="35">
          <cell r="A35">
            <v>76</v>
          </cell>
          <cell r="B35" t="str">
            <v>Brazil</v>
          </cell>
          <cell r="D35">
            <v>722.93948999999998</v>
          </cell>
          <cell r="F35">
            <v>722.93948999999998</v>
          </cell>
          <cell r="G35">
            <v>722.93948999999998</v>
          </cell>
          <cell r="H35">
            <v>0.72293949000000002</v>
          </cell>
        </row>
        <row r="36">
          <cell r="A36">
            <v>96</v>
          </cell>
          <cell r="B36" t="str">
            <v>Brunei Darussalam</v>
          </cell>
          <cell r="D36">
            <v>0</v>
          </cell>
          <cell r="F36">
            <v>0</v>
          </cell>
          <cell r="G36">
            <v>0</v>
          </cell>
          <cell r="H36">
            <v>0</v>
          </cell>
        </row>
        <row r="37">
          <cell r="A37">
            <v>100</v>
          </cell>
          <cell r="B37" t="str">
            <v>Bulgaria</v>
          </cell>
          <cell r="D37">
            <v>0</v>
          </cell>
          <cell r="F37">
            <v>0</v>
          </cell>
          <cell r="G37">
            <v>0</v>
          </cell>
          <cell r="H37">
            <v>0</v>
          </cell>
        </row>
        <row r="38">
          <cell r="A38">
            <v>854</v>
          </cell>
          <cell r="B38" t="str">
            <v>Burkina Faso</v>
          </cell>
          <cell r="D38">
            <v>358.49099999999999</v>
          </cell>
          <cell r="F38">
            <v>358.49099999999999</v>
          </cell>
          <cell r="G38">
            <v>358.49099999999999</v>
          </cell>
          <cell r="H38">
            <v>0.358491</v>
          </cell>
        </row>
        <row r="39">
          <cell r="A39">
            <v>108</v>
          </cell>
          <cell r="B39" t="str">
            <v>Burundi</v>
          </cell>
          <cell r="D39">
            <v>0</v>
          </cell>
          <cell r="F39">
            <v>0</v>
          </cell>
          <cell r="G39">
            <v>0</v>
          </cell>
          <cell r="H39">
            <v>0</v>
          </cell>
        </row>
        <row r="40">
          <cell r="A40">
            <v>116</v>
          </cell>
          <cell r="B40" t="str">
            <v>Cambodia</v>
          </cell>
          <cell r="D40">
            <v>0</v>
          </cell>
          <cell r="F40">
            <v>0</v>
          </cell>
          <cell r="G40">
            <v>0</v>
          </cell>
          <cell r="H40">
            <v>0</v>
          </cell>
        </row>
        <row r="41">
          <cell r="A41">
            <v>120</v>
          </cell>
          <cell r="B41" t="str">
            <v>Cameroon</v>
          </cell>
          <cell r="D41">
            <v>186.65636999999998</v>
          </cell>
          <cell r="F41">
            <v>186.65636999999998</v>
          </cell>
          <cell r="G41">
            <v>186.65636999999998</v>
          </cell>
          <cell r="H41">
            <v>0.18665636999999999</v>
          </cell>
        </row>
        <row r="42">
          <cell r="A42">
            <v>124</v>
          </cell>
          <cell r="B42" t="str">
            <v>Canada</v>
          </cell>
          <cell r="D42">
            <v>0</v>
          </cell>
          <cell r="F42">
            <v>0</v>
          </cell>
          <cell r="G42">
            <v>0</v>
          </cell>
          <cell r="H42">
            <v>0</v>
          </cell>
        </row>
        <row r="43">
          <cell r="A43">
            <v>132</v>
          </cell>
          <cell r="B43" t="str">
            <v>Cape Verde</v>
          </cell>
          <cell r="D43">
            <v>0</v>
          </cell>
          <cell r="F43">
            <v>0</v>
          </cell>
          <cell r="G43">
            <v>0</v>
          </cell>
          <cell r="H43">
            <v>0</v>
          </cell>
        </row>
        <row r="44">
          <cell r="A44">
            <v>140</v>
          </cell>
          <cell r="B44" t="str">
            <v>Central African Rep.</v>
          </cell>
          <cell r="D44">
            <v>0</v>
          </cell>
          <cell r="F44">
            <v>0</v>
          </cell>
          <cell r="G44">
            <v>0</v>
          </cell>
          <cell r="H44">
            <v>0</v>
          </cell>
        </row>
        <row r="45">
          <cell r="A45">
            <v>148</v>
          </cell>
          <cell r="B45" t="str">
            <v>Chad</v>
          </cell>
          <cell r="D45">
            <v>0</v>
          </cell>
          <cell r="F45">
            <v>0</v>
          </cell>
          <cell r="G45">
            <v>0</v>
          </cell>
          <cell r="H45">
            <v>0</v>
          </cell>
        </row>
        <row r="46">
          <cell r="A46">
            <v>152</v>
          </cell>
          <cell r="B46" t="str">
            <v>Chile</v>
          </cell>
          <cell r="D46">
            <v>18.297999999999998</v>
          </cell>
          <cell r="F46">
            <v>18.297999999999998</v>
          </cell>
          <cell r="G46">
            <v>18.297999999999998</v>
          </cell>
          <cell r="H46">
            <v>1.8297999999999998E-2</v>
          </cell>
        </row>
        <row r="47">
          <cell r="A47">
            <v>156</v>
          </cell>
          <cell r="B47" t="str">
            <v>China</v>
          </cell>
          <cell r="C47">
            <v>316.26159999999999</v>
          </cell>
          <cell r="D47">
            <v>346.22639000000004</v>
          </cell>
          <cell r="F47">
            <v>346.22639000000004</v>
          </cell>
          <cell r="G47">
            <v>662.48799000000008</v>
          </cell>
          <cell r="H47">
            <v>0.34622639000000005</v>
          </cell>
        </row>
        <row r="48">
          <cell r="A48">
            <v>170</v>
          </cell>
          <cell r="B48" t="str">
            <v>Colombia</v>
          </cell>
          <cell r="D48">
            <v>0</v>
          </cell>
          <cell r="F48">
            <v>0</v>
          </cell>
          <cell r="G48">
            <v>0</v>
          </cell>
          <cell r="H48">
            <v>0</v>
          </cell>
        </row>
        <row r="49">
          <cell r="A49">
            <v>174</v>
          </cell>
          <cell r="B49" t="str">
            <v>Comoros</v>
          </cell>
          <cell r="D49">
            <v>0</v>
          </cell>
          <cell r="F49">
            <v>0</v>
          </cell>
          <cell r="G49">
            <v>0</v>
          </cell>
          <cell r="H49">
            <v>0</v>
          </cell>
        </row>
        <row r="50">
          <cell r="A50">
            <v>178</v>
          </cell>
          <cell r="B50" t="str">
            <v>Congo</v>
          </cell>
          <cell r="D50">
            <v>0</v>
          </cell>
          <cell r="F50">
            <v>0</v>
          </cell>
          <cell r="G50">
            <v>0</v>
          </cell>
          <cell r="H50">
            <v>0</v>
          </cell>
        </row>
        <row r="51">
          <cell r="A51">
            <v>188</v>
          </cell>
          <cell r="B51" t="str">
            <v>Costa Rica</v>
          </cell>
          <cell r="D51">
            <v>0</v>
          </cell>
          <cell r="F51">
            <v>0</v>
          </cell>
          <cell r="G51">
            <v>0</v>
          </cell>
          <cell r="H51">
            <v>0</v>
          </cell>
        </row>
        <row r="52">
          <cell r="A52">
            <v>384</v>
          </cell>
          <cell r="B52" t="str">
            <v>Cote d'Ivoire</v>
          </cell>
          <cell r="D52">
            <v>745.19060000000002</v>
          </cell>
          <cell r="F52">
            <v>745.19060000000002</v>
          </cell>
          <cell r="G52">
            <v>745.19060000000002</v>
          </cell>
          <cell r="H52">
            <v>0.74519060000000004</v>
          </cell>
        </row>
        <row r="53">
          <cell r="A53">
            <v>191</v>
          </cell>
          <cell r="B53" t="str">
            <v>Croatia</v>
          </cell>
          <cell r="D53">
            <v>0</v>
          </cell>
          <cell r="F53">
            <v>0</v>
          </cell>
          <cell r="G53">
            <v>0</v>
          </cell>
          <cell r="H53">
            <v>0</v>
          </cell>
        </row>
        <row r="54">
          <cell r="A54">
            <v>192</v>
          </cell>
          <cell r="B54" t="str">
            <v>Cuba</v>
          </cell>
          <cell r="D54">
            <v>0</v>
          </cell>
          <cell r="F54">
            <v>0</v>
          </cell>
          <cell r="G54">
            <v>0</v>
          </cell>
          <cell r="H54">
            <v>0</v>
          </cell>
        </row>
        <row r="55">
          <cell r="A55">
            <v>196</v>
          </cell>
          <cell r="B55" t="str">
            <v>Cyprus</v>
          </cell>
          <cell r="D55">
            <v>0</v>
          </cell>
          <cell r="F55">
            <v>0</v>
          </cell>
          <cell r="G55">
            <v>0</v>
          </cell>
          <cell r="H55">
            <v>0</v>
          </cell>
        </row>
        <row r="56">
          <cell r="A56">
            <v>203</v>
          </cell>
          <cell r="B56" t="str">
            <v>Czech Republic</v>
          </cell>
          <cell r="D56">
            <v>0</v>
          </cell>
          <cell r="F56">
            <v>0</v>
          </cell>
          <cell r="G56">
            <v>0</v>
          </cell>
          <cell r="H56">
            <v>0</v>
          </cell>
        </row>
        <row r="57">
          <cell r="A57">
            <v>408</v>
          </cell>
          <cell r="B57" t="str">
            <v>Dem People's Rep of Korea</v>
          </cell>
          <cell r="D57">
            <v>0</v>
          </cell>
          <cell r="F57">
            <v>0</v>
          </cell>
          <cell r="G57">
            <v>0</v>
          </cell>
          <cell r="H57">
            <v>0</v>
          </cell>
        </row>
        <row r="58">
          <cell r="A58">
            <v>180</v>
          </cell>
          <cell r="B58" t="str">
            <v>Dem Rep of the Congo</v>
          </cell>
          <cell r="D58">
            <v>90.2</v>
          </cell>
          <cell r="F58">
            <v>90.2</v>
          </cell>
          <cell r="G58">
            <v>90.2</v>
          </cell>
          <cell r="H58">
            <v>9.0200000000000002E-2</v>
          </cell>
        </row>
        <row r="59">
          <cell r="A59">
            <v>208</v>
          </cell>
          <cell r="B59" t="str">
            <v>Denmark</v>
          </cell>
          <cell r="D59">
            <v>0</v>
          </cell>
          <cell r="F59">
            <v>0</v>
          </cell>
          <cell r="G59">
            <v>0</v>
          </cell>
          <cell r="H59">
            <v>0</v>
          </cell>
        </row>
        <row r="60">
          <cell r="A60">
            <v>262</v>
          </cell>
          <cell r="B60" t="str">
            <v>Djibouti</v>
          </cell>
          <cell r="D60">
            <v>0</v>
          </cell>
          <cell r="F60">
            <v>0</v>
          </cell>
          <cell r="G60">
            <v>0</v>
          </cell>
          <cell r="H60">
            <v>0</v>
          </cell>
        </row>
        <row r="61">
          <cell r="A61">
            <v>212</v>
          </cell>
          <cell r="B61" t="str">
            <v>Dominica</v>
          </cell>
          <cell r="D61">
            <v>0</v>
          </cell>
          <cell r="F61">
            <v>0</v>
          </cell>
          <cell r="G61">
            <v>0</v>
          </cell>
          <cell r="H61">
            <v>0</v>
          </cell>
        </row>
        <row r="62">
          <cell r="A62">
            <v>214</v>
          </cell>
          <cell r="B62" t="str">
            <v>Dominican Republic</v>
          </cell>
          <cell r="D62">
            <v>0</v>
          </cell>
          <cell r="F62">
            <v>0</v>
          </cell>
          <cell r="G62">
            <v>0</v>
          </cell>
          <cell r="H62">
            <v>0</v>
          </cell>
        </row>
        <row r="63">
          <cell r="A63">
            <v>218</v>
          </cell>
          <cell r="B63" t="str">
            <v>Ecuador</v>
          </cell>
          <cell r="D63">
            <v>0</v>
          </cell>
          <cell r="F63">
            <v>0</v>
          </cell>
          <cell r="G63">
            <v>0</v>
          </cell>
          <cell r="H63">
            <v>0</v>
          </cell>
        </row>
        <row r="64">
          <cell r="A64">
            <v>818</v>
          </cell>
          <cell r="B64" t="str">
            <v>Egypt</v>
          </cell>
          <cell r="D64">
            <v>990.19123999999999</v>
          </cell>
          <cell r="F64">
            <v>990.19123999999999</v>
          </cell>
          <cell r="G64">
            <v>990.19123999999999</v>
          </cell>
          <cell r="H64">
            <v>0.99019124000000003</v>
          </cell>
        </row>
        <row r="65">
          <cell r="A65">
            <v>222</v>
          </cell>
          <cell r="B65" t="str">
            <v>El Salvador</v>
          </cell>
          <cell r="D65">
            <v>0</v>
          </cell>
          <cell r="F65">
            <v>0</v>
          </cell>
          <cell r="G65">
            <v>0</v>
          </cell>
          <cell r="H65">
            <v>0</v>
          </cell>
        </row>
        <row r="66">
          <cell r="A66">
            <v>226</v>
          </cell>
          <cell r="B66" t="str">
            <v>Equatorial Guinea</v>
          </cell>
          <cell r="D66">
            <v>0</v>
          </cell>
          <cell r="F66">
            <v>0</v>
          </cell>
          <cell r="G66">
            <v>0</v>
          </cell>
          <cell r="H66">
            <v>0</v>
          </cell>
        </row>
        <row r="67">
          <cell r="A67">
            <v>232</v>
          </cell>
          <cell r="B67" t="str">
            <v>Eritrea</v>
          </cell>
          <cell r="D67">
            <v>0</v>
          </cell>
          <cell r="F67">
            <v>0</v>
          </cell>
          <cell r="G67">
            <v>0</v>
          </cell>
          <cell r="H67">
            <v>0</v>
          </cell>
        </row>
        <row r="68">
          <cell r="A68">
            <v>233</v>
          </cell>
          <cell r="B68" t="str">
            <v>Estonia</v>
          </cell>
          <cell r="D68">
            <v>0</v>
          </cell>
          <cell r="F68">
            <v>0</v>
          </cell>
          <cell r="G68">
            <v>0</v>
          </cell>
          <cell r="H68">
            <v>0</v>
          </cell>
        </row>
        <row r="69">
          <cell r="A69">
            <v>231</v>
          </cell>
          <cell r="B69" t="str">
            <v>Ethiopia</v>
          </cell>
          <cell r="D69">
            <v>0</v>
          </cell>
          <cell r="F69">
            <v>0</v>
          </cell>
          <cell r="G69">
            <v>0</v>
          </cell>
          <cell r="H69">
            <v>0</v>
          </cell>
        </row>
        <row r="70">
          <cell r="A70">
            <v>583</v>
          </cell>
          <cell r="B70" t="str">
            <v>Fed States of Micronesia</v>
          </cell>
          <cell r="D70">
            <v>0</v>
          </cell>
          <cell r="F70">
            <v>0</v>
          </cell>
          <cell r="G70">
            <v>0</v>
          </cell>
          <cell r="H70">
            <v>0</v>
          </cell>
        </row>
        <row r="71">
          <cell r="A71">
            <v>242</v>
          </cell>
          <cell r="B71" t="str">
            <v>Fiji</v>
          </cell>
          <cell r="D71">
            <v>25</v>
          </cell>
          <cell r="F71">
            <v>25</v>
          </cell>
          <cell r="G71">
            <v>25</v>
          </cell>
          <cell r="H71">
            <v>2.5000000000000001E-2</v>
          </cell>
        </row>
        <row r="72">
          <cell r="A72">
            <v>246</v>
          </cell>
          <cell r="B72" t="str">
            <v>Finland</v>
          </cell>
          <cell r="D72">
            <v>0</v>
          </cell>
          <cell r="F72">
            <v>0</v>
          </cell>
          <cell r="G72">
            <v>0</v>
          </cell>
          <cell r="H72">
            <v>0</v>
          </cell>
        </row>
        <row r="73">
          <cell r="A73">
            <v>250</v>
          </cell>
          <cell r="B73" t="str">
            <v>France</v>
          </cell>
          <cell r="D73">
            <v>0</v>
          </cell>
          <cell r="F73">
            <v>0</v>
          </cell>
          <cell r="G73">
            <v>0</v>
          </cell>
          <cell r="H73">
            <v>0</v>
          </cell>
        </row>
        <row r="74">
          <cell r="A74">
            <v>266</v>
          </cell>
          <cell r="B74" t="str">
            <v>Gabon</v>
          </cell>
          <cell r="D74">
            <v>0</v>
          </cell>
          <cell r="F74">
            <v>0</v>
          </cell>
          <cell r="G74">
            <v>0</v>
          </cell>
          <cell r="H74">
            <v>0</v>
          </cell>
        </row>
        <row r="75">
          <cell r="A75">
            <v>270</v>
          </cell>
          <cell r="B75" t="str">
            <v>Gambia</v>
          </cell>
          <cell r="D75">
            <v>0</v>
          </cell>
          <cell r="F75">
            <v>0</v>
          </cell>
          <cell r="G75">
            <v>0</v>
          </cell>
          <cell r="H75">
            <v>0</v>
          </cell>
        </row>
        <row r="76">
          <cell r="A76">
            <v>268</v>
          </cell>
          <cell r="B76" t="str">
            <v>Georgia</v>
          </cell>
          <cell r="D76">
            <v>0</v>
          </cell>
          <cell r="F76">
            <v>0</v>
          </cell>
          <cell r="G76">
            <v>0</v>
          </cell>
          <cell r="H76">
            <v>0</v>
          </cell>
        </row>
        <row r="77">
          <cell r="A77">
            <v>276</v>
          </cell>
          <cell r="B77" t="str">
            <v>Germany</v>
          </cell>
          <cell r="D77">
            <v>0</v>
          </cell>
          <cell r="F77">
            <v>0</v>
          </cell>
          <cell r="G77">
            <v>0</v>
          </cell>
          <cell r="H77">
            <v>0</v>
          </cell>
        </row>
        <row r="78">
          <cell r="A78">
            <v>288</v>
          </cell>
          <cell r="B78" t="str">
            <v>Ghana</v>
          </cell>
          <cell r="D78">
            <v>105.02356</v>
          </cell>
          <cell r="F78">
            <v>105.02356</v>
          </cell>
          <cell r="G78">
            <v>105.02356</v>
          </cell>
          <cell r="H78">
            <v>0.10502356</v>
          </cell>
        </row>
        <row r="79">
          <cell r="A79">
            <v>300</v>
          </cell>
          <cell r="B79" t="str">
            <v>Greece</v>
          </cell>
          <cell r="D79">
            <v>0</v>
          </cell>
          <cell r="F79">
            <v>0</v>
          </cell>
          <cell r="G79">
            <v>0</v>
          </cell>
          <cell r="H79">
            <v>0</v>
          </cell>
        </row>
        <row r="80">
          <cell r="A80">
            <v>308</v>
          </cell>
          <cell r="B80" t="str">
            <v>Grenada</v>
          </cell>
          <cell r="D80">
            <v>0</v>
          </cell>
          <cell r="F80">
            <v>0</v>
          </cell>
          <cell r="G80">
            <v>0</v>
          </cell>
          <cell r="H80">
            <v>0</v>
          </cell>
        </row>
        <row r="81">
          <cell r="A81">
            <v>320</v>
          </cell>
          <cell r="B81" t="str">
            <v>Guatemala</v>
          </cell>
          <cell r="D81">
            <v>0</v>
          </cell>
          <cell r="F81">
            <v>0</v>
          </cell>
          <cell r="G81">
            <v>0</v>
          </cell>
          <cell r="H81">
            <v>0</v>
          </cell>
        </row>
        <row r="82">
          <cell r="A82">
            <v>324</v>
          </cell>
          <cell r="B82" t="str">
            <v>Guinea</v>
          </cell>
          <cell r="D82">
            <v>0</v>
          </cell>
          <cell r="F82">
            <v>0</v>
          </cell>
          <cell r="G82">
            <v>0</v>
          </cell>
          <cell r="H82">
            <v>0</v>
          </cell>
        </row>
        <row r="83">
          <cell r="A83">
            <v>624</v>
          </cell>
          <cell r="B83" t="str">
            <v>Guinea-Bissau</v>
          </cell>
          <cell r="D83">
            <v>0</v>
          </cell>
          <cell r="F83">
            <v>0</v>
          </cell>
          <cell r="G83">
            <v>0</v>
          </cell>
          <cell r="H83">
            <v>0</v>
          </cell>
        </row>
        <row r="84">
          <cell r="A84">
            <v>328</v>
          </cell>
          <cell r="B84" t="str">
            <v>Guyana</v>
          </cell>
          <cell r="D84">
            <v>0</v>
          </cell>
          <cell r="F84">
            <v>0</v>
          </cell>
          <cell r="G84">
            <v>0</v>
          </cell>
          <cell r="H84">
            <v>0</v>
          </cell>
        </row>
        <row r="85">
          <cell r="A85">
            <v>332</v>
          </cell>
          <cell r="B85" t="str">
            <v>Haiti</v>
          </cell>
          <cell r="D85">
            <v>0</v>
          </cell>
          <cell r="F85">
            <v>0</v>
          </cell>
          <cell r="G85">
            <v>0</v>
          </cell>
          <cell r="H85">
            <v>0</v>
          </cell>
        </row>
        <row r="86">
          <cell r="A86">
            <v>340</v>
          </cell>
          <cell r="B86" t="str">
            <v>Honduras</v>
          </cell>
          <cell r="D86">
            <v>0</v>
          </cell>
          <cell r="F86">
            <v>0</v>
          </cell>
          <cell r="G86">
            <v>0</v>
          </cell>
          <cell r="H86">
            <v>0</v>
          </cell>
        </row>
        <row r="87">
          <cell r="A87">
            <v>348</v>
          </cell>
          <cell r="B87" t="str">
            <v>Hungary</v>
          </cell>
          <cell r="D87">
            <v>0</v>
          </cell>
          <cell r="F87">
            <v>0</v>
          </cell>
          <cell r="G87">
            <v>0</v>
          </cell>
          <cell r="H87">
            <v>0</v>
          </cell>
        </row>
        <row r="88">
          <cell r="A88">
            <v>352</v>
          </cell>
          <cell r="B88" t="str">
            <v>Iceland</v>
          </cell>
          <cell r="D88">
            <v>0</v>
          </cell>
          <cell r="F88">
            <v>0</v>
          </cell>
          <cell r="G88">
            <v>0</v>
          </cell>
          <cell r="H88">
            <v>0</v>
          </cell>
        </row>
        <row r="89">
          <cell r="A89">
            <v>356</v>
          </cell>
          <cell r="B89" t="str">
            <v>India</v>
          </cell>
          <cell r="D89">
            <v>498.78740999999997</v>
          </cell>
          <cell r="F89">
            <v>498.78740999999997</v>
          </cell>
          <cell r="G89">
            <v>498.78740999999997</v>
          </cell>
          <cell r="H89">
            <v>0.49878740999999999</v>
          </cell>
        </row>
        <row r="90">
          <cell r="A90">
            <v>360</v>
          </cell>
          <cell r="B90" t="str">
            <v>Indonesia</v>
          </cell>
          <cell r="D90">
            <v>620.70177000000001</v>
          </cell>
          <cell r="F90">
            <v>620.70177000000001</v>
          </cell>
          <cell r="G90">
            <v>620.70177000000001</v>
          </cell>
          <cell r="H90">
            <v>0.62070177000000004</v>
          </cell>
        </row>
        <row r="91">
          <cell r="A91">
            <v>364</v>
          </cell>
          <cell r="B91" t="str">
            <v>Iran, Islamic Republic</v>
          </cell>
          <cell r="D91">
            <v>0</v>
          </cell>
          <cell r="F91">
            <v>0</v>
          </cell>
          <cell r="G91">
            <v>0</v>
          </cell>
          <cell r="H91">
            <v>0</v>
          </cell>
        </row>
        <row r="92">
          <cell r="A92">
            <v>368</v>
          </cell>
          <cell r="B92" t="str">
            <v>Iraq</v>
          </cell>
          <cell r="D92">
            <v>740.06739000000005</v>
          </cell>
          <cell r="F92">
            <v>740.06739000000005</v>
          </cell>
          <cell r="G92">
            <v>740.06739000000005</v>
          </cell>
          <cell r="H92">
            <v>0.74006738999999999</v>
          </cell>
        </row>
        <row r="93">
          <cell r="A93">
            <v>372</v>
          </cell>
          <cell r="B93" t="str">
            <v>Ireland</v>
          </cell>
          <cell r="D93">
            <v>0</v>
          </cell>
          <cell r="F93">
            <v>0</v>
          </cell>
          <cell r="G93">
            <v>0</v>
          </cell>
          <cell r="H93">
            <v>0</v>
          </cell>
        </row>
        <row r="94">
          <cell r="A94">
            <v>376</v>
          </cell>
          <cell r="B94" t="str">
            <v>Israel</v>
          </cell>
          <cell r="D94">
            <v>0</v>
          </cell>
          <cell r="F94">
            <v>0</v>
          </cell>
          <cell r="G94">
            <v>0</v>
          </cell>
          <cell r="H94">
            <v>0</v>
          </cell>
        </row>
        <row r="95">
          <cell r="A95">
            <v>380</v>
          </cell>
          <cell r="B95" t="str">
            <v>Italy</v>
          </cell>
          <cell r="D95">
            <v>0</v>
          </cell>
          <cell r="F95">
            <v>0</v>
          </cell>
          <cell r="G95">
            <v>0</v>
          </cell>
          <cell r="H95">
            <v>0</v>
          </cell>
        </row>
        <row r="96">
          <cell r="A96">
            <v>388</v>
          </cell>
          <cell r="B96" t="str">
            <v>Jamaica</v>
          </cell>
          <cell r="D96">
            <v>0</v>
          </cell>
          <cell r="F96">
            <v>0</v>
          </cell>
          <cell r="G96">
            <v>0</v>
          </cell>
          <cell r="H96">
            <v>0</v>
          </cell>
        </row>
        <row r="97">
          <cell r="A97">
            <v>392</v>
          </cell>
          <cell r="B97" t="str">
            <v>Japan</v>
          </cell>
          <cell r="D97">
            <v>0</v>
          </cell>
          <cell r="F97">
            <v>0</v>
          </cell>
          <cell r="G97">
            <v>0</v>
          </cell>
          <cell r="H97">
            <v>0</v>
          </cell>
        </row>
        <row r="98">
          <cell r="A98">
            <v>400</v>
          </cell>
          <cell r="B98" t="str">
            <v>Jordan</v>
          </cell>
          <cell r="D98">
            <v>0</v>
          </cell>
          <cell r="F98">
            <v>0</v>
          </cell>
          <cell r="G98">
            <v>0</v>
          </cell>
          <cell r="H98">
            <v>0</v>
          </cell>
        </row>
        <row r="99">
          <cell r="A99">
            <v>398</v>
          </cell>
          <cell r="B99" t="str">
            <v>Kazakhstan</v>
          </cell>
          <cell r="D99">
            <v>0</v>
          </cell>
          <cell r="F99">
            <v>0</v>
          </cell>
          <cell r="G99">
            <v>0</v>
          </cell>
          <cell r="H99">
            <v>0</v>
          </cell>
        </row>
        <row r="100">
          <cell r="A100">
            <v>404</v>
          </cell>
          <cell r="B100" t="str">
            <v>Kenya</v>
          </cell>
          <cell r="D100">
            <v>607.94155000000001</v>
          </cell>
          <cell r="F100">
            <v>607.94155000000001</v>
          </cell>
          <cell r="G100">
            <v>607.94155000000001</v>
          </cell>
          <cell r="H100">
            <v>0.60794155000000005</v>
          </cell>
        </row>
        <row r="101">
          <cell r="A101">
            <v>296</v>
          </cell>
          <cell r="B101" t="str">
            <v>Kiribati</v>
          </cell>
          <cell r="D101">
            <v>0</v>
          </cell>
          <cell r="F101">
            <v>0</v>
          </cell>
          <cell r="G101">
            <v>0</v>
          </cell>
          <cell r="H101">
            <v>0</v>
          </cell>
        </row>
        <row r="102">
          <cell r="A102">
            <v>414</v>
          </cell>
          <cell r="B102" t="str">
            <v>Kuwait</v>
          </cell>
          <cell r="D102">
            <v>0</v>
          </cell>
          <cell r="F102">
            <v>0</v>
          </cell>
          <cell r="G102">
            <v>0</v>
          </cell>
          <cell r="H102">
            <v>0</v>
          </cell>
        </row>
        <row r="103">
          <cell r="A103">
            <v>417</v>
          </cell>
          <cell r="B103" t="str">
            <v>Kyrgyzstan</v>
          </cell>
          <cell r="D103">
            <v>0</v>
          </cell>
          <cell r="F103">
            <v>0</v>
          </cell>
          <cell r="G103">
            <v>0</v>
          </cell>
          <cell r="H103">
            <v>0</v>
          </cell>
        </row>
        <row r="104">
          <cell r="A104">
            <v>418</v>
          </cell>
          <cell r="B104" t="str">
            <v>Lao People's Dem Republic</v>
          </cell>
          <cell r="D104">
            <v>0</v>
          </cell>
          <cell r="F104">
            <v>0</v>
          </cell>
          <cell r="G104">
            <v>0</v>
          </cell>
          <cell r="H104">
            <v>0</v>
          </cell>
        </row>
        <row r="105">
          <cell r="A105">
            <v>428</v>
          </cell>
          <cell r="B105" t="str">
            <v>Latvia</v>
          </cell>
          <cell r="D105">
            <v>0</v>
          </cell>
          <cell r="F105">
            <v>0</v>
          </cell>
          <cell r="G105">
            <v>0</v>
          </cell>
          <cell r="H105">
            <v>0</v>
          </cell>
        </row>
        <row r="106">
          <cell r="A106">
            <v>422</v>
          </cell>
          <cell r="B106" t="str">
            <v>Lebanon</v>
          </cell>
          <cell r="D106">
            <v>1.41693</v>
          </cell>
          <cell r="F106">
            <v>1.41693</v>
          </cell>
          <cell r="G106">
            <v>1.41693</v>
          </cell>
          <cell r="H106">
            <v>1.4169300000000001E-3</v>
          </cell>
        </row>
        <row r="107">
          <cell r="A107">
            <v>426</v>
          </cell>
          <cell r="B107" t="str">
            <v>Lesotho</v>
          </cell>
          <cell r="D107">
            <v>0</v>
          </cell>
          <cell r="F107">
            <v>0</v>
          </cell>
          <cell r="G107">
            <v>0</v>
          </cell>
          <cell r="H107">
            <v>0</v>
          </cell>
        </row>
        <row r="108">
          <cell r="A108">
            <v>430</v>
          </cell>
          <cell r="B108" t="str">
            <v>Liberia</v>
          </cell>
          <cell r="D108">
            <v>0</v>
          </cell>
          <cell r="F108">
            <v>0</v>
          </cell>
          <cell r="G108">
            <v>0</v>
          </cell>
          <cell r="H108">
            <v>0</v>
          </cell>
        </row>
        <row r="109">
          <cell r="A109">
            <v>434</v>
          </cell>
          <cell r="B109" t="str">
            <v>Libyan Arab Jamahiriya</v>
          </cell>
          <cell r="D109">
            <v>0</v>
          </cell>
          <cell r="F109">
            <v>0</v>
          </cell>
          <cell r="G109">
            <v>0</v>
          </cell>
          <cell r="H109">
            <v>0</v>
          </cell>
        </row>
        <row r="110">
          <cell r="A110">
            <v>438</v>
          </cell>
          <cell r="B110" t="str">
            <v>Liechtenstein</v>
          </cell>
          <cell r="D110">
            <v>0</v>
          </cell>
          <cell r="F110">
            <v>0</v>
          </cell>
          <cell r="G110">
            <v>0</v>
          </cell>
          <cell r="H110">
            <v>0</v>
          </cell>
        </row>
        <row r="111">
          <cell r="A111">
            <v>440</v>
          </cell>
          <cell r="B111" t="str">
            <v>Lithuania</v>
          </cell>
          <cell r="D111">
            <v>0</v>
          </cell>
          <cell r="F111">
            <v>0</v>
          </cell>
          <cell r="G111">
            <v>0</v>
          </cell>
          <cell r="H111">
            <v>0</v>
          </cell>
        </row>
        <row r="112">
          <cell r="A112">
            <v>442</v>
          </cell>
          <cell r="B112" t="str">
            <v>Luxembourg</v>
          </cell>
          <cell r="D112">
            <v>0</v>
          </cell>
          <cell r="F112">
            <v>0</v>
          </cell>
          <cell r="G112">
            <v>0</v>
          </cell>
          <cell r="H112">
            <v>0</v>
          </cell>
        </row>
        <row r="113">
          <cell r="A113">
            <v>450</v>
          </cell>
          <cell r="B113" t="str">
            <v>Madagascar</v>
          </cell>
          <cell r="D113">
            <v>0</v>
          </cell>
          <cell r="F113">
            <v>0</v>
          </cell>
          <cell r="G113">
            <v>0</v>
          </cell>
          <cell r="H113">
            <v>0</v>
          </cell>
        </row>
        <row r="114">
          <cell r="A114">
            <v>454</v>
          </cell>
          <cell r="B114" t="str">
            <v>Malawi</v>
          </cell>
          <cell r="D114">
            <v>0</v>
          </cell>
          <cell r="F114">
            <v>0</v>
          </cell>
          <cell r="G114">
            <v>0</v>
          </cell>
          <cell r="H114">
            <v>0</v>
          </cell>
        </row>
        <row r="115">
          <cell r="A115">
            <v>458</v>
          </cell>
          <cell r="B115" t="str">
            <v>Malaysia</v>
          </cell>
          <cell r="D115">
            <v>0</v>
          </cell>
          <cell r="F115">
            <v>0</v>
          </cell>
          <cell r="G115">
            <v>0</v>
          </cell>
          <cell r="H115">
            <v>0</v>
          </cell>
        </row>
        <row r="116">
          <cell r="A116">
            <v>462</v>
          </cell>
          <cell r="B116" t="str">
            <v>Maldives</v>
          </cell>
          <cell r="D116">
            <v>0</v>
          </cell>
          <cell r="F116">
            <v>0</v>
          </cell>
          <cell r="G116">
            <v>0</v>
          </cell>
          <cell r="H116">
            <v>0</v>
          </cell>
        </row>
        <row r="117">
          <cell r="A117">
            <v>466</v>
          </cell>
          <cell r="B117" t="str">
            <v>Mali</v>
          </cell>
          <cell r="D117">
            <v>431.73096000000004</v>
          </cell>
          <cell r="F117">
            <v>431.73096000000004</v>
          </cell>
          <cell r="G117">
            <v>431.73096000000004</v>
          </cell>
          <cell r="H117">
            <v>0.43173096000000005</v>
          </cell>
        </row>
        <row r="118">
          <cell r="A118">
            <v>470</v>
          </cell>
          <cell r="B118" t="str">
            <v>Malta</v>
          </cell>
          <cell r="D118">
            <v>0</v>
          </cell>
          <cell r="F118">
            <v>0</v>
          </cell>
          <cell r="G118">
            <v>0</v>
          </cell>
          <cell r="H118">
            <v>0</v>
          </cell>
        </row>
        <row r="119">
          <cell r="A119">
            <v>584</v>
          </cell>
          <cell r="B119" t="str">
            <v>Marshall Islands</v>
          </cell>
          <cell r="D119">
            <v>0</v>
          </cell>
          <cell r="F119">
            <v>0</v>
          </cell>
          <cell r="G119">
            <v>0</v>
          </cell>
          <cell r="H119">
            <v>0</v>
          </cell>
        </row>
        <row r="120">
          <cell r="A120">
            <v>478</v>
          </cell>
          <cell r="B120" t="str">
            <v>Mauritania</v>
          </cell>
          <cell r="D120">
            <v>187.86992999999998</v>
          </cell>
          <cell r="F120">
            <v>187.86992999999998</v>
          </cell>
          <cell r="G120">
            <v>187.86992999999998</v>
          </cell>
          <cell r="H120">
            <v>0.18786992999999999</v>
          </cell>
        </row>
        <row r="121">
          <cell r="A121">
            <v>480</v>
          </cell>
          <cell r="B121" t="str">
            <v>Mauritius</v>
          </cell>
          <cell r="D121">
            <v>0</v>
          </cell>
          <cell r="F121">
            <v>0</v>
          </cell>
          <cell r="G121">
            <v>0</v>
          </cell>
          <cell r="H121">
            <v>0</v>
          </cell>
        </row>
        <row r="122">
          <cell r="A122">
            <v>484</v>
          </cell>
          <cell r="B122" t="str">
            <v>Mexico</v>
          </cell>
          <cell r="D122">
            <v>15.501100000000001</v>
          </cell>
          <cell r="F122">
            <v>15.501100000000001</v>
          </cell>
          <cell r="G122">
            <v>15.501100000000001</v>
          </cell>
          <cell r="H122">
            <v>1.55011E-2</v>
          </cell>
        </row>
        <row r="123">
          <cell r="A123">
            <v>492</v>
          </cell>
          <cell r="B123" t="str">
            <v>Monaco</v>
          </cell>
          <cell r="D123">
            <v>0</v>
          </cell>
          <cell r="F123">
            <v>0</v>
          </cell>
          <cell r="G123">
            <v>0</v>
          </cell>
          <cell r="H123">
            <v>0</v>
          </cell>
        </row>
        <row r="124">
          <cell r="A124">
            <v>496</v>
          </cell>
          <cell r="B124" t="str">
            <v>Mongolia</v>
          </cell>
          <cell r="D124">
            <v>0</v>
          </cell>
          <cell r="F124">
            <v>0</v>
          </cell>
          <cell r="G124">
            <v>0</v>
          </cell>
          <cell r="H124">
            <v>0</v>
          </cell>
        </row>
        <row r="125">
          <cell r="A125">
            <v>499</v>
          </cell>
          <cell r="B125" t="str">
            <v>Montenegro</v>
          </cell>
          <cell r="D125">
            <v>0</v>
          </cell>
          <cell r="F125">
            <v>0</v>
          </cell>
          <cell r="G125">
            <v>0</v>
          </cell>
          <cell r="H125">
            <v>0</v>
          </cell>
        </row>
        <row r="126">
          <cell r="A126">
            <v>504</v>
          </cell>
          <cell r="B126" t="str">
            <v>Morocco</v>
          </cell>
          <cell r="D126">
            <v>0</v>
          </cell>
          <cell r="F126">
            <v>0</v>
          </cell>
          <cell r="G126">
            <v>0</v>
          </cell>
          <cell r="H126">
            <v>0</v>
          </cell>
        </row>
        <row r="127">
          <cell r="A127">
            <v>508</v>
          </cell>
          <cell r="B127" t="str">
            <v>Mozambique</v>
          </cell>
          <cell r="D127">
            <v>160.72557999999998</v>
          </cell>
          <cell r="F127">
            <v>160.72557999999998</v>
          </cell>
          <cell r="G127">
            <v>160.72557999999998</v>
          </cell>
          <cell r="H127">
            <v>0.16072557999999998</v>
          </cell>
        </row>
        <row r="128">
          <cell r="A128">
            <v>104</v>
          </cell>
          <cell r="B128" t="str">
            <v>Myanmar</v>
          </cell>
          <cell r="D128">
            <v>62.0381</v>
          </cell>
          <cell r="F128">
            <v>62.0381</v>
          </cell>
          <cell r="G128">
            <v>62.0381</v>
          </cell>
          <cell r="H128">
            <v>6.2038099999999999E-2</v>
          </cell>
        </row>
        <row r="129">
          <cell r="A129">
            <v>516</v>
          </cell>
          <cell r="B129" t="str">
            <v>Namibia</v>
          </cell>
          <cell r="D129">
            <v>0</v>
          </cell>
          <cell r="F129">
            <v>0</v>
          </cell>
          <cell r="G129">
            <v>0</v>
          </cell>
          <cell r="H129">
            <v>0</v>
          </cell>
        </row>
        <row r="130">
          <cell r="A130">
            <v>520</v>
          </cell>
          <cell r="B130" t="str">
            <v>Nauru</v>
          </cell>
          <cell r="D130">
            <v>0</v>
          </cell>
          <cell r="F130">
            <v>0</v>
          </cell>
          <cell r="G130">
            <v>0</v>
          </cell>
          <cell r="H130">
            <v>0</v>
          </cell>
        </row>
        <row r="131">
          <cell r="A131">
            <v>524</v>
          </cell>
          <cell r="B131" t="str">
            <v>Nepal</v>
          </cell>
          <cell r="D131">
            <v>0</v>
          </cell>
          <cell r="F131">
            <v>0</v>
          </cell>
          <cell r="G131">
            <v>0</v>
          </cell>
          <cell r="H131">
            <v>0</v>
          </cell>
        </row>
        <row r="132">
          <cell r="A132">
            <v>528</v>
          </cell>
          <cell r="B132" t="str">
            <v>Netherlands</v>
          </cell>
          <cell r="D132">
            <v>0</v>
          </cell>
          <cell r="F132">
            <v>0</v>
          </cell>
          <cell r="G132">
            <v>0</v>
          </cell>
          <cell r="H132">
            <v>0</v>
          </cell>
        </row>
        <row r="133">
          <cell r="A133">
            <v>554</v>
          </cell>
          <cell r="B133" t="str">
            <v>New Zealand</v>
          </cell>
          <cell r="D133">
            <v>0</v>
          </cell>
          <cell r="F133">
            <v>0</v>
          </cell>
          <cell r="G133">
            <v>0</v>
          </cell>
          <cell r="H133">
            <v>0</v>
          </cell>
        </row>
        <row r="134">
          <cell r="A134">
            <v>558</v>
          </cell>
          <cell r="B134" t="str">
            <v>Nicaragua</v>
          </cell>
          <cell r="D134">
            <v>0</v>
          </cell>
          <cell r="F134">
            <v>0</v>
          </cell>
          <cell r="G134">
            <v>0</v>
          </cell>
          <cell r="H134">
            <v>0</v>
          </cell>
        </row>
        <row r="135">
          <cell r="A135">
            <v>562</v>
          </cell>
          <cell r="B135" t="str">
            <v>Niger</v>
          </cell>
          <cell r="D135">
            <v>0</v>
          </cell>
          <cell r="F135">
            <v>0</v>
          </cell>
          <cell r="G135">
            <v>0</v>
          </cell>
          <cell r="H135">
            <v>0</v>
          </cell>
        </row>
        <row r="136">
          <cell r="A136">
            <v>566</v>
          </cell>
          <cell r="B136" t="str">
            <v>Nigeria</v>
          </cell>
          <cell r="D136">
            <v>781.13826000000006</v>
          </cell>
          <cell r="F136">
            <v>781.13826000000006</v>
          </cell>
          <cell r="G136">
            <v>781.13826000000006</v>
          </cell>
          <cell r="H136">
            <v>0.78113826000000008</v>
          </cell>
        </row>
        <row r="137">
          <cell r="A137">
            <v>578</v>
          </cell>
          <cell r="B137" t="str">
            <v>Norway</v>
          </cell>
          <cell r="D137">
            <v>0</v>
          </cell>
          <cell r="F137">
            <v>0</v>
          </cell>
          <cell r="G137">
            <v>0</v>
          </cell>
          <cell r="H137">
            <v>0</v>
          </cell>
        </row>
        <row r="138">
          <cell r="A138">
            <v>512</v>
          </cell>
          <cell r="B138" t="str">
            <v>Oman</v>
          </cell>
          <cell r="D138">
            <v>0</v>
          </cell>
          <cell r="F138">
            <v>0</v>
          </cell>
          <cell r="G138">
            <v>0</v>
          </cell>
          <cell r="H138">
            <v>0</v>
          </cell>
        </row>
        <row r="139">
          <cell r="A139">
            <v>586</v>
          </cell>
          <cell r="B139" t="str">
            <v>Pakistan</v>
          </cell>
          <cell r="D139">
            <v>0</v>
          </cell>
          <cell r="F139">
            <v>0</v>
          </cell>
          <cell r="G139">
            <v>0</v>
          </cell>
          <cell r="H139">
            <v>0</v>
          </cell>
        </row>
        <row r="140">
          <cell r="A140">
            <v>585</v>
          </cell>
          <cell r="B140" t="str">
            <v xml:space="preserve">Palau </v>
          </cell>
          <cell r="D140">
            <v>0</v>
          </cell>
          <cell r="F140">
            <v>0</v>
          </cell>
          <cell r="G140">
            <v>0</v>
          </cell>
          <cell r="H140">
            <v>0</v>
          </cell>
        </row>
        <row r="141">
          <cell r="A141">
            <v>591</v>
          </cell>
          <cell r="B141" t="str">
            <v>Panama</v>
          </cell>
          <cell r="D141">
            <v>0</v>
          </cell>
          <cell r="F141">
            <v>0</v>
          </cell>
          <cell r="G141">
            <v>0</v>
          </cell>
          <cell r="H141">
            <v>0</v>
          </cell>
        </row>
        <row r="142">
          <cell r="A142">
            <v>598</v>
          </cell>
          <cell r="B142" t="str">
            <v>Papua New Guinea</v>
          </cell>
          <cell r="D142">
            <v>0</v>
          </cell>
          <cell r="F142">
            <v>0</v>
          </cell>
          <cell r="G142">
            <v>0</v>
          </cell>
          <cell r="H142">
            <v>0</v>
          </cell>
        </row>
        <row r="143">
          <cell r="A143">
            <v>600</v>
          </cell>
          <cell r="B143" t="str">
            <v>Paraguay</v>
          </cell>
          <cell r="D143">
            <v>0</v>
          </cell>
          <cell r="F143">
            <v>0</v>
          </cell>
          <cell r="G143">
            <v>0</v>
          </cell>
          <cell r="H143">
            <v>0</v>
          </cell>
        </row>
        <row r="144">
          <cell r="A144">
            <v>604</v>
          </cell>
          <cell r="B144" t="str">
            <v>Peru</v>
          </cell>
          <cell r="D144">
            <v>15.3</v>
          </cell>
          <cell r="F144">
            <v>15.3</v>
          </cell>
          <cell r="G144">
            <v>15.3</v>
          </cell>
          <cell r="H144">
            <v>1.5300000000000001E-2</v>
          </cell>
        </row>
        <row r="145">
          <cell r="A145">
            <v>608</v>
          </cell>
          <cell r="B145" t="str">
            <v>Philippines</v>
          </cell>
          <cell r="D145">
            <v>0</v>
          </cell>
          <cell r="F145">
            <v>0</v>
          </cell>
          <cell r="G145">
            <v>0</v>
          </cell>
          <cell r="H145">
            <v>0</v>
          </cell>
        </row>
        <row r="146">
          <cell r="A146">
            <v>616</v>
          </cell>
          <cell r="B146" t="str">
            <v>Poland</v>
          </cell>
          <cell r="D146">
            <v>0</v>
          </cell>
          <cell r="F146">
            <v>0</v>
          </cell>
          <cell r="G146">
            <v>0</v>
          </cell>
          <cell r="H146">
            <v>0</v>
          </cell>
        </row>
        <row r="147">
          <cell r="A147">
            <v>620</v>
          </cell>
          <cell r="B147" t="str">
            <v>Portugal</v>
          </cell>
          <cell r="D147">
            <v>0</v>
          </cell>
          <cell r="F147">
            <v>0</v>
          </cell>
          <cell r="G147">
            <v>0</v>
          </cell>
          <cell r="H147">
            <v>0</v>
          </cell>
        </row>
        <row r="148">
          <cell r="A148">
            <v>634</v>
          </cell>
          <cell r="B148" t="str">
            <v>Qatar</v>
          </cell>
          <cell r="D148">
            <v>0</v>
          </cell>
          <cell r="F148">
            <v>0</v>
          </cell>
          <cell r="G148">
            <v>0</v>
          </cell>
          <cell r="H148">
            <v>0</v>
          </cell>
        </row>
        <row r="149">
          <cell r="A149">
            <v>410</v>
          </cell>
          <cell r="B149" t="str">
            <v>Rep of Korea</v>
          </cell>
          <cell r="D149">
            <v>0</v>
          </cell>
          <cell r="F149">
            <v>0</v>
          </cell>
          <cell r="G149">
            <v>0</v>
          </cell>
          <cell r="H149">
            <v>0</v>
          </cell>
        </row>
        <row r="150">
          <cell r="A150">
            <v>498</v>
          </cell>
          <cell r="B150" t="str">
            <v>Rep of Moldova</v>
          </cell>
          <cell r="D150">
            <v>0</v>
          </cell>
          <cell r="F150">
            <v>0</v>
          </cell>
          <cell r="G150">
            <v>0</v>
          </cell>
          <cell r="H150">
            <v>0</v>
          </cell>
        </row>
        <row r="151">
          <cell r="A151">
            <v>642</v>
          </cell>
          <cell r="B151" t="str">
            <v>Romania</v>
          </cell>
          <cell r="D151">
            <v>0</v>
          </cell>
          <cell r="F151">
            <v>0</v>
          </cell>
          <cell r="G151">
            <v>0</v>
          </cell>
          <cell r="H151">
            <v>0</v>
          </cell>
        </row>
        <row r="152">
          <cell r="A152">
            <v>643</v>
          </cell>
          <cell r="B152" t="str">
            <v>Russian Federation</v>
          </cell>
          <cell r="D152">
            <v>0</v>
          </cell>
          <cell r="F152">
            <v>0</v>
          </cell>
          <cell r="G152">
            <v>0</v>
          </cell>
          <cell r="H152">
            <v>0</v>
          </cell>
        </row>
        <row r="153">
          <cell r="A153">
            <v>646</v>
          </cell>
          <cell r="B153" t="str">
            <v>Rwanda</v>
          </cell>
          <cell r="D153">
            <v>565.75078000000008</v>
          </cell>
          <cell r="F153">
            <v>565.75078000000008</v>
          </cell>
          <cell r="G153">
            <v>565.75078000000008</v>
          </cell>
          <cell r="H153">
            <v>0.56575078000000012</v>
          </cell>
        </row>
        <row r="154">
          <cell r="A154">
            <v>882</v>
          </cell>
          <cell r="B154" t="str">
            <v>Samoa</v>
          </cell>
          <cell r="D154">
            <v>0</v>
          </cell>
          <cell r="F154">
            <v>0</v>
          </cell>
          <cell r="G154">
            <v>0</v>
          </cell>
          <cell r="H154">
            <v>0</v>
          </cell>
        </row>
        <row r="155">
          <cell r="A155">
            <v>674</v>
          </cell>
          <cell r="B155" t="str">
            <v>San Marino</v>
          </cell>
          <cell r="D155">
            <v>0</v>
          </cell>
          <cell r="F155">
            <v>0</v>
          </cell>
          <cell r="G155">
            <v>0</v>
          </cell>
          <cell r="H155">
            <v>0</v>
          </cell>
        </row>
        <row r="156">
          <cell r="A156">
            <v>678</v>
          </cell>
          <cell r="B156" t="str">
            <v>Sao Tome and Principe</v>
          </cell>
          <cell r="D156">
            <v>0</v>
          </cell>
          <cell r="F156">
            <v>0</v>
          </cell>
          <cell r="G156">
            <v>0</v>
          </cell>
          <cell r="H156">
            <v>0</v>
          </cell>
        </row>
        <row r="157">
          <cell r="A157">
            <v>682</v>
          </cell>
          <cell r="B157" t="str">
            <v>Saudi Arabia</v>
          </cell>
          <cell r="D157">
            <v>0</v>
          </cell>
          <cell r="F157">
            <v>0</v>
          </cell>
          <cell r="G157">
            <v>0</v>
          </cell>
          <cell r="H157">
            <v>0</v>
          </cell>
        </row>
        <row r="158">
          <cell r="A158">
            <v>686</v>
          </cell>
          <cell r="B158" t="str">
            <v>Senegal</v>
          </cell>
          <cell r="D158">
            <v>0</v>
          </cell>
          <cell r="F158">
            <v>0</v>
          </cell>
          <cell r="G158">
            <v>0</v>
          </cell>
          <cell r="H158">
            <v>0</v>
          </cell>
        </row>
        <row r="159">
          <cell r="A159">
            <v>688</v>
          </cell>
          <cell r="B159" t="str">
            <v>Serbia</v>
          </cell>
          <cell r="D159">
            <v>0</v>
          </cell>
          <cell r="F159">
            <v>0</v>
          </cell>
          <cell r="G159">
            <v>0</v>
          </cell>
          <cell r="H159">
            <v>0</v>
          </cell>
        </row>
        <row r="160">
          <cell r="A160">
            <v>690</v>
          </cell>
          <cell r="B160" t="str">
            <v>Seychelles</v>
          </cell>
          <cell r="D160">
            <v>0</v>
          </cell>
          <cell r="F160">
            <v>0</v>
          </cell>
          <cell r="G160">
            <v>0</v>
          </cell>
          <cell r="H160">
            <v>0</v>
          </cell>
        </row>
        <row r="161">
          <cell r="A161">
            <v>694</v>
          </cell>
          <cell r="B161" t="str">
            <v>Sierra Leone</v>
          </cell>
          <cell r="D161">
            <v>0</v>
          </cell>
          <cell r="F161">
            <v>0</v>
          </cell>
          <cell r="G161">
            <v>0</v>
          </cell>
          <cell r="H161">
            <v>0</v>
          </cell>
        </row>
        <row r="162">
          <cell r="A162">
            <v>702</v>
          </cell>
          <cell r="B162" t="str">
            <v>Singapore</v>
          </cell>
          <cell r="D162">
            <v>0</v>
          </cell>
          <cell r="F162">
            <v>0</v>
          </cell>
          <cell r="G162">
            <v>0</v>
          </cell>
          <cell r="H162">
            <v>0</v>
          </cell>
        </row>
        <row r="163">
          <cell r="A163">
            <v>703</v>
          </cell>
          <cell r="B163" t="str">
            <v>Slovak Republic</v>
          </cell>
          <cell r="D163">
            <v>0</v>
          </cell>
          <cell r="F163">
            <v>0</v>
          </cell>
          <cell r="G163">
            <v>0</v>
          </cell>
          <cell r="H163">
            <v>0</v>
          </cell>
        </row>
        <row r="164">
          <cell r="A164">
            <v>705</v>
          </cell>
          <cell r="B164" t="str">
            <v>Slovenia</v>
          </cell>
          <cell r="D164">
            <v>0</v>
          </cell>
          <cell r="F164">
            <v>0</v>
          </cell>
          <cell r="G164">
            <v>0</v>
          </cell>
          <cell r="H164">
            <v>0</v>
          </cell>
        </row>
        <row r="165">
          <cell r="A165">
            <v>90</v>
          </cell>
          <cell r="B165" t="str">
            <v>Solomon Islands</v>
          </cell>
          <cell r="D165">
            <v>0</v>
          </cell>
          <cell r="F165">
            <v>0</v>
          </cell>
          <cell r="G165">
            <v>0</v>
          </cell>
          <cell r="H165">
            <v>0</v>
          </cell>
        </row>
        <row r="166">
          <cell r="A166">
            <v>706</v>
          </cell>
          <cell r="B166" t="str">
            <v>Somalia</v>
          </cell>
          <cell r="D166">
            <v>0</v>
          </cell>
          <cell r="F166">
            <v>0</v>
          </cell>
          <cell r="G166">
            <v>0</v>
          </cell>
          <cell r="H166">
            <v>0</v>
          </cell>
        </row>
        <row r="167">
          <cell r="A167">
            <v>710</v>
          </cell>
          <cell r="B167" t="str">
            <v>South Africa</v>
          </cell>
          <cell r="D167">
            <v>32.401000000000003</v>
          </cell>
          <cell r="F167">
            <v>32.401000000000003</v>
          </cell>
          <cell r="G167">
            <v>32.401000000000003</v>
          </cell>
          <cell r="H167">
            <v>3.2401000000000006E-2</v>
          </cell>
        </row>
        <row r="168">
          <cell r="A168">
            <v>724</v>
          </cell>
          <cell r="B168" t="str">
            <v>Spain</v>
          </cell>
          <cell r="D168">
            <v>0</v>
          </cell>
          <cell r="F168">
            <v>0</v>
          </cell>
          <cell r="G168">
            <v>0</v>
          </cell>
          <cell r="H168">
            <v>0</v>
          </cell>
        </row>
        <row r="169">
          <cell r="A169">
            <v>144</v>
          </cell>
          <cell r="B169" t="str">
            <v>Sri Lanka</v>
          </cell>
          <cell r="D169">
            <v>0</v>
          </cell>
          <cell r="F169">
            <v>0</v>
          </cell>
          <cell r="G169">
            <v>0</v>
          </cell>
          <cell r="H169">
            <v>0</v>
          </cell>
        </row>
        <row r="170">
          <cell r="A170">
            <v>659</v>
          </cell>
          <cell r="B170" t="str">
            <v>St. Kitts and Nevis</v>
          </cell>
          <cell r="D170">
            <v>0</v>
          </cell>
          <cell r="F170">
            <v>0</v>
          </cell>
          <cell r="G170">
            <v>0</v>
          </cell>
          <cell r="H170">
            <v>0</v>
          </cell>
        </row>
        <row r="171">
          <cell r="A171">
            <v>662</v>
          </cell>
          <cell r="B171" t="str">
            <v>St. Lucia</v>
          </cell>
          <cell r="D171">
            <v>0</v>
          </cell>
          <cell r="F171">
            <v>0</v>
          </cell>
          <cell r="G171">
            <v>0</v>
          </cell>
          <cell r="H171">
            <v>0</v>
          </cell>
        </row>
        <row r="172">
          <cell r="A172">
            <v>670</v>
          </cell>
          <cell r="B172" t="str">
            <v>St. Vincent and the Grenadines</v>
          </cell>
          <cell r="D172">
            <v>0</v>
          </cell>
          <cell r="F172">
            <v>0</v>
          </cell>
          <cell r="G172">
            <v>0</v>
          </cell>
          <cell r="H172">
            <v>0</v>
          </cell>
        </row>
        <row r="173">
          <cell r="A173">
            <v>736</v>
          </cell>
          <cell r="B173" t="str">
            <v>Sudan</v>
          </cell>
          <cell r="D173">
            <v>892.85257999999999</v>
          </cell>
          <cell r="F173">
            <v>892.85257999999999</v>
          </cell>
          <cell r="G173">
            <v>892.85257999999999</v>
          </cell>
          <cell r="H173">
            <v>0.89285258000000001</v>
          </cell>
        </row>
        <row r="174">
          <cell r="A174">
            <v>740</v>
          </cell>
          <cell r="B174" t="str">
            <v>Suriname</v>
          </cell>
          <cell r="D174">
            <v>0</v>
          </cell>
          <cell r="F174">
            <v>0</v>
          </cell>
          <cell r="G174">
            <v>0</v>
          </cell>
          <cell r="H174">
            <v>0</v>
          </cell>
        </row>
        <row r="175">
          <cell r="A175">
            <v>748</v>
          </cell>
          <cell r="B175" t="str">
            <v>Swaziland</v>
          </cell>
          <cell r="D175">
            <v>0</v>
          </cell>
          <cell r="F175">
            <v>0</v>
          </cell>
          <cell r="G175">
            <v>0</v>
          </cell>
          <cell r="H175">
            <v>0</v>
          </cell>
        </row>
        <row r="176">
          <cell r="A176">
            <v>752</v>
          </cell>
          <cell r="B176" t="str">
            <v>Sweden</v>
          </cell>
          <cell r="D176">
            <v>0</v>
          </cell>
          <cell r="F176">
            <v>0</v>
          </cell>
          <cell r="G176">
            <v>0</v>
          </cell>
          <cell r="H176">
            <v>0</v>
          </cell>
        </row>
        <row r="177">
          <cell r="A177">
            <v>756</v>
          </cell>
          <cell r="B177" t="str">
            <v>Switzerland</v>
          </cell>
          <cell r="D177">
            <v>0</v>
          </cell>
          <cell r="F177">
            <v>0</v>
          </cell>
          <cell r="G177">
            <v>0</v>
          </cell>
          <cell r="H177">
            <v>0</v>
          </cell>
        </row>
        <row r="178">
          <cell r="A178">
            <v>760</v>
          </cell>
          <cell r="B178" t="str">
            <v>Syrian Arab Republic</v>
          </cell>
          <cell r="D178">
            <v>0</v>
          </cell>
          <cell r="F178">
            <v>0</v>
          </cell>
          <cell r="G178">
            <v>0</v>
          </cell>
          <cell r="H178">
            <v>0</v>
          </cell>
        </row>
        <row r="179">
          <cell r="A179">
            <v>762</v>
          </cell>
          <cell r="B179" t="str">
            <v>Tajikstan</v>
          </cell>
          <cell r="D179">
            <v>0</v>
          </cell>
          <cell r="F179">
            <v>0</v>
          </cell>
          <cell r="G179">
            <v>0</v>
          </cell>
          <cell r="H179">
            <v>0</v>
          </cell>
        </row>
        <row r="180">
          <cell r="A180">
            <v>764</v>
          </cell>
          <cell r="B180" t="str">
            <v>Thailand</v>
          </cell>
          <cell r="D180">
            <v>0</v>
          </cell>
          <cell r="F180">
            <v>0</v>
          </cell>
          <cell r="G180">
            <v>0</v>
          </cell>
          <cell r="H180">
            <v>0</v>
          </cell>
        </row>
        <row r="181">
          <cell r="A181">
            <v>807</v>
          </cell>
          <cell r="B181" t="str">
            <v>The Former YR of Macedonia</v>
          </cell>
          <cell r="D181">
            <v>0</v>
          </cell>
          <cell r="F181">
            <v>0</v>
          </cell>
          <cell r="G181">
            <v>0</v>
          </cell>
          <cell r="H181">
            <v>0</v>
          </cell>
        </row>
        <row r="182">
          <cell r="A182">
            <v>626</v>
          </cell>
          <cell r="B182" t="str">
            <v>Timor-Leste</v>
          </cell>
          <cell r="D182">
            <v>0</v>
          </cell>
          <cell r="F182">
            <v>0</v>
          </cell>
          <cell r="G182">
            <v>0</v>
          </cell>
          <cell r="H182">
            <v>0</v>
          </cell>
        </row>
        <row r="183">
          <cell r="A183">
            <v>768</v>
          </cell>
          <cell r="B183" t="str">
            <v>Togo</v>
          </cell>
          <cell r="D183">
            <v>0</v>
          </cell>
          <cell r="F183">
            <v>0</v>
          </cell>
          <cell r="G183">
            <v>0</v>
          </cell>
          <cell r="H183">
            <v>0</v>
          </cell>
        </row>
        <row r="184">
          <cell r="A184">
            <v>776</v>
          </cell>
          <cell r="B184" t="str">
            <v xml:space="preserve">Tonga </v>
          </cell>
          <cell r="D184">
            <v>0</v>
          </cell>
          <cell r="F184">
            <v>0</v>
          </cell>
          <cell r="G184">
            <v>0</v>
          </cell>
          <cell r="H184">
            <v>0</v>
          </cell>
        </row>
        <row r="185">
          <cell r="A185">
            <v>780</v>
          </cell>
          <cell r="B185" t="str">
            <v>Trinidad and Tobago</v>
          </cell>
          <cell r="D185">
            <v>0</v>
          </cell>
          <cell r="F185">
            <v>0</v>
          </cell>
          <cell r="G185">
            <v>0</v>
          </cell>
          <cell r="H185">
            <v>0</v>
          </cell>
        </row>
        <row r="186">
          <cell r="A186">
            <v>788</v>
          </cell>
          <cell r="B186" t="str">
            <v>Tunisia</v>
          </cell>
          <cell r="D186">
            <v>0</v>
          </cell>
          <cell r="F186">
            <v>0</v>
          </cell>
          <cell r="G186">
            <v>0</v>
          </cell>
          <cell r="H186">
            <v>0</v>
          </cell>
        </row>
        <row r="187">
          <cell r="A187">
            <v>792</v>
          </cell>
          <cell r="B187" t="str">
            <v>Turkey</v>
          </cell>
          <cell r="D187">
            <v>0</v>
          </cell>
          <cell r="F187">
            <v>0</v>
          </cell>
          <cell r="G187">
            <v>0</v>
          </cell>
          <cell r="H187">
            <v>0</v>
          </cell>
        </row>
        <row r="188">
          <cell r="A188">
            <v>795</v>
          </cell>
          <cell r="B188" t="str">
            <v>Turkmenistan</v>
          </cell>
          <cell r="D188">
            <v>0</v>
          </cell>
          <cell r="F188">
            <v>0</v>
          </cell>
          <cell r="G188">
            <v>0</v>
          </cell>
          <cell r="H188">
            <v>0</v>
          </cell>
        </row>
        <row r="189">
          <cell r="A189">
            <v>798</v>
          </cell>
          <cell r="B189" t="str">
            <v>Tuvalu</v>
          </cell>
          <cell r="D189">
            <v>0</v>
          </cell>
          <cell r="F189">
            <v>0</v>
          </cell>
          <cell r="G189">
            <v>0</v>
          </cell>
          <cell r="H189">
            <v>0</v>
          </cell>
        </row>
        <row r="190">
          <cell r="A190">
            <v>800</v>
          </cell>
          <cell r="B190" t="str">
            <v>Uganda</v>
          </cell>
          <cell r="D190">
            <v>21.064250000000001</v>
          </cell>
          <cell r="F190">
            <v>21.064250000000001</v>
          </cell>
          <cell r="G190">
            <v>21.064250000000001</v>
          </cell>
          <cell r="H190">
            <v>2.106425E-2</v>
          </cell>
        </row>
        <row r="191">
          <cell r="A191">
            <v>804</v>
          </cell>
          <cell r="B191" t="str">
            <v>Ukraine</v>
          </cell>
          <cell r="D191">
            <v>0</v>
          </cell>
          <cell r="F191">
            <v>0</v>
          </cell>
          <cell r="G191">
            <v>0</v>
          </cell>
          <cell r="H191">
            <v>0</v>
          </cell>
        </row>
        <row r="192">
          <cell r="A192">
            <v>784</v>
          </cell>
          <cell r="B192" t="str">
            <v>United Arab Emirates</v>
          </cell>
          <cell r="D192">
            <v>206.78263000000001</v>
          </cell>
          <cell r="F192">
            <v>206.78263000000001</v>
          </cell>
          <cell r="G192">
            <v>206.78263000000001</v>
          </cell>
          <cell r="H192">
            <v>0.20678263000000002</v>
          </cell>
        </row>
        <row r="193">
          <cell r="A193">
            <v>826</v>
          </cell>
          <cell r="B193" t="str">
            <v>United Kingdom</v>
          </cell>
          <cell r="D193">
            <v>0</v>
          </cell>
          <cell r="F193">
            <v>0</v>
          </cell>
          <cell r="G193">
            <v>0</v>
          </cell>
          <cell r="H193">
            <v>0</v>
          </cell>
        </row>
        <row r="194">
          <cell r="A194">
            <v>834</v>
          </cell>
          <cell r="B194" t="str">
            <v>United Rep of Tanzania</v>
          </cell>
          <cell r="D194">
            <v>1306.8983000000001</v>
          </cell>
          <cell r="F194">
            <v>1306.8983000000001</v>
          </cell>
          <cell r="G194">
            <v>1306.8983000000001</v>
          </cell>
          <cell r="H194">
            <v>1.3068983000000001</v>
          </cell>
        </row>
        <row r="195">
          <cell r="A195">
            <v>840</v>
          </cell>
          <cell r="B195" t="str">
            <v xml:space="preserve">United States </v>
          </cell>
          <cell r="D195">
            <v>0</v>
          </cell>
          <cell r="F195">
            <v>0</v>
          </cell>
          <cell r="G195">
            <v>0</v>
          </cell>
          <cell r="H195">
            <v>0</v>
          </cell>
        </row>
        <row r="196">
          <cell r="A196">
            <v>858</v>
          </cell>
          <cell r="B196" t="str">
            <v>Uruguay</v>
          </cell>
          <cell r="D196">
            <v>7.5</v>
          </cell>
          <cell r="F196">
            <v>7.5</v>
          </cell>
          <cell r="G196">
            <v>7.5</v>
          </cell>
          <cell r="H196">
            <v>7.4999999999999997E-3</v>
          </cell>
        </row>
        <row r="197">
          <cell r="A197">
            <v>860</v>
          </cell>
          <cell r="B197" t="str">
            <v>Uzbekistan</v>
          </cell>
          <cell r="D197">
            <v>0</v>
          </cell>
          <cell r="F197">
            <v>0</v>
          </cell>
          <cell r="G197">
            <v>0</v>
          </cell>
          <cell r="H197">
            <v>0</v>
          </cell>
        </row>
        <row r="198">
          <cell r="A198">
            <v>548</v>
          </cell>
          <cell r="B198" t="str">
            <v>Vanuatu</v>
          </cell>
          <cell r="D198">
            <v>0</v>
          </cell>
          <cell r="F198">
            <v>0</v>
          </cell>
          <cell r="G198">
            <v>0</v>
          </cell>
          <cell r="H198">
            <v>0</v>
          </cell>
        </row>
        <row r="199">
          <cell r="A199">
            <v>862</v>
          </cell>
          <cell r="B199" t="str">
            <v>Venezuela</v>
          </cell>
          <cell r="D199">
            <v>0</v>
          </cell>
          <cell r="F199">
            <v>0</v>
          </cell>
          <cell r="G199">
            <v>0</v>
          </cell>
          <cell r="H199">
            <v>0</v>
          </cell>
        </row>
        <row r="200">
          <cell r="A200">
            <v>704</v>
          </cell>
          <cell r="B200" t="str">
            <v>Vietnam</v>
          </cell>
          <cell r="D200">
            <v>0</v>
          </cell>
          <cell r="F200">
            <v>0</v>
          </cell>
          <cell r="G200">
            <v>0</v>
          </cell>
          <cell r="H200">
            <v>0</v>
          </cell>
        </row>
        <row r="201">
          <cell r="A201">
            <v>887</v>
          </cell>
          <cell r="B201" t="str">
            <v>Yemen</v>
          </cell>
          <cell r="D201">
            <v>0</v>
          </cell>
          <cell r="F201">
            <v>0</v>
          </cell>
          <cell r="G201">
            <v>0</v>
          </cell>
          <cell r="H201">
            <v>0</v>
          </cell>
        </row>
        <row r="202">
          <cell r="A202">
            <v>894</v>
          </cell>
          <cell r="B202" t="str">
            <v>Zambia</v>
          </cell>
          <cell r="D202">
            <v>0</v>
          </cell>
          <cell r="F202">
            <v>0</v>
          </cell>
          <cell r="G202">
            <v>0</v>
          </cell>
          <cell r="H202">
            <v>0</v>
          </cell>
        </row>
        <row r="203">
          <cell r="A203">
            <v>716</v>
          </cell>
          <cell r="B203" t="str">
            <v>Zimbabwe</v>
          </cell>
          <cell r="D203">
            <v>0</v>
          </cell>
          <cell r="F203">
            <v>0</v>
          </cell>
          <cell r="G203">
            <v>0</v>
          </cell>
          <cell r="H203">
            <v>0</v>
          </cell>
        </row>
        <row r="205">
          <cell r="B205" t="str">
            <v>Total Member States</v>
          </cell>
          <cell r="C205">
            <v>316.26159999999999</v>
          </cell>
          <cell r="D205">
            <v>13467.92266</v>
          </cell>
          <cell r="E205">
            <v>0</v>
          </cell>
          <cell r="F205">
            <v>13467.92266</v>
          </cell>
          <cell r="G205">
            <v>13784.184259999998</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0</v>
          </cell>
          <cell r="D235">
            <v>0</v>
          </cell>
          <cell r="E235">
            <v>0</v>
          </cell>
          <cell r="F235">
            <v>0</v>
          </cell>
          <cell r="G235">
            <v>0</v>
          </cell>
        </row>
        <row r="237">
          <cell r="B237" t="str">
            <v>Total countries/areas</v>
          </cell>
          <cell r="C237">
            <v>316.26159999999999</v>
          </cell>
          <cell r="D237">
            <v>13467.92266</v>
          </cell>
          <cell r="E237">
            <v>0</v>
          </cell>
          <cell r="F237">
            <v>13467.92266</v>
          </cell>
          <cell r="G237">
            <v>13784.184259999998</v>
          </cell>
        </row>
        <row r="239">
          <cell r="A239">
            <v>711</v>
          </cell>
          <cell r="B239" t="str">
            <v>Sub-Saharan Africa</v>
          </cell>
          <cell r="F239">
            <v>0</v>
          </cell>
          <cell r="G239">
            <v>0</v>
          </cell>
        </row>
        <row r="240">
          <cell r="A240">
            <v>15</v>
          </cell>
          <cell r="B240" t="str">
            <v>Northern Africa</v>
          </cell>
          <cell r="F240">
            <v>0</v>
          </cell>
          <cell r="G240">
            <v>0</v>
          </cell>
        </row>
        <row r="241">
          <cell r="A241">
            <v>141</v>
          </cell>
          <cell r="B241" t="str">
            <v>Asia and the Pacific</v>
          </cell>
          <cell r="F241">
            <v>0</v>
          </cell>
          <cell r="G241">
            <v>0</v>
          </cell>
        </row>
        <row r="242">
          <cell r="A242">
            <v>19</v>
          </cell>
          <cell r="B242" t="str">
            <v>Americas</v>
          </cell>
          <cell r="F242">
            <v>0</v>
          </cell>
          <cell r="G242">
            <v>0</v>
          </cell>
        </row>
        <row r="243">
          <cell r="A243">
            <v>146</v>
          </cell>
          <cell r="B243" t="str">
            <v>Western Asia</v>
          </cell>
          <cell r="F243">
            <v>0</v>
          </cell>
          <cell r="G243">
            <v>0</v>
          </cell>
        </row>
        <row r="244">
          <cell r="A244">
            <v>150</v>
          </cell>
          <cell r="B244" t="str">
            <v>Europe</v>
          </cell>
          <cell r="F244">
            <v>0</v>
          </cell>
          <cell r="G244">
            <v>0</v>
          </cell>
        </row>
        <row r="245">
          <cell r="A245">
            <v>1020</v>
          </cell>
          <cell r="B245" t="str">
            <v>Global/interregional</v>
          </cell>
          <cell r="C245">
            <v>59301.967539999998</v>
          </cell>
          <cell r="D245">
            <v>57819.971200000015</v>
          </cell>
          <cell r="F245">
            <v>57819.971200000015</v>
          </cell>
          <cell r="G245">
            <v>117121.93874000001</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59301.967539999998</v>
          </cell>
          <cell r="D248">
            <v>57819.971200000015</v>
          </cell>
          <cell r="E248">
            <v>0</v>
          </cell>
          <cell r="F248">
            <v>57819.971200000015</v>
          </cell>
          <cell r="G248">
            <v>117121.93874000001</v>
          </cell>
        </row>
        <row r="250">
          <cell r="A250">
            <v>2401</v>
          </cell>
          <cell r="B250" t="str">
            <v>Not elsewhere classified (from table 3b)</v>
          </cell>
          <cell r="C250">
            <v>0</v>
          </cell>
          <cell r="D250">
            <v>0</v>
          </cell>
          <cell r="E250">
            <v>0</v>
          </cell>
          <cell r="F250">
            <v>0</v>
          </cell>
          <cell r="G250">
            <v>0</v>
          </cell>
        </row>
        <row r="252">
          <cell r="B252" t="str">
            <v>Total</v>
          </cell>
          <cell r="C252">
            <v>59618.229139999996</v>
          </cell>
          <cell r="D252">
            <v>71287.893860000011</v>
          </cell>
          <cell r="E252">
            <v>0</v>
          </cell>
          <cell r="F252">
            <v>71287.893860000011</v>
          </cell>
          <cell r="G252">
            <v>130906.12300000001</v>
          </cell>
        </row>
      </sheetData>
      <sheetData sheetId="20">
        <row r="8">
          <cell r="B8" t="str">
            <v>(list here expenditures by country and region)</v>
          </cell>
        </row>
        <row r="10">
          <cell r="B10" t="str">
            <v xml:space="preserve">Member States </v>
          </cell>
        </row>
        <row r="12">
          <cell r="A12">
            <v>4</v>
          </cell>
          <cell r="B12" t="str">
            <v>Afghanistan</v>
          </cell>
          <cell r="D12">
            <v>17450.46</v>
          </cell>
          <cell r="F12">
            <v>17450.46</v>
          </cell>
          <cell r="G12">
            <v>17450.46</v>
          </cell>
        </row>
        <row r="13">
          <cell r="A13">
            <v>8</v>
          </cell>
          <cell r="B13" t="str">
            <v>Albania</v>
          </cell>
          <cell r="D13">
            <v>146.53</v>
          </cell>
          <cell r="F13">
            <v>146.53</v>
          </cell>
          <cell r="G13">
            <v>146.53</v>
          </cell>
        </row>
        <row r="14">
          <cell r="A14">
            <v>12</v>
          </cell>
          <cell r="B14" t="str">
            <v>Algeria</v>
          </cell>
          <cell r="D14">
            <v>0</v>
          </cell>
          <cell r="F14">
            <v>0</v>
          </cell>
          <cell r="G14">
            <v>0</v>
          </cell>
        </row>
        <row r="15">
          <cell r="A15">
            <v>20</v>
          </cell>
          <cell r="B15" t="str">
            <v>Andorra</v>
          </cell>
          <cell r="D15">
            <v>0</v>
          </cell>
          <cell r="F15">
            <v>0</v>
          </cell>
          <cell r="G15">
            <v>0</v>
          </cell>
        </row>
        <row r="16">
          <cell r="A16">
            <v>24</v>
          </cell>
          <cell r="B16" t="str">
            <v>Angola</v>
          </cell>
          <cell r="D16">
            <v>0</v>
          </cell>
          <cell r="F16">
            <v>0</v>
          </cell>
          <cell r="G16">
            <v>0</v>
          </cell>
        </row>
        <row r="17">
          <cell r="A17">
            <v>28</v>
          </cell>
          <cell r="B17" t="str">
            <v>Antigua and Barbuda</v>
          </cell>
          <cell r="D17">
            <v>0</v>
          </cell>
          <cell r="F17">
            <v>0</v>
          </cell>
          <cell r="G17">
            <v>0</v>
          </cell>
        </row>
        <row r="18">
          <cell r="A18">
            <v>32</v>
          </cell>
          <cell r="B18" t="str">
            <v>Argentina</v>
          </cell>
          <cell r="D18">
            <v>0</v>
          </cell>
          <cell r="F18">
            <v>0</v>
          </cell>
          <cell r="G18">
            <v>0</v>
          </cell>
        </row>
        <row r="19">
          <cell r="A19">
            <v>51</v>
          </cell>
          <cell r="B19" t="str">
            <v>Armenia</v>
          </cell>
          <cell r="D19">
            <v>0</v>
          </cell>
          <cell r="F19">
            <v>0</v>
          </cell>
          <cell r="G19">
            <v>0</v>
          </cell>
        </row>
        <row r="20">
          <cell r="A20">
            <v>36</v>
          </cell>
          <cell r="B20" t="str">
            <v>Australia</v>
          </cell>
          <cell r="D20">
            <v>0</v>
          </cell>
          <cell r="F20">
            <v>0</v>
          </cell>
          <cell r="G20">
            <v>0</v>
          </cell>
        </row>
        <row r="21">
          <cell r="A21">
            <v>40</v>
          </cell>
          <cell r="B21" t="str">
            <v>Austria</v>
          </cell>
          <cell r="D21">
            <v>0</v>
          </cell>
          <cell r="F21">
            <v>0</v>
          </cell>
          <cell r="G21">
            <v>0</v>
          </cell>
        </row>
        <row r="22">
          <cell r="A22">
            <v>31</v>
          </cell>
          <cell r="B22" t="str">
            <v>Azerbaijan</v>
          </cell>
          <cell r="D22">
            <v>0</v>
          </cell>
          <cell r="F22">
            <v>0</v>
          </cell>
          <cell r="G22">
            <v>0</v>
          </cell>
        </row>
        <row r="23">
          <cell r="A23">
            <v>44</v>
          </cell>
          <cell r="B23" t="str">
            <v>Bahamas</v>
          </cell>
          <cell r="D23">
            <v>0</v>
          </cell>
          <cell r="F23">
            <v>0</v>
          </cell>
          <cell r="G23">
            <v>0</v>
          </cell>
        </row>
        <row r="24">
          <cell r="A24">
            <v>48</v>
          </cell>
          <cell r="B24" t="str">
            <v>Bahrain</v>
          </cell>
          <cell r="D24">
            <v>0</v>
          </cell>
          <cell r="F24">
            <v>0</v>
          </cell>
          <cell r="G24">
            <v>0</v>
          </cell>
        </row>
        <row r="25">
          <cell r="A25">
            <v>50</v>
          </cell>
          <cell r="B25" t="str">
            <v>Bangladesh</v>
          </cell>
          <cell r="D25">
            <v>15.23</v>
          </cell>
          <cell r="F25">
            <v>15.23</v>
          </cell>
          <cell r="G25">
            <v>15.23</v>
          </cell>
        </row>
        <row r="26">
          <cell r="A26">
            <v>52</v>
          </cell>
          <cell r="B26" t="str">
            <v>Barbados</v>
          </cell>
          <cell r="D26">
            <v>0</v>
          </cell>
          <cell r="F26">
            <v>0</v>
          </cell>
          <cell r="G26">
            <v>0</v>
          </cell>
        </row>
        <row r="27">
          <cell r="A27">
            <v>112</v>
          </cell>
          <cell r="B27" t="str">
            <v>Belarus</v>
          </cell>
          <cell r="D27">
            <v>0</v>
          </cell>
          <cell r="F27">
            <v>0</v>
          </cell>
          <cell r="G27">
            <v>0</v>
          </cell>
        </row>
        <row r="28">
          <cell r="A28">
            <v>56</v>
          </cell>
          <cell r="B28" t="str">
            <v>Belgium</v>
          </cell>
          <cell r="D28">
            <v>0</v>
          </cell>
          <cell r="F28">
            <v>0</v>
          </cell>
          <cell r="G28">
            <v>0</v>
          </cell>
        </row>
        <row r="29">
          <cell r="A29">
            <v>84</v>
          </cell>
          <cell r="B29" t="str">
            <v>Belize</v>
          </cell>
          <cell r="D29">
            <v>0</v>
          </cell>
          <cell r="F29">
            <v>0</v>
          </cell>
          <cell r="G29">
            <v>0</v>
          </cell>
        </row>
        <row r="30">
          <cell r="A30">
            <v>204</v>
          </cell>
          <cell r="B30" t="str">
            <v>Benin</v>
          </cell>
          <cell r="D30">
            <v>132.84</v>
          </cell>
          <cell r="F30">
            <v>132.84</v>
          </cell>
          <cell r="G30">
            <v>132.84</v>
          </cell>
        </row>
        <row r="31">
          <cell r="A31">
            <v>64</v>
          </cell>
          <cell r="B31" t="str">
            <v>Bhutan</v>
          </cell>
          <cell r="D31">
            <v>0</v>
          </cell>
          <cell r="F31">
            <v>0</v>
          </cell>
          <cell r="G31">
            <v>0</v>
          </cell>
        </row>
        <row r="32">
          <cell r="A32">
            <v>68</v>
          </cell>
          <cell r="B32" t="str">
            <v>Bolivia</v>
          </cell>
          <cell r="D32">
            <v>0</v>
          </cell>
          <cell r="F32">
            <v>0</v>
          </cell>
          <cell r="G32">
            <v>0</v>
          </cell>
        </row>
        <row r="33">
          <cell r="A33">
            <v>70</v>
          </cell>
          <cell r="B33" t="str">
            <v>Bosnia and Herzegovina</v>
          </cell>
          <cell r="D33">
            <v>0</v>
          </cell>
          <cell r="F33">
            <v>0</v>
          </cell>
          <cell r="G33">
            <v>0</v>
          </cell>
        </row>
        <row r="34">
          <cell r="A34">
            <v>72</v>
          </cell>
          <cell r="B34" t="str">
            <v>Botswana</v>
          </cell>
          <cell r="D34">
            <v>0</v>
          </cell>
          <cell r="F34">
            <v>0</v>
          </cell>
          <cell r="G34">
            <v>0</v>
          </cell>
        </row>
        <row r="35">
          <cell r="A35">
            <v>76</v>
          </cell>
          <cell r="B35" t="str">
            <v>Brazil</v>
          </cell>
          <cell r="D35">
            <v>114.93</v>
          </cell>
          <cell r="F35">
            <v>114.93</v>
          </cell>
          <cell r="G35">
            <v>114.93</v>
          </cell>
        </row>
        <row r="36">
          <cell r="A36">
            <v>96</v>
          </cell>
          <cell r="B36" t="str">
            <v>Brunei Darussalam</v>
          </cell>
          <cell r="D36">
            <v>0</v>
          </cell>
          <cell r="F36">
            <v>0</v>
          </cell>
          <cell r="G36">
            <v>0</v>
          </cell>
        </row>
        <row r="37">
          <cell r="A37">
            <v>100</v>
          </cell>
          <cell r="B37" t="str">
            <v>Bulgaria</v>
          </cell>
          <cell r="D37">
            <v>0</v>
          </cell>
          <cell r="F37">
            <v>0</v>
          </cell>
          <cell r="G37">
            <v>0</v>
          </cell>
        </row>
        <row r="38">
          <cell r="A38">
            <v>854</v>
          </cell>
          <cell r="B38" t="str">
            <v>Burkina Faso</v>
          </cell>
          <cell r="D38">
            <v>151.47</v>
          </cell>
          <cell r="F38">
            <v>151.47</v>
          </cell>
          <cell r="G38">
            <v>151.47</v>
          </cell>
        </row>
        <row r="39">
          <cell r="A39">
            <v>108</v>
          </cell>
          <cell r="B39" t="str">
            <v>Burundi</v>
          </cell>
          <cell r="D39">
            <v>0</v>
          </cell>
          <cell r="F39">
            <v>0</v>
          </cell>
          <cell r="G39">
            <v>0</v>
          </cell>
        </row>
        <row r="40">
          <cell r="A40">
            <v>116</v>
          </cell>
          <cell r="B40" t="str">
            <v>Cambodia</v>
          </cell>
          <cell r="D40">
            <v>-8.44</v>
          </cell>
          <cell r="F40">
            <v>-8.44</v>
          </cell>
          <cell r="G40">
            <v>-8.44</v>
          </cell>
        </row>
        <row r="41">
          <cell r="A41">
            <v>120</v>
          </cell>
          <cell r="B41" t="str">
            <v>Cameroon</v>
          </cell>
          <cell r="D41">
            <v>0</v>
          </cell>
          <cell r="F41">
            <v>0</v>
          </cell>
          <cell r="G41">
            <v>0</v>
          </cell>
        </row>
        <row r="42">
          <cell r="A42">
            <v>124</v>
          </cell>
          <cell r="B42" t="str">
            <v>Canada</v>
          </cell>
          <cell r="D42">
            <v>0</v>
          </cell>
          <cell r="F42">
            <v>0</v>
          </cell>
          <cell r="G42">
            <v>0</v>
          </cell>
        </row>
        <row r="43">
          <cell r="A43">
            <v>132</v>
          </cell>
          <cell r="B43" t="str">
            <v>Cape Verde</v>
          </cell>
          <cell r="D43">
            <v>0</v>
          </cell>
          <cell r="F43">
            <v>0</v>
          </cell>
          <cell r="G43">
            <v>0</v>
          </cell>
        </row>
        <row r="44">
          <cell r="A44">
            <v>140</v>
          </cell>
          <cell r="B44" t="str">
            <v>Central African Rep.</v>
          </cell>
          <cell r="D44">
            <v>0</v>
          </cell>
          <cell r="F44">
            <v>0</v>
          </cell>
          <cell r="G44">
            <v>0</v>
          </cell>
        </row>
        <row r="45">
          <cell r="A45">
            <v>148</v>
          </cell>
          <cell r="B45" t="str">
            <v>Chad</v>
          </cell>
          <cell r="D45">
            <v>0</v>
          </cell>
          <cell r="F45">
            <v>0</v>
          </cell>
          <cell r="G45">
            <v>0</v>
          </cell>
        </row>
        <row r="46">
          <cell r="A46">
            <v>152</v>
          </cell>
          <cell r="B46" t="str">
            <v>Chile</v>
          </cell>
          <cell r="D46">
            <v>0</v>
          </cell>
          <cell r="F46">
            <v>0</v>
          </cell>
          <cell r="G46">
            <v>0</v>
          </cell>
        </row>
        <row r="47">
          <cell r="A47">
            <v>156</v>
          </cell>
          <cell r="B47" t="str">
            <v>China</v>
          </cell>
          <cell r="D47">
            <v>149.47000000000003</v>
          </cell>
          <cell r="E47">
            <v>151.26</v>
          </cell>
          <cell r="F47">
            <v>300.73</v>
          </cell>
          <cell r="G47">
            <v>300.73</v>
          </cell>
        </row>
        <row r="48">
          <cell r="A48">
            <v>170</v>
          </cell>
          <cell r="B48" t="str">
            <v>Colombia</v>
          </cell>
          <cell r="D48">
            <v>0</v>
          </cell>
          <cell r="E48">
            <v>67.12</v>
          </cell>
          <cell r="F48">
            <v>67.12</v>
          </cell>
          <cell r="G48">
            <v>67.12</v>
          </cell>
        </row>
        <row r="49">
          <cell r="A49">
            <v>174</v>
          </cell>
          <cell r="B49" t="str">
            <v>Comoros</v>
          </cell>
          <cell r="D49">
            <v>0</v>
          </cell>
          <cell r="F49">
            <v>0</v>
          </cell>
          <cell r="G49">
            <v>0</v>
          </cell>
        </row>
        <row r="50">
          <cell r="A50">
            <v>178</v>
          </cell>
          <cell r="B50" t="str">
            <v>Congo</v>
          </cell>
          <cell r="D50">
            <v>0</v>
          </cell>
          <cell r="F50">
            <v>0</v>
          </cell>
          <cell r="G50">
            <v>0</v>
          </cell>
        </row>
        <row r="51">
          <cell r="A51">
            <v>188</v>
          </cell>
          <cell r="B51" t="str">
            <v>Costa Rica</v>
          </cell>
          <cell r="D51">
            <v>0</v>
          </cell>
          <cell r="F51">
            <v>0</v>
          </cell>
          <cell r="G51">
            <v>0</v>
          </cell>
        </row>
        <row r="52">
          <cell r="A52">
            <v>384</v>
          </cell>
          <cell r="B52" t="str">
            <v>Cote d'Ivoire</v>
          </cell>
          <cell r="D52">
            <v>0</v>
          </cell>
          <cell r="F52">
            <v>0</v>
          </cell>
          <cell r="G52">
            <v>0</v>
          </cell>
        </row>
        <row r="53">
          <cell r="A53">
            <v>191</v>
          </cell>
          <cell r="B53" t="str">
            <v>Croatia</v>
          </cell>
          <cell r="D53">
            <v>0</v>
          </cell>
          <cell r="F53">
            <v>0</v>
          </cell>
          <cell r="G53">
            <v>0</v>
          </cell>
        </row>
        <row r="54">
          <cell r="A54">
            <v>192</v>
          </cell>
          <cell r="B54" t="str">
            <v>Cuba</v>
          </cell>
          <cell r="D54">
            <v>0</v>
          </cell>
          <cell r="F54">
            <v>0</v>
          </cell>
          <cell r="G54">
            <v>0</v>
          </cell>
        </row>
        <row r="55">
          <cell r="A55">
            <v>196</v>
          </cell>
          <cell r="B55" t="str">
            <v>Cyprus</v>
          </cell>
          <cell r="D55">
            <v>0</v>
          </cell>
          <cell r="F55">
            <v>0</v>
          </cell>
          <cell r="G55">
            <v>0</v>
          </cell>
        </row>
        <row r="56">
          <cell r="A56">
            <v>203</v>
          </cell>
          <cell r="B56" t="str">
            <v>Czech Republic</v>
          </cell>
          <cell r="D56">
            <v>0</v>
          </cell>
          <cell r="F56">
            <v>0</v>
          </cell>
          <cell r="G56">
            <v>0</v>
          </cell>
        </row>
        <row r="57">
          <cell r="A57">
            <v>408</v>
          </cell>
          <cell r="B57" t="str">
            <v>Dem People's Rep of Korea</v>
          </cell>
          <cell r="D57">
            <v>0</v>
          </cell>
          <cell r="F57">
            <v>0</v>
          </cell>
          <cell r="G57">
            <v>0</v>
          </cell>
        </row>
        <row r="58">
          <cell r="A58">
            <v>180</v>
          </cell>
          <cell r="B58" t="str">
            <v>Dem Rep of the Congo</v>
          </cell>
          <cell r="D58">
            <v>0</v>
          </cell>
          <cell r="F58">
            <v>0</v>
          </cell>
          <cell r="G58">
            <v>0</v>
          </cell>
        </row>
        <row r="59">
          <cell r="A59">
            <v>208</v>
          </cell>
          <cell r="B59" t="str">
            <v>Denmark</v>
          </cell>
          <cell r="D59">
            <v>0</v>
          </cell>
          <cell r="F59">
            <v>0</v>
          </cell>
          <cell r="G59">
            <v>0</v>
          </cell>
        </row>
        <row r="60">
          <cell r="A60">
            <v>262</v>
          </cell>
          <cell r="B60" t="str">
            <v>Djibouti</v>
          </cell>
          <cell r="D60">
            <v>0</v>
          </cell>
          <cell r="F60">
            <v>0</v>
          </cell>
          <cell r="G60">
            <v>0</v>
          </cell>
        </row>
        <row r="61">
          <cell r="A61">
            <v>212</v>
          </cell>
          <cell r="B61" t="str">
            <v>Dominica</v>
          </cell>
          <cell r="D61">
            <v>0</v>
          </cell>
          <cell r="F61">
            <v>0</v>
          </cell>
          <cell r="G61">
            <v>0</v>
          </cell>
        </row>
        <row r="62">
          <cell r="A62">
            <v>214</v>
          </cell>
          <cell r="B62" t="str">
            <v>Dominican Republic</v>
          </cell>
          <cell r="D62">
            <v>0</v>
          </cell>
          <cell r="F62">
            <v>0</v>
          </cell>
          <cell r="G62">
            <v>0</v>
          </cell>
        </row>
        <row r="63">
          <cell r="A63">
            <v>218</v>
          </cell>
          <cell r="B63" t="str">
            <v>Ecuador</v>
          </cell>
          <cell r="D63">
            <v>24.05</v>
          </cell>
          <cell r="F63">
            <v>24.05</v>
          </cell>
          <cell r="G63">
            <v>24.05</v>
          </cell>
        </row>
        <row r="64">
          <cell r="A64">
            <v>818</v>
          </cell>
          <cell r="B64" t="str">
            <v>Egypt</v>
          </cell>
          <cell r="D64">
            <v>0</v>
          </cell>
          <cell r="E64">
            <v>1292</v>
          </cell>
          <cell r="F64">
            <v>1292</v>
          </cell>
          <cell r="G64">
            <v>1292</v>
          </cell>
        </row>
        <row r="65">
          <cell r="A65">
            <v>222</v>
          </cell>
          <cell r="B65" t="str">
            <v>El Salvador</v>
          </cell>
          <cell r="D65">
            <v>0</v>
          </cell>
          <cell r="F65">
            <v>0</v>
          </cell>
          <cell r="G65">
            <v>0</v>
          </cell>
        </row>
        <row r="66">
          <cell r="A66">
            <v>226</v>
          </cell>
          <cell r="B66" t="str">
            <v>Equatorial Guinea</v>
          </cell>
          <cell r="D66">
            <v>0</v>
          </cell>
          <cell r="F66">
            <v>0</v>
          </cell>
          <cell r="G66">
            <v>0</v>
          </cell>
        </row>
        <row r="67">
          <cell r="A67">
            <v>232</v>
          </cell>
          <cell r="B67" t="str">
            <v>Eritrea</v>
          </cell>
          <cell r="D67">
            <v>0</v>
          </cell>
          <cell r="F67">
            <v>0</v>
          </cell>
          <cell r="G67">
            <v>0</v>
          </cell>
        </row>
        <row r="68">
          <cell r="A68">
            <v>233</v>
          </cell>
          <cell r="B68" t="str">
            <v>Estonia</v>
          </cell>
          <cell r="D68">
            <v>0</v>
          </cell>
          <cell r="F68">
            <v>0</v>
          </cell>
          <cell r="G68">
            <v>0</v>
          </cell>
        </row>
        <row r="69">
          <cell r="A69">
            <v>231</v>
          </cell>
          <cell r="B69" t="str">
            <v>Ethiopia</v>
          </cell>
          <cell r="D69">
            <v>0</v>
          </cell>
          <cell r="F69">
            <v>0</v>
          </cell>
          <cell r="G69">
            <v>0</v>
          </cell>
        </row>
        <row r="70">
          <cell r="A70">
            <v>583</v>
          </cell>
          <cell r="B70" t="str">
            <v>Fed States of Micronesia</v>
          </cell>
          <cell r="D70">
            <v>0</v>
          </cell>
          <cell r="F70">
            <v>0</v>
          </cell>
          <cell r="G70">
            <v>0</v>
          </cell>
        </row>
        <row r="71">
          <cell r="A71">
            <v>242</v>
          </cell>
          <cell r="B71" t="str">
            <v>Fiji</v>
          </cell>
          <cell r="D71">
            <v>0</v>
          </cell>
          <cell r="F71">
            <v>0</v>
          </cell>
          <cell r="G71">
            <v>0</v>
          </cell>
        </row>
        <row r="72">
          <cell r="A72">
            <v>246</v>
          </cell>
          <cell r="B72" t="str">
            <v>Finland</v>
          </cell>
          <cell r="D72">
            <v>0</v>
          </cell>
          <cell r="F72">
            <v>0</v>
          </cell>
          <cell r="G72">
            <v>0</v>
          </cell>
        </row>
        <row r="73">
          <cell r="A73">
            <v>250</v>
          </cell>
          <cell r="B73" t="str">
            <v>France</v>
          </cell>
          <cell r="D73">
            <v>0</v>
          </cell>
          <cell r="F73">
            <v>0</v>
          </cell>
          <cell r="G73">
            <v>0</v>
          </cell>
        </row>
        <row r="74">
          <cell r="A74">
            <v>266</v>
          </cell>
          <cell r="B74" t="str">
            <v>Gabon</v>
          </cell>
          <cell r="D74">
            <v>0</v>
          </cell>
          <cell r="F74">
            <v>0</v>
          </cell>
          <cell r="G74">
            <v>0</v>
          </cell>
        </row>
        <row r="75">
          <cell r="A75">
            <v>270</v>
          </cell>
          <cell r="B75" t="str">
            <v>Gambia</v>
          </cell>
          <cell r="D75">
            <v>0</v>
          </cell>
          <cell r="F75">
            <v>0</v>
          </cell>
          <cell r="G75">
            <v>0</v>
          </cell>
        </row>
        <row r="76">
          <cell r="A76">
            <v>268</v>
          </cell>
          <cell r="B76" t="str">
            <v>Georgia</v>
          </cell>
          <cell r="D76">
            <v>0</v>
          </cell>
          <cell r="F76">
            <v>0</v>
          </cell>
          <cell r="G76">
            <v>0</v>
          </cell>
        </row>
        <row r="77">
          <cell r="A77">
            <v>276</v>
          </cell>
          <cell r="B77" t="str">
            <v>Germany</v>
          </cell>
          <cell r="D77">
            <v>0</v>
          </cell>
          <cell r="F77">
            <v>0</v>
          </cell>
          <cell r="G77">
            <v>0</v>
          </cell>
        </row>
        <row r="78">
          <cell r="A78">
            <v>288</v>
          </cell>
          <cell r="B78" t="str">
            <v>Ghana</v>
          </cell>
          <cell r="D78">
            <v>0</v>
          </cell>
          <cell r="F78">
            <v>0</v>
          </cell>
          <cell r="G78">
            <v>0</v>
          </cell>
        </row>
        <row r="79">
          <cell r="A79">
            <v>300</v>
          </cell>
          <cell r="B79" t="str">
            <v>Greece</v>
          </cell>
          <cell r="D79">
            <v>0</v>
          </cell>
          <cell r="F79">
            <v>0</v>
          </cell>
          <cell r="G79">
            <v>0</v>
          </cell>
        </row>
        <row r="80">
          <cell r="A80">
            <v>308</v>
          </cell>
          <cell r="B80" t="str">
            <v>Grenada</v>
          </cell>
          <cell r="D80">
            <v>0</v>
          </cell>
          <cell r="F80">
            <v>0</v>
          </cell>
          <cell r="G80">
            <v>0</v>
          </cell>
        </row>
        <row r="81">
          <cell r="A81">
            <v>320</v>
          </cell>
          <cell r="B81" t="str">
            <v>Guatemala</v>
          </cell>
          <cell r="D81">
            <v>0</v>
          </cell>
          <cell r="F81">
            <v>0</v>
          </cell>
          <cell r="G81">
            <v>0</v>
          </cell>
        </row>
        <row r="82">
          <cell r="A82">
            <v>324</v>
          </cell>
          <cell r="B82" t="str">
            <v>Guinea</v>
          </cell>
          <cell r="D82">
            <v>0</v>
          </cell>
          <cell r="F82">
            <v>0</v>
          </cell>
          <cell r="G82">
            <v>0</v>
          </cell>
        </row>
        <row r="83">
          <cell r="A83">
            <v>624</v>
          </cell>
          <cell r="B83" t="str">
            <v>Guinea-Bissau</v>
          </cell>
          <cell r="D83">
            <v>0</v>
          </cell>
          <cell r="F83">
            <v>0</v>
          </cell>
          <cell r="G83">
            <v>0</v>
          </cell>
        </row>
        <row r="84">
          <cell r="A84">
            <v>328</v>
          </cell>
          <cell r="B84" t="str">
            <v>Guyana</v>
          </cell>
          <cell r="D84">
            <v>0</v>
          </cell>
          <cell r="F84">
            <v>0</v>
          </cell>
          <cell r="G84">
            <v>0</v>
          </cell>
        </row>
        <row r="85">
          <cell r="A85">
            <v>332</v>
          </cell>
          <cell r="B85" t="str">
            <v>Haiti</v>
          </cell>
          <cell r="D85">
            <v>0</v>
          </cell>
          <cell r="F85">
            <v>0</v>
          </cell>
          <cell r="G85">
            <v>0</v>
          </cell>
        </row>
        <row r="86">
          <cell r="A86">
            <v>340</v>
          </cell>
          <cell r="B86" t="str">
            <v>Honduras</v>
          </cell>
          <cell r="D86">
            <v>0</v>
          </cell>
          <cell r="F86">
            <v>0</v>
          </cell>
          <cell r="G86">
            <v>0</v>
          </cell>
        </row>
        <row r="87">
          <cell r="A87">
            <v>348</v>
          </cell>
          <cell r="B87" t="str">
            <v>Hungary</v>
          </cell>
          <cell r="D87">
            <v>0</v>
          </cell>
          <cell r="F87">
            <v>0</v>
          </cell>
          <cell r="G87">
            <v>0</v>
          </cell>
        </row>
        <row r="88">
          <cell r="A88">
            <v>352</v>
          </cell>
          <cell r="B88" t="str">
            <v>Iceland</v>
          </cell>
          <cell r="D88">
            <v>0</v>
          </cell>
          <cell r="F88">
            <v>0</v>
          </cell>
          <cell r="G88">
            <v>0</v>
          </cell>
        </row>
        <row r="89">
          <cell r="A89">
            <v>356</v>
          </cell>
          <cell r="B89" t="str">
            <v>India</v>
          </cell>
          <cell r="D89">
            <v>0</v>
          </cell>
          <cell r="F89">
            <v>0</v>
          </cell>
          <cell r="G89">
            <v>0</v>
          </cell>
        </row>
        <row r="90">
          <cell r="A90">
            <v>360</v>
          </cell>
          <cell r="B90" t="str">
            <v>Indonesia</v>
          </cell>
          <cell r="D90">
            <v>5264.21</v>
          </cell>
          <cell r="F90">
            <v>5264.21</v>
          </cell>
          <cell r="G90">
            <v>5264.21</v>
          </cell>
        </row>
        <row r="91">
          <cell r="A91">
            <v>364</v>
          </cell>
          <cell r="B91" t="str">
            <v>Iran, Islamic Republic</v>
          </cell>
          <cell r="D91">
            <v>0</v>
          </cell>
          <cell r="F91">
            <v>0</v>
          </cell>
          <cell r="G91">
            <v>0</v>
          </cell>
        </row>
        <row r="92">
          <cell r="A92">
            <v>368</v>
          </cell>
          <cell r="B92" t="str">
            <v>Iraq</v>
          </cell>
          <cell r="D92">
            <v>9437.59</v>
          </cell>
          <cell r="E92">
            <v>-27.59</v>
          </cell>
          <cell r="F92">
            <v>9410</v>
          </cell>
          <cell r="G92">
            <v>9410</v>
          </cell>
        </row>
        <row r="93">
          <cell r="A93">
            <v>372</v>
          </cell>
          <cell r="B93" t="str">
            <v>Ireland</v>
          </cell>
          <cell r="D93">
            <v>0</v>
          </cell>
          <cell r="F93">
            <v>0</v>
          </cell>
          <cell r="G93">
            <v>0</v>
          </cell>
        </row>
        <row r="94">
          <cell r="A94">
            <v>376</v>
          </cell>
          <cell r="B94" t="str">
            <v>Israel</v>
          </cell>
          <cell r="D94">
            <v>0</v>
          </cell>
          <cell r="F94">
            <v>0</v>
          </cell>
          <cell r="G94">
            <v>0</v>
          </cell>
        </row>
        <row r="95">
          <cell r="A95">
            <v>380</v>
          </cell>
          <cell r="B95" t="str">
            <v>Italy</v>
          </cell>
          <cell r="D95">
            <v>0</v>
          </cell>
          <cell r="F95">
            <v>0</v>
          </cell>
          <cell r="G95">
            <v>0</v>
          </cell>
        </row>
        <row r="96">
          <cell r="A96">
            <v>388</v>
          </cell>
          <cell r="B96" t="str">
            <v>Jamaica</v>
          </cell>
          <cell r="D96">
            <v>0</v>
          </cell>
          <cell r="F96">
            <v>0</v>
          </cell>
          <cell r="G96">
            <v>0</v>
          </cell>
        </row>
        <row r="97">
          <cell r="A97">
            <v>392</v>
          </cell>
          <cell r="B97" t="str">
            <v>Japan</v>
          </cell>
          <cell r="D97">
            <v>852.03</v>
          </cell>
          <cell r="E97">
            <v>170.61</v>
          </cell>
          <cell r="F97">
            <v>1022.64</v>
          </cell>
          <cell r="G97">
            <v>1022.64</v>
          </cell>
        </row>
        <row r="98">
          <cell r="A98">
            <v>400</v>
          </cell>
          <cell r="B98" t="str">
            <v>Jordan</v>
          </cell>
          <cell r="D98">
            <v>0</v>
          </cell>
          <cell r="F98">
            <v>0</v>
          </cell>
          <cell r="G98">
            <v>0</v>
          </cell>
        </row>
        <row r="99">
          <cell r="A99">
            <v>398</v>
          </cell>
          <cell r="B99" t="str">
            <v>Kazakhstan</v>
          </cell>
          <cell r="D99">
            <v>0</v>
          </cell>
          <cell r="F99">
            <v>0</v>
          </cell>
          <cell r="G99">
            <v>0</v>
          </cell>
        </row>
        <row r="100">
          <cell r="A100">
            <v>404</v>
          </cell>
          <cell r="B100" t="str">
            <v>Kenya</v>
          </cell>
          <cell r="D100">
            <v>235.7</v>
          </cell>
          <cell r="F100">
            <v>235.7</v>
          </cell>
          <cell r="G100">
            <v>235.7</v>
          </cell>
        </row>
        <row r="101">
          <cell r="A101">
            <v>296</v>
          </cell>
          <cell r="B101" t="str">
            <v>Kiribati</v>
          </cell>
          <cell r="D101">
            <v>0</v>
          </cell>
          <cell r="F101">
            <v>0</v>
          </cell>
          <cell r="G101">
            <v>0</v>
          </cell>
        </row>
        <row r="102">
          <cell r="A102">
            <v>414</v>
          </cell>
          <cell r="B102" t="str">
            <v>Kuwait</v>
          </cell>
          <cell r="D102">
            <v>0</v>
          </cell>
          <cell r="E102">
            <v>115.56</v>
          </cell>
          <cell r="F102">
            <v>115.56</v>
          </cell>
          <cell r="G102">
            <v>115.56</v>
          </cell>
        </row>
        <row r="103">
          <cell r="A103">
            <v>417</v>
          </cell>
          <cell r="B103" t="str">
            <v>Kyrgyzstan</v>
          </cell>
          <cell r="D103">
            <v>0</v>
          </cell>
          <cell r="F103">
            <v>0</v>
          </cell>
          <cell r="G103">
            <v>0</v>
          </cell>
        </row>
        <row r="104">
          <cell r="A104">
            <v>418</v>
          </cell>
          <cell r="B104" t="str">
            <v>Lao People's Dem Republic</v>
          </cell>
          <cell r="D104">
            <v>94.01</v>
          </cell>
          <cell r="F104">
            <v>94.01</v>
          </cell>
          <cell r="G104">
            <v>94.01</v>
          </cell>
        </row>
        <row r="105">
          <cell r="A105">
            <v>428</v>
          </cell>
          <cell r="B105" t="str">
            <v>Latvia</v>
          </cell>
          <cell r="D105">
            <v>0</v>
          </cell>
          <cell r="F105">
            <v>0</v>
          </cell>
          <cell r="G105">
            <v>0</v>
          </cell>
        </row>
        <row r="106">
          <cell r="A106">
            <v>422</v>
          </cell>
          <cell r="B106" t="str">
            <v>Lebanon</v>
          </cell>
          <cell r="D106">
            <v>666.86</v>
          </cell>
          <cell r="E106">
            <v>44.47</v>
          </cell>
          <cell r="F106">
            <v>711.33</v>
          </cell>
          <cell r="G106">
            <v>711.33</v>
          </cell>
        </row>
        <row r="107">
          <cell r="A107">
            <v>426</v>
          </cell>
          <cell r="B107" t="str">
            <v>Lesotho</v>
          </cell>
          <cell r="D107">
            <v>0</v>
          </cell>
          <cell r="F107">
            <v>0</v>
          </cell>
          <cell r="G107">
            <v>0</v>
          </cell>
        </row>
        <row r="108">
          <cell r="A108">
            <v>430</v>
          </cell>
          <cell r="B108" t="str">
            <v>Liberia</v>
          </cell>
          <cell r="D108">
            <v>0</v>
          </cell>
          <cell r="E108">
            <v>13.8</v>
          </cell>
          <cell r="F108">
            <v>13.8</v>
          </cell>
          <cell r="G108">
            <v>13.8</v>
          </cell>
        </row>
        <row r="109">
          <cell r="A109">
            <v>434</v>
          </cell>
          <cell r="B109" t="str">
            <v>Libyan Arab Jamahiriya</v>
          </cell>
          <cell r="D109">
            <v>0</v>
          </cell>
          <cell r="E109">
            <v>1575.16</v>
          </cell>
          <cell r="F109">
            <v>1575.16</v>
          </cell>
          <cell r="G109">
            <v>1575.16</v>
          </cell>
        </row>
        <row r="110">
          <cell r="A110">
            <v>438</v>
          </cell>
          <cell r="B110" t="str">
            <v>Liechtenstein</v>
          </cell>
          <cell r="D110">
            <v>0</v>
          </cell>
          <cell r="F110">
            <v>0</v>
          </cell>
          <cell r="G110">
            <v>0</v>
          </cell>
        </row>
        <row r="111">
          <cell r="A111">
            <v>440</v>
          </cell>
          <cell r="B111" t="str">
            <v>Lithuania</v>
          </cell>
          <cell r="D111">
            <v>0</v>
          </cell>
          <cell r="F111">
            <v>0</v>
          </cell>
          <cell r="G111">
            <v>0</v>
          </cell>
        </row>
        <row r="112">
          <cell r="A112">
            <v>442</v>
          </cell>
          <cell r="B112" t="str">
            <v>Luxembourg</v>
          </cell>
          <cell r="D112">
            <v>0</v>
          </cell>
          <cell r="F112">
            <v>0</v>
          </cell>
          <cell r="G112">
            <v>0</v>
          </cell>
        </row>
        <row r="113">
          <cell r="A113">
            <v>450</v>
          </cell>
          <cell r="B113" t="str">
            <v>Madagascar</v>
          </cell>
          <cell r="D113">
            <v>0</v>
          </cell>
          <cell r="F113">
            <v>0</v>
          </cell>
          <cell r="G113">
            <v>0</v>
          </cell>
        </row>
        <row r="114">
          <cell r="A114">
            <v>454</v>
          </cell>
          <cell r="B114" t="str">
            <v>Malawi</v>
          </cell>
          <cell r="D114">
            <v>0</v>
          </cell>
          <cell r="F114">
            <v>0</v>
          </cell>
          <cell r="G114">
            <v>0</v>
          </cell>
        </row>
        <row r="115">
          <cell r="A115">
            <v>458</v>
          </cell>
          <cell r="B115" t="str">
            <v>Malaysia</v>
          </cell>
          <cell r="D115">
            <v>0</v>
          </cell>
          <cell r="F115">
            <v>0</v>
          </cell>
          <cell r="G115">
            <v>0</v>
          </cell>
        </row>
        <row r="116">
          <cell r="A116">
            <v>462</v>
          </cell>
          <cell r="B116" t="str">
            <v>Maldives</v>
          </cell>
          <cell r="D116">
            <v>-9.7799999999999994</v>
          </cell>
          <cell r="F116">
            <v>-9.7799999999999994</v>
          </cell>
          <cell r="G116">
            <v>-9.7799999999999994</v>
          </cell>
        </row>
        <row r="117">
          <cell r="A117">
            <v>466</v>
          </cell>
          <cell r="B117" t="str">
            <v>Mali</v>
          </cell>
          <cell r="D117">
            <v>23.79</v>
          </cell>
          <cell r="F117">
            <v>23.79</v>
          </cell>
          <cell r="G117">
            <v>23.79</v>
          </cell>
        </row>
        <row r="118">
          <cell r="A118">
            <v>470</v>
          </cell>
          <cell r="B118" t="str">
            <v>Malta</v>
          </cell>
          <cell r="D118">
            <v>0</v>
          </cell>
          <cell r="F118">
            <v>0</v>
          </cell>
          <cell r="G118">
            <v>0</v>
          </cell>
        </row>
        <row r="119">
          <cell r="A119">
            <v>584</v>
          </cell>
          <cell r="B119" t="str">
            <v>Marshall Islands</v>
          </cell>
          <cell r="D119">
            <v>0</v>
          </cell>
          <cell r="F119">
            <v>0</v>
          </cell>
          <cell r="G119">
            <v>0</v>
          </cell>
        </row>
        <row r="120">
          <cell r="A120">
            <v>478</v>
          </cell>
          <cell r="B120" t="str">
            <v>Mauritania</v>
          </cell>
          <cell r="D120">
            <v>0</v>
          </cell>
          <cell r="F120">
            <v>0</v>
          </cell>
          <cell r="G120">
            <v>0</v>
          </cell>
        </row>
        <row r="121">
          <cell r="A121">
            <v>480</v>
          </cell>
          <cell r="B121" t="str">
            <v>Mauritius</v>
          </cell>
          <cell r="D121">
            <v>0</v>
          </cell>
          <cell r="F121">
            <v>0</v>
          </cell>
          <cell r="G121">
            <v>0</v>
          </cell>
        </row>
        <row r="122">
          <cell r="A122">
            <v>484</v>
          </cell>
          <cell r="B122" t="str">
            <v>Mexico</v>
          </cell>
          <cell r="D122">
            <v>91.570000000000022</v>
          </cell>
          <cell r="E122">
            <v>232.72</v>
          </cell>
          <cell r="F122">
            <v>324.29000000000002</v>
          </cell>
          <cell r="G122">
            <v>324.29000000000002</v>
          </cell>
        </row>
        <row r="123">
          <cell r="A123">
            <v>492</v>
          </cell>
          <cell r="B123" t="str">
            <v>Monaco</v>
          </cell>
          <cell r="D123">
            <v>0</v>
          </cell>
          <cell r="F123">
            <v>0</v>
          </cell>
          <cell r="G123">
            <v>0</v>
          </cell>
        </row>
        <row r="124">
          <cell r="A124">
            <v>496</v>
          </cell>
          <cell r="B124" t="str">
            <v>Mongolia</v>
          </cell>
          <cell r="D124">
            <v>35.61</v>
          </cell>
          <cell r="F124">
            <v>35.61</v>
          </cell>
          <cell r="G124">
            <v>35.61</v>
          </cell>
        </row>
        <row r="125">
          <cell r="A125">
            <v>499</v>
          </cell>
          <cell r="B125" t="str">
            <v>Montenegro</v>
          </cell>
          <cell r="D125">
            <v>0</v>
          </cell>
          <cell r="F125">
            <v>0</v>
          </cell>
          <cell r="G125">
            <v>0</v>
          </cell>
        </row>
        <row r="126">
          <cell r="A126">
            <v>504</v>
          </cell>
          <cell r="B126" t="str">
            <v>Morocco</v>
          </cell>
          <cell r="D126">
            <v>0</v>
          </cell>
          <cell r="E126">
            <v>366.36</v>
          </cell>
          <cell r="F126">
            <v>366.36</v>
          </cell>
          <cell r="G126">
            <v>366.36</v>
          </cell>
        </row>
        <row r="127">
          <cell r="A127">
            <v>508</v>
          </cell>
          <cell r="B127" t="str">
            <v>Mozambique</v>
          </cell>
          <cell r="D127">
            <v>104.21999999999997</v>
          </cell>
          <cell r="E127">
            <v>478.58</v>
          </cell>
          <cell r="F127">
            <v>582.79999999999995</v>
          </cell>
          <cell r="G127">
            <v>582.79999999999995</v>
          </cell>
        </row>
        <row r="128">
          <cell r="A128">
            <v>104</v>
          </cell>
          <cell r="B128" t="str">
            <v>Myanmar</v>
          </cell>
          <cell r="D128">
            <v>367.85</v>
          </cell>
          <cell r="F128">
            <v>367.85</v>
          </cell>
          <cell r="G128">
            <v>367.85</v>
          </cell>
        </row>
        <row r="129">
          <cell r="A129">
            <v>516</v>
          </cell>
          <cell r="B129" t="str">
            <v>Namibia</v>
          </cell>
          <cell r="D129">
            <v>0</v>
          </cell>
          <cell r="F129">
            <v>0</v>
          </cell>
          <cell r="G129">
            <v>0</v>
          </cell>
        </row>
        <row r="130">
          <cell r="A130">
            <v>520</v>
          </cell>
          <cell r="B130" t="str">
            <v>Nauru</v>
          </cell>
          <cell r="D130">
            <v>0</v>
          </cell>
          <cell r="F130">
            <v>0</v>
          </cell>
          <cell r="G130">
            <v>0</v>
          </cell>
        </row>
        <row r="131">
          <cell r="A131">
            <v>524</v>
          </cell>
          <cell r="B131" t="str">
            <v>Nepal</v>
          </cell>
          <cell r="D131">
            <v>194.16</v>
          </cell>
          <cell r="F131">
            <v>194.16</v>
          </cell>
          <cell r="G131">
            <v>194.16</v>
          </cell>
        </row>
        <row r="132">
          <cell r="A132">
            <v>528</v>
          </cell>
          <cell r="B132" t="str">
            <v>Netherlands</v>
          </cell>
          <cell r="D132">
            <v>0</v>
          </cell>
          <cell r="F132">
            <v>0</v>
          </cell>
          <cell r="G132">
            <v>0</v>
          </cell>
        </row>
        <row r="133">
          <cell r="A133">
            <v>554</v>
          </cell>
          <cell r="B133" t="str">
            <v>New Zealand</v>
          </cell>
          <cell r="D133">
            <v>0</v>
          </cell>
          <cell r="F133">
            <v>0</v>
          </cell>
          <cell r="G133">
            <v>0</v>
          </cell>
        </row>
        <row r="134">
          <cell r="A134">
            <v>558</v>
          </cell>
          <cell r="B134" t="str">
            <v>Nicaragua</v>
          </cell>
          <cell r="D134">
            <v>0</v>
          </cell>
          <cell r="F134">
            <v>0</v>
          </cell>
          <cell r="G134">
            <v>0</v>
          </cell>
        </row>
        <row r="135">
          <cell r="A135">
            <v>562</v>
          </cell>
          <cell r="B135" t="str">
            <v>Niger</v>
          </cell>
          <cell r="D135">
            <v>0</v>
          </cell>
          <cell r="F135">
            <v>0</v>
          </cell>
          <cell r="G135">
            <v>0</v>
          </cell>
        </row>
        <row r="136">
          <cell r="A136">
            <v>566</v>
          </cell>
          <cell r="B136" t="str">
            <v>Nigeria</v>
          </cell>
          <cell r="D136">
            <v>0</v>
          </cell>
          <cell r="E136">
            <v>172.66</v>
          </cell>
          <cell r="F136">
            <v>172.66</v>
          </cell>
          <cell r="G136">
            <v>172.66</v>
          </cell>
        </row>
        <row r="137">
          <cell r="A137">
            <v>578</v>
          </cell>
          <cell r="B137" t="str">
            <v>Norway</v>
          </cell>
          <cell r="D137">
            <v>0</v>
          </cell>
          <cell r="F137">
            <v>0</v>
          </cell>
          <cell r="G137">
            <v>0</v>
          </cell>
        </row>
        <row r="138">
          <cell r="A138">
            <v>512</v>
          </cell>
          <cell r="B138" t="str">
            <v>Oman</v>
          </cell>
          <cell r="D138">
            <v>0</v>
          </cell>
          <cell r="F138">
            <v>0</v>
          </cell>
          <cell r="G138">
            <v>0</v>
          </cell>
        </row>
        <row r="139">
          <cell r="A139">
            <v>586</v>
          </cell>
          <cell r="B139" t="str">
            <v>Pakistan</v>
          </cell>
          <cell r="D139">
            <v>8349.07</v>
          </cell>
          <cell r="F139">
            <v>8349.07</v>
          </cell>
          <cell r="G139">
            <v>8349.07</v>
          </cell>
        </row>
        <row r="140">
          <cell r="A140">
            <v>585</v>
          </cell>
          <cell r="B140" t="str">
            <v xml:space="preserve">Palau </v>
          </cell>
          <cell r="D140">
            <v>0</v>
          </cell>
          <cell r="F140">
            <v>0</v>
          </cell>
          <cell r="G140">
            <v>0</v>
          </cell>
        </row>
        <row r="141">
          <cell r="A141">
            <v>591</v>
          </cell>
          <cell r="B141" t="str">
            <v>Panama</v>
          </cell>
          <cell r="D141">
            <v>0</v>
          </cell>
          <cell r="F141">
            <v>0</v>
          </cell>
          <cell r="G141">
            <v>0</v>
          </cell>
        </row>
        <row r="142">
          <cell r="A142">
            <v>598</v>
          </cell>
          <cell r="B142" t="str">
            <v>Papua New Guinea</v>
          </cell>
          <cell r="D142">
            <v>0</v>
          </cell>
          <cell r="F142">
            <v>0</v>
          </cell>
          <cell r="G142">
            <v>0</v>
          </cell>
        </row>
        <row r="143">
          <cell r="A143">
            <v>600</v>
          </cell>
          <cell r="B143" t="str">
            <v>Paraguay</v>
          </cell>
          <cell r="D143">
            <v>0</v>
          </cell>
          <cell r="F143">
            <v>0</v>
          </cell>
          <cell r="G143">
            <v>0</v>
          </cell>
        </row>
        <row r="144">
          <cell r="A144">
            <v>604</v>
          </cell>
          <cell r="B144" t="str">
            <v>Peru</v>
          </cell>
          <cell r="D144">
            <v>164.86</v>
          </cell>
          <cell r="F144">
            <v>164.86</v>
          </cell>
          <cell r="G144">
            <v>164.86</v>
          </cell>
        </row>
        <row r="145">
          <cell r="A145">
            <v>608</v>
          </cell>
          <cell r="B145" t="str">
            <v>Philippines</v>
          </cell>
          <cell r="D145">
            <v>67.849999999999994</v>
          </cell>
          <cell r="F145">
            <v>67.849999999999994</v>
          </cell>
          <cell r="G145">
            <v>67.849999999999994</v>
          </cell>
        </row>
        <row r="146">
          <cell r="A146">
            <v>616</v>
          </cell>
          <cell r="B146" t="str">
            <v>Poland</v>
          </cell>
          <cell r="D146">
            <v>0</v>
          </cell>
          <cell r="E146">
            <v>501.93</v>
          </cell>
          <cell r="F146">
            <v>501.93</v>
          </cell>
          <cell r="G146">
            <v>501.93</v>
          </cell>
        </row>
        <row r="147">
          <cell r="A147">
            <v>620</v>
          </cell>
          <cell r="B147" t="str">
            <v>Portugal</v>
          </cell>
          <cell r="D147">
            <v>0</v>
          </cell>
          <cell r="F147">
            <v>0</v>
          </cell>
          <cell r="G147">
            <v>0</v>
          </cell>
        </row>
        <row r="148">
          <cell r="A148">
            <v>634</v>
          </cell>
          <cell r="B148" t="str">
            <v>Qatar</v>
          </cell>
          <cell r="D148">
            <v>0</v>
          </cell>
          <cell r="F148">
            <v>0</v>
          </cell>
          <cell r="G148">
            <v>0</v>
          </cell>
        </row>
        <row r="149">
          <cell r="A149">
            <v>410</v>
          </cell>
          <cell r="B149" t="str">
            <v>Rep of Korea</v>
          </cell>
          <cell r="D149">
            <v>0</v>
          </cell>
          <cell r="E149">
            <v>205.67</v>
          </cell>
          <cell r="F149">
            <v>205.67</v>
          </cell>
          <cell r="G149">
            <v>205.67</v>
          </cell>
        </row>
        <row r="150">
          <cell r="A150">
            <v>498</v>
          </cell>
          <cell r="B150" t="str">
            <v>Rep of Moldova</v>
          </cell>
          <cell r="D150">
            <v>7.23</v>
          </cell>
          <cell r="F150">
            <v>7.23</v>
          </cell>
          <cell r="G150">
            <v>7.23</v>
          </cell>
        </row>
        <row r="151">
          <cell r="A151">
            <v>642</v>
          </cell>
          <cell r="B151" t="str">
            <v>Romania</v>
          </cell>
          <cell r="D151">
            <v>0</v>
          </cell>
          <cell r="F151">
            <v>0</v>
          </cell>
          <cell r="G151">
            <v>0</v>
          </cell>
        </row>
        <row r="152">
          <cell r="A152">
            <v>643</v>
          </cell>
          <cell r="B152" t="str">
            <v>Russian Federation</v>
          </cell>
          <cell r="D152">
            <v>0</v>
          </cell>
          <cell r="E152">
            <v>114.21</v>
          </cell>
          <cell r="F152">
            <v>114.21</v>
          </cell>
          <cell r="G152">
            <v>114.21</v>
          </cell>
        </row>
        <row r="153">
          <cell r="A153">
            <v>646</v>
          </cell>
          <cell r="B153" t="str">
            <v>Rwanda</v>
          </cell>
          <cell r="D153">
            <v>0</v>
          </cell>
          <cell r="E153">
            <v>89.88</v>
          </cell>
          <cell r="F153">
            <v>89.88</v>
          </cell>
          <cell r="G153">
            <v>89.88</v>
          </cell>
        </row>
        <row r="154">
          <cell r="A154">
            <v>882</v>
          </cell>
          <cell r="B154" t="str">
            <v>Samoa</v>
          </cell>
          <cell r="D154">
            <v>0</v>
          </cell>
          <cell r="F154">
            <v>0</v>
          </cell>
          <cell r="G154">
            <v>0</v>
          </cell>
        </row>
        <row r="155">
          <cell r="A155">
            <v>674</v>
          </cell>
          <cell r="B155" t="str">
            <v>San Marino</v>
          </cell>
          <cell r="D155">
            <v>0</v>
          </cell>
          <cell r="F155">
            <v>0</v>
          </cell>
          <cell r="G155">
            <v>0</v>
          </cell>
        </row>
        <row r="156">
          <cell r="A156">
            <v>678</v>
          </cell>
          <cell r="B156" t="str">
            <v>Sao Tome and Principe</v>
          </cell>
          <cell r="D156">
            <v>0</v>
          </cell>
          <cell r="F156">
            <v>0</v>
          </cell>
          <cell r="G156">
            <v>0</v>
          </cell>
        </row>
        <row r="157">
          <cell r="A157">
            <v>682</v>
          </cell>
          <cell r="B157" t="str">
            <v>Saudi Arabia</v>
          </cell>
          <cell r="D157">
            <v>0</v>
          </cell>
          <cell r="F157">
            <v>0</v>
          </cell>
          <cell r="G157">
            <v>0</v>
          </cell>
        </row>
        <row r="158">
          <cell r="A158">
            <v>686</v>
          </cell>
          <cell r="B158" t="str">
            <v>Senegal</v>
          </cell>
          <cell r="D158">
            <v>142.25</v>
          </cell>
          <cell r="F158">
            <v>142.25</v>
          </cell>
          <cell r="G158">
            <v>142.25</v>
          </cell>
        </row>
        <row r="159">
          <cell r="A159">
            <v>688</v>
          </cell>
          <cell r="B159" t="str">
            <v>Serbia</v>
          </cell>
          <cell r="D159">
            <v>1536.76</v>
          </cell>
          <cell r="F159">
            <v>1536.76</v>
          </cell>
          <cell r="G159">
            <v>1536.76</v>
          </cell>
        </row>
        <row r="160">
          <cell r="A160">
            <v>690</v>
          </cell>
          <cell r="B160" t="str">
            <v>Seychelles</v>
          </cell>
          <cell r="D160">
            <v>0</v>
          </cell>
          <cell r="F160">
            <v>0</v>
          </cell>
          <cell r="G160">
            <v>0</v>
          </cell>
        </row>
        <row r="161">
          <cell r="A161">
            <v>694</v>
          </cell>
          <cell r="B161" t="str">
            <v>Sierra Leone</v>
          </cell>
          <cell r="D161">
            <v>0</v>
          </cell>
          <cell r="F161">
            <v>0</v>
          </cell>
          <cell r="G161">
            <v>0</v>
          </cell>
        </row>
        <row r="162">
          <cell r="A162">
            <v>702</v>
          </cell>
          <cell r="B162" t="str">
            <v>Singapore</v>
          </cell>
          <cell r="D162">
            <v>0</v>
          </cell>
          <cell r="F162">
            <v>0</v>
          </cell>
          <cell r="G162">
            <v>0</v>
          </cell>
        </row>
        <row r="163">
          <cell r="A163">
            <v>703</v>
          </cell>
          <cell r="B163" t="str">
            <v>Slovak Republic</v>
          </cell>
          <cell r="D163">
            <v>0</v>
          </cell>
          <cell r="F163">
            <v>0</v>
          </cell>
          <cell r="G163">
            <v>0</v>
          </cell>
        </row>
        <row r="164">
          <cell r="A164">
            <v>705</v>
          </cell>
          <cell r="B164" t="str">
            <v>Slovenia</v>
          </cell>
          <cell r="D164">
            <v>0</v>
          </cell>
          <cell r="F164">
            <v>0</v>
          </cell>
          <cell r="G164">
            <v>0</v>
          </cell>
        </row>
        <row r="165">
          <cell r="A165">
            <v>90</v>
          </cell>
          <cell r="B165" t="str">
            <v>Solomon Islands</v>
          </cell>
          <cell r="D165">
            <v>0</v>
          </cell>
          <cell r="F165">
            <v>0</v>
          </cell>
          <cell r="G165">
            <v>0</v>
          </cell>
        </row>
        <row r="166">
          <cell r="A166">
            <v>706</v>
          </cell>
          <cell r="B166" t="str">
            <v>Somalia</v>
          </cell>
          <cell r="D166">
            <v>4848.82</v>
          </cell>
          <cell r="F166">
            <v>4848.82</v>
          </cell>
          <cell r="G166">
            <v>4848.82</v>
          </cell>
        </row>
        <row r="167">
          <cell r="A167">
            <v>710</v>
          </cell>
          <cell r="B167" t="str">
            <v>South Africa</v>
          </cell>
          <cell r="D167">
            <v>0</v>
          </cell>
          <cell r="E167">
            <v>8.93</v>
          </cell>
          <cell r="F167">
            <v>8.93</v>
          </cell>
          <cell r="G167">
            <v>8.93</v>
          </cell>
        </row>
        <row r="168">
          <cell r="A168">
            <v>724</v>
          </cell>
          <cell r="B168" t="str">
            <v>Spain</v>
          </cell>
          <cell r="D168">
            <v>0</v>
          </cell>
          <cell r="F168">
            <v>0</v>
          </cell>
          <cell r="G168">
            <v>0</v>
          </cell>
        </row>
        <row r="169">
          <cell r="A169">
            <v>144</v>
          </cell>
          <cell r="B169" t="str">
            <v>Sri Lanka</v>
          </cell>
          <cell r="D169">
            <v>4585.9800000000005</v>
          </cell>
          <cell r="E169">
            <v>14.79</v>
          </cell>
          <cell r="F169">
            <v>4600.7700000000004</v>
          </cell>
          <cell r="G169">
            <v>4600.7700000000004</v>
          </cell>
        </row>
        <row r="170">
          <cell r="A170">
            <v>659</v>
          </cell>
          <cell r="B170" t="str">
            <v>St. Kitts and Nevis</v>
          </cell>
          <cell r="D170">
            <v>0</v>
          </cell>
          <cell r="F170">
            <v>0</v>
          </cell>
          <cell r="G170">
            <v>0</v>
          </cell>
        </row>
        <row r="171">
          <cell r="A171">
            <v>662</v>
          </cell>
          <cell r="B171" t="str">
            <v>St. Lucia</v>
          </cell>
          <cell r="D171">
            <v>0</v>
          </cell>
          <cell r="F171">
            <v>0</v>
          </cell>
          <cell r="G171">
            <v>0</v>
          </cell>
        </row>
        <row r="172">
          <cell r="A172">
            <v>670</v>
          </cell>
          <cell r="B172" t="str">
            <v>St. Vincent and the Grenadines</v>
          </cell>
          <cell r="D172">
            <v>0</v>
          </cell>
          <cell r="F172">
            <v>0</v>
          </cell>
          <cell r="G172">
            <v>0</v>
          </cell>
        </row>
        <row r="173">
          <cell r="A173">
            <v>736</v>
          </cell>
          <cell r="B173" t="str">
            <v>Sudan</v>
          </cell>
          <cell r="D173">
            <v>1967.97</v>
          </cell>
          <cell r="F173">
            <v>1967.97</v>
          </cell>
          <cell r="G173">
            <v>1967.97</v>
          </cell>
        </row>
        <row r="174">
          <cell r="A174">
            <v>740</v>
          </cell>
          <cell r="B174" t="str">
            <v>Suriname</v>
          </cell>
          <cell r="D174">
            <v>0</v>
          </cell>
          <cell r="F174">
            <v>0</v>
          </cell>
          <cell r="G174">
            <v>0</v>
          </cell>
        </row>
        <row r="175">
          <cell r="A175">
            <v>748</v>
          </cell>
          <cell r="B175" t="str">
            <v>Swaziland</v>
          </cell>
          <cell r="D175">
            <v>0</v>
          </cell>
          <cell r="F175">
            <v>0</v>
          </cell>
          <cell r="G175">
            <v>0</v>
          </cell>
        </row>
        <row r="176">
          <cell r="A176">
            <v>752</v>
          </cell>
          <cell r="B176" t="str">
            <v>Sweden</v>
          </cell>
          <cell r="D176">
            <v>0</v>
          </cell>
          <cell r="F176">
            <v>0</v>
          </cell>
          <cell r="G176">
            <v>0</v>
          </cell>
        </row>
        <row r="177">
          <cell r="A177">
            <v>756</v>
          </cell>
          <cell r="B177" t="str">
            <v>Switzerland</v>
          </cell>
          <cell r="D177">
            <v>0</v>
          </cell>
          <cell r="F177">
            <v>0</v>
          </cell>
          <cell r="G177">
            <v>0</v>
          </cell>
        </row>
        <row r="178">
          <cell r="A178">
            <v>760</v>
          </cell>
          <cell r="B178" t="str">
            <v>Syrian Arab Republic</v>
          </cell>
          <cell r="D178">
            <v>0</v>
          </cell>
          <cell r="F178">
            <v>0</v>
          </cell>
          <cell r="G178">
            <v>0</v>
          </cell>
        </row>
        <row r="179">
          <cell r="A179">
            <v>762</v>
          </cell>
          <cell r="B179" t="str">
            <v>Tajikstan</v>
          </cell>
          <cell r="D179">
            <v>0</v>
          </cell>
          <cell r="F179">
            <v>0</v>
          </cell>
          <cell r="G179">
            <v>0</v>
          </cell>
        </row>
        <row r="180">
          <cell r="A180">
            <v>764</v>
          </cell>
          <cell r="B180" t="str">
            <v>Thailand</v>
          </cell>
          <cell r="D180">
            <v>0</v>
          </cell>
          <cell r="F180">
            <v>0</v>
          </cell>
          <cell r="G180">
            <v>0</v>
          </cell>
        </row>
        <row r="181">
          <cell r="A181">
            <v>807</v>
          </cell>
          <cell r="B181" t="str">
            <v>The Former YR of Macedonia</v>
          </cell>
          <cell r="D181">
            <v>0</v>
          </cell>
          <cell r="F181">
            <v>0</v>
          </cell>
          <cell r="G181">
            <v>0</v>
          </cell>
        </row>
        <row r="182">
          <cell r="A182">
            <v>626</v>
          </cell>
          <cell r="B182" t="str">
            <v>Timor-Leste</v>
          </cell>
          <cell r="D182">
            <v>0</v>
          </cell>
          <cell r="F182">
            <v>0</v>
          </cell>
          <cell r="G182">
            <v>0</v>
          </cell>
        </row>
        <row r="183">
          <cell r="A183">
            <v>768</v>
          </cell>
          <cell r="B183" t="str">
            <v>Togo</v>
          </cell>
          <cell r="D183">
            <v>0</v>
          </cell>
          <cell r="F183">
            <v>0</v>
          </cell>
          <cell r="G183">
            <v>0</v>
          </cell>
        </row>
        <row r="184">
          <cell r="A184">
            <v>776</v>
          </cell>
          <cell r="B184" t="str">
            <v xml:space="preserve">Tonga </v>
          </cell>
          <cell r="D184">
            <v>0</v>
          </cell>
          <cell r="F184">
            <v>0</v>
          </cell>
          <cell r="G184">
            <v>0</v>
          </cell>
        </row>
        <row r="185">
          <cell r="A185">
            <v>780</v>
          </cell>
          <cell r="B185" t="str">
            <v>Trinidad and Tobago</v>
          </cell>
          <cell r="D185">
            <v>0</v>
          </cell>
          <cell r="F185">
            <v>0</v>
          </cell>
          <cell r="G185">
            <v>0</v>
          </cell>
        </row>
        <row r="186">
          <cell r="A186">
            <v>788</v>
          </cell>
          <cell r="B186" t="str">
            <v>Tunisia</v>
          </cell>
          <cell r="D186">
            <v>0</v>
          </cell>
          <cell r="F186">
            <v>0</v>
          </cell>
          <cell r="G186">
            <v>0</v>
          </cell>
        </row>
        <row r="187">
          <cell r="A187">
            <v>792</v>
          </cell>
          <cell r="B187" t="str">
            <v>Turkey</v>
          </cell>
          <cell r="D187">
            <v>0</v>
          </cell>
          <cell r="F187">
            <v>0</v>
          </cell>
          <cell r="G187">
            <v>0</v>
          </cell>
        </row>
        <row r="188">
          <cell r="A188">
            <v>795</v>
          </cell>
          <cell r="B188" t="str">
            <v>Turkmenistan</v>
          </cell>
          <cell r="D188">
            <v>0</v>
          </cell>
          <cell r="F188">
            <v>0</v>
          </cell>
          <cell r="G188">
            <v>0</v>
          </cell>
        </row>
        <row r="189">
          <cell r="A189">
            <v>798</v>
          </cell>
          <cell r="B189" t="str">
            <v>Tuvalu</v>
          </cell>
          <cell r="D189">
            <v>0</v>
          </cell>
          <cell r="F189">
            <v>0</v>
          </cell>
          <cell r="G189">
            <v>0</v>
          </cell>
        </row>
        <row r="190">
          <cell r="A190">
            <v>800</v>
          </cell>
          <cell r="B190" t="str">
            <v>Uganda</v>
          </cell>
          <cell r="D190">
            <v>19.95</v>
          </cell>
          <cell r="F190">
            <v>19.95</v>
          </cell>
          <cell r="G190">
            <v>19.95</v>
          </cell>
        </row>
        <row r="191">
          <cell r="A191">
            <v>804</v>
          </cell>
          <cell r="B191" t="str">
            <v>Ukraine</v>
          </cell>
          <cell r="D191">
            <v>0</v>
          </cell>
          <cell r="F191">
            <v>0</v>
          </cell>
          <cell r="G191">
            <v>0</v>
          </cell>
        </row>
        <row r="192">
          <cell r="A192">
            <v>784</v>
          </cell>
          <cell r="B192" t="str">
            <v>United Arab Emirates</v>
          </cell>
          <cell r="D192">
            <v>0</v>
          </cell>
          <cell r="F192">
            <v>0</v>
          </cell>
          <cell r="G192">
            <v>0</v>
          </cell>
        </row>
        <row r="193">
          <cell r="A193">
            <v>826</v>
          </cell>
          <cell r="B193" t="str">
            <v>United Kingdom</v>
          </cell>
          <cell r="D193">
            <v>0</v>
          </cell>
          <cell r="F193">
            <v>0</v>
          </cell>
          <cell r="G193">
            <v>0</v>
          </cell>
        </row>
        <row r="194">
          <cell r="A194">
            <v>834</v>
          </cell>
          <cell r="B194" t="str">
            <v>United Rep of Tanzania</v>
          </cell>
          <cell r="D194">
            <v>163.77000000000001</v>
          </cell>
          <cell r="F194">
            <v>163.77000000000001</v>
          </cell>
          <cell r="G194">
            <v>163.77000000000001</v>
          </cell>
        </row>
        <row r="195">
          <cell r="A195">
            <v>840</v>
          </cell>
          <cell r="B195" t="str">
            <v xml:space="preserve">United States </v>
          </cell>
          <cell r="D195">
            <v>0</v>
          </cell>
          <cell r="F195">
            <v>0</v>
          </cell>
          <cell r="G195">
            <v>0</v>
          </cell>
        </row>
        <row r="196">
          <cell r="A196">
            <v>858</v>
          </cell>
          <cell r="B196" t="str">
            <v>Uruguay</v>
          </cell>
          <cell r="D196">
            <v>0</v>
          </cell>
          <cell r="F196">
            <v>0</v>
          </cell>
          <cell r="G196">
            <v>0</v>
          </cell>
        </row>
        <row r="197">
          <cell r="A197">
            <v>860</v>
          </cell>
          <cell r="B197" t="str">
            <v>Uzbekistan</v>
          </cell>
          <cell r="D197">
            <v>0</v>
          </cell>
          <cell r="F197">
            <v>0</v>
          </cell>
          <cell r="G197">
            <v>0</v>
          </cell>
        </row>
        <row r="198">
          <cell r="A198">
            <v>548</v>
          </cell>
          <cell r="B198" t="str">
            <v>Vanuatu</v>
          </cell>
          <cell r="D198">
            <v>0</v>
          </cell>
          <cell r="F198">
            <v>0</v>
          </cell>
          <cell r="G198">
            <v>0</v>
          </cell>
        </row>
        <row r="199">
          <cell r="A199">
            <v>862</v>
          </cell>
          <cell r="B199" t="str">
            <v>Venezuela</v>
          </cell>
          <cell r="D199">
            <v>0</v>
          </cell>
          <cell r="F199">
            <v>0</v>
          </cell>
          <cell r="G199">
            <v>0</v>
          </cell>
        </row>
        <row r="200">
          <cell r="A200">
            <v>704</v>
          </cell>
          <cell r="B200" t="str">
            <v>Vietnam</v>
          </cell>
          <cell r="D200">
            <v>25.14</v>
          </cell>
          <cell r="F200">
            <v>25.14</v>
          </cell>
          <cell r="G200">
            <v>25.14</v>
          </cell>
        </row>
        <row r="201">
          <cell r="A201">
            <v>887</v>
          </cell>
          <cell r="B201" t="str">
            <v>Yemen</v>
          </cell>
          <cell r="D201">
            <v>0</v>
          </cell>
          <cell r="F201">
            <v>0</v>
          </cell>
          <cell r="G201">
            <v>0</v>
          </cell>
        </row>
        <row r="202">
          <cell r="A202">
            <v>894</v>
          </cell>
          <cell r="B202" t="str">
            <v>Zambia</v>
          </cell>
          <cell r="D202">
            <v>0</v>
          </cell>
          <cell r="F202">
            <v>0</v>
          </cell>
          <cell r="G202">
            <v>0</v>
          </cell>
        </row>
        <row r="203">
          <cell r="A203">
            <v>716</v>
          </cell>
          <cell r="B203" t="str">
            <v>Zimbabwe</v>
          </cell>
          <cell r="D203">
            <v>0</v>
          </cell>
          <cell r="F203">
            <v>0</v>
          </cell>
          <cell r="G203">
            <v>0</v>
          </cell>
        </row>
        <row r="204">
          <cell r="C204">
            <v>0</v>
          </cell>
        </row>
        <row r="205">
          <cell r="B205" t="str">
            <v>Total Member States</v>
          </cell>
          <cell r="C205">
            <v>0</v>
          </cell>
          <cell r="D205">
            <v>57414.01</v>
          </cell>
          <cell r="E205">
            <v>5588.1200000000008</v>
          </cell>
          <cell r="F205">
            <v>63002.130000000012</v>
          </cell>
          <cell r="G205">
            <v>63002.130000000012</v>
          </cell>
        </row>
        <row r="206">
          <cell r="C206">
            <v>0</v>
          </cell>
        </row>
        <row r="207">
          <cell r="B207" t="str">
            <v>Non-Member States or areas</v>
          </cell>
        </row>
        <row r="209">
          <cell r="A209">
            <v>660</v>
          </cell>
          <cell r="B209" t="str">
            <v>Anguilla</v>
          </cell>
          <cell r="D209">
            <v>0</v>
          </cell>
        </row>
        <row r="210">
          <cell r="A210">
            <v>533</v>
          </cell>
          <cell r="B210" t="str">
            <v>Aruba</v>
          </cell>
          <cell r="D210">
            <v>0</v>
          </cell>
          <cell r="G210">
            <v>0</v>
          </cell>
        </row>
        <row r="211">
          <cell r="A211">
            <v>60</v>
          </cell>
          <cell r="B211" t="str">
            <v>Bermuda</v>
          </cell>
          <cell r="D211">
            <v>0</v>
          </cell>
        </row>
        <row r="212">
          <cell r="A212">
            <v>92</v>
          </cell>
          <cell r="B212" t="str">
            <v>British Virgin Islands</v>
          </cell>
          <cell r="D212">
            <v>0</v>
          </cell>
        </row>
        <row r="213">
          <cell r="A213">
            <v>136</v>
          </cell>
          <cell r="B213" t="str">
            <v>Cayman Islands</v>
          </cell>
          <cell r="D213">
            <v>0</v>
          </cell>
        </row>
        <row r="214">
          <cell r="A214">
            <v>184</v>
          </cell>
          <cell r="B214" t="str">
            <v>Cook Islands</v>
          </cell>
          <cell r="D214">
            <v>0</v>
          </cell>
        </row>
        <row r="215">
          <cell r="A215">
            <v>234</v>
          </cell>
          <cell r="B215" t="str">
            <v>Faroe Islands</v>
          </cell>
          <cell r="D215">
            <v>0</v>
          </cell>
        </row>
        <row r="216">
          <cell r="A216">
            <v>254</v>
          </cell>
          <cell r="B216" t="str">
            <v>French Guiana</v>
          </cell>
          <cell r="D216">
            <v>0</v>
          </cell>
        </row>
        <row r="217">
          <cell r="A217">
            <v>258</v>
          </cell>
          <cell r="B217" t="str">
            <v>French Polynesia</v>
          </cell>
          <cell r="D217">
            <v>0</v>
          </cell>
        </row>
        <row r="218">
          <cell r="A218">
            <v>312</v>
          </cell>
          <cell r="B218" t="str">
            <v>Guadeloupe</v>
          </cell>
          <cell r="D218">
            <v>0</v>
          </cell>
        </row>
        <row r="219">
          <cell r="A219">
            <v>316</v>
          </cell>
          <cell r="B219" t="str">
            <v>Guam</v>
          </cell>
          <cell r="D219">
            <v>0</v>
          </cell>
        </row>
        <row r="220">
          <cell r="A220">
            <v>336</v>
          </cell>
          <cell r="B220" t="str">
            <v>Holy See</v>
          </cell>
          <cell r="D220">
            <v>0</v>
          </cell>
        </row>
        <row r="221">
          <cell r="A221">
            <v>344</v>
          </cell>
          <cell r="B221" t="str">
            <v>Hong Kong, China</v>
          </cell>
          <cell r="D221">
            <v>0</v>
          </cell>
        </row>
        <row r="222">
          <cell r="A222">
            <v>896</v>
          </cell>
          <cell r="B222" t="str">
            <v>Kosovo</v>
          </cell>
          <cell r="D222">
            <v>1639.48</v>
          </cell>
          <cell r="F222">
            <v>1639.48</v>
          </cell>
          <cell r="G222">
            <v>1639.48</v>
          </cell>
        </row>
        <row r="223">
          <cell r="A223">
            <v>446</v>
          </cell>
          <cell r="B223" t="str">
            <v>Macau, China</v>
          </cell>
          <cell r="D223">
            <v>0</v>
          </cell>
        </row>
        <row r="224">
          <cell r="A224">
            <v>474</v>
          </cell>
          <cell r="B224" t="str">
            <v>Martinique</v>
          </cell>
          <cell r="D224">
            <v>0</v>
          </cell>
        </row>
        <row r="225">
          <cell r="A225">
            <v>500</v>
          </cell>
          <cell r="B225" t="str">
            <v>Montserrat</v>
          </cell>
          <cell r="D225">
            <v>0</v>
          </cell>
        </row>
        <row r="226">
          <cell r="A226">
            <v>530</v>
          </cell>
          <cell r="B226" t="str">
            <v>Netherlands Antilles</v>
          </cell>
          <cell r="D226">
            <v>0</v>
          </cell>
        </row>
        <row r="227">
          <cell r="A227">
            <v>570</v>
          </cell>
          <cell r="B227" t="str">
            <v>Niue</v>
          </cell>
          <cell r="D227">
            <v>0</v>
          </cell>
          <cell r="G227">
            <v>0</v>
          </cell>
        </row>
        <row r="228">
          <cell r="A228">
            <v>895</v>
          </cell>
          <cell r="B228" t="str">
            <v>Occupied Palestinian Territory</v>
          </cell>
          <cell r="D228">
            <v>0</v>
          </cell>
          <cell r="G228">
            <v>0</v>
          </cell>
        </row>
        <row r="229">
          <cell r="A229">
            <v>638</v>
          </cell>
          <cell r="B229" t="str">
            <v>Reunion</v>
          </cell>
          <cell r="D229">
            <v>0</v>
          </cell>
        </row>
        <row r="230">
          <cell r="A230">
            <v>654</v>
          </cell>
          <cell r="B230" t="str">
            <v>St. Helena</v>
          </cell>
          <cell r="D230">
            <v>0</v>
          </cell>
        </row>
        <row r="231">
          <cell r="A231">
            <v>772</v>
          </cell>
          <cell r="B231" t="str">
            <v>Tokelau</v>
          </cell>
          <cell r="D231">
            <v>0</v>
          </cell>
        </row>
        <row r="232">
          <cell r="A232">
            <v>796</v>
          </cell>
          <cell r="B232" t="str">
            <v>Turks and Caicos Islands</v>
          </cell>
          <cell r="D232">
            <v>0</v>
          </cell>
        </row>
        <row r="233">
          <cell r="A233">
            <v>901</v>
          </cell>
          <cell r="B233" t="str">
            <v>Other (please specify, using Excel's Insert Row commany if necessary)</v>
          </cell>
          <cell r="D233">
            <v>0</v>
          </cell>
          <cell r="G233">
            <v>0</v>
          </cell>
        </row>
        <row r="234">
          <cell r="G234">
            <v>0</v>
          </cell>
        </row>
        <row r="235">
          <cell r="B235" t="str">
            <v>Total non-members</v>
          </cell>
          <cell r="C235">
            <v>0</v>
          </cell>
          <cell r="D235">
            <v>1639.48</v>
          </cell>
          <cell r="E235">
            <v>0</v>
          </cell>
          <cell r="F235">
            <v>1639.48</v>
          </cell>
          <cell r="G235">
            <v>1639.48</v>
          </cell>
        </row>
        <row r="237">
          <cell r="B237" t="str">
            <v>Total countries/areas</v>
          </cell>
          <cell r="C237">
            <v>0</v>
          </cell>
          <cell r="D237">
            <v>59053.490000000005</v>
          </cell>
          <cell r="E237">
            <v>5588.1200000000008</v>
          </cell>
          <cell r="F237">
            <v>64641.610000000015</v>
          </cell>
          <cell r="G237">
            <v>64641.610000000015</v>
          </cell>
        </row>
        <row r="239">
          <cell r="A239">
            <v>711</v>
          </cell>
          <cell r="B239" t="str">
            <v>Sub-Saharan Africa</v>
          </cell>
          <cell r="D239">
            <v>8207.58</v>
          </cell>
          <cell r="F239">
            <v>8207.58</v>
          </cell>
          <cell r="G239">
            <v>8207.58</v>
          </cell>
        </row>
        <row r="240">
          <cell r="A240">
            <v>15</v>
          </cell>
          <cell r="B240" t="str">
            <v>Northern Africa</v>
          </cell>
          <cell r="D240">
            <v>0</v>
          </cell>
          <cell r="G240">
            <v>0</v>
          </cell>
        </row>
        <row r="241">
          <cell r="A241">
            <v>141</v>
          </cell>
          <cell r="B241" t="str">
            <v>Asia and the Pacific</v>
          </cell>
          <cell r="D241">
            <v>161.55000000000001</v>
          </cell>
          <cell r="F241">
            <v>161.55000000000001</v>
          </cell>
          <cell r="G241">
            <v>161.55000000000001</v>
          </cell>
        </row>
        <row r="242">
          <cell r="A242">
            <v>19</v>
          </cell>
          <cell r="B242" t="str">
            <v>Americas</v>
          </cell>
          <cell r="D242">
            <v>414.12</v>
          </cell>
          <cell r="E242">
            <v>0</v>
          </cell>
          <cell r="F242">
            <v>414.12</v>
          </cell>
          <cell r="G242">
            <v>414.12</v>
          </cell>
        </row>
        <row r="243">
          <cell r="A243">
            <v>146</v>
          </cell>
          <cell r="B243" t="str">
            <v>Western Asia</v>
          </cell>
          <cell r="D243">
            <v>1003.22</v>
          </cell>
          <cell r="E243">
            <v>0</v>
          </cell>
          <cell r="F243">
            <v>1003.22</v>
          </cell>
          <cell r="G243">
            <v>1003.22</v>
          </cell>
        </row>
        <row r="244">
          <cell r="A244">
            <v>150</v>
          </cell>
          <cell r="B244" t="str">
            <v>Europe</v>
          </cell>
          <cell r="D244">
            <v>128.05000000000001</v>
          </cell>
          <cell r="F244">
            <v>128.05000000000001</v>
          </cell>
          <cell r="G244">
            <v>128.05000000000001</v>
          </cell>
        </row>
        <row r="245">
          <cell r="A245">
            <v>1020</v>
          </cell>
          <cell r="B245" t="str">
            <v>Global/interregional</v>
          </cell>
          <cell r="D245">
            <v>33205.86</v>
          </cell>
          <cell r="E245">
            <v>0</v>
          </cell>
          <cell r="F245">
            <v>33205.86</v>
          </cell>
          <cell r="G245">
            <v>33205.86</v>
          </cell>
        </row>
        <row r="246">
          <cell r="A246">
            <v>1021</v>
          </cell>
          <cell r="B246" t="str">
            <v>Other (please specify, using Excel's Insert Row commany if necessary)</v>
          </cell>
          <cell r="D246">
            <v>0</v>
          </cell>
          <cell r="F246">
            <v>0</v>
          </cell>
          <cell r="G246">
            <v>0</v>
          </cell>
        </row>
        <row r="247">
          <cell r="G247">
            <v>0</v>
          </cell>
        </row>
        <row r="248">
          <cell r="B248" t="str">
            <v>Total, Regional</v>
          </cell>
          <cell r="C248">
            <v>0</v>
          </cell>
          <cell r="D248">
            <v>43120.38</v>
          </cell>
          <cell r="E248">
            <v>0</v>
          </cell>
          <cell r="F248">
            <v>43120.38</v>
          </cell>
          <cell r="G248">
            <v>43120.38</v>
          </cell>
        </row>
        <row r="250">
          <cell r="A250">
            <v>2401</v>
          </cell>
          <cell r="B250" t="str">
            <v>Not elsewhere classified (from table 3b)</v>
          </cell>
          <cell r="C250">
            <v>17600</v>
          </cell>
          <cell r="E250">
            <v>0</v>
          </cell>
          <cell r="F250">
            <v>0</v>
          </cell>
          <cell r="G250">
            <v>17600</v>
          </cell>
        </row>
        <row r="252">
          <cell r="B252" t="str">
            <v>Total</v>
          </cell>
          <cell r="C252">
            <v>17600</v>
          </cell>
          <cell r="D252">
            <v>102173.87</v>
          </cell>
          <cell r="E252">
            <v>5588.1200000000008</v>
          </cell>
          <cell r="F252">
            <v>107761.99000000002</v>
          </cell>
          <cell r="G252">
            <v>125361.99000000002</v>
          </cell>
        </row>
      </sheetData>
      <sheetData sheetId="21">
        <row r="8">
          <cell r="B8" t="str">
            <v>(list here expenditures by country and region)</v>
          </cell>
        </row>
        <row r="10">
          <cell r="B10" t="str">
            <v xml:space="preserve">Member States </v>
          </cell>
        </row>
        <row r="12">
          <cell r="A12">
            <v>4</v>
          </cell>
          <cell r="B12" t="str">
            <v>Afghanistan</v>
          </cell>
          <cell r="D12">
            <v>14600</v>
          </cell>
          <cell r="F12">
            <v>14600</v>
          </cell>
          <cell r="G12">
            <v>14600</v>
          </cell>
        </row>
        <row r="13">
          <cell r="A13">
            <v>8</v>
          </cell>
          <cell r="B13" t="str">
            <v>Albania</v>
          </cell>
          <cell r="D13">
            <v>182</v>
          </cell>
          <cell r="F13">
            <v>182</v>
          </cell>
          <cell r="G13">
            <v>182</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D18">
            <v>9</v>
          </cell>
          <cell r="F18">
            <v>9</v>
          </cell>
          <cell r="G18">
            <v>9</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E24">
            <v>-194</v>
          </cell>
          <cell r="F24">
            <v>-194</v>
          </cell>
          <cell r="G24">
            <v>-194</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D32">
            <v>1140</v>
          </cell>
          <cell r="E32">
            <v>119</v>
          </cell>
          <cell r="F32">
            <v>1259</v>
          </cell>
          <cell r="G32">
            <v>1259</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E35">
            <v>14901</v>
          </cell>
          <cell r="F35">
            <v>14901</v>
          </cell>
          <cell r="G35">
            <v>14901</v>
          </cell>
        </row>
        <row r="36">
          <cell r="A36">
            <v>96</v>
          </cell>
          <cell r="B36" t="str">
            <v>Brunei Darussalam</v>
          </cell>
          <cell r="D36">
            <v>3</v>
          </cell>
          <cell r="F36">
            <v>3</v>
          </cell>
          <cell r="G36">
            <v>3</v>
          </cell>
        </row>
        <row r="37">
          <cell r="A37">
            <v>100</v>
          </cell>
          <cell r="B37" t="str">
            <v>Bulgaria</v>
          </cell>
          <cell r="D37">
            <v>3</v>
          </cell>
          <cell r="F37">
            <v>3</v>
          </cell>
          <cell r="G37">
            <v>3</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D40">
            <v>637</v>
          </cell>
          <cell r="F40">
            <v>637</v>
          </cell>
          <cell r="G40">
            <v>637</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D43">
            <v>753</v>
          </cell>
          <cell r="F43">
            <v>753</v>
          </cell>
          <cell r="G43">
            <v>753</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D47">
            <v>243</v>
          </cell>
          <cell r="F47">
            <v>243</v>
          </cell>
          <cell r="G47">
            <v>243</v>
          </cell>
        </row>
        <row r="48">
          <cell r="A48">
            <v>170</v>
          </cell>
          <cell r="B48" t="str">
            <v>Colombia</v>
          </cell>
          <cell r="E48">
            <v>43497</v>
          </cell>
          <cell r="F48">
            <v>43497</v>
          </cell>
          <cell r="G48">
            <v>43497</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F52">
            <v>0</v>
          </cell>
          <cell r="G52">
            <v>0</v>
          </cell>
        </row>
        <row r="53">
          <cell r="A53">
            <v>191</v>
          </cell>
          <cell r="B53" t="str">
            <v>Croatia</v>
          </cell>
          <cell r="F53">
            <v>0</v>
          </cell>
          <cell r="G53">
            <v>0</v>
          </cell>
        </row>
        <row r="54">
          <cell r="A54">
            <v>192</v>
          </cell>
          <cell r="B54" t="str">
            <v>Cuba</v>
          </cell>
          <cell r="D54">
            <v>11</v>
          </cell>
          <cell r="F54">
            <v>11</v>
          </cell>
          <cell r="G54">
            <v>11</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D62">
            <v>86</v>
          </cell>
          <cell r="F62">
            <v>86</v>
          </cell>
          <cell r="G62">
            <v>86</v>
          </cell>
        </row>
        <row r="63">
          <cell r="A63">
            <v>218</v>
          </cell>
          <cell r="B63" t="str">
            <v>Ecuador</v>
          </cell>
          <cell r="D63">
            <v>199</v>
          </cell>
          <cell r="F63">
            <v>199</v>
          </cell>
          <cell r="G63">
            <v>199</v>
          </cell>
        </row>
        <row r="64">
          <cell r="A64">
            <v>818</v>
          </cell>
          <cell r="B64" t="str">
            <v>Egypt</v>
          </cell>
          <cell r="D64">
            <v>115</v>
          </cell>
          <cell r="F64">
            <v>115</v>
          </cell>
          <cell r="G64">
            <v>115</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D69">
            <v>129</v>
          </cell>
          <cell r="F69">
            <v>129</v>
          </cell>
          <cell r="G69">
            <v>129</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D83">
            <v>906</v>
          </cell>
          <cell r="F83">
            <v>906</v>
          </cell>
          <cell r="G83">
            <v>906</v>
          </cell>
        </row>
        <row r="84">
          <cell r="A84">
            <v>328</v>
          </cell>
          <cell r="B84" t="str">
            <v>Guyana</v>
          </cell>
          <cell r="F84">
            <v>0</v>
          </cell>
          <cell r="G84">
            <v>0</v>
          </cell>
        </row>
        <row r="85">
          <cell r="A85">
            <v>332</v>
          </cell>
          <cell r="B85" t="str">
            <v>Haiti</v>
          </cell>
          <cell r="F85">
            <v>0</v>
          </cell>
          <cell r="G85">
            <v>0</v>
          </cell>
        </row>
        <row r="86">
          <cell r="A86">
            <v>340</v>
          </cell>
          <cell r="B86" t="str">
            <v>Honduras</v>
          </cell>
          <cell r="D86">
            <v>107</v>
          </cell>
          <cell r="F86">
            <v>107</v>
          </cell>
          <cell r="G86">
            <v>107</v>
          </cell>
        </row>
        <row r="87">
          <cell r="A87">
            <v>348</v>
          </cell>
          <cell r="B87" t="str">
            <v>Hungary</v>
          </cell>
          <cell r="F87">
            <v>0</v>
          </cell>
          <cell r="G87">
            <v>0</v>
          </cell>
        </row>
        <row r="88">
          <cell r="A88">
            <v>352</v>
          </cell>
          <cell r="B88" t="str">
            <v>Iceland</v>
          </cell>
          <cell r="F88">
            <v>0</v>
          </cell>
          <cell r="G88">
            <v>0</v>
          </cell>
        </row>
        <row r="89">
          <cell r="A89">
            <v>356</v>
          </cell>
          <cell r="B89" t="str">
            <v>India</v>
          </cell>
          <cell r="D89">
            <v>1277</v>
          </cell>
          <cell r="F89">
            <v>1277</v>
          </cell>
          <cell r="G89">
            <v>1277</v>
          </cell>
        </row>
        <row r="90">
          <cell r="A90">
            <v>360</v>
          </cell>
          <cell r="B90" t="str">
            <v>Indonesia</v>
          </cell>
          <cell r="D90">
            <v>96</v>
          </cell>
          <cell r="F90">
            <v>96</v>
          </cell>
          <cell r="G90">
            <v>96</v>
          </cell>
        </row>
        <row r="91">
          <cell r="A91">
            <v>364</v>
          </cell>
          <cell r="B91" t="str">
            <v>Iran, Islamic Republic</v>
          </cell>
          <cell r="D91">
            <v>2021</v>
          </cell>
          <cell r="F91">
            <v>2021</v>
          </cell>
          <cell r="G91">
            <v>2021</v>
          </cell>
        </row>
        <row r="92">
          <cell r="A92">
            <v>368</v>
          </cell>
          <cell r="B92" t="str">
            <v>Iraq</v>
          </cell>
          <cell r="D92">
            <v>-161</v>
          </cell>
          <cell r="F92">
            <v>-161</v>
          </cell>
          <cell r="G92">
            <v>-161</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D98">
            <v>343</v>
          </cell>
          <cell r="F98">
            <v>343</v>
          </cell>
          <cell r="G98">
            <v>343</v>
          </cell>
        </row>
        <row r="99">
          <cell r="A99">
            <v>398</v>
          </cell>
          <cell r="B99" t="str">
            <v>Kazakhstan</v>
          </cell>
          <cell r="D99">
            <v>96</v>
          </cell>
          <cell r="F99">
            <v>96</v>
          </cell>
          <cell r="G99">
            <v>96</v>
          </cell>
        </row>
        <row r="100">
          <cell r="A100">
            <v>404</v>
          </cell>
          <cell r="B100" t="str">
            <v>Kenya</v>
          </cell>
          <cell r="D100">
            <v>423</v>
          </cell>
          <cell r="F100">
            <v>423</v>
          </cell>
          <cell r="G100">
            <v>423</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D103">
            <v>1009</v>
          </cell>
          <cell r="F103">
            <v>1009</v>
          </cell>
          <cell r="G103">
            <v>1009</v>
          </cell>
        </row>
        <row r="104">
          <cell r="A104">
            <v>418</v>
          </cell>
          <cell r="B104" t="str">
            <v>Lao People's Dem Republic</v>
          </cell>
          <cell r="D104">
            <v>1860</v>
          </cell>
          <cell r="F104">
            <v>1860</v>
          </cell>
          <cell r="G104">
            <v>1860</v>
          </cell>
        </row>
        <row r="105">
          <cell r="A105">
            <v>428</v>
          </cell>
          <cell r="B105" t="str">
            <v>Latvia</v>
          </cell>
          <cell r="F105">
            <v>0</v>
          </cell>
          <cell r="G105">
            <v>0</v>
          </cell>
        </row>
        <row r="106">
          <cell r="A106">
            <v>422</v>
          </cell>
          <cell r="B106" t="str">
            <v>Lebanon</v>
          </cell>
          <cell r="D106">
            <v>547</v>
          </cell>
          <cell r="F106">
            <v>547</v>
          </cell>
          <cell r="G106">
            <v>547</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D109">
            <v>222</v>
          </cell>
          <cell r="E109">
            <v>452</v>
          </cell>
          <cell r="F109">
            <v>674</v>
          </cell>
          <cell r="G109">
            <v>674</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D121">
            <v>31</v>
          </cell>
          <cell r="F121">
            <v>31</v>
          </cell>
          <cell r="G121">
            <v>31</v>
          </cell>
        </row>
        <row r="122">
          <cell r="A122">
            <v>484</v>
          </cell>
          <cell r="B122" t="str">
            <v>Mexico</v>
          </cell>
          <cell r="D122">
            <v>180</v>
          </cell>
          <cell r="E122">
            <v>391</v>
          </cell>
          <cell r="F122">
            <v>571</v>
          </cell>
          <cell r="G122">
            <v>571</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D128">
            <v>1834</v>
          </cell>
          <cell r="F128">
            <v>1834</v>
          </cell>
          <cell r="G128">
            <v>1834</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D131">
            <v>240</v>
          </cell>
          <cell r="F131">
            <v>240</v>
          </cell>
          <cell r="G131">
            <v>240</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F135">
            <v>0</v>
          </cell>
          <cell r="G135">
            <v>0</v>
          </cell>
        </row>
        <row r="136">
          <cell r="A136">
            <v>566</v>
          </cell>
          <cell r="B136" t="str">
            <v>Nigeria</v>
          </cell>
          <cell r="D136">
            <v>9552</v>
          </cell>
          <cell r="F136">
            <v>9552</v>
          </cell>
          <cell r="G136">
            <v>9552</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D139">
            <v>2057</v>
          </cell>
          <cell r="F139">
            <v>2057</v>
          </cell>
          <cell r="G139">
            <v>2057</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D144">
            <v>3276</v>
          </cell>
          <cell r="E144">
            <v>848</v>
          </cell>
          <cell r="F144">
            <v>4124</v>
          </cell>
          <cell r="G144">
            <v>4124</v>
          </cell>
        </row>
        <row r="145">
          <cell r="A145">
            <v>608</v>
          </cell>
          <cell r="B145" t="str">
            <v>Philippines</v>
          </cell>
          <cell r="D145">
            <v>-3</v>
          </cell>
          <cell r="F145">
            <v>-3</v>
          </cell>
          <cell r="G145">
            <v>-3</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E148">
            <v>1308</v>
          </cell>
          <cell r="F148">
            <v>1308</v>
          </cell>
          <cell r="G148">
            <v>1308</v>
          </cell>
        </row>
        <row r="149">
          <cell r="A149">
            <v>410</v>
          </cell>
          <cell r="B149" t="str">
            <v>Rep of Korea</v>
          </cell>
          <cell r="F149">
            <v>0</v>
          </cell>
          <cell r="G149">
            <v>0</v>
          </cell>
        </row>
        <row r="150">
          <cell r="A150">
            <v>498</v>
          </cell>
          <cell r="B150" t="str">
            <v>Rep of Moldova</v>
          </cell>
          <cell r="D150">
            <v>34</v>
          </cell>
          <cell r="F150">
            <v>34</v>
          </cell>
          <cell r="G150">
            <v>34</v>
          </cell>
        </row>
        <row r="151">
          <cell r="A151">
            <v>642</v>
          </cell>
          <cell r="B151" t="str">
            <v>Romania</v>
          </cell>
          <cell r="D151">
            <v>775</v>
          </cell>
          <cell r="F151">
            <v>775</v>
          </cell>
          <cell r="G151">
            <v>775</v>
          </cell>
        </row>
        <row r="152">
          <cell r="A152">
            <v>643</v>
          </cell>
          <cell r="B152" t="str">
            <v>Russian Federation</v>
          </cell>
          <cell r="D152">
            <v>4467</v>
          </cell>
          <cell r="F152">
            <v>4467</v>
          </cell>
          <cell r="G152">
            <v>4467</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D158">
            <v>13</v>
          </cell>
          <cell r="F158">
            <v>13</v>
          </cell>
          <cell r="G158">
            <v>13</v>
          </cell>
        </row>
        <row r="159">
          <cell r="A159">
            <v>688</v>
          </cell>
          <cell r="B159" t="str">
            <v>Serbia</v>
          </cell>
          <cell r="D159">
            <v>52</v>
          </cell>
          <cell r="F159">
            <v>52</v>
          </cell>
          <cell r="G159">
            <v>52</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D163">
            <v>183</v>
          </cell>
          <cell r="F163">
            <v>183</v>
          </cell>
          <cell r="G163">
            <v>183</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D167">
            <v>2536</v>
          </cell>
          <cell r="F167">
            <v>2536</v>
          </cell>
          <cell r="G167">
            <v>2536</v>
          </cell>
        </row>
        <row r="168">
          <cell r="A168">
            <v>724</v>
          </cell>
          <cell r="B168" t="str">
            <v>Spain</v>
          </cell>
          <cell r="F168">
            <v>0</v>
          </cell>
          <cell r="G168">
            <v>0</v>
          </cell>
        </row>
        <row r="169">
          <cell r="A169">
            <v>144</v>
          </cell>
          <cell r="B169" t="str">
            <v>Sri Lanka</v>
          </cell>
          <cell r="F169">
            <v>0</v>
          </cell>
          <cell r="G169">
            <v>0</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D173">
            <v>1587</v>
          </cell>
          <cell r="F173">
            <v>1587</v>
          </cell>
          <cell r="G173">
            <v>1587</v>
          </cell>
        </row>
        <row r="174">
          <cell r="A174">
            <v>740</v>
          </cell>
          <cell r="B174" t="str">
            <v>Suriname</v>
          </cell>
          <cell r="F174">
            <v>0</v>
          </cell>
          <cell r="G174">
            <v>0</v>
          </cell>
        </row>
        <row r="175">
          <cell r="A175">
            <v>748</v>
          </cell>
          <cell r="B175" t="str">
            <v>Swaziland</v>
          </cell>
          <cell r="D175">
            <v>72</v>
          </cell>
          <cell r="F175">
            <v>72</v>
          </cell>
          <cell r="G175">
            <v>72</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D179">
            <v>2254</v>
          </cell>
          <cell r="F179">
            <v>2254</v>
          </cell>
          <cell r="G179">
            <v>2254</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F182">
            <v>0</v>
          </cell>
          <cell r="G182">
            <v>0</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D187">
            <v>949</v>
          </cell>
          <cell r="F187">
            <v>949</v>
          </cell>
          <cell r="G187">
            <v>949</v>
          </cell>
        </row>
        <row r="188">
          <cell r="A188">
            <v>795</v>
          </cell>
          <cell r="B188" t="str">
            <v>Turkmenistan</v>
          </cell>
          <cell r="D188">
            <v>390</v>
          </cell>
          <cell r="F188">
            <v>390</v>
          </cell>
          <cell r="G188">
            <v>390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E192">
            <v>23</v>
          </cell>
          <cell r="F192">
            <v>23</v>
          </cell>
          <cell r="G192">
            <v>23</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D196">
            <v>67</v>
          </cell>
          <cell r="F196">
            <v>67</v>
          </cell>
          <cell r="G196">
            <v>67</v>
          </cell>
        </row>
        <row r="197">
          <cell r="A197">
            <v>860</v>
          </cell>
          <cell r="B197" t="str">
            <v>Uzbekistan</v>
          </cell>
          <cell r="D197">
            <v>290</v>
          </cell>
          <cell r="F197">
            <v>290</v>
          </cell>
          <cell r="G197">
            <v>290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D200">
            <v>1104</v>
          </cell>
          <cell r="F200">
            <v>1104</v>
          </cell>
          <cell r="G200">
            <v>1104</v>
          </cell>
        </row>
        <row r="201">
          <cell r="A201">
            <v>887</v>
          </cell>
          <cell r="B201" t="str">
            <v>Yemen</v>
          </cell>
          <cell r="D201">
            <v>22</v>
          </cell>
          <cell r="F201">
            <v>22</v>
          </cell>
          <cell r="G201">
            <v>22</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C205">
            <v>0</v>
          </cell>
          <cell r="D205">
            <v>58818</v>
          </cell>
          <cell r="E205">
            <v>61345</v>
          </cell>
          <cell r="F205">
            <v>120163</v>
          </cell>
          <cell r="G205">
            <v>120163</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D228">
            <v>197</v>
          </cell>
          <cell r="F228">
            <v>197</v>
          </cell>
          <cell r="G228">
            <v>197</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0</v>
          </cell>
          <cell r="D235">
            <v>197</v>
          </cell>
          <cell r="E235">
            <v>0</v>
          </cell>
          <cell r="F235">
            <v>197</v>
          </cell>
          <cell r="G235">
            <v>197</v>
          </cell>
        </row>
        <row r="237">
          <cell r="B237" t="str">
            <v>Total countries/areas</v>
          </cell>
          <cell r="C237">
            <v>0</v>
          </cell>
          <cell r="D237">
            <v>59015</v>
          </cell>
          <cell r="E237">
            <v>61345</v>
          </cell>
          <cell r="F237">
            <v>120360</v>
          </cell>
          <cell r="G237">
            <v>120360</v>
          </cell>
        </row>
        <row r="239">
          <cell r="A239">
            <v>711</v>
          </cell>
          <cell r="B239" t="str">
            <v>Sub-Saharan Africa</v>
          </cell>
          <cell r="D239">
            <v>1492</v>
          </cell>
          <cell r="F239">
            <v>1492</v>
          </cell>
          <cell r="G239">
            <v>1492</v>
          </cell>
        </row>
        <row r="240">
          <cell r="A240">
            <v>15</v>
          </cell>
          <cell r="B240" t="str">
            <v>Northern Africa</v>
          </cell>
          <cell r="D240">
            <v>1411</v>
          </cell>
          <cell r="E240">
            <v>340</v>
          </cell>
          <cell r="F240">
            <v>1751</v>
          </cell>
          <cell r="G240">
            <v>1751</v>
          </cell>
        </row>
        <row r="241">
          <cell r="A241">
            <v>141</v>
          </cell>
          <cell r="B241" t="str">
            <v>Asia and the Pacific</v>
          </cell>
          <cell r="D241">
            <v>4935</v>
          </cell>
          <cell r="F241">
            <v>4935</v>
          </cell>
          <cell r="G241">
            <v>4935</v>
          </cell>
        </row>
        <row r="242">
          <cell r="A242">
            <v>19</v>
          </cell>
          <cell r="B242" t="str">
            <v>Americas</v>
          </cell>
          <cell r="D242">
            <v>414</v>
          </cell>
          <cell r="F242">
            <v>414</v>
          </cell>
          <cell r="G242">
            <v>414</v>
          </cell>
        </row>
        <row r="243">
          <cell r="A243">
            <v>146</v>
          </cell>
          <cell r="B243" t="str">
            <v>Western Asia</v>
          </cell>
          <cell r="D243">
            <v>4388</v>
          </cell>
          <cell r="F243">
            <v>4388</v>
          </cell>
          <cell r="G243">
            <v>4388</v>
          </cell>
        </row>
        <row r="244">
          <cell r="A244">
            <v>150</v>
          </cell>
          <cell r="B244" t="str">
            <v>Europe</v>
          </cell>
          <cell r="D244">
            <v>2548</v>
          </cell>
          <cell r="F244">
            <v>2548</v>
          </cell>
          <cell r="G244">
            <v>2548</v>
          </cell>
        </row>
        <row r="245">
          <cell r="A245">
            <v>1020</v>
          </cell>
          <cell r="B245" t="str">
            <v>Global/interregional</v>
          </cell>
          <cell r="C245">
            <v>33683</v>
          </cell>
          <cell r="D245">
            <v>61306</v>
          </cell>
          <cell r="F245">
            <v>61306</v>
          </cell>
          <cell r="G245">
            <v>94989</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33683</v>
          </cell>
          <cell r="D248">
            <v>76494</v>
          </cell>
          <cell r="E248">
            <v>340</v>
          </cell>
          <cell r="F248">
            <v>76834</v>
          </cell>
          <cell r="G248">
            <v>110517</v>
          </cell>
        </row>
        <row r="250">
          <cell r="A250">
            <v>2401</v>
          </cell>
          <cell r="B250" t="str">
            <v>Not elsewhere classified (from table 3b)</v>
          </cell>
          <cell r="C250">
            <v>0</v>
          </cell>
          <cell r="D250">
            <v>0</v>
          </cell>
          <cell r="E250">
            <v>0</v>
          </cell>
          <cell r="F250">
            <v>0</v>
          </cell>
          <cell r="G250">
            <v>0</v>
          </cell>
        </row>
        <row r="252">
          <cell r="B252" t="str">
            <v>Total</v>
          </cell>
          <cell r="C252">
            <v>33683</v>
          </cell>
          <cell r="D252">
            <v>135509</v>
          </cell>
          <cell r="E252">
            <v>61685</v>
          </cell>
          <cell r="F252">
            <v>197194</v>
          </cell>
          <cell r="G252">
            <v>230877</v>
          </cell>
        </row>
      </sheetData>
      <sheetData sheetId="22">
        <row r="8">
          <cell r="B8" t="str">
            <v>(list here expenditures by country and region)</v>
          </cell>
        </row>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170</v>
          </cell>
          <cell r="B48" t="str">
            <v>Colombia</v>
          </cell>
          <cell r="F48">
            <v>0</v>
          </cell>
          <cell r="G48">
            <v>0</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F52">
            <v>0</v>
          </cell>
          <cell r="G52">
            <v>0</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F62">
            <v>0</v>
          </cell>
          <cell r="G62">
            <v>0</v>
          </cell>
        </row>
        <row r="63">
          <cell r="A63">
            <v>218</v>
          </cell>
          <cell r="B63" t="str">
            <v>Ecuador</v>
          </cell>
          <cell r="F63">
            <v>0</v>
          </cell>
          <cell r="G63">
            <v>0</v>
          </cell>
        </row>
        <row r="64">
          <cell r="A64">
            <v>818</v>
          </cell>
          <cell r="B64" t="str">
            <v>Egypt</v>
          </cell>
          <cell r="F64">
            <v>0</v>
          </cell>
          <cell r="G64">
            <v>0</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F69">
            <v>0</v>
          </cell>
          <cell r="G69">
            <v>0</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F83">
            <v>0</v>
          </cell>
          <cell r="G83">
            <v>0</v>
          </cell>
        </row>
        <row r="84">
          <cell r="A84">
            <v>328</v>
          </cell>
          <cell r="B84" t="str">
            <v>Guyana</v>
          </cell>
          <cell r="F84">
            <v>0</v>
          </cell>
          <cell r="G84">
            <v>0</v>
          </cell>
        </row>
        <row r="85">
          <cell r="A85">
            <v>332</v>
          </cell>
          <cell r="B85" t="str">
            <v>Haiti</v>
          </cell>
          <cell r="F85">
            <v>0</v>
          </cell>
          <cell r="G85">
            <v>0</v>
          </cell>
        </row>
        <row r="86">
          <cell r="A86">
            <v>340</v>
          </cell>
          <cell r="B86" t="str">
            <v>Honduras</v>
          </cell>
          <cell r="F86">
            <v>0</v>
          </cell>
          <cell r="G86">
            <v>0</v>
          </cell>
        </row>
        <row r="87">
          <cell r="A87">
            <v>348</v>
          </cell>
          <cell r="B87" t="str">
            <v>Hungary</v>
          </cell>
          <cell r="F87">
            <v>0</v>
          </cell>
          <cell r="G87">
            <v>0</v>
          </cell>
        </row>
        <row r="88">
          <cell r="A88">
            <v>352</v>
          </cell>
          <cell r="B88" t="str">
            <v>Iceland</v>
          </cell>
          <cell r="F88">
            <v>0</v>
          </cell>
          <cell r="G88">
            <v>0</v>
          </cell>
        </row>
        <row r="89">
          <cell r="A89">
            <v>356</v>
          </cell>
          <cell r="B89" t="str">
            <v>India</v>
          </cell>
          <cell r="F89">
            <v>0</v>
          </cell>
          <cell r="G89">
            <v>0</v>
          </cell>
        </row>
        <row r="90">
          <cell r="A90">
            <v>360</v>
          </cell>
          <cell r="B90" t="str">
            <v>Indonesia</v>
          </cell>
          <cell r="F90">
            <v>0</v>
          </cell>
          <cell r="G90">
            <v>0</v>
          </cell>
        </row>
        <row r="91">
          <cell r="A91">
            <v>364</v>
          </cell>
          <cell r="B91" t="str">
            <v>Iran, Islamic Republic</v>
          </cell>
          <cell r="F91">
            <v>0</v>
          </cell>
          <cell r="G91">
            <v>0</v>
          </cell>
        </row>
        <row r="92">
          <cell r="A92">
            <v>368</v>
          </cell>
          <cell r="B92" t="str">
            <v>Iraq</v>
          </cell>
          <cell r="F92">
            <v>0</v>
          </cell>
          <cell r="G92">
            <v>0</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C98">
            <v>124603.59299999999</v>
          </cell>
          <cell r="D98">
            <v>6201.1869999999999</v>
          </cell>
          <cell r="F98">
            <v>6201.1869999999999</v>
          </cell>
          <cell r="G98">
            <v>130804.78</v>
          </cell>
        </row>
        <row r="99">
          <cell r="A99">
            <v>398</v>
          </cell>
          <cell r="B99" t="str">
            <v>Kazakhstan</v>
          </cell>
          <cell r="F99">
            <v>0</v>
          </cell>
          <cell r="G99">
            <v>0</v>
          </cell>
        </row>
        <row r="100">
          <cell r="A100">
            <v>404</v>
          </cell>
          <cell r="B100" t="str">
            <v>Kenya</v>
          </cell>
          <cell r="F100">
            <v>0</v>
          </cell>
          <cell r="G100">
            <v>0</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C106">
            <v>61777.48</v>
          </cell>
          <cell r="D106">
            <v>60756.313999999998</v>
          </cell>
          <cell r="F106">
            <v>60756.313999999998</v>
          </cell>
          <cell r="G106">
            <v>122533.79399999999</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F122">
            <v>0</v>
          </cell>
          <cell r="G122">
            <v>0</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F128">
            <v>0</v>
          </cell>
          <cell r="G128">
            <v>0</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F131">
            <v>0</v>
          </cell>
          <cell r="G131">
            <v>0</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F135">
            <v>0</v>
          </cell>
          <cell r="G135">
            <v>0</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F139">
            <v>0</v>
          </cell>
          <cell r="G139">
            <v>0</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F144">
            <v>0</v>
          </cell>
          <cell r="G144">
            <v>0</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F152">
            <v>0</v>
          </cell>
          <cell r="G152">
            <v>0</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F158">
            <v>0</v>
          </cell>
          <cell r="G158">
            <v>0</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F169">
            <v>0</v>
          </cell>
          <cell r="G169">
            <v>0</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F173">
            <v>0</v>
          </cell>
          <cell r="G173">
            <v>0</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C178">
            <v>43577.64</v>
          </cell>
          <cell r="D178">
            <v>13550.503000000001</v>
          </cell>
          <cell r="F178">
            <v>13550.503000000001</v>
          </cell>
          <cell r="G178">
            <v>57128.142999999996</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F182">
            <v>0</v>
          </cell>
          <cell r="G182">
            <v>0</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C205">
            <v>229958.71299999999</v>
          </cell>
          <cell r="D205">
            <v>80508.004000000001</v>
          </cell>
          <cell r="E205">
            <v>0</v>
          </cell>
          <cell r="F205">
            <v>80508.004000000001</v>
          </cell>
          <cell r="G205">
            <v>310466.717</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C228">
            <v>266088.36300000001</v>
          </cell>
          <cell r="D228">
            <v>230525.77600000001</v>
          </cell>
          <cell r="F228">
            <v>230525.77600000001</v>
          </cell>
          <cell r="G228">
            <v>496614.13900000002</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266088.36300000001</v>
          </cell>
          <cell r="D235">
            <v>230525.77600000001</v>
          </cell>
          <cell r="E235">
            <v>0</v>
          </cell>
          <cell r="F235">
            <v>230525.77600000001</v>
          </cell>
          <cell r="G235">
            <v>496614.13900000002</v>
          </cell>
        </row>
        <row r="237">
          <cell r="B237" t="str">
            <v>Total countries/areas</v>
          </cell>
          <cell r="C237">
            <v>496047.076</v>
          </cell>
          <cell r="D237">
            <v>311033.78000000003</v>
          </cell>
          <cell r="E237">
            <v>0</v>
          </cell>
          <cell r="F237">
            <v>311033.78000000003</v>
          </cell>
          <cell r="G237">
            <v>807080.85600000003</v>
          </cell>
        </row>
        <row r="239">
          <cell r="A239">
            <v>711</v>
          </cell>
          <cell r="B239" t="str">
            <v>Sub-Saharan Africa</v>
          </cell>
          <cell r="F239">
            <v>0</v>
          </cell>
          <cell r="G239">
            <v>0</v>
          </cell>
        </row>
        <row r="240">
          <cell r="A240">
            <v>15</v>
          </cell>
          <cell r="B240" t="str">
            <v>Northern Africa</v>
          </cell>
          <cell r="F240">
            <v>0</v>
          </cell>
          <cell r="G240">
            <v>0</v>
          </cell>
        </row>
        <row r="241">
          <cell r="A241">
            <v>141</v>
          </cell>
          <cell r="B241" t="str">
            <v>Asia and the Pacific</v>
          </cell>
          <cell r="F241">
            <v>0</v>
          </cell>
          <cell r="G241">
            <v>0</v>
          </cell>
        </row>
        <row r="242">
          <cell r="A242">
            <v>19</v>
          </cell>
          <cell r="B242" t="str">
            <v>Americas</v>
          </cell>
          <cell r="F242">
            <v>0</v>
          </cell>
          <cell r="G242">
            <v>0</v>
          </cell>
        </row>
        <row r="243">
          <cell r="A243">
            <v>146</v>
          </cell>
          <cell r="B243" t="str">
            <v>Western Asia</v>
          </cell>
          <cell r="F243">
            <v>0</v>
          </cell>
          <cell r="G243">
            <v>0</v>
          </cell>
        </row>
        <row r="244">
          <cell r="A244">
            <v>150</v>
          </cell>
          <cell r="B244" t="str">
            <v>Europe</v>
          </cell>
          <cell r="F244">
            <v>0</v>
          </cell>
          <cell r="G244">
            <v>0</v>
          </cell>
        </row>
        <row r="245">
          <cell r="A245">
            <v>1020</v>
          </cell>
          <cell r="B245" t="str">
            <v>Global/interregional</v>
          </cell>
          <cell r="F245">
            <v>0</v>
          </cell>
          <cell r="G245">
            <v>0</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0</v>
          </cell>
          <cell r="D248">
            <v>0</v>
          </cell>
          <cell r="E248">
            <v>0</v>
          </cell>
          <cell r="F248">
            <v>0</v>
          </cell>
          <cell r="G248">
            <v>0</v>
          </cell>
        </row>
        <row r="250">
          <cell r="A250">
            <v>2401</v>
          </cell>
          <cell r="B250" t="str">
            <v>Not elsewhere classified (from table 3b)</v>
          </cell>
          <cell r="C250">
            <v>0</v>
          </cell>
          <cell r="D250">
            <v>0</v>
          </cell>
          <cell r="E250">
            <v>0</v>
          </cell>
          <cell r="F250">
            <v>0</v>
          </cell>
          <cell r="G250">
            <v>0</v>
          </cell>
        </row>
        <row r="252">
          <cell r="B252" t="str">
            <v>Total</v>
          </cell>
          <cell r="C252">
            <v>496047.076</v>
          </cell>
          <cell r="D252">
            <v>311033.78000000003</v>
          </cell>
          <cell r="E252">
            <v>0</v>
          </cell>
          <cell r="F252">
            <v>311033.78000000003</v>
          </cell>
          <cell r="G252">
            <v>807080.85600000003</v>
          </cell>
        </row>
      </sheetData>
      <sheetData sheetId="23"/>
      <sheetData sheetId="24">
        <row r="8">
          <cell r="B8" t="str">
            <v>(list here expenditures by country and region)</v>
          </cell>
        </row>
        <row r="10">
          <cell r="B10" t="str">
            <v xml:space="preserve">Member States </v>
          </cell>
        </row>
        <row r="12">
          <cell r="A12">
            <v>4</v>
          </cell>
          <cell r="B12" t="str">
            <v>Afghanistan</v>
          </cell>
          <cell r="D12">
            <v>2449.7530000000002</v>
          </cell>
          <cell r="F12">
            <v>2449.7530000000002</v>
          </cell>
          <cell r="G12">
            <v>2449.7530000000002</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D39">
            <v>816.72799999999995</v>
          </cell>
          <cell r="F39">
            <v>816.72799999999995</v>
          </cell>
          <cell r="G39">
            <v>816.72799999999995</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D44">
            <v>2314.846</v>
          </cell>
          <cell r="F44">
            <v>2314.846</v>
          </cell>
          <cell r="G44">
            <v>2314.846</v>
          </cell>
        </row>
        <row r="45">
          <cell r="A45">
            <v>148</v>
          </cell>
          <cell r="B45" t="str">
            <v>Chad</v>
          </cell>
          <cell r="D45">
            <v>4766.7139999999999</v>
          </cell>
          <cell r="F45">
            <v>4766.7139999999999</v>
          </cell>
          <cell r="G45">
            <v>4766.7139999999999</v>
          </cell>
        </row>
        <row r="46">
          <cell r="A46">
            <v>152</v>
          </cell>
          <cell r="B46" t="str">
            <v>Chile</v>
          </cell>
          <cell r="F46">
            <v>0</v>
          </cell>
          <cell r="G46">
            <v>0</v>
          </cell>
        </row>
        <row r="47">
          <cell r="A47">
            <v>156</v>
          </cell>
          <cell r="B47" t="str">
            <v>China</v>
          </cell>
          <cell r="F47">
            <v>0</v>
          </cell>
          <cell r="G47">
            <v>0</v>
          </cell>
        </row>
        <row r="48">
          <cell r="A48">
            <v>170</v>
          </cell>
          <cell r="B48" t="str">
            <v>Colombia</v>
          </cell>
          <cell r="D48">
            <v>3319.9349999999999</v>
          </cell>
          <cell r="F48">
            <v>3319.9349999999999</v>
          </cell>
          <cell r="G48">
            <v>3319.9349999999999</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D52">
            <v>4258.6559999999999</v>
          </cell>
          <cell r="F52">
            <v>4258.6559999999999</v>
          </cell>
          <cell r="G52">
            <v>4258.6559999999999</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D58">
            <v>12046.722</v>
          </cell>
          <cell r="F58">
            <v>12046.722</v>
          </cell>
          <cell r="G58">
            <v>12046.722</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F62">
            <v>0</v>
          </cell>
          <cell r="G62">
            <v>0</v>
          </cell>
        </row>
        <row r="63">
          <cell r="A63">
            <v>218</v>
          </cell>
          <cell r="B63" t="str">
            <v>Ecuador</v>
          </cell>
          <cell r="F63">
            <v>0</v>
          </cell>
          <cell r="G63">
            <v>0</v>
          </cell>
        </row>
        <row r="64">
          <cell r="A64">
            <v>818</v>
          </cell>
          <cell r="B64" t="str">
            <v>Egypt</v>
          </cell>
          <cell r="F64">
            <v>0</v>
          </cell>
          <cell r="G64">
            <v>0</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D67">
            <v>537.38099999999997</v>
          </cell>
          <cell r="F67">
            <v>537.38099999999997</v>
          </cell>
          <cell r="G67">
            <v>537.38099999999997</v>
          </cell>
        </row>
        <row r="68">
          <cell r="A68">
            <v>233</v>
          </cell>
          <cell r="B68" t="str">
            <v>Estonia</v>
          </cell>
          <cell r="F68">
            <v>0</v>
          </cell>
          <cell r="G68">
            <v>0</v>
          </cell>
        </row>
        <row r="69">
          <cell r="A69">
            <v>231</v>
          </cell>
          <cell r="B69" t="str">
            <v>Ethiopia</v>
          </cell>
          <cell r="D69">
            <v>3029.3490000000002</v>
          </cell>
          <cell r="F69">
            <v>3029.3490000000002</v>
          </cell>
          <cell r="G69">
            <v>3029.3490000000002</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D76">
            <v>181.61500000000001</v>
          </cell>
          <cell r="F76">
            <v>181.61500000000001</v>
          </cell>
          <cell r="G76">
            <v>181.61500000000001</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D82">
            <v>823.18700000000001</v>
          </cell>
          <cell r="F82">
            <v>823.18700000000001</v>
          </cell>
          <cell r="G82">
            <v>823.18700000000001</v>
          </cell>
        </row>
        <row r="83">
          <cell r="A83">
            <v>624</v>
          </cell>
          <cell r="B83" t="str">
            <v>Guinea-Bissau</v>
          </cell>
          <cell r="F83">
            <v>0</v>
          </cell>
          <cell r="G83">
            <v>0</v>
          </cell>
        </row>
        <row r="84">
          <cell r="A84">
            <v>328</v>
          </cell>
          <cell r="B84" t="str">
            <v>Guyana</v>
          </cell>
          <cell r="F84">
            <v>0</v>
          </cell>
          <cell r="G84">
            <v>0</v>
          </cell>
        </row>
        <row r="85">
          <cell r="A85">
            <v>332</v>
          </cell>
          <cell r="B85" t="str">
            <v>Haiti</v>
          </cell>
          <cell r="D85">
            <v>772.51599999999996</v>
          </cell>
          <cell r="F85">
            <v>772.51599999999996</v>
          </cell>
          <cell r="G85">
            <v>772.51599999999996</v>
          </cell>
        </row>
        <row r="86">
          <cell r="A86">
            <v>340</v>
          </cell>
          <cell r="B86" t="str">
            <v>Honduras</v>
          </cell>
          <cell r="F86">
            <v>0</v>
          </cell>
          <cell r="G86">
            <v>0</v>
          </cell>
        </row>
        <row r="87">
          <cell r="A87">
            <v>348</v>
          </cell>
          <cell r="B87" t="str">
            <v>Hungary</v>
          </cell>
          <cell r="F87">
            <v>0</v>
          </cell>
          <cell r="G87">
            <v>0</v>
          </cell>
        </row>
        <row r="88">
          <cell r="A88">
            <v>352</v>
          </cell>
          <cell r="B88" t="str">
            <v>Iceland</v>
          </cell>
          <cell r="F88">
            <v>0</v>
          </cell>
          <cell r="G88">
            <v>0</v>
          </cell>
        </row>
        <row r="89">
          <cell r="A89">
            <v>356</v>
          </cell>
          <cell r="B89" t="str">
            <v>India</v>
          </cell>
          <cell r="F89">
            <v>0</v>
          </cell>
          <cell r="G89">
            <v>0</v>
          </cell>
        </row>
        <row r="90">
          <cell r="A90">
            <v>360</v>
          </cell>
          <cell r="B90" t="str">
            <v>Indonesia</v>
          </cell>
          <cell r="D90">
            <v>1183.8489999999999</v>
          </cell>
          <cell r="F90">
            <v>1183.8489999999999</v>
          </cell>
          <cell r="G90">
            <v>1183.8489999999999</v>
          </cell>
        </row>
        <row r="91">
          <cell r="A91">
            <v>364</v>
          </cell>
          <cell r="B91" t="str">
            <v>Iran, Islamic Republic</v>
          </cell>
          <cell r="F91">
            <v>0</v>
          </cell>
          <cell r="G91">
            <v>0</v>
          </cell>
        </row>
        <row r="92">
          <cell r="A92">
            <v>368</v>
          </cell>
          <cell r="B92" t="str">
            <v>Iraq</v>
          </cell>
          <cell r="D92">
            <v>3321.4450000000002</v>
          </cell>
          <cell r="F92">
            <v>3321.4450000000002</v>
          </cell>
          <cell r="G92">
            <v>3321.4450000000002</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F98">
            <v>0</v>
          </cell>
          <cell r="G98">
            <v>0</v>
          </cell>
        </row>
        <row r="99">
          <cell r="A99">
            <v>398</v>
          </cell>
          <cell r="B99" t="str">
            <v>Kazakhstan</v>
          </cell>
          <cell r="F99">
            <v>0</v>
          </cell>
          <cell r="G99">
            <v>0</v>
          </cell>
        </row>
        <row r="100">
          <cell r="A100">
            <v>404</v>
          </cell>
          <cell r="B100" t="str">
            <v>Kenya</v>
          </cell>
          <cell r="D100">
            <v>2223.0010000000002</v>
          </cell>
          <cell r="F100">
            <v>2223.0010000000002</v>
          </cell>
          <cell r="G100">
            <v>2223.0010000000002</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F122">
            <v>0</v>
          </cell>
          <cell r="G122">
            <v>0</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D128">
            <v>1709.912</v>
          </cell>
          <cell r="F128">
            <v>1709.912</v>
          </cell>
          <cell r="G128">
            <v>1709.912</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D131">
            <v>1920.0730000000001</v>
          </cell>
          <cell r="F131">
            <v>1920.0730000000001</v>
          </cell>
          <cell r="G131">
            <v>1920.0730000000001</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D135">
            <v>1115.329</v>
          </cell>
          <cell r="F135">
            <v>1115.329</v>
          </cell>
          <cell r="G135">
            <v>1115.329</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D139">
            <v>238.732</v>
          </cell>
          <cell r="F139">
            <v>238.732</v>
          </cell>
          <cell r="G139">
            <v>238.732</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F144">
            <v>0</v>
          </cell>
          <cell r="G144">
            <v>0</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D152">
            <v>333.37299999999999</v>
          </cell>
          <cell r="F152">
            <v>333.37299999999999</v>
          </cell>
          <cell r="G152">
            <v>333.37299999999999</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F158">
            <v>0</v>
          </cell>
          <cell r="G158">
            <v>0</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D166">
            <v>4217.4340000000002</v>
          </cell>
          <cell r="F166">
            <v>4217.4340000000002</v>
          </cell>
          <cell r="G166">
            <v>4217.4340000000002</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D169">
            <v>3082.83</v>
          </cell>
          <cell r="F169">
            <v>3082.83</v>
          </cell>
          <cell r="G169">
            <v>3082.83</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D173">
            <v>19296.767</v>
          </cell>
          <cell r="F173">
            <v>19296.767</v>
          </cell>
          <cell r="G173">
            <v>19296.767</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D182">
            <v>788.154</v>
          </cell>
          <cell r="F182">
            <v>788.154</v>
          </cell>
          <cell r="G182">
            <v>788.154</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D190">
            <v>3695.6559999999999</v>
          </cell>
          <cell r="F190">
            <v>3695.6559999999999</v>
          </cell>
          <cell r="G190">
            <v>3695.6559999999999</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D203">
            <v>2307.277</v>
          </cell>
          <cell r="F203">
            <v>2307.277</v>
          </cell>
          <cell r="G203">
            <v>2307.277</v>
          </cell>
        </row>
        <row r="205">
          <cell r="B205" t="str">
            <v>Total Member States</v>
          </cell>
          <cell r="C205">
            <v>0</v>
          </cell>
          <cell r="D205">
            <v>80751.233999999997</v>
          </cell>
          <cell r="E205">
            <v>0</v>
          </cell>
          <cell r="F205">
            <v>80751.233999999997</v>
          </cell>
          <cell r="G205">
            <v>80751.233999999997</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D228">
            <v>4463.6670000000004</v>
          </cell>
          <cell r="F228">
            <v>4463.6670000000004</v>
          </cell>
          <cell r="G228">
            <v>4463.6670000000004</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0</v>
          </cell>
          <cell r="D235">
            <v>4463.6670000000004</v>
          </cell>
          <cell r="E235">
            <v>0</v>
          </cell>
          <cell r="F235">
            <v>4463.6670000000004</v>
          </cell>
          <cell r="G235">
            <v>4463.6670000000004</v>
          </cell>
        </row>
        <row r="237">
          <cell r="B237" t="str">
            <v>Total countries/areas</v>
          </cell>
          <cell r="C237">
            <v>0</v>
          </cell>
          <cell r="D237">
            <v>85214.900999999998</v>
          </cell>
          <cell r="E237">
            <v>0</v>
          </cell>
          <cell r="F237">
            <v>85214.900999999998</v>
          </cell>
          <cell r="G237">
            <v>85214.900999999998</v>
          </cell>
        </row>
        <row r="239">
          <cell r="A239">
            <v>711</v>
          </cell>
          <cell r="B239" t="str">
            <v>Sub-Saharan Africa</v>
          </cell>
          <cell r="D239">
            <v>10685.5</v>
          </cell>
          <cell r="F239">
            <v>10685.5</v>
          </cell>
          <cell r="G239">
            <v>10685.5</v>
          </cell>
        </row>
        <row r="240">
          <cell r="A240">
            <v>15</v>
          </cell>
          <cell r="B240" t="str">
            <v>Northern Africa</v>
          </cell>
          <cell r="F240">
            <v>0</v>
          </cell>
          <cell r="G240">
            <v>0</v>
          </cell>
          <cell r="I240">
            <v>3396.0920000000001</v>
          </cell>
        </row>
        <row r="241">
          <cell r="A241">
            <v>141</v>
          </cell>
          <cell r="B241" t="str">
            <v>Asia and the Pacific</v>
          </cell>
          <cell r="D241">
            <v>5041.3280000000004</v>
          </cell>
          <cell r="F241">
            <v>5041.3280000000004</v>
          </cell>
          <cell r="G241">
            <v>5041.3280000000004</v>
          </cell>
          <cell r="I241">
            <v>3097.672</v>
          </cell>
        </row>
        <row r="242">
          <cell r="A242">
            <v>19</v>
          </cell>
          <cell r="B242" t="str">
            <v>Americas</v>
          </cell>
          <cell r="D242">
            <v>3659.433</v>
          </cell>
          <cell r="F242">
            <v>3659.433</v>
          </cell>
          <cell r="G242">
            <v>3659.433</v>
          </cell>
          <cell r="I242">
            <v>4191.7359999999999</v>
          </cell>
        </row>
        <row r="243">
          <cell r="A243">
            <v>146</v>
          </cell>
          <cell r="B243" t="str">
            <v>Western Asia</v>
          </cell>
          <cell r="D243">
            <v>3958.4659999999999</v>
          </cell>
          <cell r="F243">
            <v>3958.4659999999999</v>
          </cell>
          <cell r="G243">
            <v>3958.4659999999999</v>
          </cell>
        </row>
        <row r="244">
          <cell r="A244">
            <v>150</v>
          </cell>
          <cell r="B244" t="str">
            <v>Europe</v>
          </cell>
          <cell r="F244">
            <v>0</v>
          </cell>
          <cell r="G244">
            <v>0</v>
          </cell>
        </row>
        <row r="245">
          <cell r="A245">
            <v>1020</v>
          </cell>
          <cell r="B245" t="str">
            <v>Global/interregional</v>
          </cell>
          <cell r="D245">
            <v>11050.749</v>
          </cell>
          <cell r="F245">
            <v>11050.749</v>
          </cell>
          <cell r="G245">
            <v>11050.749</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0</v>
          </cell>
          <cell r="D248">
            <v>34395.476000000002</v>
          </cell>
          <cell r="E248">
            <v>0</v>
          </cell>
          <cell r="F248">
            <v>34395.476000000002</v>
          </cell>
          <cell r="G248">
            <v>34395.476000000002</v>
          </cell>
        </row>
        <row r="250">
          <cell r="A250">
            <v>2401</v>
          </cell>
          <cell r="B250" t="str">
            <v>Not elsewhere classified (from table 3b)</v>
          </cell>
          <cell r="C250">
            <v>0</v>
          </cell>
          <cell r="D250">
            <v>1757.2639999999999</v>
          </cell>
          <cell r="E250">
            <v>0</v>
          </cell>
          <cell r="F250">
            <v>1757.2639999999999</v>
          </cell>
          <cell r="G250">
            <v>1757.2639999999999</v>
          </cell>
        </row>
        <row r="252">
          <cell r="B252" t="str">
            <v>Total</v>
          </cell>
          <cell r="C252">
            <v>0</v>
          </cell>
          <cell r="D252">
            <v>121367.641</v>
          </cell>
          <cell r="E252">
            <v>0</v>
          </cell>
          <cell r="F252">
            <v>121367.641</v>
          </cell>
          <cell r="G252">
            <v>121367.641</v>
          </cell>
        </row>
      </sheetData>
      <sheetData sheetId="25">
        <row r="8">
          <cell r="B8" t="str">
            <v>(list here expenditures by country and region)</v>
          </cell>
        </row>
        <row r="10">
          <cell r="B10" t="str">
            <v xml:space="preserve">Member States </v>
          </cell>
        </row>
        <row r="12">
          <cell r="A12">
            <v>4</v>
          </cell>
          <cell r="B12" t="str">
            <v>Afghanistan</v>
          </cell>
          <cell r="D12">
            <v>0</v>
          </cell>
          <cell r="G12">
            <v>0</v>
          </cell>
        </row>
        <row r="13">
          <cell r="A13">
            <v>8</v>
          </cell>
          <cell r="B13" t="str">
            <v>Albania</v>
          </cell>
          <cell r="D13">
            <v>0</v>
          </cell>
          <cell r="G13">
            <v>0</v>
          </cell>
        </row>
        <row r="14">
          <cell r="A14">
            <v>12</v>
          </cell>
          <cell r="B14" t="str">
            <v>Algeria</v>
          </cell>
          <cell r="D14">
            <v>0</v>
          </cell>
          <cell r="G14">
            <v>0</v>
          </cell>
        </row>
        <row r="15">
          <cell r="A15">
            <v>20</v>
          </cell>
          <cell r="B15" t="str">
            <v>Andorra</v>
          </cell>
          <cell r="D15">
            <v>0</v>
          </cell>
          <cell r="G15">
            <v>0</v>
          </cell>
        </row>
        <row r="16">
          <cell r="A16">
            <v>24</v>
          </cell>
          <cell r="B16" t="str">
            <v>Angola</v>
          </cell>
          <cell r="D16">
            <v>0</v>
          </cell>
          <cell r="G16">
            <v>0</v>
          </cell>
        </row>
        <row r="17">
          <cell r="A17">
            <v>28</v>
          </cell>
          <cell r="B17" t="str">
            <v>Antigua and Barbuda</v>
          </cell>
          <cell r="D17">
            <v>0</v>
          </cell>
          <cell r="G17">
            <v>0</v>
          </cell>
        </row>
        <row r="18">
          <cell r="A18">
            <v>32</v>
          </cell>
          <cell r="B18" t="str">
            <v>Argentina</v>
          </cell>
          <cell r="D18">
            <v>0</v>
          </cell>
          <cell r="G18">
            <v>0</v>
          </cell>
        </row>
        <row r="19">
          <cell r="A19">
            <v>51</v>
          </cell>
          <cell r="B19" t="str">
            <v>Armenia</v>
          </cell>
          <cell r="D19">
            <v>0</v>
          </cell>
          <cell r="G19">
            <v>0</v>
          </cell>
        </row>
        <row r="20">
          <cell r="A20">
            <v>36</v>
          </cell>
          <cell r="B20" t="str">
            <v>Australia</v>
          </cell>
          <cell r="D20">
            <v>0</v>
          </cell>
          <cell r="G20">
            <v>0</v>
          </cell>
        </row>
        <row r="21">
          <cell r="A21">
            <v>40</v>
          </cell>
          <cell r="B21" t="str">
            <v>Austria</v>
          </cell>
          <cell r="D21">
            <v>0</v>
          </cell>
          <cell r="G21">
            <v>0</v>
          </cell>
        </row>
        <row r="22">
          <cell r="A22">
            <v>31</v>
          </cell>
          <cell r="B22" t="str">
            <v>Azerbaijan</v>
          </cell>
          <cell r="D22">
            <v>0</v>
          </cell>
          <cell r="G22">
            <v>0</v>
          </cell>
        </row>
        <row r="23">
          <cell r="A23">
            <v>44</v>
          </cell>
          <cell r="B23" t="str">
            <v>Bahamas</v>
          </cell>
          <cell r="D23">
            <v>0</v>
          </cell>
          <cell r="G23">
            <v>0</v>
          </cell>
        </row>
        <row r="24">
          <cell r="A24">
            <v>48</v>
          </cell>
          <cell r="B24" t="str">
            <v>Bahrain</v>
          </cell>
          <cell r="D24">
            <v>0</v>
          </cell>
          <cell r="G24">
            <v>0</v>
          </cell>
        </row>
        <row r="25">
          <cell r="A25">
            <v>50</v>
          </cell>
          <cell r="B25" t="str">
            <v>Bangladesh</v>
          </cell>
          <cell r="D25">
            <v>0</v>
          </cell>
          <cell r="G25">
            <v>0</v>
          </cell>
        </row>
        <row r="26">
          <cell r="A26">
            <v>52</v>
          </cell>
          <cell r="B26" t="str">
            <v>Barbados</v>
          </cell>
          <cell r="D26">
            <v>0</v>
          </cell>
          <cell r="G26">
            <v>0</v>
          </cell>
        </row>
        <row r="27">
          <cell r="A27">
            <v>112</v>
          </cell>
          <cell r="B27" t="str">
            <v>Belarus</v>
          </cell>
          <cell r="D27">
            <v>0</v>
          </cell>
          <cell r="G27">
            <v>0</v>
          </cell>
        </row>
        <row r="28">
          <cell r="A28">
            <v>56</v>
          </cell>
          <cell r="B28" t="str">
            <v>Belgium</v>
          </cell>
          <cell r="D28">
            <v>0</v>
          </cell>
          <cell r="G28">
            <v>0</v>
          </cell>
        </row>
        <row r="29">
          <cell r="A29">
            <v>84</v>
          </cell>
          <cell r="B29" t="str">
            <v>Belize</v>
          </cell>
          <cell r="D29">
            <v>0</v>
          </cell>
          <cell r="G29">
            <v>0</v>
          </cell>
        </row>
        <row r="30">
          <cell r="A30">
            <v>204</v>
          </cell>
          <cell r="B30" t="str">
            <v>Benin</v>
          </cell>
          <cell r="D30">
            <v>0</v>
          </cell>
          <cell r="G30">
            <v>0</v>
          </cell>
        </row>
        <row r="31">
          <cell r="A31">
            <v>64</v>
          </cell>
          <cell r="B31" t="str">
            <v>Bhutan</v>
          </cell>
          <cell r="D31">
            <v>0</v>
          </cell>
          <cell r="G31">
            <v>0</v>
          </cell>
        </row>
        <row r="32">
          <cell r="A32">
            <v>68</v>
          </cell>
          <cell r="B32" t="str">
            <v>Bolivia</v>
          </cell>
          <cell r="D32">
            <v>0</v>
          </cell>
          <cell r="G32">
            <v>0</v>
          </cell>
        </row>
        <row r="33">
          <cell r="A33">
            <v>70</v>
          </cell>
          <cell r="B33" t="str">
            <v>Bosnia and Herzegovina</v>
          </cell>
          <cell r="D33">
            <v>0</v>
          </cell>
          <cell r="G33">
            <v>0</v>
          </cell>
        </row>
        <row r="34">
          <cell r="A34">
            <v>72</v>
          </cell>
          <cell r="B34" t="str">
            <v>Botswana</v>
          </cell>
          <cell r="D34">
            <v>0</v>
          </cell>
          <cell r="G34">
            <v>0</v>
          </cell>
        </row>
        <row r="35">
          <cell r="A35">
            <v>76</v>
          </cell>
          <cell r="B35" t="str">
            <v>Brazil</v>
          </cell>
          <cell r="D35">
            <v>0</v>
          </cell>
          <cell r="G35">
            <v>0</v>
          </cell>
        </row>
        <row r="36">
          <cell r="A36">
            <v>96</v>
          </cell>
          <cell r="B36" t="str">
            <v>Brunei Darussalam</v>
          </cell>
          <cell r="D36">
            <v>0</v>
          </cell>
          <cell r="G36">
            <v>0</v>
          </cell>
        </row>
        <row r="37">
          <cell r="A37">
            <v>100</v>
          </cell>
          <cell r="B37" t="str">
            <v>Bulgaria</v>
          </cell>
          <cell r="D37">
            <v>0</v>
          </cell>
          <cell r="G37">
            <v>0</v>
          </cell>
        </row>
        <row r="38">
          <cell r="A38">
            <v>854</v>
          </cell>
          <cell r="B38" t="str">
            <v>Burkina Faso</v>
          </cell>
          <cell r="D38">
            <v>0</v>
          </cell>
          <cell r="G38">
            <v>0</v>
          </cell>
        </row>
        <row r="39">
          <cell r="A39">
            <v>108</v>
          </cell>
          <cell r="B39" t="str">
            <v>Burundi</v>
          </cell>
          <cell r="D39">
            <v>0</v>
          </cell>
          <cell r="G39">
            <v>0</v>
          </cell>
        </row>
        <row r="40">
          <cell r="A40">
            <v>116</v>
          </cell>
          <cell r="B40" t="str">
            <v>Cambodia</v>
          </cell>
          <cell r="D40">
            <v>0</v>
          </cell>
          <cell r="G40">
            <v>0</v>
          </cell>
        </row>
        <row r="41">
          <cell r="A41">
            <v>120</v>
          </cell>
          <cell r="B41" t="str">
            <v>Cameroon</v>
          </cell>
          <cell r="D41">
            <v>0</v>
          </cell>
          <cell r="G41">
            <v>0</v>
          </cell>
        </row>
        <row r="42">
          <cell r="A42">
            <v>124</v>
          </cell>
          <cell r="B42" t="str">
            <v>Canada</v>
          </cell>
          <cell r="D42">
            <v>0</v>
          </cell>
          <cell r="G42">
            <v>0</v>
          </cell>
        </row>
        <row r="43">
          <cell r="A43">
            <v>132</v>
          </cell>
          <cell r="B43" t="str">
            <v>Cape Verde</v>
          </cell>
          <cell r="D43">
            <v>0</v>
          </cell>
          <cell r="G43">
            <v>0</v>
          </cell>
        </row>
        <row r="44">
          <cell r="A44">
            <v>140</v>
          </cell>
          <cell r="B44" t="str">
            <v>Central African Rep.</v>
          </cell>
          <cell r="D44">
            <v>0</v>
          </cell>
          <cell r="G44">
            <v>0</v>
          </cell>
        </row>
        <row r="45">
          <cell r="A45">
            <v>148</v>
          </cell>
          <cell r="B45" t="str">
            <v>Chad</v>
          </cell>
          <cell r="D45">
            <v>0</v>
          </cell>
          <cell r="G45">
            <v>0</v>
          </cell>
        </row>
        <row r="46">
          <cell r="A46">
            <v>152</v>
          </cell>
          <cell r="B46" t="str">
            <v>Chile</v>
          </cell>
          <cell r="D46">
            <v>0</v>
          </cell>
          <cell r="G46">
            <v>0</v>
          </cell>
        </row>
        <row r="47">
          <cell r="A47">
            <v>156</v>
          </cell>
          <cell r="B47" t="str">
            <v>China</v>
          </cell>
          <cell r="D47">
            <v>0</v>
          </cell>
          <cell r="G47">
            <v>0</v>
          </cell>
        </row>
        <row r="48">
          <cell r="A48">
            <v>170</v>
          </cell>
          <cell r="B48" t="str">
            <v>Colombia</v>
          </cell>
          <cell r="D48">
            <v>0</v>
          </cell>
          <cell r="G48">
            <v>0</v>
          </cell>
        </row>
        <row r="49">
          <cell r="A49">
            <v>174</v>
          </cell>
          <cell r="B49" t="str">
            <v>Comoros</v>
          </cell>
          <cell r="D49">
            <v>0</v>
          </cell>
          <cell r="G49">
            <v>0</v>
          </cell>
        </row>
        <row r="50">
          <cell r="A50">
            <v>178</v>
          </cell>
          <cell r="B50" t="str">
            <v>Congo</v>
          </cell>
          <cell r="D50">
            <v>0</v>
          </cell>
          <cell r="G50">
            <v>0</v>
          </cell>
        </row>
        <row r="51">
          <cell r="A51">
            <v>188</v>
          </cell>
          <cell r="B51" t="str">
            <v>Costa Rica</v>
          </cell>
          <cell r="D51">
            <v>0</v>
          </cell>
          <cell r="G51">
            <v>0</v>
          </cell>
        </row>
        <row r="52">
          <cell r="A52">
            <v>384</v>
          </cell>
          <cell r="B52" t="str">
            <v>Cote d'Ivoire</v>
          </cell>
          <cell r="D52">
            <v>0</v>
          </cell>
          <cell r="G52">
            <v>0</v>
          </cell>
        </row>
        <row r="53">
          <cell r="A53">
            <v>191</v>
          </cell>
          <cell r="B53" t="str">
            <v>Croatia</v>
          </cell>
          <cell r="D53">
            <v>0</v>
          </cell>
          <cell r="G53">
            <v>0</v>
          </cell>
        </row>
        <row r="54">
          <cell r="A54">
            <v>192</v>
          </cell>
          <cell r="B54" t="str">
            <v>Cuba</v>
          </cell>
          <cell r="D54">
            <v>0</v>
          </cell>
          <cell r="G54">
            <v>0</v>
          </cell>
        </row>
        <row r="55">
          <cell r="A55">
            <v>196</v>
          </cell>
          <cell r="B55" t="str">
            <v>Cyprus</v>
          </cell>
          <cell r="D55">
            <v>0</v>
          </cell>
          <cell r="G55">
            <v>0</v>
          </cell>
        </row>
        <row r="56">
          <cell r="A56">
            <v>203</v>
          </cell>
          <cell r="B56" t="str">
            <v>Czech Republic</v>
          </cell>
          <cell r="D56">
            <v>0</v>
          </cell>
          <cell r="G56">
            <v>0</v>
          </cell>
        </row>
        <row r="57">
          <cell r="A57">
            <v>408</v>
          </cell>
          <cell r="B57" t="str">
            <v>Dem People's Rep of Korea</v>
          </cell>
          <cell r="D57">
            <v>0</v>
          </cell>
          <cell r="G57">
            <v>0</v>
          </cell>
        </row>
        <row r="58">
          <cell r="A58">
            <v>180</v>
          </cell>
          <cell r="B58" t="str">
            <v>Dem Rep of the Congo</v>
          </cell>
          <cell r="D58">
            <v>0</v>
          </cell>
          <cell r="G58">
            <v>0</v>
          </cell>
        </row>
        <row r="59">
          <cell r="A59">
            <v>208</v>
          </cell>
          <cell r="B59" t="str">
            <v>Denmark</v>
          </cell>
          <cell r="D59">
            <v>0</v>
          </cell>
          <cell r="G59">
            <v>0</v>
          </cell>
        </row>
        <row r="60">
          <cell r="A60">
            <v>262</v>
          </cell>
          <cell r="B60" t="str">
            <v>Djibouti</v>
          </cell>
          <cell r="D60">
            <v>0</v>
          </cell>
          <cell r="G60">
            <v>0</v>
          </cell>
        </row>
        <row r="61">
          <cell r="A61">
            <v>212</v>
          </cell>
          <cell r="B61" t="str">
            <v>Dominica</v>
          </cell>
          <cell r="D61">
            <v>0</v>
          </cell>
          <cell r="G61">
            <v>0</v>
          </cell>
        </row>
        <row r="62">
          <cell r="A62">
            <v>214</v>
          </cell>
          <cell r="B62" t="str">
            <v>Dominican Republic</v>
          </cell>
          <cell r="D62">
            <v>0</v>
          </cell>
          <cell r="G62">
            <v>0</v>
          </cell>
        </row>
        <row r="63">
          <cell r="A63">
            <v>218</v>
          </cell>
          <cell r="B63" t="str">
            <v>Ecuador</v>
          </cell>
          <cell r="D63">
            <v>0</v>
          </cell>
          <cell r="G63">
            <v>0</v>
          </cell>
        </row>
        <row r="64">
          <cell r="A64">
            <v>818</v>
          </cell>
          <cell r="B64" t="str">
            <v>Egypt</v>
          </cell>
          <cell r="D64">
            <v>0</v>
          </cell>
          <cell r="G64">
            <v>0</v>
          </cell>
        </row>
        <row r="65">
          <cell r="A65">
            <v>222</v>
          </cell>
          <cell r="B65" t="str">
            <v>El Salvador</v>
          </cell>
          <cell r="D65">
            <v>0</v>
          </cell>
          <cell r="G65">
            <v>0</v>
          </cell>
        </row>
        <row r="66">
          <cell r="A66">
            <v>226</v>
          </cell>
          <cell r="B66" t="str">
            <v>Equatorial Guinea</v>
          </cell>
          <cell r="D66">
            <v>0</v>
          </cell>
          <cell r="G66">
            <v>0</v>
          </cell>
        </row>
        <row r="67">
          <cell r="A67">
            <v>232</v>
          </cell>
          <cell r="B67" t="str">
            <v>Eritrea</v>
          </cell>
          <cell r="D67">
            <v>0</v>
          </cell>
          <cell r="G67">
            <v>0</v>
          </cell>
        </row>
        <row r="68">
          <cell r="A68">
            <v>233</v>
          </cell>
          <cell r="B68" t="str">
            <v>Estonia</v>
          </cell>
          <cell r="D68">
            <v>0</v>
          </cell>
          <cell r="G68">
            <v>0</v>
          </cell>
        </row>
        <row r="69">
          <cell r="A69">
            <v>231</v>
          </cell>
          <cell r="B69" t="str">
            <v>Ethiopia</v>
          </cell>
          <cell r="D69">
            <v>0</v>
          </cell>
          <cell r="G69">
            <v>0</v>
          </cell>
        </row>
        <row r="70">
          <cell r="A70">
            <v>583</v>
          </cell>
          <cell r="B70" t="str">
            <v>Fed States of Micronesia</v>
          </cell>
          <cell r="D70">
            <v>0</v>
          </cell>
          <cell r="G70">
            <v>0</v>
          </cell>
        </row>
        <row r="71">
          <cell r="A71">
            <v>242</v>
          </cell>
          <cell r="B71" t="str">
            <v>Fiji</v>
          </cell>
          <cell r="D71">
            <v>0</v>
          </cell>
          <cell r="G71">
            <v>0</v>
          </cell>
        </row>
        <row r="72">
          <cell r="A72">
            <v>246</v>
          </cell>
          <cell r="B72" t="str">
            <v>Finland</v>
          </cell>
          <cell r="D72">
            <v>0</v>
          </cell>
          <cell r="G72">
            <v>0</v>
          </cell>
        </row>
        <row r="73">
          <cell r="A73">
            <v>250</v>
          </cell>
          <cell r="B73" t="str">
            <v>France</v>
          </cell>
          <cell r="D73">
            <v>0</v>
          </cell>
          <cell r="G73">
            <v>0</v>
          </cell>
        </row>
        <row r="74">
          <cell r="A74">
            <v>266</v>
          </cell>
          <cell r="B74" t="str">
            <v>Gabon</v>
          </cell>
          <cell r="D74">
            <v>0</v>
          </cell>
          <cell r="G74">
            <v>0</v>
          </cell>
        </row>
        <row r="75">
          <cell r="A75">
            <v>270</v>
          </cell>
          <cell r="B75" t="str">
            <v>Gambia</v>
          </cell>
          <cell r="D75">
            <v>0</v>
          </cell>
          <cell r="G75">
            <v>0</v>
          </cell>
        </row>
        <row r="76">
          <cell r="A76">
            <v>268</v>
          </cell>
          <cell r="B76" t="str">
            <v>Georgia</v>
          </cell>
          <cell r="D76">
            <v>0</v>
          </cell>
          <cell r="G76">
            <v>0</v>
          </cell>
        </row>
        <row r="77">
          <cell r="A77">
            <v>276</v>
          </cell>
          <cell r="B77" t="str">
            <v>Germany</v>
          </cell>
          <cell r="D77">
            <v>0</v>
          </cell>
          <cell r="G77">
            <v>0</v>
          </cell>
        </row>
        <row r="78">
          <cell r="A78">
            <v>288</v>
          </cell>
          <cell r="B78" t="str">
            <v>Ghana</v>
          </cell>
          <cell r="D78">
            <v>0</v>
          </cell>
          <cell r="G78">
            <v>0</v>
          </cell>
        </row>
        <row r="79">
          <cell r="A79">
            <v>300</v>
          </cell>
          <cell r="B79" t="str">
            <v>Greece</v>
          </cell>
          <cell r="D79">
            <v>0</v>
          </cell>
          <cell r="G79">
            <v>0</v>
          </cell>
        </row>
        <row r="80">
          <cell r="A80">
            <v>308</v>
          </cell>
          <cell r="B80" t="str">
            <v>Grenada</v>
          </cell>
          <cell r="D80">
            <v>0</v>
          </cell>
          <cell r="G80">
            <v>0</v>
          </cell>
        </row>
        <row r="81">
          <cell r="A81">
            <v>320</v>
          </cell>
          <cell r="B81" t="str">
            <v>Guatemala</v>
          </cell>
          <cell r="D81">
            <v>0</v>
          </cell>
          <cell r="G81">
            <v>0</v>
          </cell>
        </row>
        <row r="82">
          <cell r="A82">
            <v>324</v>
          </cell>
          <cell r="B82" t="str">
            <v>Guinea</v>
          </cell>
          <cell r="D82">
            <v>0</v>
          </cell>
          <cell r="G82">
            <v>0</v>
          </cell>
        </row>
        <row r="83">
          <cell r="A83">
            <v>624</v>
          </cell>
          <cell r="B83" t="str">
            <v>Guinea-Bissau</v>
          </cell>
          <cell r="D83">
            <v>0</v>
          </cell>
          <cell r="G83">
            <v>0</v>
          </cell>
        </row>
        <row r="84">
          <cell r="A84">
            <v>328</v>
          </cell>
          <cell r="B84" t="str">
            <v>Guyana</v>
          </cell>
          <cell r="D84">
            <v>0</v>
          </cell>
          <cell r="G84">
            <v>0</v>
          </cell>
        </row>
        <row r="85">
          <cell r="A85">
            <v>332</v>
          </cell>
          <cell r="B85" t="str">
            <v>Haiti</v>
          </cell>
          <cell r="D85">
            <v>0</v>
          </cell>
          <cell r="G85">
            <v>0</v>
          </cell>
        </row>
        <row r="86">
          <cell r="A86">
            <v>340</v>
          </cell>
          <cell r="B86" t="str">
            <v>Honduras</v>
          </cell>
          <cell r="D86">
            <v>0</v>
          </cell>
          <cell r="G86">
            <v>0</v>
          </cell>
        </row>
        <row r="87">
          <cell r="A87">
            <v>348</v>
          </cell>
          <cell r="B87" t="str">
            <v>Hungary</v>
          </cell>
          <cell r="D87">
            <v>0</v>
          </cell>
          <cell r="G87">
            <v>0</v>
          </cell>
        </row>
        <row r="88">
          <cell r="A88">
            <v>352</v>
          </cell>
          <cell r="B88" t="str">
            <v>Iceland</v>
          </cell>
          <cell r="D88">
            <v>0</v>
          </cell>
          <cell r="G88">
            <v>0</v>
          </cell>
        </row>
        <row r="89">
          <cell r="A89">
            <v>356</v>
          </cell>
          <cell r="B89" t="str">
            <v>India</v>
          </cell>
          <cell r="D89">
            <v>0</v>
          </cell>
          <cell r="G89">
            <v>0</v>
          </cell>
        </row>
        <row r="90">
          <cell r="A90">
            <v>360</v>
          </cell>
          <cell r="B90" t="str">
            <v>Indonesia</v>
          </cell>
          <cell r="D90">
            <v>0</v>
          </cell>
          <cell r="G90">
            <v>0</v>
          </cell>
        </row>
        <row r="91">
          <cell r="A91">
            <v>364</v>
          </cell>
          <cell r="B91" t="str">
            <v>Iran, Islamic Republic</v>
          </cell>
          <cell r="D91">
            <v>0</v>
          </cell>
          <cell r="G91">
            <v>0</v>
          </cell>
        </row>
        <row r="92">
          <cell r="A92">
            <v>368</v>
          </cell>
          <cell r="B92" t="str">
            <v>Iraq</v>
          </cell>
          <cell r="D92">
            <v>0</v>
          </cell>
          <cell r="G92">
            <v>0</v>
          </cell>
        </row>
        <row r="93">
          <cell r="A93">
            <v>372</v>
          </cell>
          <cell r="B93" t="str">
            <v>Ireland</v>
          </cell>
          <cell r="D93">
            <v>0</v>
          </cell>
          <cell r="G93">
            <v>0</v>
          </cell>
        </row>
        <row r="94">
          <cell r="A94">
            <v>376</v>
          </cell>
          <cell r="B94" t="str">
            <v>Israel</v>
          </cell>
          <cell r="D94">
            <v>0</v>
          </cell>
          <cell r="G94">
            <v>0</v>
          </cell>
        </row>
        <row r="95">
          <cell r="A95">
            <v>380</v>
          </cell>
          <cell r="B95" t="str">
            <v>Italy</v>
          </cell>
          <cell r="D95">
            <v>0</v>
          </cell>
          <cell r="G95">
            <v>0</v>
          </cell>
        </row>
        <row r="96">
          <cell r="A96">
            <v>388</v>
          </cell>
          <cell r="B96" t="str">
            <v>Jamaica</v>
          </cell>
          <cell r="D96">
            <v>0</v>
          </cell>
          <cell r="G96">
            <v>0</v>
          </cell>
        </row>
        <row r="97">
          <cell r="A97">
            <v>392</v>
          </cell>
          <cell r="B97" t="str">
            <v>Japan</v>
          </cell>
          <cell r="D97">
            <v>0</v>
          </cell>
          <cell r="G97">
            <v>0</v>
          </cell>
        </row>
        <row r="98">
          <cell r="A98">
            <v>400</v>
          </cell>
          <cell r="B98" t="str">
            <v>Jordan</v>
          </cell>
          <cell r="D98">
            <v>0</v>
          </cell>
          <cell r="G98">
            <v>0</v>
          </cell>
        </row>
        <row r="99">
          <cell r="A99">
            <v>398</v>
          </cell>
          <cell r="B99" t="str">
            <v>Kazakhstan</v>
          </cell>
          <cell r="D99">
            <v>0</v>
          </cell>
          <cell r="G99">
            <v>0</v>
          </cell>
        </row>
        <row r="100">
          <cell r="A100">
            <v>404</v>
          </cell>
          <cell r="B100" t="str">
            <v>Kenya</v>
          </cell>
          <cell r="D100">
            <v>0</v>
          </cell>
          <cell r="G100">
            <v>0</v>
          </cell>
        </row>
        <row r="101">
          <cell r="A101">
            <v>296</v>
          </cell>
          <cell r="B101" t="str">
            <v>Kiribati</v>
          </cell>
          <cell r="D101">
            <v>0</v>
          </cell>
          <cell r="G101">
            <v>0</v>
          </cell>
        </row>
        <row r="102">
          <cell r="A102">
            <v>414</v>
          </cell>
          <cell r="B102" t="str">
            <v>Kuwait</v>
          </cell>
          <cell r="D102">
            <v>0</v>
          </cell>
          <cell r="G102">
            <v>0</v>
          </cell>
        </row>
        <row r="103">
          <cell r="A103">
            <v>417</v>
          </cell>
          <cell r="B103" t="str">
            <v>Kyrgyzstan</v>
          </cell>
          <cell r="D103">
            <v>0</v>
          </cell>
          <cell r="G103">
            <v>0</v>
          </cell>
        </row>
        <row r="104">
          <cell r="A104">
            <v>418</v>
          </cell>
          <cell r="B104" t="str">
            <v>Lao People's Dem Republic</v>
          </cell>
          <cell r="D104">
            <v>0</v>
          </cell>
          <cell r="G104">
            <v>0</v>
          </cell>
        </row>
        <row r="105">
          <cell r="A105">
            <v>428</v>
          </cell>
          <cell r="B105" t="str">
            <v>Latvia</v>
          </cell>
          <cell r="D105">
            <v>0</v>
          </cell>
          <cell r="G105">
            <v>0</v>
          </cell>
        </row>
        <row r="106">
          <cell r="A106">
            <v>422</v>
          </cell>
          <cell r="B106" t="str">
            <v>Lebanon</v>
          </cell>
          <cell r="D106">
            <v>0</v>
          </cell>
          <cell r="G106">
            <v>0</v>
          </cell>
        </row>
        <row r="107">
          <cell r="A107">
            <v>426</v>
          </cell>
          <cell r="B107" t="str">
            <v>Lesotho</v>
          </cell>
          <cell r="D107">
            <v>0</v>
          </cell>
          <cell r="G107">
            <v>0</v>
          </cell>
        </row>
        <row r="108">
          <cell r="A108">
            <v>430</v>
          </cell>
          <cell r="B108" t="str">
            <v>Liberia</v>
          </cell>
          <cell r="D108">
            <v>0</v>
          </cell>
          <cell r="G108">
            <v>0</v>
          </cell>
        </row>
        <row r="109">
          <cell r="A109">
            <v>434</v>
          </cell>
          <cell r="B109" t="str">
            <v>Libyan Arab Jamahiriya</v>
          </cell>
          <cell r="D109">
            <v>0</v>
          </cell>
          <cell r="G109">
            <v>0</v>
          </cell>
        </row>
        <row r="110">
          <cell r="A110">
            <v>438</v>
          </cell>
          <cell r="B110" t="str">
            <v>Liechtenstein</v>
          </cell>
          <cell r="D110">
            <v>0</v>
          </cell>
          <cell r="G110">
            <v>0</v>
          </cell>
        </row>
        <row r="111">
          <cell r="A111">
            <v>440</v>
          </cell>
          <cell r="B111" t="str">
            <v>Lithuania</v>
          </cell>
          <cell r="D111">
            <v>0</v>
          </cell>
          <cell r="G111">
            <v>0</v>
          </cell>
        </row>
        <row r="112">
          <cell r="A112">
            <v>442</v>
          </cell>
          <cell r="B112" t="str">
            <v>Luxembourg</v>
          </cell>
          <cell r="D112">
            <v>0</v>
          </cell>
          <cell r="G112">
            <v>0</v>
          </cell>
        </row>
        <row r="113">
          <cell r="A113">
            <v>450</v>
          </cell>
          <cell r="B113" t="str">
            <v>Madagascar</v>
          </cell>
          <cell r="D113">
            <v>0</v>
          </cell>
          <cell r="G113">
            <v>0</v>
          </cell>
        </row>
        <row r="114">
          <cell r="A114">
            <v>454</v>
          </cell>
          <cell r="B114" t="str">
            <v>Malawi</v>
          </cell>
          <cell r="D114">
            <v>0</v>
          </cell>
          <cell r="G114">
            <v>0</v>
          </cell>
        </row>
        <row r="115">
          <cell r="A115">
            <v>458</v>
          </cell>
          <cell r="B115" t="str">
            <v>Malaysia</v>
          </cell>
          <cell r="D115">
            <v>0</v>
          </cell>
          <cell r="G115">
            <v>0</v>
          </cell>
        </row>
        <row r="116">
          <cell r="A116">
            <v>462</v>
          </cell>
          <cell r="B116" t="str">
            <v>Maldives</v>
          </cell>
          <cell r="D116">
            <v>0</v>
          </cell>
          <cell r="G116">
            <v>0</v>
          </cell>
        </row>
        <row r="117">
          <cell r="A117">
            <v>466</v>
          </cell>
          <cell r="B117" t="str">
            <v>Mali</v>
          </cell>
          <cell r="D117">
            <v>0</v>
          </cell>
          <cell r="G117">
            <v>0</v>
          </cell>
        </row>
        <row r="118">
          <cell r="A118">
            <v>470</v>
          </cell>
          <cell r="B118" t="str">
            <v>Malta</v>
          </cell>
          <cell r="D118">
            <v>0</v>
          </cell>
          <cell r="G118">
            <v>0</v>
          </cell>
        </row>
        <row r="119">
          <cell r="A119">
            <v>584</v>
          </cell>
          <cell r="B119" t="str">
            <v>Marshall Islands</v>
          </cell>
          <cell r="D119">
            <v>0</v>
          </cell>
          <cell r="G119">
            <v>0</v>
          </cell>
        </row>
        <row r="120">
          <cell r="A120">
            <v>478</v>
          </cell>
          <cell r="B120" t="str">
            <v>Mauritania</v>
          </cell>
          <cell r="D120">
            <v>0</v>
          </cell>
          <cell r="G120">
            <v>0</v>
          </cell>
        </row>
        <row r="121">
          <cell r="A121">
            <v>480</v>
          </cell>
          <cell r="B121" t="str">
            <v>Mauritius</v>
          </cell>
          <cell r="D121">
            <v>0</v>
          </cell>
          <cell r="G121">
            <v>0</v>
          </cell>
        </row>
        <row r="122">
          <cell r="A122">
            <v>484</v>
          </cell>
          <cell r="B122" t="str">
            <v>Mexico</v>
          </cell>
          <cell r="D122">
            <v>0</v>
          </cell>
          <cell r="G122">
            <v>0</v>
          </cell>
        </row>
        <row r="123">
          <cell r="A123">
            <v>492</v>
          </cell>
          <cell r="B123" t="str">
            <v>Monaco</v>
          </cell>
          <cell r="D123">
            <v>0</v>
          </cell>
          <cell r="G123">
            <v>0</v>
          </cell>
        </row>
        <row r="124">
          <cell r="A124">
            <v>496</v>
          </cell>
          <cell r="B124" t="str">
            <v>Mongolia</v>
          </cell>
          <cell r="D124">
            <v>0</v>
          </cell>
          <cell r="G124">
            <v>0</v>
          </cell>
        </row>
        <row r="125">
          <cell r="A125">
            <v>499</v>
          </cell>
          <cell r="B125" t="str">
            <v>Montenegro</v>
          </cell>
          <cell r="D125">
            <v>0</v>
          </cell>
          <cell r="G125">
            <v>0</v>
          </cell>
        </row>
        <row r="126">
          <cell r="A126">
            <v>504</v>
          </cell>
          <cell r="B126" t="str">
            <v>Morocco</v>
          </cell>
          <cell r="D126">
            <v>0</v>
          </cell>
          <cell r="G126">
            <v>0</v>
          </cell>
        </row>
        <row r="127">
          <cell r="A127">
            <v>508</v>
          </cell>
          <cell r="B127" t="str">
            <v>Mozambique</v>
          </cell>
          <cell r="D127">
            <v>0</v>
          </cell>
          <cell r="G127">
            <v>0</v>
          </cell>
        </row>
        <row r="128">
          <cell r="A128">
            <v>104</v>
          </cell>
          <cell r="B128" t="str">
            <v>Myanmar</v>
          </cell>
          <cell r="D128">
            <v>0</v>
          </cell>
          <cell r="G128">
            <v>0</v>
          </cell>
        </row>
        <row r="129">
          <cell r="A129">
            <v>516</v>
          </cell>
          <cell r="B129" t="str">
            <v>Namibia</v>
          </cell>
          <cell r="D129">
            <v>0</v>
          </cell>
          <cell r="G129">
            <v>0</v>
          </cell>
        </row>
        <row r="130">
          <cell r="A130">
            <v>520</v>
          </cell>
          <cell r="B130" t="str">
            <v>Nauru</v>
          </cell>
          <cell r="D130">
            <v>0</v>
          </cell>
          <cell r="G130">
            <v>0</v>
          </cell>
        </row>
        <row r="131">
          <cell r="A131">
            <v>524</v>
          </cell>
          <cell r="B131" t="str">
            <v>Nepal</v>
          </cell>
          <cell r="D131">
            <v>0</v>
          </cell>
          <cell r="G131">
            <v>0</v>
          </cell>
        </row>
        <row r="132">
          <cell r="A132">
            <v>528</v>
          </cell>
          <cell r="B132" t="str">
            <v>Netherlands</v>
          </cell>
          <cell r="D132">
            <v>0</v>
          </cell>
          <cell r="G132">
            <v>0</v>
          </cell>
        </row>
        <row r="133">
          <cell r="A133">
            <v>554</v>
          </cell>
          <cell r="B133" t="str">
            <v>New Zealand</v>
          </cell>
          <cell r="D133">
            <v>0</v>
          </cell>
          <cell r="G133">
            <v>0</v>
          </cell>
        </row>
        <row r="134">
          <cell r="A134">
            <v>558</v>
          </cell>
          <cell r="B134" t="str">
            <v>Nicaragua</v>
          </cell>
          <cell r="D134">
            <v>0</v>
          </cell>
          <cell r="G134">
            <v>0</v>
          </cell>
        </row>
        <row r="135">
          <cell r="A135">
            <v>562</v>
          </cell>
          <cell r="B135" t="str">
            <v>Niger</v>
          </cell>
          <cell r="D135">
            <v>0</v>
          </cell>
          <cell r="G135">
            <v>0</v>
          </cell>
        </row>
        <row r="136">
          <cell r="A136">
            <v>566</v>
          </cell>
          <cell r="B136" t="str">
            <v>Nigeria</v>
          </cell>
          <cell r="D136">
            <v>0</v>
          </cell>
          <cell r="G136">
            <v>0</v>
          </cell>
        </row>
        <row r="137">
          <cell r="A137">
            <v>578</v>
          </cell>
          <cell r="B137" t="str">
            <v>Norway</v>
          </cell>
          <cell r="D137">
            <v>0</v>
          </cell>
          <cell r="G137">
            <v>0</v>
          </cell>
        </row>
        <row r="138">
          <cell r="A138">
            <v>512</v>
          </cell>
          <cell r="B138" t="str">
            <v>Oman</v>
          </cell>
          <cell r="D138">
            <v>0</v>
          </cell>
          <cell r="G138">
            <v>0</v>
          </cell>
        </row>
        <row r="139">
          <cell r="A139">
            <v>586</v>
          </cell>
          <cell r="B139" t="str">
            <v>Pakistan</v>
          </cell>
          <cell r="D139">
            <v>0</v>
          </cell>
          <cell r="G139">
            <v>0</v>
          </cell>
        </row>
        <row r="140">
          <cell r="A140">
            <v>585</v>
          </cell>
          <cell r="B140" t="str">
            <v xml:space="preserve">Palau </v>
          </cell>
          <cell r="D140">
            <v>0</v>
          </cell>
          <cell r="G140">
            <v>0</v>
          </cell>
        </row>
        <row r="141">
          <cell r="A141">
            <v>591</v>
          </cell>
          <cell r="B141" t="str">
            <v>Panama</v>
          </cell>
          <cell r="D141">
            <v>0</v>
          </cell>
          <cell r="G141">
            <v>0</v>
          </cell>
        </row>
        <row r="142">
          <cell r="A142">
            <v>598</v>
          </cell>
          <cell r="B142" t="str">
            <v>Papua New Guinea</v>
          </cell>
          <cell r="D142">
            <v>0</v>
          </cell>
          <cell r="G142">
            <v>0</v>
          </cell>
        </row>
        <row r="143">
          <cell r="A143">
            <v>600</v>
          </cell>
          <cell r="B143" t="str">
            <v>Paraguay</v>
          </cell>
          <cell r="D143">
            <v>0</v>
          </cell>
          <cell r="G143">
            <v>0</v>
          </cell>
        </row>
        <row r="144">
          <cell r="A144">
            <v>604</v>
          </cell>
          <cell r="B144" t="str">
            <v>Peru</v>
          </cell>
          <cell r="D144">
            <v>0</v>
          </cell>
          <cell r="G144">
            <v>0</v>
          </cell>
        </row>
        <row r="145">
          <cell r="A145">
            <v>608</v>
          </cell>
          <cell r="B145" t="str">
            <v>Philippines</v>
          </cell>
          <cell r="D145">
            <v>0</v>
          </cell>
          <cell r="G145">
            <v>0</v>
          </cell>
        </row>
        <row r="146">
          <cell r="A146">
            <v>616</v>
          </cell>
          <cell r="B146" t="str">
            <v>Poland</v>
          </cell>
          <cell r="D146">
            <v>0</v>
          </cell>
          <cell r="G146">
            <v>0</v>
          </cell>
        </row>
        <row r="147">
          <cell r="A147">
            <v>620</v>
          </cell>
          <cell r="B147" t="str">
            <v>Portugal</v>
          </cell>
          <cell r="D147">
            <v>0</v>
          </cell>
          <cell r="G147">
            <v>0</v>
          </cell>
        </row>
        <row r="148">
          <cell r="A148">
            <v>634</v>
          </cell>
          <cell r="B148" t="str">
            <v>Qatar</v>
          </cell>
          <cell r="D148">
            <v>0</v>
          </cell>
          <cell r="G148">
            <v>0</v>
          </cell>
        </row>
        <row r="149">
          <cell r="A149">
            <v>410</v>
          </cell>
          <cell r="B149" t="str">
            <v>Rep of Korea</v>
          </cell>
          <cell r="D149">
            <v>0</v>
          </cell>
          <cell r="G149">
            <v>0</v>
          </cell>
        </row>
        <row r="150">
          <cell r="A150">
            <v>498</v>
          </cell>
          <cell r="B150" t="str">
            <v>Rep of Moldova</v>
          </cell>
          <cell r="D150">
            <v>0</v>
          </cell>
          <cell r="G150">
            <v>0</v>
          </cell>
        </row>
        <row r="151">
          <cell r="A151">
            <v>642</v>
          </cell>
          <cell r="B151" t="str">
            <v>Romania</v>
          </cell>
          <cell r="D151">
            <v>0</v>
          </cell>
          <cell r="G151">
            <v>0</v>
          </cell>
        </row>
        <row r="152">
          <cell r="A152">
            <v>643</v>
          </cell>
          <cell r="B152" t="str">
            <v>Russian Federation</v>
          </cell>
          <cell r="D152">
            <v>0</v>
          </cell>
          <cell r="G152">
            <v>0</v>
          </cell>
        </row>
        <row r="153">
          <cell r="A153">
            <v>646</v>
          </cell>
          <cell r="B153" t="str">
            <v>Rwanda</v>
          </cell>
          <cell r="D153">
            <v>0</v>
          </cell>
          <cell r="G153">
            <v>0</v>
          </cell>
        </row>
        <row r="154">
          <cell r="A154">
            <v>882</v>
          </cell>
          <cell r="B154" t="str">
            <v>Samoa</v>
          </cell>
          <cell r="D154">
            <v>0</v>
          </cell>
          <cell r="G154">
            <v>0</v>
          </cell>
        </row>
        <row r="155">
          <cell r="A155">
            <v>674</v>
          </cell>
          <cell r="B155" t="str">
            <v>San Marino</v>
          </cell>
          <cell r="D155">
            <v>0</v>
          </cell>
          <cell r="G155">
            <v>0</v>
          </cell>
        </row>
        <row r="156">
          <cell r="A156">
            <v>678</v>
          </cell>
          <cell r="B156" t="str">
            <v>Sao Tome and Principe</v>
          </cell>
          <cell r="D156">
            <v>0</v>
          </cell>
          <cell r="G156">
            <v>0</v>
          </cell>
        </row>
        <row r="157">
          <cell r="A157">
            <v>682</v>
          </cell>
          <cell r="B157" t="str">
            <v>Saudi Arabia</v>
          </cell>
          <cell r="D157">
            <v>0</v>
          </cell>
          <cell r="G157">
            <v>0</v>
          </cell>
        </row>
        <row r="158">
          <cell r="A158">
            <v>686</v>
          </cell>
          <cell r="B158" t="str">
            <v>Senegal</v>
          </cell>
          <cell r="D158">
            <v>0</v>
          </cell>
          <cell r="G158">
            <v>0</v>
          </cell>
        </row>
        <row r="159">
          <cell r="A159">
            <v>688</v>
          </cell>
          <cell r="B159" t="str">
            <v>Serbia</v>
          </cell>
          <cell r="D159">
            <v>0</v>
          </cell>
          <cell r="G159">
            <v>0</v>
          </cell>
        </row>
        <row r="160">
          <cell r="A160">
            <v>690</v>
          </cell>
          <cell r="B160" t="str">
            <v>Seychelles</v>
          </cell>
          <cell r="D160">
            <v>0</v>
          </cell>
          <cell r="G160">
            <v>0</v>
          </cell>
        </row>
        <row r="161">
          <cell r="A161">
            <v>694</v>
          </cell>
          <cell r="B161" t="str">
            <v>Sierra Leone</v>
          </cell>
          <cell r="D161">
            <v>0</v>
          </cell>
          <cell r="G161">
            <v>0</v>
          </cell>
        </row>
        <row r="162">
          <cell r="A162">
            <v>702</v>
          </cell>
          <cell r="B162" t="str">
            <v>Singapore</v>
          </cell>
          <cell r="D162">
            <v>0</v>
          </cell>
          <cell r="G162">
            <v>0</v>
          </cell>
        </row>
        <row r="163">
          <cell r="A163">
            <v>703</v>
          </cell>
          <cell r="B163" t="str">
            <v>Slovak Republic</v>
          </cell>
          <cell r="D163">
            <v>0</v>
          </cell>
          <cell r="G163">
            <v>0</v>
          </cell>
        </row>
        <row r="164">
          <cell r="A164">
            <v>705</v>
          </cell>
          <cell r="B164" t="str">
            <v>Slovenia</v>
          </cell>
          <cell r="D164">
            <v>0</v>
          </cell>
          <cell r="G164">
            <v>0</v>
          </cell>
        </row>
        <row r="165">
          <cell r="A165">
            <v>90</v>
          </cell>
          <cell r="B165" t="str">
            <v>Solomon Islands</v>
          </cell>
          <cell r="D165">
            <v>0</v>
          </cell>
          <cell r="G165">
            <v>0</v>
          </cell>
        </row>
        <row r="166">
          <cell r="A166">
            <v>706</v>
          </cell>
          <cell r="B166" t="str">
            <v>Somalia</v>
          </cell>
          <cell r="D166">
            <v>0</v>
          </cell>
          <cell r="G166">
            <v>0</v>
          </cell>
        </row>
        <row r="167">
          <cell r="A167">
            <v>710</v>
          </cell>
          <cell r="B167" t="str">
            <v>South Africa</v>
          </cell>
          <cell r="D167">
            <v>0</v>
          </cell>
          <cell r="G167">
            <v>0</v>
          </cell>
        </row>
        <row r="168">
          <cell r="A168">
            <v>724</v>
          </cell>
          <cell r="B168" t="str">
            <v>Spain</v>
          </cell>
          <cell r="D168">
            <v>0</v>
          </cell>
          <cell r="G168">
            <v>0</v>
          </cell>
        </row>
        <row r="169">
          <cell r="A169">
            <v>144</v>
          </cell>
          <cell r="B169" t="str">
            <v>Sri Lanka</v>
          </cell>
          <cell r="D169">
            <v>0</v>
          </cell>
          <cell r="G169">
            <v>0</v>
          </cell>
        </row>
        <row r="170">
          <cell r="A170">
            <v>659</v>
          </cell>
          <cell r="B170" t="str">
            <v>St. Kitts and Nevis</v>
          </cell>
          <cell r="D170">
            <v>0</v>
          </cell>
          <cell r="G170">
            <v>0</v>
          </cell>
        </row>
        <row r="171">
          <cell r="A171">
            <v>662</v>
          </cell>
          <cell r="B171" t="str">
            <v>St. Lucia</v>
          </cell>
          <cell r="D171">
            <v>0</v>
          </cell>
          <cell r="G171">
            <v>0</v>
          </cell>
        </row>
        <row r="172">
          <cell r="A172">
            <v>670</v>
          </cell>
          <cell r="B172" t="str">
            <v>St. Vincent and the Grenadines</v>
          </cell>
          <cell r="D172">
            <v>0</v>
          </cell>
          <cell r="G172">
            <v>0</v>
          </cell>
        </row>
        <row r="173">
          <cell r="A173">
            <v>736</v>
          </cell>
          <cell r="B173" t="str">
            <v>Sudan</v>
          </cell>
          <cell r="D173">
            <v>0</v>
          </cell>
          <cell r="G173">
            <v>0</v>
          </cell>
        </row>
        <row r="174">
          <cell r="A174">
            <v>740</v>
          </cell>
          <cell r="B174" t="str">
            <v>Suriname</v>
          </cell>
          <cell r="D174">
            <v>0</v>
          </cell>
          <cell r="G174">
            <v>0</v>
          </cell>
        </row>
        <row r="175">
          <cell r="A175">
            <v>748</v>
          </cell>
          <cell r="B175" t="str">
            <v>Swaziland</v>
          </cell>
          <cell r="D175">
            <v>0</v>
          </cell>
          <cell r="G175">
            <v>0</v>
          </cell>
        </row>
        <row r="176">
          <cell r="A176">
            <v>752</v>
          </cell>
          <cell r="B176" t="str">
            <v>Sweden</v>
          </cell>
          <cell r="D176">
            <v>0</v>
          </cell>
          <cell r="G176">
            <v>0</v>
          </cell>
        </row>
        <row r="177">
          <cell r="A177">
            <v>756</v>
          </cell>
          <cell r="B177" t="str">
            <v>Switzerland</v>
          </cell>
          <cell r="D177">
            <v>0</v>
          </cell>
          <cell r="G177">
            <v>0</v>
          </cell>
        </row>
        <row r="178">
          <cell r="A178">
            <v>760</v>
          </cell>
          <cell r="B178" t="str">
            <v>Syrian Arab Republic</v>
          </cell>
          <cell r="D178">
            <v>0</v>
          </cell>
          <cell r="G178">
            <v>0</v>
          </cell>
        </row>
        <row r="179">
          <cell r="A179">
            <v>762</v>
          </cell>
          <cell r="B179" t="str">
            <v>Tajikstan</v>
          </cell>
          <cell r="D179">
            <v>0</v>
          </cell>
          <cell r="G179">
            <v>0</v>
          </cell>
        </row>
        <row r="180">
          <cell r="A180">
            <v>764</v>
          </cell>
          <cell r="B180" t="str">
            <v>Thailand</v>
          </cell>
          <cell r="D180">
            <v>0</v>
          </cell>
          <cell r="G180">
            <v>0</v>
          </cell>
        </row>
        <row r="181">
          <cell r="A181">
            <v>807</v>
          </cell>
          <cell r="B181" t="str">
            <v>The Former YR of Macedonia</v>
          </cell>
          <cell r="D181">
            <v>0</v>
          </cell>
          <cell r="G181">
            <v>0</v>
          </cell>
        </row>
        <row r="182">
          <cell r="A182">
            <v>626</v>
          </cell>
          <cell r="B182" t="str">
            <v>Timor-Leste</v>
          </cell>
          <cell r="D182">
            <v>0</v>
          </cell>
          <cell r="G182">
            <v>0</v>
          </cell>
        </row>
        <row r="183">
          <cell r="A183">
            <v>768</v>
          </cell>
          <cell r="B183" t="str">
            <v>Togo</v>
          </cell>
          <cell r="D183">
            <v>0</v>
          </cell>
          <cell r="G183">
            <v>0</v>
          </cell>
        </row>
        <row r="184">
          <cell r="A184">
            <v>776</v>
          </cell>
          <cell r="B184" t="str">
            <v xml:space="preserve">Tonga </v>
          </cell>
          <cell r="D184">
            <v>0</v>
          </cell>
          <cell r="G184">
            <v>0</v>
          </cell>
        </row>
        <row r="185">
          <cell r="A185">
            <v>780</v>
          </cell>
          <cell r="B185" t="str">
            <v>Trinidad and Tobago</v>
          </cell>
          <cell r="D185">
            <v>0</v>
          </cell>
          <cell r="G185">
            <v>0</v>
          </cell>
        </row>
        <row r="186">
          <cell r="A186">
            <v>788</v>
          </cell>
          <cell r="B186" t="str">
            <v>Tunisia</v>
          </cell>
          <cell r="D186">
            <v>0</v>
          </cell>
          <cell r="G186">
            <v>0</v>
          </cell>
        </row>
        <row r="187">
          <cell r="A187">
            <v>792</v>
          </cell>
          <cell r="B187" t="str">
            <v>Turkey</v>
          </cell>
          <cell r="D187">
            <v>0</v>
          </cell>
          <cell r="G187">
            <v>0</v>
          </cell>
        </row>
        <row r="188">
          <cell r="A188">
            <v>795</v>
          </cell>
          <cell r="B188" t="str">
            <v>Turkmenistan</v>
          </cell>
          <cell r="D188">
            <v>0</v>
          </cell>
          <cell r="G188">
            <v>0</v>
          </cell>
        </row>
        <row r="189">
          <cell r="A189">
            <v>798</v>
          </cell>
          <cell r="B189" t="str">
            <v>Tuvalu</v>
          </cell>
          <cell r="D189">
            <v>0</v>
          </cell>
          <cell r="G189">
            <v>0</v>
          </cell>
        </row>
        <row r="190">
          <cell r="A190">
            <v>800</v>
          </cell>
          <cell r="B190" t="str">
            <v>Uganda</v>
          </cell>
          <cell r="D190">
            <v>0</v>
          </cell>
          <cell r="G190">
            <v>0</v>
          </cell>
        </row>
        <row r="191">
          <cell r="A191">
            <v>804</v>
          </cell>
          <cell r="B191" t="str">
            <v>Ukraine</v>
          </cell>
          <cell r="D191">
            <v>0</v>
          </cell>
          <cell r="G191">
            <v>0</v>
          </cell>
        </row>
        <row r="192">
          <cell r="A192">
            <v>784</v>
          </cell>
          <cell r="B192" t="str">
            <v>United Arab Emirates</v>
          </cell>
          <cell r="D192">
            <v>0</v>
          </cell>
          <cell r="G192">
            <v>0</v>
          </cell>
        </row>
        <row r="193">
          <cell r="A193">
            <v>826</v>
          </cell>
          <cell r="B193" t="str">
            <v>United Kingdom</v>
          </cell>
          <cell r="D193">
            <v>0</v>
          </cell>
          <cell r="G193">
            <v>0</v>
          </cell>
        </row>
        <row r="194">
          <cell r="A194">
            <v>834</v>
          </cell>
          <cell r="B194" t="str">
            <v>United Rep of Tanzania</v>
          </cell>
          <cell r="D194">
            <v>0</v>
          </cell>
          <cell r="G194">
            <v>0</v>
          </cell>
        </row>
        <row r="195">
          <cell r="A195">
            <v>840</v>
          </cell>
          <cell r="B195" t="str">
            <v xml:space="preserve">United States </v>
          </cell>
          <cell r="D195">
            <v>0</v>
          </cell>
          <cell r="G195">
            <v>0</v>
          </cell>
        </row>
        <row r="196">
          <cell r="A196">
            <v>858</v>
          </cell>
          <cell r="B196" t="str">
            <v>Uruguay</v>
          </cell>
          <cell r="D196">
            <v>0</v>
          </cell>
          <cell r="G196">
            <v>0</v>
          </cell>
        </row>
        <row r="197">
          <cell r="A197">
            <v>860</v>
          </cell>
          <cell r="B197" t="str">
            <v>Uzbekistan</v>
          </cell>
          <cell r="D197">
            <v>0</v>
          </cell>
          <cell r="G197">
            <v>0</v>
          </cell>
        </row>
        <row r="198">
          <cell r="A198">
            <v>548</v>
          </cell>
          <cell r="B198" t="str">
            <v>Vanuatu</v>
          </cell>
          <cell r="D198">
            <v>0</v>
          </cell>
          <cell r="G198">
            <v>0</v>
          </cell>
        </row>
        <row r="199">
          <cell r="A199">
            <v>862</v>
          </cell>
          <cell r="B199" t="str">
            <v>Venezuela</v>
          </cell>
          <cell r="D199">
            <v>0</v>
          </cell>
          <cell r="G199">
            <v>0</v>
          </cell>
        </row>
        <row r="200">
          <cell r="A200">
            <v>704</v>
          </cell>
          <cell r="B200" t="str">
            <v>Vietnam</v>
          </cell>
          <cell r="D200">
            <v>0</v>
          </cell>
          <cell r="G200">
            <v>0</v>
          </cell>
        </row>
        <row r="201">
          <cell r="A201">
            <v>887</v>
          </cell>
          <cell r="B201" t="str">
            <v>Yemen</v>
          </cell>
          <cell r="D201">
            <v>0</v>
          </cell>
          <cell r="G201">
            <v>0</v>
          </cell>
        </row>
        <row r="202">
          <cell r="A202">
            <v>894</v>
          </cell>
          <cell r="B202" t="str">
            <v>Zambia</v>
          </cell>
          <cell r="D202">
            <v>0</v>
          </cell>
          <cell r="G202">
            <v>0</v>
          </cell>
        </row>
        <row r="203">
          <cell r="A203">
            <v>716</v>
          </cell>
          <cell r="B203" t="str">
            <v>Zimbabwe</v>
          </cell>
          <cell r="D203">
            <v>0</v>
          </cell>
          <cell r="G203">
            <v>0</v>
          </cell>
        </row>
        <row r="204">
          <cell r="C204">
            <v>0</v>
          </cell>
        </row>
        <row r="205">
          <cell r="B205" t="str">
            <v>Total Member States</v>
          </cell>
          <cell r="C205">
            <v>0</v>
          </cell>
          <cell r="D205">
            <v>0</v>
          </cell>
          <cell r="E205">
            <v>0</v>
          </cell>
          <cell r="F205">
            <v>0</v>
          </cell>
          <cell r="G205">
            <v>0</v>
          </cell>
        </row>
        <row r="206">
          <cell r="C206">
            <v>0</v>
          </cell>
        </row>
        <row r="207">
          <cell r="B207" t="str">
            <v>Non-Member States or areas</v>
          </cell>
        </row>
        <row r="209">
          <cell r="A209">
            <v>660</v>
          </cell>
          <cell r="B209" t="str">
            <v>Anguilla</v>
          </cell>
          <cell r="D209">
            <v>0</v>
          </cell>
          <cell r="G209">
            <v>0</v>
          </cell>
        </row>
        <row r="210">
          <cell r="A210">
            <v>533</v>
          </cell>
          <cell r="B210" t="str">
            <v>Aruba</v>
          </cell>
          <cell r="D210">
            <v>0</v>
          </cell>
          <cell r="G210">
            <v>0</v>
          </cell>
        </row>
        <row r="211">
          <cell r="A211">
            <v>60</v>
          </cell>
          <cell r="B211" t="str">
            <v>Bermuda</v>
          </cell>
          <cell r="D211">
            <v>0</v>
          </cell>
          <cell r="G211">
            <v>0</v>
          </cell>
        </row>
        <row r="212">
          <cell r="A212">
            <v>92</v>
          </cell>
          <cell r="B212" t="str">
            <v>British Virgin Islands</v>
          </cell>
          <cell r="D212">
            <v>0</v>
          </cell>
          <cell r="G212">
            <v>0</v>
          </cell>
        </row>
        <row r="213">
          <cell r="A213">
            <v>136</v>
          </cell>
          <cell r="B213" t="str">
            <v>Cayman Islands</v>
          </cell>
          <cell r="D213">
            <v>0</v>
          </cell>
          <cell r="G213">
            <v>0</v>
          </cell>
        </row>
        <row r="214">
          <cell r="A214">
            <v>184</v>
          </cell>
          <cell r="B214" t="str">
            <v>Cook Islands</v>
          </cell>
          <cell r="D214">
            <v>0</v>
          </cell>
          <cell r="G214">
            <v>0</v>
          </cell>
        </row>
        <row r="215">
          <cell r="A215">
            <v>234</v>
          </cell>
          <cell r="B215" t="str">
            <v>Faroe Islands</v>
          </cell>
          <cell r="D215">
            <v>0</v>
          </cell>
          <cell r="G215">
            <v>0</v>
          </cell>
        </row>
        <row r="216">
          <cell r="A216">
            <v>254</v>
          </cell>
          <cell r="B216" t="str">
            <v>French Guiana</v>
          </cell>
          <cell r="D216">
            <v>0</v>
          </cell>
          <cell r="G216">
            <v>0</v>
          </cell>
        </row>
        <row r="217">
          <cell r="A217">
            <v>258</v>
          </cell>
          <cell r="B217" t="str">
            <v>French Polynesia</v>
          </cell>
          <cell r="D217">
            <v>0</v>
          </cell>
          <cell r="G217">
            <v>0</v>
          </cell>
        </row>
        <row r="218">
          <cell r="A218">
            <v>312</v>
          </cell>
          <cell r="B218" t="str">
            <v>Guadeloupe</v>
          </cell>
          <cell r="D218">
            <v>0</v>
          </cell>
          <cell r="G218">
            <v>0</v>
          </cell>
        </row>
        <row r="219">
          <cell r="A219">
            <v>316</v>
          </cell>
          <cell r="B219" t="str">
            <v>Guam</v>
          </cell>
          <cell r="D219">
            <v>0</v>
          </cell>
          <cell r="G219">
            <v>0</v>
          </cell>
        </row>
        <row r="220">
          <cell r="A220">
            <v>336</v>
          </cell>
          <cell r="B220" t="str">
            <v>Holy See</v>
          </cell>
          <cell r="D220">
            <v>0</v>
          </cell>
          <cell r="G220">
            <v>0</v>
          </cell>
        </row>
        <row r="221">
          <cell r="A221">
            <v>344</v>
          </cell>
          <cell r="B221" t="str">
            <v>Hong Kong, China</v>
          </cell>
          <cell r="D221">
            <v>0</v>
          </cell>
          <cell r="G221">
            <v>0</v>
          </cell>
        </row>
        <row r="222">
          <cell r="A222">
            <v>896</v>
          </cell>
          <cell r="B222" t="str">
            <v>Kosovo</v>
          </cell>
          <cell r="D222">
            <v>0</v>
          </cell>
          <cell r="G222">
            <v>0</v>
          </cell>
        </row>
        <row r="223">
          <cell r="A223">
            <v>446</v>
          </cell>
          <cell r="B223" t="str">
            <v>Macau, China</v>
          </cell>
          <cell r="D223">
            <v>0</v>
          </cell>
          <cell r="G223">
            <v>0</v>
          </cell>
        </row>
        <row r="224">
          <cell r="A224">
            <v>474</v>
          </cell>
          <cell r="B224" t="str">
            <v>Martinique</v>
          </cell>
          <cell r="D224">
            <v>0</v>
          </cell>
          <cell r="G224">
            <v>0</v>
          </cell>
        </row>
        <row r="225">
          <cell r="A225">
            <v>500</v>
          </cell>
          <cell r="B225" t="str">
            <v>Montserrat</v>
          </cell>
          <cell r="D225">
            <v>0</v>
          </cell>
          <cell r="G225">
            <v>0</v>
          </cell>
        </row>
        <row r="226">
          <cell r="A226">
            <v>530</v>
          </cell>
          <cell r="B226" t="str">
            <v>Netherlands Antilles</v>
          </cell>
          <cell r="D226">
            <v>0</v>
          </cell>
          <cell r="G226">
            <v>0</v>
          </cell>
        </row>
        <row r="227">
          <cell r="A227">
            <v>570</v>
          </cell>
          <cell r="B227" t="str">
            <v>Niue</v>
          </cell>
          <cell r="D227">
            <v>0</v>
          </cell>
          <cell r="G227">
            <v>0</v>
          </cell>
        </row>
        <row r="228">
          <cell r="A228">
            <v>895</v>
          </cell>
          <cell r="B228" t="str">
            <v>Occupied Palestinian Territory</v>
          </cell>
          <cell r="D228">
            <v>0</v>
          </cell>
          <cell r="G228">
            <v>0</v>
          </cell>
        </row>
        <row r="229">
          <cell r="A229">
            <v>638</v>
          </cell>
          <cell r="B229" t="str">
            <v>Reunion</v>
          </cell>
          <cell r="D229">
            <v>0</v>
          </cell>
          <cell r="G229">
            <v>0</v>
          </cell>
        </row>
        <row r="230">
          <cell r="A230">
            <v>654</v>
          </cell>
          <cell r="B230" t="str">
            <v>St. Helena</v>
          </cell>
          <cell r="D230">
            <v>0</v>
          </cell>
          <cell r="G230">
            <v>0</v>
          </cell>
        </row>
        <row r="231">
          <cell r="A231">
            <v>772</v>
          </cell>
          <cell r="B231" t="str">
            <v>Tokelau</v>
          </cell>
          <cell r="D231">
            <v>0</v>
          </cell>
          <cell r="G231">
            <v>0</v>
          </cell>
        </row>
        <row r="232">
          <cell r="A232">
            <v>796</v>
          </cell>
          <cell r="B232" t="str">
            <v>Turks and Caicos Islands</v>
          </cell>
          <cell r="D232">
            <v>0</v>
          </cell>
          <cell r="G232">
            <v>0</v>
          </cell>
        </row>
        <row r="233">
          <cell r="A233">
            <v>901</v>
          </cell>
          <cell r="B233" t="str">
            <v>Other (please specify, using Excel's Insert Row commany if necessary)</v>
          </cell>
          <cell r="D233">
            <v>0</v>
          </cell>
          <cell r="G233">
            <v>0</v>
          </cell>
        </row>
        <row r="234">
          <cell r="G234">
            <v>0</v>
          </cell>
        </row>
        <row r="235">
          <cell r="B235" t="str">
            <v>Total non-members</v>
          </cell>
          <cell r="C235">
            <v>0</v>
          </cell>
          <cell r="D235">
            <v>0</v>
          </cell>
          <cell r="E235">
            <v>0</v>
          </cell>
          <cell r="F235">
            <v>0</v>
          </cell>
          <cell r="G235">
            <v>0</v>
          </cell>
        </row>
        <row r="237">
          <cell r="B237" t="str">
            <v>Total countries/areas</v>
          </cell>
          <cell r="C237">
            <v>0</v>
          </cell>
          <cell r="D237">
            <v>0</v>
          </cell>
          <cell r="E237">
            <v>0</v>
          </cell>
          <cell r="F237">
            <v>0</v>
          </cell>
          <cell r="G237">
            <v>0</v>
          </cell>
        </row>
        <row r="239">
          <cell r="A239">
            <v>711</v>
          </cell>
          <cell r="B239" t="str">
            <v>Sub-Saharan Africa</v>
          </cell>
          <cell r="C239">
            <v>5018.8</v>
          </cell>
          <cell r="D239">
            <v>7430.9</v>
          </cell>
          <cell r="F239">
            <v>7430.9</v>
          </cell>
          <cell r="G239">
            <v>12449.7</v>
          </cell>
        </row>
        <row r="240">
          <cell r="A240">
            <v>15</v>
          </cell>
          <cell r="B240" t="str">
            <v>Northern Africa</v>
          </cell>
          <cell r="D240">
            <v>0</v>
          </cell>
          <cell r="G240">
            <v>0</v>
          </cell>
        </row>
        <row r="241">
          <cell r="A241">
            <v>141</v>
          </cell>
          <cell r="B241" t="str">
            <v>Asia and the Pacific</v>
          </cell>
          <cell r="D241">
            <v>0</v>
          </cell>
          <cell r="G241">
            <v>0</v>
          </cell>
        </row>
        <row r="242">
          <cell r="A242">
            <v>19</v>
          </cell>
          <cell r="B242" t="str">
            <v>Americas</v>
          </cell>
          <cell r="D242">
            <v>0</v>
          </cell>
          <cell r="G242">
            <v>0</v>
          </cell>
        </row>
        <row r="243">
          <cell r="A243">
            <v>146</v>
          </cell>
          <cell r="B243" t="str">
            <v>Western Asia</v>
          </cell>
          <cell r="D243">
            <v>0</v>
          </cell>
          <cell r="G243">
            <v>0</v>
          </cell>
        </row>
        <row r="244">
          <cell r="A244">
            <v>150</v>
          </cell>
          <cell r="B244" t="str">
            <v>Europe</v>
          </cell>
          <cell r="D244">
            <v>0</v>
          </cell>
          <cell r="G244">
            <v>0</v>
          </cell>
        </row>
        <row r="245">
          <cell r="A245">
            <v>1020</v>
          </cell>
          <cell r="B245" t="str">
            <v>Global/interregional</v>
          </cell>
          <cell r="D245">
            <v>0</v>
          </cell>
          <cell r="G245">
            <v>0</v>
          </cell>
        </row>
        <row r="246">
          <cell r="A246">
            <v>1021</v>
          </cell>
          <cell r="B246" t="str">
            <v>Other (please specify, using Excel's Insert Row commany if necessary)</v>
          </cell>
          <cell r="D246">
            <v>0</v>
          </cell>
          <cell r="G246">
            <v>0</v>
          </cell>
        </row>
        <row r="247">
          <cell r="G247">
            <v>0</v>
          </cell>
        </row>
        <row r="248">
          <cell r="B248" t="str">
            <v>Total, Regional</v>
          </cell>
          <cell r="C248">
            <v>5018.8</v>
          </cell>
          <cell r="D248">
            <v>7430.9</v>
          </cell>
          <cell r="E248">
            <v>0</v>
          </cell>
          <cell r="F248">
            <v>7430.9</v>
          </cell>
          <cell r="G248">
            <v>12449.7</v>
          </cell>
        </row>
        <row r="250">
          <cell r="A250">
            <v>2401</v>
          </cell>
          <cell r="B250" t="str">
            <v>Not elsewhere classified (from table 3b)</v>
          </cell>
          <cell r="E250">
            <v>0</v>
          </cell>
          <cell r="F250">
            <v>0</v>
          </cell>
          <cell r="G250">
            <v>0</v>
          </cell>
        </row>
        <row r="252">
          <cell r="B252" t="str">
            <v>Total</v>
          </cell>
          <cell r="C252">
            <v>5018.8</v>
          </cell>
          <cell r="D252">
            <v>7430.9</v>
          </cell>
          <cell r="E252">
            <v>0</v>
          </cell>
          <cell r="F252">
            <v>7430.9</v>
          </cell>
          <cell r="G252">
            <v>12449.7</v>
          </cell>
        </row>
      </sheetData>
      <sheetData sheetId="26">
        <row r="8">
          <cell r="B8" t="str">
            <v>(list here expenditures by country and region)</v>
          </cell>
        </row>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170</v>
          </cell>
          <cell r="B48" t="str">
            <v>Colombia</v>
          </cell>
          <cell r="F48">
            <v>0</v>
          </cell>
          <cell r="G48">
            <v>0</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F52">
            <v>0</v>
          </cell>
          <cell r="G52">
            <v>0</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F62">
            <v>0</v>
          </cell>
          <cell r="G62">
            <v>0</v>
          </cell>
        </row>
        <row r="63">
          <cell r="A63">
            <v>218</v>
          </cell>
          <cell r="B63" t="str">
            <v>Ecuador</v>
          </cell>
          <cell r="F63">
            <v>0</v>
          </cell>
          <cell r="G63">
            <v>0</v>
          </cell>
        </row>
        <row r="64">
          <cell r="A64">
            <v>818</v>
          </cell>
          <cell r="B64" t="str">
            <v>Egypt</v>
          </cell>
          <cell r="F64">
            <v>0</v>
          </cell>
          <cell r="G64">
            <v>0</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F69">
            <v>0</v>
          </cell>
          <cell r="G69">
            <v>0</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F83">
            <v>0</v>
          </cell>
          <cell r="G83">
            <v>0</v>
          </cell>
        </row>
        <row r="84">
          <cell r="A84">
            <v>328</v>
          </cell>
          <cell r="B84" t="str">
            <v>Guyana</v>
          </cell>
          <cell r="F84">
            <v>0</v>
          </cell>
          <cell r="G84">
            <v>0</v>
          </cell>
        </row>
        <row r="85">
          <cell r="A85">
            <v>332</v>
          </cell>
          <cell r="B85" t="str">
            <v>Haiti</v>
          </cell>
          <cell r="F85">
            <v>0</v>
          </cell>
          <cell r="G85">
            <v>0</v>
          </cell>
        </row>
        <row r="86">
          <cell r="A86">
            <v>340</v>
          </cell>
          <cell r="B86" t="str">
            <v>Honduras</v>
          </cell>
          <cell r="F86">
            <v>0</v>
          </cell>
          <cell r="G86">
            <v>0</v>
          </cell>
        </row>
        <row r="87">
          <cell r="A87">
            <v>348</v>
          </cell>
          <cell r="B87" t="str">
            <v>Hungary</v>
          </cell>
          <cell r="F87">
            <v>0</v>
          </cell>
          <cell r="G87">
            <v>0</v>
          </cell>
        </row>
        <row r="88">
          <cell r="A88">
            <v>352</v>
          </cell>
          <cell r="B88" t="str">
            <v>Iceland</v>
          </cell>
          <cell r="F88">
            <v>0</v>
          </cell>
          <cell r="G88">
            <v>0</v>
          </cell>
        </row>
        <row r="89">
          <cell r="A89">
            <v>356</v>
          </cell>
          <cell r="B89" t="str">
            <v>India</v>
          </cell>
          <cell r="F89">
            <v>0</v>
          </cell>
          <cell r="G89">
            <v>0</v>
          </cell>
        </row>
        <row r="90">
          <cell r="A90">
            <v>360</v>
          </cell>
          <cell r="B90" t="str">
            <v>Indonesia</v>
          </cell>
          <cell r="F90">
            <v>0</v>
          </cell>
          <cell r="G90">
            <v>0</v>
          </cell>
        </row>
        <row r="91">
          <cell r="A91">
            <v>364</v>
          </cell>
          <cell r="B91" t="str">
            <v>Iran, Islamic Republic</v>
          </cell>
          <cell r="F91">
            <v>0</v>
          </cell>
          <cell r="G91">
            <v>0</v>
          </cell>
        </row>
        <row r="92">
          <cell r="A92">
            <v>368</v>
          </cell>
          <cell r="B92" t="str">
            <v>Iraq</v>
          </cell>
          <cell r="F92">
            <v>0</v>
          </cell>
          <cell r="G92">
            <v>0</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F98">
            <v>0</v>
          </cell>
          <cell r="G98">
            <v>0</v>
          </cell>
        </row>
        <row r="99">
          <cell r="A99">
            <v>398</v>
          </cell>
          <cell r="B99" t="str">
            <v>Kazakhstan</v>
          </cell>
          <cell r="F99">
            <v>0</v>
          </cell>
          <cell r="G99">
            <v>0</v>
          </cell>
        </row>
        <row r="100">
          <cell r="A100">
            <v>404</v>
          </cell>
          <cell r="B100" t="str">
            <v>Kenya</v>
          </cell>
          <cell r="F100">
            <v>0</v>
          </cell>
          <cell r="G100">
            <v>0</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F122">
            <v>0</v>
          </cell>
          <cell r="G122">
            <v>0</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F128">
            <v>0</v>
          </cell>
          <cell r="G128">
            <v>0</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F131">
            <v>0</v>
          </cell>
          <cell r="G131">
            <v>0</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F135">
            <v>0</v>
          </cell>
          <cell r="G135">
            <v>0</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F139">
            <v>0</v>
          </cell>
          <cell r="G139">
            <v>0</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F144">
            <v>0</v>
          </cell>
          <cell r="G144">
            <v>0</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F152">
            <v>0</v>
          </cell>
          <cell r="G152">
            <v>0</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F158">
            <v>0</v>
          </cell>
          <cell r="G158">
            <v>0</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F169">
            <v>0</v>
          </cell>
          <cell r="G169">
            <v>0</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F173">
            <v>0</v>
          </cell>
          <cell r="G173">
            <v>0</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F182">
            <v>0</v>
          </cell>
          <cell r="G182">
            <v>0</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C205">
            <v>0</v>
          </cell>
          <cell r="D205">
            <v>0</v>
          </cell>
          <cell r="E205">
            <v>0</v>
          </cell>
          <cell r="F205">
            <v>0</v>
          </cell>
          <cell r="G205">
            <v>0</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0</v>
          </cell>
          <cell r="D235">
            <v>0</v>
          </cell>
          <cell r="E235">
            <v>0</v>
          </cell>
          <cell r="F235">
            <v>0</v>
          </cell>
          <cell r="G235">
            <v>0</v>
          </cell>
        </row>
        <row r="237">
          <cell r="B237" t="str">
            <v>Total countries/areas</v>
          </cell>
          <cell r="C237">
            <v>0</v>
          </cell>
          <cell r="D237">
            <v>0</v>
          </cell>
          <cell r="E237">
            <v>0</v>
          </cell>
          <cell r="F237">
            <v>0</v>
          </cell>
          <cell r="G237">
            <v>0</v>
          </cell>
        </row>
        <row r="239">
          <cell r="A239">
            <v>711</v>
          </cell>
          <cell r="B239" t="str">
            <v>Sub-Saharan Africa</v>
          </cell>
          <cell r="F239">
            <v>0</v>
          </cell>
          <cell r="G239">
            <v>0</v>
          </cell>
        </row>
        <row r="240">
          <cell r="A240">
            <v>15</v>
          </cell>
          <cell r="B240" t="str">
            <v>Northern Africa</v>
          </cell>
          <cell r="F240">
            <v>0</v>
          </cell>
          <cell r="G240">
            <v>0</v>
          </cell>
        </row>
        <row r="241">
          <cell r="A241">
            <v>141</v>
          </cell>
          <cell r="B241" t="str">
            <v>Asia and the Pacific</v>
          </cell>
          <cell r="F241">
            <v>0</v>
          </cell>
          <cell r="G241">
            <v>0</v>
          </cell>
        </row>
        <row r="242">
          <cell r="A242">
            <v>19</v>
          </cell>
          <cell r="B242" t="str">
            <v>Americas</v>
          </cell>
          <cell r="F242">
            <v>0</v>
          </cell>
          <cell r="G242">
            <v>0</v>
          </cell>
        </row>
        <row r="243">
          <cell r="A243">
            <v>146</v>
          </cell>
          <cell r="B243" t="str">
            <v>Western Asia</v>
          </cell>
          <cell r="F243">
            <v>0</v>
          </cell>
          <cell r="G243">
            <v>0</v>
          </cell>
        </row>
        <row r="244">
          <cell r="A244">
            <v>150</v>
          </cell>
          <cell r="B244" t="str">
            <v xml:space="preserve">Europe </v>
          </cell>
          <cell r="C244">
            <v>1525.3</v>
          </cell>
          <cell r="D244">
            <v>10875.3</v>
          </cell>
          <cell r="F244">
            <v>10875.3</v>
          </cell>
          <cell r="G244">
            <v>12400.599999999999</v>
          </cell>
        </row>
        <row r="245">
          <cell r="A245">
            <v>1020</v>
          </cell>
          <cell r="B245" t="str">
            <v>Global/interregional</v>
          </cell>
          <cell r="F245">
            <v>0</v>
          </cell>
          <cell r="G245">
            <v>0</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1525.3</v>
          </cell>
          <cell r="D248">
            <v>10875.3</v>
          </cell>
          <cell r="E248">
            <v>0</v>
          </cell>
          <cell r="F248">
            <v>10875.3</v>
          </cell>
          <cell r="G248">
            <v>12400.599999999999</v>
          </cell>
        </row>
        <row r="250">
          <cell r="A250">
            <v>2401</v>
          </cell>
          <cell r="B250" t="str">
            <v>Not elsewhere classified (from table 3b)</v>
          </cell>
          <cell r="C250">
            <v>0</v>
          </cell>
          <cell r="D250">
            <v>0</v>
          </cell>
          <cell r="E250">
            <v>0</v>
          </cell>
          <cell r="F250">
            <v>0</v>
          </cell>
          <cell r="G250">
            <v>0</v>
          </cell>
        </row>
        <row r="252">
          <cell r="B252" t="str">
            <v>Total</v>
          </cell>
          <cell r="C252">
            <v>1525.3</v>
          </cell>
          <cell r="D252">
            <v>10875.3</v>
          </cell>
          <cell r="E252">
            <v>0</v>
          </cell>
          <cell r="F252">
            <v>10875.3</v>
          </cell>
          <cell r="G252">
            <v>12400.599999999999</v>
          </cell>
        </row>
      </sheetData>
      <sheetData sheetId="27">
        <row r="8">
          <cell r="B8" t="str">
            <v>(list here expenditures by country and region)</v>
          </cell>
        </row>
        <row r="10">
          <cell r="B10" t="str">
            <v xml:space="preserve">Member States </v>
          </cell>
        </row>
        <row r="12">
          <cell r="A12">
            <v>4</v>
          </cell>
          <cell r="B12" t="str">
            <v>Afghanistan</v>
          </cell>
          <cell r="C12">
            <v>0</v>
          </cell>
          <cell r="D12">
            <v>0</v>
          </cell>
          <cell r="E12">
            <v>0</v>
          </cell>
          <cell r="F12">
            <v>0</v>
          </cell>
          <cell r="G12">
            <v>0</v>
          </cell>
        </row>
        <row r="13">
          <cell r="A13">
            <v>8</v>
          </cell>
          <cell r="B13" t="str">
            <v>Albania</v>
          </cell>
          <cell r="C13">
            <v>0</v>
          </cell>
          <cell r="D13">
            <v>0</v>
          </cell>
          <cell r="E13">
            <v>0</v>
          </cell>
          <cell r="F13">
            <v>0</v>
          </cell>
          <cell r="G13">
            <v>0</v>
          </cell>
        </row>
        <row r="14">
          <cell r="A14">
            <v>12</v>
          </cell>
          <cell r="B14" t="str">
            <v>Algeria</v>
          </cell>
          <cell r="C14">
            <v>0</v>
          </cell>
          <cell r="D14">
            <v>0</v>
          </cell>
          <cell r="E14">
            <v>0</v>
          </cell>
          <cell r="F14">
            <v>0</v>
          </cell>
          <cell r="G14">
            <v>0</v>
          </cell>
        </row>
        <row r="15">
          <cell r="A15">
            <v>20</v>
          </cell>
          <cell r="B15" t="str">
            <v>Andorra</v>
          </cell>
          <cell r="C15">
            <v>0</v>
          </cell>
          <cell r="D15">
            <v>0</v>
          </cell>
          <cell r="E15">
            <v>0</v>
          </cell>
          <cell r="F15">
            <v>0</v>
          </cell>
          <cell r="G15">
            <v>0</v>
          </cell>
        </row>
        <row r="16">
          <cell r="A16">
            <v>24</v>
          </cell>
          <cell r="B16" t="str">
            <v>Angola</v>
          </cell>
          <cell r="C16">
            <v>0</v>
          </cell>
          <cell r="D16">
            <v>0</v>
          </cell>
          <cell r="E16">
            <v>0</v>
          </cell>
          <cell r="F16">
            <v>0</v>
          </cell>
          <cell r="G16">
            <v>0</v>
          </cell>
        </row>
        <row r="17">
          <cell r="A17">
            <v>28</v>
          </cell>
          <cell r="B17" t="str">
            <v>Antigua and Barbuda</v>
          </cell>
          <cell r="C17">
            <v>0</v>
          </cell>
          <cell r="D17">
            <v>0</v>
          </cell>
          <cell r="E17">
            <v>0</v>
          </cell>
          <cell r="F17">
            <v>0</v>
          </cell>
          <cell r="G17">
            <v>0</v>
          </cell>
        </row>
        <row r="18">
          <cell r="A18">
            <v>32</v>
          </cell>
          <cell r="B18" t="str">
            <v>Argentina</v>
          </cell>
          <cell r="C18">
            <v>0</v>
          </cell>
          <cell r="D18">
            <v>0</v>
          </cell>
          <cell r="E18">
            <v>652.39200000000005</v>
          </cell>
          <cell r="F18">
            <v>652.39200000000005</v>
          </cell>
          <cell r="G18">
            <v>652.39200000000005</v>
          </cell>
        </row>
        <row r="19">
          <cell r="A19">
            <v>51</v>
          </cell>
          <cell r="B19" t="str">
            <v>Armenia</v>
          </cell>
          <cell r="C19">
            <v>0</v>
          </cell>
          <cell r="D19">
            <v>0</v>
          </cell>
          <cell r="E19">
            <v>0</v>
          </cell>
          <cell r="F19">
            <v>0</v>
          </cell>
          <cell r="G19">
            <v>0</v>
          </cell>
        </row>
        <row r="20">
          <cell r="A20">
            <v>36</v>
          </cell>
          <cell r="B20" t="str">
            <v>Australia</v>
          </cell>
          <cell r="C20">
            <v>0</v>
          </cell>
          <cell r="D20">
            <v>0</v>
          </cell>
          <cell r="E20">
            <v>0</v>
          </cell>
          <cell r="F20">
            <v>0</v>
          </cell>
          <cell r="G20">
            <v>0</v>
          </cell>
        </row>
        <row r="21">
          <cell r="A21">
            <v>40</v>
          </cell>
          <cell r="B21" t="str">
            <v>Austria</v>
          </cell>
          <cell r="C21">
            <v>0</v>
          </cell>
          <cell r="D21">
            <v>0</v>
          </cell>
          <cell r="E21">
            <v>0</v>
          </cell>
          <cell r="F21">
            <v>0</v>
          </cell>
          <cell r="G21">
            <v>0</v>
          </cell>
        </row>
        <row r="22">
          <cell r="A22">
            <v>31</v>
          </cell>
          <cell r="B22" t="str">
            <v>Azerbaijan</v>
          </cell>
          <cell r="C22">
            <v>0</v>
          </cell>
          <cell r="D22">
            <v>0</v>
          </cell>
          <cell r="E22">
            <v>0</v>
          </cell>
          <cell r="F22">
            <v>0</v>
          </cell>
          <cell r="G22">
            <v>0</v>
          </cell>
        </row>
        <row r="23">
          <cell r="A23">
            <v>44</v>
          </cell>
          <cell r="B23" t="str">
            <v>Bahamas</v>
          </cell>
          <cell r="C23">
            <v>0</v>
          </cell>
          <cell r="D23">
            <v>0</v>
          </cell>
          <cell r="E23">
            <v>0</v>
          </cell>
          <cell r="F23">
            <v>0</v>
          </cell>
          <cell r="G23">
            <v>0</v>
          </cell>
        </row>
        <row r="24">
          <cell r="A24">
            <v>48</v>
          </cell>
          <cell r="B24" t="str">
            <v>Bahrain</v>
          </cell>
          <cell r="C24">
            <v>0</v>
          </cell>
          <cell r="D24">
            <v>0</v>
          </cell>
          <cell r="E24">
            <v>0</v>
          </cell>
          <cell r="F24">
            <v>0</v>
          </cell>
          <cell r="G24">
            <v>0</v>
          </cell>
        </row>
        <row r="25">
          <cell r="A25">
            <v>50</v>
          </cell>
          <cell r="B25" t="str">
            <v>Bangladesh</v>
          </cell>
          <cell r="C25">
            <v>0</v>
          </cell>
          <cell r="D25">
            <v>0</v>
          </cell>
          <cell r="E25">
            <v>0</v>
          </cell>
          <cell r="F25">
            <v>0</v>
          </cell>
          <cell r="G25">
            <v>0</v>
          </cell>
        </row>
        <row r="26">
          <cell r="A26">
            <v>52</v>
          </cell>
          <cell r="B26" t="str">
            <v>Barbados</v>
          </cell>
          <cell r="C26">
            <v>0</v>
          </cell>
          <cell r="D26">
            <v>0</v>
          </cell>
          <cell r="E26">
            <v>0</v>
          </cell>
          <cell r="F26">
            <v>0</v>
          </cell>
          <cell r="G26">
            <v>0</v>
          </cell>
        </row>
        <row r="27">
          <cell r="A27">
            <v>112</v>
          </cell>
          <cell r="B27" t="str">
            <v>Belarus</v>
          </cell>
          <cell r="C27">
            <v>0</v>
          </cell>
          <cell r="D27">
            <v>0</v>
          </cell>
          <cell r="E27">
            <v>0</v>
          </cell>
          <cell r="F27">
            <v>0</v>
          </cell>
          <cell r="G27">
            <v>0</v>
          </cell>
        </row>
        <row r="28">
          <cell r="A28">
            <v>56</v>
          </cell>
          <cell r="B28" t="str">
            <v>Belgium</v>
          </cell>
          <cell r="C28">
            <v>0</v>
          </cell>
          <cell r="D28">
            <v>0</v>
          </cell>
          <cell r="E28">
            <v>0</v>
          </cell>
          <cell r="F28">
            <v>0</v>
          </cell>
          <cell r="G28">
            <v>0</v>
          </cell>
        </row>
        <row r="29">
          <cell r="A29">
            <v>84</v>
          </cell>
          <cell r="B29" t="str">
            <v>Belize</v>
          </cell>
          <cell r="C29">
            <v>0</v>
          </cell>
          <cell r="D29">
            <v>0</v>
          </cell>
          <cell r="E29">
            <v>0</v>
          </cell>
          <cell r="F29">
            <v>0</v>
          </cell>
          <cell r="G29">
            <v>0</v>
          </cell>
        </row>
        <row r="30">
          <cell r="A30">
            <v>204</v>
          </cell>
          <cell r="B30" t="str">
            <v>Benin</v>
          </cell>
          <cell r="C30">
            <v>0</v>
          </cell>
          <cell r="D30">
            <v>0</v>
          </cell>
          <cell r="E30">
            <v>0</v>
          </cell>
          <cell r="F30">
            <v>0</v>
          </cell>
          <cell r="G30">
            <v>0</v>
          </cell>
        </row>
        <row r="31">
          <cell r="A31">
            <v>64</v>
          </cell>
          <cell r="B31" t="str">
            <v>Bhutan</v>
          </cell>
          <cell r="C31">
            <v>0</v>
          </cell>
          <cell r="D31">
            <v>0</v>
          </cell>
          <cell r="E31">
            <v>0</v>
          </cell>
          <cell r="F31">
            <v>0</v>
          </cell>
          <cell r="G31">
            <v>0</v>
          </cell>
        </row>
        <row r="32">
          <cell r="A32">
            <v>68</v>
          </cell>
          <cell r="B32" t="str">
            <v>Bolivia</v>
          </cell>
          <cell r="C32">
            <v>0</v>
          </cell>
          <cell r="D32">
            <v>0</v>
          </cell>
          <cell r="E32">
            <v>0</v>
          </cell>
          <cell r="F32">
            <v>0</v>
          </cell>
          <cell r="G32">
            <v>0</v>
          </cell>
        </row>
        <row r="33">
          <cell r="A33">
            <v>70</v>
          </cell>
          <cell r="B33" t="str">
            <v>Bosnia and Herzegovina</v>
          </cell>
          <cell r="C33">
            <v>0</v>
          </cell>
          <cell r="D33">
            <v>0</v>
          </cell>
          <cell r="E33">
            <v>0</v>
          </cell>
          <cell r="F33">
            <v>0</v>
          </cell>
          <cell r="G33">
            <v>0</v>
          </cell>
        </row>
        <row r="34">
          <cell r="A34">
            <v>72</v>
          </cell>
          <cell r="B34" t="str">
            <v>Botswana</v>
          </cell>
          <cell r="C34">
            <v>0</v>
          </cell>
          <cell r="D34">
            <v>0</v>
          </cell>
          <cell r="E34">
            <v>0</v>
          </cell>
          <cell r="F34">
            <v>0</v>
          </cell>
          <cell r="G34">
            <v>0</v>
          </cell>
        </row>
        <row r="35">
          <cell r="A35">
            <v>76</v>
          </cell>
          <cell r="B35" t="str">
            <v>Brazil</v>
          </cell>
          <cell r="C35">
            <v>0</v>
          </cell>
          <cell r="D35">
            <v>0</v>
          </cell>
          <cell r="E35">
            <v>568.33799999999997</v>
          </cell>
          <cell r="F35">
            <v>568.33799999999997</v>
          </cell>
          <cell r="G35">
            <v>568.33799999999997</v>
          </cell>
        </row>
        <row r="36">
          <cell r="A36">
            <v>96</v>
          </cell>
          <cell r="B36" t="str">
            <v>Brunei Darussalam</v>
          </cell>
          <cell r="C36">
            <v>0</v>
          </cell>
          <cell r="D36">
            <v>0</v>
          </cell>
          <cell r="E36">
            <v>0</v>
          </cell>
          <cell r="F36">
            <v>0</v>
          </cell>
          <cell r="G36">
            <v>0</v>
          </cell>
        </row>
        <row r="37">
          <cell r="A37">
            <v>100</v>
          </cell>
          <cell r="B37" t="str">
            <v>Bulgaria</v>
          </cell>
          <cell r="C37">
            <v>0</v>
          </cell>
          <cell r="D37">
            <v>0</v>
          </cell>
          <cell r="E37">
            <v>0</v>
          </cell>
          <cell r="F37">
            <v>0</v>
          </cell>
          <cell r="G37">
            <v>0</v>
          </cell>
        </row>
        <row r="38">
          <cell r="A38">
            <v>854</v>
          </cell>
          <cell r="B38" t="str">
            <v>Burkina Faso</v>
          </cell>
          <cell r="C38">
            <v>0</v>
          </cell>
          <cell r="D38">
            <v>0</v>
          </cell>
          <cell r="E38">
            <v>0</v>
          </cell>
          <cell r="F38">
            <v>0</v>
          </cell>
          <cell r="G38">
            <v>0</v>
          </cell>
        </row>
        <row r="39">
          <cell r="A39">
            <v>108</v>
          </cell>
          <cell r="B39" t="str">
            <v>Burundi</v>
          </cell>
          <cell r="C39">
            <v>0</v>
          </cell>
          <cell r="D39">
            <v>0</v>
          </cell>
          <cell r="E39">
            <v>0</v>
          </cell>
          <cell r="F39">
            <v>0</v>
          </cell>
          <cell r="G39">
            <v>0</v>
          </cell>
        </row>
        <row r="40">
          <cell r="A40">
            <v>116</v>
          </cell>
          <cell r="B40" t="str">
            <v>Cambodia</v>
          </cell>
          <cell r="C40">
            <v>0</v>
          </cell>
          <cell r="D40">
            <v>0</v>
          </cell>
          <cell r="E40">
            <v>0</v>
          </cell>
          <cell r="F40">
            <v>0</v>
          </cell>
          <cell r="G40">
            <v>0</v>
          </cell>
        </row>
        <row r="41">
          <cell r="A41">
            <v>120</v>
          </cell>
          <cell r="B41" t="str">
            <v>Cameroon</v>
          </cell>
          <cell r="C41">
            <v>0</v>
          </cell>
          <cell r="D41">
            <v>0</v>
          </cell>
          <cell r="E41">
            <v>0</v>
          </cell>
          <cell r="F41">
            <v>0</v>
          </cell>
          <cell r="G41">
            <v>0</v>
          </cell>
        </row>
        <row r="42">
          <cell r="A42">
            <v>124</v>
          </cell>
          <cell r="B42" t="str">
            <v>Canada</v>
          </cell>
          <cell r="C42">
            <v>0</v>
          </cell>
          <cell r="D42">
            <v>0</v>
          </cell>
          <cell r="E42">
            <v>0</v>
          </cell>
          <cell r="F42">
            <v>0</v>
          </cell>
          <cell r="G42">
            <v>0</v>
          </cell>
        </row>
        <row r="43">
          <cell r="A43">
            <v>132</v>
          </cell>
          <cell r="B43" t="str">
            <v>Cape Verde</v>
          </cell>
          <cell r="C43">
            <v>0</v>
          </cell>
          <cell r="D43">
            <v>0</v>
          </cell>
          <cell r="E43">
            <v>0</v>
          </cell>
          <cell r="F43">
            <v>0</v>
          </cell>
          <cell r="G43">
            <v>0</v>
          </cell>
        </row>
        <row r="44">
          <cell r="A44">
            <v>140</v>
          </cell>
          <cell r="B44" t="str">
            <v>Central African Rep.</v>
          </cell>
          <cell r="C44">
            <v>0</v>
          </cell>
          <cell r="D44">
            <v>0</v>
          </cell>
          <cell r="E44">
            <v>0</v>
          </cell>
          <cell r="F44">
            <v>0</v>
          </cell>
          <cell r="G44">
            <v>0</v>
          </cell>
        </row>
        <row r="45">
          <cell r="A45">
            <v>148</v>
          </cell>
          <cell r="B45" t="str">
            <v>Chad</v>
          </cell>
          <cell r="C45">
            <v>0</v>
          </cell>
          <cell r="D45">
            <v>0</v>
          </cell>
          <cell r="E45">
            <v>0</v>
          </cell>
          <cell r="F45">
            <v>0</v>
          </cell>
          <cell r="G45">
            <v>0</v>
          </cell>
        </row>
        <row r="46">
          <cell r="A46">
            <v>152</v>
          </cell>
          <cell r="B46" t="str">
            <v>Chile</v>
          </cell>
          <cell r="C46">
            <v>0</v>
          </cell>
          <cell r="D46">
            <v>0</v>
          </cell>
          <cell r="E46">
            <v>401.887</v>
          </cell>
          <cell r="F46">
            <v>401.887</v>
          </cell>
          <cell r="G46">
            <v>401.887</v>
          </cell>
        </row>
        <row r="47">
          <cell r="A47">
            <v>156</v>
          </cell>
          <cell r="B47" t="str">
            <v>China</v>
          </cell>
          <cell r="C47">
            <v>0</v>
          </cell>
          <cell r="D47">
            <v>0</v>
          </cell>
          <cell r="E47">
            <v>0</v>
          </cell>
          <cell r="F47">
            <v>0</v>
          </cell>
          <cell r="G47">
            <v>0</v>
          </cell>
        </row>
        <row r="48">
          <cell r="A48">
            <v>170</v>
          </cell>
          <cell r="B48" t="str">
            <v>Colombia</v>
          </cell>
          <cell r="C48">
            <v>0</v>
          </cell>
          <cell r="D48">
            <v>0</v>
          </cell>
          <cell r="E48">
            <v>378.024</v>
          </cell>
          <cell r="F48">
            <v>378.024</v>
          </cell>
          <cell r="G48">
            <v>378.024</v>
          </cell>
        </row>
        <row r="49">
          <cell r="A49">
            <v>174</v>
          </cell>
          <cell r="B49" t="str">
            <v>Comoros</v>
          </cell>
          <cell r="C49">
            <v>0</v>
          </cell>
          <cell r="D49">
            <v>0</v>
          </cell>
          <cell r="E49">
            <v>0</v>
          </cell>
          <cell r="F49">
            <v>0</v>
          </cell>
          <cell r="G49">
            <v>0</v>
          </cell>
        </row>
        <row r="50">
          <cell r="A50">
            <v>178</v>
          </cell>
          <cell r="B50" t="str">
            <v>Congo</v>
          </cell>
          <cell r="C50">
            <v>0</v>
          </cell>
          <cell r="D50">
            <v>0</v>
          </cell>
          <cell r="E50">
            <v>0</v>
          </cell>
          <cell r="F50">
            <v>0</v>
          </cell>
          <cell r="G50">
            <v>0</v>
          </cell>
        </row>
        <row r="51">
          <cell r="A51">
            <v>188</v>
          </cell>
          <cell r="B51" t="str">
            <v>Costa Rica</v>
          </cell>
          <cell r="C51">
            <v>0</v>
          </cell>
          <cell r="D51">
            <v>0</v>
          </cell>
          <cell r="E51">
            <v>15.177</v>
          </cell>
          <cell r="F51">
            <v>15.177</v>
          </cell>
          <cell r="G51">
            <v>15.177</v>
          </cell>
        </row>
        <row r="52">
          <cell r="A52">
            <v>384</v>
          </cell>
          <cell r="B52" t="str">
            <v>Cote d'Ivoire</v>
          </cell>
          <cell r="C52">
            <v>0</v>
          </cell>
          <cell r="D52">
            <v>0</v>
          </cell>
          <cell r="E52">
            <v>0</v>
          </cell>
          <cell r="F52">
            <v>0</v>
          </cell>
          <cell r="G52">
            <v>0</v>
          </cell>
        </row>
        <row r="53">
          <cell r="A53">
            <v>191</v>
          </cell>
          <cell r="B53" t="str">
            <v>Croatia</v>
          </cell>
          <cell r="C53">
            <v>0</v>
          </cell>
          <cell r="D53">
            <v>0</v>
          </cell>
          <cell r="E53">
            <v>0</v>
          </cell>
          <cell r="F53">
            <v>0</v>
          </cell>
          <cell r="G53">
            <v>0</v>
          </cell>
        </row>
        <row r="54">
          <cell r="A54">
            <v>192</v>
          </cell>
          <cell r="B54" t="str">
            <v>Cuba</v>
          </cell>
          <cell r="C54">
            <v>0</v>
          </cell>
          <cell r="D54">
            <v>0</v>
          </cell>
          <cell r="E54">
            <v>0</v>
          </cell>
          <cell r="F54">
            <v>0</v>
          </cell>
          <cell r="G54">
            <v>0</v>
          </cell>
        </row>
        <row r="55">
          <cell r="A55">
            <v>196</v>
          </cell>
          <cell r="B55" t="str">
            <v>Cyprus</v>
          </cell>
          <cell r="C55">
            <v>0</v>
          </cell>
          <cell r="D55">
            <v>0</v>
          </cell>
          <cell r="E55">
            <v>0</v>
          </cell>
          <cell r="F55">
            <v>0</v>
          </cell>
          <cell r="G55">
            <v>0</v>
          </cell>
        </row>
        <row r="56">
          <cell r="A56">
            <v>203</v>
          </cell>
          <cell r="B56" t="str">
            <v>Czech Republic</v>
          </cell>
          <cell r="C56">
            <v>0</v>
          </cell>
          <cell r="D56">
            <v>0</v>
          </cell>
          <cell r="E56">
            <v>0</v>
          </cell>
          <cell r="F56">
            <v>0</v>
          </cell>
          <cell r="G56">
            <v>0</v>
          </cell>
        </row>
        <row r="57">
          <cell r="A57">
            <v>408</v>
          </cell>
          <cell r="B57" t="str">
            <v>Dem People's Rep of Korea</v>
          </cell>
          <cell r="C57">
            <v>0</v>
          </cell>
          <cell r="D57">
            <v>0</v>
          </cell>
          <cell r="E57">
            <v>0</v>
          </cell>
          <cell r="F57">
            <v>0</v>
          </cell>
          <cell r="G57">
            <v>0</v>
          </cell>
        </row>
        <row r="58">
          <cell r="A58">
            <v>180</v>
          </cell>
          <cell r="B58" t="str">
            <v>Dem Rep of the Congo</v>
          </cell>
          <cell r="C58">
            <v>0</v>
          </cell>
          <cell r="D58">
            <v>0</v>
          </cell>
          <cell r="E58">
            <v>0</v>
          </cell>
          <cell r="F58">
            <v>0</v>
          </cell>
          <cell r="G58">
            <v>0</v>
          </cell>
        </row>
        <row r="59">
          <cell r="A59">
            <v>208</v>
          </cell>
          <cell r="B59" t="str">
            <v>Denmark</v>
          </cell>
          <cell r="C59">
            <v>0</v>
          </cell>
          <cell r="D59">
            <v>0</v>
          </cell>
          <cell r="E59">
            <v>0</v>
          </cell>
          <cell r="F59">
            <v>0</v>
          </cell>
          <cell r="G59">
            <v>0</v>
          </cell>
        </row>
        <row r="60">
          <cell r="A60">
            <v>262</v>
          </cell>
          <cell r="B60" t="str">
            <v>Djibouti</v>
          </cell>
          <cell r="C60">
            <v>0</v>
          </cell>
          <cell r="D60">
            <v>0</v>
          </cell>
          <cell r="E60">
            <v>0</v>
          </cell>
          <cell r="F60">
            <v>0</v>
          </cell>
          <cell r="G60">
            <v>0</v>
          </cell>
        </row>
        <row r="61">
          <cell r="A61">
            <v>212</v>
          </cell>
          <cell r="B61" t="str">
            <v>Dominica</v>
          </cell>
          <cell r="C61">
            <v>0</v>
          </cell>
          <cell r="D61">
            <v>0</v>
          </cell>
          <cell r="E61">
            <v>0</v>
          </cell>
          <cell r="F61">
            <v>0</v>
          </cell>
          <cell r="G61">
            <v>0</v>
          </cell>
        </row>
        <row r="62">
          <cell r="A62">
            <v>214</v>
          </cell>
          <cell r="B62" t="str">
            <v>Dominican Republic</v>
          </cell>
          <cell r="C62">
            <v>0</v>
          </cell>
          <cell r="D62">
            <v>0</v>
          </cell>
          <cell r="E62">
            <v>104.015</v>
          </cell>
          <cell r="F62">
            <v>104.015</v>
          </cell>
          <cell r="G62">
            <v>104.015</v>
          </cell>
        </row>
        <row r="63">
          <cell r="A63">
            <v>218</v>
          </cell>
          <cell r="B63" t="str">
            <v>Ecuador</v>
          </cell>
          <cell r="C63">
            <v>0</v>
          </cell>
          <cell r="D63">
            <v>0</v>
          </cell>
          <cell r="E63">
            <v>22.811</v>
          </cell>
          <cell r="F63">
            <v>22.811</v>
          </cell>
          <cell r="G63">
            <v>22.811</v>
          </cell>
        </row>
        <row r="64">
          <cell r="A64">
            <v>818</v>
          </cell>
          <cell r="B64" t="str">
            <v>Egypt</v>
          </cell>
          <cell r="C64">
            <v>0</v>
          </cell>
          <cell r="D64">
            <v>0</v>
          </cell>
          <cell r="E64">
            <v>0</v>
          </cell>
          <cell r="F64">
            <v>0</v>
          </cell>
          <cell r="G64">
            <v>0</v>
          </cell>
        </row>
        <row r="65">
          <cell r="A65">
            <v>222</v>
          </cell>
          <cell r="B65" t="str">
            <v>El Salvador</v>
          </cell>
          <cell r="C65">
            <v>0</v>
          </cell>
          <cell r="D65">
            <v>0</v>
          </cell>
          <cell r="E65">
            <v>1.506</v>
          </cell>
          <cell r="F65">
            <v>1.506</v>
          </cell>
          <cell r="G65">
            <v>1.506</v>
          </cell>
        </row>
        <row r="66">
          <cell r="A66">
            <v>226</v>
          </cell>
          <cell r="B66" t="str">
            <v>Equatorial Guinea</v>
          </cell>
          <cell r="C66">
            <v>0</v>
          </cell>
          <cell r="D66">
            <v>0</v>
          </cell>
          <cell r="E66">
            <v>0</v>
          </cell>
          <cell r="F66">
            <v>0</v>
          </cell>
          <cell r="G66">
            <v>0</v>
          </cell>
        </row>
        <row r="67">
          <cell r="A67">
            <v>232</v>
          </cell>
          <cell r="B67" t="str">
            <v>Eritrea</v>
          </cell>
          <cell r="C67">
            <v>0</v>
          </cell>
          <cell r="D67">
            <v>0</v>
          </cell>
          <cell r="E67">
            <v>0</v>
          </cell>
          <cell r="F67">
            <v>0</v>
          </cell>
          <cell r="G67">
            <v>0</v>
          </cell>
        </row>
        <row r="68">
          <cell r="A68">
            <v>233</v>
          </cell>
          <cell r="B68" t="str">
            <v>Estonia</v>
          </cell>
          <cell r="C68">
            <v>0</v>
          </cell>
          <cell r="D68">
            <v>0</v>
          </cell>
          <cell r="E68">
            <v>0</v>
          </cell>
          <cell r="F68">
            <v>0</v>
          </cell>
          <cell r="G68">
            <v>0</v>
          </cell>
        </row>
        <row r="69">
          <cell r="A69">
            <v>231</v>
          </cell>
          <cell r="B69" t="str">
            <v>Ethiopia</v>
          </cell>
          <cell r="C69">
            <v>0</v>
          </cell>
          <cell r="D69">
            <v>0</v>
          </cell>
          <cell r="E69">
            <v>0</v>
          </cell>
          <cell r="F69">
            <v>0</v>
          </cell>
          <cell r="G69">
            <v>0</v>
          </cell>
        </row>
        <row r="70">
          <cell r="A70">
            <v>583</v>
          </cell>
          <cell r="B70" t="str">
            <v>Fed States of Micronesia</v>
          </cell>
          <cell r="C70">
            <v>0</v>
          </cell>
          <cell r="D70">
            <v>0</v>
          </cell>
          <cell r="E70">
            <v>0</v>
          </cell>
          <cell r="F70">
            <v>0</v>
          </cell>
          <cell r="G70">
            <v>0</v>
          </cell>
        </row>
        <row r="71">
          <cell r="A71">
            <v>242</v>
          </cell>
          <cell r="B71" t="str">
            <v>Fiji</v>
          </cell>
          <cell r="C71">
            <v>0</v>
          </cell>
          <cell r="D71">
            <v>0</v>
          </cell>
          <cell r="E71">
            <v>0</v>
          </cell>
          <cell r="F71">
            <v>0</v>
          </cell>
          <cell r="G71">
            <v>0</v>
          </cell>
        </row>
        <row r="72">
          <cell r="A72">
            <v>246</v>
          </cell>
          <cell r="B72" t="str">
            <v>Finland</v>
          </cell>
          <cell r="C72">
            <v>0</v>
          </cell>
          <cell r="D72">
            <v>0</v>
          </cell>
          <cell r="E72">
            <v>0</v>
          </cell>
          <cell r="F72">
            <v>0</v>
          </cell>
          <cell r="G72">
            <v>0</v>
          </cell>
        </row>
        <row r="73">
          <cell r="A73">
            <v>250</v>
          </cell>
          <cell r="B73" t="str">
            <v>France</v>
          </cell>
          <cell r="C73">
            <v>0</v>
          </cell>
          <cell r="D73">
            <v>0</v>
          </cell>
          <cell r="E73">
            <v>0</v>
          </cell>
          <cell r="F73">
            <v>0</v>
          </cell>
          <cell r="G73">
            <v>0</v>
          </cell>
        </row>
        <row r="74">
          <cell r="A74">
            <v>266</v>
          </cell>
          <cell r="B74" t="str">
            <v>Gabon</v>
          </cell>
          <cell r="C74">
            <v>0</v>
          </cell>
          <cell r="D74">
            <v>0</v>
          </cell>
          <cell r="E74">
            <v>0</v>
          </cell>
          <cell r="F74">
            <v>0</v>
          </cell>
          <cell r="G74">
            <v>0</v>
          </cell>
        </row>
        <row r="75">
          <cell r="A75">
            <v>270</v>
          </cell>
          <cell r="B75" t="str">
            <v>Gambia</v>
          </cell>
          <cell r="C75">
            <v>0</v>
          </cell>
          <cell r="D75">
            <v>0</v>
          </cell>
          <cell r="E75">
            <v>0</v>
          </cell>
          <cell r="F75">
            <v>0</v>
          </cell>
          <cell r="G75">
            <v>0</v>
          </cell>
        </row>
        <row r="76">
          <cell r="A76">
            <v>268</v>
          </cell>
          <cell r="B76" t="str">
            <v>Georgia</v>
          </cell>
          <cell r="C76">
            <v>0</v>
          </cell>
          <cell r="D76">
            <v>0</v>
          </cell>
          <cell r="E76">
            <v>0</v>
          </cell>
          <cell r="F76">
            <v>0</v>
          </cell>
          <cell r="G76">
            <v>0</v>
          </cell>
        </row>
        <row r="77">
          <cell r="A77">
            <v>276</v>
          </cell>
          <cell r="B77" t="str">
            <v>Germany</v>
          </cell>
          <cell r="C77">
            <v>0</v>
          </cell>
          <cell r="D77">
            <v>0</v>
          </cell>
          <cell r="E77">
            <v>0</v>
          </cell>
          <cell r="F77">
            <v>0</v>
          </cell>
          <cell r="G77">
            <v>0</v>
          </cell>
        </row>
        <row r="78">
          <cell r="A78">
            <v>288</v>
          </cell>
          <cell r="B78" t="str">
            <v>Ghana</v>
          </cell>
          <cell r="C78">
            <v>0</v>
          </cell>
          <cell r="D78">
            <v>0</v>
          </cell>
          <cell r="E78">
            <v>0</v>
          </cell>
          <cell r="F78">
            <v>0</v>
          </cell>
          <cell r="G78">
            <v>0</v>
          </cell>
        </row>
        <row r="79">
          <cell r="A79">
            <v>300</v>
          </cell>
          <cell r="B79" t="str">
            <v>Greece</v>
          </cell>
          <cell r="C79">
            <v>0</v>
          </cell>
          <cell r="D79">
            <v>0</v>
          </cell>
          <cell r="E79">
            <v>0</v>
          </cell>
          <cell r="F79">
            <v>0</v>
          </cell>
          <cell r="G79">
            <v>0</v>
          </cell>
        </row>
        <row r="80">
          <cell r="A80">
            <v>308</v>
          </cell>
          <cell r="B80" t="str">
            <v>Grenada</v>
          </cell>
          <cell r="C80">
            <v>0</v>
          </cell>
          <cell r="D80">
            <v>0</v>
          </cell>
          <cell r="E80">
            <v>0</v>
          </cell>
          <cell r="F80">
            <v>0</v>
          </cell>
          <cell r="G80">
            <v>0</v>
          </cell>
        </row>
        <row r="81">
          <cell r="A81">
            <v>320</v>
          </cell>
          <cell r="B81" t="str">
            <v>Guatemala</v>
          </cell>
          <cell r="C81">
            <v>0</v>
          </cell>
          <cell r="D81">
            <v>0</v>
          </cell>
          <cell r="E81">
            <v>0</v>
          </cell>
          <cell r="F81">
            <v>0</v>
          </cell>
          <cell r="G81">
            <v>0</v>
          </cell>
        </row>
        <row r="82">
          <cell r="A82">
            <v>324</v>
          </cell>
          <cell r="B82" t="str">
            <v>Guinea</v>
          </cell>
          <cell r="C82">
            <v>0</v>
          </cell>
          <cell r="D82">
            <v>0</v>
          </cell>
          <cell r="E82">
            <v>0</v>
          </cell>
          <cell r="F82">
            <v>0</v>
          </cell>
          <cell r="G82">
            <v>0</v>
          </cell>
        </row>
        <row r="83">
          <cell r="A83">
            <v>624</v>
          </cell>
          <cell r="B83" t="str">
            <v>Guinea-Bissau</v>
          </cell>
          <cell r="C83">
            <v>0</v>
          </cell>
          <cell r="D83">
            <v>0</v>
          </cell>
          <cell r="E83">
            <v>0</v>
          </cell>
          <cell r="F83">
            <v>0</v>
          </cell>
          <cell r="G83">
            <v>0</v>
          </cell>
        </row>
        <row r="84">
          <cell r="A84">
            <v>328</v>
          </cell>
          <cell r="B84" t="str">
            <v>Guyana</v>
          </cell>
          <cell r="C84">
            <v>0</v>
          </cell>
          <cell r="D84">
            <v>0</v>
          </cell>
          <cell r="E84">
            <v>0</v>
          </cell>
          <cell r="F84">
            <v>0</v>
          </cell>
          <cell r="G84">
            <v>0</v>
          </cell>
        </row>
        <row r="85">
          <cell r="A85">
            <v>332</v>
          </cell>
          <cell r="B85" t="str">
            <v>Haiti</v>
          </cell>
          <cell r="C85">
            <v>0</v>
          </cell>
          <cell r="D85">
            <v>0</v>
          </cell>
          <cell r="E85">
            <v>0</v>
          </cell>
          <cell r="F85">
            <v>0</v>
          </cell>
          <cell r="G85">
            <v>0</v>
          </cell>
        </row>
        <row r="86">
          <cell r="A86">
            <v>340</v>
          </cell>
          <cell r="B86" t="str">
            <v>Honduras</v>
          </cell>
          <cell r="C86">
            <v>0</v>
          </cell>
          <cell r="D86">
            <v>0</v>
          </cell>
          <cell r="E86">
            <v>0</v>
          </cell>
          <cell r="F86">
            <v>0</v>
          </cell>
          <cell r="G86">
            <v>0</v>
          </cell>
        </row>
        <row r="87">
          <cell r="A87">
            <v>348</v>
          </cell>
          <cell r="B87" t="str">
            <v>Hungary</v>
          </cell>
          <cell r="C87">
            <v>0</v>
          </cell>
          <cell r="D87">
            <v>0</v>
          </cell>
          <cell r="E87">
            <v>0</v>
          </cell>
          <cell r="F87">
            <v>0</v>
          </cell>
          <cell r="G87">
            <v>0</v>
          </cell>
        </row>
        <row r="88">
          <cell r="A88">
            <v>352</v>
          </cell>
          <cell r="B88" t="str">
            <v>Iceland</v>
          </cell>
          <cell r="C88">
            <v>0</v>
          </cell>
          <cell r="D88">
            <v>0</v>
          </cell>
          <cell r="E88">
            <v>0</v>
          </cell>
          <cell r="F88">
            <v>0</v>
          </cell>
          <cell r="G88">
            <v>0</v>
          </cell>
        </row>
        <row r="89">
          <cell r="A89">
            <v>356</v>
          </cell>
          <cell r="B89" t="str">
            <v>India</v>
          </cell>
          <cell r="C89">
            <v>0</v>
          </cell>
          <cell r="D89">
            <v>0</v>
          </cell>
          <cell r="E89">
            <v>0</v>
          </cell>
          <cell r="F89">
            <v>0</v>
          </cell>
          <cell r="G89">
            <v>0</v>
          </cell>
        </row>
        <row r="90">
          <cell r="A90">
            <v>360</v>
          </cell>
          <cell r="B90" t="str">
            <v>Indonesia</v>
          </cell>
          <cell r="C90">
            <v>0</v>
          </cell>
          <cell r="D90">
            <v>0</v>
          </cell>
          <cell r="E90">
            <v>0</v>
          </cell>
          <cell r="F90">
            <v>0</v>
          </cell>
          <cell r="G90">
            <v>0</v>
          </cell>
        </row>
        <row r="91">
          <cell r="A91">
            <v>364</v>
          </cell>
          <cell r="B91" t="str">
            <v>Iran, Islamic Republic</v>
          </cell>
          <cell r="C91">
            <v>0</v>
          </cell>
          <cell r="D91">
            <v>0</v>
          </cell>
          <cell r="E91">
            <v>0</v>
          </cell>
          <cell r="F91">
            <v>0</v>
          </cell>
          <cell r="G91">
            <v>0</v>
          </cell>
        </row>
        <row r="92">
          <cell r="A92">
            <v>368</v>
          </cell>
          <cell r="B92" t="str">
            <v>Iraq</v>
          </cell>
          <cell r="C92">
            <v>0</v>
          </cell>
          <cell r="D92">
            <v>0</v>
          </cell>
          <cell r="E92">
            <v>0</v>
          </cell>
          <cell r="F92">
            <v>0</v>
          </cell>
          <cell r="G92">
            <v>0</v>
          </cell>
        </row>
        <row r="93">
          <cell r="A93">
            <v>372</v>
          </cell>
          <cell r="B93" t="str">
            <v>Ireland</v>
          </cell>
          <cell r="C93">
            <v>0</v>
          </cell>
          <cell r="D93">
            <v>0</v>
          </cell>
          <cell r="E93">
            <v>0</v>
          </cell>
          <cell r="F93">
            <v>0</v>
          </cell>
          <cell r="G93">
            <v>0</v>
          </cell>
        </row>
        <row r="94">
          <cell r="A94">
            <v>376</v>
          </cell>
          <cell r="B94" t="str">
            <v>Israel</v>
          </cell>
          <cell r="C94">
            <v>0</v>
          </cell>
          <cell r="D94">
            <v>0</v>
          </cell>
          <cell r="E94">
            <v>0</v>
          </cell>
          <cell r="F94">
            <v>0</v>
          </cell>
          <cell r="G94">
            <v>0</v>
          </cell>
        </row>
        <row r="95">
          <cell r="A95">
            <v>380</v>
          </cell>
          <cell r="B95" t="str">
            <v>Italy</v>
          </cell>
          <cell r="C95">
            <v>0</v>
          </cell>
          <cell r="D95">
            <v>0</v>
          </cell>
          <cell r="E95">
            <v>0</v>
          </cell>
          <cell r="F95">
            <v>0</v>
          </cell>
          <cell r="G95">
            <v>0</v>
          </cell>
        </row>
        <row r="96">
          <cell r="A96">
            <v>388</v>
          </cell>
          <cell r="B96" t="str">
            <v>Jamaica</v>
          </cell>
          <cell r="C96">
            <v>0</v>
          </cell>
          <cell r="D96">
            <v>0</v>
          </cell>
          <cell r="E96">
            <v>0</v>
          </cell>
          <cell r="F96">
            <v>0</v>
          </cell>
          <cell r="G96">
            <v>0</v>
          </cell>
        </row>
        <row r="97">
          <cell r="A97">
            <v>392</v>
          </cell>
          <cell r="B97" t="str">
            <v>Japan</v>
          </cell>
          <cell r="C97">
            <v>0</v>
          </cell>
          <cell r="D97">
            <v>0</v>
          </cell>
          <cell r="E97">
            <v>0</v>
          </cell>
          <cell r="F97">
            <v>0</v>
          </cell>
          <cell r="G97">
            <v>0</v>
          </cell>
        </row>
        <row r="98">
          <cell r="A98">
            <v>400</v>
          </cell>
          <cell r="B98" t="str">
            <v>Jordan</v>
          </cell>
          <cell r="C98">
            <v>0</v>
          </cell>
          <cell r="D98">
            <v>0</v>
          </cell>
          <cell r="E98">
            <v>0</v>
          </cell>
          <cell r="F98">
            <v>0</v>
          </cell>
          <cell r="G98">
            <v>0</v>
          </cell>
        </row>
        <row r="99">
          <cell r="A99">
            <v>398</v>
          </cell>
          <cell r="B99" t="str">
            <v>Kazakhstan</v>
          </cell>
          <cell r="C99">
            <v>0</v>
          </cell>
          <cell r="D99">
            <v>0</v>
          </cell>
          <cell r="E99">
            <v>0</v>
          </cell>
          <cell r="F99">
            <v>0</v>
          </cell>
          <cell r="G99">
            <v>0</v>
          </cell>
        </row>
        <row r="100">
          <cell r="A100">
            <v>404</v>
          </cell>
          <cell r="B100" t="str">
            <v>Kenya</v>
          </cell>
          <cell r="C100">
            <v>0</v>
          </cell>
          <cell r="D100">
            <v>0</v>
          </cell>
          <cell r="E100">
            <v>0</v>
          </cell>
          <cell r="F100">
            <v>0</v>
          </cell>
          <cell r="G100">
            <v>0</v>
          </cell>
        </row>
        <row r="101">
          <cell r="A101">
            <v>296</v>
          </cell>
          <cell r="B101" t="str">
            <v>Kiribati</v>
          </cell>
          <cell r="C101">
            <v>0</v>
          </cell>
          <cell r="D101">
            <v>0</v>
          </cell>
          <cell r="E101">
            <v>0</v>
          </cell>
          <cell r="F101">
            <v>0</v>
          </cell>
          <cell r="G101">
            <v>0</v>
          </cell>
        </row>
        <row r="102">
          <cell r="A102">
            <v>414</v>
          </cell>
          <cell r="B102" t="str">
            <v>Kuwait</v>
          </cell>
          <cell r="C102">
            <v>0</v>
          </cell>
          <cell r="D102">
            <v>0</v>
          </cell>
          <cell r="E102">
            <v>0</v>
          </cell>
          <cell r="F102">
            <v>0</v>
          </cell>
          <cell r="G102">
            <v>0</v>
          </cell>
        </row>
        <row r="103">
          <cell r="A103">
            <v>417</v>
          </cell>
          <cell r="B103" t="str">
            <v>Kyrgyzstan</v>
          </cell>
          <cell r="C103">
            <v>0</v>
          </cell>
          <cell r="D103">
            <v>0</v>
          </cell>
          <cell r="E103">
            <v>0</v>
          </cell>
          <cell r="F103">
            <v>0</v>
          </cell>
          <cell r="G103">
            <v>0</v>
          </cell>
        </row>
        <row r="104">
          <cell r="A104">
            <v>418</v>
          </cell>
          <cell r="B104" t="str">
            <v>Lao People's Dem Republic</v>
          </cell>
          <cell r="C104">
            <v>0</v>
          </cell>
          <cell r="D104">
            <v>0</v>
          </cell>
          <cell r="E104">
            <v>0</v>
          </cell>
          <cell r="F104">
            <v>0</v>
          </cell>
          <cell r="G104">
            <v>0</v>
          </cell>
        </row>
        <row r="105">
          <cell r="A105">
            <v>428</v>
          </cell>
          <cell r="B105" t="str">
            <v>Latvia</v>
          </cell>
          <cell r="C105">
            <v>0</v>
          </cell>
          <cell r="D105">
            <v>0</v>
          </cell>
          <cell r="E105">
            <v>0</v>
          </cell>
          <cell r="F105">
            <v>0</v>
          </cell>
          <cell r="G105">
            <v>0</v>
          </cell>
        </row>
        <row r="106">
          <cell r="A106">
            <v>422</v>
          </cell>
          <cell r="B106" t="str">
            <v>Lebanon</v>
          </cell>
          <cell r="C106">
            <v>0</v>
          </cell>
          <cell r="D106">
            <v>0</v>
          </cell>
          <cell r="E106">
            <v>0</v>
          </cell>
          <cell r="F106">
            <v>0</v>
          </cell>
          <cell r="G106">
            <v>0</v>
          </cell>
        </row>
        <row r="107">
          <cell r="A107">
            <v>426</v>
          </cell>
          <cell r="B107" t="str">
            <v>Lesotho</v>
          </cell>
          <cell r="C107">
            <v>0</v>
          </cell>
          <cell r="D107">
            <v>0</v>
          </cell>
          <cell r="E107">
            <v>0</v>
          </cell>
          <cell r="F107">
            <v>0</v>
          </cell>
          <cell r="G107">
            <v>0</v>
          </cell>
        </row>
        <row r="108">
          <cell r="A108">
            <v>430</v>
          </cell>
          <cell r="B108" t="str">
            <v>Liberia</v>
          </cell>
          <cell r="C108">
            <v>0</v>
          </cell>
          <cell r="D108">
            <v>0</v>
          </cell>
          <cell r="E108">
            <v>0</v>
          </cell>
          <cell r="F108">
            <v>0</v>
          </cell>
          <cell r="G108">
            <v>0</v>
          </cell>
        </row>
        <row r="109">
          <cell r="A109">
            <v>434</v>
          </cell>
          <cell r="B109" t="str">
            <v>Libyan Arab Jamahiriya</v>
          </cell>
          <cell r="C109">
            <v>0</v>
          </cell>
          <cell r="D109">
            <v>0</v>
          </cell>
          <cell r="E109">
            <v>0</v>
          </cell>
          <cell r="F109">
            <v>0</v>
          </cell>
          <cell r="G109">
            <v>0</v>
          </cell>
        </row>
        <row r="110">
          <cell r="A110">
            <v>438</v>
          </cell>
          <cell r="B110" t="str">
            <v>Liechtenstein</v>
          </cell>
          <cell r="C110">
            <v>0</v>
          </cell>
          <cell r="D110">
            <v>0</v>
          </cell>
          <cell r="E110">
            <v>0</v>
          </cell>
          <cell r="F110">
            <v>0</v>
          </cell>
          <cell r="G110">
            <v>0</v>
          </cell>
        </row>
        <row r="111">
          <cell r="A111">
            <v>440</v>
          </cell>
          <cell r="B111" t="str">
            <v>Lithuania</v>
          </cell>
          <cell r="C111">
            <v>0</v>
          </cell>
          <cell r="D111">
            <v>0</v>
          </cell>
          <cell r="E111">
            <v>0</v>
          </cell>
          <cell r="F111">
            <v>0</v>
          </cell>
          <cell r="G111">
            <v>0</v>
          </cell>
        </row>
        <row r="112">
          <cell r="A112">
            <v>442</v>
          </cell>
          <cell r="B112" t="str">
            <v>Luxembourg</v>
          </cell>
          <cell r="C112">
            <v>0</v>
          </cell>
          <cell r="D112">
            <v>0</v>
          </cell>
          <cell r="E112">
            <v>0</v>
          </cell>
          <cell r="F112">
            <v>0</v>
          </cell>
          <cell r="G112">
            <v>0</v>
          </cell>
        </row>
        <row r="113">
          <cell r="A113">
            <v>450</v>
          </cell>
          <cell r="B113" t="str">
            <v>Madagascar</v>
          </cell>
          <cell r="C113">
            <v>0</v>
          </cell>
          <cell r="D113">
            <v>0</v>
          </cell>
          <cell r="E113">
            <v>0</v>
          </cell>
          <cell r="F113">
            <v>0</v>
          </cell>
          <cell r="G113">
            <v>0</v>
          </cell>
        </row>
        <row r="114">
          <cell r="A114">
            <v>454</v>
          </cell>
          <cell r="B114" t="str">
            <v>Malawi</v>
          </cell>
          <cell r="C114">
            <v>0</v>
          </cell>
          <cell r="D114">
            <v>0</v>
          </cell>
          <cell r="E114">
            <v>0</v>
          </cell>
          <cell r="F114">
            <v>0</v>
          </cell>
          <cell r="G114">
            <v>0</v>
          </cell>
        </row>
        <row r="115">
          <cell r="A115">
            <v>458</v>
          </cell>
          <cell r="B115" t="str">
            <v>Malaysia</v>
          </cell>
          <cell r="C115">
            <v>0</v>
          </cell>
          <cell r="D115">
            <v>0</v>
          </cell>
          <cell r="E115">
            <v>0</v>
          </cell>
          <cell r="F115">
            <v>0</v>
          </cell>
          <cell r="G115">
            <v>0</v>
          </cell>
        </row>
        <row r="116">
          <cell r="A116">
            <v>462</v>
          </cell>
          <cell r="B116" t="str">
            <v>Maldives</v>
          </cell>
          <cell r="C116">
            <v>0</v>
          </cell>
          <cell r="D116">
            <v>0</v>
          </cell>
          <cell r="E116">
            <v>0</v>
          </cell>
          <cell r="F116">
            <v>0</v>
          </cell>
          <cell r="G116">
            <v>0</v>
          </cell>
        </row>
        <row r="117">
          <cell r="A117">
            <v>466</v>
          </cell>
          <cell r="B117" t="str">
            <v>Mali</v>
          </cell>
          <cell r="C117">
            <v>0</v>
          </cell>
          <cell r="D117">
            <v>0</v>
          </cell>
          <cell r="E117">
            <v>0</v>
          </cell>
          <cell r="F117">
            <v>0</v>
          </cell>
          <cell r="G117">
            <v>0</v>
          </cell>
        </row>
        <row r="118">
          <cell r="A118">
            <v>470</v>
          </cell>
          <cell r="B118" t="str">
            <v>Malta</v>
          </cell>
          <cell r="C118">
            <v>0</v>
          </cell>
          <cell r="D118">
            <v>0</v>
          </cell>
          <cell r="E118">
            <v>0</v>
          </cell>
          <cell r="F118">
            <v>0</v>
          </cell>
          <cell r="G118">
            <v>0</v>
          </cell>
        </row>
        <row r="119">
          <cell r="A119">
            <v>584</v>
          </cell>
          <cell r="B119" t="str">
            <v>Marshall Islands</v>
          </cell>
          <cell r="C119">
            <v>0</v>
          </cell>
          <cell r="D119">
            <v>0</v>
          </cell>
          <cell r="E119">
            <v>0</v>
          </cell>
          <cell r="F119">
            <v>0</v>
          </cell>
          <cell r="G119">
            <v>0</v>
          </cell>
        </row>
        <row r="120">
          <cell r="A120">
            <v>478</v>
          </cell>
          <cell r="B120" t="str">
            <v>Mauritania</v>
          </cell>
          <cell r="C120">
            <v>0</v>
          </cell>
          <cell r="D120">
            <v>0</v>
          </cell>
          <cell r="E120">
            <v>0</v>
          </cell>
          <cell r="F120">
            <v>0</v>
          </cell>
          <cell r="G120">
            <v>0</v>
          </cell>
        </row>
        <row r="121">
          <cell r="A121">
            <v>480</v>
          </cell>
          <cell r="B121" t="str">
            <v>Mauritius</v>
          </cell>
          <cell r="C121">
            <v>0</v>
          </cell>
          <cell r="D121">
            <v>0</v>
          </cell>
          <cell r="E121">
            <v>0</v>
          </cell>
          <cell r="F121">
            <v>0</v>
          </cell>
          <cell r="G121">
            <v>0</v>
          </cell>
        </row>
        <row r="122">
          <cell r="A122">
            <v>484</v>
          </cell>
          <cell r="B122" t="str">
            <v>Mexico</v>
          </cell>
          <cell r="C122">
            <v>0</v>
          </cell>
          <cell r="D122">
            <v>0</v>
          </cell>
          <cell r="E122">
            <v>402.95299999999997</v>
          </cell>
          <cell r="F122">
            <v>402.95299999999997</v>
          </cell>
          <cell r="G122">
            <v>402.95299999999997</v>
          </cell>
        </row>
        <row r="123">
          <cell r="A123">
            <v>492</v>
          </cell>
          <cell r="B123" t="str">
            <v>Monaco</v>
          </cell>
          <cell r="C123">
            <v>0</v>
          </cell>
          <cell r="D123">
            <v>0</v>
          </cell>
          <cell r="E123">
            <v>0</v>
          </cell>
          <cell r="F123">
            <v>0</v>
          </cell>
          <cell r="G123">
            <v>0</v>
          </cell>
        </row>
        <row r="124">
          <cell r="A124">
            <v>496</v>
          </cell>
          <cell r="B124" t="str">
            <v>Mongolia</v>
          </cell>
          <cell r="C124">
            <v>0</v>
          </cell>
          <cell r="D124">
            <v>0</v>
          </cell>
          <cell r="E124">
            <v>0</v>
          </cell>
          <cell r="F124">
            <v>0</v>
          </cell>
          <cell r="G124">
            <v>0</v>
          </cell>
        </row>
        <row r="125">
          <cell r="A125">
            <v>499</v>
          </cell>
          <cell r="B125" t="str">
            <v>Montenegro</v>
          </cell>
          <cell r="C125">
            <v>0</v>
          </cell>
          <cell r="D125">
            <v>0</v>
          </cell>
          <cell r="E125">
            <v>0</v>
          </cell>
          <cell r="F125">
            <v>0</v>
          </cell>
          <cell r="G125">
            <v>0</v>
          </cell>
        </row>
        <row r="126">
          <cell r="A126">
            <v>504</v>
          </cell>
          <cell r="B126" t="str">
            <v>Morocco</v>
          </cell>
          <cell r="C126">
            <v>0</v>
          </cell>
          <cell r="D126">
            <v>0</v>
          </cell>
          <cell r="E126">
            <v>0</v>
          </cell>
          <cell r="F126">
            <v>0</v>
          </cell>
          <cell r="G126">
            <v>0</v>
          </cell>
        </row>
        <row r="127">
          <cell r="A127">
            <v>508</v>
          </cell>
          <cell r="B127" t="str">
            <v>Mozambique</v>
          </cell>
          <cell r="C127">
            <v>0</v>
          </cell>
          <cell r="D127">
            <v>0</v>
          </cell>
          <cell r="E127">
            <v>0</v>
          </cell>
          <cell r="F127">
            <v>0</v>
          </cell>
          <cell r="G127">
            <v>0</v>
          </cell>
        </row>
        <row r="128">
          <cell r="A128">
            <v>104</v>
          </cell>
          <cell r="B128" t="str">
            <v>Myanmar</v>
          </cell>
          <cell r="C128">
            <v>0</v>
          </cell>
          <cell r="D128">
            <v>0</v>
          </cell>
          <cell r="E128">
            <v>0</v>
          </cell>
          <cell r="F128">
            <v>0</v>
          </cell>
          <cell r="G128">
            <v>0</v>
          </cell>
        </row>
        <row r="129">
          <cell r="A129">
            <v>516</v>
          </cell>
          <cell r="B129" t="str">
            <v>Namibia</v>
          </cell>
          <cell r="C129">
            <v>0</v>
          </cell>
          <cell r="D129">
            <v>0</v>
          </cell>
          <cell r="E129">
            <v>0</v>
          </cell>
          <cell r="F129">
            <v>0</v>
          </cell>
          <cell r="G129">
            <v>0</v>
          </cell>
        </row>
        <row r="130">
          <cell r="A130">
            <v>520</v>
          </cell>
          <cell r="B130" t="str">
            <v>Nauru</v>
          </cell>
          <cell r="C130">
            <v>0</v>
          </cell>
          <cell r="D130">
            <v>0</v>
          </cell>
          <cell r="E130">
            <v>0</v>
          </cell>
          <cell r="F130">
            <v>0</v>
          </cell>
          <cell r="G130">
            <v>0</v>
          </cell>
        </row>
        <row r="131">
          <cell r="A131">
            <v>524</v>
          </cell>
          <cell r="B131" t="str">
            <v>Nepal</v>
          </cell>
          <cell r="C131">
            <v>0</v>
          </cell>
          <cell r="D131">
            <v>0</v>
          </cell>
          <cell r="E131">
            <v>0</v>
          </cell>
          <cell r="F131">
            <v>0</v>
          </cell>
          <cell r="G131">
            <v>0</v>
          </cell>
        </row>
        <row r="132">
          <cell r="A132">
            <v>528</v>
          </cell>
          <cell r="B132" t="str">
            <v>Netherlands</v>
          </cell>
          <cell r="C132">
            <v>0</v>
          </cell>
          <cell r="D132">
            <v>0</v>
          </cell>
          <cell r="E132">
            <v>0</v>
          </cell>
          <cell r="F132">
            <v>0</v>
          </cell>
          <cell r="G132">
            <v>0</v>
          </cell>
        </row>
        <row r="133">
          <cell r="A133">
            <v>554</v>
          </cell>
          <cell r="B133" t="str">
            <v>New Zealand</v>
          </cell>
          <cell r="C133">
            <v>0</v>
          </cell>
          <cell r="D133">
            <v>0</v>
          </cell>
          <cell r="E133">
            <v>0</v>
          </cell>
          <cell r="F133">
            <v>0</v>
          </cell>
          <cell r="G133">
            <v>0</v>
          </cell>
        </row>
        <row r="134">
          <cell r="A134">
            <v>558</v>
          </cell>
          <cell r="B134" t="str">
            <v>Nicaragua</v>
          </cell>
          <cell r="C134">
            <v>0</v>
          </cell>
          <cell r="D134">
            <v>44.335999999999999</v>
          </cell>
          <cell r="E134">
            <v>0</v>
          </cell>
          <cell r="F134">
            <v>44.335999999999999</v>
          </cell>
          <cell r="G134">
            <v>44.335999999999999</v>
          </cell>
        </row>
        <row r="135">
          <cell r="A135">
            <v>562</v>
          </cell>
          <cell r="B135" t="str">
            <v>Niger</v>
          </cell>
          <cell r="C135">
            <v>0</v>
          </cell>
          <cell r="D135">
            <v>0</v>
          </cell>
          <cell r="E135">
            <v>0</v>
          </cell>
          <cell r="F135">
            <v>0</v>
          </cell>
          <cell r="G135">
            <v>0</v>
          </cell>
        </row>
        <row r="136">
          <cell r="A136">
            <v>566</v>
          </cell>
          <cell r="B136" t="str">
            <v>Nigeria</v>
          </cell>
          <cell r="C136">
            <v>0</v>
          </cell>
          <cell r="D136">
            <v>0</v>
          </cell>
          <cell r="E136">
            <v>0</v>
          </cell>
          <cell r="F136">
            <v>0</v>
          </cell>
          <cell r="G136">
            <v>0</v>
          </cell>
        </row>
        <row r="137">
          <cell r="A137">
            <v>578</v>
          </cell>
          <cell r="B137" t="str">
            <v>Norway</v>
          </cell>
          <cell r="C137">
            <v>0</v>
          </cell>
          <cell r="D137">
            <v>0</v>
          </cell>
          <cell r="E137">
            <v>0</v>
          </cell>
          <cell r="F137">
            <v>0</v>
          </cell>
          <cell r="G137">
            <v>0</v>
          </cell>
        </row>
        <row r="138">
          <cell r="A138">
            <v>512</v>
          </cell>
          <cell r="B138" t="str">
            <v>Oman</v>
          </cell>
          <cell r="C138">
            <v>0</v>
          </cell>
          <cell r="D138">
            <v>0</v>
          </cell>
          <cell r="E138">
            <v>0</v>
          </cell>
          <cell r="F138">
            <v>0</v>
          </cell>
          <cell r="G138">
            <v>0</v>
          </cell>
        </row>
        <row r="139">
          <cell r="A139">
            <v>586</v>
          </cell>
          <cell r="B139" t="str">
            <v>Pakistan</v>
          </cell>
          <cell r="C139">
            <v>0</v>
          </cell>
          <cell r="D139">
            <v>0</v>
          </cell>
          <cell r="E139">
            <v>0</v>
          </cell>
          <cell r="F139">
            <v>0</v>
          </cell>
          <cell r="G139">
            <v>0</v>
          </cell>
        </row>
        <row r="140">
          <cell r="A140">
            <v>585</v>
          </cell>
          <cell r="B140" t="str">
            <v xml:space="preserve">Palau </v>
          </cell>
          <cell r="C140">
            <v>0</v>
          </cell>
          <cell r="D140">
            <v>0</v>
          </cell>
          <cell r="E140">
            <v>0</v>
          </cell>
          <cell r="F140">
            <v>0</v>
          </cell>
          <cell r="G140">
            <v>0</v>
          </cell>
        </row>
        <row r="141">
          <cell r="A141">
            <v>591</v>
          </cell>
          <cell r="B141" t="str">
            <v>Panama</v>
          </cell>
          <cell r="C141">
            <v>0</v>
          </cell>
          <cell r="D141">
            <v>0</v>
          </cell>
          <cell r="E141">
            <v>37.173999999999999</v>
          </cell>
          <cell r="F141">
            <v>37.173999999999999</v>
          </cell>
          <cell r="G141">
            <v>37.173999999999999</v>
          </cell>
        </row>
        <row r="142">
          <cell r="A142">
            <v>598</v>
          </cell>
          <cell r="B142" t="str">
            <v>Papua New Guinea</v>
          </cell>
          <cell r="C142">
            <v>0</v>
          </cell>
          <cell r="D142">
            <v>0</v>
          </cell>
          <cell r="E142">
            <v>0</v>
          </cell>
          <cell r="F142">
            <v>0</v>
          </cell>
          <cell r="G142">
            <v>0</v>
          </cell>
        </row>
        <row r="143">
          <cell r="A143">
            <v>600</v>
          </cell>
          <cell r="B143" t="str">
            <v>Paraguay</v>
          </cell>
          <cell r="C143">
            <v>0</v>
          </cell>
          <cell r="D143">
            <v>0</v>
          </cell>
          <cell r="E143">
            <v>5.07</v>
          </cell>
          <cell r="F143">
            <v>5.07</v>
          </cell>
          <cell r="G143">
            <v>5.07</v>
          </cell>
        </row>
        <row r="144">
          <cell r="A144">
            <v>604</v>
          </cell>
          <cell r="B144" t="str">
            <v>Peru</v>
          </cell>
          <cell r="C144">
            <v>0</v>
          </cell>
          <cell r="D144">
            <v>0</v>
          </cell>
          <cell r="E144">
            <v>28.126000000000001</v>
          </cell>
          <cell r="F144">
            <v>28.126000000000001</v>
          </cell>
          <cell r="G144">
            <v>28.126000000000001</v>
          </cell>
        </row>
        <row r="145">
          <cell r="A145">
            <v>608</v>
          </cell>
          <cell r="B145" t="str">
            <v>Philippines</v>
          </cell>
          <cell r="C145">
            <v>0</v>
          </cell>
          <cell r="D145">
            <v>0</v>
          </cell>
          <cell r="E145">
            <v>0</v>
          </cell>
          <cell r="F145">
            <v>0</v>
          </cell>
          <cell r="G145">
            <v>0</v>
          </cell>
        </row>
        <row r="146">
          <cell r="A146">
            <v>616</v>
          </cell>
          <cell r="B146" t="str">
            <v>Poland</v>
          </cell>
          <cell r="C146">
            <v>0</v>
          </cell>
          <cell r="D146">
            <v>0</v>
          </cell>
          <cell r="E146">
            <v>0</v>
          </cell>
          <cell r="F146">
            <v>0</v>
          </cell>
          <cell r="G146">
            <v>0</v>
          </cell>
        </row>
        <row r="147">
          <cell r="A147">
            <v>620</v>
          </cell>
          <cell r="B147" t="str">
            <v>Portugal</v>
          </cell>
          <cell r="C147">
            <v>0</v>
          </cell>
          <cell r="D147">
            <v>0</v>
          </cell>
          <cell r="E147">
            <v>0</v>
          </cell>
          <cell r="F147">
            <v>0</v>
          </cell>
          <cell r="G147">
            <v>0</v>
          </cell>
        </row>
        <row r="148">
          <cell r="A148">
            <v>634</v>
          </cell>
          <cell r="B148" t="str">
            <v>Qatar</v>
          </cell>
          <cell r="C148">
            <v>0</v>
          </cell>
          <cell r="D148">
            <v>0</v>
          </cell>
          <cell r="E148">
            <v>0</v>
          </cell>
          <cell r="F148">
            <v>0</v>
          </cell>
          <cell r="G148">
            <v>0</v>
          </cell>
        </row>
        <row r="149">
          <cell r="A149">
            <v>410</v>
          </cell>
          <cell r="B149" t="str">
            <v>Rep of Korea</v>
          </cell>
          <cell r="C149">
            <v>0</v>
          </cell>
          <cell r="D149">
            <v>0</v>
          </cell>
          <cell r="E149">
            <v>0</v>
          </cell>
          <cell r="F149">
            <v>0</v>
          </cell>
          <cell r="G149">
            <v>0</v>
          </cell>
        </row>
        <row r="150">
          <cell r="A150">
            <v>498</v>
          </cell>
          <cell r="B150" t="str">
            <v>Rep of Moldova</v>
          </cell>
          <cell r="C150">
            <v>0</v>
          </cell>
          <cell r="D150">
            <v>0</v>
          </cell>
          <cell r="E150">
            <v>0</v>
          </cell>
          <cell r="F150">
            <v>0</v>
          </cell>
          <cell r="G150">
            <v>0</v>
          </cell>
        </row>
        <row r="151">
          <cell r="A151">
            <v>642</v>
          </cell>
          <cell r="B151" t="str">
            <v>Romania</v>
          </cell>
          <cell r="C151">
            <v>0</v>
          </cell>
          <cell r="D151">
            <v>0</v>
          </cell>
          <cell r="E151">
            <v>0</v>
          </cell>
          <cell r="F151">
            <v>0</v>
          </cell>
          <cell r="G151">
            <v>0</v>
          </cell>
        </row>
        <row r="152">
          <cell r="A152">
            <v>643</v>
          </cell>
          <cell r="B152" t="str">
            <v>Russian Federation</v>
          </cell>
          <cell r="C152">
            <v>0</v>
          </cell>
          <cell r="D152">
            <v>0</v>
          </cell>
          <cell r="E152">
            <v>0</v>
          </cell>
          <cell r="F152">
            <v>0</v>
          </cell>
          <cell r="G152">
            <v>0</v>
          </cell>
        </row>
        <row r="153">
          <cell r="A153">
            <v>646</v>
          </cell>
          <cell r="B153" t="str">
            <v>Rwanda</v>
          </cell>
          <cell r="C153">
            <v>0</v>
          </cell>
          <cell r="D153">
            <v>0</v>
          </cell>
          <cell r="E153">
            <v>0</v>
          </cell>
          <cell r="F153">
            <v>0</v>
          </cell>
          <cell r="G153">
            <v>0</v>
          </cell>
        </row>
        <row r="154">
          <cell r="A154">
            <v>882</v>
          </cell>
          <cell r="B154" t="str">
            <v>Samoa</v>
          </cell>
          <cell r="C154">
            <v>0</v>
          </cell>
          <cell r="D154">
            <v>0</v>
          </cell>
          <cell r="E154">
            <v>0</v>
          </cell>
          <cell r="F154">
            <v>0</v>
          </cell>
          <cell r="G154">
            <v>0</v>
          </cell>
        </row>
        <row r="155">
          <cell r="A155">
            <v>674</v>
          </cell>
          <cell r="B155" t="str">
            <v>San Marino</v>
          </cell>
          <cell r="C155">
            <v>0</v>
          </cell>
          <cell r="D155">
            <v>0</v>
          </cell>
          <cell r="E155">
            <v>0</v>
          </cell>
          <cell r="F155">
            <v>0</v>
          </cell>
          <cell r="G155">
            <v>0</v>
          </cell>
        </row>
        <row r="156">
          <cell r="A156">
            <v>678</v>
          </cell>
          <cell r="B156" t="str">
            <v>Sao Tome and Principe</v>
          </cell>
          <cell r="C156">
            <v>0</v>
          </cell>
          <cell r="D156">
            <v>0</v>
          </cell>
          <cell r="E156">
            <v>0</v>
          </cell>
          <cell r="F156">
            <v>0</v>
          </cell>
          <cell r="G156">
            <v>0</v>
          </cell>
        </row>
        <row r="157">
          <cell r="A157">
            <v>682</v>
          </cell>
          <cell r="B157" t="str">
            <v>Saudi Arabia</v>
          </cell>
          <cell r="C157">
            <v>0</v>
          </cell>
          <cell r="D157">
            <v>0</v>
          </cell>
          <cell r="E157">
            <v>0</v>
          </cell>
          <cell r="F157">
            <v>0</v>
          </cell>
          <cell r="G157">
            <v>0</v>
          </cell>
        </row>
        <row r="158">
          <cell r="A158">
            <v>686</v>
          </cell>
          <cell r="B158" t="str">
            <v>Senegal</v>
          </cell>
          <cell r="C158">
            <v>0</v>
          </cell>
          <cell r="D158">
            <v>0</v>
          </cell>
          <cell r="E158">
            <v>0</v>
          </cell>
          <cell r="F158">
            <v>0</v>
          </cell>
          <cell r="G158">
            <v>0</v>
          </cell>
        </row>
        <row r="159">
          <cell r="A159">
            <v>688</v>
          </cell>
          <cell r="B159" t="str">
            <v>Serbia</v>
          </cell>
          <cell r="C159">
            <v>0</v>
          </cell>
          <cell r="D159">
            <v>0</v>
          </cell>
          <cell r="E159">
            <v>0</v>
          </cell>
          <cell r="F159">
            <v>0</v>
          </cell>
          <cell r="G159">
            <v>0</v>
          </cell>
        </row>
        <row r="160">
          <cell r="A160">
            <v>690</v>
          </cell>
          <cell r="B160" t="str">
            <v>Seychelles</v>
          </cell>
          <cell r="C160">
            <v>0</v>
          </cell>
          <cell r="D160">
            <v>0</v>
          </cell>
          <cell r="E160">
            <v>0</v>
          </cell>
          <cell r="F160">
            <v>0</v>
          </cell>
          <cell r="G160">
            <v>0</v>
          </cell>
        </row>
        <row r="161">
          <cell r="A161">
            <v>694</v>
          </cell>
          <cell r="B161" t="str">
            <v>Sierra Leone</v>
          </cell>
          <cell r="C161">
            <v>0</v>
          </cell>
          <cell r="D161">
            <v>0</v>
          </cell>
          <cell r="E161">
            <v>0</v>
          </cell>
          <cell r="F161">
            <v>0</v>
          </cell>
          <cell r="G161">
            <v>0</v>
          </cell>
        </row>
        <row r="162">
          <cell r="A162">
            <v>702</v>
          </cell>
          <cell r="B162" t="str">
            <v>Singapore</v>
          </cell>
          <cell r="C162">
            <v>0</v>
          </cell>
          <cell r="D162">
            <v>0</v>
          </cell>
          <cell r="E162">
            <v>0</v>
          </cell>
          <cell r="F162">
            <v>0</v>
          </cell>
          <cell r="G162">
            <v>0</v>
          </cell>
        </row>
        <row r="163">
          <cell r="A163">
            <v>703</v>
          </cell>
          <cell r="B163" t="str">
            <v>Slovak Republic</v>
          </cell>
          <cell r="C163">
            <v>0</v>
          </cell>
          <cell r="D163">
            <v>0</v>
          </cell>
          <cell r="E163">
            <v>0</v>
          </cell>
          <cell r="F163">
            <v>0</v>
          </cell>
          <cell r="G163">
            <v>0</v>
          </cell>
        </row>
        <row r="164">
          <cell r="A164">
            <v>705</v>
          </cell>
          <cell r="B164" t="str">
            <v>Slovenia</v>
          </cell>
          <cell r="C164">
            <v>0</v>
          </cell>
          <cell r="D164">
            <v>0</v>
          </cell>
          <cell r="E164">
            <v>0</v>
          </cell>
          <cell r="F164">
            <v>0</v>
          </cell>
          <cell r="G164">
            <v>0</v>
          </cell>
        </row>
        <row r="165">
          <cell r="A165">
            <v>90</v>
          </cell>
          <cell r="B165" t="str">
            <v>Solomon Islands</v>
          </cell>
          <cell r="C165">
            <v>0</v>
          </cell>
          <cell r="D165">
            <v>0</v>
          </cell>
          <cell r="E165">
            <v>0</v>
          </cell>
          <cell r="F165">
            <v>0</v>
          </cell>
          <cell r="G165">
            <v>0</v>
          </cell>
        </row>
        <row r="166">
          <cell r="A166">
            <v>706</v>
          </cell>
          <cell r="B166" t="str">
            <v>Somalia</v>
          </cell>
          <cell r="C166">
            <v>0</v>
          </cell>
          <cell r="D166">
            <v>0</v>
          </cell>
          <cell r="E166">
            <v>0</v>
          </cell>
          <cell r="F166">
            <v>0</v>
          </cell>
          <cell r="G166">
            <v>0</v>
          </cell>
        </row>
        <row r="167">
          <cell r="A167">
            <v>710</v>
          </cell>
          <cell r="B167" t="str">
            <v>South Africa</v>
          </cell>
          <cell r="C167">
            <v>0</v>
          </cell>
          <cell r="D167">
            <v>0</v>
          </cell>
          <cell r="E167">
            <v>0</v>
          </cell>
          <cell r="F167">
            <v>0</v>
          </cell>
          <cell r="G167">
            <v>0</v>
          </cell>
        </row>
        <row r="168">
          <cell r="A168">
            <v>724</v>
          </cell>
          <cell r="B168" t="str">
            <v>Spain</v>
          </cell>
          <cell r="C168">
            <v>0</v>
          </cell>
          <cell r="D168">
            <v>0</v>
          </cell>
          <cell r="E168">
            <v>0</v>
          </cell>
          <cell r="F168">
            <v>0</v>
          </cell>
          <cell r="G168">
            <v>0</v>
          </cell>
        </row>
        <row r="169">
          <cell r="A169">
            <v>144</v>
          </cell>
          <cell r="B169" t="str">
            <v>Sri Lanka</v>
          </cell>
          <cell r="C169">
            <v>0</v>
          </cell>
          <cell r="D169">
            <v>0</v>
          </cell>
          <cell r="E169">
            <v>0</v>
          </cell>
          <cell r="F169">
            <v>0</v>
          </cell>
          <cell r="G169">
            <v>0</v>
          </cell>
        </row>
        <row r="170">
          <cell r="A170">
            <v>659</v>
          </cell>
          <cell r="B170" t="str">
            <v>St. Kitts and Nevis</v>
          </cell>
          <cell r="C170">
            <v>0</v>
          </cell>
          <cell r="D170">
            <v>0</v>
          </cell>
          <cell r="E170">
            <v>0</v>
          </cell>
          <cell r="F170">
            <v>0</v>
          </cell>
          <cell r="G170">
            <v>0</v>
          </cell>
        </row>
        <row r="171">
          <cell r="A171">
            <v>662</v>
          </cell>
          <cell r="B171" t="str">
            <v>St. Lucia</v>
          </cell>
          <cell r="C171">
            <v>0</v>
          </cell>
          <cell r="D171">
            <v>0</v>
          </cell>
          <cell r="E171">
            <v>0</v>
          </cell>
          <cell r="F171">
            <v>0</v>
          </cell>
          <cell r="G171">
            <v>0</v>
          </cell>
        </row>
        <row r="172">
          <cell r="A172">
            <v>670</v>
          </cell>
          <cell r="B172" t="str">
            <v>St. Vincent and the Grenadines</v>
          </cell>
          <cell r="C172">
            <v>0</v>
          </cell>
          <cell r="D172">
            <v>0</v>
          </cell>
          <cell r="E172">
            <v>0</v>
          </cell>
          <cell r="F172">
            <v>0</v>
          </cell>
          <cell r="G172">
            <v>0</v>
          </cell>
        </row>
        <row r="173">
          <cell r="A173">
            <v>736</v>
          </cell>
          <cell r="B173" t="str">
            <v>Sudan</v>
          </cell>
          <cell r="C173">
            <v>0</v>
          </cell>
          <cell r="D173">
            <v>0</v>
          </cell>
          <cell r="E173">
            <v>0</v>
          </cell>
          <cell r="F173">
            <v>0</v>
          </cell>
          <cell r="G173">
            <v>0</v>
          </cell>
        </row>
        <row r="174">
          <cell r="A174">
            <v>740</v>
          </cell>
          <cell r="B174" t="str">
            <v>Suriname</v>
          </cell>
          <cell r="C174">
            <v>0</v>
          </cell>
          <cell r="D174">
            <v>0</v>
          </cell>
          <cell r="E174">
            <v>0</v>
          </cell>
          <cell r="F174">
            <v>0</v>
          </cell>
          <cell r="G174">
            <v>0</v>
          </cell>
        </row>
        <row r="175">
          <cell r="A175">
            <v>748</v>
          </cell>
          <cell r="B175" t="str">
            <v>Swaziland</v>
          </cell>
          <cell r="C175">
            <v>0</v>
          </cell>
          <cell r="D175">
            <v>0</v>
          </cell>
          <cell r="E175">
            <v>0</v>
          </cell>
          <cell r="F175">
            <v>0</v>
          </cell>
          <cell r="G175">
            <v>0</v>
          </cell>
        </row>
        <row r="176">
          <cell r="A176">
            <v>752</v>
          </cell>
          <cell r="B176" t="str">
            <v>Sweden</v>
          </cell>
          <cell r="C176">
            <v>0</v>
          </cell>
          <cell r="D176">
            <v>0</v>
          </cell>
          <cell r="E176">
            <v>0</v>
          </cell>
          <cell r="F176">
            <v>0</v>
          </cell>
          <cell r="G176">
            <v>0</v>
          </cell>
        </row>
        <row r="177">
          <cell r="A177">
            <v>756</v>
          </cell>
          <cell r="B177" t="str">
            <v>Switzerland</v>
          </cell>
          <cell r="C177">
            <v>0</v>
          </cell>
          <cell r="D177">
            <v>0</v>
          </cell>
          <cell r="E177">
            <v>0</v>
          </cell>
          <cell r="F177">
            <v>0</v>
          </cell>
          <cell r="G177">
            <v>0</v>
          </cell>
        </row>
        <row r="178">
          <cell r="A178">
            <v>760</v>
          </cell>
          <cell r="B178" t="str">
            <v>Syrian Arab Republic</v>
          </cell>
          <cell r="C178">
            <v>0</v>
          </cell>
          <cell r="D178">
            <v>0</v>
          </cell>
          <cell r="E178">
            <v>0</v>
          </cell>
          <cell r="F178">
            <v>0</v>
          </cell>
          <cell r="G178">
            <v>0</v>
          </cell>
        </row>
        <row r="179">
          <cell r="A179">
            <v>762</v>
          </cell>
          <cell r="B179" t="str">
            <v>Tajikstan</v>
          </cell>
          <cell r="C179">
            <v>0</v>
          </cell>
          <cell r="D179">
            <v>0</v>
          </cell>
          <cell r="E179">
            <v>0</v>
          </cell>
          <cell r="F179">
            <v>0</v>
          </cell>
          <cell r="G179">
            <v>0</v>
          </cell>
        </row>
        <row r="180">
          <cell r="A180">
            <v>764</v>
          </cell>
          <cell r="B180" t="str">
            <v>Thailand</v>
          </cell>
          <cell r="C180">
            <v>0</v>
          </cell>
          <cell r="D180">
            <v>0</v>
          </cell>
          <cell r="E180">
            <v>0</v>
          </cell>
          <cell r="F180">
            <v>0</v>
          </cell>
          <cell r="G180">
            <v>0</v>
          </cell>
        </row>
        <row r="181">
          <cell r="A181">
            <v>807</v>
          </cell>
          <cell r="B181" t="str">
            <v>The Former YR of Macedonia</v>
          </cell>
          <cell r="C181">
            <v>0</v>
          </cell>
          <cell r="D181">
            <v>0</v>
          </cell>
          <cell r="E181">
            <v>0</v>
          </cell>
          <cell r="F181">
            <v>0</v>
          </cell>
          <cell r="G181">
            <v>0</v>
          </cell>
        </row>
        <row r="182">
          <cell r="A182">
            <v>626</v>
          </cell>
          <cell r="B182" t="str">
            <v>Timor-Leste</v>
          </cell>
          <cell r="C182">
            <v>0</v>
          </cell>
          <cell r="D182">
            <v>0</v>
          </cell>
          <cell r="E182">
            <v>0</v>
          </cell>
          <cell r="F182">
            <v>0</v>
          </cell>
          <cell r="G182">
            <v>0</v>
          </cell>
        </row>
        <row r="183">
          <cell r="A183">
            <v>768</v>
          </cell>
          <cell r="B183" t="str">
            <v>Togo</v>
          </cell>
          <cell r="C183">
            <v>0</v>
          </cell>
          <cell r="D183">
            <v>0</v>
          </cell>
          <cell r="E183">
            <v>0</v>
          </cell>
          <cell r="F183">
            <v>0</v>
          </cell>
          <cell r="G183">
            <v>0</v>
          </cell>
        </row>
        <row r="184">
          <cell r="A184">
            <v>776</v>
          </cell>
          <cell r="B184" t="str">
            <v xml:space="preserve">Tonga </v>
          </cell>
          <cell r="C184">
            <v>0</v>
          </cell>
          <cell r="D184">
            <v>0</v>
          </cell>
          <cell r="E184">
            <v>0</v>
          </cell>
          <cell r="F184">
            <v>0</v>
          </cell>
          <cell r="G184">
            <v>0</v>
          </cell>
        </row>
        <row r="185">
          <cell r="A185">
            <v>780</v>
          </cell>
          <cell r="B185" t="str">
            <v>Trinidad and Tobago</v>
          </cell>
          <cell r="C185">
            <v>0</v>
          </cell>
          <cell r="D185">
            <v>0</v>
          </cell>
          <cell r="E185">
            <v>0</v>
          </cell>
          <cell r="F185">
            <v>0</v>
          </cell>
          <cell r="G185">
            <v>0</v>
          </cell>
        </row>
        <row r="186">
          <cell r="A186">
            <v>788</v>
          </cell>
          <cell r="B186" t="str">
            <v>Tunisia</v>
          </cell>
          <cell r="C186">
            <v>0</v>
          </cell>
          <cell r="D186">
            <v>0</v>
          </cell>
          <cell r="E186">
            <v>0</v>
          </cell>
          <cell r="F186">
            <v>0</v>
          </cell>
          <cell r="G186">
            <v>0</v>
          </cell>
        </row>
        <row r="187">
          <cell r="A187">
            <v>792</v>
          </cell>
          <cell r="B187" t="str">
            <v>Turkey</v>
          </cell>
          <cell r="C187">
            <v>0</v>
          </cell>
          <cell r="D187">
            <v>0</v>
          </cell>
          <cell r="E187">
            <v>0</v>
          </cell>
          <cell r="F187">
            <v>0</v>
          </cell>
          <cell r="G187">
            <v>0</v>
          </cell>
        </row>
        <row r="188">
          <cell r="A188">
            <v>795</v>
          </cell>
          <cell r="B188" t="str">
            <v>Turkmenistan</v>
          </cell>
          <cell r="C188">
            <v>0</v>
          </cell>
          <cell r="D188">
            <v>0</v>
          </cell>
          <cell r="E188">
            <v>0</v>
          </cell>
          <cell r="F188">
            <v>0</v>
          </cell>
          <cell r="G188">
            <v>0</v>
          </cell>
        </row>
        <row r="189">
          <cell r="A189">
            <v>798</v>
          </cell>
          <cell r="B189" t="str">
            <v>Tuvalu</v>
          </cell>
          <cell r="C189">
            <v>0</v>
          </cell>
          <cell r="D189">
            <v>0</v>
          </cell>
          <cell r="E189">
            <v>0</v>
          </cell>
          <cell r="F189">
            <v>0</v>
          </cell>
          <cell r="G189">
            <v>0</v>
          </cell>
        </row>
        <row r="190">
          <cell r="A190">
            <v>800</v>
          </cell>
          <cell r="B190" t="str">
            <v>Uganda</v>
          </cell>
          <cell r="C190">
            <v>0</v>
          </cell>
          <cell r="D190">
            <v>0</v>
          </cell>
          <cell r="E190">
            <v>0</v>
          </cell>
          <cell r="F190">
            <v>0</v>
          </cell>
          <cell r="G190">
            <v>0</v>
          </cell>
        </row>
        <row r="191">
          <cell r="A191">
            <v>804</v>
          </cell>
          <cell r="B191" t="str">
            <v>Ukraine</v>
          </cell>
          <cell r="C191">
            <v>0</v>
          </cell>
          <cell r="D191">
            <v>0</v>
          </cell>
          <cell r="E191">
            <v>0</v>
          </cell>
          <cell r="F191">
            <v>0</v>
          </cell>
          <cell r="G191">
            <v>0</v>
          </cell>
        </row>
        <row r="192">
          <cell r="A192">
            <v>784</v>
          </cell>
          <cell r="B192" t="str">
            <v>United Arab Emirates</v>
          </cell>
          <cell r="C192">
            <v>0</v>
          </cell>
          <cell r="D192">
            <v>0</v>
          </cell>
          <cell r="E192">
            <v>0</v>
          </cell>
          <cell r="F192">
            <v>0</v>
          </cell>
          <cell r="G192">
            <v>0</v>
          </cell>
        </row>
        <row r="193">
          <cell r="A193">
            <v>826</v>
          </cell>
          <cell r="B193" t="str">
            <v>United Kingdom</v>
          </cell>
          <cell r="C193">
            <v>0</v>
          </cell>
          <cell r="D193">
            <v>0</v>
          </cell>
          <cell r="E193">
            <v>0</v>
          </cell>
          <cell r="F193">
            <v>0</v>
          </cell>
          <cell r="G193">
            <v>0</v>
          </cell>
        </row>
        <row r="194">
          <cell r="A194">
            <v>834</v>
          </cell>
          <cell r="B194" t="str">
            <v>United Rep of Tanzania</v>
          </cell>
          <cell r="C194">
            <v>0</v>
          </cell>
          <cell r="D194">
            <v>0</v>
          </cell>
          <cell r="E194">
            <v>0</v>
          </cell>
          <cell r="F194">
            <v>0</v>
          </cell>
          <cell r="G194">
            <v>0</v>
          </cell>
        </row>
        <row r="195">
          <cell r="A195">
            <v>840</v>
          </cell>
          <cell r="B195" t="str">
            <v xml:space="preserve">United States </v>
          </cell>
          <cell r="C195">
            <v>0</v>
          </cell>
          <cell r="D195">
            <v>0</v>
          </cell>
          <cell r="E195">
            <v>0</v>
          </cell>
          <cell r="F195">
            <v>0</v>
          </cell>
          <cell r="G195">
            <v>0</v>
          </cell>
        </row>
        <row r="196">
          <cell r="A196">
            <v>858</v>
          </cell>
          <cell r="B196" t="str">
            <v>Uruguay</v>
          </cell>
          <cell r="C196">
            <v>0</v>
          </cell>
          <cell r="D196">
            <v>0</v>
          </cell>
          <cell r="E196">
            <v>57.814</v>
          </cell>
          <cell r="F196">
            <v>57.814</v>
          </cell>
          <cell r="G196">
            <v>57.814</v>
          </cell>
        </row>
        <row r="197">
          <cell r="A197">
            <v>860</v>
          </cell>
          <cell r="B197" t="str">
            <v>Uzbekistan</v>
          </cell>
          <cell r="C197">
            <v>0</v>
          </cell>
          <cell r="D197">
            <v>0</v>
          </cell>
          <cell r="E197">
            <v>0</v>
          </cell>
          <cell r="F197">
            <v>0</v>
          </cell>
          <cell r="G197">
            <v>0</v>
          </cell>
        </row>
        <row r="198">
          <cell r="A198">
            <v>548</v>
          </cell>
          <cell r="B198" t="str">
            <v>Vanuatu</v>
          </cell>
          <cell r="C198">
            <v>0</v>
          </cell>
          <cell r="D198">
            <v>0</v>
          </cell>
          <cell r="E198">
            <v>0</v>
          </cell>
          <cell r="F198">
            <v>0</v>
          </cell>
          <cell r="G198">
            <v>0</v>
          </cell>
        </row>
        <row r="199">
          <cell r="A199">
            <v>862</v>
          </cell>
          <cell r="B199" t="str">
            <v>Venezuela</v>
          </cell>
          <cell r="C199">
            <v>0</v>
          </cell>
          <cell r="D199">
            <v>0</v>
          </cell>
          <cell r="E199">
            <v>0</v>
          </cell>
          <cell r="F199">
            <v>0</v>
          </cell>
          <cell r="G199">
            <v>0</v>
          </cell>
        </row>
        <row r="200">
          <cell r="A200">
            <v>704</v>
          </cell>
          <cell r="B200" t="str">
            <v>Vietnam</v>
          </cell>
          <cell r="C200">
            <v>0</v>
          </cell>
          <cell r="D200">
            <v>0</v>
          </cell>
          <cell r="E200">
            <v>0</v>
          </cell>
          <cell r="F200">
            <v>0</v>
          </cell>
          <cell r="G200">
            <v>0</v>
          </cell>
        </row>
        <row r="201">
          <cell r="A201">
            <v>887</v>
          </cell>
          <cell r="B201" t="str">
            <v>Yemen</v>
          </cell>
          <cell r="C201">
            <v>0</v>
          </cell>
          <cell r="D201">
            <v>0</v>
          </cell>
          <cell r="E201">
            <v>0</v>
          </cell>
          <cell r="F201">
            <v>0</v>
          </cell>
          <cell r="G201">
            <v>0</v>
          </cell>
        </row>
        <row r="202">
          <cell r="A202">
            <v>894</v>
          </cell>
          <cell r="B202" t="str">
            <v>Zambia</v>
          </cell>
          <cell r="C202">
            <v>0</v>
          </cell>
          <cell r="D202">
            <v>0</v>
          </cell>
          <cell r="E202">
            <v>0</v>
          </cell>
          <cell r="F202">
            <v>0</v>
          </cell>
          <cell r="G202">
            <v>0</v>
          </cell>
        </row>
        <row r="203">
          <cell r="A203">
            <v>716</v>
          </cell>
          <cell r="B203" t="str">
            <v>Zimbabwe</v>
          </cell>
          <cell r="C203">
            <v>0</v>
          </cell>
          <cell r="D203">
            <v>0</v>
          </cell>
          <cell r="E203">
            <v>0</v>
          </cell>
          <cell r="F203">
            <v>0</v>
          </cell>
          <cell r="G203">
            <v>0</v>
          </cell>
        </row>
        <row r="204">
          <cell r="C204">
            <v>0</v>
          </cell>
          <cell r="D204">
            <v>0</v>
          </cell>
          <cell r="E204">
            <v>0</v>
          </cell>
          <cell r="F204">
            <v>0</v>
          </cell>
          <cell r="G204">
            <v>0</v>
          </cell>
        </row>
        <row r="205">
          <cell r="B205" t="str">
            <v>Total Member States</v>
          </cell>
          <cell r="C205">
            <v>0</v>
          </cell>
          <cell r="D205">
            <v>44.335999999999999</v>
          </cell>
          <cell r="E205">
            <v>2675.2869999999998</v>
          </cell>
          <cell r="F205">
            <v>2719.623</v>
          </cell>
          <cell r="G205">
            <v>2719.623</v>
          </cell>
        </row>
        <row r="206">
          <cell r="C206">
            <v>0</v>
          </cell>
          <cell r="D206">
            <v>0</v>
          </cell>
          <cell r="E206">
            <v>0</v>
          </cell>
          <cell r="F206">
            <v>0</v>
          </cell>
          <cell r="G206">
            <v>0</v>
          </cell>
        </row>
        <row r="207">
          <cell r="B207" t="str">
            <v>Non-Member States or areas</v>
          </cell>
          <cell r="C207">
            <v>0</v>
          </cell>
          <cell r="D207">
            <v>0</v>
          </cell>
          <cell r="E207">
            <v>0</v>
          </cell>
          <cell r="F207">
            <v>0</v>
          </cell>
          <cell r="G207">
            <v>0</v>
          </cell>
        </row>
        <row r="208">
          <cell r="C208">
            <v>0</v>
          </cell>
          <cell r="D208">
            <v>0</v>
          </cell>
          <cell r="E208">
            <v>0</v>
          </cell>
          <cell r="F208">
            <v>0</v>
          </cell>
          <cell r="G208">
            <v>0</v>
          </cell>
        </row>
        <row r="209">
          <cell r="A209">
            <v>660</v>
          </cell>
          <cell r="B209" t="str">
            <v>Anguilla</v>
          </cell>
          <cell r="C209">
            <v>0</v>
          </cell>
          <cell r="D209">
            <v>0</v>
          </cell>
          <cell r="E209">
            <v>0</v>
          </cell>
          <cell r="F209">
            <v>0</v>
          </cell>
          <cell r="G209">
            <v>0</v>
          </cell>
        </row>
        <row r="210">
          <cell r="A210">
            <v>533</v>
          </cell>
          <cell r="B210" t="str">
            <v>Aruba</v>
          </cell>
          <cell r="C210">
            <v>0</v>
          </cell>
          <cell r="D210">
            <v>0</v>
          </cell>
          <cell r="E210">
            <v>0</v>
          </cell>
          <cell r="F210">
            <v>0</v>
          </cell>
          <cell r="G210">
            <v>0</v>
          </cell>
        </row>
        <row r="211">
          <cell r="A211">
            <v>60</v>
          </cell>
          <cell r="B211" t="str">
            <v>Bermuda</v>
          </cell>
          <cell r="C211">
            <v>0</v>
          </cell>
          <cell r="D211">
            <v>0</v>
          </cell>
          <cell r="E211">
            <v>0</v>
          </cell>
          <cell r="F211">
            <v>0</v>
          </cell>
          <cell r="G211">
            <v>0</v>
          </cell>
        </row>
        <row r="212">
          <cell r="A212">
            <v>92</v>
          </cell>
          <cell r="B212" t="str">
            <v>British Virgin Islands</v>
          </cell>
          <cell r="C212">
            <v>0</v>
          </cell>
          <cell r="D212">
            <v>0</v>
          </cell>
          <cell r="E212">
            <v>0</v>
          </cell>
          <cell r="F212">
            <v>0</v>
          </cell>
          <cell r="G212">
            <v>0</v>
          </cell>
        </row>
        <row r="213">
          <cell r="A213">
            <v>136</v>
          </cell>
          <cell r="B213" t="str">
            <v>Cayman Islands</v>
          </cell>
          <cell r="C213">
            <v>0</v>
          </cell>
          <cell r="D213">
            <v>0</v>
          </cell>
          <cell r="E213">
            <v>0</v>
          </cell>
          <cell r="F213">
            <v>0</v>
          </cell>
          <cell r="G213">
            <v>0</v>
          </cell>
        </row>
        <row r="214">
          <cell r="A214">
            <v>184</v>
          </cell>
          <cell r="B214" t="str">
            <v>Cook Islands</v>
          </cell>
          <cell r="C214">
            <v>0</v>
          </cell>
          <cell r="D214">
            <v>0</v>
          </cell>
          <cell r="E214">
            <v>0</v>
          </cell>
          <cell r="F214">
            <v>0</v>
          </cell>
          <cell r="G214">
            <v>0</v>
          </cell>
        </row>
        <row r="215">
          <cell r="A215">
            <v>234</v>
          </cell>
          <cell r="B215" t="str">
            <v>Faroe Islands</v>
          </cell>
          <cell r="C215">
            <v>0</v>
          </cell>
          <cell r="D215">
            <v>0</v>
          </cell>
          <cell r="E215">
            <v>0</v>
          </cell>
          <cell r="F215">
            <v>0</v>
          </cell>
          <cell r="G215">
            <v>0</v>
          </cell>
        </row>
        <row r="216">
          <cell r="A216">
            <v>254</v>
          </cell>
          <cell r="B216" t="str">
            <v>French Guiana</v>
          </cell>
          <cell r="C216">
            <v>0</v>
          </cell>
          <cell r="D216">
            <v>0</v>
          </cell>
          <cell r="E216">
            <v>0</v>
          </cell>
          <cell r="F216">
            <v>0</v>
          </cell>
          <cell r="G216">
            <v>0</v>
          </cell>
        </row>
        <row r="217">
          <cell r="A217">
            <v>258</v>
          </cell>
          <cell r="B217" t="str">
            <v>French Polynesia</v>
          </cell>
          <cell r="C217">
            <v>0</v>
          </cell>
          <cell r="D217">
            <v>0</v>
          </cell>
          <cell r="E217">
            <v>0</v>
          </cell>
          <cell r="F217">
            <v>0</v>
          </cell>
          <cell r="G217">
            <v>0</v>
          </cell>
        </row>
        <row r="218">
          <cell r="A218">
            <v>312</v>
          </cell>
          <cell r="B218" t="str">
            <v>Guadeloupe</v>
          </cell>
          <cell r="C218">
            <v>0</v>
          </cell>
          <cell r="D218">
            <v>0</v>
          </cell>
          <cell r="E218">
            <v>0</v>
          </cell>
          <cell r="F218">
            <v>0</v>
          </cell>
          <cell r="G218">
            <v>0</v>
          </cell>
        </row>
        <row r="219">
          <cell r="A219">
            <v>316</v>
          </cell>
          <cell r="B219" t="str">
            <v>Guam</v>
          </cell>
          <cell r="C219">
            <v>0</v>
          </cell>
          <cell r="D219">
            <v>0</v>
          </cell>
          <cell r="E219">
            <v>0</v>
          </cell>
          <cell r="F219">
            <v>0</v>
          </cell>
          <cell r="G219">
            <v>0</v>
          </cell>
        </row>
        <row r="220">
          <cell r="A220">
            <v>336</v>
          </cell>
          <cell r="B220" t="str">
            <v>Holy See</v>
          </cell>
          <cell r="C220">
            <v>0</v>
          </cell>
          <cell r="D220">
            <v>0</v>
          </cell>
          <cell r="E220">
            <v>0</v>
          </cell>
          <cell r="F220">
            <v>0</v>
          </cell>
          <cell r="G220">
            <v>0</v>
          </cell>
        </row>
        <row r="221">
          <cell r="A221">
            <v>344</v>
          </cell>
          <cell r="B221" t="str">
            <v>Hong Kong, China</v>
          </cell>
          <cell r="C221">
            <v>0</v>
          </cell>
          <cell r="D221">
            <v>0</v>
          </cell>
          <cell r="E221">
            <v>0</v>
          </cell>
          <cell r="F221">
            <v>0</v>
          </cell>
          <cell r="G221">
            <v>0</v>
          </cell>
        </row>
        <row r="222">
          <cell r="A222">
            <v>896</v>
          </cell>
          <cell r="B222" t="str">
            <v>Kosovo</v>
          </cell>
          <cell r="C222">
            <v>0</v>
          </cell>
          <cell r="D222">
            <v>0</v>
          </cell>
          <cell r="E222">
            <v>0</v>
          </cell>
          <cell r="F222">
            <v>0</v>
          </cell>
          <cell r="G222">
            <v>0</v>
          </cell>
        </row>
        <row r="223">
          <cell r="A223">
            <v>446</v>
          </cell>
          <cell r="B223" t="str">
            <v>Macau, China</v>
          </cell>
          <cell r="C223">
            <v>0</v>
          </cell>
          <cell r="D223">
            <v>0</v>
          </cell>
          <cell r="E223">
            <v>0</v>
          </cell>
          <cell r="F223">
            <v>0</v>
          </cell>
          <cell r="G223">
            <v>0</v>
          </cell>
        </row>
        <row r="224">
          <cell r="A224">
            <v>474</v>
          </cell>
          <cell r="B224" t="str">
            <v>Martinique</v>
          </cell>
          <cell r="C224">
            <v>0</v>
          </cell>
          <cell r="D224">
            <v>0</v>
          </cell>
          <cell r="E224">
            <v>0</v>
          </cell>
          <cell r="F224">
            <v>0</v>
          </cell>
          <cell r="G224">
            <v>0</v>
          </cell>
        </row>
        <row r="225">
          <cell r="A225">
            <v>500</v>
          </cell>
          <cell r="B225" t="str">
            <v>Montserrat</v>
          </cell>
          <cell r="C225">
            <v>0</v>
          </cell>
          <cell r="D225">
            <v>0</v>
          </cell>
          <cell r="E225">
            <v>0</v>
          </cell>
          <cell r="F225">
            <v>0</v>
          </cell>
          <cell r="G225">
            <v>0</v>
          </cell>
        </row>
        <row r="226">
          <cell r="A226">
            <v>530</v>
          </cell>
          <cell r="B226" t="str">
            <v>Netherlands Antilles</v>
          </cell>
          <cell r="C226">
            <v>0</v>
          </cell>
          <cell r="D226">
            <v>0</v>
          </cell>
          <cell r="E226">
            <v>0</v>
          </cell>
          <cell r="F226">
            <v>0</v>
          </cell>
          <cell r="G226">
            <v>0</v>
          </cell>
        </row>
        <row r="227">
          <cell r="A227">
            <v>570</v>
          </cell>
          <cell r="B227" t="str">
            <v>Niue</v>
          </cell>
          <cell r="C227">
            <v>0</v>
          </cell>
          <cell r="D227">
            <v>0</v>
          </cell>
          <cell r="E227">
            <v>0</v>
          </cell>
          <cell r="F227">
            <v>0</v>
          </cell>
          <cell r="G227">
            <v>0</v>
          </cell>
        </row>
        <row r="228">
          <cell r="A228">
            <v>895</v>
          </cell>
          <cell r="B228" t="str">
            <v>Occupied Palestinian Territory</v>
          </cell>
          <cell r="C228">
            <v>0</v>
          </cell>
          <cell r="D228">
            <v>0</v>
          </cell>
          <cell r="E228">
            <v>0</v>
          </cell>
          <cell r="F228">
            <v>0</v>
          </cell>
          <cell r="G228">
            <v>0</v>
          </cell>
        </row>
        <row r="229">
          <cell r="A229">
            <v>638</v>
          </cell>
          <cell r="B229" t="str">
            <v>Reunion</v>
          </cell>
          <cell r="C229">
            <v>0</v>
          </cell>
          <cell r="D229">
            <v>0</v>
          </cell>
          <cell r="E229">
            <v>0</v>
          </cell>
          <cell r="F229">
            <v>0</v>
          </cell>
          <cell r="G229">
            <v>0</v>
          </cell>
        </row>
        <row r="230">
          <cell r="A230">
            <v>654</v>
          </cell>
          <cell r="B230" t="str">
            <v>St. Helena</v>
          </cell>
          <cell r="C230">
            <v>0</v>
          </cell>
          <cell r="D230">
            <v>0</v>
          </cell>
          <cell r="E230">
            <v>0</v>
          </cell>
          <cell r="F230">
            <v>0</v>
          </cell>
          <cell r="G230">
            <v>0</v>
          </cell>
        </row>
        <row r="231">
          <cell r="A231">
            <v>772</v>
          </cell>
          <cell r="B231" t="str">
            <v>Tokelau</v>
          </cell>
          <cell r="C231">
            <v>0</v>
          </cell>
          <cell r="D231">
            <v>0</v>
          </cell>
          <cell r="E231">
            <v>0</v>
          </cell>
          <cell r="F231">
            <v>0</v>
          </cell>
          <cell r="G231">
            <v>0</v>
          </cell>
        </row>
        <row r="232">
          <cell r="A232">
            <v>796</v>
          </cell>
          <cell r="B232" t="str">
            <v>Turks and Caicos Islands</v>
          </cell>
          <cell r="C232">
            <v>0</v>
          </cell>
          <cell r="D232">
            <v>0</v>
          </cell>
          <cell r="E232">
            <v>0</v>
          </cell>
          <cell r="F232">
            <v>0</v>
          </cell>
          <cell r="G232">
            <v>0</v>
          </cell>
        </row>
        <row r="233">
          <cell r="A233">
            <v>901</v>
          </cell>
          <cell r="B233" t="str">
            <v>Other (please specify, using Excel's Insert Row commany if necessary)</v>
          </cell>
          <cell r="C233">
            <v>0</v>
          </cell>
          <cell r="D233">
            <v>0</v>
          </cell>
          <cell r="E233">
            <v>0</v>
          </cell>
          <cell r="F233">
            <v>0</v>
          </cell>
          <cell r="G233">
            <v>0</v>
          </cell>
        </row>
        <row r="234">
          <cell r="C234">
            <v>0</v>
          </cell>
          <cell r="D234">
            <v>0</v>
          </cell>
          <cell r="E234">
            <v>0</v>
          </cell>
          <cell r="F234">
            <v>0</v>
          </cell>
          <cell r="G234">
            <v>0</v>
          </cell>
        </row>
        <row r="235">
          <cell r="B235" t="str">
            <v>Total non-members</v>
          </cell>
          <cell r="C235">
            <v>0</v>
          </cell>
          <cell r="D235">
            <v>0</v>
          </cell>
          <cell r="E235">
            <v>0</v>
          </cell>
          <cell r="F235">
            <v>0</v>
          </cell>
          <cell r="G235">
            <v>0</v>
          </cell>
        </row>
        <row r="236">
          <cell r="C236">
            <v>0</v>
          </cell>
          <cell r="D236">
            <v>0</v>
          </cell>
          <cell r="E236">
            <v>0</v>
          </cell>
          <cell r="F236">
            <v>0</v>
          </cell>
          <cell r="G236">
            <v>0</v>
          </cell>
        </row>
        <row r="237">
          <cell r="B237" t="str">
            <v>Total countries/areas</v>
          </cell>
          <cell r="C237">
            <v>0</v>
          </cell>
          <cell r="D237">
            <v>44.335999999999999</v>
          </cell>
          <cell r="E237">
            <v>2675.2869999999998</v>
          </cell>
          <cell r="F237">
            <v>2719.623</v>
          </cell>
          <cell r="G237">
            <v>2719.623</v>
          </cell>
        </row>
        <row r="238">
          <cell r="C238">
            <v>0</v>
          </cell>
          <cell r="D238">
            <v>0</v>
          </cell>
          <cell r="E238">
            <v>0</v>
          </cell>
          <cell r="F238">
            <v>0</v>
          </cell>
          <cell r="G238">
            <v>0</v>
          </cell>
        </row>
        <row r="239">
          <cell r="A239">
            <v>711</v>
          </cell>
          <cell r="B239" t="str">
            <v>Sub-Saharan Africa</v>
          </cell>
          <cell r="C239">
            <v>0</v>
          </cell>
          <cell r="D239">
            <v>0</v>
          </cell>
          <cell r="E239">
            <v>0</v>
          </cell>
          <cell r="F239">
            <v>0</v>
          </cell>
          <cell r="G239">
            <v>0</v>
          </cell>
        </row>
        <row r="240">
          <cell r="A240">
            <v>15</v>
          </cell>
          <cell r="B240" t="str">
            <v>Northern Africa</v>
          </cell>
          <cell r="C240">
            <v>0</v>
          </cell>
          <cell r="D240">
            <v>0</v>
          </cell>
          <cell r="E240">
            <v>0</v>
          </cell>
          <cell r="F240">
            <v>0</v>
          </cell>
          <cell r="G240">
            <v>0</v>
          </cell>
        </row>
        <row r="241">
          <cell r="A241">
            <v>141</v>
          </cell>
          <cell r="B241" t="str">
            <v>Asia and the Pacific</v>
          </cell>
          <cell r="C241">
            <v>0</v>
          </cell>
          <cell r="D241">
            <v>0</v>
          </cell>
          <cell r="E241">
            <v>0</v>
          </cell>
          <cell r="F241">
            <v>0</v>
          </cell>
          <cell r="G241">
            <v>0</v>
          </cell>
        </row>
        <row r="242">
          <cell r="A242">
            <v>19</v>
          </cell>
          <cell r="B242" t="str">
            <v>Americas</v>
          </cell>
          <cell r="C242">
            <v>4750</v>
          </cell>
          <cell r="D242">
            <v>8475.52</v>
          </cell>
          <cell r="E242">
            <v>0</v>
          </cell>
          <cell r="F242">
            <v>8475.52</v>
          </cell>
          <cell r="G242">
            <v>13225.52</v>
          </cell>
          <cell r="H242" t="str">
            <v>1/</v>
          </cell>
        </row>
        <row r="243">
          <cell r="A243">
            <v>146</v>
          </cell>
          <cell r="B243" t="str">
            <v>Western Asia</v>
          </cell>
          <cell r="C243">
            <v>0</v>
          </cell>
          <cell r="D243">
            <v>0</v>
          </cell>
          <cell r="E243">
            <v>0</v>
          </cell>
          <cell r="F243">
            <v>0</v>
          </cell>
          <cell r="G243">
            <v>0</v>
          </cell>
        </row>
        <row r="244">
          <cell r="A244">
            <v>150</v>
          </cell>
          <cell r="B244" t="str">
            <v>Europe</v>
          </cell>
          <cell r="C244">
            <v>0</v>
          </cell>
          <cell r="D244">
            <v>0</v>
          </cell>
          <cell r="E244">
            <v>0</v>
          </cell>
          <cell r="F244">
            <v>0</v>
          </cell>
          <cell r="G244">
            <v>0</v>
          </cell>
        </row>
        <row r="245">
          <cell r="A245">
            <v>1020</v>
          </cell>
          <cell r="B245" t="str">
            <v>Global/interregional</v>
          </cell>
          <cell r="C245">
            <v>0</v>
          </cell>
          <cell r="D245">
            <v>0</v>
          </cell>
          <cell r="E245">
            <v>0</v>
          </cell>
          <cell r="F245">
            <v>0</v>
          </cell>
          <cell r="G245">
            <v>0</v>
          </cell>
        </row>
        <row r="246">
          <cell r="A246">
            <v>1021</v>
          </cell>
          <cell r="B246" t="str">
            <v>Other (please specify, using Excel's Insert Row commany if necessary)</v>
          </cell>
          <cell r="C246">
            <v>0</v>
          </cell>
          <cell r="D246">
            <v>0</v>
          </cell>
          <cell r="E246">
            <v>0</v>
          </cell>
          <cell r="F246">
            <v>0</v>
          </cell>
          <cell r="G246">
            <v>0</v>
          </cell>
        </row>
        <row r="247">
          <cell r="C247">
            <v>0</v>
          </cell>
          <cell r="D247">
            <v>0</v>
          </cell>
          <cell r="E247">
            <v>0</v>
          </cell>
          <cell r="F247">
            <v>0</v>
          </cell>
          <cell r="G247">
            <v>0</v>
          </cell>
        </row>
        <row r="248">
          <cell r="B248" t="str">
            <v>Total, Regional</v>
          </cell>
          <cell r="C248">
            <v>4750</v>
          </cell>
          <cell r="D248">
            <v>8475.52</v>
          </cell>
          <cell r="E248">
            <v>0</v>
          </cell>
          <cell r="F248">
            <v>8475.52</v>
          </cell>
          <cell r="G248">
            <v>13225.52</v>
          </cell>
        </row>
        <row r="249">
          <cell r="C249">
            <v>0</v>
          </cell>
          <cell r="D249">
            <v>0</v>
          </cell>
          <cell r="E249">
            <v>0</v>
          </cell>
          <cell r="F249">
            <v>0</v>
          </cell>
          <cell r="G249">
            <v>0</v>
          </cell>
        </row>
        <row r="250">
          <cell r="A250">
            <v>2401</v>
          </cell>
          <cell r="B250" t="str">
            <v>Not elsewhere classified (from table 3b)</v>
          </cell>
          <cell r="C250">
            <v>0</v>
          </cell>
          <cell r="D250">
            <v>0</v>
          </cell>
          <cell r="E250">
            <v>0</v>
          </cell>
          <cell r="F250">
            <v>0</v>
          </cell>
          <cell r="G250">
            <v>0</v>
          </cell>
        </row>
        <row r="252">
          <cell r="B252" t="str">
            <v>Total</v>
          </cell>
          <cell r="C252">
            <v>4750</v>
          </cell>
          <cell r="D252">
            <v>8519.8559999999998</v>
          </cell>
          <cell r="E252">
            <v>2675.2869999999998</v>
          </cell>
          <cell r="F252">
            <v>11195.143</v>
          </cell>
          <cell r="G252">
            <v>15945.143</v>
          </cell>
        </row>
      </sheetData>
      <sheetData sheetId="28">
        <row r="8">
          <cell r="B8" t="str">
            <v>(list here expenditures by country and region)</v>
          </cell>
        </row>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170</v>
          </cell>
          <cell r="B48" t="str">
            <v>Colombia</v>
          </cell>
          <cell r="F48">
            <v>0</v>
          </cell>
          <cell r="G48">
            <v>0</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F52">
            <v>0</v>
          </cell>
          <cell r="G52">
            <v>0</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F62">
            <v>0</v>
          </cell>
          <cell r="G62">
            <v>0</v>
          </cell>
        </row>
        <row r="63">
          <cell r="A63">
            <v>218</v>
          </cell>
          <cell r="B63" t="str">
            <v>Ecuador</v>
          </cell>
          <cell r="F63">
            <v>0</v>
          </cell>
          <cell r="G63">
            <v>0</v>
          </cell>
        </row>
        <row r="64">
          <cell r="A64">
            <v>818</v>
          </cell>
          <cell r="B64" t="str">
            <v>Egypt</v>
          </cell>
          <cell r="F64">
            <v>0</v>
          </cell>
          <cell r="G64">
            <v>0</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F69">
            <v>0</v>
          </cell>
          <cell r="G69">
            <v>0</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F83">
            <v>0</v>
          </cell>
          <cell r="G83">
            <v>0</v>
          </cell>
        </row>
        <row r="84">
          <cell r="A84">
            <v>328</v>
          </cell>
          <cell r="B84" t="str">
            <v>Guyana</v>
          </cell>
          <cell r="F84">
            <v>0</v>
          </cell>
          <cell r="G84">
            <v>0</v>
          </cell>
        </row>
        <row r="85">
          <cell r="A85">
            <v>332</v>
          </cell>
          <cell r="B85" t="str">
            <v>Haiti</v>
          </cell>
          <cell r="F85">
            <v>0</v>
          </cell>
          <cell r="G85">
            <v>0</v>
          </cell>
        </row>
        <row r="86">
          <cell r="A86">
            <v>340</v>
          </cell>
          <cell r="B86" t="str">
            <v>Honduras</v>
          </cell>
          <cell r="F86">
            <v>0</v>
          </cell>
          <cell r="G86">
            <v>0</v>
          </cell>
        </row>
        <row r="87">
          <cell r="A87">
            <v>348</v>
          </cell>
          <cell r="B87" t="str">
            <v>Hungary</v>
          </cell>
          <cell r="F87">
            <v>0</v>
          </cell>
          <cell r="G87">
            <v>0</v>
          </cell>
        </row>
        <row r="88">
          <cell r="A88">
            <v>352</v>
          </cell>
          <cell r="B88" t="str">
            <v>Iceland</v>
          </cell>
          <cell r="F88">
            <v>0</v>
          </cell>
          <cell r="G88">
            <v>0</v>
          </cell>
        </row>
        <row r="89">
          <cell r="A89">
            <v>356</v>
          </cell>
          <cell r="B89" t="str">
            <v>India</v>
          </cell>
          <cell r="F89">
            <v>0</v>
          </cell>
          <cell r="G89">
            <v>0</v>
          </cell>
        </row>
        <row r="90">
          <cell r="A90">
            <v>360</v>
          </cell>
          <cell r="B90" t="str">
            <v>Indonesia</v>
          </cell>
          <cell r="F90">
            <v>0</v>
          </cell>
          <cell r="G90">
            <v>0</v>
          </cell>
        </row>
        <row r="91">
          <cell r="A91">
            <v>364</v>
          </cell>
          <cell r="B91" t="str">
            <v>Iran, Islamic Republic</v>
          </cell>
          <cell r="F91">
            <v>0</v>
          </cell>
          <cell r="G91">
            <v>0</v>
          </cell>
        </row>
        <row r="92">
          <cell r="A92">
            <v>368</v>
          </cell>
          <cell r="B92" t="str">
            <v>Iraq</v>
          </cell>
          <cell r="F92">
            <v>0</v>
          </cell>
          <cell r="G92">
            <v>0</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F98">
            <v>0</v>
          </cell>
          <cell r="G98">
            <v>0</v>
          </cell>
        </row>
        <row r="99">
          <cell r="A99">
            <v>398</v>
          </cell>
          <cell r="B99" t="str">
            <v>Kazakhstan</v>
          </cell>
          <cell r="F99">
            <v>0</v>
          </cell>
          <cell r="G99">
            <v>0</v>
          </cell>
        </row>
        <row r="100">
          <cell r="A100">
            <v>404</v>
          </cell>
          <cell r="B100" t="str">
            <v>Kenya</v>
          </cell>
          <cell r="F100">
            <v>0</v>
          </cell>
          <cell r="G100">
            <v>0</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F122">
            <v>0</v>
          </cell>
          <cell r="G122">
            <v>0</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F128">
            <v>0</v>
          </cell>
          <cell r="G128">
            <v>0</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F131">
            <v>0</v>
          </cell>
          <cell r="G131">
            <v>0</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F135">
            <v>0</v>
          </cell>
          <cell r="G135">
            <v>0</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F139">
            <v>0</v>
          </cell>
          <cell r="G139">
            <v>0</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F144">
            <v>0</v>
          </cell>
          <cell r="G144">
            <v>0</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F152">
            <v>0</v>
          </cell>
          <cell r="G152">
            <v>0</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F158">
            <v>0</v>
          </cell>
          <cell r="G158">
            <v>0</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F169">
            <v>0</v>
          </cell>
          <cell r="G169">
            <v>0</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F173">
            <v>0</v>
          </cell>
          <cell r="G173">
            <v>0</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F182">
            <v>0</v>
          </cell>
          <cell r="G182">
            <v>0</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C205">
            <v>0</v>
          </cell>
          <cell r="D205">
            <v>0</v>
          </cell>
          <cell r="E205">
            <v>0</v>
          </cell>
          <cell r="F205">
            <v>0</v>
          </cell>
          <cell r="G205">
            <v>0</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0</v>
          </cell>
          <cell r="D235">
            <v>0</v>
          </cell>
          <cell r="E235">
            <v>0</v>
          </cell>
          <cell r="F235">
            <v>0</v>
          </cell>
          <cell r="G235">
            <v>0</v>
          </cell>
        </row>
        <row r="237">
          <cell r="B237" t="str">
            <v>Total countries/areas</v>
          </cell>
          <cell r="C237">
            <v>0</v>
          </cell>
          <cell r="D237">
            <v>0</v>
          </cell>
          <cell r="E237">
            <v>0</v>
          </cell>
          <cell r="F237">
            <v>0</v>
          </cell>
          <cell r="G237">
            <v>0</v>
          </cell>
        </row>
        <row r="239">
          <cell r="A239">
            <v>711</v>
          </cell>
          <cell r="B239" t="str">
            <v>Sub-Saharan Africa</v>
          </cell>
          <cell r="F239">
            <v>0</v>
          </cell>
          <cell r="G239">
            <v>0</v>
          </cell>
        </row>
        <row r="240">
          <cell r="A240">
            <v>15</v>
          </cell>
          <cell r="B240" t="str">
            <v>Northern Africa</v>
          </cell>
          <cell r="F240">
            <v>0</v>
          </cell>
          <cell r="G240">
            <v>0</v>
          </cell>
        </row>
        <row r="241">
          <cell r="A241">
            <v>141</v>
          </cell>
          <cell r="B241" t="str">
            <v>Asia and the Pacific</v>
          </cell>
          <cell r="C241">
            <v>3879.058</v>
          </cell>
          <cell r="D241">
            <v>10388.365</v>
          </cell>
          <cell r="E241">
            <v>0</v>
          </cell>
          <cell r="F241">
            <v>10388.365</v>
          </cell>
          <cell r="G241">
            <v>14267.422999999999</v>
          </cell>
        </row>
        <row r="242">
          <cell r="A242">
            <v>19</v>
          </cell>
          <cell r="B242" t="str">
            <v>Americas</v>
          </cell>
          <cell r="F242">
            <v>0</v>
          </cell>
          <cell r="G242">
            <v>0</v>
          </cell>
        </row>
        <row r="243">
          <cell r="A243">
            <v>146</v>
          </cell>
          <cell r="B243" t="str">
            <v>Western Asia</v>
          </cell>
          <cell r="F243">
            <v>0</v>
          </cell>
          <cell r="G243">
            <v>0</v>
          </cell>
        </row>
        <row r="244">
          <cell r="A244">
            <v>150</v>
          </cell>
          <cell r="B244" t="str">
            <v>Europe</v>
          </cell>
          <cell r="F244">
            <v>0</v>
          </cell>
          <cell r="G244">
            <v>0</v>
          </cell>
        </row>
        <row r="245">
          <cell r="A245">
            <v>1020</v>
          </cell>
          <cell r="B245" t="str">
            <v>Global/interregional</v>
          </cell>
          <cell r="F245">
            <v>0</v>
          </cell>
          <cell r="G245">
            <v>0</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3879.058</v>
          </cell>
          <cell r="D248">
            <v>10388.365</v>
          </cell>
          <cell r="E248">
            <v>0</v>
          </cell>
          <cell r="F248">
            <v>10388.365</v>
          </cell>
          <cell r="G248">
            <v>14267.422999999999</v>
          </cell>
        </row>
        <row r="250">
          <cell r="A250">
            <v>2401</v>
          </cell>
          <cell r="B250" t="str">
            <v>Not elsewhere classified (from table 3b)</v>
          </cell>
          <cell r="C250">
            <v>0</v>
          </cell>
          <cell r="D250">
            <v>0</v>
          </cell>
          <cell r="E250">
            <v>0</v>
          </cell>
          <cell r="F250">
            <v>0</v>
          </cell>
          <cell r="G250">
            <v>0</v>
          </cell>
        </row>
        <row r="252">
          <cell r="B252" t="str">
            <v>Total</v>
          </cell>
          <cell r="C252">
            <v>3879.058</v>
          </cell>
          <cell r="D252">
            <v>10388.365</v>
          </cell>
          <cell r="E252">
            <v>0</v>
          </cell>
          <cell r="F252">
            <v>10388.365</v>
          </cell>
          <cell r="G252">
            <v>14267.422999999999</v>
          </cell>
        </row>
      </sheetData>
      <sheetData sheetId="29">
        <row r="8">
          <cell r="B8" t="str">
            <v>(list here expenditures by country and region)</v>
          </cell>
        </row>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170</v>
          </cell>
          <cell r="B48" t="str">
            <v>Colombia</v>
          </cell>
          <cell r="F48">
            <v>0</v>
          </cell>
          <cell r="G48">
            <v>0</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F52">
            <v>0</v>
          </cell>
          <cell r="G52">
            <v>0</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F62">
            <v>0</v>
          </cell>
          <cell r="G62">
            <v>0</v>
          </cell>
        </row>
        <row r="63">
          <cell r="A63">
            <v>218</v>
          </cell>
          <cell r="B63" t="str">
            <v>Ecuador</v>
          </cell>
          <cell r="F63">
            <v>0</v>
          </cell>
          <cell r="G63">
            <v>0</v>
          </cell>
        </row>
        <row r="64">
          <cell r="A64">
            <v>818</v>
          </cell>
          <cell r="B64" t="str">
            <v>Egypt</v>
          </cell>
          <cell r="F64">
            <v>0</v>
          </cell>
          <cell r="G64">
            <v>0</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F69">
            <v>0</v>
          </cell>
          <cell r="G69">
            <v>0</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F83">
            <v>0</v>
          </cell>
          <cell r="G83">
            <v>0</v>
          </cell>
        </row>
        <row r="84">
          <cell r="A84">
            <v>328</v>
          </cell>
          <cell r="B84" t="str">
            <v>Guyana</v>
          </cell>
          <cell r="F84">
            <v>0</v>
          </cell>
          <cell r="G84">
            <v>0</v>
          </cell>
        </row>
        <row r="85">
          <cell r="A85">
            <v>332</v>
          </cell>
          <cell r="B85" t="str">
            <v>Haiti</v>
          </cell>
          <cell r="F85">
            <v>0</v>
          </cell>
          <cell r="G85">
            <v>0</v>
          </cell>
        </row>
        <row r="86">
          <cell r="A86">
            <v>340</v>
          </cell>
          <cell r="B86" t="str">
            <v>Honduras</v>
          </cell>
          <cell r="F86">
            <v>0</v>
          </cell>
          <cell r="G86">
            <v>0</v>
          </cell>
        </row>
        <row r="87">
          <cell r="A87">
            <v>348</v>
          </cell>
          <cell r="B87" t="str">
            <v>Hungary</v>
          </cell>
          <cell r="F87">
            <v>0</v>
          </cell>
          <cell r="G87">
            <v>0</v>
          </cell>
        </row>
        <row r="88">
          <cell r="A88">
            <v>352</v>
          </cell>
          <cell r="B88" t="str">
            <v>Iceland</v>
          </cell>
          <cell r="F88">
            <v>0</v>
          </cell>
          <cell r="G88">
            <v>0</v>
          </cell>
        </row>
        <row r="89">
          <cell r="A89">
            <v>356</v>
          </cell>
          <cell r="B89" t="str">
            <v>India</v>
          </cell>
          <cell r="F89">
            <v>0</v>
          </cell>
          <cell r="G89">
            <v>0</v>
          </cell>
        </row>
        <row r="90">
          <cell r="A90">
            <v>360</v>
          </cell>
          <cell r="B90" t="str">
            <v>Indonesia</v>
          </cell>
          <cell r="F90">
            <v>0</v>
          </cell>
          <cell r="G90">
            <v>0</v>
          </cell>
        </row>
        <row r="91">
          <cell r="A91">
            <v>364</v>
          </cell>
          <cell r="B91" t="str">
            <v>Iran, Islamic Republic</v>
          </cell>
          <cell r="F91">
            <v>0</v>
          </cell>
          <cell r="G91">
            <v>0</v>
          </cell>
        </row>
        <row r="92">
          <cell r="A92">
            <v>368</v>
          </cell>
          <cell r="B92" t="str">
            <v>Iraq</v>
          </cell>
          <cell r="F92">
            <v>0</v>
          </cell>
          <cell r="G92">
            <v>0</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F98">
            <v>0</v>
          </cell>
          <cell r="G98">
            <v>0</v>
          </cell>
        </row>
        <row r="99">
          <cell r="A99">
            <v>398</v>
          </cell>
          <cell r="B99" t="str">
            <v>Kazakhstan</v>
          </cell>
          <cell r="F99">
            <v>0</v>
          </cell>
          <cell r="G99">
            <v>0</v>
          </cell>
        </row>
        <row r="100">
          <cell r="A100">
            <v>404</v>
          </cell>
          <cell r="B100" t="str">
            <v>Kenya</v>
          </cell>
          <cell r="F100">
            <v>0</v>
          </cell>
          <cell r="G100">
            <v>0</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F122">
            <v>0</v>
          </cell>
          <cell r="G122">
            <v>0</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F128">
            <v>0</v>
          </cell>
          <cell r="G128">
            <v>0</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F131">
            <v>0</v>
          </cell>
          <cell r="G131">
            <v>0</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F135">
            <v>0</v>
          </cell>
          <cell r="G135">
            <v>0</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F139">
            <v>0</v>
          </cell>
          <cell r="G139">
            <v>0</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F144">
            <v>0</v>
          </cell>
          <cell r="G144">
            <v>0</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F152">
            <v>0</v>
          </cell>
          <cell r="G152">
            <v>0</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F158">
            <v>0</v>
          </cell>
          <cell r="G158">
            <v>0</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F169">
            <v>0</v>
          </cell>
          <cell r="G169">
            <v>0</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F173">
            <v>0</v>
          </cell>
          <cell r="G173">
            <v>0</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F182">
            <v>0</v>
          </cell>
          <cell r="G182">
            <v>0</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C205">
            <v>0</v>
          </cell>
          <cell r="D205">
            <v>0</v>
          </cell>
          <cell r="E205">
            <v>0</v>
          </cell>
          <cell r="F205">
            <v>0</v>
          </cell>
          <cell r="G205">
            <v>0</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0</v>
          </cell>
          <cell r="D235">
            <v>0</v>
          </cell>
          <cell r="E235">
            <v>0</v>
          </cell>
          <cell r="F235">
            <v>0</v>
          </cell>
          <cell r="G235">
            <v>0</v>
          </cell>
        </row>
        <row r="237">
          <cell r="B237" t="str">
            <v>Total countries/areas</v>
          </cell>
          <cell r="C237">
            <v>0</v>
          </cell>
          <cell r="D237">
            <v>0</v>
          </cell>
          <cell r="E237">
            <v>0</v>
          </cell>
          <cell r="F237">
            <v>0</v>
          </cell>
          <cell r="G237">
            <v>0</v>
          </cell>
        </row>
        <row r="239">
          <cell r="A239">
            <v>711</v>
          </cell>
          <cell r="B239" t="str">
            <v>Sub-Saharan Africa</v>
          </cell>
          <cell r="F239">
            <v>0</v>
          </cell>
          <cell r="G239">
            <v>0</v>
          </cell>
        </row>
        <row r="240">
          <cell r="A240">
            <v>15</v>
          </cell>
          <cell r="B240" t="str">
            <v>Northern Africa</v>
          </cell>
          <cell r="F240">
            <v>0</v>
          </cell>
          <cell r="G240">
            <v>0</v>
          </cell>
        </row>
        <row r="241">
          <cell r="A241">
            <v>141</v>
          </cell>
          <cell r="B241" t="str">
            <v>Asia and the Pacific</v>
          </cell>
          <cell r="F241">
            <v>0</v>
          </cell>
          <cell r="G241">
            <v>0</v>
          </cell>
        </row>
        <row r="242">
          <cell r="A242">
            <v>19</v>
          </cell>
          <cell r="B242" t="str">
            <v>Americas</v>
          </cell>
          <cell r="F242">
            <v>0</v>
          </cell>
          <cell r="G242">
            <v>0</v>
          </cell>
        </row>
        <row r="243">
          <cell r="A243">
            <v>146</v>
          </cell>
          <cell r="B243" t="str">
            <v>Western Asia</v>
          </cell>
          <cell r="C243">
            <v>1252.8</v>
          </cell>
          <cell r="D243">
            <v>2604.6</v>
          </cell>
          <cell r="E243">
            <v>300.2</v>
          </cell>
          <cell r="F243">
            <v>2904.7999999999997</v>
          </cell>
          <cell r="G243">
            <v>4157.5999999999995</v>
          </cell>
        </row>
        <row r="244">
          <cell r="A244">
            <v>150</v>
          </cell>
          <cell r="B244" t="str">
            <v>Europe</v>
          </cell>
          <cell r="F244">
            <v>0</v>
          </cell>
          <cell r="G244">
            <v>0</v>
          </cell>
        </row>
        <row r="245">
          <cell r="A245">
            <v>1020</v>
          </cell>
          <cell r="B245" t="str">
            <v>Global/interregional</v>
          </cell>
          <cell r="F245">
            <v>0</v>
          </cell>
          <cell r="G245">
            <v>0</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1252.8</v>
          </cell>
          <cell r="D248">
            <v>2604.6</v>
          </cell>
          <cell r="E248">
            <v>300.2</v>
          </cell>
          <cell r="F248">
            <v>2904.7999999999997</v>
          </cell>
          <cell r="G248">
            <v>4157.5999999999995</v>
          </cell>
        </row>
        <row r="250">
          <cell r="A250">
            <v>2401</v>
          </cell>
          <cell r="B250" t="str">
            <v>Not elsewhere classified (from table 3b)</v>
          </cell>
          <cell r="C250">
            <v>0</v>
          </cell>
          <cell r="D250">
            <v>0</v>
          </cell>
          <cell r="E250">
            <v>0</v>
          </cell>
          <cell r="F250">
            <v>0</v>
          </cell>
          <cell r="G250">
            <v>0</v>
          </cell>
        </row>
        <row r="252">
          <cell r="B252" t="str">
            <v>Total</v>
          </cell>
          <cell r="C252">
            <v>1252.8</v>
          </cell>
          <cell r="D252">
            <v>2604.6</v>
          </cell>
          <cell r="E252">
            <v>300.2</v>
          </cell>
          <cell r="F252">
            <v>2904.7999999999997</v>
          </cell>
          <cell r="G252">
            <v>4157.5999999999995</v>
          </cell>
        </row>
      </sheetData>
      <sheetData sheetId="30">
        <row r="8">
          <cell r="B8" t="str">
            <v>(list here expenditures by country and region)</v>
          </cell>
        </row>
        <row r="10">
          <cell r="B10" t="str">
            <v xml:space="preserve">Member States </v>
          </cell>
        </row>
        <row r="12">
          <cell r="A12">
            <v>4</v>
          </cell>
          <cell r="B12" t="str">
            <v>Afghanistan</v>
          </cell>
          <cell r="D12">
            <v>0</v>
          </cell>
          <cell r="F12">
            <v>0</v>
          </cell>
          <cell r="G12">
            <v>0</v>
          </cell>
        </row>
        <row r="13">
          <cell r="A13">
            <v>8</v>
          </cell>
          <cell r="B13" t="str">
            <v>Albania</v>
          </cell>
          <cell r="D13">
            <v>0</v>
          </cell>
          <cell r="F13">
            <v>0</v>
          </cell>
          <cell r="G13">
            <v>0</v>
          </cell>
        </row>
        <row r="14">
          <cell r="A14">
            <v>12</v>
          </cell>
          <cell r="B14" t="str">
            <v>Algeria</v>
          </cell>
          <cell r="D14">
            <v>0</v>
          </cell>
          <cell r="F14">
            <v>0</v>
          </cell>
          <cell r="G14">
            <v>0</v>
          </cell>
        </row>
        <row r="15">
          <cell r="A15">
            <v>20</v>
          </cell>
          <cell r="B15" t="str">
            <v>Andorra</v>
          </cell>
          <cell r="D15">
            <v>0</v>
          </cell>
          <cell r="F15">
            <v>0</v>
          </cell>
          <cell r="G15">
            <v>0</v>
          </cell>
        </row>
        <row r="16">
          <cell r="A16">
            <v>24</v>
          </cell>
          <cell r="B16" t="str">
            <v>Angola</v>
          </cell>
          <cell r="D16">
            <v>0</v>
          </cell>
          <cell r="F16">
            <v>0</v>
          </cell>
          <cell r="G16">
            <v>0</v>
          </cell>
        </row>
        <row r="17">
          <cell r="A17">
            <v>28</v>
          </cell>
          <cell r="B17" t="str">
            <v>Antigua and Barbuda</v>
          </cell>
          <cell r="D17">
            <v>0</v>
          </cell>
          <cell r="F17">
            <v>0</v>
          </cell>
          <cell r="G17">
            <v>0</v>
          </cell>
        </row>
        <row r="18">
          <cell r="A18">
            <v>32</v>
          </cell>
          <cell r="B18" t="str">
            <v>Argentina</v>
          </cell>
          <cell r="D18">
            <v>0</v>
          </cell>
          <cell r="F18">
            <v>0</v>
          </cell>
          <cell r="G18">
            <v>0</v>
          </cell>
        </row>
        <row r="19">
          <cell r="A19">
            <v>51</v>
          </cell>
          <cell r="B19" t="str">
            <v>Armenia</v>
          </cell>
          <cell r="D19">
            <v>0</v>
          </cell>
          <cell r="F19">
            <v>0</v>
          </cell>
          <cell r="G19">
            <v>0</v>
          </cell>
        </row>
        <row r="20">
          <cell r="A20">
            <v>36</v>
          </cell>
          <cell r="B20" t="str">
            <v>Australia</v>
          </cell>
          <cell r="D20">
            <v>0</v>
          </cell>
          <cell r="F20">
            <v>0</v>
          </cell>
          <cell r="G20">
            <v>0</v>
          </cell>
        </row>
        <row r="21">
          <cell r="A21">
            <v>40</v>
          </cell>
          <cell r="B21" t="str">
            <v>Austria</v>
          </cell>
          <cell r="D21">
            <v>0</v>
          </cell>
          <cell r="F21">
            <v>0</v>
          </cell>
          <cell r="G21">
            <v>0</v>
          </cell>
        </row>
        <row r="22">
          <cell r="A22">
            <v>31</v>
          </cell>
          <cell r="B22" t="str">
            <v>Azerbaijan</v>
          </cell>
          <cell r="D22">
            <v>0</v>
          </cell>
          <cell r="F22">
            <v>0</v>
          </cell>
          <cell r="G22">
            <v>0</v>
          </cell>
        </row>
        <row r="23">
          <cell r="A23">
            <v>44</v>
          </cell>
          <cell r="B23" t="str">
            <v>Bahamas</v>
          </cell>
          <cell r="D23">
            <v>0</v>
          </cell>
          <cell r="F23">
            <v>0</v>
          </cell>
          <cell r="G23">
            <v>0</v>
          </cell>
        </row>
        <row r="24">
          <cell r="A24">
            <v>48</v>
          </cell>
          <cell r="B24" t="str">
            <v>Bahrain</v>
          </cell>
          <cell r="D24">
            <v>0</v>
          </cell>
          <cell r="F24">
            <v>0</v>
          </cell>
          <cell r="G24">
            <v>0</v>
          </cell>
        </row>
        <row r="25">
          <cell r="A25">
            <v>50</v>
          </cell>
          <cell r="B25" t="str">
            <v>Bangladesh</v>
          </cell>
          <cell r="D25">
            <v>0</v>
          </cell>
          <cell r="F25">
            <v>0</v>
          </cell>
          <cell r="G25">
            <v>0</v>
          </cell>
        </row>
        <row r="26">
          <cell r="A26">
            <v>52</v>
          </cell>
          <cell r="B26" t="str">
            <v>Barbados</v>
          </cell>
          <cell r="D26">
            <v>0</v>
          </cell>
          <cell r="F26">
            <v>0</v>
          </cell>
          <cell r="G26">
            <v>0</v>
          </cell>
        </row>
        <row r="27">
          <cell r="A27">
            <v>112</v>
          </cell>
          <cell r="B27" t="str">
            <v>Belarus</v>
          </cell>
          <cell r="D27">
            <v>0</v>
          </cell>
          <cell r="F27">
            <v>0</v>
          </cell>
          <cell r="G27">
            <v>0</v>
          </cell>
        </row>
        <row r="28">
          <cell r="A28">
            <v>56</v>
          </cell>
          <cell r="B28" t="str">
            <v>Belgium</v>
          </cell>
          <cell r="D28">
            <v>0</v>
          </cell>
          <cell r="F28">
            <v>0</v>
          </cell>
          <cell r="G28">
            <v>0</v>
          </cell>
        </row>
        <row r="29">
          <cell r="A29">
            <v>84</v>
          </cell>
          <cell r="B29" t="str">
            <v>Belize</v>
          </cell>
          <cell r="D29">
            <v>0</v>
          </cell>
          <cell r="F29">
            <v>0</v>
          </cell>
          <cell r="G29">
            <v>0</v>
          </cell>
        </row>
        <row r="30">
          <cell r="A30">
            <v>204</v>
          </cell>
          <cell r="B30" t="str">
            <v>Benin</v>
          </cell>
          <cell r="D30">
            <v>0</v>
          </cell>
          <cell r="F30">
            <v>0</v>
          </cell>
          <cell r="G30">
            <v>0</v>
          </cell>
        </row>
        <row r="31">
          <cell r="A31">
            <v>64</v>
          </cell>
          <cell r="B31" t="str">
            <v>Bhutan</v>
          </cell>
          <cell r="D31">
            <v>0</v>
          </cell>
          <cell r="F31">
            <v>0</v>
          </cell>
          <cell r="G31">
            <v>0</v>
          </cell>
        </row>
        <row r="32">
          <cell r="A32">
            <v>68</v>
          </cell>
          <cell r="B32" t="str">
            <v>Bolivia</v>
          </cell>
          <cell r="D32">
            <v>36.299999999999997</v>
          </cell>
          <cell r="F32">
            <v>36.299999999999997</v>
          </cell>
          <cell r="G32">
            <v>36.299999999999997</v>
          </cell>
        </row>
        <row r="33">
          <cell r="A33">
            <v>70</v>
          </cell>
          <cell r="B33" t="str">
            <v>Bosnia and Herzegovina</v>
          </cell>
          <cell r="D33">
            <v>0</v>
          </cell>
          <cell r="F33">
            <v>0</v>
          </cell>
          <cell r="G33">
            <v>0</v>
          </cell>
        </row>
        <row r="34">
          <cell r="A34">
            <v>72</v>
          </cell>
          <cell r="B34" t="str">
            <v>Botswana</v>
          </cell>
          <cell r="D34">
            <v>0</v>
          </cell>
          <cell r="F34">
            <v>0</v>
          </cell>
          <cell r="G34">
            <v>0</v>
          </cell>
        </row>
        <row r="35">
          <cell r="A35">
            <v>76</v>
          </cell>
          <cell r="B35" t="str">
            <v>Brazil</v>
          </cell>
          <cell r="D35">
            <v>9.1</v>
          </cell>
          <cell r="F35">
            <v>9.1</v>
          </cell>
          <cell r="G35">
            <v>9.1</v>
          </cell>
        </row>
        <row r="36">
          <cell r="A36">
            <v>96</v>
          </cell>
          <cell r="B36" t="str">
            <v>Brunei Darussalam</v>
          </cell>
          <cell r="D36">
            <v>0</v>
          </cell>
          <cell r="F36">
            <v>0</v>
          </cell>
          <cell r="G36">
            <v>0</v>
          </cell>
        </row>
        <row r="37">
          <cell r="A37">
            <v>100</v>
          </cell>
          <cell r="B37" t="str">
            <v>Bulgaria</v>
          </cell>
          <cell r="D37">
            <v>0</v>
          </cell>
          <cell r="F37">
            <v>0</v>
          </cell>
          <cell r="G37">
            <v>0</v>
          </cell>
        </row>
        <row r="38">
          <cell r="A38">
            <v>854</v>
          </cell>
          <cell r="B38" t="str">
            <v>Burkina Faso</v>
          </cell>
          <cell r="D38">
            <v>0</v>
          </cell>
          <cell r="F38">
            <v>0</v>
          </cell>
          <cell r="G38">
            <v>0</v>
          </cell>
        </row>
        <row r="39">
          <cell r="A39">
            <v>108</v>
          </cell>
          <cell r="B39" t="str">
            <v>Burundi</v>
          </cell>
          <cell r="D39">
            <v>100.5</v>
          </cell>
          <cell r="F39">
            <v>100.5</v>
          </cell>
          <cell r="G39">
            <v>100.5</v>
          </cell>
        </row>
        <row r="40">
          <cell r="A40">
            <v>116</v>
          </cell>
          <cell r="B40" t="str">
            <v>Cambodia</v>
          </cell>
          <cell r="D40">
            <v>21786.1</v>
          </cell>
          <cell r="F40">
            <v>21786.1</v>
          </cell>
          <cell r="G40">
            <v>21786.1</v>
          </cell>
        </row>
        <row r="41">
          <cell r="A41">
            <v>120</v>
          </cell>
          <cell r="B41" t="str">
            <v>Cameroon</v>
          </cell>
          <cell r="D41">
            <v>0</v>
          </cell>
          <cell r="F41">
            <v>0</v>
          </cell>
          <cell r="G41">
            <v>0</v>
          </cell>
        </row>
        <row r="42">
          <cell r="A42">
            <v>124</v>
          </cell>
          <cell r="B42" t="str">
            <v>Canada</v>
          </cell>
          <cell r="D42">
            <v>0</v>
          </cell>
          <cell r="F42">
            <v>0</v>
          </cell>
          <cell r="G42">
            <v>0</v>
          </cell>
        </row>
        <row r="43">
          <cell r="A43">
            <v>132</v>
          </cell>
          <cell r="B43" t="str">
            <v>Cape Verde</v>
          </cell>
          <cell r="D43">
            <v>0</v>
          </cell>
          <cell r="F43">
            <v>0</v>
          </cell>
          <cell r="G43">
            <v>0</v>
          </cell>
        </row>
        <row r="44">
          <cell r="A44">
            <v>140</v>
          </cell>
          <cell r="B44" t="str">
            <v>Central African Rep.</v>
          </cell>
          <cell r="D44">
            <v>0</v>
          </cell>
          <cell r="F44">
            <v>0</v>
          </cell>
          <cell r="G44">
            <v>0</v>
          </cell>
        </row>
        <row r="45">
          <cell r="A45">
            <v>148</v>
          </cell>
          <cell r="B45" t="str">
            <v>Chad</v>
          </cell>
          <cell r="D45">
            <v>0</v>
          </cell>
          <cell r="F45">
            <v>0</v>
          </cell>
          <cell r="G45">
            <v>0</v>
          </cell>
        </row>
        <row r="46">
          <cell r="A46">
            <v>152</v>
          </cell>
          <cell r="B46" t="str">
            <v>Chile</v>
          </cell>
          <cell r="D46">
            <v>0</v>
          </cell>
          <cell r="F46">
            <v>0</v>
          </cell>
          <cell r="G46">
            <v>0</v>
          </cell>
        </row>
        <row r="47">
          <cell r="A47">
            <v>156</v>
          </cell>
          <cell r="B47" t="str">
            <v>China</v>
          </cell>
          <cell r="D47">
            <v>0</v>
          </cell>
          <cell r="F47">
            <v>0</v>
          </cell>
          <cell r="G47">
            <v>0</v>
          </cell>
        </row>
        <row r="48">
          <cell r="A48">
            <v>170</v>
          </cell>
          <cell r="B48" t="str">
            <v>Colombia</v>
          </cell>
          <cell r="D48">
            <v>91.2</v>
          </cell>
          <cell r="F48">
            <v>91.2</v>
          </cell>
          <cell r="G48">
            <v>91.2</v>
          </cell>
        </row>
        <row r="49">
          <cell r="A49">
            <v>174</v>
          </cell>
          <cell r="B49" t="str">
            <v>Comoros</v>
          </cell>
          <cell r="D49">
            <v>0</v>
          </cell>
          <cell r="F49">
            <v>0</v>
          </cell>
          <cell r="G49">
            <v>0</v>
          </cell>
        </row>
        <row r="50">
          <cell r="A50">
            <v>178</v>
          </cell>
          <cell r="B50" t="str">
            <v>Congo</v>
          </cell>
          <cell r="D50">
            <v>0</v>
          </cell>
          <cell r="F50">
            <v>0</v>
          </cell>
          <cell r="G50">
            <v>0</v>
          </cell>
        </row>
        <row r="51">
          <cell r="A51">
            <v>188</v>
          </cell>
          <cell r="B51" t="str">
            <v>Costa Rica</v>
          </cell>
          <cell r="D51">
            <v>0</v>
          </cell>
          <cell r="F51">
            <v>0</v>
          </cell>
          <cell r="G51">
            <v>0</v>
          </cell>
        </row>
        <row r="52">
          <cell r="A52">
            <v>384</v>
          </cell>
          <cell r="B52" t="str">
            <v>Cote d'Ivoire</v>
          </cell>
          <cell r="D52">
            <v>0</v>
          </cell>
          <cell r="F52">
            <v>0</v>
          </cell>
          <cell r="G52">
            <v>0</v>
          </cell>
        </row>
        <row r="53">
          <cell r="A53">
            <v>191</v>
          </cell>
          <cell r="B53" t="str">
            <v>Croatia</v>
          </cell>
          <cell r="D53">
            <v>0</v>
          </cell>
          <cell r="F53">
            <v>0</v>
          </cell>
          <cell r="G53">
            <v>0</v>
          </cell>
        </row>
        <row r="54">
          <cell r="A54">
            <v>192</v>
          </cell>
          <cell r="B54" t="str">
            <v>Cuba</v>
          </cell>
          <cell r="D54">
            <v>0</v>
          </cell>
          <cell r="F54">
            <v>0</v>
          </cell>
          <cell r="G54">
            <v>0</v>
          </cell>
        </row>
        <row r="55">
          <cell r="A55">
            <v>196</v>
          </cell>
          <cell r="B55" t="str">
            <v>Cyprus</v>
          </cell>
          <cell r="D55">
            <v>0</v>
          </cell>
          <cell r="F55">
            <v>0</v>
          </cell>
          <cell r="G55">
            <v>0</v>
          </cell>
        </row>
        <row r="56">
          <cell r="A56">
            <v>203</v>
          </cell>
          <cell r="B56" t="str">
            <v>Czech Republic</v>
          </cell>
          <cell r="D56">
            <v>0</v>
          </cell>
          <cell r="F56">
            <v>0</v>
          </cell>
          <cell r="G56">
            <v>0</v>
          </cell>
        </row>
        <row r="57">
          <cell r="A57">
            <v>408</v>
          </cell>
          <cell r="B57" t="str">
            <v>Dem People's Rep of Korea</v>
          </cell>
          <cell r="D57">
            <v>0</v>
          </cell>
          <cell r="F57">
            <v>0</v>
          </cell>
          <cell r="G57">
            <v>0</v>
          </cell>
        </row>
        <row r="58">
          <cell r="A58">
            <v>180</v>
          </cell>
          <cell r="B58" t="str">
            <v>Dem Rep of the Congo</v>
          </cell>
          <cell r="D58">
            <v>0</v>
          </cell>
          <cell r="F58">
            <v>0</v>
          </cell>
          <cell r="G58">
            <v>0</v>
          </cell>
        </row>
        <row r="59">
          <cell r="A59">
            <v>208</v>
          </cell>
          <cell r="B59" t="str">
            <v>Denmark</v>
          </cell>
          <cell r="D59">
            <v>0</v>
          </cell>
          <cell r="F59">
            <v>0</v>
          </cell>
          <cell r="G59">
            <v>0</v>
          </cell>
        </row>
        <row r="60">
          <cell r="A60">
            <v>262</v>
          </cell>
          <cell r="B60" t="str">
            <v>Djibouti</v>
          </cell>
          <cell r="D60">
            <v>0</v>
          </cell>
          <cell r="F60">
            <v>0</v>
          </cell>
          <cell r="G60">
            <v>0</v>
          </cell>
        </row>
        <row r="61">
          <cell r="A61">
            <v>212</v>
          </cell>
          <cell r="B61" t="str">
            <v>Dominica</v>
          </cell>
          <cell r="D61">
            <v>0</v>
          </cell>
          <cell r="F61">
            <v>0</v>
          </cell>
          <cell r="G61">
            <v>0</v>
          </cell>
        </row>
        <row r="62">
          <cell r="A62">
            <v>214</v>
          </cell>
          <cell r="B62" t="str">
            <v>Dominican Republic</v>
          </cell>
          <cell r="D62">
            <v>0</v>
          </cell>
          <cell r="F62">
            <v>0</v>
          </cell>
          <cell r="G62">
            <v>0</v>
          </cell>
        </row>
        <row r="63">
          <cell r="A63">
            <v>218</v>
          </cell>
          <cell r="B63" t="str">
            <v>Ecuador</v>
          </cell>
          <cell r="D63">
            <v>0</v>
          </cell>
          <cell r="F63">
            <v>0</v>
          </cell>
          <cell r="G63">
            <v>0</v>
          </cell>
        </row>
        <row r="64">
          <cell r="A64">
            <v>818</v>
          </cell>
          <cell r="B64" t="str">
            <v>Egypt</v>
          </cell>
          <cell r="D64">
            <v>0</v>
          </cell>
          <cell r="F64">
            <v>0</v>
          </cell>
          <cell r="G64">
            <v>0</v>
          </cell>
        </row>
        <row r="65">
          <cell r="A65">
            <v>222</v>
          </cell>
          <cell r="B65" t="str">
            <v>El Salvador</v>
          </cell>
          <cell r="D65">
            <v>0</v>
          </cell>
          <cell r="F65">
            <v>0</v>
          </cell>
          <cell r="G65">
            <v>0</v>
          </cell>
        </row>
        <row r="66">
          <cell r="A66">
            <v>226</v>
          </cell>
          <cell r="B66" t="str">
            <v>Equatorial Guinea</v>
          </cell>
          <cell r="D66">
            <v>0</v>
          </cell>
          <cell r="F66">
            <v>0</v>
          </cell>
          <cell r="G66">
            <v>0</v>
          </cell>
        </row>
        <row r="67">
          <cell r="A67">
            <v>232</v>
          </cell>
          <cell r="B67" t="str">
            <v>Eritrea</v>
          </cell>
          <cell r="D67">
            <v>0</v>
          </cell>
          <cell r="F67">
            <v>0</v>
          </cell>
          <cell r="G67">
            <v>0</v>
          </cell>
        </row>
        <row r="68">
          <cell r="A68">
            <v>233</v>
          </cell>
          <cell r="B68" t="str">
            <v>Estonia</v>
          </cell>
          <cell r="D68">
            <v>0</v>
          </cell>
          <cell r="F68">
            <v>0</v>
          </cell>
          <cell r="G68">
            <v>0</v>
          </cell>
        </row>
        <row r="69">
          <cell r="A69">
            <v>231</v>
          </cell>
          <cell r="B69" t="str">
            <v>Ethiopia</v>
          </cell>
          <cell r="D69">
            <v>0</v>
          </cell>
          <cell r="F69">
            <v>0</v>
          </cell>
          <cell r="G69">
            <v>0</v>
          </cell>
        </row>
        <row r="70">
          <cell r="A70">
            <v>583</v>
          </cell>
          <cell r="B70" t="str">
            <v>Fed States of Micronesia</v>
          </cell>
          <cell r="D70">
            <v>0</v>
          </cell>
          <cell r="G70">
            <v>0</v>
          </cell>
        </row>
        <row r="71">
          <cell r="A71">
            <v>242</v>
          </cell>
          <cell r="B71" t="str">
            <v>Fiji</v>
          </cell>
          <cell r="D71">
            <v>0</v>
          </cell>
          <cell r="F71">
            <v>0</v>
          </cell>
          <cell r="G71">
            <v>0</v>
          </cell>
        </row>
        <row r="72">
          <cell r="A72">
            <v>246</v>
          </cell>
          <cell r="B72" t="str">
            <v>Finland</v>
          </cell>
          <cell r="D72">
            <v>0</v>
          </cell>
          <cell r="F72">
            <v>0</v>
          </cell>
          <cell r="G72">
            <v>0</v>
          </cell>
        </row>
        <row r="73">
          <cell r="A73">
            <v>250</v>
          </cell>
          <cell r="B73" t="str">
            <v>France</v>
          </cell>
          <cell r="D73">
            <v>0</v>
          </cell>
          <cell r="F73">
            <v>0</v>
          </cell>
          <cell r="G73">
            <v>0</v>
          </cell>
        </row>
        <row r="74">
          <cell r="A74">
            <v>266</v>
          </cell>
          <cell r="B74" t="str">
            <v>Gabon</v>
          </cell>
          <cell r="D74">
            <v>0</v>
          </cell>
          <cell r="F74">
            <v>0</v>
          </cell>
          <cell r="G74">
            <v>0</v>
          </cell>
        </row>
        <row r="75">
          <cell r="A75">
            <v>270</v>
          </cell>
          <cell r="B75" t="str">
            <v>Gambia</v>
          </cell>
          <cell r="D75">
            <v>0</v>
          </cell>
          <cell r="F75">
            <v>0</v>
          </cell>
          <cell r="G75">
            <v>0</v>
          </cell>
        </row>
        <row r="76">
          <cell r="A76">
            <v>268</v>
          </cell>
          <cell r="B76" t="str">
            <v>Georgia</v>
          </cell>
          <cell r="D76">
            <v>0</v>
          </cell>
          <cell r="F76">
            <v>0</v>
          </cell>
          <cell r="G76">
            <v>0</v>
          </cell>
        </row>
        <row r="77">
          <cell r="A77">
            <v>276</v>
          </cell>
          <cell r="B77" t="str">
            <v>Germany</v>
          </cell>
          <cell r="D77">
            <v>0</v>
          </cell>
          <cell r="F77">
            <v>0</v>
          </cell>
          <cell r="G77">
            <v>0</v>
          </cell>
        </row>
        <row r="78">
          <cell r="A78">
            <v>288</v>
          </cell>
          <cell r="B78" t="str">
            <v>Ghana</v>
          </cell>
          <cell r="D78">
            <v>0</v>
          </cell>
          <cell r="F78">
            <v>0</v>
          </cell>
          <cell r="G78">
            <v>0</v>
          </cell>
        </row>
        <row r="79">
          <cell r="A79">
            <v>300</v>
          </cell>
          <cell r="B79" t="str">
            <v>Greece</v>
          </cell>
          <cell r="D79">
            <v>0</v>
          </cell>
          <cell r="F79">
            <v>0</v>
          </cell>
          <cell r="G79">
            <v>0</v>
          </cell>
        </row>
        <row r="80">
          <cell r="A80">
            <v>308</v>
          </cell>
          <cell r="B80" t="str">
            <v>Grenada</v>
          </cell>
          <cell r="D80">
            <v>0</v>
          </cell>
          <cell r="F80">
            <v>0</v>
          </cell>
          <cell r="G80">
            <v>0</v>
          </cell>
        </row>
        <row r="81">
          <cell r="A81">
            <v>320</v>
          </cell>
          <cell r="B81" t="str">
            <v>Guatemala</v>
          </cell>
          <cell r="D81">
            <v>0</v>
          </cell>
          <cell r="F81">
            <v>0</v>
          </cell>
          <cell r="G81">
            <v>0</v>
          </cell>
        </row>
        <row r="82">
          <cell r="A82">
            <v>324</v>
          </cell>
          <cell r="B82" t="str">
            <v>Guinea</v>
          </cell>
          <cell r="D82">
            <v>0</v>
          </cell>
          <cell r="F82">
            <v>0</v>
          </cell>
          <cell r="G82">
            <v>0</v>
          </cell>
        </row>
        <row r="83">
          <cell r="A83">
            <v>624</v>
          </cell>
          <cell r="B83" t="str">
            <v>Guinea-Bissau</v>
          </cell>
          <cell r="D83">
            <v>0</v>
          </cell>
          <cell r="F83">
            <v>0</v>
          </cell>
          <cell r="G83">
            <v>0</v>
          </cell>
        </row>
        <row r="84">
          <cell r="A84">
            <v>328</v>
          </cell>
          <cell r="B84" t="str">
            <v>Guyana</v>
          </cell>
          <cell r="D84">
            <v>0</v>
          </cell>
          <cell r="F84">
            <v>0</v>
          </cell>
          <cell r="G84">
            <v>0</v>
          </cell>
        </row>
        <row r="85">
          <cell r="A85">
            <v>332</v>
          </cell>
          <cell r="B85" t="str">
            <v>Haiti</v>
          </cell>
          <cell r="D85">
            <v>0</v>
          </cell>
          <cell r="F85">
            <v>0</v>
          </cell>
          <cell r="G85">
            <v>0</v>
          </cell>
        </row>
        <row r="86">
          <cell r="A86">
            <v>340</v>
          </cell>
          <cell r="B86" t="str">
            <v>Honduras</v>
          </cell>
          <cell r="D86">
            <v>0</v>
          </cell>
          <cell r="F86">
            <v>0</v>
          </cell>
          <cell r="G86">
            <v>0</v>
          </cell>
        </row>
        <row r="87">
          <cell r="A87">
            <v>348</v>
          </cell>
          <cell r="B87" t="str">
            <v>Hungary</v>
          </cell>
          <cell r="D87">
            <v>0</v>
          </cell>
          <cell r="F87">
            <v>0</v>
          </cell>
          <cell r="G87">
            <v>0</v>
          </cell>
        </row>
        <row r="88">
          <cell r="A88">
            <v>352</v>
          </cell>
          <cell r="B88" t="str">
            <v>Iceland</v>
          </cell>
          <cell r="D88">
            <v>0</v>
          </cell>
          <cell r="F88">
            <v>0</v>
          </cell>
          <cell r="G88">
            <v>0</v>
          </cell>
        </row>
        <row r="89">
          <cell r="A89">
            <v>356</v>
          </cell>
          <cell r="B89" t="str">
            <v>India</v>
          </cell>
          <cell r="D89">
            <v>0</v>
          </cell>
          <cell r="F89">
            <v>0</v>
          </cell>
          <cell r="G89">
            <v>0</v>
          </cell>
        </row>
        <row r="90">
          <cell r="A90">
            <v>360</v>
          </cell>
          <cell r="B90" t="str">
            <v>Indonesia</v>
          </cell>
          <cell r="D90">
            <v>0</v>
          </cell>
          <cell r="F90">
            <v>0</v>
          </cell>
          <cell r="G90">
            <v>0</v>
          </cell>
        </row>
        <row r="91">
          <cell r="A91">
            <v>364</v>
          </cell>
          <cell r="B91" t="str">
            <v>Iran, Islamic Republic</v>
          </cell>
          <cell r="D91">
            <v>0</v>
          </cell>
          <cell r="F91">
            <v>0</v>
          </cell>
          <cell r="G91">
            <v>0</v>
          </cell>
        </row>
        <row r="92">
          <cell r="A92">
            <v>368</v>
          </cell>
          <cell r="B92" t="str">
            <v>Iraq</v>
          </cell>
          <cell r="D92">
            <v>0</v>
          </cell>
          <cell r="F92">
            <v>0</v>
          </cell>
          <cell r="G92">
            <v>0</v>
          </cell>
        </row>
        <row r="93">
          <cell r="A93">
            <v>372</v>
          </cell>
          <cell r="B93" t="str">
            <v>Ireland</v>
          </cell>
          <cell r="D93">
            <v>0</v>
          </cell>
          <cell r="F93">
            <v>0</v>
          </cell>
          <cell r="G93">
            <v>0</v>
          </cell>
        </row>
        <row r="94">
          <cell r="A94">
            <v>376</v>
          </cell>
          <cell r="B94" t="str">
            <v>Israel</v>
          </cell>
          <cell r="D94">
            <v>64.400000000000006</v>
          </cell>
          <cell r="F94">
            <v>64.400000000000006</v>
          </cell>
          <cell r="G94">
            <v>64.400000000000006</v>
          </cell>
        </row>
        <row r="95">
          <cell r="A95">
            <v>380</v>
          </cell>
          <cell r="B95" t="str">
            <v>Italy</v>
          </cell>
          <cell r="D95">
            <v>0</v>
          </cell>
          <cell r="F95">
            <v>0</v>
          </cell>
          <cell r="G95">
            <v>0</v>
          </cell>
        </row>
        <row r="96">
          <cell r="A96">
            <v>388</v>
          </cell>
          <cell r="B96" t="str">
            <v>Jamaica</v>
          </cell>
          <cell r="D96">
            <v>0</v>
          </cell>
          <cell r="F96">
            <v>0</v>
          </cell>
          <cell r="G96">
            <v>0</v>
          </cell>
        </row>
        <row r="97">
          <cell r="A97">
            <v>392</v>
          </cell>
          <cell r="B97" t="str">
            <v>Japan</v>
          </cell>
          <cell r="D97">
            <v>0</v>
          </cell>
          <cell r="F97">
            <v>0</v>
          </cell>
          <cell r="G97">
            <v>0</v>
          </cell>
        </row>
        <row r="98">
          <cell r="A98">
            <v>400</v>
          </cell>
          <cell r="B98" t="str">
            <v>Jordan</v>
          </cell>
          <cell r="D98">
            <v>0</v>
          </cell>
          <cell r="F98">
            <v>0</v>
          </cell>
          <cell r="G98">
            <v>0</v>
          </cell>
        </row>
        <row r="99">
          <cell r="A99">
            <v>398</v>
          </cell>
          <cell r="B99" t="str">
            <v>Kazakhstan</v>
          </cell>
          <cell r="D99">
            <v>0</v>
          </cell>
          <cell r="F99">
            <v>0</v>
          </cell>
          <cell r="G99">
            <v>0</v>
          </cell>
        </row>
        <row r="100">
          <cell r="A100">
            <v>404</v>
          </cell>
          <cell r="B100" t="str">
            <v>Kenya</v>
          </cell>
          <cell r="D100">
            <v>0</v>
          </cell>
          <cell r="F100">
            <v>0</v>
          </cell>
          <cell r="G100">
            <v>0</v>
          </cell>
        </row>
        <row r="101">
          <cell r="A101">
            <v>296</v>
          </cell>
          <cell r="B101" t="str">
            <v>Kiribati</v>
          </cell>
          <cell r="D101">
            <v>0</v>
          </cell>
          <cell r="F101">
            <v>0</v>
          </cell>
          <cell r="G101">
            <v>0</v>
          </cell>
        </row>
        <row r="102">
          <cell r="A102">
            <v>414</v>
          </cell>
          <cell r="B102" t="str">
            <v>Kuwait</v>
          </cell>
          <cell r="D102">
            <v>0</v>
          </cell>
          <cell r="F102">
            <v>0</v>
          </cell>
          <cell r="G102">
            <v>0</v>
          </cell>
        </row>
        <row r="103">
          <cell r="A103">
            <v>417</v>
          </cell>
          <cell r="B103" t="str">
            <v>Kyrgyzstan</v>
          </cell>
          <cell r="D103">
            <v>0</v>
          </cell>
          <cell r="F103">
            <v>0</v>
          </cell>
          <cell r="G103">
            <v>0</v>
          </cell>
        </row>
        <row r="104">
          <cell r="A104">
            <v>418</v>
          </cell>
          <cell r="B104" t="str">
            <v>Lao People's Dem Republic</v>
          </cell>
          <cell r="D104">
            <v>173.3</v>
          </cell>
          <cell r="F104">
            <v>173.3</v>
          </cell>
          <cell r="G104">
            <v>173.3</v>
          </cell>
        </row>
        <row r="105">
          <cell r="A105">
            <v>428</v>
          </cell>
          <cell r="B105" t="str">
            <v>Latvia</v>
          </cell>
          <cell r="D105">
            <v>0</v>
          </cell>
          <cell r="F105">
            <v>0</v>
          </cell>
          <cell r="G105">
            <v>0</v>
          </cell>
        </row>
        <row r="106">
          <cell r="A106">
            <v>422</v>
          </cell>
          <cell r="B106" t="str">
            <v>Lebanon</v>
          </cell>
          <cell r="D106">
            <v>0</v>
          </cell>
          <cell r="F106">
            <v>0</v>
          </cell>
          <cell r="G106">
            <v>0</v>
          </cell>
        </row>
        <row r="107">
          <cell r="A107">
            <v>426</v>
          </cell>
          <cell r="B107" t="str">
            <v>Lesotho</v>
          </cell>
          <cell r="D107">
            <v>0</v>
          </cell>
          <cell r="F107">
            <v>0</v>
          </cell>
          <cell r="G107">
            <v>0</v>
          </cell>
        </row>
        <row r="108">
          <cell r="A108">
            <v>430</v>
          </cell>
          <cell r="B108" t="str">
            <v>Liberia</v>
          </cell>
          <cell r="D108">
            <v>0</v>
          </cell>
          <cell r="F108">
            <v>0</v>
          </cell>
          <cell r="G108">
            <v>0</v>
          </cell>
        </row>
        <row r="109">
          <cell r="A109">
            <v>434</v>
          </cell>
          <cell r="B109" t="str">
            <v>Libyan Arab Jamahiriya</v>
          </cell>
          <cell r="D109">
            <v>0</v>
          </cell>
          <cell r="F109">
            <v>0</v>
          </cell>
          <cell r="G109">
            <v>0</v>
          </cell>
        </row>
        <row r="110">
          <cell r="A110">
            <v>438</v>
          </cell>
          <cell r="B110" t="str">
            <v>Liechtenstein</v>
          </cell>
          <cell r="D110">
            <v>0</v>
          </cell>
          <cell r="F110">
            <v>0</v>
          </cell>
          <cell r="G110">
            <v>0</v>
          </cell>
        </row>
        <row r="111">
          <cell r="A111">
            <v>440</v>
          </cell>
          <cell r="B111" t="str">
            <v>Lithuania</v>
          </cell>
          <cell r="D111">
            <v>0</v>
          </cell>
          <cell r="F111">
            <v>0</v>
          </cell>
          <cell r="G111">
            <v>0</v>
          </cell>
        </row>
        <row r="112">
          <cell r="A112">
            <v>442</v>
          </cell>
          <cell r="B112" t="str">
            <v>Luxembourg</v>
          </cell>
          <cell r="D112">
            <v>0</v>
          </cell>
          <cell r="F112">
            <v>0</v>
          </cell>
          <cell r="G112">
            <v>0</v>
          </cell>
        </row>
        <row r="113">
          <cell r="A113">
            <v>450</v>
          </cell>
          <cell r="B113" t="str">
            <v>Madagascar</v>
          </cell>
          <cell r="D113">
            <v>93.2</v>
          </cell>
          <cell r="F113">
            <v>93.2</v>
          </cell>
          <cell r="G113">
            <v>93.2</v>
          </cell>
        </row>
        <row r="114">
          <cell r="A114">
            <v>454</v>
          </cell>
          <cell r="B114" t="str">
            <v>Malawi</v>
          </cell>
          <cell r="D114">
            <v>0</v>
          </cell>
          <cell r="F114">
            <v>0</v>
          </cell>
          <cell r="G114">
            <v>0</v>
          </cell>
        </row>
        <row r="115">
          <cell r="A115">
            <v>458</v>
          </cell>
          <cell r="B115" t="str">
            <v>Malaysia</v>
          </cell>
          <cell r="D115">
            <v>0</v>
          </cell>
          <cell r="F115">
            <v>0</v>
          </cell>
          <cell r="G115">
            <v>0</v>
          </cell>
        </row>
        <row r="116">
          <cell r="A116">
            <v>462</v>
          </cell>
          <cell r="B116" t="str">
            <v>Maldives</v>
          </cell>
          <cell r="D116">
            <v>0</v>
          </cell>
          <cell r="F116">
            <v>0</v>
          </cell>
          <cell r="G116">
            <v>0</v>
          </cell>
        </row>
        <row r="117">
          <cell r="A117">
            <v>466</v>
          </cell>
          <cell r="B117" t="str">
            <v>Mali</v>
          </cell>
          <cell r="D117">
            <v>0</v>
          </cell>
          <cell r="F117">
            <v>0</v>
          </cell>
          <cell r="G117">
            <v>0</v>
          </cell>
        </row>
        <row r="118">
          <cell r="A118">
            <v>470</v>
          </cell>
          <cell r="B118" t="str">
            <v>Malta</v>
          </cell>
          <cell r="D118">
            <v>0</v>
          </cell>
          <cell r="F118">
            <v>0</v>
          </cell>
          <cell r="G118">
            <v>0</v>
          </cell>
        </row>
        <row r="119">
          <cell r="A119">
            <v>584</v>
          </cell>
          <cell r="B119" t="str">
            <v>Marshall Islands</v>
          </cell>
          <cell r="D119">
            <v>0</v>
          </cell>
          <cell r="F119">
            <v>0</v>
          </cell>
          <cell r="G119">
            <v>0</v>
          </cell>
        </row>
        <row r="120">
          <cell r="A120">
            <v>478</v>
          </cell>
          <cell r="B120" t="str">
            <v>Mauritania</v>
          </cell>
          <cell r="D120">
            <v>0</v>
          </cell>
          <cell r="F120">
            <v>0</v>
          </cell>
          <cell r="G120">
            <v>0</v>
          </cell>
        </row>
        <row r="121">
          <cell r="A121">
            <v>480</v>
          </cell>
          <cell r="B121" t="str">
            <v>Mauritius</v>
          </cell>
          <cell r="D121">
            <v>0</v>
          </cell>
          <cell r="F121">
            <v>0</v>
          </cell>
          <cell r="G121">
            <v>0</v>
          </cell>
        </row>
        <row r="122">
          <cell r="A122">
            <v>484</v>
          </cell>
          <cell r="B122" t="str">
            <v>Mexico</v>
          </cell>
          <cell r="D122">
            <v>0</v>
          </cell>
          <cell r="F122">
            <v>0</v>
          </cell>
          <cell r="G122">
            <v>0</v>
          </cell>
        </row>
        <row r="123">
          <cell r="A123">
            <v>492</v>
          </cell>
          <cell r="B123" t="str">
            <v>Monaco</v>
          </cell>
          <cell r="D123">
            <v>0</v>
          </cell>
          <cell r="F123">
            <v>0</v>
          </cell>
          <cell r="G123">
            <v>0</v>
          </cell>
        </row>
        <row r="124">
          <cell r="A124">
            <v>496</v>
          </cell>
          <cell r="B124" t="str">
            <v>Mongolia</v>
          </cell>
          <cell r="D124">
            <v>0</v>
          </cell>
          <cell r="F124">
            <v>0</v>
          </cell>
          <cell r="G124">
            <v>0</v>
          </cell>
        </row>
        <row r="125">
          <cell r="A125">
            <v>499</v>
          </cell>
          <cell r="B125" t="str">
            <v>Montenegro</v>
          </cell>
          <cell r="D125">
            <v>0</v>
          </cell>
          <cell r="G125">
            <v>0</v>
          </cell>
        </row>
        <row r="126">
          <cell r="A126">
            <v>504</v>
          </cell>
          <cell r="B126" t="str">
            <v>Morocco</v>
          </cell>
          <cell r="D126">
            <v>0</v>
          </cell>
          <cell r="F126">
            <v>0</v>
          </cell>
          <cell r="G126">
            <v>0</v>
          </cell>
        </row>
        <row r="127">
          <cell r="A127">
            <v>508</v>
          </cell>
          <cell r="B127" t="str">
            <v>Mozambique</v>
          </cell>
          <cell r="D127">
            <v>0</v>
          </cell>
          <cell r="F127">
            <v>0</v>
          </cell>
          <cell r="G127">
            <v>0</v>
          </cell>
        </row>
        <row r="128">
          <cell r="A128">
            <v>104</v>
          </cell>
          <cell r="B128" t="str">
            <v>Myanmar</v>
          </cell>
          <cell r="D128">
            <v>0</v>
          </cell>
          <cell r="F128">
            <v>0</v>
          </cell>
          <cell r="G128">
            <v>0</v>
          </cell>
        </row>
        <row r="129">
          <cell r="A129">
            <v>516</v>
          </cell>
          <cell r="B129" t="str">
            <v>Namibia</v>
          </cell>
          <cell r="D129">
            <v>0</v>
          </cell>
          <cell r="F129">
            <v>0</v>
          </cell>
          <cell r="G129">
            <v>0</v>
          </cell>
        </row>
        <row r="130">
          <cell r="A130">
            <v>520</v>
          </cell>
          <cell r="B130" t="str">
            <v>Nauru</v>
          </cell>
          <cell r="D130">
            <v>0</v>
          </cell>
          <cell r="F130">
            <v>0</v>
          </cell>
          <cell r="G130">
            <v>0</v>
          </cell>
        </row>
        <row r="131">
          <cell r="A131">
            <v>524</v>
          </cell>
          <cell r="B131" t="str">
            <v>Nepal</v>
          </cell>
          <cell r="D131">
            <v>0</v>
          </cell>
          <cell r="F131">
            <v>0</v>
          </cell>
          <cell r="G131">
            <v>0</v>
          </cell>
        </row>
        <row r="132">
          <cell r="A132">
            <v>528</v>
          </cell>
          <cell r="B132" t="str">
            <v>Netherlands</v>
          </cell>
          <cell r="D132">
            <v>0</v>
          </cell>
          <cell r="F132">
            <v>0</v>
          </cell>
          <cell r="G132">
            <v>0</v>
          </cell>
        </row>
        <row r="133">
          <cell r="A133">
            <v>554</v>
          </cell>
          <cell r="B133" t="str">
            <v>New Zealand</v>
          </cell>
          <cell r="D133">
            <v>0</v>
          </cell>
          <cell r="F133">
            <v>0</v>
          </cell>
          <cell r="G133">
            <v>0</v>
          </cell>
        </row>
        <row r="134">
          <cell r="A134">
            <v>558</v>
          </cell>
          <cell r="B134" t="str">
            <v>Nicaragua</v>
          </cell>
          <cell r="D134">
            <v>0</v>
          </cell>
          <cell r="F134">
            <v>0</v>
          </cell>
          <cell r="G134">
            <v>0</v>
          </cell>
        </row>
        <row r="135">
          <cell r="A135">
            <v>562</v>
          </cell>
          <cell r="B135" t="str">
            <v>Niger</v>
          </cell>
          <cell r="D135">
            <v>0</v>
          </cell>
          <cell r="F135">
            <v>0</v>
          </cell>
          <cell r="G135">
            <v>0</v>
          </cell>
        </row>
        <row r="136">
          <cell r="A136">
            <v>566</v>
          </cell>
          <cell r="B136" t="str">
            <v>Nigeria</v>
          </cell>
          <cell r="D136">
            <v>0</v>
          </cell>
          <cell r="F136">
            <v>0</v>
          </cell>
          <cell r="G136">
            <v>0</v>
          </cell>
        </row>
        <row r="137">
          <cell r="A137">
            <v>578</v>
          </cell>
          <cell r="B137" t="str">
            <v>Norway</v>
          </cell>
          <cell r="D137">
            <v>0</v>
          </cell>
          <cell r="F137">
            <v>0</v>
          </cell>
          <cell r="G137">
            <v>0</v>
          </cell>
        </row>
        <row r="138">
          <cell r="A138">
            <v>512</v>
          </cell>
          <cell r="B138" t="str">
            <v>Oman</v>
          </cell>
          <cell r="D138">
            <v>0</v>
          </cell>
          <cell r="F138">
            <v>0</v>
          </cell>
          <cell r="G138">
            <v>0</v>
          </cell>
        </row>
        <row r="139">
          <cell r="A139">
            <v>586</v>
          </cell>
          <cell r="B139" t="str">
            <v>Pakistan</v>
          </cell>
          <cell r="D139">
            <v>71.400000000000006</v>
          </cell>
          <cell r="F139">
            <v>71.400000000000006</v>
          </cell>
          <cell r="G139">
            <v>71.400000000000006</v>
          </cell>
        </row>
        <row r="140">
          <cell r="A140">
            <v>585</v>
          </cell>
          <cell r="B140" t="str">
            <v xml:space="preserve">Palau </v>
          </cell>
          <cell r="D140">
            <v>0</v>
          </cell>
          <cell r="F140">
            <v>0</v>
          </cell>
          <cell r="G140">
            <v>0</v>
          </cell>
        </row>
        <row r="141">
          <cell r="A141">
            <v>591</v>
          </cell>
          <cell r="B141" t="str">
            <v>Panama</v>
          </cell>
          <cell r="D141">
            <v>0</v>
          </cell>
          <cell r="F141">
            <v>0</v>
          </cell>
          <cell r="G141">
            <v>0</v>
          </cell>
        </row>
        <row r="142">
          <cell r="A142">
            <v>598</v>
          </cell>
          <cell r="B142" t="str">
            <v>Papua New Guinea</v>
          </cell>
          <cell r="D142">
            <v>0</v>
          </cell>
          <cell r="F142">
            <v>0</v>
          </cell>
          <cell r="G142">
            <v>0</v>
          </cell>
        </row>
        <row r="143">
          <cell r="A143">
            <v>600</v>
          </cell>
          <cell r="B143" t="str">
            <v>Paraguay</v>
          </cell>
          <cell r="D143">
            <v>0</v>
          </cell>
          <cell r="F143">
            <v>0</v>
          </cell>
          <cell r="G143">
            <v>0</v>
          </cell>
        </row>
        <row r="144">
          <cell r="A144">
            <v>604</v>
          </cell>
          <cell r="B144" t="str">
            <v>Peru</v>
          </cell>
          <cell r="D144">
            <v>0</v>
          </cell>
          <cell r="F144">
            <v>0</v>
          </cell>
          <cell r="G144">
            <v>0</v>
          </cell>
        </row>
        <row r="145">
          <cell r="A145">
            <v>608</v>
          </cell>
          <cell r="B145" t="str">
            <v>Philippines</v>
          </cell>
          <cell r="D145">
            <v>0</v>
          </cell>
          <cell r="F145">
            <v>0</v>
          </cell>
          <cell r="G145">
            <v>0</v>
          </cell>
        </row>
        <row r="146">
          <cell r="A146">
            <v>616</v>
          </cell>
          <cell r="B146" t="str">
            <v>Poland</v>
          </cell>
          <cell r="D146">
            <v>0</v>
          </cell>
          <cell r="F146">
            <v>0</v>
          </cell>
          <cell r="G146">
            <v>0</v>
          </cell>
        </row>
        <row r="147">
          <cell r="A147">
            <v>620</v>
          </cell>
          <cell r="B147" t="str">
            <v>Portugal</v>
          </cell>
          <cell r="D147">
            <v>0</v>
          </cell>
          <cell r="F147">
            <v>0</v>
          </cell>
          <cell r="G147">
            <v>0</v>
          </cell>
        </row>
        <row r="148">
          <cell r="A148">
            <v>634</v>
          </cell>
          <cell r="B148" t="str">
            <v>Qatar</v>
          </cell>
          <cell r="D148">
            <v>0</v>
          </cell>
          <cell r="F148">
            <v>0</v>
          </cell>
          <cell r="G148">
            <v>0</v>
          </cell>
        </row>
        <row r="149">
          <cell r="A149">
            <v>410</v>
          </cell>
          <cell r="B149" t="str">
            <v>Rep of Korea</v>
          </cell>
          <cell r="D149">
            <v>-14.7</v>
          </cell>
          <cell r="F149">
            <v>-14.7</v>
          </cell>
          <cell r="G149">
            <v>-14.7</v>
          </cell>
        </row>
        <row r="150">
          <cell r="A150">
            <v>498</v>
          </cell>
          <cell r="B150" t="str">
            <v>Rep of Moldova</v>
          </cell>
          <cell r="D150">
            <v>0</v>
          </cell>
          <cell r="F150">
            <v>0</v>
          </cell>
          <cell r="G150">
            <v>0</v>
          </cell>
        </row>
        <row r="151">
          <cell r="A151">
            <v>642</v>
          </cell>
          <cell r="B151" t="str">
            <v>Romania</v>
          </cell>
          <cell r="D151">
            <v>0</v>
          </cell>
          <cell r="F151">
            <v>0</v>
          </cell>
          <cell r="G151">
            <v>0</v>
          </cell>
        </row>
        <row r="152">
          <cell r="A152">
            <v>643</v>
          </cell>
          <cell r="B152" t="str">
            <v>Russian Federation</v>
          </cell>
          <cell r="D152">
            <v>0</v>
          </cell>
          <cell r="F152">
            <v>0</v>
          </cell>
          <cell r="G152">
            <v>0</v>
          </cell>
        </row>
        <row r="153">
          <cell r="A153">
            <v>646</v>
          </cell>
          <cell r="B153" t="str">
            <v>Rwanda</v>
          </cell>
          <cell r="D153">
            <v>0</v>
          </cell>
          <cell r="F153">
            <v>0</v>
          </cell>
          <cell r="G153">
            <v>0</v>
          </cell>
        </row>
        <row r="154">
          <cell r="A154">
            <v>882</v>
          </cell>
          <cell r="B154" t="str">
            <v>Samoa</v>
          </cell>
          <cell r="D154">
            <v>0</v>
          </cell>
          <cell r="F154">
            <v>0</v>
          </cell>
          <cell r="G154">
            <v>0</v>
          </cell>
        </row>
        <row r="155">
          <cell r="A155">
            <v>674</v>
          </cell>
          <cell r="B155" t="str">
            <v>San Marino</v>
          </cell>
          <cell r="D155">
            <v>0</v>
          </cell>
          <cell r="F155">
            <v>0</v>
          </cell>
          <cell r="G155">
            <v>0</v>
          </cell>
        </row>
        <row r="156">
          <cell r="A156">
            <v>678</v>
          </cell>
          <cell r="B156" t="str">
            <v>Sao Tome and Principe</v>
          </cell>
          <cell r="D156">
            <v>0</v>
          </cell>
          <cell r="F156">
            <v>0</v>
          </cell>
          <cell r="G156">
            <v>0</v>
          </cell>
        </row>
        <row r="157">
          <cell r="A157">
            <v>682</v>
          </cell>
          <cell r="B157" t="str">
            <v>Saudi Arabia</v>
          </cell>
          <cell r="D157">
            <v>0</v>
          </cell>
          <cell r="F157">
            <v>0</v>
          </cell>
          <cell r="G157">
            <v>0</v>
          </cell>
        </row>
        <row r="158">
          <cell r="A158">
            <v>686</v>
          </cell>
          <cell r="B158" t="str">
            <v>Senegal</v>
          </cell>
          <cell r="D158">
            <v>0</v>
          </cell>
          <cell r="F158">
            <v>0</v>
          </cell>
          <cell r="G158">
            <v>0</v>
          </cell>
        </row>
        <row r="159">
          <cell r="A159">
            <v>688</v>
          </cell>
          <cell r="B159" t="str">
            <v>Serbia</v>
          </cell>
          <cell r="D159">
            <v>0</v>
          </cell>
          <cell r="F159">
            <v>0</v>
          </cell>
          <cell r="G159">
            <v>0</v>
          </cell>
        </row>
        <row r="160">
          <cell r="A160">
            <v>690</v>
          </cell>
          <cell r="B160" t="str">
            <v>Seychelles</v>
          </cell>
          <cell r="D160">
            <v>0</v>
          </cell>
          <cell r="F160">
            <v>0</v>
          </cell>
          <cell r="G160">
            <v>0</v>
          </cell>
        </row>
        <row r="161">
          <cell r="A161">
            <v>694</v>
          </cell>
          <cell r="B161" t="str">
            <v>Sierra Leone</v>
          </cell>
          <cell r="D161">
            <v>0</v>
          </cell>
          <cell r="F161">
            <v>0</v>
          </cell>
          <cell r="G161">
            <v>0</v>
          </cell>
        </row>
        <row r="162">
          <cell r="A162">
            <v>702</v>
          </cell>
          <cell r="B162" t="str">
            <v>Singapore</v>
          </cell>
          <cell r="D162">
            <v>0</v>
          </cell>
          <cell r="F162">
            <v>0</v>
          </cell>
          <cell r="G162">
            <v>0</v>
          </cell>
        </row>
        <row r="163">
          <cell r="A163">
            <v>703</v>
          </cell>
          <cell r="B163" t="str">
            <v>Slovak Republic</v>
          </cell>
          <cell r="D163">
            <v>0</v>
          </cell>
          <cell r="F163">
            <v>0</v>
          </cell>
          <cell r="G163">
            <v>0</v>
          </cell>
        </row>
        <row r="164">
          <cell r="A164">
            <v>705</v>
          </cell>
          <cell r="B164" t="str">
            <v>Slovenia</v>
          </cell>
          <cell r="D164">
            <v>0</v>
          </cell>
          <cell r="F164">
            <v>0</v>
          </cell>
          <cell r="G164">
            <v>0</v>
          </cell>
        </row>
        <row r="165">
          <cell r="A165">
            <v>90</v>
          </cell>
          <cell r="B165" t="str">
            <v>Solomon Islands</v>
          </cell>
          <cell r="D165">
            <v>0</v>
          </cell>
          <cell r="F165">
            <v>0</v>
          </cell>
          <cell r="G165">
            <v>0</v>
          </cell>
        </row>
        <row r="166">
          <cell r="A166">
            <v>706</v>
          </cell>
          <cell r="B166" t="str">
            <v>Somalia</v>
          </cell>
          <cell r="D166">
            <v>0</v>
          </cell>
          <cell r="F166">
            <v>0</v>
          </cell>
          <cell r="G166">
            <v>0</v>
          </cell>
        </row>
        <row r="167">
          <cell r="A167">
            <v>710</v>
          </cell>
          <cell r="B167" t="str">
            <v>South Africa</v>
          </cell>
          <cell r="D167">
            <v>0</v>
          </cell>
          <cell r="F167">
            <v>0</v>
          </cell>
          <cell r="G167">
            <v>0</v>
          </cell>
        </row>
        <row r="168">
          <cell r="A168">
            <v>724</v>
          </cell>
          <cell r="B168" t="str">
            <v>Spain</v>
          </cell>
          <cell r="D168">
            <v>0</v>
          </cell>
          <cell r="F168">
            <v>0</v>
          </cell>
          <cell r="G168">
            <v>0</v>
          </cell>
        </row>
        <row r="169">
          <cell r="A169">
            <v>144</v>
          </cell>
          <cell r="B169" t="str">
            <v>Sri Lanka</v>
          </cell>
          <cell r="D169">
            <v>0</v>
          </cell>
          <cell r="F169">
            <v>0</v>
          </cell>
          <cell r="G169">
            <v>0</v>
          </cell>
        </row>
        <row r="170">
          <cell r="A170">
            <v>659</v>
          </cell>
          <cell r="B170" t="str">
            <v>St. Kitts and Nevis</v>
          </cell>
          <cell r="D170">
            <v>0</v>
          </cell>
          <cell r="G170">
            <v>0</v>
          </cell>
        </row>
        <row r="171">
          <cell r="A171">
            <v>662</v>
          </cell>
          <cell r="B171" t="str">
            <v>St. Lucia</v>
          </cell>
          <cell r="D171">
            <v>0</v>
          </cell>
          <cell r="G171">
            <v>0</v>
          </cell>
        </row>
        <row r="172">
          <cell r="A172">
            <v>670</v>
          </cell>
          <cell r="B172" t="str">
            <v>St. Vincent and the Grenadines</v>
          </cell>
          <cell r="D172">
            <v>0</v>
          </cell>
          <cell r="G172">
            <v>0</v>
          </cell>
        </row>
        <row r="173">
          <cell r="A173">
            <v>736</v>
          </cell>
          <cell r="B173" t="str">
            <v>Sudan</v>
          </cell>
          <cell r="D173">
            <v>0</v>
          </cell>
          <cell r="F173">
            <v>0</v>
          </cell>
          <cell r="G173">
            <v>0</v>
          </cell>
        </row>
        <row r="174">
          <cell r="A174">
            <v>740</v>
          </cell>
          <cell r="B174" t="str">
            <v>Suriname</v>
          </cell>
          <cell r="D174">
            <v>0</v>
          </cell>
          <cell r="F174">
            <v>0</v>
          </cell>
          <cell r="G174">
            <v>0</v>
          </cell>
        </row>
        <row r="175">
          <cell r="A175">
            <v>748</v>
          </cell>
          <cell r="B175" t="str">
            <v>Swaziland</v>
          </cell>
          <cell r="D175">
            <v>0</v>
          </cell>
          <cell r="F175">
            <v>0</v>
          </cell>
          <cell r="G175">
            <v>0</v>
          </cell>
        </row>
        <row r="176">
          <cell r="A176">
            <v>752</v>
          </cell>
          <cell r="B176" t="str">
            <v>Sweden</v>
          </cell>
          <cell r="D176">
            <v>0</v>
          </cell>
          <cell r="F176">
            <v>0</v>
          </cell>
          <cell r="G176">
            <v>0</v>
          </cell>
        </row>
        <row r="177">
          <cell r="A177">
            <v>756</v>
          </cell>
          <cell r="B177" t="str">
            <v>Switzerland</v>
          </cell>
          <cell r="D177">
            <v>0</v>
          </cell>
          <cell r="F177">
            <v>0</v>
          </cell>
          <cell r="G177">
            <v>0</v>
          </cell>
        </row>
        <row r="178">
          <cell r="A178">
            <v>760</v>
          </cell>
          <cell r="B178" t="str">
            <v>Syrian Arab Republic</v>
          </cell>
          <cell r="D178">
            <v>0</v>
          </cell>
          <cell r="F178">
            <v>0</v>
          </cell>
          <cell r="G178">
            <v>0</v>
          </cell>
        </row>
        <row r="179">
          <cell r="A179">
            <v>762</v>
          </cell>
          <cell r="B179" t="str">
            <v>Tajikstan</v>
          </cell>
          <cell r="D179">
            <v>0</v>
          </cell>
          <cell r="F179">
            <v>0</v>
          </cell>
          <cell r="G179">
            <v>0</v>
          </cell>
        </row>
        <row r="180">
          <cell r="A180">
            <v>764</v>
          </cell>
          <cell r="B180" t="str">
            <v>Thailand</v>
          </cell>
          <cell r="D180">
            <v>0</v>
          </cell>
          <cell r="F180">
            <v>0</v>
          </cell>
          <cell r="G180">
            <v>0</v>
          </cell>
        </row>
        <row r="181">
          <cell r="A181">
            <v>807</v>
          </cell>
          <cell r="B181" t="str">
            <v>The Former YR of Macedonia</v>
          </cell>
          <cell r="D181">
            <v>0</v>
          </cell>
          <cell r="F181">
            <v>0</v>
          </cell>
          <cell r="G181">
            <v>0</v>
          </cell>
        </row>
        <row r="182">
          <cell r="A182">
            <v>626</v>
          </cell>
          <cell r="B182" t="str">
            <v>Timor-Leste</v>
          </cell>
          <cell r="D182">
            <v>0</v>
          </cell>
          <cell r="F182">
            <v>0</v>
          </cell>
          <cell r="G182">
            <v>0</v>
          </cell>
        </row>
        <row r="183">
          <cell r="A183">
            <v>768</v>
          </cell>
          <cell r="B183" t="str">
            <v>Togo</v>
          </cell>
          <cell r="D183">
            <v>19.600000000000001</v>
          </cell>
          <cell r="F183">
            <v>19.600000000000001</v>
          </cell>
          <cell r="G183">
            <v>19.600000000000001</v>
          </cell>
        </row>
        <row r="184">
          <cell r="A184">
            <v>776</v>
          </cell>
          <cell r="B184" t="str">
            <v xml:space="preserve">Tonga </v>
          </cell>
          <cell r="D184">
            <v>0</v>
          </cell>
          <cell r="F184">
            <v>0</v>
          </cell>
          <cell r="G184">
            <v>0</v>
          </cell>
        </row>
        <row r="185">
          <cell r="A185">
            <v>780</v>
          </cell>
          <cell r="B185" t="str">
            <v>Trinidad and Tobago</v>
          </cell>
          <cell r="D185">
            <v>0</v>
          </cell>
          <cell r="F185">
            <v>0</v>
          </cell>
          <cell r="G185">
            <v>0</v>
          </cell>
        </row>
        <row r="186">
          <cell r="A186">
            <v>788</v>
          </cell>
          <cell r="B186" t="str">
            <v>Tunisia</v>
          </cell>
          <cell r="D186">
            <v>0</v>
          </cell>
          <cell r="F186">
            <v>0</v>
          </cell>
          <cell r="G186">
            <v>0</v>
          </cell>
        </row>
        <row r="187">
          <cell r="A187">
            <v>792</v>
          </cell>
          <cell r="B187" t="str">
            <v>Turkey</v>
          </cell>
          <cell r="D187">
            <v>0</v>
          </cell>
          <cell r="F187">
            <v>0</v>
          </cell>
          <cell r="G187">
            <v>0</v>
          </cell>
        </row>
        <row r="188">
          <cell r="A188">
            <v>795</v>
          </cell>
          <cell r="B188" t="str">
            <v>Turkmenistan</v>
          </cell>
          <cell r="D188">
            <v>0</v>
          </cell>
          <cell r="F188">
            <v>0</v>
          </cell>
          <cell r="G188">
            <v>0</v>
          </cell>
        </row>
        <row r="189">
          <cell r="A189">
            <v>798</v>
          </cell>
          <cell r="B189" t="str">
            <v>Tuvalu</v>
          </cell>
          <cell r="D189">
            <v>37.5</v>
          </cell>
          <cell r="F189">
            <v>37.5</v>
          </cell>
          <cell r="G189">
            <v>37.5</v>
          </cell>
        </row>
        <row r="190">
          <cell r="A190">
            <v>800</v>
          </cell>
          <cell r="B190" t="str">
            <v>Uganda</v>
          </cell>
          <cell r="D190">
            <v>0</v>
          </cell>
          <cell r="F190">
            <v>0</v>
          </cell>
          <cell r="G190">
            <v>0</v>
          </cell>
        </row>
        <row r="191">
          <cell r="A191">
            <v>804</v>
          </cell>
          <cell r="B191" t="str">
            <v>Ukraine</v>
          </cell>
          <cell r="D191">
            <v>0</v>
          </cell>
          <cell r="F191">
            <v>0</v>
          </cell>
          <cell r="G191">
            <v>0</v>
          </cell>
        </row>
        <row r="192">
          <cell r="A192">
            <v>784</v>
          </cell>
          <cell r="B192" t="str">
            <v>United Arab Emirates</v>
          </cell>
          <cell r="D192">
            <v>0</v>
          </cell>
          <cell r="F192">
            <v>0</v>
          </cell>
          <cell r="G192">
            <v>0</v>
          </cell>
        </row>
        <row r="193">
          <cell r="A193">
            <v>826</v>
          </cell>
          <cell r="B193" t="str">
            <v>United Kingdom</v>
          </cell>
          <cell r="D193">
            <v>0</v>
          </cell>
          <cell r="F193">
            <v>0</v>
          </cell>
          <cell r="G193">
            <v>0</v>
          </cell>
        </row>
        <row r="194">
          <cell r="A194">
            <v>834</v>
          </cell>
          <cell r="B194" t="str">
            <v>United Rep of Tanzania</v>
          </cell>
          <cell r="D194">
            <v>0</v>
          </cell>
          <cell r="F194">
            <v>0</v>
          </cell>
          <cell r="G194">
            <v>0</v>
          </cell>
        </row>
        <row r="195">
          <cell r="A195">
            <v>840</v>
          </cell>
          <cell r="B195" t="str">
            <v xml:space="preserve">United States </v>
          </cell>
          <cell r="D195">
            <v>0</v>
          </cell>
          <cell r="F195">
            <v>0</v>
          </cell>
          <cell r="G195">
            <v>0</v>
          </cell>
        </row>
        <row r="196">
          <cell r="A196">
            <v>858</v>
          </cell>
          <cell r="B196" t="str">
            <v>Uruguay</v>
          </cell>
          <cell r="D196">
            <v>0</v>
          </cell>
          <cell r="F196">
            <v>0</v>
          </cell>
          <cell r="G196">
            <v>0</v>
          </cell>
        </row>
        <row r="197">
          <cell r="A197">
            <v>860</v>
          </cell>
          <cell r="B197" t="str">
            <v>Uzbekistan</v>
          </cell>
          <cell r="D197">
            <v>0</v>
          </cell>
          <cell r="F197">
            <v>0</v>
          </cell>
          <cell r="G197">
            <v>0</v>
          </cell>
        </row>
        <row r="198">
          <cell r="A198">
            <v>548</v>
          </cell>
          <cell r="B198" t="str">
            <v>Vanuatu</v>
          </cell>
          <cell r="D198">
            <v>0</v>
          </cell>
          <cell r="F198">
            <v>0</v>
          </cell>
          <cell r="G198">
            <v>0</v>
          </cell>
        </row>
        <row r="199">
          <cell r="A199">
            <v>862</v>
          </cell>
          <cell r="B199" t="str">
            <v>Venezuela</v>
          </cell>
          <cell r="D199">
            <v>0</v>
          </cell>
          <cell r="F199">
            <v>0</v>
          </cell>
          <cell r="G199">
            <v>0</v>
          </cell>
        </row>
        <row r="200">
          <cell r="A200">
            <v>704</v>
          </cell>
          <cell r="B200" t="str">
            <v>Vietnam</v>
          </cell>
          <cell r="D200">
            <v>88.1</v>
          </cell>
          <cell r="F200">
            <v>88.1</v>
          </cell>
          <cell r="G200">
            <v>88.1</v>
          </cell>
        </row>
        <row r="201">
          <cell r="A201">
            <v>887</v>
          </cell>
          <cell r="B201" t="str">
            <v>Yemen</v>
          </cell>
          <cell r="D201">
            <v>0</v>
          </cell>
          <cell r="F201">
            <v>0</v>
          </cell>
          <cell r="G201">
            <v>0</v>
          </cell>
        </row>
        <row r="202">
          <cell r="A202">
            <v>894</v>
          </cell>
          <cell r="B202" t="str">
            <v>Zambia</v>
          </cell>
          <cell r="D202">
            <v>0</v>
          </cell>
          <cell r="F202">
            <v>0</v>
          </cell>
          <cell r="G202">
            <v>0</v>
          </cell>
        </row>
        <row r="203">
          <cell r="A203">
            <v>716</v>
          </cell>
          <cell r="B203" t="str">
            <v>Zimbabwe</v>
          </cell>
          <cell r="D203">
            <v>0</v>
          </cell>
          <cell r="F203">
            <v>0</v>
          </cell>
          <cell r="G203">
            <v>0</v>
          </cell>
        </row>
        <row r="204">
          <cell r="C204">
            <v>0</v>
          </cell>
        </row>
        <row r="205">
          <cell r="B205" t="str">
            <v>Total Member States</v>
          </cell>
          <cell r="C205">
            <v>0</v>
          </cell>
          <cell r="D205">
            <v>22556</v>
          </cell>
          <cell r="E205">
            <v>0</v>
          </cell>
          <cell r="F205">
            <v>22556</v>
          </cell>
          <cell r="G205">
            <v>22556</v>
          </cell>
        </row>
        <row r="206">
          <cell r="C206">
            <v>0</v>
          </cell>
        </row>
        <row r="207">
          <cell r="B207" t="str">
            <v>Non-Member States or areas</v>
          </cell>
        </row>
        <row r="209">
          <cell r="A209">
            <v>660</v>
          </cell>
          <cell r="B209" t="str">
            <v>Anguilla</v>
          </cell>
          <cell r="D209">
            <v>0</v>
          </cell>
          <cell r="G209">
            <v>0</v>
          </cell>
        </row>
        <row r="210">
          <cell r="A210">
            <v>533</v>
          </cell>
          <cell r="B210" t="str">
            <v>Aruba</v>
          </cell>
          <cell r="D210">
            <v>0</v>
          </cell>
          <cell r="G210">
            <v>0</v>
          </cell>
        </row>
        <row r="211">
          <cell r="A211">
            <v>60</v>
          </cell>
          <cell r="B211" t="str">
            <v>Bermuda</v>
          </cell>
          <cell r="D211">
            <v>0</v>
          </cell>
          <cell r="G211">
            <v>0</v>
          </cell>
        </row>
        <row r="212">
          <cell r="A212">
            <v>92</v>
          </cell>
          <cell r="B212" t="str">
            <v>British Virgin Islands</v>
          </cell>
          <cell r="D212">
            <v>0</v>
          </cell>
          <cell r="G212">
            <v>0</v>
          </cell>
        </row>
        <row r="213">
          <cell r="A213">
            <v>136</v>
          </cell>
          <cell r="B213" t="str">
            <v>Cayman Islands</v>
          </cell>
          <cell r="D213">
            <v>0</v>
          </cell>
          <cell r="G213">
            <v>0</v>
          </cell>
        </row>
        <row r="214">
          <cell r="A214">
            <v>184</v>
          </cell>
          <cell r="B214" t="str">
            <v>Cook Islands</v>
          </cell>
          <cell r="D214">
            <v>0</v>
          </cell>
          <cell r="G214">
            <v>0</v>
          </cell>
        </row>
        <row r="215">
          <cell r="A215">
            <v>234</v>
          </cell>
          <cell r="B215" t="str">
            <v>Faroe Islands</v>
          </cell>
          <cell r="D215">
            <v>0</v>
          </cell>
          <cell r="G215">
            <v>0</v>
          </cell>
        </row>
        <row r="216">
          <cell r="A216">
            <v>254</v>
          </cell>
          <cell r="B216" t="str">
            <v>French Guiana</v>
          </cell>
          <cell r="D216">
            <v>0</v>
          </cell>
          <cell r="G216">
            <v>0</v>
          </cell>
        </row>
        <row r="217">
          <cell r="A217">
            <v>258</v>
          </cell>
          <cell r="B217" t="str">
            <v>French Polynesia</v>
          </cell>
          <cell r="D217">
            <v>0</v>
          </cell>
          <cell r="G217">
            <v>0</v>
          </cell>
        </row>
        <row r="218">
          <cell r="A218">
            <v>312</v>
          </cell>
          <cell r="B218" t="str">
            <v>Guadeloupe</v>
          </cell>
          <cell r="D218">
            <v>0</v>
          </cell>
          <cell r="G218">
            <v>0</v>
          </cell>
        </row>
        <row r="219">
          <cell r="A219">
            <v>316</v>
          </cell>
          <cell r="B219" t="str">
            <v>Guam</v>
          </cell>
          <cell r="D219">
            <v>0</v>
          </cell>
          <cell r="G219">
            <v>0</v>
          </cell>
        </row>
        <row r="220">
          <cell r="A220">
            <v>336</v>
          </cell>
          <cell r="B220" t="str">
            <v>Holy See</v>
          </cell>
          <cell r="D220">
            <v>0</v>
          </cell>
          <cell r="G220">
            <v>0</v>
          </cell>
        </row>
        <row r="221">
          <cell r="A221">
            <v>344</v>
          </cell>
          <cell r="B221" t="str">
            <v>Hong Kong, China</v>
          </cell>
          <cell r="D221">
            <v>0</v>
          </cell>
          <cell r="F221">
            <v>0</v>
          </cell>
          <cell r="G221">
            <v>0</v>
          </cell>
        </row>
        <row r="222">
          <cell r="A222">
            <v>896</v>
          </cell>
          <cell r="B222" t="str">
            <v>Kosovo</v>
          </cell>
          <cell r="D222">
            <v>0</v>
          </cell>
          <cell r="F222">
            <v>0</v>
          </cell>
          <cell r="G222">
            <v>0</v>
          </cell>
        </row>
        <row r="223">
          <cell r="A223">
            <v>446</v>
          </cell>
          <cell r="B223" t="str">
            <v>Macau, China</v>
          </cell>
          <cell r="D223">
            <v>0</v>
          </cell>
          <cell r="E223">
            <v>0</v>
          </cell>
          <cell r="G223">
            <v>0</v>
          </cell>
        </row>
        <row r="224">
          <cell r="A224">
            <v>474</v>
          </cell>
          <cell r="B224" t="str">
            <v>Martinique</v>
          </cell>
          <cell r="D224">
            <v>0</v>
          </cell>
          <cell r="G224">
            <v>0</v>
          </cell>
        </row>
        <row r="225">
          <cell r="A225">
            <v>500</v>
          </cell>
          <cell r="B225" t="str">
            <v>Montserrat</v>
          </cell>
          <cell r="D225">
            <v>0</v>
          </cell>
          <cell r="G225">
            <v>0</v>
          </cell>
        </row>
        <row r="226">
          <cell r="A226">
            <v>530</v>
          </cell>
          <cell r="B226" t="str">
            <v>Netherlands Antilles</v>
          </cell>
          <cell r="D226">
            <v>0</v>
          </cell>
          <cell r="G226">
            <v>0</v>
          </cell>
        </row>
        <row r="227">
          <cell r="A227">
            <v>570</v>
          </cell>
          <cell r="B227" t="str">
            <v>Niue</v>
          </cell>
          <cell r="D227">
            <v>0</v>
          </cell>
          <cell r="G227">
            <v>0</v>
          </cell>
        </row>
        <row r="228">
          <cell r="A228">
            <v>895</v>
          </cell>
          <cell r="B228" t="str">
            <v>Occupied Palestinian Territory</v>
          </cell>
          <cell r="D228">
            <v>0</v>
          </cell>
          <cell r="G228">
            <v>0</v>
          </cell>
        </row>
        <row r="229">
          <cell r="A229">
            <v>638</v>
          </cell>
          <cell r="B229" t="str">
            <v>Reunion</v>
          </cell>
          <cell r="D229">
            <v>0</v>
          </cell>
          <cell r="G229">
            <v>0</v>
          </cell>
        </row>
        <row r="230">
          <cell r="A230">
            <v>654</v>
          </cell>
          <cell r="B230" t="str">
            <v>St. Helena</v>
          </cell>
          <cell r="D230">
            <v>0</v>
          </cell>
          <cell r="G230">
            <v>0</v>
          </cell>
        </row>
        <row r="231">
          <cell r="A231">
            <v>772</v>
          </cell>
          <cell r="B231" t="str">
            <v>Tokelau</v>
          </cell>
          <cell r="D231">
            <v>0</v>
          </cell>
          <cell r="G231">
            <v>0</v>
          </cell>
        </row>
        <row r="232">
          <cell r="A232">
            <v>796</v>
          </cell>
          <cell r="B232" t="str">
            <v>Turks and Caicos Islands</v>
          </cell>
          <cell r="D232">
            <v>0</v>
          </cell>
          <cell r="G232">
            <v>0</v>
          </cell>
        </row>
        <row r="233">
          <cell r="A233">
            <v>901</v>
          </cell>
          <cell r="B233" t="str">
            <v>Other (please specify, using Excel's Insert Row commany if necessary)</v>
          </cell>
          <cell r="D233">
            <v>0</v>
          </cell>
          <cell r="E233">
            <v>0</v>
          </cell>
          <cell r="F233">
            <v>0</v>
          </cell>
          <cell r="G233">
            <v>0</v>
          </cell>
        </row>
        <row r="234">
          <cell r="G234">
            <v>0</v>
          </cell>
        </row>
        <row r="235">
          <cell r="B235" t="str">
            <v>Total non-members</v>
          </cell>
          <cell r="C235">
            <v>0</v>
          </cell>
          <cell r="D235">
            <v>0</v>
          </cell>
          <cell r="E235">
            <v>0</v>
          </cell>
          <cell r="F235">
            <v>0</v>
          </cell>
          <cell r="G235">
            <v>0</v>
          </cell>
        </row>
        <row r="237">
          <cell r="B237" t="str">
            <v>Total countries/areas</v>
          </cell>
          <cell r="C237">
            <v>0</v>
          </cell>
          <cell r="D237">
            <v>22556</v>
          </cell>
          <cell r="E237">
            <v>0</v>
          </cell>
          <cell r="F237">
            <v>22556</v>
          </cell>
          <cell r="G237">
            <v>22556</v>
          </cell>
        </row>
        <row r="239">
          <cell r="A239">
            <v>711</v>
          </cell>
          <cell r="B239" t="str">
            <v>Sub-Saharan Africa</v>
          </cell>
          <cell r="D239">
            <v>2783.6</v>
          </cell>
          <cell r="F239">
            <v>2783.6</v>
          </cell>
          <cell r="G239">
            <v>2783.6</v>
          </cell>
        </row>
        <row r="240">
          <cell r="A240">
            <v>15</v>
          </cell>
          <cell r="B240" t="str">
            <v>Northern Africa</v>
          </cell>
          <cell r="D240">
            <v>0</v>
          </cell>
          <cell r="G240">
            <v>0</v>
          </cell>
        </row>
        <row r="241">
          <cell r="A241">
            <v>141</v>
          </cell>
          <cell r="B241" t="str">
            <v>Asia and the Pacific</v>
          </cell>
          <cell r="D241">
            <v>1289</v>
          </cell>
          <cell r="F241">
            <v>1289</v>
          </cell>
          <cell r="G241">
            <v>1289</v>
          </cell>
        </row>
        <row r="242">
          <cell r="A242">
            <v>19</v>
          </cell>
          <cell r="B242" t="str">
            <v>Americas</v>
          </cell>
          <cell r="D242">
            <v>394.5</v>
          </cell>
          <cell r="F242">
            <v>394.5</v>
          </cell>
          <cell r="G242">
            <v>394.5</v>
          </cell>
        </row>
        <row r="243">
          <cell r="A243">
            <v>146</v>
          </cell>
          <cell r="B243" t="str">
            <v>Western Asia</v>
          </cell>
          <cell r="D243">
            <v>6.4</v>
          </cell>
          <cell r="F243">
            <v>6.4</v>
          </cell>
          <cell r="G243">
            <v>6.4</v>
          </cell>
        </row>
        <row r="244">
          <cell r="A244">
            <v>150</v>
          </cell>
          <cell r="B244" t="str">
            <v>Europe</v>
          </cell>
          <cell r="D244">
            <v>0</v>
          </cell>
          <cell r="F244">
            <v>0</v>
          </cell>
          <cell r="G244">
            <v>0</v>
          </cell>
        </row>
        <row r="245">
          <cell r="A245">
            <v>1020</v>
          </cell>
          <cell r="B245" t="str">
            <v>Global/interregional</v>
          </cell>
          <cell r="D245">
            <v>36652.300000000003</v>
          </cell>
          <cell r="F245">
            <v>36652.300000000003</v>
          </cell>
          <cell r="G245">
            <v>36652.300000000003</v>
          </cell>
        </row>
        <row r="246">
          <cell r="A246">
            <v>1021</v>
          </cell>
          <cell r="B246" t="str">
            <v>Other (please specify, using Excel's Insert Row commany if necessary)</v>
          </cell>
          <cell r="D246">
            <v>84.2</v>
          </cell>
          <cell r="F246">
            <v>84.2</v>
          </cell>
          <cell r="G246">
            <v>84.2</v>
          </cell>
        </row>
        <row r="247">
          <cell r="G247">
            <v>0</v>
          </cell>
        </row>
        <row r="248">
          <cell r="B248" t="str">
            <v>Total, Regional</v>
          </cell>
          <cell r="C248">
            <v>0</v>
          </cell>
          <cell r="D248">
            <v>41210</v>
          </cell>
          <cell r="E248">
            <v>0</v>
          </cell>
          <cell r="F248">
            <v>41210</v>
          </cell>
          <cell r="G248">
            <v>41210</v>
          </cell>
        </row>
        <row r="250">
          <cell r="A250">
            <v>2401</v>
          </cell>
          <cell r="B250" t="str">
            <v>Not elsewhere classified (from table 3b)</v>
          </cell>
          <cell r="C250">
            <v>4892.7</v>
          </cell>
          <cell r="E250">
            <v>0</v>
          </cell>
          <cell r="F250">
            <v>0</v>
          </cell>
          <cell r="G250">
            <v>4892.7</v>
          </cell>
        </row>
        <row r="252">
          <cell r="B252" t="str">
            <v>Total</v>
          </cell>
          <cell r="C252">
            <v>4892.7</v>
          </cell>
          <cell r="D252">
            <v>63766</v>
          </cell>
          <cell r="E252">
            <v>0</v>
          </cell>
          <cell r="F252">
            <v>63766</v>
          </cell>
          <cell r="G252">
            <v>68658.7</v>
          </cell>
        </row>
      </sheetData>
      <sheetData sheetId="31">
        <row r="8">
          <cell r="B8" t="str">
            <v>(list here expenditures by country and region)</v>
          </cell>
        </row>
        <row r="10">
          <cell r="B10" t="str">
            <v xml:space="preserve">Member States </v>
          </cell>
        </row>
        <row r="12">
          <cell r="A12">
            <v>4</v>
          </cell>
          <cell r="B12" t="str">
            <v>Afghanistan</v>
          </cell>
          <cell r="C12">
            <v>2392.3701100000003</v>
          </cell>
          <cell r="D12">
            <v>24498.6014426</v>
          </cell>
          <cell r="E12">
            <v>3211.42227</v>
          </cell>
          <cell r="F12">
            <v>27710.023712599999</v>
          </cell>
          <cell r="G12">
            <v>30102.393822599999</v>
          </cell>
        </row>
        <row r="13">
          <cell r="A13">
            <v>8</v>
          </cell>
          <cell r="B13" t="str">
            <v>Albania</v>
          </cell>
          <cell r="C13">
            <v>122.89862000000001</v>
          </cell>
          <cell r="D13">
            <v>189.18254000000002</v>
          </cell>
          <cell r="E13">
            <v>0</v>
          </cell>
          <cell r="F13">
            <v>189.18254000000002</v>
          </cell>
          <cell r="G13">
            <v>312.08116000000001</v>
          </cell>
        </row>
        <row r="14">
          <cell r="A14">
            <v>12</v>
          </cell>
          <cell r="B14" t="str">
            <v>Algeria</v>
          </cell>
          <cell r="C14">
            <v>257.13506999999998</v>
          </cell>
          <cell r="D14">
            <v>9.4358500000000003</v>
          </cell>
          <cell r="E14">
            <v>61.475830000000002</v>
          </cell>
          <cell r="F14">
            <v>70.911680000000004</v>
          </cell>
          <cell r="G14">
            <v>328.04674999999997</v>
          </cell>
        </row>
        <row r="15">
          <cell r="A15">
            <v>20</v>
          </cell>
          <cell r="B15" t="str">
            <v>Andorra</v>
          </cell>
          <cell r="C15">
            <v>0</v>
          </cell>
          <cell r="D15">
            <v>0</v>
          </cell>
          <cell r="E15">
            <v>0</v>
          </cell>
          <cell r="F15">
            <v>0</v>
          </cell>
          <cell r="G15">
            <v>0</v>
          </cell>
        </row>
        <row r="16">
          <cell r="A16">
            <v>24</v>
          </cell>
          <cell r="B16" t="str">
            <v>Angola</v>
          </cell>
          <cell r="C16">
            <v>1097.2900199999999</v>
          </cell>
          <cell r="D16">
            <v>2380.0509279999997</v>
          </cell>
          <cell r="E16">
            <v>552.47570999999994</v>
          </cell>
          <cell r="F16">
            <v>2932.5266379999994</v>
          </cell>
          <cell r="G16">
            <v>4029.8166579999993</v>
          </cell>
        </row>
        <row r="17">
          <cell r="A17">
            <v>28</v>
          </cell>
          <cell r="B17" t="str">
            <v>Antigua and Barbuda</v>
          </cell>
          <cell r="C17">
            <v>337.36904000000004</v>
          </cell>
          <cell r="D17">
            <v>0</v>
          </cell>
          <cell r="E17">
            <v>0</v>
          </cell>
          <cell r="F17">
            <v>0</v>
          </cell>
          <cell r="G17">
            <v>337.36904000000004</v>
          </cell>
        </row>
        <row r="18">
          <cell r="A18">
            <v>32</v>
          </cell>
          <cell r="B18" t="str">
            <v>Argentina</v>
          </cell>
          <cell r="C18">
            <v>327.02505000000002</v>
          </cell>
          <cell r="D18">
            <v>0</v>
          </cell>
          <cell r="E18">
            <v>0</v>
          </cell>
          <cell r="F18">
            <v>0</v>
          </cell>
          <cell r="G18">
            <v>327.02505000000002</v>
          </cell>
        </row>
        <row r="19">
          <cell r="A19">
            <v>51</v>
          </cell>
          <cell r="B19" t="str">
            <v>Armenia</v>
          </cell>
          <cell r="C19">
            <v>871.96885999999995</v>
          </cell>
          <cell r="D19">
            <v>496.55788000000001</v>
          </cell>
          <cell r="E19">
            <v>0</v>
          </cell>
          <cell r="F19">
            <v>496.55788000000001</v>
          </cell>
          <cell r="G19">
            <v>1368.52674</v>
          </cell>
        </row>
        <row r="20">
          <cell r="A20">
            <v>36</v>
          </cell>
          <cell r="B20" t="str">
            <v>Australia</v>
          </cell>
          <cell r="C20">
            <v>0</v>
          </cell>
          <cell r="D20">
            <v>0</v>
          </cell>
          <cell r="E20">
            <v>0</v>
          </cell>
          <cell r="F20">
            <v>0</v>
          </cell>
          <cell r="G20">
            <v>0</v>
          </cell>
        </row>
        <row r="21">
          <cell r="A21">
            <v>40</v>
          </cell>
          <cell r="B21" t="str">
            <v>Austria</v>
          </cell>
          <cell r="C21">
            <v>0</v>
          </cell>
          <cell r="D21">
            <v>0</v>
          </cell>
          <cell r="E21">
            <v>0</v>
          </cell>
          <cell r="F21">
            <v>0</v>
          </cell>
          <cell r="G21">
            <v>0</v>
          </cell>
        </row>
        <row r="22">
          <cell r="A22">
            <v>31</v>
          </cell>
          <cell r="B22" t="str">
            <v>Azerbaijan</v>
          </cell>
          <cell r="C22">
            <v>106.73607</v>
          </cell>
          <cell r="D22">
            <v>317.56390000000005</v>
          </cell>
          <cell r="E22">
            <v>0</v>
          </cell>
          <cell r="F22">
            <v>317.56390000000005</v>
          </cell>
          <cell r="G22">
            <v>424.29997000000003</v>
          </cell>
        </row>
        <row r="23">
          <cell r="A23">
            <v>44</v>
          </cell>
          <cell r="B23" t="str">
            <v>Bahamas</v>
          </cell>
          <cell r="C23">
            <v>26.817450000000001</v>
          </cell>
          <cell r="D23">
            <v>18.177</v>
          </cell>
          <cell r="E23">
            <v>0</v>
          </cell>
          <cell r="F23">
            <v>18.177</v>
          </cell>
          <cell r="G23">
            <v>44.994450000000001</v>
          </cell>
        </row>
        <row r="24">
          <cell r="A24">
            <v>48</v>
          </cell>
          <cell r="B24" t="str">
            <v>Bahrain</v>
          </cell>
          <cell r="C24">
            <v>0</v>
          </cell>
          <cell r="D24">
            <v>0</v>
          </cell>
          <cell r="E24">
            <v>0</v>
          </cell>
          <cell r="F24">
            <v>0</v>
          </cell>
          <cell r="G24">
            <v>0</v>
          </cell>
        </row>
        <row r="25">
          <cell r="A25">
            <v>50</v>
          </cell>
          <cell r="B25" t="str">
            <v>Bangladesh</v>
          </cell>
          <cell r="C25">
            <v>1031.25926</v>
          </cell>
          <cell r="D25">
            <v>8244.0374517</v>
          </cell>
          <cell r="E25">
            <v>0</v>
          </cell>
          <cell r="F25">
            <v>8244.0374517</v>
          </cell>
          <cell r="G25">
            <v>9275.2967117000007</v>
          </cell>
        </row>
        <row r="26">
          <cell r="A26">
            <v>52</v>
          </cell>
          <cell r="B26" t="str">
            <v>Barbados</v>
          </cell>
          <cell r="C26">
            <v>545.21584000000007</v>
          </cell>
          <cell r="D26">
            <v>0</v>
          </cell>
          <cell r="E26">
            <v>0</v>
          </cell>
          <cell r="F26">
            <v>0</v>
          </cell>
          <cell r="G26">
            <v>545.21584000000007</v>
          </cell>
        </row>
        <row r="27">
          <cell r="A27">
            <v>112</v>
          </cell>
          <cell r="B27" t="str">
            <v>Belarus</v>
          </cell>
          <cell r="C27">
            <v>0.31063999999999997</v>
          </cell>
          <cell r="D27">
            <v>0</v>
          </cell>
          <cell r="E27">
            <v>0</v>
          </cell>
          <cell r="F27">
            <v>0</v>
          </cell>
          <cell r="G27">
            <v>0.31063999999999997</v>
          </cell>
        </row>
        <row r="28">
          <cell r="A28">
            <v>56</v>
          </cell>
          <cell r="B28" t="str">
            <v>Belgium</v>
          </cell>
          <cell r="C28">
            <v>0</v>
          </cell>
          <cell r="D28">
            <v>0</v>
          </cell>
          <cell r="E28">
            <v>0</v>
          </cell>
          <cell r="F28">
            <v>0</v>
          </cell>
          <cell r="G28">
            <v>0</v>
          </cell>
        </row>
        <row r="29">
          <cell r="A29">
            <v>84</v>
          </cell>
          <cell r="B29" t="str">
            <v>Belize</v>
          </cell>
          <cell r="C29">
            <v>293.49088</v>
          </cell>
          <cell r="D29">
            <v>23.013740000000002</v>
          </cell>
          <cell r="E29">
            <v>0</v>
          </cell>
          <cell r="F29">
            <v>23.013740000000002</v>
          </cell>
          <cell r="G29">
            <v>316.50461999999999</v>
          </cell>
        </row>
        <row r="30">
          <cell r="A30">
            <v>204</v>
          </cell>
          <cell r="B30" t="str">
            <v>Benin</v>
          </cell>
          <cell r="C30">
            <v>1247.6967199999999</v>
          </cell>
          <cell r="D30">
            <v>16.482340000000001</v>
          </cell>
          <cell r="E30">
            <v>0</v>
          </cell>
          <cell r="F30">
            <v>16.482340000000001</v>
          </cell>
          <cell r="G30">
            <v>1264.1790599999999</v>
          </cell>
        </row>
        <row r="31">
          <cell r="A31">
            <v>64</v>
          </cell>
          <cell r="B31" t="str">
            <v>Bhutan</v>
          </cell>
          <cell r="C31">
            <v>189.12544999999997</v>
          </cell>
          <cell r="D31">
            <v>0</v>
          </cell>
          <cell r="E31">
            <v>0</v>
          </cell>
          <cell r="F31">
            <v>0</v>
          </cell>
          <cell r="G31">
            <v>189.12544999999997</v>
          </cell>
        </row>
        <row r="32">
          <cell r="A32">
            <v>68</v>
          </cell>
          <cell r="B32" t="str">
            <v>Bolivia</v>
          </cell>
          <cell r="C32">
            <v>878.35303999999996</v>
          </cell>
          <cell r="D32">
            <v>2246.0714700000003</v>
          </cell>
          <cell r="E32">
            <v>0</v>
          </cell>
          <cell r="F32">
            <v>2246.0714700000003</v>
          </cell>
          <cell r="G32">
            <v>3124.4245100000003</v>
          </cell>
        </row>
        <row r="33">
          <cell r="A33">
            <v>70</v>
          </cell>
          <cell r="B33" t="str">
            <v>Bosnia and Herzegovina</v>
          </cell>
          <cell r="C33">
            <v>231.00533999999999</v>
          </cell>
          <cell r="D33">
            <v>48.891984999999991</v>
          </cell>
          <cell r="E33">
            <v>0</v>
          </cell>
          <cell r="F33">
            <v>48.891984999999991</v>
          </cell>
          <cell r="G33">
            <v>279.89732499999997</v>
          </cell>
        </row>
        <row r="34">
          <cell r="A34">
            <v>72</v>
          </cell>
          <cell r="B34" t="str">
            <v>Botswana</v>
          </cell>
          <cell r="C34">
            <v>239.42609999999996</v>
          </cell>
          <cell r="D34">
            <v>0</v>
          </cell>
          <cell r="E34">
            <v>25.410360000000001</v>
          </cell>
          <cell r="F34">
            <v>25.410360000000001</v>
          </cell>
          <cell r="G34">
            <v>264.83645999999999</v>
          </cell>
        </row>
        <row r="35">
          <cell r="A35">
            <v>76</v>
          </cell>
          <cell r="B35" t="str">
            <v>Brazil</v>
          </cell>
          <cell r="C35">
            <v>1277.6352099999999</v>
          </cell>
          <cell r="D35">
            <v>208.00047000000001</v>
          </cell>
          <cell r="E35">
            <v>6026.9640600000002</v>
          </cell>
          <cell r="F35">
            <v>6234.9645300000002</v>
          </cell>
          <cell r="G35">
            <v>7512.5997399999997</v>
          </cell>
        </row>
        <row r="36">
          <cell r="A36">
            <v>96</v>
          </cell>
          <cell r="B36" t="str">
            <v>Brunei Darussalam</v>
          </cell>
          <cell r="C36">
            <v>0</v>
          </cell>
          <cell r="D36">
            <v>0</v>
          </cell>
          <cell r="E36">
            <v>0</v>
          </cell>
          <cell r="F36">
            <v>0</v>
          </cell>
          <cell r="G36">
            <v>0</v>
          </cell>
        </row>
        <row r="37">
          <cell r="A37">
            <v>100</v>
          </cell>
          <cell r="B37" t="str">
            <v>Bulgaria</v>
          </cell>
          <cell r="C37">
            <v>0</v>
          </cell>
          <cell r="D37">
            <v>0</v>
          </cell>
          <cell r="E37">
            <v>0</v>
          </cell>
          <cell r="F37">
            <v>0</v>
          </cell>
          <cell r="G37">
            <v>0</v>
          </cell>
        </row>
        <row r="38">
          <cell r="A38">
            <v>854</v>
          </cell>
          <cell r="B38" t="str">
            <v>Burkina Faso</v>
          </cell>
          <cell r="C38">
            <v>1218.2491400000001</v>
          </cell>
          <cell r="D38">
            <v>4188.8972199999998</v>
          </cell>
          <cell r="E38">
            <v>-0.4572</v>
          </cell>
          <cell r="F38">
            <v>4188.44002</v>
          </cell>
          <cell r="G38">
            <v>5406.6891599999999</v>
          </cell>
        </row>
        <row r="39">
          <cell r="A39">
            <v>108</v>
          </cell>
          <cell r="B39" t="str">
            <v>Burundi</v>
          </cell>
          <cell r="C39">
            <v>1152.8463999999999</v>
          </cell>
          <cell r="D39">
            <v>7102.8737610000007</v>
          </cell>
          <cell r="E39">
            <v>26.791599999999999</v>
          </cell>
          <cell r="F39">
            <v>7129.6653610000003</v>
          </cell>
          <cell r="G39">
            <v>8282.5117609999998</v>
          </cell>
        </row>
        <row r="40">
          <cell r="A40">
            <v>116</v>
          </cell>
          <cell r="B40" t="str">
            <v>Cambodia</v>
          </cell>
          <cell r="C40">
            <v>1786.8918500000002</v>
          </cell>
          <cell r="D40">
            <v>1633.68147</v>
          </cell>
          <cell r="E40">
            <v>1021.78008</v>
          </cell>
          <cell r="F40">
            <v>2655.46155</v>
          </cell>
          <cell r="G40">
            <v>4442.3534</v>
          </cell>
        </row>
        <row r="41">
          <cell r="A41">
            <v>120</v>
          </cell>
          <cell r="B41" t="str">
            <v>Cameroon</v>
          </cell>
          <cell r="C41">
            <v>1211.9643899999999</v>
          </cell>
          <cell r="D41">
            <v>193.57621</v>
          </cell>
          <cell r="E41">
            <v>28.637160000000002</v>
          </cell>
          <cell r="F41">
            <v>222.21337</v>
          </cell>
          <cell r="G41">
            <v>1434.1777599999998</v>
          </cell>
        </row>
        <row r="42">
          <cell r="A42">
            <v>124</v>
          </cell>
          <cell r="B42" t="str">
            <v>Canada</v>
          </cell>
          <cell r="C42">
            <v>0</v>
          </cell>
          <cell r="D42">
            <v>0</v>
          </cell>
          <cell r="E42">
            <v>0</v>
          </cell>
          <cell r="F42">
            <v>0</v>
          </cell>
          <cell r="G42">
            <v>0</v>
          </cell>
        </row>
        <row r="43">
          <cell r="A43">
            <v>132</v>
          </cell>
          <cell r="B43" t="str">
            <v>Cape Verde</v>
          </cell>
          <cell r="C43">
            <v>850.31095999999991</v>
          </cell>
          <cell r="D43">
            <v>456.78017999999997</v>
          </cell>
          <cell r="E43">
            <v>5.9240000000000001E-2</v>
          </cell>
          <cell r="F43">
            <v>456.83941999999996</v>
          </cell>
          <cell r="G43">
            <v>1307.1503799999998</v>
          </cell>
        </row>
        <row r="44">
          <cell r="A44">
            <v>140</v>
          </cell>
          <cell r="B44" t="str">
            <v>Central African Rep.</v>
          </cell>
          <cell r="C44">
            <v>669.63519999999994</v>
          </cell>
          <cell r="D44">
            <v>2843.1061099999997</v>
          </cell>
          <cell r="E44">
            <v>0</v>
          </cell>
          <cell r="F44">
            <v>2843.1061099999997</v>
          </cell>
          <cell r="G44">
            <v>3512.7413099999994</v>
          </cell>
        </row>
        <row r="45">
          <cell r="A45">
            <v>148</v>
          </cell>
          <cell r="B45" t="str">
            <v>Chad</v>
          </cell>
          <cell r="C45">
            <v>1399.6226000000001</v>
          </cell>
          <cell r="D45">
            <v>4961.2366059999995</v>
          </cell>
          <cell r="E45">
            <v>0</v>
          </cell>
          <cell r="F45">
            <v>4961.2366059999995</v>
          </cell>
          <cell r="G45">
            <v>6360.8592059999992</v>
          </cell>
        </row>
        <row r="46">
          <cell r="A46">
            <v>152</v>
          </cell>
          <cell r="B46" t="str">
            <v>Chile</v>
          </cell>
          <cell r="C46">
            <v>433.90445999999997</v>
          </cell>
          <cell r="D46">
            <v>17.709810000000001</v>
          </cell>
          <cell r="E46">
            <v>199.75335000000001</v>
          </cell>
          <cell r="F46">
            <v>217.46316000000002</v>
          </cell>
          <cell r="G46">
            <v>651.36761999999999</v>
          </cell>
        </row>
        <row r="47">
          <cell r="A47">
            <v>156</v>
          </cell>
          <cell r="B47" t="str">
            <v>China</v>
          </cell>
          <cell r="C47">
            <v>1452.92031</v>
          </cell>
          <cell r="D47">
            <v>700.42145999999991</v>
          </cell>
          <cell r="E47">
            <v>0</v>
          </cell>
          <cell r="F47">
            <v>700.42145999999991</v>
          </cell>
          <cell r="G47">
            <v>2153.34177</v>
          </cell>
        </row>
        <row r="48">
          <cell r="A48">
            <v>170</v>
          </cell>
          <cell r="B48" t="str">
            <v>Colombia</v>
          </cell>
          <cell r="C48">
            <v>823.75452000000007</v>
          </cell>
          <cell r="D48">
            <v>1003.2745329999998</v>
          </cell>
          <cell r="E48">
            <v>4620.98891</v>
          </cell>
          <cell r="F48">
            <v>5624.2634429999998</v>
          </cell>
          <cell r="G48">
            <v>6448.0179630000002</v>
          </cell>
        </row>
        <row r="49">
          <cell r="A49">
            <v>174</v>
          </cell>
          <cell r="B49" t="str">
            <v>Comoros</v>
          </cell>
          <cell r="C49">
            <v>179.31349</v>
          </cell>
          <cell r="D49">
            <v>0</v>
          </cell>
          <cell r="E49">
            <v>0</v>
          </cell>
          <cell r="F49">
            <v>0</v>
          </cell>
          <cell r="G49">
            <v>179.31349</v>
          </cell>
        </row>
        <row r="50">
          <cell r="A50">
            <v>178</v>
          </cell>
          <cell r="B50" t="str">
            <v>Congo</v>
          </cell>
          <cell r="C50">
            <v>653.69564000000003</v>
          </cell>
          <cell r="D50">
            <v>415.51832000000002</v>
          </cell>
          <cell r="E50">
            <v>114.51336000000001</v>
          </cell>
          <cell r="F50">
            <v>530.03168000000005</v>
          </cell>
          <cell r="G50">
            <v>1183.72732</v>
          </cell>
        </row>
        <row r="51">
          <cell r="A51">
            <v>188</v>
          </cell>
          <cell r="B51" t="str">
            <v>Costa Rica</v>
          </cell>
          <cell r="C51">
            <v>714.12141999999994</v>
          </cell>
          <cell r="D51">
            <v>0</v>
          </cell>
          <cell r="E51">
            <v>0</v>
          </cell>
          <cell r="F51">
            <v>0</v>
          </cell>
          <cell r="G51">
            <v>714.12141999999994</v>
          </cell>
        </row>
        <row r="52">
          <cell r="A52">
            <v>384</v>
          </cell>
          <cell r="B52" t="str">
            <v>Cote d'Ivoire</v>
          </cell>
          <cell r="C52">
            <v>1233.53206</v>
          </cell>
          <cell r="D52">
            <v>3255.9506800000004</v>
          </cell>
          <cell r="E52">
            <v>143.28457999999998</v>
          </cell>
          <cell r="F52">
            <v>3399.2352600000004</v>
          </cell>
          <cell r="G52">
            <v>4632.7673200000008</v>
          </cell>
        </row>
        <row r="53">
          <cell r="A53">
            <v>191</v>
          </cell>
          <cell r="B53" t="str">
            <v>Croatia</v>
          </cell>
          <cell r="C53">
            <v>299.22040000000004</v>
          </cell>
          <cell r="D53">
            <v>0</v>
          </cell>
          <cell r="E53">
            <v>0</v>
          </cell>
          <cell r="F53">
            <v>0</v>
          </cell>
          <cell r="G53">
            <v>299.22040000000004</v>
          </cell>
        </row>
        <row r="54">
          <cell r="A54">
            <v>192</v>
          </cell>
          <cell r="B54" t="str">
            <v>Cuba</v>
          </cell>
          <cell r="C54">
            <v>812.50323000000003</v>
          </cell>
          <cell r="D54">
            <v>37.290330000000004</v>
          </cell>
          <cell r="E54">
            <v>0</v>
          </cell>
          <cell r="F54">
            <v>37.290330000000004</v>
          </cell>
          <cell r="G54">
            <v>849.79356000000007</v>
          </cell>
        </row>
        <row r="55">
          <cell r="A55">
            <v>196</v>
          </cell>
          <cell r="B55" t="str">
            <v>Cyprus</v>
          </cell>
          <cell r="C55">
            <v>0</v>
          </cell>
          <cell r="D55">
            <v>0</v>
          </cell>
          <cell r="E55">
            <v>0</v>
          </cell>
          <cell r="F55">
            <v>0</v>
          </cell>
          <cell r="G55">
            <v>0</v>
          </cell>
        </row>
        <row r="56">
          <cell r="A56">
            <v>203</v>
          </cell>
          <cell r="B56" t="str">
            <v>Czech Republic</v>
          </cell>
          <cell r="C56">
            <v>0</v>
          </cell>
          <cell r="D56">
            <v>0</v>
          </cell>
          <cell r="E56">
            <v>0</v>
          </cell>
          <cell r="F56">
            <v>0</v>
          </cell>
          <cell r="G56">
            <v>0</v>
          </cell>
        </row>
        <row r="57">
          <cell r="A57">
            <v>408</v>
          </cell>
          <cell r="B57" t="str">
            <v>Dem People's Rep of Korea</v>
          </cell>
          <cell r="C57">
            <v>1569.7106600000002</v>
          </cell>
          <cell r="D57">
            <v>1367.58168</v>
          </cell>
          <cell r="E57">
            <v>0</v>
          </cell>
          <cell r="F57">
            <v>1367.58168</v>
          </cell>
          <cell r="G57">
            <v>2937.29234</v>
          </cell>
        </row>
        <row r="58">
          <cell r="A58">
            <v>180</v>
          </cell>
          <cell r="B58" t="str">
            <v>Dem Rep of the Congo</v>
          </cell>
          <cell r="C58">
            <v>1646.9878999999999</v>
          </cell>
          <cell r="D58">
            <v>28631.985548000004</v>
          </cell>
          <cell r="E58">
            <v>143.01901999999998</v>
          </cell>
          <cell r="F58">
            <v>28775.004568000004</v>
          </cell>
          <cell r="G58">
            <v>30421.992468000004</v>
          </cell>
        </row>
        <row r="59">
          <cell r="A59">
            <v>208</v>
          </cell>
          <cell r="B59" t="str">
            <v>Denmark</v>
          </cell>
          <cell r="C59">
            <v>0</v>
          </cell>
          <cell r="D59">
            <v>0</v>
          </cell>
          <cell r="E59">
            <v>0</v>
          </cell>
          <cell r="F59">
            <v>0</v>
          </cell>
          <cell r="G59">
            <v>0</v>
          </cell>
        </row>
        <row r="60">
          <cell r="A60">
            <v>262</v>
          </cell>
          <cell r="B60" t="str">
            <v>Djibouti</v>
          </cell>
          <cell r="C60">
            <v>157.46290000000002</v>
          </cell>
          <cell r="D60">
            <v>361.66434999999996</v>
          </cell>
          <cell r="E60">
            <v>0</v>
          </cell>
          <cell r="F60">
            <v>361.66434999999996</v>
          </cell>
          <cell r="G60">
            <v>519.12725</v>
          </cell>
        </row>
        <row r="61">
          <cell r="A61">
            <v>212</v>
          </cell>
          <cell r="B61" t="str">
            <v>Dominica</v>
          </cell>
          <cell r="C61">
            <v>309.60373000000004</v>
          </cell>
          <cell r="D61">
            <v>0</v>
          </cell>
          <cell r="E61">
            <v>0</v>
          </cell>
          <cell r="F61">
            <v>0</v>
          </cell>
          <cell r="G61">
            <v>309.60373000000004</v>
          </cell>
        </row>
        <row r="62">
          <cell r="A62">
            <v>214</v>
          </cell>
          <cell r="B62" t="str">
            <v>Dominican Republic</v>
          </cell>
          <cell r="C62">
            <v>1264.35823</v>
          </cell>
          <cell r="D62">
            <v>1116.3493600000002</v>
          </cell>
          <cell r="E62">
            <v>105.71991</v>
          </cell>
          <cell r="F62">
            <v>1222.0692700000002</v>
          </cell>
          <cell r="G62">
            <v>2486.4275000000002</v>
          </cell>
        </row>
        <row r="63">
          <cell r="A63">
            <v>218</v>
          </cell>
          <cell r="B63" t="str">
            <v>Ecuador</v>
          </cell>
          <cell r="C63">
            <v>699.12722999999994</v>
          </cell>
          <cell r="D63">
            <v>431.16107</v>
          </cell>
          <cell r="E63">
            <v>0</v>
          </cell>
          <cell r="F63">
            <v>431.16107</v>
          </cell>
          <cell r="G63">
            <v>1130.2882999999999</v>
          </cell>
        </row>
        <row r="64">
          <cell r="A64">
            <v>818</v>
          </cell>
          <cell r="B64" t="str">
            <v>Egypt</v>
          </cell>
          <cell r="C64">
            <v>769.16425000000004</v>
          </cell>
          <cell r="D64">
            <v>2561.1612700000001</v>
          </cell>
          <cell r="E64">
            <v>17.76643</v>
          </cell>
          <cell r="F64">
            <v>2578.9277000000002</v>
          </cell>
          <cell r="G64">
            <v>3348.09195</v>
          </cell>
        </row>
        <row r="65">
          <cell r="A65">
            <v>222</v>
          </cell>
          <cell r="B65" t="str">
            <v>El Salvador</v>
          </cell>
          <cell r="C65">
            <v>714.33059000000003</v>
          </cell>
          <cell r="D65">
            <v>1675.6748600000001</v>
          </cell>
          <cell r="E65">
            <v>0</v>
          </cell>
          <cell r="F65">
            <v>1675.6748600000001</v>
          </cell>
          <cell r="G65">
            <v>2390.0054500000001</v>
          </cell>
        </row>
        <row r="66">
          <cell r="A66">
            <v>226</v>
          </cell>
          <cell r="B66" t="str">
            <v>Equatorial Guinea</v>
          </cell>
          <cell r="C66">
            <v>287.80162000000001</v>
          </cell>
          <cell r="D66">
            <v>0</v>
          </cell>
          <cell r="E66">
            <v>0</v>
          </cell>
          <cell r="F66">
            <v>0</v>
          </cell>
          <cell r="G66">
            <v>287.80162000000001</v>
          </cell>
        </row>
        <row r="67">
          <cell r="A67">
            <v>232</v>
          </cell>
          <cell r="B67" t="str">
            <v>Eritrea</v>
          </cell>
          <cell r="C67">
            <v>1300.0458999999998</v>
          </cell>
          <cell r="D67">
            <v>396.16043999999999</v>
          </cell>
          <cell r="E67">
            <v>0</v>
          </cell>
          <cell r="F67">
            <v>396.16043999999999</v>
          </cell>
          <cell r="G67">
            <v>1696.2063399999997</v>
          </cell>
        </row>
        <row r="68">
          <cell r="A68">
            <v>233</v>
          </cell>
          <cell r="B68" t="str">
            <v>Estonia</v>
          </cell>
          <cell r="C68">
            <v>0</v>
          </cell>
          <cell r="D68">
            <v>0</v>
          </cell>
          <cell r="E68">
            <v>0</v>
          </cell>
          <cell r="F68">
            <v>0</v>
          </cell>
          <cell r="G68">
            <v>0</v>
          </cell>
        </row>
        <row r="69">
          <cell r="A69">
            <v>231</v>
          </cell>
          <cell r="B69" t="str">
            <v>Ethiopia</v>
          </cell>
          <cell r="C69">
            <v>912.82942000000003</v>
          </cell>
          <cell r="D69">
            <v>10666.192784999999</v>
          </cell>
          <cell r="E69">
            <v>157.83923999999999</v>
          </cell>
          <cell r="F69">
            <v>10824.032024999999</v>
          </cell>
          <cell r="G69">
            <v>11736.861444999999</v>
          </cell>
        </row>
        <row r="70">
          <cell r="A70">
            <v>583</v>
          </cell>
          <cell r="B70" t="str">
            <v>Micronesia, Federated States of</v>
          </cell>
          <cell r="C70">
            <v>40.310279999999999</v>
          </cell>
          <cell r="D70">
            <v>0</v>
          </cell>
          <cell r="E70">
            <v>0</v>
          </cell>
          <cell r="F70">
            <v>0</v>
          </cell>
          <cell r="G70">
            <v>40.310279999999999</v>
          </cell>
        </row>
        <row r="71">
          <cell r="A71">
            <v>242</v>
          </cell>
          <cell r="B71" t="str">
            <v>Fiji</v>
          </cell>
          <cell r="C71">
            <v>107.45765</v>
          </cell>
          <cell r="D71">
            <v>3.7858700000000001</v>
          </cell>
          <cell r="E71">
            <v>0</v>
          </cell>
          <cell r="F71">
            <v>3.7858700000000001</v>
          </cell>
          <cell r="G71">
            <v>111.24352</v>
          </cell>
        </row>
        <row r="72">
          <cell r="A72">
            <v>246</v>
          </cell>
          <cell r="B72" t="str">
            <v>Finland</v>
          </cell>
          <cell r="C72">
            <v>0</v>
          </cell>
          <cell r="D72">
            <v>0</v>
          </cell>
          <cell r="E72">
            <v>0</v>
          </cell>
          <cell r="F72">
            <v>0</v>
          </cell>
          <cell r="G72">
            <v>0</v>
          </cell>
        </row>
        <row r="73">
          <cell r="A73">
            <v>250</v>
          </cell>
          <cell r="B73" t="str">
            <v>France</v>
          </cell>
          <cell r="C73">
            <v>0</v>
          </cell>
          <cell r="D73">
            <v>0</v>
          </cell>
          <cell r="E73">
            <v>0</v>
          </cell>
          <cell r="F73">
            <v>0</v>
          </cell>
          <cell r="G73">
            <v>0</v>
          </cell>
        </row>
        <row r="74">
          <cell r="A74">
            <v>266</v>
          </cell>
          <cell r="B74" t="str">
            <v>Gabon</v>
          </cell>
          <cell r="C74">
            <v>380.57249999999999</v>
          </cell>
          <cell r="D74">
            <v>0</v>
          </cell>
          <cell r="E74">
            <v>2204.0944</v>
          </cell>
          <cell r="F74">
            <v>2204.0944</v>
          </cell>
          <cell r="G74">
            <v>2584.6669000000002</v>
          </cell>
        </row>
        <row r="75">
          <cell r="A75">
            <v>270</v>
          </cell>
          <cell r="B75" t="str">
            <v>Gambia</v>
          </cell>
          <cell r="C75">
            <v>865.28643999999997</v>
          </cell>
          <cell r="D75">
            <v>28.763900000000003</v>
          </cell>
          <cell r="E75">
            <v>0</v>
          </cell>
          <cell r="F75">
            <v>28.763900000000003</v>
          </cell>
          <cell r="G75">
            <v>894.05034000000001</v>
          </cell>
        </row>
        <row r="76">
          <cell r="A76">
            <v>268</v>
          </cell>
          <cell r="B76" t="str">
            <v>Georgia</v>
          </cell>
          <cell r="C76">
            <v>370.04891000000003</v>
          </cell>
          <cell r="D76">
            <v>608.35947999999996</v>
          </cell>
          <cell r="E76">
            <v>0</v>
          </cell>
          <cell r="F76">
            <v>608.35947999999996</v>
          </cell>
          <cell r="G76">
            <v>978.40839000000005</v>
          </cell>
        </row>
        <row r="77">
          <cell r="A77">
            <v>276</v>
          </cell>
          <cell r="B77" t="str">
            <v>Germany</v>
          </cell>
          <cell r="C77">
            <v>0</v>
          </cell>
          <cell r="D77">
            <v>0</v>
          </cell>
          <cell r="E77">
            <v>0</v>
          </cell>
          <cell r="F77">
            <v>0</v>
          </cell>
          <cell r="G77">
            <v>0</v>
          </cell>
        </row>
        <row r="78">
          <cell r="A78">
            <v>288</v>
          </cell>
          <cell r="B78" t="str">
            <v>Ghana</v>
          </cell>
          <cell r="C78">
            <v>668.69235000000003</v>
          </cell>
          <cell r="D78">
            <v>611.84123099999999</v>
          </cell>
          <cell r="E78">
            <v>7.6068800000000003</v>
          </cell>
          <cell r="F78">
            <v>619.44811100000004</v>
          </cell>
          <cell r="G78">
            <v>1288.140461</v>
          </cell>
        </row>
        <row r="79">
          <cell r="A79">
            <v>300</v>
          </cell>
          <cell r="B79" t="str">
            <v>Greece</v>
          </cell>
          <cell r="C79">
            <v>0</v>
          </cell>
          <cell r="D79">
            <v>0</v>
          </cell>
          <cell r="E79">
            <v>0</v>
          </cell>
          <cell r="F79">
            <v>0</v>
          </cell>
          <cell r="G79">
            <v>0</v>
          </cell>
        </row>
        <row r="80">
          <cell r="A80">
            <v>308</v>
          </cell>
          <cell r="B80" t="str">
            <v>Grenada</v>
          </cell>
          <cell r="C80">
            <v>368.80811999999997</v>
          </cell>
          <cell r="D80">
            <v>-44.757419999999996</v>
          </cell>
          <cell r="E80">
            <v>0</v>
          </cell>
          <cell r="F80">
            <v>-44.757419999999996</v>
          </cell>
          <cell r="G80">
            <v>324.05070000000001</v>
          </cell>
        </row>
        <row r="81">
          <cell r="A81">
            <v>320</v>
          </cell>
          <cell r="B81" t="str">
            <v>Guatemala</v>
          </cell>
          <cell r="C81">
            <v>250.07803000000004</v>
          </cell>
          <cell r="D81">
            <v>2736.6199300000003</v>
          </cell>
          <cell r="E81">
            <v>0</v>
          </cell>
          <cell r="F81">
            <v>2736.6199300000003</v>
          </cell>
          <cell r="G81">
            <v>2986.6979600000004</v>
          </cell>
        </row>
        <row r="82">
          <cell r="A82">
            <v>324</v>
          </cell>
          <cell r="B82" t="str">
            <v>Guinea</v>
          </cell>
          <cell r="C82">
            <v>1231.4201</v>
          </cell>
          <cell r="D82">
            <v>937.30627000000004</v>
          </cell>
          <cell r="E82">
            <v>-12.926690000000001</v>
          </cell>
          <cell r="F82">
            <v>924.37958000000003</v>
          </cell>
          <cell r="G82">
            <v>2155.7996800000001</v>
          </cell>
        </row>
        <row r="83">
          <cell r="A83">
            <v>624</v>
          </cell>
          <cell r="B83" t="str">
            <v>Guinea-Bissau</v>
          </cell>
          <cell r="C83">
            <v>766.94427000000007</v>
          </cell>
          <cell r="D83">
            <v>737.15210999999999</v>
          </cell>
          <cell r="E83">
            <v>0</v>
          </cell>
          <cell r="F83">
            <v>737.15210999999999</v>
          </cell>
          <cell r="G83">
            <v>1504.09638</v>
          </cell>
        </row>
        <row r="84">
          <cell r="A84">
            <v>328</v>
          </cell>
          <cell r="B84" t="str">
            <v>Guyana</v>
          </cell>
          <cell r="C84">
            <v>144.78762</v>
          </cell>
          <cell r="D84">
            <v>0</v>
          </cell>
          <cell r="E84">
            <v>0</v>
          </cell>
          <cell r="F84">
            <v>0</v>
          </cell>
          <cell r="G84">
            <v>144.78762</v>
          </cell>
        </row>
        <row r="85">
          <cell r="A85">
            <v>332</v>
          </cell>
          <cell r="B85" t="str">
            <v>Haiti</v>
          </cell>
          <cell r="C85">
            <v>1204.64066</v>
          </cell>
          <cell r="D85">
            <v>8360.7914699999983</v>
          </cell>
          <cell r="E85">
            <v>0</v>
          </cell>
          <cell r="F85">
            <v>8360.7914699999983</v>
          </cell>
          <cell r="G85">
            <v>9565.4321299999974</v>
          </cell>
        </row>
        <row r="86">
          <cell r="A86">
            <v>340</v>
          </cell>
          <cell r="B86" t="str">
            <v>Honduras</v>
          </cell>
          <cell r="C86">
            <v>1253.0071799999998</v>
          </cell>
          <cell r="D86">
            <v>868.44709</v>
          </cell>
          <cell r="E86">
            <v>1316.86248</v>
          </cell>
          <cell r="F86">
            <v>2185.3095699999999</v>
          </cell>
          <cell r="G86">
            <v>3438.31675</v>
          </cell>
        </row>
        <row r="87">
          <cell r="A87">
            <v>348</v>
          </cell>
          <cell r="B87" t="str">
            <v>Hungary</v>
          </cell>
          <cell r="C87">
            <v>0</v>
          </cell>
          <cell r="D87">
            <v>0</v>
          </cell>
          <cell r="E87">
            <v>0</v>
          </cell>
          <cell r="F87">
            <v>0</v>
          </cell>
          <cell r="G87">
            <v>0</v>
          </cell>
        </row>
        <row r="88">
          <cell r="A88">
            <v>352</v>
          </cell>
          <cell r="B88" t="str">
            <v>Iceland</v>
          </cell>
          <cell r="C88">
            <v>0</v>
          </cell>
          <cell r="D88">
            <v>0</v>
          </cell>
          <cell r="E88">
            <v>0</v>
          </cell>
          <cell r="F88">
            <v>0</v>
          </cell>
          <cell r="G88">
            <v>0</v>
          </cell>
        </row>
        <row r="89">
          <cell r="A89">
            <v>356</v>
          </cell>
          <cell r="B89" t="str">
            <v>India</v>
          </cell>
          <cell r="C89">
            <v>941.89193999999998</v>
          </cell>
          <cell r="D89">
            <v>1841.2888700000001</v>
          </cell>
          <cell r="E89">
            <v>0</v>
          </cell>
          <cell r="F89">
            <v>1841.2888700000001</v>
          </cell>
          <cell r="G89">
            <v>2783.1808099999998</v>
          </cell>
        </row>
        <row r="90">
          <cell r="A90">
            <v>360</v>
          </cell>
          <cell r="B90" t="str">
            <v>Indonesia</v>
          </cell>
          <cell r="C90">
            <v>913.52575999999999</v>
          </cell>
          <cell r="D90">
            <v>18307.926820000001</v>
          </cell>
          <cell r="E90">
            <v>0</v>
          </cell>
          <cell r="F90">
            <v>18307.926820000001</v>
          </cell>
          <cell r="G90">
            <v>19221.452580000001</v>
          </cell>
        </row>
        <row r="91">
          <cell r="A91">
            <v>364</v>
          </cell>
          <cell r="B91" t="str">
            <v>Iran, Islamic Republic</v>
          </cell>
          <cell r="C91">
            <v>760.34954000000005</v>
          </cell>
          <cell r="D91">
            <v>4.8511999999999995</v>
          </cell>
          <cell r="E91">
            <v>12.32892</v>
          </cell>
          <cell r="F91">
            <v>17.180119999999999</v>
          </cell>
          <cell r="G91">
            <v>777.52966000000004</v>
          </cell>
        </row>
        <row r="92">
          <cell r="A92">
            <v>368</v>
          </cell>
          <cell r="B92" t="str">
            <v>Iraq</v>
          </cell>
          <cell r="C92">
            <v>76.17564999999999</v>
          </cell>
          <cell r="D92">
            <v>16497.863570000001</v>
          </cell>
          <cell r="E92">
            <v>0</v>
          </cell>
          <cell r="F92">
            <v>16497.863570000001</v>
          </cell>
          <cell r="G92">
            <v>16574.039220000002</v>
          </cell>
        </row>
        <row r="93">
          <cell r="A93">
            <v>372</v>
          </cell>
          <cell r="B93" t="str">
            <v>Ireland</v>
          </cell>
          <cell r="C93">
            <v>0</v>
          </cell>
          <cell r="D93">
            <v>0</v>
          </cell>
          <cell r="E93">
            <v>0</v>
          </cell>
          <cell r="F93">
            <v>0</v>
          </cell>
          <cell r="G93">
            <v>0</v>
          </cell>
        </row>
        <row r="94">
          <cell r="A94">
            <v>376</v>
          </cell>
          <cell r="B94" t="str">
            <v>Israel</v>
          </cell>
          <cell r="C94">
            <v>0</v>
          </cell>
          <cell r="D94">
            <v>0</v>
          </cell>
          <cell r="E94">
            <v>0</v>
          </cell>
          <cell r="F94">
            <v>0</v>
          </cell>
          <cell r="G94">
            <v>0</v>
          </cell>
        </row>
        <row r="95">
          <cell r="A95">
            <v>380</v>
          </cell>
          <cell r="B95" t="str">
            <v>Italy</v>
          </cell>
          <cell r="C95">
            <v>0</v>
          </cell>
          <cell r="D95">
            <v>0</v>
          </cell>
          <cell r="E95">
            <v>0</v>
          </cell>
          <cell r="F95">
            <v>0</v>
          </cell>
          <cell r="G95">
            <v>0</v>
          </cell>
        </row>
        <row r="96">
          <cell r="A96">
            <v>388</v>
          </cell>
          <cell r="B96" t="str">
            <v>Jamaica</v>
          </cell>
          <cell r="C96">
            <v>798.52467999999999</v>
          </cell>
          <cell r="D96">
            <v>46.033790000000003</v>
          </cell>
          <cell r="E96">
            <v>0</v>
          </cell>
          <cell r="F96">
            <v>46.033790000000003</v>
          </cell>
          <cell r="G96">
            <v>844.55846999999994</v>
          </cell>
        </row>
        <row r="97">
          <cell r="A97">
            <v>392</v>
          </cell>
          <cell r="B97" t="str">
            <v>Japan</v>
          </cell>
          <cell r="C97">
            <v>0</v>
          </cell>
          <cell r="D97">
            <v>0</v>
          </cell>
          <cell r="E97">
            <v>0</v>
          </cell>
          <cell r="F97">
            <v>0</v>
          </cell>
          <cell r="G97">
            <v>0</v>
          </cell>
        </row>
        <row r="98">
          <cell r="A98">
            <v>400</v>
          </cell>
          <cell r="B98" t="str">
            <v>Jordan</v>
          </cell>
          <cell r="C98">
            <v>60.661979999999993</v>
          </cell>
          <cell r="D98">
            <v>0</v>
          </cell>
          <cell r="E98">
            <v>0</v>
          </cell>
          <cell r="F98">
            <v>0</v>
          </cell>
          <cell r="G98">
            <v>60.661979999999993</v>
          </cell>
        </row>
        <row r="99">
          <cell r="A99">
            <v>398</v>
          </cell>
          <cell r="B99" t="str">
            <v>Kazakhstan</v>
          </cell>
          <cell r="C99">
            <v>27.04814</v>
          </cell>
          <cell r="D99">
            <v>0</v>
          </cell>
          <cell r="E99">
            <v>0</v>
          </cell>
          <cell r="F99">
            <v>0</v>
          </cell>
          <cell r="G99">
            <v>27.04814</v>
          </cell>
        </row>
        <row r="100">
          <cell r="A100">
            <v>404</v>
          </cell>
          <cell r="B100" t="str">
            <v>Kenya</v>
          </cell>
          <cell r="C100">
            <v>1627.0636099999999</v>
          </cell>
          <cell r="D100">
            <v>1213.6618000000001</v>
          </cell>
          <cell r="E100">
            <v>0</v>
          </cell>
          <cell r="F100">
            <v>1213.6618000000001</v>
          </cell>
          <cell r="G100">
            <v>2840.72541</v>
          </cell>
        </row>
        <row r="101">
          <cell r="A101">
            <v>296</v>
          </cell>
          <cell r="B101" t="str">
            <v>Kiribati</v>
          </cell>
          <cell r="C101">
            <v>45.910580000000003</v>
          </cell>
          <cell r="D101">
            <v>0</v>
          </cell>
          <cell r="E101">
            <v>0</v>
          </cell>
          <cell r="F101">
            <v>0</v>
          </cell>
          <cell r="G101">
            <v>45.910580000000003</v>
          </cell>
        </row>
        <row r="102">
          <cell r="A102">
            <v>414</v>
          </cell>
          <cell r="B102" t="str">
            <v>Kuwait</v>
          </cell>
          <cell r="C102">
            <v>0</v>
          </cell>
          <cell r="D102">
            <v>0</v>
          </cell>
          <cell r="E102">
            <v>0</v>
          </cell>
          <cell r="F102">
            <v>0</v>
          </cell>
          <cell r="G102">
            <v>0</v>
          </cell>
        </row>
        <row r="103">
          <cell r="A103">
            <v>417</v>
          </cell>
          <cell r="B103" t="str">
            <v>Kyrgyzstan</v>
          </cell>
          <cell r="C103">
            <v>763.67845</v>
          </cell>
          <cell r="D103">
            <v>0</v>
          </cell>
          <cell r="E103">
            <v>0</v>
          </cell>
          <cell r="F103">
            <v>0</v>
          </cell>
          <cell r="G103">
            <v>763.67845</v>
          </cell>
        </row>
        <row r="104">
          <cell r="A104">
            <v>418</v>
          </cell>
          <cell r="B104" t="str">
            <v>Lao People's Dem Republic</v>
          </cell>
          <cell r="C104">
            <v>1140.4277299999999</v>
          </cell>
          <cell r="D104">
            <v>1416.12544</v>
          </cell>
          <cell r="E104">
            <v>0</v>
          </cell>
          <cell r="F104">
            <v>1416.12544</v>
          </cell>
          <cell r="G104">
            <v>2556.5531700000001</v>
          </cell>
        </row>
        <row r="105">
          <cell r="A105">
            <v>428</v>
          </cell>
          <cell r="B105" t="str">
            <v>Latvia</v>
          </cell>
          <cell r="C105">
            <v>0</v>
          </cell>
          <cell r="D105">
            <v>0</v>
          </cell>
          <cell r="E105">
            <v>0</v>
          </cell>
          <cell r="F105">
            <v>0</v>
          </cell>
          <cell r="G105">
            <v>0</v>
          </cell>
        </row>
        <row r="106">
          <cell r="A106">
            <v>422</v>
          </cell>
          <cell r="B106" t="str">
            <v>Lebanon</v>
          </cell>
          <cell r="C106">
            <v>682.72023999999999</v>
          </cell>
          <cell r="D106">
            <v>4131.7921400000005</v>
          </cell>
          <cell r="E106">
            <v>0.84298000000000006</v>
          </cell>
          <cell r="F106">
            <v>4132.6351200000008</v>
          </cell>
          <cell r="G106">
            <v>4815.3553600000005</v>
          </cell>
        </row>
        <row r="107">
          <cell r="A107">
            <v>426</v>
          </cell>
          <cell r="B107" t="str">
            <v>Lesotho</v>
          </cell>
          <cell r="C107">
            <v>928.9176799999999</v>
          </cell>
          <cell r="D107">
            <v>2291.8181300000001</v>
          </cell>
          <cell r="E107">
            <v>1.8656900000000001</v>
          </cell>
          <cell r="F107">
            <v>2293.6838200000002</v>
          </cell>
          <cell r="G107">
            <v>3222.6015000000002</v>
          </cell>
        </row>
        <row r="108">
          <cell r="A108">
            <v>430</v>
          </cell>
          <cell r="B108" t="str">
            <v>Liberia</v>
          </cell>
          <cell r="C108">
            <v>717.61758000000009</v>
          </cell>
          <cell r="D108">
            <v>5067.1812399999999</v>
          </cell>
          <cell r="E108">
            <v>0</v>
          </cell>
          <cell r="F108">
            <v>5067.1812399999999</v>
          </cell>
          <cell r="G108">
            <v>5784.79882</v>
          </cell>
        </row>
        <row r="109">
          <cell r="A109">
            <v>434</v>
          </cell>
          <cell r="B109" t="str">
            <v>Libyan Arab Jamahiriya</v>
          </cell>
          <cell r="C109">
            <v>189.42984999999999</v>
          </cell>
          <cell r="D109">
            <v>55.037300999999999</v>
          </cell>
          <cell r="E109">
            <v>540.88368000000003</v>
          </cell>
          <cell r="F109">
            <v>595.92098099999998</v>
          </cell>
          <cell r="G109">
            <v>785.35083099999997</v>
          </cell>
        </row>
        <row r="110">
          <cell r="A110">
            <v>438</v>
          </cell>
          <cell r="B110" t="str">
            <v>Liechtenstein</v>
          </cell>
          <cell r="C110">
            <v>0</v>
          </cell>
          <cell r="D110">
            <v>0</v>
          </cell>
          <cell r="E110">
            <v>0</v>
          </cell>
          <cell r="F110">
            <v>0</v>
          </cell>
          <cell r="G110">
            <v>0</v>
          </cell>
        </row>
        <row r="111">
          <cell r="A111">
            <v>440</v>
          </cell>
          <cell r="B111" t="str">
            <v>Lithuania</v>
          </cell>
          <cell r="C111">
            <v>0</v>
          </cell>
          <cell r="D111">
            <v>0</v>
          </cell>
          <cell r="E111">
            <v>0</v>
          </cell>
          <cell r="F111">
            <v>0</v>
          </cell>
          <cell r="G111">
            <v>0</v>
          </cell>
        </row>
        <row r="112">
          <cell r="A112">
            <v>442</v>
          </cell>
          <cell r="B112" t="str">
            <v>Luxembourg</v>
          </cell>
          <cell r="C112">
            <v>0</v>
          </cell>
          <cell r="D112">
            <v>0</v>
          </cell>
          <cell r="E112">
            <v>0</v>
          </cell>
          <cell r="F112">
            <v>0</v>
          </cell>
          <cell r="G112">
            <v>0</v>
          </cell>
        </row>
        <row r="113">
          <cell r="A113">
            <v>450</v>
          </cell>
          <cell r="B113" t="str">
            <v>Madagascar</v>
          </cell>
          <cell r="C113">
            <v>1312.9067500000001</v>
          </cell>
          <cell r="D113">
            <v>1422.063909</v>
          </cell>
          <cell r="E113">
            <v>157.21556000000001</v>
          </cell>
          <cell r="F113">
            <v>1579.2794690000001</v>
          </cell>
          <cell r="G113">
            <v>2892.1862190000002</v>
          </cell>
        </row>
        <row r="114">
          <cell r="A114">
            <v>454</v>
          </cell>
          <cell r="B114" t="str">
            <v>Malawi</v>
          </cell>
          <cell r="C114">
            <v>1797.2685899999999</v>
          </cell>
          <cell r="D114">
            <v>3876.9436299999998</v>
          </cell>
          <cell r="E114">
            <v>0</v>
          </cell>
          <cell r="F114">
            <v>3876.9436299999998</v>
          </cell>
          <cell r="G114">
            <v>5674.2122199999994</v>
          </cell>
        </row>
        <row r="115">
          <cell r="A115">
            <v>458</v>
          </cell>
          <cell r="B115" t="str">
            <v>Malaysia</v>
          </cell>
          <cell r="C115">
            <v>26.424479999999999</v>
          </cell>
          <cell r="D115">
            <v>0</v>
          </cell>
          <cell r="E115">
            <v>0</v>
          </cell>
          <cell r="F115">
            <v>0</v>
          </cell>
          <cell r="G115">
            <v>26.424479999999999</v>
          </cell>
        </row>
        <row r="116">
          <cell r="A116">
            <v>462</v>
          </cell>
          <cell r="B116" t="str">
            <v>Maldives</v>
          </cell>
          <cell r="C116">
            <v>58.397620000000003</v>
          </cell>
          <cell r="D116">
            <v>0</v>
          </cell>
          <cell r="E116">
            <v>0</v>
          </cell>
          <cell r="F116">
            <v>0</v>
          </cell>
          <cell r="G116">
            <v>58.397620000000003</v>
          </cell>
        </row>
        <row r="117">
          <cell r="A117">
            <v>466</v>
          </cell>
          <cell r="B117" t="str">
            <v>Mali</v>
          </cell>
          <cell r="C117">
            <v>922.74331000000006</v>
          </cell>
          <cell r="D117">
            <v>954.01294999999993</v>
          </cell>
          <cell r="E117">
            <v>-10.918379999999999</v>
          </cell>
          <cell r="F117">
            <v>943.09456999999998</v>
          </cell>
          <cell r="G117">
            <v>1865.83788</v>
          </cell>
        </row>
        <row r="118">
          <cell r="A118">
            <v>470</v>
          </cell>
          <cell r="B118" t="str">
            <v>Malta</v>
          </cell>
          <cell r="C118">
            <v>0</v>
          </cell>
          <cell r="D118">
            <v>0</v>
          </cell>
          <cell r="E118">
            <v>0</v>
          </cell>
          <cell r="F118">
            <v>0</v>
          </cell>
          <cell r="G118">
            <v>0</v>
          </cell>
        </row>
        <row r="119">
          <cell r="A119">
            <v>584</v>
          </cell>
          <cell r="B119" t="str">
            <v>Marshall Islands</v>
          </cell>
          <cell r="C119">
            <v>93.185949999999991</v>
          </cell>
          <cell r="D119">
            <v>0</v>
          </cell>
          <cell r="E119">
            <v>0</v>
          </cell>
          <cell r="F119">
            <v>0</v>
          </cell>
          <cell r="G119">
            <v>93.185949999999991</v>
          </cell>
        </row>
        <row r="120">
          <cell r="A120">
            <v>478</v>
          </cell>
          <cell r="B120" t="str">
            <v>Mauritania</v>
          </cell>
          <cell r="C120">
            <v>1191.36628</v>
          </cell>
          <cell r="D120">
            <v>1459.1199199999999</v>
          </cell>
          <cell r="E120">
            <v>4.4800600000000008</v>
          </cell>
          <cell r="F120">
            <v>1463.59998</v>
          </cell>
          <cell r="G120">
            <v>2654.9662600000001</v>
          </cell>
        </row>
        <row r="121">
          <cell r="A121">
            <v>480</v>
          </cell>
          <cell r="B121" t="str">
            <v>Mauritius</v>
          </cell>
          <cell r="C121">
            <v>30.27646</v>
          </cell>
          <cell r="D121">
            <v>-2.8340399999999999</v>
          </cell>
          <cell r="E121">
            <v>0</v>
          </cell>
          <cell r="F121">
            <v>-2.8340399999999999</v>
          </cell>
          <cell r="G121">
            <v>27.442419999999998</v>
          </cell>
        </row>
        <row r="122">
          <cell r="A122">
            <v>484</v>
          </cell>
          <cell r="B122" t="str">
            <v>Mexico</v>
          </cell>
          <cell r="C122">
            <v>1148.83269</v>
          </cell>
          <cell r="D122">
            <v>141.16164999999998</v>
          </cell>
          <cell r="E122">
            <v>3729.248</v>
          </cell>
          <cell r="F122">
            <v>3870.4096500000001</v>
          </cell>
          <cell r="G122">
            <v>5019.2423399999998</v>
          </cell>
        </row>
        <row r="123">
          <cell r="A123">
            <v>492</v>
          </cell>
          <cell r="B123" t="str">
            <v>Monaco</v>
          </cell>
          <cell r="C123">
            <v>0</v>
          </cell>
          <cell r="D123">
            <v>0</v>
          </cell>
          <cell r="E123">
            <v>0</v>
          </cell>
          <cell r="F123">
            <v>0</v>
          </cell>
          <cell r="G123">
            <v>0</v>
          </cell>
        </row>
        <row r="124">
          <cell r="A124">
            <v>496</v>
          </cell>
          <cell r="B124" t="str">
            <v>Mongolia</v>
          </cell>
          <cell r="C124">
            <v>483.69898999999998</v>
          </cell>
          <cell r="D124">
            <v>603.26436000000001</v>
          </cell>
          <cell r="E124">
            <v>0</v>
          </cell>
          <cell r="F124">
            <v>603.26436000000001</v>
          </cell>
          <cell r="G124">
            <v>1086.96335</v>
          </cell>
        </row>
        <row r="125">
          <cell r="A125">
            <v>499</v>
          </cell>
          <cell r="B125" t="str">
            <v>Montenegro</v>
          </cell>
          <cell r="C125">
            <v>0</v>
          </cell>
          <cell r="D125">
            <v>0</v>
          </cell>
          <cell r="E125">
            <v>0</v>
          </cell>
          <cell r="F125">
            <v>0</v>
          </cell>
          <cell r="G125">
            <v>0</v>
          </cell>
        </row>
        <row r="126">
          <cell r="A126">
            <v>504</v>
          </cell>
          <cell r="B126" t="str">
            <v>Morocco</v>
          </cell>
          <cell r="C126">
            <v>1073.51043</v>
          </cell>
          <cell r="D126">
            <v>197.71298999999999</v>
          </cell>
          <cell r="E126">
            <v>236.11678000000001</v>
          </cell>
          <cell r="F126">
            <v>433.82977</v>
          </cell>
          <cell r="G126">
            <v>1507.3402000000001</v>
          </cell>
        </row>
        <row r="127">
          <cell r="A127">
            <v>508</v>
          </cell>
          <cell r="B127" t="str">
            <v>Mozambique</v>
          </cell>
          <cell r="C127">
            <v>2018.27379</v>
          </cell>
          <cell r="D127">
            <v>4834.4222900000004</v>
          </cell>
          <cell r="E127">
            <v>179.61736999999999</v>
          </cell>
          <cell r="F127">
            <v>5014.0396600000004</v>
          </cell>
          <cell r="G127">
            <v>7032.3134500000006</v>
          </cell>
        </row>
        <row r="128">
          <cell r="A128">
            <v>104</v>
          </cell>
          <cell r="B128" t="str">
            <v>Myanmar</v>
          </cell>
          <cell r="C128">
            <v>1236.5853</v>
          </cell>
          <cell r="D128">
            <v>8238.4407499999998</v>
          </cell>
          <cell r="E128">
            <v>933.19118999999989</v>
          </cell>
          <cell r="F128">
            <v>9171.6319399999993</v>
          </cell>
          <cell r="G128">
            <v>10408.21724</v>
          </cell>
        </row>
        <row r="129">
          <cell r="A129">
            <v>516</v>
          </cell>
          <cell r="B129" t="str">
            <v>Namibia</v>
          </cell>
          <cell r="C129">
            <v>785.42283000000009</v>
          </cell>
          <cell r="D129">
            <v>0.12456999999999999</v>
          </cell>
          <cell r="E129">
            <v>47.45917</v>
          </cell>
          <cell r="F129">
            <v>47.583739999999999</v>
          </cell>
          <cell r="G129">
            <v>833.00657000000012</v>
          </cell>
        </row>
        <row r="130">
          <cell r="A130">
            <v>520</v>
          </cell>
          <cell r="B130" t="str">
            <v>Nauru</v>
          </cell>
          <cell r="C130">
            <v>60.639510000000001</v>
          </cell>
          <cell r="D130">
            <v>0</v>
          </cell>
          <cell r="E130">
            <v>0</v>
          </cell>
          <cell r="F130">
            <v>0</v>
          </cell>
          <cell r="G130">
            <v>60.639510000000001</v>
          </cell>
        </row>
        <row r="131">
          <cell r="A131">
            <v>524</v>
          </cell>
          <cell r="B131" t="str">
            <v>Nepal</v>
          </cell>
          <cell r="C131">
            <v>1783.7107900000001</v>
          </cell>
          <cell r="D131">
            <v>637.19479000000001</v>
          </cell>
          <cell r="E131">
            <v>644.08388000000002</v>
          </cell>
          <cell r="F131">
            <v>1281.2786700000001</v>
          </cell>
          <cell r="G131">
            <v>3064.9894600000002</v>
          </cell>
        </row>
        <row r="132">
          <cell r="A132">
            <v>528</v>
          </cell>
          <cell r="B132" t="str">
            <v>Netherlands</v>
          </cell>
          <cell r="C132">
            <v>0</v>
          </cell>
          <cell r="D132">
            <v>0</v>
          </cell>
          <cell r="E132">
            <v>0</v>
          </cell>
          <cell r="F132">
            <v>0</v>
          </cell>
          <cell r="G132">
            <v>0</v>
          </cell>
        </row>
        <row r="133">
          <cell r="A133">
            <v>554</v>
          </cell>
          <cell r="B133" t="str">
            <v>New Zealand</v>
          </cell>
          <cell r="C133">
            <v>0</v>
          </cell>
          <cell r="D133">
            <v>0</v>
          </cell>
          <cell r="E133">
            <v>0</v>
          </cell>
          <cell r="F133">
            <v>0</v>
          </cell>
          <cell r="G133">
            <v>0</v>
          </cell>
        </row>
        <row r="134">
          <cell r="A134">
            <v>558</v>
          </cell>
          <cell r="B134" t="str">
            <v>Nicaragua</v>
          </cell>
          <cell r="C134">
            <v>1561.4097300000001</v>
          </cell>
          <cell r="D134">
            <v>3163.4990699999998</v>
          </cell>
          <cell r="E134">
            <v>496.75041999999996</v>
          </cell>
          <cell r="F134">
            <v>3660.2494899999997</v>
          </cell>
          <cell r="G134">
            <v>5221.6592199999996</v>
          </cell>
        </row>
        <row r="135">
          <cell r="A135">
            <v>562</v>
          </cell>
          <cell r="B135" t="str">
            <v>Niger</v>
          </cell>
          <cell r="C135">
            <v>1265.75692</v>
          </cell>
          <cell r="D135">
            <v>4685.42839</v>
          </cell>
          <cell r="E135">
            <v>0</v>
          </cell>
          <cell r="F135">
            <v>4685.42839</v>
          </cell>
          <cell r="G135">
            <v>5951.1853099999998</v>
          </cell>
        </row>
        <row r="136">
          <cell r="A136">
            <v>566</v>
          </cell>
          <cell r="B136" t="str">
            <v>Nigeria</v>
          </cell>
          <cell r="C136">
            <v>1224.21858</v>
          </cell>
          <cell r="D136">
            <v>959.25954000000002</v>
          </cell>
          <cell r="E136">
            <v>768.69233999999994</v>
          </cell>
          <cell r="F136">
            <v>1727.9518800000001</v>
          </cell>
          <cell r="G136">
            <v>2952.1704600000003</v>
          </cell>
        </row>
        <row r="137">
          <cell r="A137">
            <v>578</v>
          </cell>
          <cell r="B137" t="str">
            <v>Norway</v>
          </cell>
          <cell r="C137">
            <v>0</v>
          </cell>
          <cell r="D137">
            <v>0</v>
          </cell>
          <cell r="E137">
            <v>0</v>
          </cell>
          <cell r="F137">
            <v>0</v>
          </cell>
          <cell r="G137">
            <v>0</v>
          </cell>
        </row>
        <row r="138">
          <cell r="A138">
            <v>512</v>
          </cell>
          <cell r="B138" t="str">
            <v>Oman</v>
          </cell>
          <cell r="C138">
            <v>53.807929999999999</v>
          </cell>
          <cell r="D138">
            <v>9.9710000000000001</v>
          </cell>
          <cell r="E138">
            <v>18.15427</v>
          </cell>
          <cell r="F138">
            <v>28.12527</v>
          </cell>
          <cell r="G138">
            <v>81.933199999999999</v>
          </cell>
        </row>
        <row r="139">
          <cell r="A139">
            <v>586</v>
          </cell>
          <cell r="B139" t="str">
            <v>Pakistan</v>
          </cell>
          <cell r="C139">
            <v>1572.06006</v>
          </cell>
          <cell r="D139">
            <v>6350.2766531999996</v>
          </cell>
          <cell r="E139">
            <v>1732.54168</v>
          </cell>
          <cell r="F139">
            <v>8082.8183331999999</v>
          </cell>
          <cell r="G139">
            <v>9654.8783932000006</v>
          </cell>
        </row>
        <row r="140">
          <cell r="A140">
            <v>585</v>
          </cell>
          <cell r="B140" t="str">
            <v xml:space="preserve">Palau </v>
          </cell>
          <cell r="C140">
            <v>9.6624300000000005</v>
          </cell>
          <cell r="D140">
            <v>0</v>
          </cell>
          <cell r="E140">
            <v>0</v>
          </cell>
          <cell r="F140">
            <v>0</v>
          </cell>
          <cell r="G140">
            <v>9.6624300000000005</v>
          </cell>
        </row>
        <row r="141">
          <cell r="A141">
            <v>591</v>
          </cell>
          <cell r="B141" t="str">
            <v>Panama</v>
          </cell>
          <cell r="C141">
            <v>229.28944000000001</v>
          </cell>
          <cell r="D141">
            <v>43.581870000000002</v>
          </cell>
          <cell r="E141">
            <v>0</v>
          </cell>
          <cell r="F141">
            <v>43.581870000000002</v>
          </cell>
          <cell r="G141">
            <v>272.87130999999999</v>
          </cell>
        </row>
        <row r="142">
          <cell r="A142">
            <v>598</v>
          </cell>
          <cell r="B142" t="str">
            <v>Papua New Guinea</v>
          </cell>
          <cell r="C142">
            <v>28.962389999999999</v>
          </cell>
          <cell r="D142">
            <v>0</v>
          </cell>
          <cell r="E142">
            <v>0</v>
          </cell>
          <cell r="F142">
            <v>0</v>
          </cell>
          <cell r="G142">
            <v>28.962389999999999</v>
          </cell>
        </row>
        <row r="143">
          <cell r="A143">
            <v>600</v>
          </cell>
          <cell r="B143" t="str">
            <v>Paraguay</v>
          </cell>
          <cell r="C143">
            <v>318.59474999999998</v>
          </cell>
          <cell r="D143">
            <v>25.229200000000002</v>
          </cell>
          <cell r="E143">
            <v>6.0986199999999995</v>
          </cell>
          <cell r="F143">
            <v>31.327820000000003</v>
          </cell>
          <cell r="G143">
            <v>349.92256999999995</v>
          </cell>
        </row>
        <row r="144">
          <cell r="A144">
            <v>604</v>
          </cell>
          <cell r="B144" t="str">
            <v>Peru</v>
          </cell>
          <cell r="C144">
            <v>1017.65917</v>
          </cell>
          <cell r="D144">
            <v>2626.5260899999998</v>
          </cell>
          <cell r="E144">
            <v>0</v>
          </cell>
          <cell r="F144">
            <v>2626.5260899999998</v>
          </cell>
          <cell r="G144">
            <v>3644.1852599999997</v>
          </cell>
        </row>
        <row r="145">
          <cell r="A145">
            <v>608</v>
          </cell>
          <cell r="B145" t="str">
            <v>Philippines</v>
          </cell>
          <cell r="C145">
            <v>955.15210000000002</v>
          </cell>
          <cell r="D145">
            <v>829.20654000000002</v>
          </cell>
          <cell r="E145">
            <v>0</v>
          </cell>
          <cell r="F145">
            <v>829.20654000000002</v>
          </cell>
          <cell r="G145">
            <v>1784.3586399999999</v>
          </cell>
        </row>
        <row r="146">
          <cell r="A146">
            <v>616</v>
          </cell>
          <cell r="B146" t="str">
            <v>Poland</v>
          </cell>
          <cell r="C146">
            <v>0</v>
          </cell>
          <cell r="D146">
            <v>0</v>
          </cell>
          <cell r="E146">
            <v>0</v>
          </cell>
          <cell r="F146">
            <v>0</v>
          </cell>
          <cell r="G146">
            <v>0</v>
          </cell>
        </row>
        <row r="147">
          <cell r="A147">
            <v>620</v>
          </cell>
          <cell r="B147" t="str">
            <v>Portugal</v>
          </cell>
          <cell r="C147">
            <v>0</v>
          </cell>
          <cell r="D147">
            <v>0</v>
          </cell>
          <cell r="E147">
            <v>0</v>
          </cell>
          <cell r="F147">
            <v>0</v>
          </cell>
          <cell r="G147">
            <v>0</v>
          </cell>
        </row>
        <row r="148">
          <cell r="A148">
            <v>634</v>
          </cell>
          <cell r="B148" t="str">
            <v>Qatar</v>
          </cell>
          <cell r="C148">
            <v>0</v>
          </cell>
          <cell r="D148">
            <v>0</v>
          </cell>
          <cell r="E148">
            <v>0</v>
          </cell>
          <cell r="F148">
            <v>0</v>
          </cell>
          <cell r="G148">
            <v>0</v>
          </cell>
        </row>
        <row r="149">
          <cell r="A149">
            <v>410</v>
          </cell>
          <cell r="B149" t="str">
            <v>Rep of Korea</v>
          </cell>
          <cell r="C149">
            <v>0</v>
          </cell>
          <cell r="D149">
            <v>0</v>
          </cell>
          <cell r="E149">
            <v>0</v>
          </cell>
          <cell r="F149">
            <v>0</v>
          </cell>
          <cell r="G149">
            <v>0</v>
          </cell>
        </row>
        <row r="150">
          <cell r="A150">
            <v>498</v>
          </cell>
          <cell r="B150" t="str">
            <v>Rep of Moldova</v>
          </cell>
          <cell r="C150">
            <v>182.09892000000002</v>
          </cell>
          <cell r="D150">
            <v>671.95902069999988</v>
          </cell>
          <cell r="E150">
            <v>0</v>
          </cell>
          <cell r="F150">
            <v>671.95902069999988</v>
          </cell>
          <cell r="G150">
            <v>854.0579406999999</v>
          </cell>
        </row>
        <row r="151">
          <cell r="A151">
            <v>642</v>
          </cell>
          <cell r="B151" t="str">
            <v>Romania</v>
          </cell>
          <cell r="C151">
            <v>0</v>
          </cell>
          <cell r="D151">
            <v>0</v>
          </cell>
          <cell r="E151">
            <v>0</v>
          </cell>
          <cell r="F151">
            <v>0</v>
          </cell>
          <cell r="G151">
            <v>0</v>
          </cell>
        </row>
        <row r="152">
          <cell r="A152">
            <v>643</v>
          </cell>
          <cell r="B152" t="str">
            <v>Russian Federation</v>
          </cell>
          <cell r="C152">
            <v>23.135259999999999</v>
          </cell>
          <cell r="D152">
            <v>1288.7268300000001</v>
          </cell>
          <cell r="E152">
            <v>0</v>
          </cell>
          <cell r="F152">
            <v>1288.7268300000001</v>
          </cell>
          <cell r="G152">
            <v>1311.8620900000001</v>
          </cell>
        </row>
        <row r="153">
          <cell r="A153">
            <v>646</v>
          </cell>
          <cell r="B153" t="str">
            <v>Rwanda</v>
          </cell>
          <cell r="C153">
            <v>1363.7073300000002</v>
          </cell>
          <cell r="D153">
            <v>621.22703000000001</v>
          </cell>
          <cell r="E153">
            <v>0</v>
          </cell>
          <cell r="F153">
            <v>621.22703000000001</v>
          </cell>
          <cell r="G153">
            <v>1984.9343600000002</v>
          </cell>
        </row>
        <row r="154">
          <cell r="A154">
            <v>882</v>
          </cell>
          <cell r="B154" t="str">
            <v>Samoa</v>
          </cell>
          <cell r="C154">
            <v>218.06129999999999</v>
          </cell>
          <cell r="D154">
            <v>34.601379999999999</v>
          </cell>
          <cell r="E154">
            <v>0</v>
          </cell>
          <cell r="F154">
            <v>34.601379999999999</v>
          </cell>
          <cell r="G154">
            <v>252.66267999999999</v>
          </cell>
        </row>
        <row r="155">
          <cell r="A155">
            <v>674</v>
          </cell>
          <cell r="B155" t="str">
            <v>San Marino</v>
          </cell>
          <cell r="C155">
            <v>0</v>
          </cell>
          <cell r="D155">
            <v>0</v>
          </cell>
          <cell r="E155">
            <v>0</v>
          </cell>
          <cell r="F155">
            <v>0</v>
          </cell>
          <cell r="G155">
            <v>0</v>
          </cell>
        </row>
        <row r="156">
          <cell r="A156">
            <v>678</v>
          </cell>
          <cell r="B156" t="str">
            <v>Sao Tome and Principe</v>
          </cell>
          <cell r="C156">
            <v>230.35878</v>
          </cell>
          <cell r="D156">
            <v>0</v>
          </cell>
          <cell r="E156">
            <v>0</v>
          </cell>
          <cell r="F156">
            <v>0</v>
          </cell>
          <cell r="G156">
            <v>230.35878</v>
          </cell>
        </row>
        <row r="157">
          <cell r="A157">
            <v>682</v>
          </cell>
          <cell r="B157" t="str">
            <v>Saudi Arabia</v>
          </cell>
          <cell r="C157">
            <v>0</v>
          </cell>
          <cell r="D157">
            <v>0</v>
          </cell>
          <cell r="E157">
            <v>10805.41035</v>
          </cell>
          <cell r="F157">
            <v>10805.41035</v>
          </cell>
          <cell r="G157">
            <v>10805.41035</v>
          </cell>
        </row>
        <row r="158">
          <cell r="A158">
            <v>686</v>
          </cell>
          <cell r="B158" t="str">
            <v>Senegal</v>
          </cell>
          <cell r="C158">
            <v>1683.2707499999999</v>
          </cell>
          <cell r="D158">
            <v>1275.2664</v>
          </cell>
          <cell r="E158">
            <v>0</v>
          </cell>
          <cell r="F158">
            <v>1275.2664</v>
          </cell>
          <cell r="G158">
            <v>2958.5371500000001</v>
          </cell>
        </row>
        <row r="159">
          <cell r="A159">
            <v>688</v>
          </cell>
          <cell r="B159" t="str">
            <v>Serbia</v>
          </cell>
          <cell r="C159">
            <v>3.0283800000000003</v>
          </cell>
          <cell r="D159">
            <v>495.56167999999997</v>
          </cell>
          <cell r="E159">
            <v>0</v>
          </cell>
          <cell r="F159">
            <v>495.56167999999997</v>
          </cell>
          <cell r="G159">
            <v>498.59005999999999</v>
          </cell>
        </row>
        <row r="160">
          <cell r="A160">
            <v>690</v>
          </cell>
          <cell r="B160" t="str">
            <v>Seychelles</v>
          </cell>
          <cell r="C160">
            <v>300.39330999999999</v>
          </cell>
          <cell r="D160">
            <v>0</v>
          </cell>
          <cell r="E160">
            <v>0</v>
          </cell>
          <cell r="F160">
            <v>0</v>
          </cell>
          <cell r="G160">
            <v>300.39330999999999</v>
          </cell>
        </row>
        <row r="161">
          <cell r="A161">
            <v>694</v>
          </cell>
          <cell r="B161" t="str">
            <v>Sierra Leone</v>
          </cell>
          <cell r="C161">
            <v>1442.5206000000001</v>
          </cell>
          <cell r="D161">
            <v>164.07935999999998</v>
          </cell>
          <cell r="E161">
            <v>0</v>
          </cell>
          <cell r="F161">
            <v>164.07935999999998</v>
          </cell>
          <cell r="G161">
            <v>1606.59996</v>
          </cell>
        </row>
        <row r="162">
          <cell r="A162">
            <v>702</v>
          </cell>
          <cell r="B162" t="str">
            <v>Singapore</v>
          </cell>
          <cell r="C162">
            <v>0</v>
          </cell>
          <cell r="D162">
            <v>0</v>
          </cell>
          <cell r="E162">
            <v>0</v>
          </cell>
          <cell r="F162">
            <v>0</v>
          </cell>
          <cell r="G162">
            <v>0</v>
          </cell>
        </row>
        <row r="163">
          <cell r="A163">
            <v>703</v>
          </cell>
          <cell r="B163" t="str">
            <v>Slovak Republic</v>
          </cell>
          <cell r="C163">
            <v>0</v>
          </cell>
          <cell r="D163">
            <v>0</v>
          </cell>
          <cell r="E163">
            <v>0</v>
          </cell>
          <cell r="F163">
            <v>0</v>
          </cell>
          <cell r="G163">
            <v>0</v>
          </cell>
        </row>
        <row r="164">
          <cell r="A164">
            <v>705</v>
          </cell>
          <cell r="B164" t="str">
            <v>Slovenia</v>
          </cell>
          <cell r="C164">
            <v>0</v>
          </cell>
          <cell r="D164">
            <v>0</v>
          </cell>
          <cell r="E164">
            <v>0</v>
          </cell>
          <cell r="F164">
            <v>0</v>
          </cell>
          <cell r="G164">
            <v>0</v>
          </cell>
        </row>
        <row r="165">
          <cell r="A165">
            <v>90</v>
          </cell>
          <cell r="B165" t="str">
            <v>Solomon Islands</v>
          </cell>
          <cell r="C165">
            <v>53.358150000000002</v>
          </cell>
          <cell r="D165">
            <v>2.07606</v>
          </cell>
          <cell r="E165">
            <v>0</v>
          </cell>
          <cell r="F165">
            <v>2.07606</v>
          </cell>
          <cell r="G165">
            <v>55.43421</v>
          </cell>
        </row>
        <row r="166">
          <cell r="A166">
            <v>706</v>
          </cell>
          <cell r="B166" t="str">
            <v>Somalia</v>
          </cell>
          <cell r="C166">
            <v>41.023870000000002</v>
          </cell>
          <cell r="D166">
            <v>20352.291033100002</v>
          </cell>
          <cell r="E166">
            <v>2.8250000000000002</v>
          </cell>
          <cell r="F166">
            <v>20355.116033100003</v>
          </cell>
          <cell r="G166">
            <v>20396.139903100004</v>
          </cell>
        </row>
        <row r="167">
          <cell r="A167">
            <v>710</v>
          </cell>
          <cell r="B167" t="str">
            <v>South Africa</v>
          </cell>
          <cell r="C167">
            <v>787.25853000000006</v>
          </cell>
          <cell r="D167">
            <v>8.5933500000000009</v>
          </cell>
          <cell r="E167">
            <v>319.94989000000004</v>
          </cell>
          <cell r="F167">
            <v>328.54324000000003</v>
          </cell>
          <cell r="G167">
            <v>1115.80177</v>
          </cell>
        </row>
        <row r="168">
          <cell r="A168">
            <v>724</v>
          </cell>
          <cell r="B168" t="str">
            <v>Spain</v>
          </cell>
          <cell r="C168">
            <v>0</v>
          </cell>
          <cell r="D168">
            <v>0</v>
          </cell>
          <cell r="E168">
            <v>-1.9434400000000001</v>
          </cell>
          <cell r="F168">
            <v>-1.9434400000000001</v>
          </cell>
          <cell r="G168">
            <v>-1.9434400000000001</v>
          </cell>
        </row>
        <row r="169">
          <cell r="A169">
            <v>144</v>
          </cell>
          <cell r="B169" t="str">
            <v>Sri Lanka</v>
          </cell>
          <cell r="C169">
            <v>1226.27512</v>
          </cell>
          <cell r="D169">
            <v>3088.67139</v>
          </cell>
          <cell r="E169">
            <v>0</v>
          </cell>
          <cell r="F169">
            <v>3088.67139</v>
          </cell>
          <cell r="G169">
            <v>4314.9465099999998</v>
          </cell>
        </row>
        <row r="170">
          <cell r="A170">
            <v>659</v>
          </cell>
          <cell r="B170" t="str">
            <v>St. Kitts and Nevis</v>
          </cell>
          <cell r="C170">
            <v>415.12511999999998</v>
          </cell>
          <cell r="D170">
            <v>0</v>
          </cell>
          <cell r="E170">
            <v>0</v>
          </cell>
          <cell r="F170">
            <v>0</v>
          </cell>
          <cell r="G170">
            <v>415.12511999999998</v>
          </cell>
        </row>
        <row r="171">
          <cell r="A171">
            <v>662</v>
          </cell>
          <cell r="B171" t="str">
            <v>St. Lucia</v>
          </cell>
          <cell r="C171">
            <v>116.38861</v>
          </cell>
          <cell r="D171">
            <v>0</v>
          </cell>
          <cell r="E171">
            <v>0</v>
          </cell>
          <cell r="F171">
            <v>0</v>
          </cell>
          <cell r="G171">
            <v>116.38861</v>
          </cell>
        </row>
        <row r="172">
          <cell r="A172">
            <v>670</v>
          </cell>
          <cell r="B172" t="str">
            <v>St. Vincent and the Grenadines</v>
          </cell>
          <cell r="C172">
            <v>410.62577999999996</v>
          </cell>
          <cell r="D172">
            <v>0</v>
          </cell>
          <cell r="E172">
            <v>0</v>
          </cell>
          <cell r="F172">
            <v>0</v>
          </cell>
          <cell r="G172">
            <v>410.62577999999996</v>
          </cell>
        </row>
        <row r="173">
          <cell r="A173">
            <v>736</v>
          </cell>
          <cell r="B173" t="str">
            <v>Sudan</v>
          </cell>
          <cell r="C173">
            <v>1157.4091000000001</v>
          </cell>
          <cell r="D173">
            <v>39691.60636999998</v>
          </cell>
          <cell r="E173">
            <v>0</v>
          </cell>
          <cell r="F173">
            <v>39691.60636999998</v>
          </cell>
          <cell r="G173">
            <v>40849.015469999977</v>
          </cell>
        </row>
        <row r="174">
          <cell r="A174">
            <v>740</v>
          </cell>
          <cell r="B174" t="str">
            <v>Suriname</v>
          </cell>
          <cell r="C174">
            <v>68.262590000000003</v>
          </cell>
          <cell r="D174">
            <v>0</v>
          </cell>
          <cell r="E174">
            <v>22.587759999999999</v>
          </cell>
          <cell r="F174">
            <v>22.587759999999999</v>
          </cell>
          <cell r="G174">
            <v>90.850350000000006</v>
          </cell>
        </row>
        <row r="175">
          <cell r="A175">
            <v>748</v>
          </cell>
          <cell r="B175" t="str">
            <v>Swaziland</v>
          </cell>
          <cell r="C175">
            <v>688.31823999999995</v>
          </cell>
          <cell r="D175">
            <v>777.49459999999999</v>
          </cell>
          <cell r="E175">
            <v>0</v>
          </cell>
          <cell r="F175">
            <v>777.49459999999999</v>
          </cell>
          <cell r="G175">
            <v>1465.8128400000001</v>
          </cell>
        </row>
        <row r="176">
          <cell r="A176">
            <v>752</v>
          </cell>
          <cell r="B176" t="str">
            <v>Sweden</v>
          </cell>
          <cell r="C176">
            <v>0</v>
          </cell>
          <cell r="D176">
            <v>0</v>
          </cell>
          <cell r="E176">
            <v>0</v>
          </cell>
          <cell r="F176">
            <v>0</v>
          </cell>
          <cell r="G176">
            <v>0</v>
          </cell>
        </row>
        <row r="177">
          <cell r="A177">
            <v>756</v>
          </cell>
          <cell r="B177" t="str">
            <v>Switzerland</v>
          </cell>
          <cell r="C177">
            <v>0</v>
          </cell>
          <cell r="D177">
            <v>0</v>
          </cell>
          <cell r="E177">
            <v>0</v>
          </cell>
          <cell r="F177">
            <v>0</v>
          </cell>
          <cell r="G177">
            <v>0</v>
          </cell>
        </row>
        <row r="178">
          <cell r="A178">
            <v>760</v>
          </cell>
          <cell r="B178" t="str">
            <v>Syrian Arab Republic</v>
          </cell>
          <cell r="C178">
            <v>1245.99605</v>
          </cell>
          <cell r="D178">
            <v>1856.9735000000001</v>
          </cell>
          <cell r="E178">
            <v>0</v>
          </cell>
          <cell r="F178">
            <v>1856.9735000000001</v>
          </cell>
          <cell r="G178">
            <v>3102.9695499999998</v>
          </cell>
        </row>
        <row r="179">
          <cell r="A179">
            <v>762</v>
          </cell>
          <cell r="B179" t="str">
            <v>Tajikstan</v>
          </cell>
          <cell r="C179">
            <v>444.66358000000002</v>
          </cell>
          <cell r="D179">
            <v>7892.9135199999992</v>
          </cell>
          <cell r="E179">
            <v>0</v>
          </cell>
          <cell r="F179">
            <v>7892.9135199999992</v>
          </cell>
          <cell r="G179">
            <v>8337.5770999999986</v>
          </cell>
        </row>
        <row r="180">
          <cell r="A180">
            <v>764</v>
          </cell>
          <cell r="B180" t="str">
            <v>Thailand</v>
          </cell>
          <cell r="C180">
            <v>349.14995999999996</v>
          </cell>
          <cell r="D180">
            <v>-0.11312</v>
          </cell>
          <cell r="E180">
            <v>0</v>
          </cell>
          <cell r="F180">
            <v>-0.11312</v>
          </cell>
          <cell r="G180">
            <v>349.03683999999998</v>
          </cell>
        </row>
        <row r="181">
          <cell r="A181">
            <v>807</v>
          </cell>
          <cell r="B181" t="str">
            <v>The Former YR of Macedonia</v>
          </cell>
          <cell r="C181">
            <v>17.074490000000001</v>
          </cell>
          <cell r="D181">
            <v>-3.771E-2</v>
          </cell>
          <cell r="E181">
            <v>0</v>
          </cell>
          <cell r="F181">
            <v>-3.771E-2</v>
          </cell>
          <cell r="G181">
            <v>17.03678</v>
          </cell>
        </row>
        <row r="182">
          <cell r="A182">
            <v>626</v>
          </cell>
          <cell r="B182" t="str">
            <v>Timor-Leste</v>
          </cell>
          <cell r="C182">
            <v>413.41725000000002</v>
          </cell>
          <cell r="D182">
            <v>2352.8139799999999</v>
          </cell>
          <cell r="E182">
            <v>0</v>
          </cell>
          <cell r="F182">
            <v>2352.8139799999999</v>
          </cell>
          <cell r="G182">
            <v>2766.2312299999999</v>
          </cell>
        </row>
        <row r="183">
          <cell r="A183">
            <v>768</v>
          </cell>
          <cell r="B183" t="str">
            <v>Togo</v>
          </cell>
          <cell r="C183">
            <v>1002.9183999999999</v>
          </cell>
          <cell r="D183">
            <v>610.95050000000003</v>
          </cell>
          <cell r="E183">
            <v>0</v>
          </cell>
          <cell r="F183">
            <v>610.95050000000003</v>
          </cell>
          <cell r="G183">
            <v>1613.8688999999999</v>
          </cell>
        </row>
        <row r="184">
          <cell r="A184">
            <v>776</v>
          </cell>
          <cell r="B184" t="str">
            <v>Tonga</v>
          </cell>
          <cell r="C184">
            <v>263.06523000000004</v>
          </cell>
          <cell r="D184">
            <v>32.679209999999998</v>
          </cell>
          <cell r="E184">
            <v>0</v>
          </cell>
          <cell r="F184">
            <v>32.679209999999998</v>
          </cell>
          <cell r="G184">
            <v>295.74444000000005</v>
          </cell>
        </row>
        <row r="185">
          <cell r="A185">
            <v>780</v>
          </cell>
          <cell r="B185" t="str">
            <v>Trinidad and Tobago</v>
          </cell>
          <cell r="C185">
            <v>667.78223000000003</v>
          </cell>
          <cell r="D185">
            <v>2.1445700000000003</v>
          </cell>
          <cell r="E185">
            <v>26.731030000000001</v>
          </cell>
          <cell r="F185">
            <v>28.875600000000002</v>
          </cell>
          <cell r="G185">
            <v>696.65782999999999</v>
          </cell>
        </row>
        <row r="186">
          <cell r="A186">
            <v>788</v>
          </cell>
          <cell r="B186" t="str">
            <v>Tunisia</v>
          </cell>
          <cell r="C186">
            <v>290.84370000000001</v>
          </cell>
          <cell r="D186">
            <v>86.973860000000002</v>
          </cell>
          <cell r="E186">
            <v>39.554349999999999</v>
          </cell>
          <cell r="F186">
            <v>126.52821</v>
          </cell>
          <cell r="G186">
            <v>417.37191000000001</v>
          </cell>
        </row>
        <row r="187">
          <cell r="A187">
            <v>792</v>
          </cell>
          <cell r="B187" t="str">
            <v>Turkey</v>
          </cell>
          <cell r="C187">
            <v>518.98946999999998</v>
          </cell>
          <cell r="D187">
            <v>13.365110000000001</v>
          </cell>
          <cell r="E187">
            <v>0</v>
          </cell>
          <cell r="F187">
            <v>13.365110000000001</v>
          </cell>
          <cell r="G187">
            <v>532.35457999999994</v>
          </cell>
        </row>
        <row r="188">
          <cell r="A188">
            <v>795</v>
          </cell>
          <cell r="B188" t="str">
            <v>Turkmenistan</v>
          </cell>
          <cell r="C188">
            <v>19.06475</v>
          </cell>
          <cell r="D188">
            <v>0</v>
          </cell>
          <cell r="E188">
            <v>0</v>
          </cell>
          <cell r="F188">
            <v>0</v>
          </cell>
          <cell r="G188">
            <v>19.06475</v>
          </cell>
        </row>
        <row r="189">
          <cell r="A189">
            <v>798</v>
          </cell>
          <cell r="B189" t="str">
            <v>Tuvalu</v>
          </cell>
          <cell r="C189">
            <v>32.244909999999997</v>
          </cell>
          <cell r="D189">
            <v>0</v>
          </cell>
          <cell r="E189">
            <v>0</v>
          </cell>
          <cell r="F189">
            <v>0</v>
          </cell>
          <cell r="G189">
            <v>32.244909999999997</v>
          </cell>
        </row>
        <row r="190">
          <cell r="A190">
            <v>800</v>
          </cell>
          <cell r="B190" t="str">
            <v>Uganda</v>
          </cell>
          <cell r="C190">
            <v>1253.0375699999997</v>
          </cell>
          <cell r="D190">
            <v>11138.138610000002</v>
          </cell>
          <cell r="E190">
            <v>0</v>
          </cell>
          <cell r="F190">
            <v>11138.138610000002</v>
          </cell>
          <cell r="G190">
            <v>12391.176180000002</v>
          </cell>
        </row>
        <row r="191">
          <cell r="A191">
            <v>804</v>
          </cell>
          <cell r="B191" t="str">
            <v>Ukraine</v>
          </cell>
          <cell r="C191">
            <v>12.63386</v>
          </cell>
          <cell r="D191">
            <v>0</v>
          </cell>
          <cell r="E191">
            <v>0</v>
          </cell>
          <cell r="F191">
            <v>0</v>
          </cell>
          <cell r="G191">
            <v>12.63386</v>
          </cell>
        </row>
        <row r="192">
          <cell r="A192">
            <v>784</v>
          </cell>
          <cell r="B192" t="str">
            <v>United Arab Emirates</v>
          </cell>
          <cell r="C192">
            <v>8.1558399999999995</v>
          </cell>
          <cell r="D192">
            <v>0</v>
          </cell>
          <cell r="E192">
            <v>0</v>
          </cell>
          <cell r="F192">
            <v>0</v>
          </cell>
          <cell r="G192">
            <v>8.1558399999999995</v>
          </cell>
        </row>
        <row r="193">
          <cell r="A193">
            <v>826</v>
          </cell>
          <cell r="B193" t="str">
            <v>United Kingdom</v>
          </cell>
          <cell r="C193">
            <v>0</v>
          </cell>
          <cell r="D193">
            <v>0</v>
          </cell>
          <cell r="E193">
            <v>0</v>
          </cell>
          <cell r="F193">
            <v>0</v>
          </cell>
          <cell r="G193">
            <v>0</v>
          </cell>
        </row>
        <row r="194">
          <cell r="A194">
            <v>834</v>
          </cell>
          <cell r="B194" t="str">
            <v>United Rep of Tanzania</v>
          </cell>
          <cell r="C194">
            <v>1145.3799799999999</v>
          </cell>
          <cell r="D194">
            <v>2946.1652899999999</v>
          </cell>
          <cell r="E194">
            <v>0</v>
          </cell>
          <cell r="F194">
            <v>2946.1652899999999</v>
          </cell>
          <cell r="G194">
            <v>4091.5452699999996</v>
          </cell>
        </row>
        <row r="195">
          <cell r="A195">
            <v>840</v>
          </cell>
          <cell r="B195" t="str">
            <v xml:space="preserve">United States </v>
          </cell>
          <cell r="C195">
            <v>0</v>
          </cell>
          <cell r="D195">
            <v>0</v>
          </cell>
          <cell r="E195">
            <v>0</v>
          </cell>
          <cell r="F195">
            <v>0</v>
          </cell>
          <cell r="G195">
            <v>0</v>
          </cell>
        </row>
        <row r="196">
          <cell r="A196">
            <v>858</v>
          </cell>
          <cell r="B196" t="str">
            <v>Uruguay</v>
          </cell>
          <cell r="C196">
            <v>764.28753000000006</v>
          </cell>
          <cell r="D196">
            <v>228.75868</v>
          </cell>
          <cell r="E196">
            <v>1567.4137000000001</v>
          </cell>
          <cell r="F196">
            <v>1796.17238</v>
          </cell>
          <cell r="G196">
            <v>2560.45991</v>
          </cell>
        </row>
        <row r="197">
          <cell r="A197">
            <v>860</v>
          </cell>
          <cell r="B197" t="str">
            <v>Uzbekistan</v>
          </cell>
          <cell r="C197">
            <v>145.85541000000001</v>
          </cell>
          <cell r="D197">
            <v>20.38729</v>
          </cell>
          <cell r="E197">
            <v>0</v>
          </cell>
          <cell r="F197">
            <v>20.38729</v>
          </cell>
          <cell r="G197">
            <v>166.24270000000001</v>
          </cell>
        </row>
        <row r="198">
          <cell r="A198">
            <v>548</v>
          </cell>
          <cell r="B198" t="str">
            <v>Vanuatu</v>
          </cell>
          <cell r="C198">
            <v>99.730800000000002</v>
          </cell>
          <cell r="D198">
            <v>0</v>
          </cell>
          <cell r="E198">
            <v>0</v>
          </cell>
          <cell r="F198">
            <v>0</v>
          </cell>
          <cell r="G198">
            <v>99.730800000000002</v>
          </cell>
        </row>
        <row r="199">
          <cell r="A199">
            <v>862</v>
          </cell>
          <cell r="B199" t="str">
            <v>Venezuela</v>
          </cell>
          <cell r="C199">
            <v>561.21299999999997</v>
          </cell>
          <cell r="D199">
            <v>17.862220000000001</v>
          </cell>
          <cell r="E199">
            <v>-40.323149999999998</v>
          </cell>
          <cell r="F199">
            <v>-22.460929999999998</v>
          </cell>
          <cell r="G199">
            <v>538.75207</v>
          </cell>
        </row>
        <row r="200">
          <cell r="A200">
            <v>704</v>
          </cell>
          <cell r="B200" t="str">
            <v>Vietnam</v>
          </cell>
          <cell r="C200">
            <v>977.52297999999996</v>
          </cell>
          <cell r="D200">
            <v>754.38441</v>
          </cell>
          <cell r="E200">
            <v>151.81114000000002</v>
          </cell>
          <cell r="F200">
            <v>906.19555000000003</v>
          </cell>
          <cell r="G200">
            <v>1883.7185300000001</v>
          </cell>
        </row>
        <row r="201">
          <cell r="A201">
            <v>887</v>
          </cell>
          <cell r="B201" t="str">
            <v>Yemen</v>
          </cell>
          <cell r="C201">
            <v>1041.8213900000001</v>
          </cell>
          <cell r="D201">
            <v>76.794440000000009</v>
          </cell>
          <cell r="E201">
            <v>0</v>
          </cell>
          <cell r="F201">
            <v>76.794440000000009</v>
          </cell>
          <cell r="G201">
            <v>1118.6158300000002</v>
          </cell>
        </row>
        <row r="202">
          <cell r="A202">
            <v>894</v>
          </cell>
          <cell r="B202" t="str">
            <v>Zambia</v>
          </cell>
          <cell r="C202">
            <v>1526.7547299999999</v>
          </cell>
          <cell r="D202">
            <v>992.39873999999998</v>
          </cell>
          <cell r="E202">
            <v>0</v>
          </cell>
          <cell r="F202">
            <v>992.39873999999998</v>
          </cell>
          <cell r="G202">
            <v>2519.1534699999997</v>
          </cell>
        </row>
        <row r="203">
          <cell r="A203">
            <v>716</v>
          </cell>
          <cell r="B203" t="str">
            <v>Zimbabwe</v>
          </cell>
          <cell r="C203">
            <v>347.69928000000004</v>
          </cell>
          <cell r="D203">
            <v>10747.321979999999</v>
          </cell>
          <cell r="E203">
            <v>0</v>
          </cell>
          <cell r="F203">
            <v>10747.321979999999</v>
          </cell>
          <cell r="G203">
            <v>11095.02126</v>
          </cell>
        </row>
        <row r="205">
          <cell r="B205" t="str">
            <v>Total Member States</v>
          </cell>
          <cell r="C205">
            <v>99142.774189999982</v>
          </cell>
          <cell r="D205">
            <v>327733.84098830004</v>
          </cell>
          <cell r="E205">
            <v>42365.749840000004</v>
          </cell>
          <cell r="F205">
            <v>370099.59082829999</v>
          </cell>
          <cell r="G205">
            <v>469242.36501830013</v>
          </cell>
        </row>
        <row r="207">
          <cell r="B207" t="str">
            <v>Non-Member States or areas</v>
          </cell>
        </row>
        <row r="209">
          <cell r="A209">
            <v>660</v>
          </cell>
          <cell r="B209" t="str">
            <v>Anguilla</v>
          </cell>
          <cell r="C209">
            <v>0</v>
          </cell>
          <cell r="D209">
            <v>0</v>
          </cell>
          <cell r="E209">
            <v>0</v>
          </cell>
          <cell r="F209">
            <v>0</v>
          </cell>
          <cell r="G209">
            <v>0</v>
          </cell>
        </row>
        <row r="210">
          <cell r="A210">
            <v>533</v>
          </cell>
          <cell r="B210" t="str">
            <v>Aruba</v>
          </cell>
          <cell r="C210">
            <v>0</v>
          </cell>
          <cell r="D210">
            <v>0</v>
          </cell>
          <cell r="E210">
            <v>0</v>
          </cell>
          <cell r="F210">
            <v>0</v>
          </cell>
          <cell r="G210">
            <v>0</v>
          </cell>
        </row>
        <row r="211">
          <cell r="A211">
            <v>60</v>
          </cell>
          <cell r="B211" t="str">
            <v>Bermuda</v>
          </cell>
          <cell r="C211">
            <v>0</v>
          </cell>
          <cell r="D211">
            <v>0</v>
          </cell>
          <cell r="E211">
            <v>0</v>
          </cell>
          <cell r="F211">
            <v>0</v>
          </cell>
          <cell r="G211">
            <v>0</v>
          </cell>
        </row>
        <row r="212">
          <cell r="A212">
            <v>92</v>
          </cell>
          <cell r="B212" t="str">
            <v>British Virgin Islands</v>
          </cell>
          <cell r="C212">
            <v>0</v>
          </cell>
          <cell r="D212">
            <v>0</v>
          </cell>
          <cell r="E212">
            <v>0</v>
          </cell>
          <cell r="F212">
            <v>0</v>
          </cell>
          <cell r="G212">
            <v>0</v>
          </cell>
        </row>
        <row r="213">
          <cell r="A213">
            <v>136</v>
          </cell>
          <cell r="B213" t="str">
            <v>Cayman Islands</v>
          </cell>
          <cell r="C213">
            <v>0</v>
          </cell>
          <cell r="D213">
            <v>0</v>
          </cell>
          <cell r="E213">
            <v>0</v>
          </cell>
          <cell r="F213">
            <v>0</v>
          </cell>
          <cell r="G213">
            <v>0</v>
          </cell>
        </row>
        <row r="214">
          <cell r="A214">
            <v>184</v>
          </cell>
          <cell r="B214" t="str">
            <v>Cook Islands</v>
          </cell>
          <cell r="C214">
            <v>249.22660000000002</v>
          </cell>
          <cell r="D214">
            <v>0</v>
          </cell>
          <cell r="E214">
            <v>0</v>
          </cell>
          <cell r="F214">
            <v>0</v>
          </cell>
          <cell r="G214">
            <v>249.22660000000002</v>
          </cell>
        </row>
        <row r="215">
          <cell r="A215">
            <v>234</v>
          </cell>
          <cell r="B215" t="str">
            <v>Faroe Islands</v>
          </cell>
          <cell r="C215">
            <v>0</v>
          </cell>
          <cell r="D215">
            <v>0</v>
          </cell>
          <cell r="E215">
            <v>0</v>
          </cell>
          <cell r="F215">
            <v>0</v>
          </cell>
          <cell r="G215">
            <v>0</v>
          </cell>
        </row>
        <row r="216">
          <cell r="A216">
            <v>254</v>
          </cell>
          <cell r="B216" t="str">
            <v>French Guiana</v>
          </cell>
          <cell r="C216">
            <v>0</v>
          </cell>
          <cell r="D216">
            <v>0</v>
          </cell>
          <cell r="E216">
            <v>0</v>
          </cell>
          <cell r="F216">
            <v>0</v>
          </cell>
          <cell r="G216">
            <v>0</v>
          </cell>
        </row>
        <row r="217">
          <cell r="A217">
            <v>258</v>
          </cell>
          <cell r="B217" t="str">
            <v>French Polynesia</v>
          </cell>
          <cell r="C217">
            <v>0</v>
          </cell>
          <cell r="D217">
            <v>0</v>
          </cell>
          <cell r="E217">
            <v>0</v>
          </cell>
          <cell r="F217">
            <v>0</v>
          </cell>
          <cell r="G217">
            <v>0</v>
          </cell>
        </row>
        <row r="218">
          <cell r="A218">
            <v>312</v>
          </cell>
          <cell r="B218" t="str">
            <v>Guadeloupe</v>
          </cell>
          <cell r="C218">
            <v>0</v>
          </cell>
          <cell r="D218">
            <v>0</v>
          </cell>
          <cell r="E218">
            <v>0</v>
          </cell>
          <cell r="F218">
            <v>0</v>
          </cell>
          <cell r="G218">
            <v>0</v>
          </cell>
        </row>
        <row r="219">
          <cell r="A219">
            <v>316</v>
          </cell>
          <cell r="B219" t="str">
            <v>Guam</v>
          </cell>
          <cell r="C219">
            <v>0</v>
          </cell>
          <cell r="D219">
            <v>0</v>
          </cell>
          <cell r="E219">
            <v>0</v>
          </cell>
          <cell r="F219">
            <v>0</v>
          </cell>
          <cell r="G219">
            <v>0</v>
          </cell>
        </row>
        <row r="220">
          <cell r="A220">
            <v>336</v>
          </cell>
          <cell r="B220" t="str">
            <v>Holy See</v>
          </cell>
          <cell r="C220">
            <v>0</v>
          </cell>
          <cell r="D220">
            <v>0</v>
          </cell>
          <cell r="E220">
            <v>0</v>
          </cell>
          <cell r="F220">
            <v>0</v>
          </cell>
          <cell r="G220">
            <v>0</v>
          </cell>
        </row>
        <row r="221">
          <cell r="A221">
            <v>344</v>
          </cell>
          <cell r="B221" t="str">
            <v>Hong Kong, China</v>
          </cell>
          <cell r="C221">
            <v>0</v>
          </cell>
          <cell r="D221">
            <v>0</v>
          </cell>
          <cell r="E221">
            <v>0</v>
          </cell>
          <cell r="F221">
            <v>0</v>
          </cell>
          <cell r="G221">
            <v>0</v>
          </cell>
        </row>
        <row r="222">
          <cell r="A222">
            <v>896</v>
          </cell>
          <cell r="B222" t="str">
            <v>Kosovo</v>
          </cell>
          <cell r="C222">
            <v>45.689269999999993</v>
          </cell>
          <cell r="D222">
            <v>95.205979999999997</v>
          </cell>
          <cell r="E222">
            <v>0</v>
          </cell>
          <cell r="F222">
            <v>95.205979999999997</v>
          </cell>
          <cell r="G222">
            <v>140.89524999999998</v>
          </cell>
        </row>
        <row r="223">
          <cell r="A223">
            <v>446</v>
          </cell>
          <cell r="B223" t="str">
            <v>Macau, China</v>
          </cell>
          <cell r="C223">
            <v>0</v>
          </cell>
          <cell r="D223">
            <v>0</v>
          </cell>
          <cell r="E223">
            <v>0</v>
          </cell>
          <cell r="F223">
            <v>0</v>
          </cell>
          <cell r="G223">
            <v>0</v>
          </cell>
        </row>
        <row r="224">
          <cell r="A224">
            <v>474</v>
          </cell>
          <cell r="B224" t="str">
            <v>Martinique</v>
          </cell>
          <cell r="C224">
            <v>0</v>
          </cell>
          <cell r="D224">
            <v>0</v>
          </cell>
          <cell r="E224">
            <v>0</v>
          </cell>
          <cell r="F224">
            <v>0</v>
          </cell>
          <cell r="G224">
            <v>0</v>
          </cell>
        </row>
        <row r="225">
          <cell r="A225">
            <v>500</v>
          </cell>
          <cell r="B225" t="str">
            <v>Montserrat</v>
          </cell>
          <cell r="C225">
            <v>0</v>
          </cell>
          <cell r="D225">
            <v>0</v>
          </cell>
          <cell r="E225">
            <v>0</v>
          </cell>
          <cell r="F225">
            <v>0</v>
          </cell>
          <cell r="G225">
            <v>0</v>
          </cell>
        </row>
        <row r="226">
          <cell r="A226">
            <v>530</v>
          </cell>
          <cell r="B226" t="str">
            <v>Netherlands Antilles</v>
          </cell>
          <cell r="C226">
            <v>0</v>
          </cell>
          <cell r="D226">
            <v>0</v>
          </cell>
          <cell r="E226">
            <v>0</v>
          </cell>
          <cell r="F226">
            <v>0</v>
          </cell>
          <cell r="G226">
            <v>0</v>
          </cell>
        </row>
        <row r="227">
          <cell r="A227">
            <v>570</v>
          </cell>
          <cell r="B227" t="str">
            <v>Niue</v>
          </cell>
          <cell r="C227">
            <v>44.626719999999999</v>
          </cell>
          <cell r="D227">
            <v>0</v>
          </cell>
          <cell r="E227">
            <v>0</v>
          </cell>
          <cell r="F227">
            <v>0</v>
          </cell>
          <cell r="G227">
            <v>44.626719999999999</v>
          </cell>
        </row>
        <row r="228">
          <cell r="A228">
            <v>895</v>
          </cell>
          <cell r="B228" t="str">
            <v>Occupied Palestinian Territory</v>
          </cell>
          <cell r="C228">
            <v>0</v>
          </cell>
          <cell r="D228">
            <v>6276.67</v>
          </cell>
          <cell r="E228">
            <v>0</v>
          </cell>
          <cell r="F228">
            <v>6276.67</v>
          </cell>
          <cell r="G228">
            <v>6276.67</v>
          </cell>
        </row>
        <row r="229">
          <cell r="A229">
            <v>638</v>
          </cell>
          <cell r="B229" t="str">
            <v>Reunion</v>
          </cell>
          <cell r="C229">
            <v>0</v>
          </cell>
          <cell r="D229">
            <v>0</v>
          </cell>
          <cell r="E229">
            <v>0</v>
          </cell>
          <cell r="F229">
            <v>0</v>
          </cell>
          <cell r="G229">
            <v>0</v>
          </cell>
        </row>
        <row r="230">
          <cell r="A230">
            <v>654</v>
          </cell>
          <cell r="B230" t="str">
            <v>St. Helena</v>
          </cell>
          <cell r="C230">
            <v>0</v>
          </cell>
          <cell r="D230">
            <v>0</v>
          </cell>
          <cell r="E230">
            <v>0</v>
          </cell>
          <cell r="F230">
            <v>0</v>
          </cell>
          <cell r="G230">
            <v>0</v>
          </cell>
        </row>
        <row r="231">
          <cell r="A231">
            <v>772</v>
          </cell>
          <cell r="B231" t="str">
            <v>Tokelau</v>
          </cell>
          <cell r="C231">
            <v>0</v>
          </cell>
          <cell r="D231">
            <v>0</v>
          </cell>
          <cell r="E231">
            <v>0</v>
          </cell>
          <cell r="F231">
            <v>0</v>
          </cell>
          <cell r="G231">
            <v>0</v>
          </cell>
        </row>
        <row r="232">
          <cell r="A232">
            <v>796</v>
          </cell>
          <cell r="B232" t="str">
            <v>Turks and Caicos Islands</v>
          </cell>
          <cell r="C232">
            <v>0</v>
          </cell>
          <cell r="D232">
            <v>0</v>
          </cell>
          <cell r="E232">
            <v>0</v>
          </cell>
          <cell r="F232">
            <v>0</v>
          </cell>
          <cell r="G232">
            <v>0</v>
          </cell>
        </row>
        <row r="233">
          <cell r="A233">
            <v>901</v>
          </cell>
          <cell r="B233" t="str">
            <v>Other (please specify, using Excel's Insert Row commany if necessary)</v>
          </cell>
          <cell r="C233">
            <v>0</v>
          </cell>
          <cell r="D233">
            <v>0</v>
          </cell>
          <cell r="E233">
            <v>0</v>
          </cell>
          <cell r="F233">
            <v>0</v>
          </cell>
          <cell r="G233">
            <v>0</v>
          </cell>
        </row>
        <row r="234">
          <cell r="B234" t="str">
            <v>West Bank and Gaza Strip</v>
          </cell>
          <cell r="C234">
            <v>0</v>
          </cell>
          <cell r="E234">
            <v>0</v>
          </cell>
          <cell r="F234">
            <v>0</v>
          </cell>
          <cell r="G234">
            <v>0</v>
          </cell>
        </row>
        <row r="235">
          <cell r="F235">
            <v>0</v>
          </cell>
          <cell r="G235">
            <v>0</v>
          </cell>
        </row>
        <row r="237">
          <cell r="B237" t="str">
            <v>Total non-members</v>
          </cell>
          <cell r="C237">
            <v>339.54259000000002</v>
          </cell>
          <cell r="D237">
            <v>6371.8759799999998</v>
          </cell>
          <cell r="E237">
            <v>0</v>
          </cell>
          <cell r="F237">
            <v>6371.8759799999998</v>
          </cell>
          <cell r="G237">
            <v>6711.4185699999998</v>
          </cell>
        </row>
        <row r="239">
          <cell r="B239" t="str">
            <v>Total countries/areas</v>
          </cell>
          <cell r="C239">
            <v>99482.316779999979</v>
          </cell>
          <cell r="D239">
            <v>334105.71696830005</v>
          </cell>
          <cell r="E239">
            <v>42365.749840000004</v>
          </cell>
          <cell r="F239">
            <v>376471.4668083</v>
          </cell>
          <cell r="G239">
            <v>475953.78358830011</v>
          </cell>
        </row>
        <row r="241">
          <cell r="A241">
            <v>711</v>
          </cell>
          <cell r="B241" t="str">
            <v>Sub-Saharan Africa  2/</v>
          </cell>
          <cell r="C241">
            <v>8729.2806899999996</v>
          </cell>
          <cell r="D241">
            <v>32890.362749999993</v>
          </cell>
          <cell r="E241" t="e">
            <v>#VALUE!</v>
          </cell>
          <cell r="F241" t="e">
            <v>#VALUE!</v>
          </cell>
          <cell r="G241" t="e">
            <v>#VALUE!</v>
          </cell>
        </row>
        <row r="242">
          <cell r="A242">
            <v>15</v>
          </cell>
          <cell r="B242" t="str">
            <v>Northern Africa  3/</v>
          </cell>
          <cell r="C242">
            <v>7267.6849199999997</v>
          </cell>
          <cell r="D242">
            <v>3304.92875</v>
          </cell>
          <cell r="E242" t="e">
            <v>#VALUE!</v>
          </cell>
          <cell r="F242" t="e">
            <v>#VALUE!</v>
          </cell>
          <cell r="G242" t="e">
            <v>#VALUE!</v>
          </cell>
        </row>
        <row r="243">
          <cell r="A243">
            <v>141</v>
          </cell>
          <cell r="B243" t="str">
            <v>Asia and the Pacific</v>
          </cell>
          <cell r="C243">
            <v>12979.819609999999</v>
          </cell>
          <cell r="D243">
            <v>23956.437140000002</v>
          </cell>
          <cell r="E243" t="e">
            <v>#VALUE!</v>
          </cell>
          <cell r="F243" t="e">
            <v>#VALUE!</v>
          </cell>
          <cell r="G243" t="e">
            <v>#VALUE!</v>
          </cell>
        </row>
        <row r="244">
          <cell r="A244">
            <v>19</v>
          </cell>
          <cell r="B244" t="str">
            <v>Americas</v>
          </cell>
          <cell r="C244">
            <v>10670.822310000001</v>
          </cell>
          <cell r="D244">
            <v>3682.9864700000003</v>
          </cell>
          <cell r="E244" t="e">
            <v>#VALUE!</v>
          </cell>
          <cell r="F244" t="e">
            <v>#VALUE!</v>
          </cell>
          <cell r="G244" t="e">
            <v>#VALUE!</v>
          </cell>
        </row>
        <row r="245">
          <cell r="A245">
            <v>146</v>
          </cell>
          <cell r="B245" t="str">
            <v>Western Asia  4/</v>
          </cell>
          <cell r="C245">
            <v>0</v>
          </cell>
          <cell r="D245">
            <v>0</v>
          </cell>
          <cell r="E245" t="e">
            <v>#VALUE!</v>
          </cell>
          <cell r="F245" t="e">
            <v>#VALUE!</v>
          </cell>
          <cell r="G245" t="e">
            <v>#VALUE!</v>
          </cell>
        </row>
        <row r="246">
          <cell r="A246">
            <v>150</v>
          </cell>
          <cell r="B246" t="str">
            <v>Europe</v>
          </cell>
          <cell r="C246">
            <v>2983.1165099999998</v>
          </cell>
          <cell r="D246">
            <v>2080.6968700000002</v>
          </cell>
          <cell r="E246" t="e">
            <v>#VALUE!</v>
          </cell>
          <cell r="F246" t="e">
            <v>#VALUE!</v>
          </cell>
          <cell r="G246" t="e">
            <v>#VALUE!</v>
          </cell>
        </row>
        <row r="247">
          <cell r="A247">
            <v>1020</v>
          </cell>
          <cell r="B247" t="str">
            <v>Global/interregional</v>
          </cell>
          <cell r="C247">
            <v>269.27427</v>
          </cell>
          <cell r="D247">
            <v>105846.60178000003</v>
          </cell>
          <cell r="E247" t="e">
            <v>#VALUE!</v>
          </cell>
          <cell r="F247" t="e">
            <v>#VALUE!</v>
          </cell>
          <cell r="G247" t="e">
            <v>#VALUE!</v>
          </cell>
        </row>
        <row r="248">
          <cell r="A248">
            <v>1021</v>
          </cell>
          <cell r="B248" t="str">
            <v>Other (please specify, using Excel's Insert Row commany if necessary)</v>
          </cell>
          <cell r="F248">
            <v>0</v>
          </cell>
          <cell r="G248">
            <v>0</v>
          </cell>
        </row>
        <row r="249">
          <cell r="F249">
            <v>0</v>
          </cell>
          <cell r="G249">
            <v>0</v>
          </cell>
        </row>
        <row r="250">
          <cell r="B250" t="str">
            <v>Total, Regional</v>
          </cell>
          <cell r="C250">
            <v>42899.998310000003</v>
          </cell>
          <cell r="D250">
            <v>171762.01376000003</v>
          </cell>
          <cell r="E250" t="e">
            <v>#VALUE!</v>
          </cell>
          <cell r="F250" t="e">
            <v>#VALUE!</v>
          </cell>
          <cell r="G250" t="e">
            <v>#VALUE!</v>
          </cell>
        </row>
        <row r="252">
          <cell r="A252">
            <v>2401</v>
          </cell>
          <cell r="B252" t="str">
            <v>Not elsewhere classified (from table 3c)</v>
          </cell>
          <cell r="C252">
            <v>0</v>
          </cell>
          <cell r="D252">
            <v>0</v>
          </cell>
          <cell r="E252">
            <v>174.35417000000001</v>
          </cell>
          <cell r="F252">
            <v>174.35417000000001</v>
          </cell>
          <cell r="G252">
            <v>174.35417000000001</v>
          </cell>
        </row>
        <row r="254">
          <cell r="B254" t="str">
            <v>Total</v>
          </cell>
          <cell r="C254">
            <v>142382.31508999999</v>
          </cell>
          <cell r="D254">
            <v>505867.73072830006</v>
          </cell>
          <cell r="E254" t="e">
            <v>#VALUE!</v>
          </cell>
          <cell r="F254" t="e">
            <v>#VALUE!</v>
          </cell>
          <cell r="G254" t="e">
            <v>#VALUE!</v>
          </cell>
        </row>
        <row r="255">
          <cell r="B255" t="str">
            <v>Control</v>
          </cell>
          <cell r="C255">
            <v>142382.31508999999</v>
          </cell>
        </row>
        <row r="256">
          <cell r="G256" t="e">
            <v>#VALUE!</v>
          </cell>
        </row>
        <row r="257">
          <cell r="G257" t="e">
            <v>#VALUE!</v>
          </cell>
        </row>
        <row r="258">
          <cell r="G258">
            <v>0</v>
          </cell>
        </row>
        <row r="259">
          <cell r="F259">
            <v>37687611</v>
          </cell>
          <cell r="G259">
            <v>37687611</v>
          </cell>
        </row>
        <row r="260">
          <cell r="G260" t="e">
            <v>#VALUE!</v>
          </cell>
        </row>
        <row r="263">
          <cell r="G263" t="str">
            <v>ROs delivery in 2007 - Source: Regular programme Financial Statement (DWH)</v>
          </cell>
        </row>
        <row r="264">
          <cell r="G264">
            <v>6472966</v>
          </cell>
        </row>
        <row r="265">
          <cell r="G265">
            <v>12069349</v>
          </cell>
        </row>
        <row r="266">
          <cell r="G266">
            <v>2784571</v>
          </cell>
        </row>
        <row r="267">
          <cell r="G267">
            <v>9326319</v>
          </cell>
        </row>
        <row r="268">
          <cell r="G268">
            <v>7034406</v>
          </cell>
        </row>
        <row r="270">
          <cell r="G270">
            <v>37687611</v>
          </cell>
        </row>
        <row r="280">
          <cell r="D280" t="str">
            <v>Not found</v>
          </cell>
        </row>
        <row r="281">
          <cell r="D281" t="str">
            <v>FCDDD FAO Representations (Group) for USD 3,092</v>
          </cell>
        </row>
        <row r="282">
          <cell r="D282" t="str">
            <v>FEOCD FAO Representation in OCD (Group) for USD 3,295,147</v>
          </cell>
        </row>
      </sheetData>
      <sheetData sheetId="32">
        <row r="8">
          <cell r="C8" t="str">
            <v>Final 2008 Data</v>
          </cell>
        </row>
        <row r="9">
          <cell r="A9" t="str">
            <v>Code</v>
          </cell>
          <cell r="B9" t="str">
            <v>Country, Area or Region</v>
          </cell>
          <cell r="C9" t="str">
            <v>Expenditures (financed from core contributions)</v>
          </cell>
          <cell r="D9" t="str">
            <v>Other Expenditures</v>
          </cell>
          <cell r="G9" t="str">
            <v>Total Expenditures</v>
          </cell>
        </row>
        <row r="10">
          <cell r="D10" t="str">
            <v>Expenditures (financed from non-core contributions - excl. unilateral)</v>
          </cell>
          <cell r="E10" t="str">
            <v>Expenditures (financed from self-supporting contributions)</v>
          </cell>
          <cell r="F10" t="str">
            <v>Sub-Total Expenditures financed from non-core contributions</v>
          </cell>
        </row>
        <row r="11">
          <cell r="B11" t="str">
            <v>(list here expenditures by country and region)</v>
          </cell>
        </row>
        <row r="13">
          <cell r="B13" t="str">
            <v xml:space="preserve">Member States </v>
          </cell>
        </row>
        <row r="15">
          <cell r="A15">
            <v>4</v>
          </cell>
          <cell r="B15" t="str">
            <v>Afghanistan</v>
          </cell>
          <cell r="D15">
            <v>2487</v>
          </cell>
          <cell r="F15">
            <v>2487</v>
          </cell>
          <cell r="G15">
            <v>2487</v>
          </cell>
        </row>
        <row r="16">
          <cell r="A16">
            <v>8</v>
          </cell>
          <cell r="B16" t="str">
            <v>Albania</v>
          </cell>
          <cell r="D16">
            <v>83</v>
          </cell>
          <cell r="F16">
            <v>83</v>
          </cell>
          <cell r="G16">
            <v>83</v>
          </cell>
        </row>
        <row r="17">
          <cell r="A17">
            <v>12</v>
          </cell>
          <cell r="B17" t="str">
            <v>Algeria</v>
          </cell>
          <cell r="F17">
            <v>0</v>
          </cell>
          <cell r="G17">
            <v>0</v>
          </cell>
        </row>
        <row r="18">
          <cell r="A18">
            <v>20</v>
          </cell>
          <cell r="B18" t="str">
            <v>Andorra</v>
          </cell>
          <cell r="F18">
            <v>0</v>
          </cell>
          <cell r="G18">
            <v>0</v>
          </cell>
        </row>
        <row r="19">
          <cell r="A19">
            <v>24</v>
          </cell>
          <cell r="B19" t="str">
            <v>Angola</v>
          </cell>
          <cell r="F19">
            <v>0</v>
          </cell>
          <cell r="G19">
            <v>0</v>
          </cell>
        </row>
        <row r="20">
          <cell r="A20">
            <v>28</v>
          </cell>
          <cell r="B20" t="str">
            <v>Antigua and Barbuda</v>
          </cell>
          <cell r="F20">
            <v>0</v>
          </cell>
          <cell r="G20">
            <v>0</v>
          </cell>
        </row>
        <row r="21">
          <cell r="A21">
            <v>32</v>
          </cell>
          <cell r="B21" t="str">
            <v>Argentina</v>
          </cell>
          <cell r="D21">
            <v>3444</v>
          </cell>
          <cell r="E21">
            <v>65</v>
          </cell>
          <cell r="F21">
            <v>3509</v>
          </cell>
          <cell r="G21">
            <v>3509</v>
          </cell>
        </row>
        <row r="22">
          <cell r="A22">
            <v>51</v>
          </cell>
          <cell r="B22" t="str">
            <v>Armenia</v>
          </cell>
          <cell r="F22">
            <v>0</v>
          </cell>
          <cell r="G22">
            <v>0</v>
          </cell>
        </row>
        <row r="23">
          <cell r="A23">
            <v>36</v>
          </cell>
          <cell r="B23" t="str">
            <v>Australia</v>
          </cell>
          <cell r="F23">
            <v>0</v>
          </cell>
          <cell r="G23">
            <v>0</v>
          </cell>
        </row>
        <row r="24">
          <cell r="A24">
            <v>40</v>
          </cell>
          <cell r="B24" t="str">
            <v>Austria</v>
          </cell>
          <cell r="F24">
            <v>0</v>
          </cell>
          <cell r="G24">
            <v>0</v>
          </cell>
        </row>
        <row r="25">
          <cell r="A25">
            <v>31</v>
          </cell>
          <cell r="B25" t="str">
            <v>Azerbaijan</v>
          </cell>
          <cell r="F25">
            <v>0</v>
          </cell>
          <cell r="G25">
            <v>0</v>
          </cell>
        </row>
        <row r="26">
          <cell r="A26">
            <v>44</v>
          </cell>
          <cell r="B26" t="str">
            <v>Bahamas</v>
          </cell>
          <cell r="F26">
            <v>0</v>
          </cell>
          <cell r="G26">
            <v>0</v>
          </cell>
        </row>
        <row r="27">
          <cell r="A27">
            <v>48</v>
          </cell>
          <cell r="B27" t="str">
            <v>Bahrain</v>
          </cell>
          <cell r="F27">
            <v>0</v>
          </cell>
          <cell r="G27">
            <v>0</v>
          </cell>
        </row>
        <row r="28">
          <cell r="A28">
            <v>50</v>
          </cell>
          <cell r="B28" t="str">
            <v>Bangladesh</v>
          </cell>
          <cell r="D28">
            <v>1382</v>
          </cell>
          <cell r="F28">
            <v>1382</v>
          </cell>
          <cell r="G28">
            <v>1382</v>
          </cell>
        </row>
        <row r="29">
          <cell r="A29">
            <v>52</v>
          </cell>
          <cell r="B29" t="str">
            <v>Barbados</v>
          </cell>
          <cell r="F29">
            <v>0</v>
          </cell>
          <cell r="G29">
            <v>0</v>
          </cell>
        </row>
        <row r="30">
          <cell r="A30">
            <v>112</v>
          </cell>
          <cell r="B30" t="str">
            <v>Belarus</v>
          </cell>
          <cell r="D30">
            <v>13</v>
          </cell>
          <cell r="F30">
            <v>13</v>
          </cell>
          <cell r="G30">
            <v>13</v>
          </cell>
        </row>
        <row r="31">
          <cell r="A31">
            <v>56</v>
          </cell>
          <cell r="B31" t="str">
            <v>Belgium</v>
          </cell>
          <cell r="F31">
            <v>0</v>
          </cell>
          <cell r="G31">
            <v>0</v>
          </cell>
        </row>
        <row r="32">
          <cell r="A32">
            <v>84</v>
          </cell>
          <cell r="B32" t="str">
            <v>Belize</v>
          </cell>
          <cell r="F32">
            <v>0</v>
          </cell>
          <cell r="G32">
            <v>0</v>
          </cell>
        </row>
        <row r="33">
          <cell r="A33">
            <v>204</v>
          </cell>
          <cell r="B33" t="str">
            <v>Benin</v>
          </cell>
          <cell r="D33">
            <v>45</v>
          </cell>
          <cell r="F33">
            <v>45</v>
          </cell>
          <cell r="G33">
            <v>45</v>
          </cell>
        </row>
        <row r="34">
          <cell r="A34">
            <v>64</v>
          </cell>
          <cell r="B34" t="str">
            <v>Bhutan</v>
          </cell>
          <cell r="F34">
            <v>0</v>
          </cell>
          <cell r="G34">
            <v>0</v>
          </cell>
        </row>
        <row r="35">
          <cell r="A35">
            <v>68</v>
          </cell>
          <cell r="B35" t="str">
            <v>Bolivia</v>
          </cell>
          <cell r="D35">
            <v>973</v>
          </cell>
          <cell r="F35">
            <v>973</v>
          </cell>
          <cell r="G35">
            <v>973</v>
          </cell>
        </row>
        <row r="36">
          <cell r="A36">
            <v>70</v>
          </cell>
          <cell r="B36" t="str">
            <v>Bosnia and Herzegovina</v>
          </cell>
          <cell r="F36">
            <v>0</v>
          </cell>
          <cell r="G36">
            <v>0</v>
          </cell>
        </row>
        <row r="37">
          <cell r="A37">
            <v>72</v>
          </cell>
          <cell r="B37" t="str">
            <v>Botswana</v>
          </cell>
          <cell r="D37">
            <v>136</v>
          </cell>
          <cell r="F37">
            <v>136</v>
          </cell>
          <cell r="G37">
            <v>136</v>
          </cell>
        </row>
        <row r="38">
          <cell r="A38">
            <v>76</v>
          </cell>
          <cell r="B38" t="str">
            <v>Brazil</v>
          </cell>
          <cell r="D38">
            <v>2595</v>
          </cell>
          <cell r="E38">
            <v>118</v>
          </cell>
          <cell r="F38">
            <v>2713</v>
          </cell>
          <cell r="G38">
            <v>2713</v>
          </cell>
        </row>
        <row r="39">
          <cell r="A39">
            <v>96</v>
          </cell>
          <cell r="B39" t="str">
            <v>Brunei Darussalam</v>
          </cell>
          <cell r="F39">
            <v>0</v>
          </cell>
          <cell r="G39">
            <v>0</v>
          </cell>
        </row>
        <row r="40">
          <cell r="A40">
            <v>100</v>
          </cell>
          <cell r="B40" t="str">
            <v>Bulgaria</v>
          </cell>
          <cell r="F40">
            <v>0</v>
          </cell>
          <cell r="G40">
            <v>0</v>
          </cell>
        </row>
        <row r="41">
          <cell r="A41">
            <v>854</v>
          </cell>
          <cell r="B41" t="str">
            <v>Burkina Faso</v>
          </cell>
          <cell r="D41">
            <v>216</v>
          </cell>
          <cell r="F41">
            <v>216</v>
          </cell>
          <cell r="G41">
            <v>216</v>
          </cell>
        </row>
        <row r="42">
          <cell r="A42">
            <v>108</v>
          </cell>
          <cell r="B42" t="str">
            <v>Burundi</v>
          </cell>
          <cell r="F42">
            <v>0</v>
          </cell>
          <cell r="G42">
            <v>0</v>
          </cell>
        </row>
        <row r="43">
          <cell r="A43">
            <v>116</v>
          </cell>
          <cell r="B43" t="str">
            <v>Cambodia</v>
          </cell>
          <cell r="D43">
            <v>2668</v>
          </cell>
          <cell r="E43">
            <v>497</v>
          </cell>
          <cell r="F43">
            <v>3165</v>
          </cell>
          <cell r="G43">
            <v>3165</v>
          </cell>
        </row>
        <row r="44">
          <cell r="A44">
            <v>120</v>
          </cell>
          <cell r="B44" t="str">
            <v>Cameroon</v>
          </cell>
          <cell r="D44">
            <v>197</v>
          </cell>
          <cell r="E44">
            <v>482</v>
          </cell>
          <cell r="F44">
            <v>679</v>
          </cell>
          <cell r="G44">
            <v>679</v>
          </cell>
        </row>
        <row r="45">
          <cell r="A45">
            <v>124</v>
          </cell>
          <cell r="B45" t="str">
            <v>Canada</v>
          </cell>
          <cell r="F45">
            <v>0</v>
          </cell>
          <cell r="G45">
            <v>0</v>
          </cell>
        </row>
        <row r="46">
          <cell r="A46">
            <v>132</v>
          </cell>
          <cell r="B46" t="str">
            <v>Cape Verde</v>
          </cell>
          <cell r="F46">
            <v>0</v>
          </cell>
          <cell r="G46">
            <v>0</v>
          </cell>
        </row>
        <row r="47">
          <cell r="A47">
            <v>140</v>
          </cell>
          <cell r="B47" t="str">
            <v>Central African Rep.</v>
          </cell>
          <cell r="F47">
            <v>0</v>
          </cell>
          <cell r="G47">
            <v>0</v>
          </cell>
        </row>
        <row r="48">
          <cell r="A48">
            <v>148</v>
          </cell>
          <cell r="B48" t="str">
            <v>Chad</v>
          </cell>
          <cell r="F48">
            <v>0</v>
          </cell>
          <cell r="G48">
            <v>0</v>
          </cell>
        </row>
        <row r="49">
          <cell r="A49">
            <v>152</v>
          </cell>
          <cell r="B49" t="str">
            <v>Chile</v>
          </cell>
          <cell r="D49">
            <v>10</v>
          </cell>
          <cell r="E49">
            <v>181</v>
          </cell>
          <cell r="F49">
            <v>191</v>
          </cell>
          <cell r="G49">
            <v>191</v>
          </cell>
        </row>
        <row r="50">
          <cell r="A50">
            <v>156</v>
          </cell>
          <cell r="B50" t="str">
            <v>China</v>
          </cell>
          <cell r="D50">
            <v>3595</v>
          </cell>
          <cell r="F50">
            <v>3595</v>
          </cell>
          <cell r="G50">
            <v>3595</v>
          </cell>
        </row>
        <row r="51">
          <cell r="A51">
            <v>170</v>
          </cell>
          <cell r="B51" t="str">
            <v>Colombia</v>
          </cell>
          <cell r="D51">
            <v>127</v>
          </cell>
          <cell r="E51">
            <v>1284</v>
          </cell>
          <cell r="F51">
            <v>1411</v>
          </cell>
          <cell r="G51">
            <v>1411</v>
          </cell>
        </row>
        <row r="52">
          <cell r="A52">
            <v>174</v>
          </cell>
          <cell r="B52" t="str">
            <v>Comoros</v>
          </cell>
          <cell r="D52">
            <v>0</v>
          </cell>
          <cell r="F52">
            <v>0</v>
          </cell>
          <cell r="G52">
            <v>0</v>
          </cell>
        </row>
        <row r="53">
          <cell r="A53">
            <v>178</v>
          </cell>
          <cell r="B53" t="str">
            <v>Congo</v>
          </cell>
          <cell r="D53">
            <v>0</v>
          </cell>
          <cell r="E53">
            <v>85</v>
          </cell>
          <cell r="F53">
            <v>85</v>
          </cell>
          <cell r="G53">
            <v>85</v>
          </cell>
        </row>
        <row r="54">
          <cell r="A54">
            <v>188</v>
          </cell>
          <cell r="B54" t="str">
            <v>Costa Rica</v>
          </cell>
          <cell r="D54">
            <v>30</v>
          </cell>
          <cell r="F54">
            <v>30</v>
          </cell>
          <cell r="G54">
            <v>30</v>
          </cell>
        </row>
        <row r="55">
          <cell r="A55">
            <v>384</v>
          </cell>
          <cell r="B55" t="str">
            <v>Cote d'Ivoire</v>
          </cell>
          <cell r="D55">
            <v>127</v>
          </cell>
          <cell r="F55">
            <v>127</v>
          </cell>
          <cell r="G55">
            <v>127</v>
          </cell>
        </row>
        <row r="56">
          <cell r="A56">
            <v>191</v>
          </cell>
          <cell r="B56" t="str">
            <v>Croatia</v>
          </cell>
          <cell r="F56">
            <v>0</v>
          </cell>
          <cell r="G56">
            <v>0</v>
          </cell>
        </row>
        <row r="57">
          <cell r="A57">
            <v>192</v>
          </cell>
          <cell r="B57" t="str">
            <v>Cuba</v>
          </cell>
          <cell r="F57">
            <v>0</v>
          </cell>
          <cell r="G57">
            <v>0</v>
          </cell>
        </row>
        <row r="58">
          <cell r="A58">
            <v>196</v>
          </cell>
          <cell r="B58" t="str">
            <v>Cyprus</v>
          </cell>
          <cell r="E58">
            <v>27</v>
          </cell>
          <cell r="F58">
            <v>27</v>
          </cell>
          <cell r="G58">
            <v>27</v>
          </cell>
        </row>
        <row r="59">
          <cell r="A59">
            <v>203</v>
          </cell>
          <cell r="B59" t="str">
            <v>Czech Republic</v>
          </cell>
          <cell r="F59">
            <v>0</v>
          </cell>
          <cell r="G59">
            <v>0</v>
          </cell>
        </row>
        <row r="60">
          <cell r="A60">
            <v>408</v>
          </cell>
          <cell r="B60" t="str">
            <v>Dem People's Rep of Korea</v>
          </cell>
          <cell r="F60">
            <v>0</v>
          </cell>
          <cell r="G60">
            <v>0</v>
          </cell>
        </row>
        <row r="61">
          <cell r="A61">
            <v>180</v>
          </cell>
          <cell r="B61" t="str">
            <v>Dem Rep of the Congo</v>
          </cell>
          <cell r="D61">
            <v>713</v>
          </cell>
          <cell r="E61">
            <v>510</v>
          </cell>
          <cell r="F61">
            <v>1223</v>
          </cell>
          <cell r="G61">
            <v>1223</v>
          </cell>
        </row>
        <row r="62">
          <cell r="A62">
            <v>208</v>
          </cell>
          <cell r="B62" t="str">
            <v>Denmark</v>
          </cell>
          <cell r="F62">
            <v>0</v>
          </cell>
          <cell r="G62">
            <v>0</v>
          </cell>
        </row>
        <row r="63">
          <cell r="A63">
            <v>262</v>
          </cell>
          <cell r="B63" t="str">
            <v>Djibouti</v>
          </cell>
          <cell r="F63">
            <v>0</v>
          </cell>
          <cell r="G63">
            <v>0</v>
          </cell>
        </row>
        <row r="64">
          <cell r="A64">
            <v>212</v>
          </cell>
          <cell r="B64" t="str">
            <v>Dominica</v>
          </cell>
          <cell r="D64">
            <v>750</v>
          </cell>
          <cell r="E64">
            <v>21</v>
          </cell>
          <cell r="F64">
            <v>771</v>
          </cell>
          <cell r="G64">
            <v>771</v>
          </cell>
        </row>
        <row r="65">
          <cell r="A65">
            <v>214</v>
          </cell>
          <cell r="B65" t="str">
            <v>Dominican Republic</v>
          </cell>
          <cell r="D65">
            <v>0</v>
          </cell>
          <cell r="F65">
            <v>0</v>
          </cell>
          <cell r="G65">
            <v>0</v>
          </cell>
        </row>
        <row r="66">
          <cell r="A66">
            <v>218</v>
          </cell>
          <cell r="B66" t="str">
            <v>Ecuador</v>
          </cell>
          <cell r="D66">
            <v>525</v>
          </cell>
          <cell r="F66">
            <v>525</v>
          </cell>
          <cell r="G66">
            <v>525</v>
          </cell>
        </row>
        <row r="67">
          <cell r="A67">
            <v>818</v>
          </cell>
          <cell r="B67" t="str">
            <v>Egypt</v>
          </cell>
          <cell r="D67">
            <v>241</v>
          </cell>
          <cell r="F67">
            <v>241</v>
          </cell>
          <cell r="G67">
            <v>241</v>
          </cell>
        </row>
        <row r="68">
          <cell r="A68">
            <v>222</v>
          </cell>
          <cell r="B68" t="str">
            <v>El Salvador</v>
          </cell>
          <cell r="D68">
            <v>1360</v>
          </cell>
          <cell r="F68">
            <v>1360</v>
          </cell>
          <cell r="G68">
            <v>1360</v>
          </cell>
        </row>
        <row r="69">
          <cell r="A69">
            <v>226</v>
          </cell>
          <cell r="B69" t="str">
            <v>Equatorial Guinea</v>
          </cell>
          <cell r="F69">
            <v>0</v>
          </cell>
          <cell r="G69">
            <v>0</v>
          </cell>
        </row>
        <row r="70">
          <cell r="A70">
            <v>232</v>
          </cell>
          <cell r="B70" t="str">
            <v>Eritrea</v>
          </cell>
          <cell r="F70">
            <v>0</v>
          </cell>
          <cell r="G70">
            <v>0</v>
          </cell>
        </row>
        <row r="71">
          <cell r="A71">
            <v>233</v>
          </cell>
          <cell r="B71" t="str">
            <v>Estonia</v>
          </cell>
          <cell r="F71">
            <v>0</v>
          </cell>
          <cell r="G71">
            <v>0</v>
          </cell>
        </row>
        <row r="72">
          <cell r="A72">
            <v>231</v>
          </cell>
          <cell r="B72" t="str">
            <v>Ethiopia</v>
          </cell>
          <cell r="D72">
            <v>1127</v>
          </cell>
          <cell r="F72">
            <v>1127</v>
          </cell>
          <cell r="G72">
            <v>1127</v>
          </cell>
        </row>
        <row r="73">
          <cell r="A73">
            <v>583</v>
          </cell>
          <cell r="B73" t="str">
            <v>Fed States of Micronesia</v>
          </cell>
          <cell r="F73">
            <v>0</v>
          </cell>
          <cell r="G73">
            <v>0</v>
          </cell>
        </row>
        <row r="74">
          <cell r="A74">
            <v>242</v>
          </cell>
          <cell r="B74" t="str">
            <v>Fiji</v>
          </cell>
          <cell r="D74">
            <v>137</v>
          </cell>
          <cell r="F74">
            <v>137</v>
          </cell>
          <cell r="G74">
            <v>137</v>
          </cell>
        </row>
        <row r="75">
          <cell r="A75">
            <v>246</v>
          </cell>
          <cell r="B75" t="str">
            <v>Finland</v>
          </cell>
          <cell r="D75">
            <v>0</v>
          </cell>
          <cell r="F75">
            <v>0</v>
          </cell>
          <cell r="G75">
            <v>0</v>
          </cell>
        </row>
        <row r="76">
          <cell r="A76">
            <v>250</v>
          </cell>
          <cell r="B76" t="str">
            <v>France</v>
          </cell>
          <cell r="E76">
            <v>80</v>
          </cell>
          <cell r="F76">
            <v>80</v>
          </cell>
          <cell r="G76">
            <v>80</v>
          </cell>
        </row>
        <row r="77">
          <cell r="A77">
            <v>266</v>
          </cell>
          <cell r="B77" t="str">
            <v>Gabon</v>
          </cell>
          <cell r="F77">
            <v>0</v>
          </cell>
          <cell r="G77">
            <v>0</v>
          </cell>
        </row>
        <row r="78">
          <cell r="A78">
            <v>270</v>
          </cell>
          <cell r="B78" t="str">
            <v>Gambia</v>
          </cell>
          <cell r="F78">
            <v>0</v>
          </cell>
          <cell r="G78">
            <v>0</v>
          </cell>
        </row>
        <row r="79">
          <cell r="A79">
            <v>268</v>
          </cell>
          <cell r="B79" t="str">
            <v>Georgia</v>
          </cell>
          <cell r="F79">
            <v>0</v>
          </cell>
          <cell r="G79">
            <v>0</v>
          </cell>
        </row>
        <row r="80">
          <cell r="A80">
            <v>276</v>
          </cell>
          <cell r="B80" t="str">
            <v>Germany</v>
          </cell>
          <cell r="D80">
            <v>25</v>
          </cell>
          <cell r="F80">
            <v>25</v>
          </cell>
          <cell r="G80">
            <v>25</v>
          </cell>
        </row>
        <row r="81">
          <cell r="A81">
            <v>288</v>
          </cell>
          <cell r="B81" t="str">
            <v>Ghana</v>
          </cell>
          <cell r="D81">
            <v>891</v>
          </cell>
          <cell r="E81">
            <v>17</v>
          </cell>
          <cell r="F81">
            <v>908</v>
          </cell>
          <cell r="G81">
            <v>908</v>
          </cell>
        </row>
        <row r="82">
          <cell r="A82">
            <v>300</v>
          </cell>
          <cell r="B82" t="str">
            <v>Greece</v>
          </cell>
          <cell r="E82">
            <v>72</v>
          </cell>
          <cell r="F82">
            <v>72</v>
          </cell>
          <cell r="G82">
            <v>72</v>
          </cell>
        </row>
        <row r="83">
          <cell r="A83">
            <v>308</v>
          </cell>
          <cell r="B83" t="str">
            <v>Grenada</v>
          </cell>
          <cell r="F83">
            <v>0</v>
          </cell>
          <cell r="G83">
            <v>0</v>
          </cell>
        </row>
        <row r="84">
          <cell r="A84">
            <v>320</v>
          </cell>
          <cell r="B84" t="str">
            <v>Guatemala</v>
          </cell>
          <cell r="F84">
            <v>0</v>
          </cell>
          <cell r="G84">
            <v>0</v>
          </cell>
        </row>
        <row r="85">
          <cell r="A85">
            <v>324</v>
          </cell>
          <cell r="B85" t="str">
            <v>Guinea</v>
          </cell>
          <cell r="F85">
            <v>0</v>
          </cell>
          <cell r="G85">
            <v>0</v>
          </cell>
        </row>
        <row r="86">
          <cell r="A86">
            <v>624</v>
          </cell>
          <cell r="B86" t="str">
            <v>Guinea-Bissau</v>
          </cell>
          <cell r="F86">
            <v>0</v>
          </cell>
          <cell r="G86">
            <v>0</v>
          </cell>
        </row>
        <row r="87">
          <cell r="A87">
            <v>328</v>
          </cell>
          <cell r="B87" t="str">
            <v>Guyana</v>
          </cell>
          <cell r="D87">
            <v>248</v>
          </cell>
          <cell r="F87">
            <v>248</v>
          </cell>
          <cell r="G87">
            <v>248</v>
          </cell>
        </row>
        <row r="88">
          <cell r="A88">
            <v>332</v>
          </cell>
          <cell r="B88" t="str">
            <v>Haiti</v>
          </cell>
          <cell r="D88">
            <v>516</v>
          </cell>
          <cell r="F88">
            <v>516</v>
          </cell>
          <cell r="G88">
            <v>516</v>
          </cell>
        </row>
        <row r="89">
          <cell r="A89">
            <v>340</v>
          </cell>
          <cell r="B89" t="str">
            <v>Honduras</v>
          </cell>
          <cell r="D89">
            <v>27</v>
          </cell>
          <cell r="F89">
            <v>27</v>
          </cell>
          <cell r="G89">
            <v>27</v>
          </cell>
        </row>
        <row r="90">
          <cell r="A90">
            <v>348</v>
          </cell>
          <cell r="B90" t="str">
            <v>Hungary</v>
          </cell>
          <cell r="D90">
            <v>91</v>
          </cell>
          <cell r="F90">
            <v>91</v>
          </cell>
          <cell r="G90">
            <v>91</v>
          </cell>
        </row>
        <row r="91">
          <cell r="A91">
            <v>352</v>
          </cell>
          <cell r="B91" t="str">
            <v>Iceland</v>
          </cell>
          <cell r="D91">
            <v>0</v>
          </cell>
          <cell r="F91">
            <v>0</v>
          </cell>
          <cell r="G91">
            <v>0</v>
          </cell>
        </row>
        <row r="92">
          <cell r="A92">
            <v>356</v>
          </cell>
          <cell r="B92" t="str">
            <v>India</v>
          </cell>
          <cell r="D92">
            <v>3995</v>
          </cell>
          <cell r="F92">
            <v>3995</v>
          </cell>
          <cell r="G92">
            <v>3995</v>
          </cell>
        </row>
        <row r="93">
          <cell r="A93">
            <v>360</v>
          </cell>
          <cell r="B93" t="str">
            <v>Indonesia</v>
          </cell>
          <cell r="D93">
            <v>9779</v>
          </cell>
          <cell r="F93">
            <v>9779</v>
          </cell>
          <cell r="G93">
            <v>9779</v>
          </cell>
        </row>
        <row r="94">
          <cell r="A94">
            <v>364</v>
          </cell>
          <cell r="B94" t="str">
            <v>Iran, Islamic Republic</v>
          </cell>
          <cell r="F94">
            <v>0</v>
          </cell>
          <cell r="G94">
            <v>0</v>
          </cell>
        </row>
        <row r="95">
          <cell r="A95">
            <v>368</v>
          </cell>
          <cell r="B95" t="str">
            <v>Iraq</v>
          </cell>
          <cell r="D95">
            <v>1600</v>
          </cell>
          <cell r="F95">
            <v>1600</v>
          </cell>
          <cell r="G95">
            <v>1600</v>
          </cell>
        </row>
        <row r="96">
          <cell r="A96">
            <v>372</v>
          </cell>
          <cell r="B96" t="str">
            <v>Ireland</v>
          </cell>
          <cell r="F96">
            <v>0</v>
          </cell>
          <cell r="G96">
            <v>0</v>
          </cell>
        </row>
        <row r="97">
          <cell r="A97">
            <v>376</v>
          </cell>
          <cell r="B97" t="str">
            <v>Israel</v>
          </cell>
          <cell r="F97">
            <v>0</v>
          </cell>
          <cell r="G97">
            <v>0</v>
          </cell>
        </row>
        <row r="98">
          <cell r="A98">
            <v>380</v>
          </cell>
          <cell r="B98" t="str">
            <v>Italy</v>
          </cell>
          <cell r="F98">
            <v>0</v>
          </cell>
          <cell r="G98">
            <v>0</v>
          </cell>
        </row>
        <row r="99">
          <cell r="A99">
            <v>388</v>
          </cell>
          <cell r="B99" t="str">
            <v>Jamaica</v>
          </cell>
          <cell r="F99">
            <v>0</v>
          </cell>
          <cell r="G99">
            <v>0</v>
          </cell>
        </row>
        <row r="100">
          <cell r="A100">
            <v>392</v>
          </cell>
          <cell r="B100" t="str">
            <v>Japan</v>
          </cell>
          <cell r="F100">
            <v>0</v>
          </cell>
          <cell r="G100">
            <v>0</v>
          </cell>
        </row>
        <row r="101">
          <cell r="A101">
            <v>400</v>
          </cell>
          <cell r="B101" t="str">
            <v>Jordan</v>
          </cell>
          <cell r="D101">
            <v>1109</v>
          </cell>
          <cell r="E101">
            <v>72</v>
          </cell>
          <cell r="F101">
            <v>1181</v>
          </cell>
          <cell r="G101">
            <v>1181</v>
          </cell>
        </row>
        <row r="102">
          <cell r="A102">
            <v>398</v>
          </cell>
          <cell r="B102" t="str">
            <v>Kazakhstan</v>
          </cell>
          <cell r="F102">
            <v>0</v>
          </cell>
          <cell r="G102">
            <v>0</v>
          </cell>
        </row>
        <row r="103">
          <cell r="A103">
            <v>404</v>
          </cell>
          <cell r="B103" t="str">
            <v>Kenya</v>
          </cell>
          <cell r="D103">
            <v>1309</v>
          </cell>
          <cell r="F103">
            <v>1309</v>
          </cell>
          <cell r="G103">
            <v>1309</v>
          </cell>
        </row>
        <row r="104">
          <cell r="A104">
            <v>296</v>
          </cell>
          <cell r="B104" t="str">
            <v>Kiribati</v>
          </cell>
          <cell r="F104">
            <v>0</v>
          </cell>
          <cell r="G104">
            <v>0</v>
          </cell>
        </row>
        <row r="105">
          <cell r="A105">
            <v>414</v>
          </cell>
          <cell r="B105" t="str">
            <v>Kuwait</v>
          </cell>
          <cell r="F105">
            <v>0</v>
          </cell>
          <cell r="G105">
            <v>0</v>
          </cell>
        </row>
        <row r="106">
          <cell r="A106">
            <v>417</v>
          </cell>
          <cell r="B106" t="str">
            <v>Kyrgyzstan</v>
          </cell>
          <cell r="F106">
            <v>0</v>
          </cell>
          <cell r="G106">
            <v>0</v>
          </cell>
        </row>
        <row r="107">
          <cell r="A107">
            <v>418</v>
          </cell>
          <cell r="B107" t="str">
            <v>Lao People's Dem Republic</v>
          </cell>
          <cell r="D107">
            <v>62</v>
          </cell>
          <cell r="F107">
            <v>62</v>
          </cell>
          <cell r="G107">
            <v>62</v>
          </cell>
        </row>
        <row r="108">
          <cell r="A108">
            <v>428</v>
          </cell>
          <cell r="B108" t="str">
            <v>Latvia</v>
          </cell>
          <cell r="F108">
            <v>0</v>
          </cell>
          <cell r="G108">
            <v>0</v>
          </cell>
        </row>
        <row r="109">
          <cell r="A109">
            <v>422</v>
          </cell>
          <cell r="B109" t="str">
            <v>Lebanon</v>
          </cell>
          <cell r="D109">
            <v>1322</v>
          </cell>
          <cell r="F109">
            <v>1322</v>
          </cell>
          <cell r="G109">
            <v>1322</v>
          </cell>
        </row>
        <row r="110">
          <cell r="A110">
            <v>426</v>
          </cell>
          <cell r="B110" t="str">
            <v>Lesotho</v>
          </cell>
          <cell r="D110">
            <v>119</v>
          </cell>
          <cell r="E110">
            <v>7</v>
          </cell>
          <cell r="F110">
            <v>126</v>
          </cell>
          <cell r="G110">
            <v>126</v>
          </cell>
        </row>
        <row r="111">
          <cell r="A111">
            <v>430</v>
          </cell>
          <cell r="B111" t="str">
            <v>Liberia</v>
          </cell>
          <cell r="D111">
            <v>1738</v>
          </cell>
          <cell r="F111">
            <v>1738</v>
          </cell>
          <cell r="G111">
            <v>1738</v>
          </cell>
        </row>
        <row r="112">
          <cell r="A112">
            <v>434</v>
          </cell>
          <cell r="B112" t="str">
            <v>Libyan Arab Jamahiriya</v>
          </cell>
          <cell r="F112">
            <v>0</v>
          </cell>
          <cell r="G112">
            <v>0</v>
          </cell>
        </row>
        <row r="113">
          <cell r="A113">
            <v>438</v>
          </cell>
          <cell r="B113" t="str">
            <v>Liechtenstein</v>
          </cell>
          <cell r="F113">
            <v>0</v>
          </cell>
          <cell r="G113">
            <v>0</v>
          </cell>
        </row>
        <row r="114">
          <cell r="A114">
            <v>440</v>
          </cell>
          <cell r="B114" t="str">
            <v>Lithuania</v>
          </cell>
          <cell r="F114">
            <v>0</v>
          </cell>
          <cell r="G114">
            <v>0</v>
          </cell>
        </row>
        <row r="115">
          <cell r="A115">
            <v>442</v>
          </cell>
          <cell r="B115" t="str">
            <v>Luxembourg</v>
          </cell>
          <cell r="F115">
            <v>0</v>
          </cell>
          <cell r="G115">
            <v>0</v>
          </cell>
        </row>
        <row r="116">
          <cell r="A116">
            <v>450</v>
          </cell>
          <cell r="B116" t="str">
            <v>Madagascar</v>
          </cell>
          <cell r="D116">
            <v>4142</v>
          </cell>
          <cell r="E116">
            <v>2262</v>
          </cell>
          <cell r="F116">
            <v>6404</v>
          </cell>
          <cell r="G116">
            <v>6404</v>
          </cell>
        </row>
        <row r="117">
          <cell r="A117">
            <v>454</v>
          </cell>
          <cell r="B117" t="str">
            <v>Malawi</v>
          </cell>
          <cell r="D117">
            <v>739</v>
          </cell>
          <cell r="F117">
            <v>739</v>
          </cell>
          <cell r="G117">
            <v>739</v>
          </cell>
        </row>
        <row r="118">
          <cell r="A118">
            <v>458</v>
          </cell>
          <cell r="B118" t="str">
            <v>Malaysia</v>
          </cell>
          <cell r="D118">
            <v>0</v>
          </cell>
          <cell r="E118">
            <v>23</v>
          </cell>
          <cell r="F118">
            <v>23</v>
          </cell>
          <cell r="G118">
            <v>23</v>
          </cell>
        </row>
        <row r="119">
          <cell r="A119">
            <v>462</v>
          </cell>
          <cell r="B119" t="str">
            <v>Maldives</v>
          </cell>
          <cell r="D119">
            <v>0</v>
          </cell>
          <cell r="F119">
            <v>0</v>
          </cell>
          <cell r="G119">
            <v>0</v>
          </cell>
        </row>
        <row r="120">
          <cell r="A120">
            <v>466</v>
          </cell>
          <cell r="B120" t="str">
            <v>Mali</v>
          </cell>
          <cell r="D120">
            <v>1875</v>
          </cell>
          <cell r="F120">
            <v>1875</v>
          </cell>
          <cell r="G120">
            <v>1875</v>
          </cell>
        </row>
        <row r="121">
          <cell r="A121">
            <v>470</v>
          </cell>
          <cell r="B121" t="str">
            <v>Malta</v>
          </cell>
          <cell r="F121">
            <v>0</v>
          </cell>
          <cell r="G121">
            <v>0</v>
          </cell>
        </row>
        <row r="122">
          <cell r="A122">
            <v>584</v>
          </cell>
          <cell r="B122" t="str">
            <v>Marshall Islands</v>
          </cell>
          <cell r="F122">
            <v>0</v>
          </cell>
          <cell r="G122">
            <v>0</v>
          </cell>
        </row>
        <row r="123">
          <cell r="A123">
            <v>478</v>
          </cell>
          <cell r="B123" t="str">
            <v>Mauritania</v>
          </cell>
          <cell r="F123">
            <v>0</v>
          </cell>
          <cell r="G123">
            <v>0</v>
          </cell>
        </row>
        <row r="124">
          <cell r="A124">
            <v>480</v>
          </cell>
          <cell r="B124" t="str">
            <v>Mauritius</v>
          </cell>
          <cell r="F124">
            <v>0</v>
          </cell>
          <cell r="G124">
            <v>0</v>
          </cell>
        </row>
        <row r="125">
          <cell r="A125">
            <v>484</v>
          </cell>
          <cell r="B125" t="str">
            <v>Mexico</v>
          </cell>
          <cell r="D125">
            <v>34</v>
          </cell>
          <cell r="F125">
            <v>34</v>
          </cell>
          <cell r="G125">
            <v>34</v>
          </cell>
        </row>
        <row r="126">
          <cell r="A126">
            <v>492</v>
          </cell>
          <cell r="B126" t="str">
            <v>Monaco</v>
          </cell>
          <cell r="D126">
            <v>0</v>
          </cell>
          <cell r="F126">
            <v>0</v>
          </cell>
          <cell r="G126">
            <v>0</v>
          </cell>
        </row>
        <row r="127">
          <cell r="A127">
            <v>496</v>
          </cell>
          <cell r="B127" t="str">
            <v>Mongolia</v>
          </cell>
          <cell r="D127">
            <v>560</v>
          </cell>
          <cell r="F127">
            <v>560</v>
          </cell>
          <cell r="G127">
            <v>560</v>
          </cell>
        </row>
        <row r="128">
          <cell r="A128">
            <v>499</v>
          </cell>
          <cell r="B128" t="str">
            <v>Montenegro</v>
          </cell>
          <cell r="F128">
            <v>0</v>
          </cell>
          <cell r="G128">
            <v>0</v>
          </cell>
        </row>
        <row r="129">
          <cell r="A129">
            <v>504</v>
          </cell>
          <cell r="B129" t="str">
            <v>Morocco</v>
          </cell>
          <cell r="D129">
            <v>1498</v>
          </cell>
          <cell r="F129">
            <v>1498</v>
          </cell>
          <cell r="G129">
            <v>1498</v>
          </cell>
        </row>
        <row r="130">
          <cell r="A130">
            <v>508</v>
          </cell>
          <cell r="B130" t="str">
            <v>Mozambique</v>
          </cell>
          <cell r="D130">
            <v>931</v>
          </cell>
          <cell r="F130">
            <v>931</v>
          </cell>
          <cell r="G130">
            <v>931</v>
          </cell>
        </row>
        <row r="131">
          <cell r="A131">
            <v>104</v>
          </cell>
          <cell r="B131" t="str">
            <v>Myanmar</v>
          </cell>
          <cell r="D131">
            <v>4</v>
          </cell>
          <cell r="F131">
            <v>4</v>
          </cell>
          <cell r="G131">
            <v>4</v>
          </cell>
        </row>
        <row r="132">
          <cell r="A132">
            <v>516</v>
          </cell>
          <cell r="B132" t="str">
            <v>Namibia</v>
          </cell>
          <cell r="F132">
            <v>0</v>
          </cell>
          <cell r="G132">
            <v>0</v>
          </cell>
        </row>
        <row r="133">
          <cell r="A133">
            <v>520</v>
          </cell>
          <cell r="B133" t="str">
            <v>Nauru</v>
          </cell>
          <cell r="F133">
            <v>0</v>
          </cell>
          <cell r="G133">
            <v>0</v>
          </cell>
        </row>
        <row r="134">
          <cell r="A134">
            <v>524</v>
          </cell>
          <cell r="B134" t="str">
            <v>Nepal</v>
          </cell>
          <cell r="D134">
            <v>1331</v>
          </cell>
          <cell r="F134">
            <v>1331</v>
          </cell>
          <cell r="G134">
            <v>1331</v>
          </cell>
        </row>
        <row r="135">
          <cell r="A135">
            <v>528</v>
          </cell>
          <cell r="B135" t="str">
            <v>Netherlands</v>
          </cell>
          <cell r="F135">
            <v>0</v>
          </cell>
          <cell r="G135">
            <v>0</v>
          </cell>
        </row>
        <row r="136">
          <cell r="A136">
            <v>554</v>
          </cell>
          <cell r="B136" t="str">
            <v>New Zealand</v>
          </cell>
          <cell r="F136">
            <v>0</v>
          </cell>
          <cell r="G136">
            <v>0</v>
          </cell>
        </row>
        <row r="137">
          <cell r="A137">
            <v>558</v>
          </cell>
          <cell r="B137" t="str">
            <v>Nicaragua</v>
          </cell>
          <cell r="F137">
            <v>0</v>
          </cell>
          <cell r="G137">
            <v>0</v>
          </cell>
        </row>
        <row r="138">
          <cell r="A138">
            <v>562</v>
          </cell>
          <cell r="B138" t="str">
            <v>Niger</v>
          </cell>
          <cell r="D138">
            <v>232</v>
          </cell>
          <cell r="F138">
            <v>232</v>
          </cell>
          <cell r="G138">
            <v>232</v>
          </cell>
        </row>
        <row r="139">
          <cell r="A139">
            <v>566</v>
          </cell>
          <cell r="B139" t="str">
            <v>Nigeria</v>
          </cell>
          <cell r="F139">
            <v>0</v>
          </cell>
          <cell r="G139">
            <v>0</v>
          </cell>
        </row>
        <row r="140">
          <cell r="A140">
            <v>578</v>
          </cell>
          <cell r="B140" t="str">
            <v>Norway</v>
          </cell>
          <cell r="F140">
            <v>0</v>
          </cell>
          <cell r="G140">
            <v>0</v>
          </cell>
        </row>
        <row r="141">
          <cell r="A141">
            <v>512</v>
          </cell>
          <cell r="B141" t="str">
            <v>Oman</v>
          </cell>
          <cell r="E141">
            <v>29</v>
          </cell>
          <cell r="F141">
            <v>29</v>
          </cell>
          <cell r="G141">
            <v>29</v>
          </cell>
        </row>
        <row r="142">
          <cell r="A142">
            <v>586</v>
          </cell>
          <cell r="B142" t="str">
            <v>Pakistan</v>
          </cell>
          <cell r="D142">
            <v>5090</v>
          </cell>
          <cell r="F142">
            <v>5090</v>
          </cell>
          <cell r="G142">
            <v>5090</v>
          </cell>
        </row>
        <row r="143">
          <cell r="A143">
            <v>585</v>
          </cell>
          <cell r="B143" t="str">
            <v xml:space="preserve">Palau </v>
          </cell>
          <cell r="D143">
            <v>0</v>
          </cell>
          <cell r="F143">
            <v>0</v>
          </cell>
          <cell r="G143">
            <v>0</v>
          </cell>
        </row>
        <row r="144">
          <cell r="A144">
            <v>591</v>
          </cell>
          <cell r="B144" t="str">
            <v>Panama</v>
          </cell>
          <cell r="D144">
            <v>632</v>
          </cell>
          <cell r="F144">
            <v>632</v>
          </cell>
          <cell r="G144">
            <v>632</v>
          </cell>
        </row>
        <row r="145">
          <cell r="A145">
            <v>598</v>
          </cell>
          <cell r="B145" t="str">
            <v>Papua New Guinea</v>
          </cell>
          <cell r="D145">
            <v>157</v>
          </cell>
          <cell r="F145">
            <v>157</v>
          </cell>
          <cell r="G145">
            <v>157</v>
          </cell>
        </row>
        <row r="146">
          <cell r="A146">
            <v>600</v>
          </cell>
          <cell r="B146" t="str">
            <v>Paraguay</v>
          </cell>
          <cell r="D146">
            <v>65</v>
          </cell>
          <cell r="F146">
            <v>65</v>
          </cell>
          <cell r="G146">
            <v>65</v>
          </cell>
        </row>
        <row r="147">
          <cell r="A147">
            <v>604</v>
          </cell>
          <cell r="B147" t="str">
            <v>Peru</v>
          </cell>
          <cell r="D147">
            <v>19</v>
          </cell>
          <cell r="F147">
            <v>19</v>
          </cell>
          <cell r="G147">
            <v>19</v>
          </cell>
        </row>
        <row r="148">
          <cell r="A148">
            <v>608</v>
          </cell>
          <cell r="B148" t="str">
            <v>Philippines</v>
          </cell>
          <cell r="D148">
            <v>171</v>
          </cell>
          <cell r="F148">
            <v>171</v>
          </cell>
          <cell r="G148">
            <v>171</v>
          </cell>
        </row>
        <row r="149">
          <cell r="A149">
            <v>616</v>
          </cell>
          <cell r="B149" t="str">
            <v>Poland</v>
          </cell>
          <cell r="D149">
            <v>0</v>
          </cell>
          <cell r="F149">
            <v>0</v>
          </cell>
          <cell r="G149">
            <v>0</v>
          </cell>
        </row>
        <row r="150">
          <cell r="A150">
            <v>620</v>
          </cell>
          <cell r="B150" t="str">
            <v>Portugal</v>
          </cell>
          <cell r="E150">
            <v>120</v>
          </cell>
          <cell r="F150">
            <v>120</v>
          </cell>
          <cell r="G150">
            <v>120</v>
          </cell>
        </row>
        <row r="151">
          <cell r="A151">
            <v>634</v>
          </cell>
          <cell r="B151" t="str">
            <v>Qatar</v>
          </cell>
          <cell r="E151">
            <v>39</v>
          </cell>
          <cell r="F151">
            <v>39</v>
          </cell>
          <cell r="G151">
            <v>39</v>
          </cell>
        </row>
        <row r="152">
          <cell r="A152">
            <v>410</v>
          </cell>
          <cell r="B152" t="str">
            <v>Rep of Korea</v>
          </cell>
          <cell r="F152">
            <v>0</v>
          </cell>
          <cell r="G152">
            <v>0</v>
          </cell>
        </row>
        <row r="153">
          <cell r="A153">
            <v>498</v>
          </cell>
          <cell r="B153" t="str">
            <v>Rep of Moldova</v>
          </cell>
          <cell r="D153">
            <v>267</v>
          </cell>
          <cell r="F153">
            <v>267</v>
          </cell>
          <cell r="G153">
            <v>267</v>
          </cell>
        </row>
        <row r="154">
          <cell r="A154">
            <v>642</v>
          </cell>
          <cell r="B154" t="str">
            <v>Romania</v>
          </cell>
          <cell r="F154">
            <v>0</v>
          </cell>
          <cell r="G154">
            <v>0</v>
          </cell>
        </row>
        <row r="155">
          <cell r="A155">
            <v>643</v>
          </cell>
          <cell r="B155" t="str">
            <v>Russian Federation</v>
          </cell>
          <cell r="D155">
            <v>525</v>
          </cell>
          <cell r="F155">
            <v>525</v>
          </cell>
          <cell r="G155">
            <v>525</v>
          </cell>
        </row>
        <row r="156">
          <cell r="A156">
            <v>646</v>
          </cell>
          <cell r="B156" t="str">
            <v>Rwanda</v>
          </cell>
          <cell r="D156">
            <v>187</v>
          </cell>
          <cell r="F156">
            <v>187</v>
          </cell>
          <cell r="G156">
            <v>187</v>
          </cell>
        </row>
        <row r="157">
          <cell r="A157">
            <v>882</v>
          </cell>
          <cell r="B157" t="str">
            <v>Samoa</v>
          </cell>
          <cell r="F157">
            <v>0</v>
          </cell>
          <cell r="G157">
            <v>0</v>
          </cell>
        </row>
        <row r="158">
          <cell r="A158">
            <v>674</v>
          </cell>
          <cell r="B158" t="str">
            <v>San Marino</v>
          </cell>
          <cell r="F158">
            <v>0</v>
          </cell>
          <cell r="G158">
            <v>0</v>
          </cell>
        </row>
        <row r="159">
          <cell r="A159">
            <v>678</v>
          </cell>
          <cell r="B159" t="str">
            <v>Sao Tome and Principe</v>
          </cell>
          <cell r="F159">
            <v>0</v>
          </cell>
          <cell r="G159">
            <v>0</v>
          </cell>
        </row>
        <row r="160">
          <cell r="A160">
            <v>682</v>
          </cell>
          <cell r="B160" t="str">
            <v>Saudi Arabia</v>
          </cell>
          <cell r="F160">
            <v>0</v>
          </cell>
          <cell r="G160">
            <v>0</v>
          </cell>
        </row>
        <row r="161">
          <cell r="A161">
            <v>686</v>
          </cell>
          <cell r="B161" t="str">
            <v>Senegal</v>
          </cell>
          <cell r="D161">
            <v>618</v>
          </cell>
          <cell r="E161">
            <v>160</v>
          </cell>
          <cell r="F161">
            <v>778</v>
          </cell>
          <cell r="G161">
            <v>778</v>
          </cell>
        </row>
        <row r="162">
          <cell r="A162">
            <v>688</v>
          </cell>
          <cell r="B162" t="str">
            <v>Serbia</v>
          </cell>
          <cell r="D162">
            <v>192</v>
          </cell>
          <cell r="F162">
            <v>192</v>
          </cell>
          <cell r="G162">
            <v>192</v>
          </cell>
        </row>
        <row r="163">
          <cell r="A163">
            <v>690</v>
          </cell>
          <cell r="B163" t="str">
            <v>Seychelles</v>
          </cell>
          <cell r="D163">
            <v>0</v>
          </cell>
          <cell r="F163">
            <v>0</v>
          </cell>
          <cell r="G163">
            <v>0</v>
          </cell>
        </row>
        <row r="164">
          <cell r="A164">
            <v>694</v>
          </cell>
          <cell r="B164" t="str">
            <v>Sierra Leone</v>
          </cell>
          <cell r="D164">
            <v>92</v>
          </cell>
          <cell r="E164">
            <v>39</v>
          </cell>
          <cell r="F164">
            <v>131</v>
          </cell>
          <cell r="G164">
            <v>131</v>
          </cell>
        </row>
        <row r="165">
          <cell r="A165">
            <v>702</v>
          </cell>
          <cell r="B165" t="str">
            <v>Singapore</v>
          </cell>
          <cell r="D165">
            <v>0</v>
          </cell>
          <cell r="F165">
            <v>0</v>
          </cell>
          <cell r="G165">
            <v>0</v>
          </cell>
        </row>
        <row r="166">
          <cell r="A166">
            <v>703</v>
          </cell>
          <cell r="B166" t="str">
            <v>Slovak Republic</v>
          </cell>
          <cell r="D166">
            <v>0</v>
          </cell>
          <cell r="F166">
            <v>0</v>
          </cell>
          <cell r="G166">
            <v>0</v>
          </cell>
        </row>
        <row r="167">
          <cell r="A167">
            <v>705</v>
          </cell>
          <cell r="B167" t="str">
            <v>Slovenia</v>
          </cell>
          <cell r="D167">
            <v>0</v>
          </cell>
          <cell r="F167">
            <v>0</v>
          </cell>
          <cell r="G167">
            <v>0</v>
          </cell>
        </row>
        <row r="168">
          <cell r="A168">
            <v>90</v>
          </cell>
          <cell r="B168" t="str">
            <v>Solomon Islands</v>
          </cell>
          <cell r="D168">
            <v>0</v>
          </cell>
          <cell r="F168">
            <v>0</v>
          </cell>
          <cell r="G168">
            <v>0</v>
          </cell>
        </row>
        <row r="169">
          <cell r="A169">
            <v>706</v>
          </cell>
          <cell r="B169" t="str">
            <v>Somalia</v>
          </cell>
          <cell r="D169">
            <v>2300</v>
          </cell>
          <cell r="F169">
            <v>2300</v>
          </cell>
          <cell r="G169">
            <v>2300</v>
          </cell>
        </row>
        <row r="170">
          <cell r="A170">
            <v>710</v>
          </cell>
          <cell r="B170" t="str">
            <v>South Africa</v>
          </cell>
          <cell r="D170">
            <v>432</v>
          </cell>
          <cell r="E170">
            <v>1446</v>
          </cell>
          <cell r="F170">
            <v>1878</v>
          </cell>
          <cell r="G170">
            <v>1878</v>
          </cell>
        </row>
        <row r="171">
          <cell r="A171">
            <v>724</v>
          </cell>
          <cell r="B171" t="str">
            <v>Spain</v>
          </cell>
          <cell r="D171">
            <v>61</v>
          </cell>
          <cell r="F171">
            <v>61</v>
          </cell>
          <cell r="G171">
            <v>61</v>
          </cell>
        </row>
        <row r="172">
          <cell r="A172">
            <v>144</v>
          </cell>
          <cell r="B172" t="str">
            <v>Sri Lanka</v>
          </cell>
          <cell r="D172">
            <v>3696</v>
          </cell>
          <cell r="F172">
            <v>3696</v>
          </cell>
          <cell r="G172">
            <v>3696</v>
          </cell>
        </row>
        <row r="173">
          <cell r="A173">
            <v>659</v>
          </cell>
          <cell r="B173" t="str">
            <v>St. Kitts and Nevis</v>
          </cell>
          <cell r="F173">
            <v>0</v>
          </cell>
          <cell r="G173">
            <v>0</v>
          </cell>
        </row>
        <row r="174">
          <cell r="A174">
            <v>662</v>
          </cell>
          <cell r="B174" t="str">
            <v>St. Lucia</v>
          </cell>
          <cell r="E174">
            <v>25</v>
          </cell>
          <cell r="F174">
            <v>25</v>
          </cell>
          <cell r="G174">
            <v>25</v>
          </cell>
        </row>
        <row r="175">
          <cell r="A175">
            <v>670</v>
          </cell>
          <cell r="B175" t="str">
            <v>St. Vincent and the Grenadines</v>
          </cell>
          <cell r="F175">
            <v>0</v>
          </cell>
          <cell r="G175">
            <v>0</v>
          </cell>
        </row>
        <row r="176">
          <cell r="A176">
            <v>736</v>
          </cell>
          <cell r="B176" t="str">
            <v>Sudan</v>
          </cell>
          <cell r="D176">
            <v>5</v>
          </cell>
          <cell r="E176">
            <v>522</v>
          </cell>
          <cell r="F176">
            <v>527</v>
          </cell>
          <cell r="G176">
            <v>527</v>
          </cell>
        </row>
        <row r="177">
          <cell r="A177">
            <v>740</v>
          </cell>
          <cell r="B177" t="str">
            <v>Suriname</v>
          </cell>
          <cell r="D177">
            <v>43</v>
          </cell>
          <cell r="F177">
            <v>43</v>
          </cell>
          <cell r="G177">
            <v>43</v>
          </cell>
        </row>
        <row r="178">
          <cell r="A178">
            <v>748</v>
          </cell>
          <cell r="B178" t="str">
            <v>Swaziland</v>
          </cell>
          <cell r="D178">
            <v>159</v>
          </cell>
          <cell r="F178">
            <v>159</v>
          </cell>
          <cell r="G178">
            <v>159</v>
          </cell>
        </row>
        <row r="179">
          <cell r="A179">
            <v>752</v>
          </cell>
          <cell r="B179" t="str">
            <v>Sweden</v>
          </cell>
          <cell r="F179">
            <v>0</v>
          </cell>
          <cell r="G179">
            <v>0</v>
          </cell>
        </row>
        <row r="180">
          <cell r="A180">
            <v>756</v>
          </cell>
          <cell r="B180" t="str">
            <v>Switzerland</v>
          </cell>
          <cell r="F180">
            <v>0</v>
          </cell>
          <cell r="G180">
            <v>0</v>
          </cell>
        </row>
        <row r="181">
          <cell r="A181">
            <v>760</v>
          </cell>
          <cell r="B181" t="str">
            <v>Syrian Arab Republic</v>
          </cell>
          <cell r="D181">
            <v>7</v>
          </cell>
          <cell r="E181">
            <v>15</v>
          </cell>
          <cell r="F181">
            <v>22</v>
          </cell>
          <cell r="G181">
            <v>22</v>
          </cell>
        </row>
        <row r="182">
          <cell r="A182">
            <v>762</v>
          </cell>
          <cell r="B182" t="str">
            <v>Tajikstan</v>
          </cell>
          <cell r="D182">
            <v>206</v>
          </cell>
          <cell r="F182">
            <v>206</v>
          </cell>
          <cell r="G182">
            <v>206</v>
          </cell>
        </row>
        <row r="183">
          <cell r="A183">
            <v>764</v>
          </cell>
          <cell r="B183" t="str">
            <v>Thailand</v>
          </cell>
          <cell r="D183">
            <v>844</v>
          </cell>
          <cell r="F183">
            <v>844</v>
          </cell>
          <cell r="G183">
            <v>844</v>
          </cell>
        </row>
        <row r="184">
          <cell r="A184">
            <v>807</v>
          </cell>
          <cell r="B184" t="str">
            <v>The Former YR of Macedonia</v>
          </cell>
          <cell r="D184">
            <v>0</v>
          </cell>
          <cell r="F184">
            <v>0</v>
          </cell>
          <cell r="G184">
            <v>0</v>
          </cell>
        </row>
        <row r="185">
          <cell r="A185">
            <v>626</v>
          </cell>
          <cell r="B185" t="str">
            <v>Timor-Leste</v>
          </cell>
          <cell r="D185">
            <v>3000</v>
          </cell>
          <cell r="F185">
            <v>3000</v>
          </cell>
          <cell r="G185">
            <v>3000</v>
          </cell>
        </row>
        <row r="186">
          <cell r="A186">
            <v>768</v>
          </cell>
          <cell r="B186" t="str">
            <v>Togo</v>
          </cell>
          <cell r="D186">
            <v>416</v>
          </cell>
          <cell r="F186">
            <v>416</v>
          </cell>
          <cell r="G186">
            <v>416</v>
          </cell>
        </row>
        <row r="187">
          <cell r="A187">
            <v>776</v>
          </cell>
          <cell r="B187" t="str">
            <v xml:space="preserve">Tonga </v>
          </cell>
          <cell r="F187">
            <v>0</v>
          </cell>
          <cell r="G187">
            <v>0</v>
          </cell>
        </row>
        <row r="188">
          <cell r="A188">
            <v>780</v>
          </cell>
          <cell r="B188" t="str">
            <v>Trinidad and Tobago</v>
          </cell>
          <cell r="F188">
            <v>0</v>
          </cell>
          <cell r="G188">
            <v>0</v>
          </cell>
        </row>
        <row r="189">
          <cell r="A189">
            <v>788</v>
          </cell>
          <cell r="B189" t="str">
            <v>Tunisia</v>
          </cell>
          <cell r="F189">
            <v>0</v>
          </cell>
          <cell r="G189">
            <v>0</v>
          </cell>
        </row>
        <row r="190">
          <cell r="A190">
            <v>792</v>
          </cell>
          <cell r="B190" t="str">
            <v>Turkey</v>
          </cell>
          <cell r="D190">
            <v>151</v>
          </cell>
          <cell r="F190">
            <v>151</v>
          </cell>
          <cell r="G190">
            <v>151</v>
          </cell>
        </row>
        <row r="191">
          <cell r="A191">
            <v>795</v>
          </cell>
          <cell r="B191" t="str">
            <v>Turkmenistan</v>
          </cell>
          <cell r="F191">
            <v>0</v>
          </cell>
          <cell r="G191">
            <v>0</v>
          </cell>
        </row>
        <row r="192">
          <cell r="A192">
            <v>798</v>
          </cell>
          <cell r="B192" t="str">
            <v>Tuvalu</v>
          </cell>
          <cell r="F192">
            <v>0</v>
          </cell>
          <cell r="G192">
            <v>0</v>
          </cell>
        </row>
        <row r="193">
          <cell r="A193">
            <v>800</v>
          </cell>
          <cell r="B193" t="str">
            <v>Uganda</v>
          </cell>
          <cell r="D193">
            <v>523</v>
          </cell>
          <cell r="F193">
            <v>523</v>
          </cell>
          <cell r="G193">
            <v>523</v>
          </cell>
        </row>
        <row r="194">
          <cell r="A194">
            <v>804</v>
          </cell>
          <cell r="B194" t="str">
            <v>Ukraine</v>
          </cell>
          <cell r="D194">
            <v>382</v>
          </cell>
          <cell r="F194">
            <v>382</v>
          </cell>
          <cell r="G194">
            <v>382</v>
          </cell>
        </row>
        <row r="195">
          <cell r="A195">
            <v>784</v>
          </cell>
          <cell r="B195" t="str">
            <v>United Arab Emirates</v>
          </cell>
          <cell r="F195">
            <v>0</v>
          </cell>
          <cell r="G195">
            <v>0</v>
          </cell>
        </row>
        <row r="196">
          <cell r="A196">
            <v>826</v>
          </cell>
          <cell r="B196" t="str">
            <v>United Kingdom</v>
          </cell>
          <cell r="F196">
            <v>0</v>
          </cell>
          <cell r="G196">
            <v>0</v>
          </cell>
        </row>
        <row r="197">
          <cell r="A197">
            <v>834</v>
          </cell>
          <cell r="B197" t="str">
            <v>United Rep of Tanzania</v>
          </cell>
          <cell r="D197">
            <v>2888</v>
          </cell>
          <cell r="E197">
            <v>24</v>
          </cell>
          <cell r="F197">
            <v>2912</v>
          </cell>
          <cell r="G197">
            <v>2912</v>
          </cell>
        </row>
        <row r="198">
          <cell r="A198">
            <v>840</v>
          </cell>
          <cell r="B198" t="str">
            <v xml:space="preserve">United States </v>
          </cell>
          <cell r="F198">
            <v>0</v>
          </cell>
          <cell r="G198">
            <v>0</v>
          </cell>
        </row>
        <row r="199">
          <cell r="A199">
            <v>858</v>
          </cell>
          <cell r="B199" t="str">
            <v>Uruguay</v>
          </cell>
          <cell r="D199">
            <v>1092</v>
          </cell>
          <cell r="F199">
            <v>1092</v>
          </cell>
          <cell r="G199">
            <v>1092</v>
          </cell>
        </row>
        <row r="200">
          <cell r="A200">
            <v>860</v>
          </cell>
          <cell r="B200" t="str">
            <v>Uzbekistan</v>
          </cell>
          <cell r="D200">
            <v>95</v>
          </cell>
          <cell r="F200">
            <v>95</v>
          </cell>
          <cell r="G200">
            <v>95</v>
          </cell>
        </row>
        <row r="201">
          <cell r="A201">
            <v>548</v>
          </cell>
          <cell r="B201" t="str">
            <v>Vanuatu</v>
          </cell>
          <cell r="F201">
            <v>0</v>
          </cell>
          <cell r="G201">
            <v>0</v>
          </cell>
        </row>
        <row r="202">
          <cell r="A202">
            <v>862</v>
          </cell>
          <cell r="B202" t="str">
            <v>Venezuela</v>
          </cell>
          <cell r="F202">
            <v>0</v>
          </cell>
          <cell r="G202">
            <v>0</v>
          </cell>
        </row>
        <row r="203">
          <cell r="A203">
            <v>704</v>
          </cell>
          <cell r="B203" t="str">
            <v>Vietnam</v>
          </cell>
          <cell r="D203">
            <v>1955</v>
          </cell>
          <cell r="F203">
            <v>1955</v>
          </cell>
          <cell r="G203">
            <v>1955</v>
          </cell>
        </row>
        <row r="204">
          <cell r="A204">
            <v>887</v>
          </cell>
          <cell r="B204" t="str">
            <v>Yemen</v>
          </cell>
          <cell r="D204">
            <v>570</v>
          </cell>
          <cell r="F204">
            <v>570</v>
          </cell>
          <cell r="G204">
            <v>570</v>
          </cell>
        </row>
        <row r="205">
          <cell r="A205">
            <v>894</v>
          </cell>
          <cell r="B205" t="str">
            <v>Zambia</v>
          </cell>
          <cell r="D205">
            <v>2448</v>
          </cell>
          <cell r="E205">
            <v>12</v>
          </cell>
          <cell r="F205">
            <v>2460</v>
          </cell>
          <cell r="G205">
            <v>2460</v>
          </cell>
        </row>
        <row r="206">
          <cell r="A206">
            <v>716</v>
          </cell>
          <cell r="B206" t="str">
            <v>Zimbabwe</v>
          </cell>
          <cell r="D206">
            <v>287</v>
          </cell>
          <cell r="F206">
            <v>287</v>
          </cell>
          <cell r="G206">
            <v>287</v>
          </cell>
        </row>
        <row r="208">
          <cell r="B208" t="str">
            <v>Total Member States</v>
          </cell>
          <cell r="C208">
            <v>0</v>
          </cell>
          <cell r="D208">
            <v>86733</v>
          </cell>
          <cell r="E208">
            <v>8234</v>
          </cell>
          <cell r="F208">
            <v>94967</v>
          </cell>
          <cell r="G208">
            <v>94967</v>
          </cell>
        </row>
        <row r="210">
          <cell r="B210" t="str">
            <v>Non-Member States or areas</v>
          </cell>
        </row>
        <row r="212">
          <cell r="A212">
            <v>660</v>
          </cell>
          <cell r="B212" t="str">
            <v>Anguilla</v>
          </cell>
          <cell r="F212">
            <v>0</v>
          </cell>
          <cell r="G212">
            <v>0</v>
          </cell>
        </row>
        <row r="213">
          <cell r="A213">
            <v>533</v>
          </cell>
          <cell r="B213" t="str">
            <v>Aruba</v>
          </cell>
          <cell r="D213">
            <v>38</v>
          </cell>
          <cell r="F213">
            <v>38</v>
          </cell>
          <cell r="G213">
            <v>38</v>
          </cell>
        </row>
        <row r="214">
          <cell r="A214">
            <v>60</v>
          </cell>
          <cell r="B214" t="str">
            <v>Bermuda</v>
          </cell>
          <cell r="F214">
            <v>0</v>
          </cell>
          <cell r="G214">
            <v>0</v>
          </cell>
        </row>
        <row r="215">
          <cell r="A215">
            <v>92</v>
          </cell>
          <cell r="B215" t="str">
            <v>British Virgin Islands</v>
          </cell>
          <cell r="F215">
            <v>0</v>
          </cell>
          <cell r="G215">
            <v>0</v>
          </cell>
        </row>
        <row r="216">
          <cell r="A216">
            <v>136</v>
          </cell>
          <cell r="B216" t="str">
            <v>Cayman Islands</v>
          </cell>
          <cell r="F216">
            <v>0</v>
          </cell>
          <cell r="G216">
            <v>0</v>
          </cell>
        </row>
        <row r="217">
          <cell r="A217">
            <v>184</v>
          </cell>
          <cell r="B217" t="str">
            <v>Cook Islands</v>
          </cell>
          <cell r="F217">
            <v>0</v>
          </cell>
          <cell r="G217">
            <v>0</v>
          </cell>
        </row>
        <row r="218">
          <cell r="A218">
            <v>234</v>
          </cell>
          <cell r="B218" t="str">
            <v>Faroe Islands</v>
          </cell>
          <cell r="F218">
            <v>0</v>
          </cell>
          <cell r="G218">
            <v>0</v>
          </cell>
        </row>
        <row r="219">
          <cell r="A219">
            <v>254</v>
          </cell>
          <cell r="B219" t="str">
            <v>French Guiana</v>
          </cell>
          <cell r="F219">
            <v>0</v>
          </cell>
          <cell r="G219">
            <v>0</v>
          </cell>
        </row>
        <row r="220">
          <cell r="A220">
            <v>258</v>
          </cell>
          <cell r="B220" t="str">
            <v>French Polynesia</v>
          </cell>
          <cell r="F220">
            <v>0</v>
          </cell>
          <cell r="G220">
            <v>0</v>
          </cell>
        </row>
        <row r="221">
          <cell r="A221">
            <v>312</v>
          </cell>
          <cell r="B221" t="str">
            <v>Guadeloupe</v>
          </cell>
          <cell r="F221">
            <v>0</v>
          </cell>
          <cell r="G221">
            <v>0</v>
          </cell>
        </row>
        <row r="222">
          <cell r="A222">
            <v>316</v>
          </cell>
          <cell r="B222" t="str">
            <v>Guam</v>
          </cell>
          <cell r="F222">
            <v>0</v>
          </cell>
          <cell r="G222">
            <v>0</v>
          </cell>
        </row>
        <row r="223">
          <cell r="A223">
            <v>336</v>
          </cell>
          <cell r="B223" t="str">
            <v>Holy See</v>
          </cell>
          <cell r="F223">
            <v>0</v>
          </cell>
          <cell r="G223">
            <v>0</v>
          </cell>
        </row>
        <row r="224">
          <cell r="A224">
            <v>344</v>
          </cell>
          <cell r="B224" t="str">
            <v>Hong Kong, China</v>
          </cell>
          <cell r="F224">
            <v>0</v>
          </cell>
          <cell r="G224">
            <v>0</v>
          </cell>
        </row>
        <row r="225">
          <cell r="A225">
            <v>896</v>
          </cell>
          <cell r="B225" t="str">
            <v>Kosovo</v>
          </cell>
          <cell r="F225">
            <v>0</v>
          </cell>
          <cell r="G225">
            <v>0</v>
          </cell>
        </row>
        <row r="226">
          <cell r="A226">
            <v>446</v>
          </cell>
          <cell r="B226" t="str">
            <v>Macau, China</v>
          </cell>
          <cell r="F226">
            <v>0</v>
          </cell>
          <cell r="G226">
            <v>0</v>
          </cell>
        </row>
        <row r="227">
          <cell r="A227">
            <v>474</v>
          </cell>
          <cell r="B227" t="str">
            <v>Martinique</v>
          </cell>
          <cell r="F227">
            <v>0</v>
          </cell>
          <cell r="G227">
            <v>0</v>
          </cell>
        </row>
        <row r="228">
          <cell r="A228">
            <v>500</v>
          </cell>
          <cell r="B228" t="str">
            <v>Montserrat</v>
          </cell>
          <cell r="F228">
            <v>0</v>
          </cell>
          <cell r="G228">
            <v>0</v>
          </cell>
        </row>
        <row r="229">
          <cell r="A229">
            <v>530</v>
          </cell>
          <cell r="B229" t="str">
            <v>Netherlands Antilles</v>
          </cell>
          <cell r="F229">
            <v>0</v>
          </cell>
          <cell r="G229">
            <v>0</v>
          </cell>
        </row>
        <row r="230">
          <cell r="A230">
            <v>570</v>
          </cell>
          <cell r="B230" t="str">
            <v>Niue</v>
          </cell>
          <cell r="F230">
            <v>0</v>
          </cell>
          <cell r="G230">
            <v>0</v>
          </cell>
        </row>
        <row r="231">
          <cell r="A231">
            <v>895</v>
          </cell>
          <cell r="B231" t="str">
            <v>Occupied Palestinian Territory</v>
          </cell>
          <cell r="D231">
            <v>90</v>
          </cell>
          <cell r="F231">
            <v>90</v>
          </cell>
          <cell r="G231">
            <v>90</v>
          </cell>
        </row>
        <row r="232">
          <cell r="A232">
            <v>638</v>
          </cell>
          <cell r="B232" t="str">
            <v>Reunion</v>
          </cell>
          <cell r="F232">
            <v>0</v>
          </cell>
          <cell r="G232">
            <v>0</v>
          </cell>
        </row>
        <row r="233">
          <cell r="A233">
            <v>654</v>
          </cell>
          <cell r="B233" t="str">
            <v>St. Helena</v>
          </cell>
          <cell r="F233">
            <v>0</v>
          </cell>
          <cell r="G233">
            <v>0</v>
          </cell>
        </row>
        <row r="234">
          <cell r="A234">
            <v>772</v>
          </cell>
          <cell r="B234" t="str">
            <v>Tokelau</v>
          </cell>
          <cell r="F234">
            <v>0</v>
          </cell>
          <cell r="G234">
            <v>0</v>
          </cell>
        </row>
        <row r="235">
          <cell r="A235">
            <v>796</v>
          </cell>
          <cell r="B235" t="str">
            <v>Turks and Caicos Islands</v>
          </cell>
          <cell r="F235">
            <v>0</v>
          </cell>
          <cell r="G235">
            <v>0</v>
          </cell>
        </row>
        <row r="236">
          <cell r="A236">
            <v>901</v>
          </cell>
          <cell r="B236" t="str">
            <v>Other (please specify, using Excel's Insert Row commany if necessary)</v>
          </cell>
          <cell r="F236">
            <v>0</v>
          </cell>
          <cell r="G236">
            <v>0</v>
          </cell>
        </row>
        <row r="237">
          <cell r="F237">
            <v>0</v>
          </cell>
          <cell r="G237">
            <v>0</v>
          </cell>
        </row>
        <row r="238">
          <cell r="B238" t="str">
            <v>Total non-members</v>
          </cell>
          <cell r="C238">
            <v>0</v>
          </cell>
          <cell r="D238">
            <v>128</v>
          </cell>
          <cell r="E238">
            <v>0</v>
          </cell>
          <cell r="F238">
            <v>128</v>
          </cell>
          <cell r="G238">
            <v>128</v>
          </cell>
        </row>
        <row r="240">
          <cell r="B240" t="str">
            <v>Total countries/areas</v>
          </cell>
          <cell r="C240">
            <v>0</v>
          </cell>
          <cell r="D240">
            <v>86861</v>
          </cell>
          <cell r="E240">
            <v>8234</v>
          </cell>
          <cell r="F240">
            <v>95095</v>
          </cell>
          <cell r="G240">
            <v>95095</v>
          </cell>
        </row>
        <row r="242">
          <cell r="B242" t="str">
            <v>Sub-Saharan Africa</v>
          </cell>
          <cell r="F242">
            <v>0</v>
          </cell>
          <cell r="G242">
            <v>0</v>
          </cell>
        </row>
        <row r="243">
          <cell r="A243">
            <v>15</v>
          </cell>
          <cell r="B243" t="str">
            <v>Northern Africa</v>
          </cell>
          <cell r="F243">
            <v>0</v>
          </cell>
          <cell r="G243">
            <v>0</v>
          </cell>
        </row>
        <row r="244">
          <cell r="A244">
            <v>711</v>
          </cell>
          <cell r="B244" t="str">
            <v>Regional Africa</v>
          </cell>
          <cell r="D244">
            <v>19119</v>
          </cell>
          <cell r="F244">
            <v>19119</v>
          </cell>
          <cell r="G244">
            <v>19119</v>
          </cell>
        </row>
        <row r="245">
          <cell r="A245">
            <v>146</v>
          </cell>
          <cell r="B245" t="str">
            <v>Regional Arab States</v>
          </cell>
          <cell r="D245">
            <v>821</v>
          </cell>
          <cell r="F245">
            <v>821</v>
          </cell>
          <cell r="G245">
            <v>821</v>
          </cell>
        </row>
        <row r="246">
          <cell r="A246">
            <v>141</v>
          </cell>
          <cell r="B246" t="str">
            <v>Asia and the Pacific</v>
          </cell>
          <cell r="D246">
            <v>8090</v>
          </cell>
          <cell r="F246">
            <v>8090</v>
          </cell>
          <cell r="G246">
            <v>8090</v>
          </cell>
        </row>
        <row r="247">
          <cell r="A247">
            <v>19</v>
          </cell>
          <cell r="B247" t="str">
            <v>Americas</v>
          </cell>
          <cell r="D247">
            <v>10769</v>
          </cell>
          <cell r="F247">
            <v>10769</v>
          </cell>
          <cell r="G247">
            <v>10769</v>
          </cell>
        </row>
        <row r="248">
          <cell r="B248" t="str">
            <v>Western Asia</v>
          </cell>
          <cell r="F248">
            <v>0</v>
          </cell>
          <cell r="G248">
            <v>0</v>
          </cell>
        </row>
        <row r="249">
          <cell r="A249">
            <v>150</v>
          </cell>
          <cell r="B249" t="str">
            <v>Europe</v>
          </cell>
          <cell r="D249">
            <v>6534</v>
          </cell>
          <cell r="F249">
            <v>6534</v>
          </cell>
          <cell r="G249">
            <v>6534</v>
          </cell>
        </row>
        <row r="250">
          <cell r="A250">
            <v>1020</v>
          </cell>
          <cell r="B250" t="str">
            <v>Global/interregional</v>
          </cell>
          <cell r="D250">
            <v>45619</v>
          </cell>
          <cell r="F250">
            <v>45619</v>
          </cell>
          <cell r="G250">
            <v>45619</v>
          </cell>
        </row>
        <row r="251">
          <cell r="A251">
            <v>1021</v>
          </cell>
          <cell r="B251" t="str">
            <v>Other (please specify, using Excel's Insert Row commany if necessary)</v>
          </cell>
          <cell r="F251">
            <v>0</v>
          </cell>
          <cell r="G251">
            <v>0</v>
          </cell>
        </row>
        <row r="252">
          <cell r="F252">
            <v>0</v>
          </cell>
          <cell r="G252">
            <v>0</v>
          </cell>
        </row>
        <row r="253">
          <cell r="B253" t="str">
            <v>Total, Regional</v>
          </cell>
          <cell r="C253">
            <v>0</v>
          </cell>
          <cell r="D253">
            <v>90952</v>
          </cell>
          <cell r="E253">
            <v>0</v>
          </cell>
          <cell r="F253">
            <v>90952</v>
          </cell>
          <cell r="G253">
            <v>90952</v>
          </cell>
        </row>
        <row r="255">
          <cell r="A255">
            <v>2401</v>
          </cell>
          <cell r="B255" t="str">
            <v>Not elsewhere classified (from table 3b)</v>
          </cell>
          <cell r="C255">
            <v>237968.49</v>
          </cell>
          <cell r="D255">
            <v>0</v>
          </cell>
          <cell r="E255">
            <v>0</v>
          </cell>
          <cell r="F255">
            <v>0</v>
          </cell>
          <cell r="G255">
            <v>237968.49</v>
          </cell>
        </row>
        <row r="257">
          <cell r="B257" t="str">
            <v>Total</v>
          </cell>
          <cell r="C257">
            <v>237968.49</v>
          </cell>
          <cell r="D257">
            <v>177813</v>
          </cell>
          <cell r="E257">
            <v>8234</v>
          </cell>
          <cell r="F257">
            <v>186047</v>
          </cell>
          <cell r="G257">
            <v>424015.49</v>
          </cell>
        </row>
      </sheetData>
      <sheetData sheetId="33">
        <row r="8">
          <cell r="B8" t="str">
            <v>(list here expenditures by country and region)</v>
          </cell>
        </row>
        <row r="10">
          <cell r="B10" t="str">
            <v xml:space="preserve">Member States </v>
          </cell>
        </row>
        <row r="12">
          <cell r="A12">
            <v>4</v>
          </cell>
          <cell r="B12" t="str">
            <v>Afghanistan</v>
          </cell>
          <cell r="D12">
            <v>1896</v>
          </cell>
          <cell r="E12">
            <v>0</v>
          </cell>
          <cell r="F12">
            <v>1896</v>
          </cell>
          <cell r="G12">
            <v>1896</v>
          </cell>
        </row>
        <row r="13">
          <cell r="A13">
            <v>8</v>
          </cell>
          <cell r="B13" t="str">
            <v>Albania</v>
          </cell>
          <cell r="D13">
            <v>701</v>
          </cell>
          <cell r="E13">
            <v>335</v>
          </cell>
          <cell r="F13">
            <v>1036</v>
          </cell>
          <cell r="G13">
            <v>1036</v>
          </cell>
        </row>
        <row r="14">
          <cell r="A14">
            <v>12</v>
          </cell>
          <cell r="B14" t="str">
            <v>Algeria</v>
          </cell>
          <cell r="D14">
            <v>144</v>
          </cell>
          <cell r="E14">
            <v>0</v>
          </cell>
          <cell r="F14">
            <v>144</v>
          </cell>
          <cell r="G14">
            <v>144</v>
          </cell>
        </row>
        <row r="15">
          <cell r="A15">
            <v>20</v>
          </cell>
          <cell r="B15" t="str">
            <v>Andorra</v>
          </cell>
          <cell r="D15">
            <v>0</v>
          </cell>
          <cell r="E15">
            <v>0</v>
          </cell>
          <cell r="F15">
            <v>0</v>
          </cell>
          <cell r="G15">
            <v>0</v>
          </cell>
        </row>
        <row r="16">
          <cell r="A16">
            <v>24</v>
          </cell>
          <cell r="B16" t="str">
            <v>Angola</v>
          </cell>
          <cell r="D16">
            <v>511</v>
          </cell>
          <cell r="E16">
            <v>0</v>
          </cell>
          <cell r="F16">
            <v>511</v>
          </cell>
          <cell r="G16">
            <v>511</v>
          </cell>
        </row>
        <row r="17">
          <cell r="A17">
            <v>28</v>
          </cell>
          <cell r="B17" t="str">
            <v>Antigua and Barbuda</v>
          </cell>
          <cell r="D17">
            <v>0</v>
          </cell>
          <cell r="E17">
            <v>0</v>
          </cell>
          <cell r="F17">
            <v>0</v>
          </cell>
          <cell r="G17">
            <v>0</v>
          </cell>
        </row>
        <row r="18">
          <cell r="A18">
            <v>32</v>
          </cell>
          <cell r="B18" t="str">
            <v>Argentina</v>
          </cell>
          <cell r="D18">
            <v>247</v>
          </cell>
          <cell r="E18">
            <v>0</v>
          </cell>
          <cell r="F18">
            <v>247</v>
          </cell>
          <cell r="G18">
            <v>247</v>
          </cell>
        </row>
        <row r="19">
          <cell r="A19">
            <v>51</v>
          </cell>
          <cell r="B19" t="str">
            <v>Armenia</v>
          </cell>
          <cell r="D19">
            <v>65</v>
          </cell>
          <cell r="E19">
            <v>0</v>
          </cell>
          <cell r="F19">
            <v>65</v>
          </cell>
          <cell r="G19">
            <v>65</v>
          </cell>
        </row>
        <row r="20">
          <cell r="A20">
            <v>36</v>
          </cell>
          <cell r="B20" t="str">
            <v>Australia</v>
          </cell>
          <cell r="D20">
            <v>0</v>
          </cell>
          <cell r="E20">
            <v>0</v>
          </cell>
          <cell r="F20">
            <v>0</v>
          </cell>
          <cell r="G20">
            <v>0</v>
          </cell>
        </row>
        <row r="21">
          <cell r="A21">
            <v>40</v>
          </cell>
          <cell r="B21" t="str">
            <v>Austria</v>
          </cell>
          <cell r="D21">
            <v>0</v>
          </cell>
          <cell r="E21">
            <v>0</v>
          </cell>
          <cell r="F21">
            <v>0</v>
          </cell>
          <cell r="G21">
            <v>0</v>
          </cell>
        </row>
        <row r="22">
          <cell r="A22">
            <v>31</v>
          </cell>
          <cell r="B22" t="str">
            <v>Azerbaijan</v>
          </cell>
          <cell r="D22">
            <v>4</v>
          </cell>
          <cell r="E22">
            <v>0</v>
          </cell>
          <cell r="F22">
            <v>4</v>
          </cell>
          <cell r="G22">
            <v>4</v>
          </cell>
        </row>
        <row r="23">
          <cell r="A23">
            <v>44</v>
          </cell>
          <cell r="B23" t="str">
            <v>Bahamas</v>
          </cell>
          <cell r="D23">
            <v>0</v>
          </cell>
          <cell r="E23">
            <v>0</v>
          </cell>
          <cell r="F23">
            <v>0</v>
          </cell>
          <cell r="G23">
            <v>0</v>
          </cell>
        </row>
        <row r="24">
          <cell r="A24">
            <v>48</v>
          </cell>
          <cell r="B24" t="str">
            <v>Bahrain</v>
          </cell>
          <cell r="D24">
            <v>0</v>
          </cell>
          <cell r="E24">
            <v>221</v>
          </cell>
          <cell r="F24">
            <v>221</v>
          </cell>
          <cell r="G24">
            <v>221</v>
          </cell>
        </row>
        <row r="25">
          <cell r="A25">
            <v>50</v>
          </cell>
          <cell r="B25" t="str">
            <v>Bangladesh</v>
          </cell>
          <cell r="D25">
            <v>52</v>
          </cell>
          <cell r="E25">
            <v>0</v>
          </cell>
          <cell r="F25">
            <v>52</v>
          </cell>
          <cell r="G25">
            <v>52</v>
          </cell>
        </row>
        <row r="26">
          <cell r="A26">
            <v>52</v>
          </cell>
          <cell r="B26" t="str">
            <v>Barbados</v>
          </cell>
          <cell r="D26">
            <v>34</v>
          </cell>
          <cell r="E26">
            <v>0</v>
          </cell>
          <cell r="F26">
            <v>34</v>
          </cell>
          <cell r="G26">
            <v>34</v>
          </cell>
        </row>
        <row r="27">
          <cell r="A27">
            <v>112</v>
          </cell>
          <cell r="B27" t="str">
            <v>Belarus</v>
          </cell>
          <cell r="D27">
            <v>0</v>
          </cell>
          <cell r="E27">
            <v>0</v>
          </cell>
          <cell r="F27">
            <v>0</v>
          </cell>
          <cell r="G27">
            <v>0</v>
          </cell>
        </row>
        <row r="28">
          <cell r="A28">
            <v>56</v>
          </cell>
          <cell r="B28" t="str">
            <v>Belgium</v>
          </cell>
          <cell r="D28">
            <v>0</v>
          </cell>
          <cell r="E28">
            <v>0</v>
          </cell>
          <cell r="F28">
            <v>0</v>
          </cell>
          <cell r="G28">
            <v>0</v>
          </cell>
        </row>
        <row r="29">
          <cell r="A29">
            <v>84</v>
          </cell>
          <cell r="B29" t="str">
            <v>Belize</v>
          </cell>
          <cell r="D29">
            <v>0</v>
          </cell>
          <cell r="E29">
            <v>0</v>
          </cell>
          <cell r="F29">
            <v>0</v>
          </cell>
          <cell r="G29">
            <v>0</v>
          </cell>
        </row>
        <row r="30">
          <cell r="A30">
            <v>204</v>
          </cell>
          <cell r="B30" t="str">
            <v>Benin</v>
          </cell>
          <cell r="D30">
            <v>38</v>
          </cell>
          <cell r="E30">
            <v>0</v>
          </cell>
          <cell r="F30">
            <v>38</v>
          </cell>
          <cell r="G30">
            <v>38</v>
          </cell>
        </row>
        <row r="31">
          <cell r="A31">
            <v>64</v>
          </cell>
          <cell r="B31" t="str">
            <v>Bhutan</v>
          </cell>
          <cell r="D31">
            <v>59</v>
          </cell>
          <cell r="E31">
            <v>0</v>
          </cell>
          <cell r="F31">
            <v>59</v>
          </cell>
          <cell r="G31">
            <v>59</v>
          </cell>
        </row>
        <row r="32">
          <cell r="A32">
            <v>68</v>
          </cell>
          <cell r="B32" t="str">
            <v>Bolivia</v>
          </cell>
          <cell r="D32">
            <v>48</v>
          </cell>
          <cell r="E32">
            <v>0</v>
          </cell>
          <cell r="F32">
            <v>48</v>
          </cell>
          <cell r="G32">
            <v>48</v>
          </cell>
        </row>
        <row r="33">
          <cell r="A33">
            <v>70</v>
          </cell>
          <cell r="B33" t="str">
            <v>Bosnia and Herzegovina</v>
          </cell>
          <cell r="D33">
            <v>9</v>
          </cell>
          <cell r="E33">
            <v>0</v>
          </cell>
          <cell r="F33">
            <v>9</v>
          </cell>
          <cell r="G33">
            <v>9</v>
          </cell>
        </row>
        <row r="34">
          <cell r="A34">
            <v>72</v>
          </cell>
          <cell r="B34" t="str">
            <v>Botswana</v>
          </cell>
          <cell r="D34">
            <v>72</v>
          </cell>
          <cell r="E34">
            <v>0</v>
          </cell>
          <cell r="F34">
            <v>72</v>
          </cell>
          <cell r="G34">
            <v>72</v>
          </cell>
        </row>
        <row r="35">
          <cell r="A35">
            <v>76</v>
          </cell>
          <cell r="B35" t="str">
            <v>Brazil</v>
          </cell>
          <cell r="D35">
            <v>13619</v>
          </cell>
          <cell r="E35">
            <v>79171</v>
          </cell>
          <cell r="F35">
            <v>92790</v>
          </cell>
          <cell r="G35">
            <v>92790</v>
          </cell>
        </row>
        <row r="36">
          <cell r="A36">
            <v>96</v>
          </cell>
          <cell r="B36" t="str">
            <v>Brunei Darussalam</v>
          </cell>
          <cell r="D36">
            <v>0</v>
          </cell>
          <cell r="E36">
            <v>0</v>
          </cell>
          <cell r="F36">
            <v>0</v>
          </cell>
          <cell r="G36">
            <v>0</v>
          </cell>
        </row>
        <row r="37">
          <cell r="A37">
            <v>100</v>
          </cell>
          <cell r="B37" t="str">
            <v>Bulgaria</v>
          </cell>
          <cell r="D37">
            <v>86</v>
          </cell>
          <cell r="E37">
            <v>0</v>
          </cell>
          <cell r="F37">
            <v>86</v>
          </cell>
          <cell r="G37">
            <v>86</v>
          </cell>
        </row>
        <row r="38">
          <cell r="A38">
            <v>854</v>
          </cell>
          <cell r="B38" t="str">
            <v>Burkina Faso</v>
          </cell>
          <cell r="D38">
            <v>36</v>
          </cell>
          <cell r="E38">
            <v>0</v>
          </cell>
          <cell r="F38">
            <v>36</v>
          </cell>
          <cell r="G38">
            <v>36</v>
          </cell>
        </row>
        <row r="39">
          <cell r="A39">
            <v>108</v>
          </cell>
          <cell r="B39" t="str">
            <v>Burundi</v>
          </cell>
          <cell r="D39">
            <v>530</v>
          </cell>
          <cell r="E39">
            <v>0</v>
          </cell>
          <cell r="F39">
            <v>530</v>
          </cell>
          <cell r="G39">
            <v>530</v>
          </cell>
        </row>
        <row r="40">
          <cell r="A40">
            <v>116</v>
          </cell>
          <cell r="B40" t="str">
            <v>Cambodia</v>
          </cell>
          <cell r="D40">
            <v>862</v>
          </cell>
          <cell r="E40">
            <v>0</v>
          </cell>
          <cell r="F40">
            <v>862</v>
          </cell>
          <cell r="G40">
            <v>862</v>
          </cell>
        </row>
        <row r="41">
          <cell r="A41">
            <v>120</v>
          </cell>
          <cell r="B41" t="str">
            <v>Cameroon</v>
          </cell>
          <cell r="D41">
            <v>146</v>
          </cell>
          <cell r="E41">
            <v>0</v>
          </cell>
          <cell r="F41">
            <v>146</v>
          </cell>
          <cell r="G41">
            <v>146</v>
          </cell>
        </row>
        <row r="42">
          <cell r="A42">
            <v>124</v>
          </cell>
          <cell r="B42" t="str">
            <v>Canada</v>
          </cell>
          <cell r="D42">
            <v>0</v>
          </cell>
          <cell r="E42">
            <v>0</v>
          </cell>
          <cell r="F42">
            <v>0</v>
          </cell>
          <cell r="G42">
            <v>0</v>
          </cell>
        </row>
        <row r="43">
          <cell r="A43">
            <v>132</v>
          </cell>
          <cell r="B43" t="str">
            <v>Cape Verde</v>
          </cell>
          <cell r="D43">
            <v>6</v>
          </cell>
          <cell r="E43">
            <v>0</v>
          </cell>
          <cell r="F43">
            <v>6</v>
          </cell>
          <cell r="G43">
            <v>6</v>
          </cell>
        </row>
        <row r="44">
          <cell r="A44">
            <v>140</v>
          </cell>
          <cell r="B44" t="str">
            <v>Central African Rep.</v>
          </cell>
          <cell r="D44">
            <v>188</v>
          </cell>
          <cell r="E44">
            <v>0</v>
          </cell>
          <cell r="F44">
            <v>188</v>
          </cell>
          <cell r="G44">
            <v>188</v>
          </cell>
        </row>
        <row r="45">
          <cell r="A45">
            <v>148</v>
          </cell>
          <cell r="B45" t="str">
            <v>Chad</v>
          </cell>
          <cell r="D45">
            <v>20</v>
          </cell>
          <cell r="E45">
            <v>0</v>
          </cell>
          <cell r="F45">
            <v>20</v>
          </cell>
          <cell r="G45">
            <v>20</v>
          </cell>
        </row>
        <row r="46">
          <cell r="A46">
            <v>152</v>
          </cell>
          <cell r="B46" t="str">
            <v>Chile</v>
          </cell>
          <cell r="D46">
            <v>32</v>
          </cell>
          <cell r="E46">
            <v>181</v>
          </cell>
          <cell r="F46">
            <v>213</v>
          </cell>
          <cell r="G46">
            <v>213</v>
          </cell>
        </row>
        <row r="47">
          <cell r="A47">
            <v>156</v>
          </cell>
          <cell r="B47" t="str">
            <v>China</v>
          </cell>
          <cell r="D47">
            <v>1491</v>
          </cell>
          <cell r="E47">
            <v>0</v>
          </cell>
          <cell r="F47">
            <v>1491</v>
          </cell>
          <cell r="G47">
            <v>1491</v>
          </cell>
        </row>
        <row r="48">
          <cell r="A48">
            <v>170</v>
          </cell>
          <cell r="B48" t="str">
            <v>Colombia</v>
          </cell>
          <cell r="D48">
            <v>82</v>
          </cell>
          <cell r="E48">
            <v>0</v>
          </cell>
          <cell r="F48">
            <v>82</v>
          </cell>
          <cell r="G48">
            <v>82</v>
          </cell>
        </row>
        <row r="49">
          <cell r="A49">
            <v>174</v>
          </cell>
          <cell r="B49" t="str">
            <v>Comoros</v>
          </cell>
          <cell r="D49">
            <v>0</v>
          </cell>
          <cell r="E49">
            <v>0</v>
          </cell>
          <cell r="F49">
            <v>0</v>
          </cell>
          <cell r="G49">
            <v>0</v>
          </cell>
        </row>
        <row r="50">
          <cell r="A50">
            <v>178</v>
          </cell>
          <cell r="B50" t="str">
            <v>Congo</v>
          </cell>
          <cell r="D50">
            <v>178</v>
          </cell>
          <cell r="E50">
            <v>0</v>
          </cell>
          <cell r="F50">
            <v>178</v>
          </cell>
          <cell r="G50">
            <v>178</v>
          </cell>
        </row>
        <row r="51">
          <cell r="A51">
            <v>188</v>
          </cell>
          <cell r="B51" t="str">
            <v>Costa Rica</v>
          </cell>
          <cell r="D51">
            <v>37</v>
          </cell>
          <cell r="E51">
            <v>0</v>
          </cell>
          <cell r="F51">
            <v>37</v>
          </cell>
          <cell r="G51">
            <v>37</v>
          </cell>
        </row>
        <row r="52">
          <cell r="A52">
            <v>384</v>
          </cell>
          <cell r="B52" t="str">
            <v>Cote d'Ivoire</v>
          </cell>
          <cell r="D52">
            <v>15</v>
          </cell>
          <cell r="E52">
            <v>0</v>
          </cell>
          <cell r="F52">
            <v>15</v>
          </cell>
          <cell r="G52">
            <v>15</v>
          </cell>
        </row>
        <row r="53">
          <cell r="A53">
            <v>191</v>
          </cell>
          <cell r="B53" t="str">
            <v>Croatia</v>
          </cell>
          <cell r="D53">
            <v>0</v>
          </cell>
          <cell r="E53">
            <v>0</v>
          </cell>
          <cell r="F53">
            <v>0</v>
          </cell>
          <cell r="G53">
            <v>0</v>
          </cell>
        </row>
        <row r="54">
          <cell r="A54">
            <v>192</v>
          </cell>
          <cell r="B54" t="str">
            <v>Cuba</v>
          </cell>
          <cell r="D54">
            <v>255</v>
          </cell>
          <cell r="E54">
            <v>0</v>
          </cell>
          <cell r="F54">
            <v>255</v>
          </cell>
          <cell r="G54">
            <v>255</v>
          </cell>
        </row>
        <row r="55">
          <cell r="A55">
            <v>196</v>
          </cell>
          <cell r="B55" t="str">
            <v>Cyprus</v>
          </cell>
          <cell r="D55">
            <v>0</v>
          </cell>
          <cell r="E55">
            <v>0</v>
          </cell>
          <cell r="F55">
            <v>0</v>
          </cell>
          <cell r="G55">
            <v>0</v>
          </cell>
        </row>
        <row r="56">
          <cell r="A56">
            <v>203</v>
          </cell>
          <cell r="B56" t="str">
            <v>Czech Republic</v>
          </cell>
          <cell r="D56">
            <v>0</v>
          </cell>
          <cell r="E56">
            <v>0</v>
          </cell>
          <cell r="F56">
            <v>0</v>
          </cell>
          <cell r="G56">
            <v>0</v>
          </cell>
        </row>
        <row r="57">
          <cell r="A57">
            <v>408</v>
          </cell>
          <cell r="B57" t="str">
            <v>Dem People's Rep of Korea</v>
          </cell>
          <cell r="D57">
            <v>98</v>
          </cell>
          <cell r="E57">
            <v>0</v>
          </cell>
          <cell r="F57">
            <v>98</v>
          </cell>
          <cell r="G57">
            <v>98</v>
          </cell>
        </row>
        <row r="58">
          <cell r="A58">
            <v>180</v>
          </cell>
          <cell r="B58" t="str">
            <v>Dem Rep of the Congo</v>
          </cell>
          <cell r="D58">
            <v>1781</v>
          </cell>
          <cell r="E58">
            <v>0</v>
          </cell>
          <cell r="F58">
            <v>1781</v>
          </cell>
          <cell r="G58">
            <v>1781</v>
          </cell>
        </row>
        <row r="59">
          <cell r="A59">
            <v>208</v>
          </cell>
          <cell r="B59" t="str">
            <v>Denmark</v>
          </cell>
          <cell r="D59">
            <v>0</v>
          </cell>
          <cell r="E59">
            <v>0</v>
          </cell>
          <cell r="F59">
            <v>0</v>
          </cell>
          <cell r="G59">
            <v>0</v>
          </cell>
        </row>
        <row r="60">
          <cell r="A60">
            <v>262</v>
          </cell>
          <cell r="B60" t="str">
            <v>Djibouti</v>
          </cell>
          <cell r="D60">
            <v>30</v>
          </cell>
          <cell r="E60">
            <v>0</v>
          </cell>
          <cell r="F60">
            <v>30</v>
          </cell>
          <cell r="G60">
            <v>30</v>
          </cell>
        </row>
        <row r="61">
          <cell r="A61">
            <v>212</v>
          </cell>
          <cell r="B61" t="str">
            <v>Dominica</v>
          </cell>
          <cell r="D61">
            <v>0</v>
          </cell>
          <cell r="E61">
            <v>0</v>
          </cell>
          <cell r="F61">
            <v>0</v>
          </cell>
          <cell r="G61">
            <v>0</v>
          </cell>
        </row>
        <row r="62">
          <cell r="A62">
            <v>214</v>
          </cell>
          <cell r="B62" t="str">
            <v>Dominican Republic</v>
          </cell>
          <cell r="D62">
            <v>60</v>
          </cell>
          <cell r="E62">
            <v>0</v>
          </cell>
          <cell r="F62">
            <v>60</v>
          </cell>
          <cell r="G62">
            <v>60</v>
          </cell>
        </row>
        <row r="63">
          <cell r="A63">
            <v>218</v>
          </cell>
          <cell r="B63" t="str">
            <v>Ecuador</v>
          </cell>
          <cell r="D63">
            <v>190</v>
          </cell>
          <cell r="E63">
            <v>79</v>
          </cell>
          <cell r="F63">
            <v>269</v>
          </cell>
          <cell r="G63">
            <v>269</v>
          </cell>
        </row>
        <row r="64">
          <cell r="A64">
            <v>818</v>
          </cell>
          <cell r="B64" t="str">
            <v>Egypt</v>
          </cell>
          <cell r="D64">
            <v>480</v>
          </cell>
          <cell r="E64">
            <v>0</v>
          </cell>
          <cell r="F64">
            <v>480</v>
          </cell>
          <cell r="G64">
            <v>480</v>
          </cell>
        </row>
        <row r="65">
          <cell r="A65">
            <v>222</v>
          </cell>
          <cell r="B65" t="str">
            <v>El Salvador</v>
          </cell>
          <cell r="D65">
            <v>103</v>
          </cell>
          <cell r="E65">
            <v>0</v>
          </cell>
          <cell r="F65">
            <v>103</v>
          </cell>
          <cell r="G65">
            <v>103</v>
          </cell>
        </row>
        <row r="66">
          <cell r="A66">
            <v>226</v>
          </cell>
          <cell r="B66" t="str">
            <v>Equatorial Guinea</v>
          </cell>
          <cell r="D66">
            <v>42</v>
          </cell>
          <cell r="E66">
            <v>0</v>
          </cell>
          <cell r="F66">
            <v>42</v>
          </cell>
          <cell r="G66">
            <v>42</v>
          </cell>
        </row>
        <row r="67">
          <cell r="A67">
            <v>232</v>
          </cell>
          <cell r="B67" t="str">
            <v>Eritrea</v>
          </cell>
          <cell r="D67">
            <v>5</v>
          </cell>
          <cell r="E67">
            <v>0</v>
          </cell>
          <cell r="F67">
            <v>5</v>
          </cell>
          <cell r="G67">
            <v>5</v>
          </cell>
        </row>
        <row r="68">
          <cell r="A68">
            <v>233</v>
          </cell>
          <cell r="B68" t="str">
            <v>Estonia</v>
          </cell>
          <cell r="D68">
            <v>0</v>
          </cell>
          <cell r="E68">
            <v>0</v>
          </cell>
          <cell r="F68">
            <v>0</v>
          </cell>
          <cell r="G68">
            <v>0</v>
          </cell>
        </row>
        <row r="69">
          <cell r="A69">
            <v>231</v>
          </cell>
          <cell r="B69" t="str">
            <v>Ethiopia</v>
          </cell>
          <cell r="D69">
            <v>2789</v>
          </cell>
          <cell r="E69">
            <v>0</v>
          </cell>
          <cell r="F69">
            <v>2789</v>
          </cell>
          <cell r="G69">
            <v>2789</v>
          </cell>
        </row>
        <row r="70">
          <cell r="A70">
            <v>583</v>
          </cell>
          <cell r="B70" t="str">
            <v>Fed States of Micronesia</v>
          </cell>
          <cell r="D70">
            <v>15</v>
          </cell>
          <cell r="E70">
            <v>0</v>
          </cell>
          <cell r="F70">
            <v>15</v>
          </cell>
          <cell r="G70">
            <v>15</v>
          </cell>
        </row>
        <row r="71">
          <cell r="A71">
            <v>242</v>
          </cell>
          <cell r="B71" t="str">
            <v>Fiji</v>
          </cell>
          <cell r="D71">
            <v>15</v>
          </cell>
          <cell r="E71">
            <v>0</v>
          </cell>
          <cell r="F71">
            <v>15</v>
          </cell>
          <cell r="G71">
            <v>15</v>
          </cell>
        </row>
        <row r="72">
          <cell r="A72">
            <v>246</v>
          </cell>
          <cell r="B72" t="str">
            <v>Finland</v>
          </cell>
          <cell r="D72">
            <v>0</v>
          </cell>
          <cell r="E72">
            <v>0</v>
          </cell>
          <cell r="F72">
            <v>0</v>
          </cell>
          <cell r="G72">
            <v>0</v>
          </cell>
        </row>
        <row r="73">
          <cell r="A73">
            <v>250</v>
          </cell>
          <cell r="B73" t="str">
            <v>France</v>
          </cell>
          <cell r="D73">
            <v>225</v>
          </cell>
          <cell r="E73">
            <v>0</v>
          </cell>
          <cell r="F73">
            <v>225</v>
          </cell>
          <cell r="G73">
            <v>225</v>
          </cell>
        </row>
        <row r="74">
          <cell r="A74">
            <v>266</v>
          </cell>
          <cell r="B74" t="str">
            <v>Gabon</v>
          </cell>
          <cell r="D74">
            <v>4</v>
          </cell>
          <cell r="E74">
            <v>0</v>
          </cell>
          <cell r="F74">
            <v>4</v>
          </cell>
          <cell r="G74">
            <v>4</v>
          </cell>
        </row>
        <row r="75">
          <cell r="A75">
            <v>270</v>
          </cell>
          <cell r="B75" t="str">
            <v>Gambia</v>
          </cell>
          <cell r="D75">
            <v>16</v>
          </cell>
          <cell r="E75">
            <v>0</v>
          </cell>
          <cell r="F75">
            <v>16</v>
          </cell>
          <cell r="G75">
            <v>16</v>
          </cell>
        </row>
        <row r="76">
          <cell r="A76">
            <v>268</v>
          </cell>
          <cell r="B76" t="str">
            <v>Georgia</v>
          </cell>
          <cell r="D76">
            <v>114</v>
          </cell>
          <cell r="E76">
            <v>0</v>
          </cell>
          <cell r="F76">
            <v>114</v>
          </cell>
          <cell r="G76">
            <v>114</v>
          </cell>
        </row>
        <row r="77">
          <cell r="A77">
            <v>276</v>
          </cell>
          <cell r="B77" t="str">
            <v>Germany</v>
          </cell>
          <cell r="D77">
            <v>117</v>
          </cell>
          <cell r="E77">
            <v>0</v>
          </cell>
          <cell r="F77">
            <v>117</v>
          </cell>
          <cell r="G77">
            <v>117</v>
          </cell>
        </row>
        <row r="78">
          <cell r="A78">
            <v>288</v>
          </cell>
          <cell r="B78" t="str">
            <v>Ghana</v>
          </cell>
          <cell r="D78">
            <v>26</v>
          </cell>
          <cell r="E78">
            <v>0</v>
          </cell>
          <cell r="F78">
            <v>26</v>
          </cell>
          <cell r="G78">
            <v>26</v>
          </cell>
        </row>
        <row r="79">
          <cell r="A79">
            <v>300</v>
          </cell>
          <cell r="B79" t="str">
            <v>Greece</v>
          </cell>
          <cell r="D79">
            <v>0</v>
          </cell>
          <cell r="E79">
            <v>0</v>
          </cell>
          <cell r="F79">
            <v>0</v>
          </cell>
          <cell r="G79">
            <v>0</v>
          </cell>
        </row>
        <row r="80">
          <cell r="A80">
            <v>308</v>
          </cell>
          <cell r="B80" t="str">
            <v>Grenada</v>
          </cell>
          <cell r="D80">
            <v>0</v>
          </cell>
          <cell r="E80">
            <v>0</v>
          </cell>
          <cell r="F80">
            <v>0</v>
          </cell>
          <cell r="G80">
            <v>0</v>
          </cell>
        </row>
        <row r="81">
          <cell r="A81">
            <v>320</v>
          </cell>
          <cell r="B81" t="str">
            <v>Guatemala</v>
          </cell>
          <cell r="D81">
            <v>71</v>
          </cell>
          <cell r="E81">
            <v>17</v>
          </cell>
          <cell r="F81">
            <v>88</v>
          </cell>
          <cell r="G81">
            <v>88</v>
          </cell>
        </row>
        <row r="82">
          <cell r="A82">
            <v>324</v>
          </cell>
          <cell r="B82" t="str">
            <v>Guinea</v>
          </cell>
          <cell r="D82">
            <v>8</v>
          </cell>
          <cell r="E82">
            <v>0</v>
          </cell>
          <cell r="F82">
            <v>8</v>
          </cell>
          <cell r="G82">
            <v>8</v>
          </cell>
        </row>
        <row r="83">
          <cell r="A83">
            <v>624</v>
          </cell>
          <cell r="B83" t="str">
            <v>Guinea-Bissau</v>
          </cell>
          <cell r="D83">
            <v>25</v>
          </cell>
          <cell r="E83">
            <v>0</v>
          </cell>
          <cell r="F83">
            <v>25</v>
          </cell>
          <cell r="G83">
            <v>25</v>
          </cell>
        </row>
        <row r="84">
          <cell r="A84">
            <v>328</v>
          </cell>
          <cell r="B84" t="str">
            <v>Guyana</v>
          </cell>
          <cell r="D84">
            <v>10</v>
          </cell>
          <cell r="E84">
            <v>0</v>
          </cell>
          <cell r="F84">
            <v>10</v>
          </cell>
          <cell r="G84">
            <v>10</v>
          </cell>
        </row>
        <row r="85">
          <cell r="A85">
            <v>332</v>
          </cell>
          <cell r="B85" t="str">
            <v>Haiti</v>
          </cell>
          <cell r="D85">
            <v>258</v>
          </cell>
          <cell r="E85">
            <v>0</v>
          </cell>
          <cell r="F85">
            <v>258</v>
          </cell>
          <cell r="G85">
            <v>258</v>
          </cell>
        </row>
        <row r="86">
          <cell r="A86">
            <v>340</v>
          </cell>
          <cell r="B86" t="str">
            <v>Honduras</v>
          </cell>
          <cell r="D86">
            <v>35</v>
          </cell>
          <cell r="E86">
            <v>0</v>
          </cell>
          <cell r="F86">
            <v>35</v>
          </cell>
          <cell r="G86">
            <v>35</v>
          </cell>
        </row>
        <row r="87">
          <cell r="A87">
            <v>348</v>
          </cell>
          <cell r="B87" t="str">
            <v>Hungary</v>
          </cell>
          <cell r="D87">
            <v>0</v>
          </cell>
          <cell r="E87">
            <v>0</v>
          </cell>
          <cell r="F87">
            <v>0</v>
          </cell>
          <cell r="G87">
            <v>0</v>
          </cell>
        </row>
        <row r="88">
          <cell r="A88">
            <v>352</v>
          </cell>
          <cell r="B88" t="str">
            <v>Iceland</v>
          </cell>
          <cell r="D88">
            <v>0</v>
          </cell>
          <cell r="E88">
            <v>0</v>
          </cell>
          <cell r="F88">
            <v>0</v>
          </cell>
          <cell r="G88">
            <v>0</v>
          </cell>
        </row>
        <row r="89">
          <cell r="A89">
            <v>356</v>
          </cell>
          <cell r="B89" t="str">
            <v>India</v>
          </cell>
          <cell r="D89">
            <v>128</v>
          </cell>
          <cell r="E89">
            <v>0</v>
          </cell>
          <cell r="F89">
            <v>128</v>
          </cell>
          <cell r="G89">
            <v>128</v>
          </cell>
        </row>
        <row r="90">
          <cell r="A90">
            <v>360</v>
          </cell>
          <cell r="B90" t="str">
            <v>Indonesia</v>
          </cell>
          <cell r="D90">
            <v>1508</v>
          </cell>
          <cell r="E90">
            <v>0</v>
          </cell>
          <cell r="F90">
            <v>1508</v>
          </cell>
          <cell r="G90">
            <v>1508</v>
          </cell>
        </row>
        <row r="91">
          <cell r="A91">
            <v>364</v>
          </cell>
          <cell r="B91" t="str">
            <v>Iran, Islamic Republic</v>
          </cell>
          <cell r="D91">
            <v>29</v>
          </cell>
          <cell r="E91">
            <v>0</v>
          </cell>
          <cell r="F91">
            <v>29</v>
          </cell>
          <cell r="G91">
            <v>29</v>
          </cell>
        </row>
        <row r="92">
          <cell r="A92">
            <v>368</v>
          </cell>
          <cell r="B92" t="str">
            <v>Iraq</v>
          </cell>
          <cell r="D92">
            <v>9793</v>
          </cell>
          <cell r="E92">
            <v>348</v>
          </cell>
          <cell r="F92">
            <v>10141</v>
          </cell>
          <cell r="G92">
            <v>10141</v>
          </cell>
        </row>
        <row r="93">
          <cell r="A93">
            <v>372</v>
          </cell>
          <cell r="B93" t="str">
            <v>Ireland</v>
          </cell>
          <cell r="D93">
            <v>0</v>
          </cell>
          <cell r="E93">
            <v>0</v>
          </cell>
          <cell r="F93">
            <v>0</v>
          </cell>
          <cell r="G93">
            <v>0</v>
          </cell>
        </row>
        <row r="94">
          <cell r="A94">
            <v>376</v>
          </cell>
          <cell r="B94" t="str">
            <v>Israel</v>
          </cell>
          <cell r="D94">
            <v>0</v>
          </cell>
          <cell r="E94">
            <v>0</v>
          </cell>
          <cell r="F94">
            <v>0</v>
          </cell>
          <cell r="G94">
            <v>0</v>
          </cell>
        </row>
        <row r="95">
          <cell r="A95">
            <v>380</v>
          </cell>
          <cell r="B95" t="str">
            <v>Italy</v>
          </cell>
          <cell r="D95">
            <v>559</v>
          </cell>
          <cell r="E95">
            <v>0</v>
          </cell>
          <cell r="F95">
            <v>559</v>
          </cell>
          <cell r="G95">
            <v>559</v>
          </cell>
        </row>
        <row r="96">
          <cell r="A96">
            <v>388</v>
          </cell>
          <cell r="B96" t="str">
            <v>Jamaica</v>
          </cell>
          <cell r="D96">
            <v>123</v>
          </cell>
          <cell r="E96">
            <v>0</v>
          </cell>
          <cell r="F96">
            <v>123</v>
          </cell>
          <cell r="G96">
            <v>123</v>
          </cell>
        </row>
        <row r="97">
          <cell r="A97">
            <v>392</v>
          </cell>
          <cell r="B97" t="str">
            <v>Japan</v>
          </cell>
          <cell r="D97">
            <v>0</v>
          </cell>
          <cell r="E97">
            <v>0</v>
          </cell>
          <cell r="F97">
            <v>0</v>
          </cell>
          <cell r="G97">
            <v>0</v>
          </cell>
        </row>
        <row r="98">
          <cell r="A98">
            <v>400</v>
          </cell>
          <cell r="B98" t="str">
            <v>Jordan</v>
          </cell>
          <cell r="D98">
            <v>20</v>
          </cell>
          <cell r="E98">
            <v>0</v>
          </cell>
          <cell r="F98">
            <v>20</v>
          </cell>
          <cell r="G98">
            <v>20</v>
          </cell>
        </row>
        <row r="99">
          <cell r="A99">
            <v>398</v>
          </cell>
          <cell r="B99" t="str">
            <v>Kazakhstan</v>
          </cell>
          <cell r="D99">
            <v>2</v>
          </cell>
          <cell r="E99">
            <v>0</v>
          </cell>
          <cell r="F99">
            <v>2</v>
          </cell>
          <cell r="G99">
            <v>2</v>
          </cell>
        </row>
        <row r="100">
          <cell r="A100">
            <v>404</v>
          </cell>
          <cell r="B100" t="str">
            <v>Kenya</v>
          </cell>
          <cell r="D100">
            <v>154</v>
          </cell>
          <cell r="E100">
            <v>0</v>
          </cell>
          <cell r="F100">
            <v>154</v>
          </cell>
          <cell r="G100">
            <v>154</v>
          </cell>
        </row>
        <row r="101">
          <cell r="A101">
            <v>296</v>
          </cell>
          <cell r="B101" t="str">
            <v>Kiribati</v>
          </cell>
          <cell r="D101">
            <v>0</v>
          </cell>
          <cell r="E101">
            <v>0</v>
          </cell>
          <cell r="F101">
            <v>0</v>
          </cell>
          <cell r="G101">
            <v>0</v>
          </cell>
        </row>
        <row r="102">
          <cell r="A102">
            <v>414</v>
          </cell>
          <cell r="B102" t="str">
            <v>Kuwait</v>
          </cell>
          <cell r="D102">
            <v>0</v>
          </cell>
          <cell r="E102">
            <v>0</v>
          </cell>
          <cell r="F102">
            <v>0</v>
          </cell>
          <cell r="G102">
            <v>0</v>
          </cell>
        </row>
        <row r="103">
          <cell r="A103">
            <v>417</v>
          </cell>
          <cell r="B103" t="str">
            <v>Kyrgyzstan</v>
          </cell>
          <cell r="D103">
            <v>33</v>
          </cell>
          <cell r="E103">
            <v>0</v>
          </cell>
          <cell r="F103">
            <v>33</v>
          </cell>
          <cell r="G103">
            <v>33</v>
          </cell>
        </row>
        <row r="104">
          <cell r="A104">
            <v>418</v>
          </cell>
          <cell r="B104" t="str">
            <v>Lao People's Dem Republic</v>
          </cell>
          <cell r="D104">
            <v>522</v>
          </cell>
          <cell r="E104">
            <v>0</v>
          </cell>
          <cell r="F104">
            <v>522</v>
          </cell>
          <cell r="G104">
            <v>522</v>
          </cell>
        </row>
        <row r="105">
          <cell r="A105">
            <v>428</v>
          </cell>
          <cell r="B105" t="str">
            <v>Latvia</v>
          </cell>
          <cell r="D105">
            <v>0</v>
          </cell>
          <cell r="E105">
            <v>0</v>
          </cell>
          <cell r="F105">
            <v>0</v>
          </cell>
          <cell r="G105">
            <v>0</v>
          </cell>
        </row>
        <row r="106">
          <cell r="A106">
            <v>422</v>
          </cell>
          <cell r="B106" t="str">
            <v>Lebanon</v>
          </cell>
          <cell r="D106">
            <v>258</v>
          </cell>
          <cell r="E106">
            <v>25</v>
          </cell>
          <cell r="F106">
            <v>283</v>
          </cell>
          <cell r="G106">
            <v>283</v>
          </cell>
        </row>
        <row r="107">
          <cell r="A107">
            <v>426</v>
          </cell>
          <cell r="B107" t="str">
            <v>Lesotho</v>
          </cell>
          <cell r="D107">
            <v>4</v>
          </cell>
          <cell r="E107">
            <v>0</v>
          </cell>
          <cell r="F107">
            <v>4</v>
          </cell>
          <cell r="G107">
            <v>4</v>
          </cell>
        </row>
        <row r="108">
          <cell r="A108">
            <v>430</v>
          </cell>
          <cell r="B108" t="str">
            <v>Liberia</v>
          </cell>
          <cell r="D108">
            <v>19</v>
          </cell>
          <cell r="E108">
            <v>0</v>
          </cell>
          <cell r="F108">
            <v>19</v>
          </cell>
          <cell r="G108">
            <v>19</v>
          </cell>
        </row>
        <row r="109">
          <cell r="A109">
            <v>434</v>
          </cell>
          <cell r="B109" t="str">
            <v>Libyan Arab Jamahiriya</v>
          </cell>
          <cell r="D109">
            <v>0</v>
          </cell>
          <cell r="E109">
            <v>1259</v>
          </cell>
          <cell r="F109">
            <v>1259</v>
          </cell>
          <cell r="G109">
            <v>1259</v>
          </cell>
        </row>
        <row r="110">
          <cell r="A110">
            <v>438</v>
          </cell>
          <cell r="B110" t="str">
            <v>Liechtenstein</v>
          </cell>
          <cell r="D110">
            <v>0</v>
          </cell>
          <cell r="E110">
            <v>0</v>
          </cell>
          <cell r="F110">
            <v>0</v>
          </cell>
          <cell r="G110">
            <v>0</v>
          </cell>
        </row>
        <row r="111">
          <cell r="A111">
            <v>440</v>
          </cell>
          <cell r="B111" t="str">
            <v>Lithuania</v>
          </cell>
          <cell r="D111">
            <v>0</v>
          </cell>
          <cell r="E111">
            <v>0</v>
          </cell>
          <cell r="F111">
            <v>0</v>
          </cell>
          <cell r="G111">
            <v>0</v>
          </cell>
        </row>
        <row r="112">
          <cell r="A112">
            <v>442</v>
          </cell>
          <cell r="B112" t="str">
            <v>Luxembourg</v>
          </cell>
          <cell r="D112">
            <v>0</v>
          </cell>
          <cell r="E112">
            <v>0</v>
          </cell>
          <cell r="F112">
            <v>0</v>
          </cell>
          <cell r="G112">
            <v>0</v>
          </cell>
        </row>
        <row r="113">
          <cell r="A113">
            <v>450</v>
          </cell>
          <cell r="B113" t="str">
            <v>Madagascar</v>
          </cell>
          <cell r="D113">
            <v>177</v>
          </cell>
          <cell r="E113">
            <v>0</v>
          </cell>
          <cell r="F113">
            <v>177</v>
          </cell>
          <cell r="G113">
            <v>177</v>
          </cell>
        </row>
        <row r="114">
          <cell r="A114">
            <v>454</v>
          </cell>
          <cell r="B114" t="str">
            <v>Malawi</v>
          </cell>
          <cell r="D114">
            <v>30</v>
          </cell>
          <cell r="E114">
            <v>0</v>
          </cell>
          <cell r="F114">
            <v>30</v>
          </cell>
          <cell r="G114">
            <v>30</v>
          </cell>
        </row>
        <row r="115">
          <cell r="A115">
            <v>458</v>
          </cell>
          <cell r="B115" t="str">
            <v>Malaysia</v>
          </cell>
          <cell r="D115">
            <v>36</v>
          </cell>
          <cell r="E115">
            <v>0</v>
          </cell>
          <cell r="F115">
            <v>36</v>
          </cell>
          <cell r="G115">
            <v>36</v>
          </cell>
        </row>
        <row r="116">
          <cell r="A116">
            <v>462</v>
          </cell>
          <cell r="B116" t="str">
            <v>Maldives</v>
          </cell>
          <cell r="D116">
            <v>0</v>
          </cell>
          <cell r="E116">
            <v>0</v>
          </cell>
          <cell r="F116">
            <v>0</v>
          </cell>
          <cell r="G116">
            <v>0</v>
          </cell>
        </row>
        <row r="117">
          <cell r="A117">
            <v>466</v>
          </cell>
          <cell r="B117" t="str">
            <v>Mali</v>
          </cell>
          <cell r="D117">
            <v>720</v>
          </cell>
          <cell r="E117">
            <v>0</v>
          </cell>
          <cell r="F117">
            <v>720</v>
          </cell>
          <cell r="G117">
            <v>720</v>
          </cell>
        </row>
        <row r="118">
          <cell r="A118">
            <v>470</v>
          </cell>
          <cell r="B118" t="str">
            <v>Malta</v>
          </cell>
          <cell r="D118">
            <v>0</v>
          </cell>
          <cell r="E118">
            <v>0</v>
          </cell>
          <cell r="F118">
            <v>0</v>
          </cell>
          <cell r="G118">
            <v>0</v>
          </cell>
        </row>
        <row r="119">
          <cell r="A119">
            <v>584</v>
          </cell>
          <cell r="B119" t="str">
            <v>Marshall Islands</v>
          </cell>
          <cell r="D119">
            <v>0</v>
          </cell>
          <cell r="E119">
            <v>0</v>
          </cell>
          <cell r="F119">
            <v>0</v>
          </cell>
          <cell r="G119">
            <v>0</v>
          </cell>
        </row>
        <row r="120">
          <cell r="A120">
            <v>478</v>
          </cell>
          <cell r="B120" t="str">
            <v>Mauritania</v>
          </cell>
          <cell r="D120">
            <v>115</v>
          </cell>
          <cell r="E120">
            <v>0</v>
          </cell>
          <cell r="F120">
            <v>115</v>
          </cell>
          <cell r="G120">
            <v>115</v>
          </cell>
        </row>
        <row r="121">
          <cell r="A121">
            <v>480</v>
          </cell>
          <cell r="B121" t="str">
            <v>Mauritius</v>
          </cell>
          <cell r="D121">
            <v>57</v>
          </cell>
          <cell r="E121">
            <v>0</v>
          </cell>
          <cell r="F121">
            <v>57</v>
          </cell>
          <cell r="G121">
            <v>57</v>
          </cell>
        </row>
        <row r="122">
          <cell r="A122">
            <v>484</v>
          </cell>
          <cell r="B122" t="str">
            <v>Mexico</v>
          </cell>
          <cell r="D122">
            <v>216</v>
          </cell>
          <cell r="E122">
            <v>337</v>
          </cell>
          <cell r="F122">
            <v>553</v>
          </cell>
          <cell r="G122">
            <v>553</v>
          </cell>
        </row>
        <row r="123">
          <cell r="A123">
            <v>492</v>
          </cell>
          <cell r="B123" t="str">
            <v>Monaco</v>
          </cell>
          <cell r="D123">
            <v>0</v>
          </cell>
          <cell r="E123">
            <v>0</v>
          </cell>
          <cell r="F123">
            <v>0</v>
          </cell>
          <cell r="G123">
            <v>0</v>
          </cell>
        </row>
        <row r="124">
          <cell r="A124">
            <v>496</v>
          </cell>
          <cell r="B124" t="str">
            <v>Mongolia</v>
          </cell>
          <cell r="D124">
            <v>55</v>
          </cell>
          <cell r="E124">
            <v>0</v>
          </cell>
          <cell r="F124">
            <v>55</v>
          </cell>
          <cell r="G124">
            <v>55</v>
          </cell>
        </row>
        <row r="125">
          <cell r="A125">
            <v>499</v>
          </cell>
          <cell r="B125" t="str">
            <v>Montenegro</v>
          </cell>
          <cell r="D125">
            <v>0</v>
          </cell>
          <cell r="E125">
            <v>0</v>
          </cell>
          <cell r="F125">
            <v>0</v>
          </cell>
          <cell r="G125">
            <v>0</v>
          </cell>
        </row>
        <row r="126">
          <cell r="A126">
            <v>504</v>
          </cell>
          <cell r="B126" t="str">
            <v>Morocco</v>
          </cell>
          <cell r="D126">
            <v>138</v>
          </cell>
          <cell r="E126">
            <v>0</v>
          </cell>
          <cell r="F126">
            <v>138</v>
          </cell>
          <cell r="G126">
            <v>138</v>
          </cell>
        </row>
        <row r="127">
          <cell r="A127">
            <v>508</v>
          </cell>
          <cell r="B127" t="str">
            <v>Mozambique</v>
          </cell>
          <cell r="D127">
            <v>1925</v>
          </cell>
          <cell r="E127">
            <v>0</v>
          </cell>
          <cell r="F127">
            <v>1925</v>
          </cell>
          <cell r="G127">
            <v>1925</v>
          </cell>
        </row>
        <row r="128">
          <cell r="A128">
            <v>104</v>
          </cell>
          <cell r="B128" t="str">
            <v>Myanmar</v>
          </cell>
          <cell r="D128">
            <v>21</v>
          </cell>
          <cell r="E128">
            <v>0</v>
          </cell>
          <cell r="F128">
            <v>21</v>
          </cell>
          <cell r="G128">
            <v>21</v>
          </cell>
        </row>
        <row r="129">
          <cell r="A129">
            <v>516</v>
          </cell>
          <cell r="B129" t="str">
            <v>Namibia</v>
          </cell>
          <cell r="D129">
            <v>191</v>
          </cell>
          <cell r="E129">
            <v>45</v>
          </cell>
          <cell r="F129">
            <v>236</v>
          </cell>
          <cell r="G129">
            <v>236</v>
          </cell>
        </row>
        <row r="130">
          <cell r="A130">
            <v>520</v>
          </cell>
          <cell r="B130" t="str">
            <v>Nauru</v>
          </cell>
          <cell r="D130">
            <v>0</v>
          </cell>
          <cell r="E130">
            <v>0</v>
          </cell>
          <cell r="F130">
            <v>0</v>
          </cell>
          <cell r="G130">
            <v>0</v>
          </cell>
        </row>
        <row r="131">
          <cell r="A131">
            <v>524</v>
          </cell>
          <cell r="B131" t="str">
            <v>Nepal</v>
          </cell>
          <cell r="D131">
            <v>80</v>
          </cell>
          <cell r="E131">
            <v>0</v>
          </cell>
          <cell r="F131">
            <v>80</v>
          </cell>
          <cell r="G131">
            <v>80</v>
          </cell>
        </row>
        <row r="132">
          <cell r="A132">
            <v>528</v>
          </cell>
          <cell r="B132" t="str">
            <v>Netherlands</v>
          </cell>
          <cell r="D132">
            <v>0</v>
          </cell>
          <cell r="E132">
            <v>0</v>
          </cell>
          <cell r="F132">
            <v>0</v>
          </cell>
          <cell r="G132">
            <v>0</v>
          </cell>
        </row>
        <row r="133">
          <cell r="A133">
            <v>554</v>
          </cell>
          <cell r="B133" t="str">
            <v>New Zealand</v>
          </cell>
          <cell r="D133">
            <v>0</v>
          </cell>
          <cell r="E133">
            <v>0</v>
          </cell>
          <cell r="F133">
            <v>0</v>
          </cell>
          <cell r="G133">
            <v>0</v>
          </cell>
        </row>
        <row r="134">
          <cell r="A134">
            <v>558</v>
          </cell>
          <cell r="B134" t="str">
            <v>Nicaragua</v>
          </cell>
          <cell r="D134">
            <v>95</v>
          </cell>
          <cell r="E134">
            <v>0</v>
          </cell>
          <cell r="F134">
            <v>95</v>
          </cell>
          <cell r="G134">
            <v>95</v>
          </cell>
        </row>
        <row r="135">
          <cell r="A135">
            <v>562</v>
          </cell>
          <cell r="B135" t="str">
            <v>Niger</v>
          </cell>
          <cell r="D135">
            <v>102</v>
          </cell>
          <cell r="E135">
            <v>0</v>
          </cell>
          <cell r="F135">
            <v>102</v>
          </cell>
          <cell r="G135">
            <v>102</v>
          </cell>
        </row>
        <row r="136">
          <cell r="A136">
            <v>566</v>
          </cell>
          <cell r="B136" t="str">
            <v>Nigeria</v>
          </cell>
          <cell r="D136">
            <v>239</v>
          </cell>
          <cell r="E136">
            <v>471</v>
          </cell>
          <cell r="F136">
            <v>710</v>
          </cell>
          <cell r="G136">
            <v>710</v>
          </cell>
        </row>
        <row r="137">
          <cell r="A137">
            <v>578</v>
          </cell>
          <cell r="B137" t="str">
            <v>Norway</v>
          </cell>
          <cell r="D137">
            <v>0</v>
          </cell>
          <cell r="E137">
            <v>0</v>
          </cell>
          <cell r="F137">
            <v>0</v>
          </cell>
          <cell r="G137">
            <v>0</v>
          </cell>
        </row>
        <row r="138">
          <cell r="A138">
            <v>512</v>
          </cell>
          <cell r="B138" t="str">
            <v>Oman</v>
          </cell>
          <cell r="D138">
            <v>0</v>
          </cell>
          <cell r="E138">
            <v>0</v>
          </cell>
          <cell r="F138">
            <v>0</v>
          </cell>
          <cell r="G138">
            <v>0</v>
          </cell>
        </row>
        <row r="139">
          <cell r="A139">
            <v>586</v>
          </cell>
          <cell r="B139" t="str">
            <v>Pakistan</v>
          </cell>
          <cell r="D139">
            <v>1957</v>
          </cell>
          <cell r="E139">
            <v>0</v>
          </cell>
          <cell r="F139">
            <v>1957</v>
          </cell>
          <cell r="G139">
            <v>1957</v>
          </cell>
        </row>
        <row r="140">
          <cell r="A140">
            <v>585</v>
          </cell>
          <cell r="B140" t="str">
            <v xml:space="preserve">Palau </v>
          </cell>
          <cell r="D140">
            <v>0</v>
          </cell>
          <cell r="E140">
            <v>0</v>
          </cell>
          <cell r="F140">
            <v>0</v>
          </cell>
          <cell r="G140">
            <v>0</v>
          </cell>
        </row>
        <row r="141">
          <cell r="A141">
            <v>591</v>
          </cell>
          <cell r="B141" t="str">
            <v>Panama</v>
          </cell>
          <cell r="D141">
            <v>41</v>
          </cell>
          <cell r="E141">
            <v>0</v>
          </cell>
          <cell r="F141">
            <v>41</v>
          </cell>
          <cell r="G141">
            <v>41</v>
          </cell>
        </row>
        <row r="142">
          <cell r="A142">
            <v>598</v>
          </cell>
          <cell r="B142" t="str">
            <v>Papua New Guinea</v>
          </cell>
          <cell r="D142">
            <v>45</v>
          </cell>
          <cell r="E142">
            <v>0</v>
          </cell>
          <cell r="F142">
            <v>45</v>
          </cell>
          <cell r="G142">
            <v>45</v>
          </cell>
        </row>
        <row r="143">
          <cell r="A143">
            <v>600</v>
          </cell>
          <cell r="B143" t="str">
            <v>Paraguay</v>
          </cell>
          <cell r="D143">
            <v>0</v>
          </cell>
          <cell r="E143">
            <v>0</v>
          </cell>
          <cell r="F143">
            <v>0</v>
          </cell>
          <cell r="G143">
            <v>0</v>
          </cell>
        </row>
        <row r="144">
          <cell r="A144">
            <v>604</v>
          </cell>
          <cell r="B144" t="str">
            <v>Peru</v>
          </cell>
          <cell r="D144">
            <v>140</v>
          </cell>
          <cell r="E144">
            <v>0</v>
          </cell>
          <cell r="F144">
            <v>140</v>
          </cell>
          <cell r="G144">
            <v>140</v>
          </cell>
        </row>
        <row r="145">
          <cell r="A145">
            <v>608</v>
          </cell>
          <cell r="B145" t="str">
            <v>Philippines</v>
          </cell>
          <cell r="D145">
            <v>12</v>
          </cell>
          <cell r="E145">
            <v>0</v>
          </cell>
          <cell r="F145">
            <v>12</v>
          </cell>
          <cell r="G145">
            <v>12</v>
          </cell>
        </row>
        <row r="146">
          <cell r="A146">
            <v>616</v>
          </cell>
          <cell r="B146" t="str">
            <v>Poland</v>
          </cell>
          <cell r="D146">
            <v>0</v>
          </cell>
          <cell r="E146">
            <v>0</v>
          </cell>
          <cell r="F146">
            <v>0</v>
          </cell>
          <cell r="G146">
            <v>0</v>
          </cell>
        </row>
        <row r="147">
          <cell r="A147">
            <v>620</v>
          </cell>
          <cell r="B147" t="str">
            <v>Portugal</v>
          </cell>
          <cell r="D147">
            <v>0</v>
          </cell>
          <cell r="E147">
            <v>0</v>
          </cell>
          <cell r="F147">
            <v>0</v>
          </cell>
          <cell r="G147">
            <v>0</v>
          </cell>
        </row>
        <row r="148">
          <cell r="A148">
            <v>634</v>
          </cell>
          <cell r="B148" t="str">
            <v>Qatar</v>
          </cell>
          <cell r="D148">
            <v>251</v>
          </cell>
          <cell r="E148">
            <v>0</v>
          </cell>
          <cell r="F148">
            <v>251</v>
          </cell>
          <cell r="G148">
            <v>251</v>
          </cell>
        </row>
        <row r="149">
          <cell r="A149">
            <v>410</v>
          </cell>
          <cell r="B149" t="str">
            <v>Rep of Korea</v>
          </cell>
          <cell r="D149">
            <v>0</v>
          </cell>
          <cell r="E149">
            <v>0</v>
          </cell>
          <cell r="F149">
            <v>0</v>
          </cell>
          <cell r="G149">
            <v>0</v>
          </cell>
        </row>
        <row r="150">
          <cell r="A150">
            <v>498</v>
          </cell>
          <cell r="B150" t="str">
            <v>Rep of Moldova</v>
          </cell>
          <cell r="D150">
            <v>5</v>
          </cell>
          <cell r="E150">
            <v>0</v>
          </cell>
          <cell r="F150">
            <v>5</v>
          </cell>
          <cell r="G150">
            <v>5</v>
          </cell>
        </row>
        <row r="151">
          <cell r="A151">
            <v>642</v>
          </cell>
          <cell r="B151" t="str">
            <v>Romania</v>
          </cell>
          <cell r="D151">
            <v>0</v>
          </cell>
          <cell r="E151">
            <v>0</v>
          </cell>
          <cell r="F151">
            <v>0</v>
          </cell>
          <cell r="G151">
            <v>0</v>
          </cell>
        </row>
        <row r="152">
          <cell r="A152">
            <v>643</v>
          </cell>
          <cell r="B152" t="str">
            <v>Russian Federation</v>
          </cell>
          <cell r="D152">
            <v>439</v>
          </cell>
          <cell r="E152">
            <v>0</v>
          </cell>
          <cell r="F152">
            <v>439</v>
          </cell>
          <cell r="G152">
            <v>439</v>
          </cell>
        </row>
        <row r="153">
          <cell r="A153">
            <v>646</v>
          </cell>
          <cell r="B153" t="str">
            <v>Rwanda</v>
          </cell>
          <cell r="D153">
            <v>333</v>
          </cell>
          <cell r="E153">
            <v>0</v>
          </cell>
          <cell r="F153">
            <v>333</v>
          </cell>
          <cell r="G153">
            <v>333</v>
          </cell>
        </row>
        <row r="154">
          <cell r="A154">
            <v>882</v>
          </cell>
          <cell r="B154" t="str">
            <v>Samoa</v>
          </cell>
          <cell r="D154">
            <v>0</v>
          </cell>
          <cell r="E154">
            <v>0</v>
          </cell>
          <cell r="F154">
            <v>0</v>
          </cell>
          <cell r="G154">
            <v>0</v>
          </cell>
        </row>
        <row r="155">
          <cell r="A155">
            <v>674</v>
          </cell>
          <cell r="B155" t="str">
            <v>San Marino</v>
          </cell>
          <cell r="D155">
            <v>0</v>
          </cell>
          <cell r="E155">
            <v>0</v>
          </cell>
          <cell r="F155">
            <v>0</v>
          </cell>
          <cell r="G155">
            <v>0</v>
          </cell>
        </row>
        <row r="156">
          <cell r="A156">
            <v>678</v>
          </cell>
          <cell r="B156" t="str">
            <v>Sao Tome and Principe</v>
          </cell>
          <cell r="D156">
            <v>10</v>
          </cell>
          <cell r="E156">
            <v>0</v>
          </cell>
          <cell r="F156">
            <v>10</v>
          </cell>
          <cell r="G156">
            <v>10</v>
          </cell>
        </row>
        <row r="157">
          <cell r="A157">
            <v>682</v>
          </cell>
          <cell r="B157" t="str">
            <v>Saudi Arabia</v>
          </cell>
          <cell r="D157">
            <v>0</v>
          </cell>
          <cell r="E157">
            <v>0</v>
          </cell>
          <cell r="F157">
            <v>0</v>
          </cell>
          <cell r="G157">
            <v>0</v>
          </cell>
        </row>
        <row r="158">
          <cell r="A158">
            <v>686</v>
          </cell>
          <cell r="B158" t="str">
            <v>Senegal</v>
          </cell>
          <cell r="D158">
            <v>62</v>
          </cell>
          <cell r="E158">
            <v>0</v>
          </cell>
          <cell r="F158">
            <v>62</v>
          </cell>
          <cell r="G158">
            <v>62</v>
          </cell>
        </row>
        <row r="159">
          <cell r="A159">
            <v>688</v>
          </cell>
          <cell r="B159" t="str">
            <v>Serbia</v>
          </cell>
          <cell r="D159">
            <v>0</v>
          </cell>
          <cell r="E159">
            <v>0</v>
          </cell>
          <cell r="F159">
            <v>0</v>
          </cell>
          <cell r="G159">
            <v>0</v>
          </cell>
        </row>
        <row r="160">
          <cell r="A160">
            <v>690</v>
          </cell>
          <cell r="B160" t="str">
            <v>Seychelles</v>
          </cell>
          <cell r="D160">
            <v>0</v>
          </cell>
          <cell r="E160">
            <v>0</v>
          </cell>
          <cell r="F160">
            <v>0</v>
          </cell>
          <cell r="G160">
            <v>0</v>
          </cell>
        </row>
        <row r="161">
          <cell r="A161">
            <v>694</v>
          </cell>
          <cell r="B161" t="str">
            <v>Sierra Leone</v>
          </cell>
          <cell r="D161">
            <v>314</v>
          </cell>
          <cell r="E161">
            <v>0</v>
          </cell>
          <cell r="F161">
            <v>314</v>
          </cell>
          <cell r="G161">
            <v>314</v>
          </cell>
        </row>
        <row r="162">
          <cell r="A162">
            <v>702</v>
          </cell>
          <cell r="B162" t="str">
            <v>Singapore</v>
          </cell>
          <cell r="D162">
            <v>0</v>
          </cell>
          <cell r="E162">
            <v>0</v>
          </cell>
          <cell r="F162">
            <v>0</v>
          </cell>
          <cell r="G162">
            <v>0</v>
          </cell>
        </row>
        <row r="163">
          <cell r="A163">
            <v>703</v>
          </cell>
          <cell r="B163" t="str">
            <v>Slovak Republic</v>
          </cell>
          <cell r="D163">
            <v>0</v>
          </cell>
          <cell r="E163">
            <v>0</v>
          </cell>
          <cell r="F163">
            <v>0</v>
          </cell>
          <cell r="G163">
            <v>0</v>
          </cell>
        </row>
        <row r="164">
          <cell r="A164">
            <v>705</v>
          </cell>
          <cell r="B164" t="str">
            <v>Slovenia</v>
          </cell>
          <cell r="D164">
            <v>0</v>
          </cell>
          <cell r="E164">
            <v>0</v>
          </cell>
          <cell r="F164">
            <v>0</v>
          </cell>
          <cell r="G164">
            <v>0</v>
          </cell>
        </row>
        <row r="165">
          <cell r="A165">
            <v>90</v>
          </cell>
          <cell r="B165" t="str">
            <v>Solomon Islands</v>
          </cell>
          <cell r="D165">
            <v>0</v>
          </cell>
          <cell r="E165">
            <v>0</v>
          </cell>
          <cell r="F165">
            <v>0</v>
          </cell>
          <cell r="G165">
            <v>0</v>
          </cell>
        </row>
        <row r="166">
          <cell r="A166">
            <v>706</v>
          </cell>
          <cell r="B166" t="str">
            <v>Somalia</v>
          </cell>
          <cell r="D166">
            <v>772</v>
          </cell>
          <cell r="E166">
            <v>0</v>
          </cell>
          <cell r="F166">
            <v>772</v>
          </cell>
          <cell r="G166">
            <v>772</v>
          </cell>
        </row>
        <row r="167">
          <cell r="A167">
            <v>710</v>
          </cell>
          <cell r="B167" t="str">
            <v>South Africa</v>
          </cell>
          <cell r="D167">
            <v>603</v>
          </cell>
          <cell r="E167">
            <v>0</v>
          </cell>
          <cell r="F167">
            <v>603</v>
          </cell>
          <cell r="G167">
            <v>603</v>
          </cell>
        </row>
        <row r="168">
          <cell r="A168">
            <v>724</v>
          </cell>
          <cell r="B168" t="str">
            <v>Spain</v>
          </cell>
          <cell r="D168">
            <v>0</v>
          </cell>
          <cell r="E168">
            <v>0</v>
          </cell>
          <cell r="F168">
            <v>0</v>
          </cell>
          <cell r="G168">
            <v>0</v>
          </cell>
        </row>
        <row r="169">
          <cell r="A169">
            <v>144</v>
          </cell>
          <cell r="B169" t="str">
            <v>Sri Lanka</v>
          </cell>
          <cell r="D169">
            <v>17</v>
          </cell>
          <cell r="E169">
            <v>0</v>
          </cell>
          <cell r="F169">
            <v>17</v>
          </cell>
          <cell r="G169">
            <v>17</v>
          </cell>
        </row>
        <row r="170">
          <cell r="A170">
            <v>659</v>
          </cell>
          <cell r="B170" t="str">
            <v>St. Kitts and Nevis</v>
          </cell>
          <cell r="D170">
            <v>19</v>
          </cell>
          <cell r="E170">
            <v>0</v>
          </cell>
          <cell r="F170">
            <v>19</v>
          </cell>
          <cell r="G170">
            <v>19</v>
          </cell>
        </row>
        <row r="171">
          <cell r="A171">
            <v>662</v>
          </cell>
          <cell r="B171" t="str">
            <v>St. Lucia</v>
          </cell>
          <cell r="D171">
            <v>44</v>
          </cell>
          <cell r="E171">
            <v>0</v>
          </cell>
          <cell r="F171">
            <v>44</v>
          </cell>
          <cell r="G171">
            <v>44</v>
          </cell>
        </row>
        <row r="172">
          <cell r="A172">
            <v>670</v>
          </cell>
          <cell r="B172" t="str">
            <v>St. Vincent and the Grenadines</v>
          </cell>
          <cell r="D172">
            <v>10</v>
          </cell>
          <cell r="E172">
            <v>0</v>
          </cell>
          <cell r="F172">
            <v>10</v>
          </cell>
          <cell r="G172">
            <v>10</v>
          </cell>
        </row>
        <row r="173">
          <cell r="A173">
            <v>736</v>
          </cell>
          <cell r="B173" t="str">
            <v>Sudan</v>
          </cell>
          <cell r="D173">
            <v>198</v>
          </cell>
          <cell r="E173">
            <v>0</v>
          </cell>
          <cell r="F173">
            <v>198</v>
          </cell>
          <cell r="G173">
            <v>198</v>
          </cell>
        </row>
        <row r="174">
          <cell r="A174">
            <v>740</v>
          </cell>
          <cell r="B174" t="str">
            <v>Suriname</v>
          </cell>
          <cell r="D174">
            <v>11</v>
          </cell>
          <cell r="E174">
            <v>0</v>
          </cell>
          <cell r="F174">
            <v>11</v>
          </cell>
          <cell r="G174">
            <v>11</v>
          </cell>
        </row>
        <row r="175">
          <cell r="A175">
            <v>748</v>
          </cell>
          <cell r="B175" t="str">
            <v>Swaziland</v>
          </cell>
          <cell r="D175">
            <v>8</v>
          </cell>
          <cell r="E175">
            <v>0</v>
          </cell>
          <cell r="F175">
            <v>8</v>
          </cell>
          <cell r="G175">
            <v>8</v>
          </cell>
        </row>
        <row r="176">
          <cell r="A176">
            <v>752</v>
          </cell>
          <cell r="B176" t="str">
            <v>Sweden</v>
          </cell>
          <cell r="D176">
            <v>0</v>
          </cell>
          <cell r="E176">
            <v>0</v>
          </cell>
          <cell r="F176">
            <v>0</v>
          </cell>
          <cell r="G176">
            <v>0</v>
          </cell>
        </row>
        <row r="177">
          <cell r="A177">
            <v>756</v>
          </cell>
          <cell r="B177" t="str">
            <v>Switzerland</v>
          </cell>
          <cell r="D177">
            <v>0</v>
          </cell>
          <cell r="E177">
            <v>0</v>
          </cell>
          <cell r="F177">
            <v>0</v>
          </cell>
          <cell r="G177">
            <v>0</v>
          </cell>
        </row>
        <row r="178">
          <cell r="A178">
            <v>760</v>
          </cell>
          <cell r="B178" t="str">
            <v>Syrian Arab Republic</v>
          </cell>
          <cell r="D178">
            <v>0</v>
          </cell>
          <cell r="E178">
            <v>0</v>
          </cell>
          <cell r="F178">
            <v>0</v>
          </cell>
          <cell r="G178">
            <v>0</v>
          </cell>
        </row>
        <row r="179">
          <cell r="A179">
            <v>762</v>
          </cell>
          <cell r="B179" t="str">
            <v>Tajikstan</v>
          </cell>
          <cell r="D179">
            <v>211</v>
          </cell>
          <cell r="E179">
            <v>0</v>
          </cell>
          <cell r="F179">
            <v>211</v>
          </cell>
          <cell r="G179">
            <v>211</v>
          </cell>
        </row>
        <row r="180">
          <cell r="A180">
            <v>764</v>
          </cell>
          <cell r="B180" t="str">
            <v>Thailand</v>
          </cell>
          <cell r="D180">
            <v>76</v>
          </cell>
          <cell r="E180">
            <v>0</v>
          </cell>
          <cell r="F180">
            <v>76</v>
          </cell>
          <cell r="G180">
            <v>76</v>
          </cell>
        </row>
        <row r="181">
          <cell r="A181">
            <v>807</v>
          </cell>
          <cell r="B181" t="str">
            <v>The Former YR of Macedonia</v>
          </cell>
          <cell r="D181">
            <v>0</v>
          </cell>
          <cell r="E181">
            <v>0</v>
          </cell>
          <cell r="F181">
            <v>0</v>
          </cell>
          <cell r="G181">
            <v>0</v>
          </cell>
        </row>
        <row r="182">
          <cell r="A182">
            <v>626</v>
          </cell>
          <cell r="B182" t="str">
            <v>Timor-Leste</v>
          </cell>
          <cell r="D182">
            <v>14</v>
          </cell>
          <cell r="E182">
            <v>0</v>
          </cell>
          <cell r="F182">
            <v>14</v>
          </cell>
          <cell r="G182">
            <v>14</v>
          </cell>
        </row>
        <row r="183">
          <cell r="A183">
            <v>768</v>
          </cell>
          <cell r="B183" t="str">
            <v>Togo</v>
          </cell>
          <cell r="D183">
            <v>92</v>
          </cell>
          <cell r="E183">
            <v>0</v>
          </cell>
          <cell r="F183">
            <v>92</v>
          </cell>
          <cell r="G183">
            <v>92</v>
          </cell>
        </row>
        <row r="184">
          <cell r="A184">
            <v>776</v>
          </cell>
          <cell r="B184" t="str">
            <v xml:space="preserve">Tonga </v>
          </cell>
          <cell r="D184">
            <v>49</v>
          </cell>
          <cell r="E184">
            <v>0</v>
          </cell>
          <cell r="F184">
            <v>49</v>
          </cell>
          <cell r="G184">
            <v>49</v>
          </cell>
        </row>
        <row r="185">
          <cell r="A185">
            <v>780</v>
          </cell>
          <cell r="B185" t="str">
            <v>Trinidad and Tobago</v>
          </cell>
          <cell r="D185">
            <v>23</v>
          </cell>
          <cell r="E185">
            <v>0</v>
          </cell>
          <cell r="F185">
            <v>23</v>
          </cell>
          <cell r="G185">
            <v>23</v>
          </cell>
        </row>
        <row r="186">
          <cell r="A186">
            <v>788</v>
          </cell>
          <cell r="B186" t="str">
            <v>Tunisia</v>
          </cell>
          <cell r="D186">
            <v>21</v>
          </cell>
          <cell r="E186">
            <v>0</v>
          </cell>
          <cell r="F186">
            <v>21</v>
          </cell>
          <cell r="G186">
            <v>21</v>
          </cell>
        </row>
        <row r="187">
          <cell r="A187">
            <v>792</v>
          </cell>
          <cell r="B187" t="str">
            <v>Turkey</v>
          </cell>
          <cell r="D187">
            <v>2</v>
          </cell>
          <cell r="E187">
            <v>0</v>
          </cell>
          <cell r="F187">
            <v>2</v>
          </cell>
          <cell r="G187">
            <v>2</v>
          </cell>
        </row>
        <row r="188">
          <cell r="A188">
            <v>795</v>
          </cell>
          <cell r="B188" t="str">
            <v>Turkmenistan</v>
          </cell>
          <cell r="D188">
            <v>0</v>
          </cell>
          <cell r="E188">
            <v>0</v>
          </cell>
          <cell r="F188">
            <v>0</v>
          </cell>
          <cell r="G188">
            <v>0</v>
          </cell>
        </row>
        <row r="189">
          <cell r="A189">
            <v>798</v>
          </cell>
          <cell r="B189" t="str">
            <v>Tuvalu</v>
          </cell>
          <cell r="D189">
            <v>0</v>
          </cell>
          <cell r="E189">
            <v>0</v>
          </cell>
          <cell r="F189">
            <v>0</v>
          </cell>
          <cell r="G189">
            <v>0</v>
          </cell>
        </row>
        <row r="190">
          <cell r="A190">
            <v>800</v>
          </cell>
          <cell r="B190" t="str">
            <v>Uganda</v>
          </cell>
          <cell r="D190">
            <v>80</v>
          </cell>
          <cell r="E190">
            <v>0</v>
          </cell>
          <cell r="F190">
            <v>80</v>
          </cell>
          <cell r="G190">
            <v>80</v>
          </cell>
        </row>
        <row r="191">
          <cell r="A191">
            <v>804</v>
          </cell>
          <cell r="B191" t="str">
            <v>Ukraine</v>
          </cell>
          <cell r="D191">
            <v>0</v>
          </cell>
          <cell r="E191">
            <v>0</v>
          </cell>
          <cell r="F191">
            <v>0</v>
          </cell>
          <cell r="G191">
            <v>0</v>
          </cell>
        </row>
        <row r="192">
          <cell r="A192">
            <v>784</v>
          </cell>
          <cell r="B192" t="str">
            <v>United Arab Emirates</v>
          </cell>
          <cell r="D192">
            <v>30</v>
          </cell>
          <cell r="E192">
            <v>262</v>
          </cell>
          <cell r="F192">
            <v>292</v>
          </cell>
          <cell r="G192">
            <v>292</v>
          </cell>
        </row>
        <row r="193">
          <cell r="A193">
            <v>826</v>
          </cell>
          <cell r="B193" t="str">
            <v>United Kingdom</v>
          </cell>
          <cell r="D193">
            <v>0</v>
          </cell>
          <cell r="E193">
            <v>0</v>
          </cell>
          <cell r="F193">
            <v>0</v>
          </cell>
          <cell r="G193">
            <v>0</v>
          </cell>
        </row>
        <row r="194">
          <cell r="A194">
            <v>834</v>
          </cell>
          <cell r="B194" t="str">
            <v>United Rep of Tanzania</v>
          </cell>
          <cell r="D194">
            <v>847</v>
          </cell>
          <cell r="E194">
            <v>0</v>
          </cell>
          <cell r="F194">
            <v>847</v>
          </cell>
          <cell r="G194">
            <v>847</v>
          </cell>
        </row>
        <row r="195">
          <cell r="A195">
            <v>840</v>
          </cell>
          <cell r="B195" t="str">
            <v xml:space="preserve">United States </v>
          </cell>
          <cell r="D195">
            <v>0</v>
          </cell>
          <cell r="E195">
            <v>0</v>
          </cell>
          <cell r="F195">
            <v>0</v>
          </cell>
          <cell r="G195">
            <v>0</v>
          </cell>
        </row>
        <row r="196">
          <cell r="A196">
            <v>858</v>
          </cell>
          <cell r="B196" t="str">
            <v>Uruguay</v>
          </cell>
          <cell r="D196">
            <v>165</v>
          </cell>
          <cell r="E196">
            <v>138</v>
          </cell>
          <cell r="F196">
            <v>303</v>
          </cell>
          <cell r="G196">
            <v>303</v>
          </cell>
        </row>
        <row r="197">
          <cell r="A197">
            <v>860</v>
          </cell>
          <cell r="B197" t="str">
            <v>Uzbekistan</v>
          </cell>
          <cell r="D197">
            <v>211</v>
          </cell>
          <cell r="E197">
            <v>0</v>
          </cell>
          <cell r="F197">
            <v>211</v>
          </cell>
          <cell r="G197">
            <v>211</v>
          </cell>
        </row>
        <row r="198">
          <cell r="A198">
            <v>548</v>
          </cell>
          <cell r="B198" t="str">
            <v>Vanuatu</v>
          </cell>
          <cell r="D198">
            <v>53</v>
          </cell>
          <cell r="E198">
            <v>0</v>
          </cell>
          <cell r="F198">
            <v>53</v>
          </cell>
          <cell r="G198">
            <v>53</v>
          </cell>
        </row>
        <row r="199">
          <cell r="A199">
            <v>862</v>
          </cell>
          <cell r="B199" t="str">
            <v>Venezuela</v>
          </cell>
          <cell r="D199">
            <v>0</v>
          </cell>
          <cell r="E199">
            <v>0</v>
          </cell>
          <cell r="F199">
            <v>0</v>
          </cell>
          <cell r="G199">
            <v>0</v>
          </cell>
        </row>
        <row r="200">
          <cell r="A200">
            <v>704</v>
          </cell>
          <cell r="B200" t="str">
            <v>Vietnam</v>
          </cell>
          <cell r="D200">
            <v>214</v>
          </cell>
          <cell r="E200">
            <v>0</v>
          </cell>
          <cell r="F200">
            <v>214</v>
          </cell>
          <cell r="G200">
            <v>214</v>
          </cell>
        </row>
        <row r="201">
          <cell r="A201">
            <v>887</v>
          </cell>
          <cell r="B201" t="str">
            <v>Yemen</v>
          </cell>
          <cell r="D201">
            <v>122</v>
          </cell>
          <cell r="E201">
            <v>0</v>
          </cell>
          <cell r="F201">
            <v>122</v>
          </cell>
          <cell r="G201">
            <v>122</v>
          </cell>
        </row>
        <row r="202">
          <cell r="A202">
            <v>894</v>
          </cell>
          <cell r="B202" t="str">
            <v>Zambia</v>
          </cell>
          <cell r="D202">
            <v>41</v>
          </cell>
          <cell r="E202">
            <v>0</v>
          </cell>
          <cell r="F202">
            <v>41</v>
          </cell>
          <cell r="G202">
            <v>41</v>
          </cell>
        </row>
        <row r="203">
          <cell r="A203">
            <v>716</v>
          </cell>
          <cell r="B203" t="str">
            <v>Zimbabwe</v>
          </cell>
          <cell r="D203">
            <v>72</v>
          </cell>
          <cell r="E203">
            <v>0</v>
          </cell>
          <cell r="F203">
            <v>72</v>
          </cell>
          <cell r="G203">
            <v>72</v>
          </cell>
        </row>
        <row r="205">
          <cell r="B205" t="str">
            <v>Total Member States</v>
          </cell>
          <cell r="C205">
            <v>0</v>
          </cell>
          <cell r="D205">
            <v>52943</v>
          </cell>
          <cell r="E205">
            <v>82889</v>
          </cell>
          <cell r="F205">
            <v>135832</v>
          </cell>
          <cell r="G205">
            <v>135832</v>
          </cell>
        </row>
        <row r="207">
          <cell r="B207" t="str">
            <v>Non-Member States or areas</v>
          </cell>
        </row>
        <row r="209">
          <cell r="A209">
            <v>660</v>
          </cell>
          <cell r="B209" t="str">
            <v>Anguilla</v>
          </cell>
          <cell r="D209">
            <v>0</v>
          </cell>
          <cell r="E209">
            <v>0</v>
          </cell>
          <cell r="F209">
            <v>0</v>
          </cell>
          <cell r="G209">
            <v>0</v>
          </cell>
        </row>
        <row r="210">
          <cell r="A210">
            <v>533</v>
          </cell>
          <cell r="B210" t="str">
            <v>Aruba</v>
          </cell>
          <cell r="D210">
            <v>0</v>
          </cell>
          <cell r="E210">
            <v>0</v>
          </cell>
          <cell r="F210">
            <v>0</v>
          </cell>
          <cell r="G210">
            <v>0</v>
          </cell>
        </row>
        <row r="211">
          <cell r="A211">
            <v>60</v>
          </cell>
          <cell r="B211" t="str">
            <v>Bermuda</v>
          </cell>
          <cell r="D211">
            <v>0</v>
          </cell>
          <cell r="E211">
            <v>0</v>
          </cell>
          <cell r="F211">
            <v>0</v>
          </cell>
          <cell r="G211">
            <v>0</v>
          </cell>
        </row>
        <row r="212">
          <cell r="A212">
            <v>92</v>
          </cell>
          <cell r="B212" t="str">
            <v>British Virgin Islands</v>
          </cell>
          <cell r="D212">
            <v>0</v>
          </cell>
          <cell r="E212">
            <v>0</v>
          </cell>
          <cell r="F212">
            <v>0</v>
          </cell>
          <cell r="G212">
            <v>0</v>
          </cell>
        </row>
        <row r="213">
          <cell r="A213">
            <v>136</v>
          </cell>
          <cell r="B213" t="str">
            <v>Cayman Islands</v>
          </cell>
          <cell r="D213">
            <v>0</v>
          </cell>
          <cell r="E213">
            <v>0</v>
          </cell>
          <cell r="F213">
            <v>0</v>
          </cell>
          <cell r="G213">
            <v>0</v>
          </cell>
        </row>
        <row r="214">
          <cell r="A214">
            <v>184</v>
          </cell>
          <cell r="B214" t="str">
            <v>Cook Islands</v>
          </cell>
          <cell r="D214">
            <v>0</v>
          </cell>
          <cell r="E214">
            <v>0</v>
          </cell>
          <cell r="F214">
            <v>0</v>
          </cell>
          <cell r="G214">
            <v>0</v>
          </cell>
        </row>
        <row r="215">
          <cell r="A215">
            <v>234</v>
          </cell>
          <cell r="B215" t="str">
            <v>Faroe Islands</v>
          </cell>
          <cell r="D215">
            <v>0</v>
          </cell>
          <cell r="E215">
            <v>0</v>
          </cell>
          <cell r="F215">
            <v>0</v>
          </cell>
          <cell r="G215">
            <v>0</v>
          </cell>
        </row>
        <row r="216">
          <cell r="A216">
            <v>254</v>
          </cell>
          <cell r="B216" t="str">
            <v>French Guiana</v>
          </cell>
          <cell r="D216">
            <v>0</v>
          </cell>
          <cell r="E216">
            <v>0</v>
          </cell>
          <cell r="F216">
            <v>0</v>
          </cell>
          <cell r="G216">
            <v>0</v>
          </cell>
        </row>
        <row r="217">
          <cell r="A217">
            <v>258</v>
          </cell>
          <cell r="B217" t="str">
            <v>French Polynesia</v>
          </cell>
          <cell r="D217">
            <v>0</v>
          </cell>
          <cell r="E217">
            <v>0</v>
          </cell>
          <cell r="F217">
            <v>0</v>
          </cell>
          <cell r="G217">
            <v>0</v>
          </cell>
        </row>
        <row r="218">
          <cell r="A218">
            <v>312</v>
          </cell>
          <cell r="B218" t="str">
            <v>Guadeloupe</v>
          </cell>
          <cell r="D218">
            <v>0</v>
          </cell>
          <cell r="E218">
            <v>0</v>
          </cell>
          <cell r="F218">
            <v>0</v>
          </cell>
          <cell r="G218">
            <v>0</v>
          </cell>
        </row>
        <row r="219">
          <cell r="A219">
            <v>316</v>
          </cell>
          <cell r="B219" t="str">
            <v>Guam</v>
          </cell>
          <cell r="D219">
            <v>0</v>
          </cell>
          <cell r="E219">
            <v>0</v>
          </cell>
          <cell r="F219">
            <v>0</v>
          </cell>
          <cell r="G219">
            <v>0</v>
          </cell>
        </row>
        <row r="220">
          <cell r="A220">
            <v>336</v>
          </cell>
          <cell r="B220" t="str">
            <v>Holy See</v>
          </cell>
          <cell r="D220">
            <v>0</v>
          </cell>
          <cell r="E220">
            <v>0</v>
          </cell>
          <cell r="F220">
            <v>0</v>
          </cell>
          <cell r="G220">
            <v>0</v>
          </cell>
        </row>
        <row r="221">
          <cell r="A221">
            <v>344</v>
          </cell>
          <cell r="B221" t="str">
            <v>Hong Kong, China</v>
          </cell>
          <cell r="D221">
            <v>0</v>
          </cell>
          <cell r="E221">
            <v>0</v>
          </cell>
          <cell r="F221">
            <v>0</v>
          </cell>
          <cell r="G221">
            <v>0</v>
          </cell>
        </row>
        <row r="222">
          <cell r="A222">
            <v>896</v>
          </cell>
          <cell r="B222" t="str">
            <v>Kosovo</v>
          </cell>
          <cell r="D222">
            <v>577</v>
          </cell>
          <cell r="E222">
            <v>0</v>
          </cell>
          <cell r="F222">
            <v>577</v>
          </cell>
          <cell r="G222">
            <v>577</v>
          </cell>
        </row>
        <row r="223">
          <cell r="A223">
            <v>446</v>
          </cell>
          <cell r="B223" t="str">
            <v>Macau, China</v>
          </cell>
          <cell r="D223">
            <v>0</v>
          </cell>
          <cell r="E223">
            <v>0</v>
          </cell>
          <cell r="F223">
            <v>0</v>
          </cell>
          <cell r="G223">
            <v>0</v>
          </cell>
        </row>
        <row r="224">
          <cell r="A224">
            <v>474</v>
          </cell>
          <cell r="B224" t="str">
            <v>Martinique</v>
          </cell>
          <cell r="D224">
            <v>0</v>
          </cell>
          <cell r="E224">
            <v>0</v>
          </cell>
          <cell r="F224">
            <v>0</v>
          </cell>
          <cell r="G224">
            <v>0</v>
          </cell>
        </row>
        <row r="225">
          <cell r="A225">
            <v>500</v>
          </cell>
          <cell r="B225" t="str">
            <v>Montserrat</v>
          </cell>
          <cell r="D225">
            <v>0</v>
          </cell>
          <cell r="E225">
            <v>0</v>
          </cell>
          <cell r="F225">
            <v>0</v>
          </cell>
          <cell r="G225">
            <v>0</v>
          </cell>
        </row>
        <row r="226">
          <cell r="A226">
            <v>530</v>
          </cell>
          <cell r="B226" t="str">
            <v>Netherlands Antilles</v>
          </cell>
          <cell r="D226">
            <v>0</v>
          </cell>
          <cell r="E226">
            <v>0</v>
          </cell>
          <cell r="F226">
            <v>0</v>
          </cell>
          <cell r="G226">
            <v>0</v>
          </cell>
        </row>
        <row r="227">
          <cell r="A227">
            <v>570</v>
          </cell>
          <cell r="B227" t="str">
            <v>Niue</v>
          </cell>
          <cell r="D227">
            <v>8</v>
          </cell>
          <cell r="E227">
            <v>0</v>
          </cell>
          <cell r="F227">
            <v>8</v>
          </cell>
          <cell r="G227">
            <v>8</v>
          </cell>
        </row>
        <row r="228">
          <cell r="A228">
            <v>895</v>
          </cell>
          <cell r="B228" t="str">
            <v>Occupied Palestinian Territory</v>
          </cell>
          <cell r="D228">
            <v>0</v>
          </cell>
          <cell r="E228">
            <v>0</v>
          </cell>
          <cell r="F228">
            <v>0</v>
          </cell>
          <cell r="G228">
            <v>0</v>
          </cell>
        </row>
        <row r="229">
          <cell r="A229">
            <v>638</v>
          </cell>
          <cell r="B229" t="str">
            <v>Reunion</v>
          </cell>
          <cell r="D229">
            <v>0</v>
          </cell>
          <cell r="E229">
            <v>0</v>
          </cell>
          <cell r="F229">
            <v>0</v>
          </cell>
          <cell r="G229">
            <v>0</v>
          </cell>
        </row>
        <row r="230">
          <cell r="A230">
            <v>654</v>
          </cell>
          <cell r="B230" t="str">
            <v>St. Helena</v>
          </cell>
          <cell r="D230">
            <v>0</v>
          </cell>
          <cell r="E230">
            <v>0</v>
          </cell>
          <cell r="F230">
            <v>0</v>
          </cell>
          <cell r="G230">
            <v>0</v>
          </cell>
        </row>
        <row r="231">
          <cell r="A231">
            <v>772</v>
          </cell>
          <cell r="B231" t="str">
            <v>Tokelau</v>
          </cell>
          <cell r="D231">
            <v>0</v>
          </cell>
          <cell r="E231">
            <v>0</v>
          </cell>
          <cell r="F231">
            <v>0</v>
          </cell>
          <cell r="G231">
            <v>0</v>
          </cell>
        </row>
        <row r="232">
          <cell r="A232">
            <v>796</v>
          </cell>
          <cell r="B232" t="str">
            <v>Turks and Caicos Islands</v>
          </cell>
          <cell r="D232">
            <v>0</v>
          </cell>
          <cell r="E232">
            <v>0</v>
          </cell>
          <cell r="F232">
            <v>0</v>
          </cell>
          <cell r="G232">
            <v>0</v>
          </cell>
        </row>
        <row r="233">
          <cell r="A233">
            <v>901</v>
          </cell>
          <cell r="B233" t="str">
            <v>Other (please specify, using Excel's Insert Row commany if necessary)</v>
          </cell>
          <cell r="D233">
            <v>0</v>
          </cell>
          <cell r="E233">
            <v>0</v>
          </cell>
          <cell r="F233">
            <v>0</v>
          </cell>
          <cell r="G233">
            <v>0</v>
          </cell>
        </row>
        <row r="234">
          <cell r="F234">
            <v>0</v>
          </cell>
          <cell r="G234">
            <v>0</v>
          </cell>
        </row>
        <row r="235">
          <cell r="B235" t="str">
            <v>Total non-members</v>
          </cell>
          <cell r="C235">
            <v>0</v>
          </cell>
          <cell r="D235">
            <v>585</v>
          </cell>
          <cell r="E235">
            <v>0</v>
          </cell>
          <cell r="F235">
            <v>585</v>
          </cell>
          <cell r="G235">
            <v>585</v>
          </cell>
        </row>
        <row r="237">
          <cell r="B237" t="str">
            <v>Total countries/areas</v>
          </cell>
          <cell r="C237">
            <v>0</v>
          </cell>
          <cell r="D237">
            <v>53528</v>
          </cell>
          <cell r="E237">
            <v>82889</v>
          </cell>
          <cell r="F237">
            <v>136417</v>
          </cell>
          <cell r="G237">
            <v>136417</v>
          </cell>
        </row>
        <row r="239">
          <cell r="B239" t="str">
            <v>Sub-Saharan Africa</v>
          </cell>
          <cell r="D239">
            <v>0</v>
          </cell>
          <cell r="E239">
            <v>0</v>
          </cell>
          <cell r="F239">
            <v>0</v>
          </cell>
          <cell r="G239">
            <v>0</v>
          </cell>
        </row>
        <row r="240">
          <cell r="B240" t="str">
            <v>Northern Africa</v>
          </cell>
          <cell r="D240">
            <v>0</v>
          </cell>
          <cell r="E240">
            <v>0</v>
          </cell>
          <cell r="F240">
            <v>0</v>
          </cell>
          <cell r="G240">
            <v>0</v>
          </cell>
        </row>
        <row r="241">
          <cell r="A241">
            <v>141</v>
          </cell>
          <cell r="B241" t="str">
            <v>Asia and the Pacific</v>
          </cell>
          <cell r="D241">
            <v>4236</v>
          </cell>
          <cell r="E241">
            <v>0</v>
          </cell>
          <cell r="F241">
            <v>4236</v>
          </cell>
          <cell r="G241">
            <v>4236</v>
          </cell>
        </row>
        <row r="242">
          <cell r="B242" t="str">
            <v>Americas</v>
          </cell>
          <cell r="D242">
            <v>0</v>
          </cell>
          <cell r="E242">
            <v>0</v>
          </cell>
          <cell r="F242">
            <v>0</v>
          </cell>
          <cell r="G242">
            <v>0</v>
          </cell>
        </row>
        <row r="243">
          <cell r="B243" t="str">
            <v>Western Asia</v>
          </cell>
          <cell r="D243">
            <v>0</v>
          </cell>
          <cell r="E243">
            <v>0</v>
          </cell>
          <cell r="F243">
            <v>0</v>
          </cell>
          <cell r="G243">
            <v>0</v>
          </cell>
        </row>
        <row r="244">
          <cell r="B244" t="str">
            <v>Europe</v>
          </cell>
          <cell r="D244">
            <v>0</v>
          </cell>
          <cell r="E244">
            <v>0</v>
          </cell>
          <cell r="F244">
            <v>0</v>
          </cell>
          <cell r="G244">
            <v>0</v>
          </cell>
        </row>
        <row r="245">
          <cell r="A245">
            <v>1020</v>
          </cell>
          <cell r="B245" t="str">
            <v>Global/interregional</v>
          </cell>
          <cell r="D245">
            <v>49835</v>
          </cell>
          <cell r="E245">
            <v>91</v>
          </cell>
          <cell r="F245">
            <v>49926</v>
          </cell>
          <cell r="G245">
            <v>49926</v>
          </cell>
        </row>
        <row r="246">
          <cell r="A246">
            <v>711</v>
          </cell>
          <cell r="B246" t="str">
            <v>Africa</v>
          </cell>
          <cell r="D246">
            <v>6927</v>
          </cell>
          <cell r="E246">
            <v>0</v>
          </cell>
          <cell r="F246">
            <v>6927</v>
          </cell>
          <cell r="G246">
            <v>6927</v>
          </cell>
        </row>
        <row r="247">
          <cell r="A247">
            <v>146</v>
          </cell>
          <cell r="B247" t="str">
            <v>Arab States</v>
          </cell>
          <cell r="D247">
            <v>3800</v>
          </cell>
          <cell r="E247">
            <v>0</v>
          </cell>
          <cell r="F247">
            <v>3800</v>
          </cell>
          <cell r="G247">
            <v>3800</v>
          </cell>
        </row>
        <row r="248">
          <cell r="A248">
            <v>150</v>
          </cell>
          <cell r="B248" t="str">
            <v>Europe and North America</v>
          </cell>
          <cell r="D248">
            <v>2605</v>
          </cell>
          <cell r="E248">
            <v>0</v>
          </cell>
          <cell r="F248">
            <v>2605</v>
          </cell>
          <cell r="G248">
            <v>2605</v>
          </cell>
        </row>
        <row r="249">
          <cell r="A249">
            <v>19</v>
          </cell>
          <cell r="B249" t="str">
            <v>Latin America and the Caribbean</v>
          </cell>
          <cell r="D249">
            <v>4143</v>
          </cell>
          <cell r="E249">
            <v>132</v>
          </cell>
          <cell r="F249">
            <v>4275</v>
          </cell>
          <cell r="G249">
            <v>4275</v>
          </cell>
        </row>
        <row r="250">
          <cell r="A250">
            <v>1021</v>
          </cell>
          <cell r="B250" t="str">
            <v>Other (please specify, using Excel's Insert Row commany if necessary)</v>
          </cell>
          <cell r="D250">
            <v>0</v>
          </cell>
          <cell r="E250">
            <v>0</v>
          </cell>
          <cell r="F250">
            <v>0</v>
          </cell>
          <cell r="G250">
            <v>0</v>
          </cell>
        </row>
        <row r="251">
          <cell r="F251">
            <v>0</v>
          </cell>
          <cell r="G251">
            <v>0</v>
          </cell>
        </row>
        <row r="252">
          <cell r="B252" t="str">
            <v>Total, Regional</v>
          </cell>
          <cell r="C252">
            <v>0</v>
          </cell>
          <cell r="D252">
            <v>71546</v>
          </cell>
          <cell r="E252">
            <v>223</v>
          </cell>
          <cell r="F252">
            <v>71769</v>
          </cell>
          <cell r="G252">
            <v>71769</v>
          </cell>
        </row>
        <row r="254">
          <cell r="A254">
            <v>2401</v>
          </cell>
          <cell r="B254" t="str">
            <v>Not elsewhere classified (from table 3b)</v>
          </cell>
          <cell r="C254">
            <v>138820</v>
          </cell>
          <cell r="D254">
            <v>0</v>
          </cell>
          <cell r="E254">
            <v>0</v>
          </cell>
          <cell r="F254">
            <v>0</v>
          </cell>
          <cell r="G254">
            <v>138820</v>
          </cell>
        </row>
        <row r="256">
          <cell r="B256" t="str">
            <v>Total</v>
          </cell>
          <cell r="C256">
            <v>138820</v>
          </cell>
          <cell r="D256">
            <v>125074</v>
          </cell>
          <cell r="E256">
            <v>83112</v>
          </cell>
          <cell r="F256">
            <v>208186</v>
          </cell>
          <cell r="G256">
            <v>347006</v>
          </cell>
        </row>
      </sheetData>
      <sheetData sheetId="34">
        <row r="8">
          <cell r="B8" t="str">
            <v>(list here expenditures by country and region)</v>
          </cell>
        </row>
        <row r="10">
          <cell r="B10" t="str">
            <v xml:space="preserve">Member States </v>
          </cell>
        </row>
        <row r="12">
          <cell r="A12">
            <v>4</v>
          </cell>
          <cell r="B12" t="str">
            <v>Afghanistan</v>
          </cell>
          <cell r="C12">
            <v>25.672999999999998</v>
          </cell>
          <cell r="D12">
            <v>332.48700000000002</v>
          </cell>
          <cell r="E12">
            <v>0</v>
          </cell>
          <cell r="F12">
            <v>332.48700000000002</v>
          </cell>
          <cell r="G12">
            <v>358.16</v>
          </cell>
        </row>
        <row r="13">
          <cell r="A13">
            <v>8</v>
          </cell>
          <cell r="B13" t="str">
            <v>Albania</v>
          </cell>
          <cell r="C13">
            <v>19.91</v>
          </cell>
          <cell r="D13">
            <v>38.204999999999998</v>
          </cell>
          <cell r="E13">
            <v>0</v>
          </cell>
          <cell r="F13">
            <v>38.204999999999998</v>
          </cell>
          <cell r="G13">
            <v>58.114999999999995</v>
          </cell>
        </row>
        <row r="14">
          <cell r="A14">
            <v>12</v>
          </cell>
          <cell r="B14" t="str">
            <v>Algeria</v>
          </cell>
          <cell r="C14">
            <v>0</v>
          </cell>
          <cell r="D14">
            <v>397.70400000000001</v>
          </cell>
          <cell r="E14">
            <v>0</v>
          </cell>
          <cell r="F14">
            <v>397.70400000000001</v>
          </cell>
          <cell r="G14">
            <v>397.70400000000001</v>
          </cell>
        </row>
        <row r="15">
          <cell r="A15">
            <v>20</v>
          </cell>
          <cell r="B15" t="str">
            <v>Andorra</v>
          </cell>
          <cell r="C15">
            <v>0</v>
          </cell>
          <cell r="D15">
            <v>0</v>
          </cell>
          <cell r="E15">
            <v>0</v>
          </cell>
          <cell r="F15">
            <v>0</v>
          </cell>
          <cell r="G15">
            <v>0</v>
          </cell>
        </row>
        <row r="16">
          <cell r="A16">
            <v>24</v>
          </cell>
          <cell r="B16" t="str">
            <v>Angola</v>
          </cell>
          <cell r="C16">
            <v>0</v>
          </cell>
          <cell r="D16">
            <v>267.16800000000001</v>
          </cell>
          <cell r="E16">
            <v>0</v>
          </cell>
          <cell r="F16">
            <v>267.16800000000001</v>
          </cell>
          <cell r="G16">
            <v>267.16800000000001</v>
          </cell>
        </row>
        <row r="17">
          <cell r="A17">
            <v>28</v>
          </cell>
          <cell r="B17" t="str">
            <v>Antigua and Barbuda</v>
          </cell>
          <cell r="C17">
            <v>0</v>
          </cell>
          <cell r="D17">
            <v>0</v>
          </cell>
          <cell r="E17">
            <v>0</v>
          </cell>
          <cell r="F17">
            <v>0</v>
          </cell>
          <cell r="G17">
            <v>0</v>
          </cell>
        </row>
        <row r="18">
          <cell r="A18">
            <v>32</v>
          </cell>
          <cell r="B18" t="str">
            <v>Argentina</v>
          </cell>
          <cell r="C18">
            <v>0</v>
          </cell>
          <cell r="D18">
            <v>1120.127</v>
          </cell>
          <cell r="E18">
            <v>13.227</v>
          </cell>
          <cell r="F18">
            <v>1133.354</v>
          </cell>
          <cell r="G18">
            <v>1133.354</v>
          </cell>
        </row>
        <row r="19">
          <cell r="A19">
            <v>51</v>
          </cell>
          <cell r="B19" t="str">
            <v>Armenia</v>
          </cell>
          <cell r="C19">
            <v>0</v>
          </cell>
          <cell r="D19">
            <v>70.777000000000001</v>
          </cell>
          <cell r="E19">
            <v>0</v>
          </cell>
          <cell r="F19">
            <v>70.777000000000001</v>
          </cell>
          <cell r="G19">
            <v>70.777000000000001</v>
          </cell>
        </row>
        <row r="20">
          <cell r="A20">
            <v>36</v>
          </cell>
          <cell r="B20" t="str">
            <v>Australia</v>
          </cell>
          <cell r="C20">
            <v>0</v>
          </cell>
          <cell r="D20">
            <v>0</v>
          </cell>
          <cell r="E20">
            <v>0</v>
          </cell>
          <cell r="F20">
            <v>0</v>
          </cell>
          <cell r="G20">
            <v>0</v>
          </cell>
        </row>
        <row r="21">
          <cell r="A21">
            <v>40</v>
          </cell>
          <cell r="B21" t="str">
            <v>Austria</v>
          </cell>
          <cell r="C21">
            <v>0</v>
          </cell>
          <cell r="D21">
            <v>0</v>
          </cell>
          <cell r="E21">
            <v>0</v>
          </cell>
          <cell r="F21">
            <v>0</v>
          </cell>
          <cell r="G21">
            <v>0</v>
          </cell>
        </row>
        <row r="22">
          <cell r="A22">
            <v>31</v>
          </cell>
          <cell r="B22" t="str">
            <v>Azerbaijan</v>
          </cell>
          <cell r="C22">
            <v>64.882999999999996</v>
          </cell>
          <cell r="D22">
            <v>66.245000000000005</v>
          </cell>
          <cell r="E22">
            <v>0</v>
          </cell>
          <cell r="F22">
            <v>66.245000000000005</v>
          </cell>
          <cell r="G22">
            <v>131.12799999999999</v>
          </cell>
        </row>
        <row r="23">
          <cell r="A23">
            <v>44</v>
          </cell>
          <cell r="B23" t="str">
            <v>Bahamas</v>
          </cell>
          <cell r="C23">
            <v>0</v>
          </cell>
          <cell r="D23">
            <v>0</v>
          </cell>
          <cell r="E23">
            <v>0</v>
          </cell>
          <cell r="F23">
            <v>0</v>
          </cell>
          <cell r="G23">
            <v>0</v>
          </cell>
        </row>
        <row r="24">
          <cell r="A24">
            <v>48</v>
          </cell>
          <cell r="B24" t="str">
            <v>Bahrain</v>
          </cell>
          <cell r="C24">
            <v>0</v>
          </cell>
          <cell r="D24">
            <v>2.8610000000000002</v>
          </cell>
          <cell r="E24">
            <v>-3.03</v>
          </cell>
          <cell r="F24">
            <v>-0.16899999999999959</v>
          </cell>
          <cell r="G24">
            <v>-0.16899999999999959</v>
          </cell>
        </row>
        <row r="25">
          <cell r="A25">
            <v>50</v>
          </cell>
          <cell r="B25" t="str">
            <v>Bangladesh</v>
          </cell>
          <cell r="C25">
            <v>0</v>
          </cell>
          <cell r="D25">
            <v>2377.1619999999998</v>
          </cell>
          <cell r="E25">
            <v>0</v>
          </cell>
          <cell r="F25">
            <v>2377.1619999999998</v>
          </cell>
          <cell r="G25">
            <v>2377.1619999999998</v>
          </cell>
        </row>
        <row r="26">
          <cell r="A26">
            <v>52</v>
          </cell>
          <cell r="B26" t="str">
            <v>Barbados</v>
          </cell>
          <cell r="C26">
            <v>0</v>
          </cell>
          <cell r="D26">
            <v>0</v>
          </cell>
          <cell r="E26">
            <v>0</v>
          </cell>
          <cell r="F26">
            <v>0</v>
          </cell>
          <cell r="G26">
            <v>0</v>
          </cell>
        </row>
        <row r="27">
          <cell r="A27">
            <v>112</v>
          </cell>
          <cell r="B27" t="str">
            <v>Belarus</v>
          </cell>
          <cell r="C27">
            <v>6.9059999999999997</v>
          </cell>
          <cell r="D27">
            <v>0</v>
          </cell>
          <cell r="E27">
            <v>0</v>
          </cell>
          <cell r="F27">
            <v>0</v>
          </cell>
          <cell r="G27">
            <v>6.9059999999999997</v>
          </cell>
        </row>
        <row r="28">
          <cell r="A28">
            <v>56</v>
          </cell>
          <cell r="B28" t="str">
            <v>Belgium</v>
          </cell>
          <cell r="C28">
            <v>0</v>
          </cell>
          <cell r="D28">
            <v>0</v>
          </cell>
          <cell r="E28">
            <v>0</v>
          </cell>
          <cell r="F28">
            <v>0</v>
          </cell>
          <cell r="G28">
            <v>0</v>
          </cell>
        </row>
        <row r="29">
          <cell r="A29">
            <v>84</v>
          </cell>
          <cell r="B29" t="str">
            <v>Belize</v>
          </cell>
          <cell r="C29">
            <v>1.319</v>
          </cell>
          <cell r="D29">
            <v>0</v>
          </cell>
          <cell r="E29">
            <v>0</v>
          </cell>
          <cell r="F29">
            <v>0</v>
          </cell>
          <cell r="G29">
            <v>1.319</v>
          </cell>
        </row>
        <row r="30">
          <cell r="A30">
            <v>204</v>
          </cell>
          <cell r="B30" t="str">
            <v>Benin</v>
          </cell>
          <cell r="C30">
            <v>0</v>
          </cell>
          <cell r="D30">
            <v>1.88</v>
          </cell>
          <cell r="E30">
            <v>0</v>
          </cell>
          <cell r="F30">
            <v>1.88</v>
          </cell>
          <cell r="G30">
            <v>1.88</v>
          </cell>
        </row>
        <row r="31">
          <cell r="A31">
            <v>64</v>
          </cell>
          <cell r="B31" t="str">
            <v>Bhutan</v>
          </cell>
          <cell r="C31">
            <v>0</v>
          </cell>
          <cell r="D31">
            <v>0</v>
          </cell>
          <cell r="E31">
            <v>0</v>
          </cell>
          <cell r="F31">
            <v>0</v>
          </cell>
          <cell r="G31">
            <v>0</v>
          </cell>
        </row>
        <row r="32">
          <cell r="A32">
            <v>68</v>
          </cell>
          <cell r="B32" t="str">
            <v>Bolivia</v>
          </cell>
          <cell r="C32">
            <v>1.272</v>
          </cell>
          <cell r="D32">
            <v>-0.11700000000000001</v>
          </cell>
          <cell r="E32">
            <v>0</v>
          </cell>
          <cell r="F32">
            <v>-0.11700000000000001</v>
          </cell>
          <cell r="G32">
            <v>1.155</v>
          </cell>
        </row>
        <row r="33">
          <cell r="A33">
            <v>70</v>
          </cell>
          <cell r="B33" t="str">
            <v>Bosnia and Herzegovina</v>
          </cell>
          <cell r="C33">
            <v>0</v>
          </cell>
          <cell r="D33">
            <v>51.863999999999997</v>
          </cell>
          <cell r="E33">
            <v>0</v>
          </cell>
          <cell r="F33">
            <v>51.863999999999997</v>
          </cell>
          <cell r="G33">
            <v>51.863999999999997</v>
          </cell>
        </row>
        <row r="34">
          <cell r="A34">
            <v>72</v>
          </cell>
          <cell r="B34" t="str">
            <v>Botswana</v>
          </cell>
          <cell r="C34">
            <v>0</v>
          </cell>
          <cell r="D34">
            <v>24.122</v>
          </cell>
          <cell r="E34">
            <v>0</v>
          </cell>
          <cell r="F34">
            <v>24.122</v>
          </cell>
          <cell r="G34">
            <v>24.122</v>
          </cell>
        </row>
        <row r="35">
          <cell r="A35">
            <v>76</v>
          </cell>
          <cell r="B35" t="str">
            <v>Brazil</v>
          </cell>
          <cell r="C35">
            <v>0</v>
          </cell>
          <cell r="D35">
            <v>180.53200000000001</v>
          </cell>
          <cell r="E35">
            <v>0</v>
          </cell>
          <cell r="F35">
            <v>180.53200000000001</v>
          </cell>
          <cell r="G35">
            <v>180.53200000000001</v>
          </cell>
        </row>
        <row r="36">
          <cell r="A36">
            <v>96</v>
          </cell>
          <cell r="B36" t="str">
            <v>Brunei Darussalam</v>
          </cell>
          <cell r="C36">
            <v>0</v>
          </cell>
          <cell r="D36">
            <v>0</v>
          </cell>
          <cell r="E36">
            <v>0</v>
          </cell>
          <cell r="F36">
            <v>0</v>
          </cell>
          <cell r="G36">
            <v>0</v>
          </cell>
        </row>
        <row r="37">
          <cell r="A37">
            <v>100</v>
          </cell>
          <cell r="B37" t="str">
            <v>Bulgaria</v>
          </cell>
          <cell r="C37">
            <v>0</v>
          </cell>
          <cell r="D37">
            <v>269.72800000000001</v>
          </cell>
          <cell r="E37">
            <v>0</v>
          </cell>
          <cell r="F37">
            <v>269.72800000000001</v>
          </cell>
          <cell r="G37">
            <v>269.72800000000001</v>
          </cell>
        </row>
        <row r="38">
          <cell r="A38">
            <v>854</v>
          </cell>
          <cell r="B38" t="str">
            <v>Burkina Faso</v>
          </cell>
          <cell r="C38">
            <v>5.09</v>
          </cell>
          <cell r="D38">
            <v>-15.029</v>
          </cell>
          <cell r="E38">
            <v>0</v>
          </cell>
          <cell r="F38">
            <v>-15.029</v>
          </cell>
          <cell r="G38">
            <v>-9.9390000000000001</v>
          </cell>
        </row>
        <row r="39">
          <cell r="A39">
            <v>108</v>
          </cell>
          <cell r="B39" t="str">
            <v>Burundi</v>
          </cell>
          <cell r="C39">
            <v>0</v>
          </cell>
          <cell r="D39">
            <v>-1.7470000000000001</v>
          </cell>
          <cell r="E39">
            <v>0</v>
          </cell>
          <cell r="F39">
            <v>-1.7470000000000001</v>
          </cell>
          <cell r="G39">
            <v>-1.7470000000000001</v>
          </cell>
        </row>
        <row r="40">
          <cell r="A40">
            <v>116</v>
          </cell>
          <cell r="B40" t="str">
            <v>Cambodia</v>
          </cell>
          <cell r="C40">
            <v>-1.3979999999999999</v>
          </cell>
          <cell r="D40">
            <v>163.607</v>
          </cell>
          <cell r="E40">
            <v>0</v>
          </cell>
          <cell r="F40">
            <v>163.607</v>
          </cell>
          <cell r="G40">
            <v>162.209</v>
          </cell>
        </row>
        <row r="41">
          <cell r="A41">
            <v>120</v>
          </cell>
          <cell r="B41" t="str">
            <v>Cameroon</v>
          </cell>
          <cell r="C41">
            <v>-0.98599999999999999</v>
          </cell>
          <cell r="D41">
            <v>225.886</v>
          </cell>
          <cell r="E41">
            <v>0</v>
          </cell>
          <cell r="F41">
            <v>225.886</v>
          </cell>
          <cell r="G41">
            <v>224.9</v>
          </cell>
        </row>
        <row r="42">
          <cell r="A42">
            <v>124</v>
          </cell>
          <cell r="B42" t="str">
            <v>Canada</v>
          </cell>
          <cell r="C42">
            <v>0</v>
          </cell>
          <cell r="D42">
            <v>0</v>
          </cell>
          <cell r="E42">
            <v>0</v>
          </cell>
          <cell r="F42">
            <v>0</v>
          </cell>
          <cell r="G42">
            <v>0</v>
          </cell>
        </row>
        <row r="43">
          <cell r="A43">
            <v>132</v>
          </cell>
          <cell r="B43" t="str">
            <v>Cape Verde</v>
          </cell>
          <cell r="C43">
            <v>0</v>
          </cell>
          <cell r="D43">
            <v>0</v>
          </cell>
          <cell r="E43">
            <v>0</v>
          </cell>
          <cell r="F43">
            <v>0</v>
          </cell>
          <cell r="G43">
            <v>0</v>
          </cell>
        </row>
        <row r="44">
          <cell r="A44">
            <v>140</v>
          </cell>
          <cell r="B44" t="str">
            <v>Central African Rep.</v>
          </cell>
          <cell r="C44">
            <v>0</v>
          </cell>
          <cell r="D44">
            <v>0</v>
          </cell>
          <cell r="E44">
            <v>0</v>
          </cell>
          <cell r="F44">
            <v>0</v>
          </cell>
          <cell r="G44">
            <v>0</v>
          </cell>
        </row>
        <row r="45">
          <cell r="A45">
            <v>148</v>
          </cell>
          <cell r="B45" t="str">
            <v>Chad</v>
          </cell>
          <cell r="C45">
            <v>0</v>
          </cell>
          <cell r="D45">
            <v>-1.0999999999999999E-2</v>
          </cell>
          <cell r="E45">
            <v>0</v>
          </cell>
          <cell r="F45">
            <v>-1.0999999999999999E-2</v>
          </cell>
          <cell r="G45">
            <v>-1.0999999999999999E-2</v>
          </cell>
        </row>
        <row r="46">
          <cell r="A46">
            <v>152</v>
          </cell>
          <cell r="B46" t="str">
            <v>Chile</v>
          </cell>
          <cell r="C46">
            <v>0</v>
          </cell>
          <cell r="D46">
            <v>0</v>
          </cell>
          <cell r="E46">
            <v>0</v>
          </cell>
          <cell r="F46">
            <v>0</v>
          </cell>
          <cell r="G46">
            <v>0</v>
          </cell>
        </row>
        <row r="47">
          <cell r="A47">
            <v>156</v>
          </cell>
          <cell r="B47" t="str">
            <v>China</v>
          </cell>
          <cell r="C47">
            <v>14.587999999999999</v>
          </cell>
          <cell r="D47">
            <v>11806.183000000001</v>
          </cell>
          <cell r="E47">
            <v>199.435</v>
          </cell>
          <cell r="F47">
            <v>12005.618</v>
          </cell>
          <cell r="G47">
            <v>12020.206</v>
          </cell>
        </row>
        <row r="48">
          <cell r="A48">
            <v>170</v>
          </cell>
          <cell r="B48" t="str">
            <v>Colombia</v>
          </cell>
          <cell r="C48">
            <v>-2.472</v>
          </cell>
          <cell r="D48">
            <v>-15.31</v>
          </cell>
          <cell r="E48">
            <v>7.8550000000000004</v>
          </cell>
          <cell r="F48">
            <v>-7.4550000000000001</v>
          </cell>
          <cell r="G48">
            <v>-9.9269999999999996</v>
          </cell>
        </row>
        <row r="49">
          <cell r="A49">
            <v>174</v>
          </cell>
          <cell r="B49" t="str">
            <v>Comoros</v>
          </cell>
          <cell r="C49">
            <v>0</v>
          </cell>
          <cell r="D49">
            <v>0</v>
          </cell>
          <cell r="E49">
            <v>0</v>
          </cell>
          <cell r="F49">
            <v>0</v>
          </cell>
          <cell r="G49">
            <v>0</v>
          </cell>
        </row>
        <row r="50">
          <cell r="A50">
            <v>178</v>
          </cell>
          <cell r="B50" t="str">
            <v>Congo</v>
          </cell>
          <cell r="C50">
            <v>3.262</v>
          </cell>
          <cell r="D50">
            <v>1.8560000000000001</v>
          </cell>
          <cell r="E50">
            <v>87.662999999999997</v>
          </cell>
          <cell r="F50">
            <v>89.518999999999991</v>
          </cell>
          <cell r="G50">
            <v>92.780999999999992</v>
          </cell>
        </row>
        <row r="51">
          <cell r="A51">
            <v>188</v>
          </cell>
          <cell r="B51" t="str">
            <v>Costa Rica</v>
          </cell>
          <cell r="C51">
            <v>0</v>
          </cell>
          <cell r="D51">
            <v>-8.1029999999999998</v>
          </cell>
          <cell r="E51">
            <v>0</v>
          </cell>
          <cell r="F51">
            <v>-8.1029999999999998</v>
          </cell>
          <cell r="G51">
            <v>-8.1029999999999998</v>
          </cell>
        </row>
        <row r="52">
          <cell r="A52">
            <v>384</v>
          </cell>
          <cell r="B52" t="str">
            <v>Cote d'Ivoire</v>
          </cell>
          <cell r="C52">
            <v>-0.81799999999999995</v>
          </cell>
          <cell r="D52">
            <v>850.98299999999995</v>
          </cell>
          <cell r="E52">
            <v>0</v>
          </cell>
          <cell r="F52">
            <v>850.98299999999995</v>
          </cell>
          <cell r="G52">
            <v>850.16499999999996</v>
          </cell>
        </row>
        <row r="53">
          <cell r="A53">
            <v>191</v>
          </cell>
          <cell r="B53" t="str">
            <v>Croatia</v>
          </cell>
          <cell r="C53">
            <v>-4.9640000000000004</v>
          </cell>
          <cell r="D53">
            <v>38.503</v>
          </cell>
          <cell r="E53">
            <v>0</v>
          </cell>
          <cell r="F53">
            <v>38.503</v>
          </cell>
          <cell r="G53">
            <v>33.539000000000001</v>
          </cell>
        </row>
        <row r="54">
          <cell r="A54">
            <v>192</v>
          </cell>
          <cell r="B54" t="str">
            <v>Cuba</v>
          </cell>
          <cell r="C54">
            <v>0</v>
          </cell>
          <cell r="D54">
            <v>483.00799999999998</v>
          </cell>
          <cell r="E54">
            <v>0</v>
          </cell>
          <cell r="F54">
            <v>483.00799999999998</v>
          </cell>
          <cell r="G54">
            <v>483.00799999999998</v>
          </cell>
        </row>
        <row r="55">
          <cell r="A55">
            <v>196</v>
          </cell>
          <cell r="B55" t="str">
            <v>Cyprus</v>
          </cell>
          <cell r="C55">
            <v>0</v>
          </cell>
          <cell r="D55">
            <v>0</v>
          </cell>
          <cell r="E55">
            <v>0</v>
          </cell>
          <cell r="F55">
            <v>0</v>
          </cell>
          <cell r="G55">
            <v>0</v>
          </cell>
        </row>
        <row r="56">
          <cell r="A56">
            <v>203</v>
          </cell>
          <cell r="B56" t="str">
            <v>Czech Republic</v>
          </cell>
          <cell r="C56">
            <v>0</v>
          </cell>
          <cell r="D56">
            <v>0</v>
          </cell>
          <cell r="E56">
            <v>0</v>
          </cell>
          <cell r="F56">
            <v>0</v>
          </cell>
          <cell r="G56">
            <v>0</v>
          </cell>
        </row>
        <row r="57">
          <cell r="A57">
            <v>408</v>
          </cell>
          <cell r="B57" t="str">
            <v>Dem People's Rep of Korea</v>
          </cell>
          <cell r="C57">
            <v>44.776000000000003</v>
          </cell>
          <cell r="D57">
            <v>373.42</v>
          </cell>
          <cell r="E57">
            <v>114.616</v>
          </cell>
          <cell r="F57">
            <v>488.036</v>
          </cell>
          <cell r="G57">
            <v>532.81200000000001</v>
          </cell>
        </row>
        <row r="58">
          <cell r="A58">
            <v>180</v>
          </cell>
          <cell r="B58" t="str">
            <v>Dem Rep of the Congo</v>
          </cell>
          <cell r="C58">
            <v>0</v>
          </cell>
          <cell r="D58">
            <v>19.555</v>
          </cell>
          <cell r="E58">
            <v>0</v>
          </cell>
          <cell r="F58">
            <v>19.555</v>
          </cell>
          <cell r="G58">
            <v>19.555</v>
          </cell>
        </row>
        <row r="59">
          <cell r="A59">
            <v>208</v>
          </cell>
          <cell r="B59" t="str">
            <v>Denmark</v>
          </cell>
          <cell r="C59">
            <v>0</v>
          </cell>
          <cell r="D59">
            <v>0</v>
          </cell>
          <cell r="E59">
            <v>0</v>
          </cell>
          <cell r="F59">
            <v>0</v>
          </cell>
          <cell r="G59">
            <v>0</v>
          </cell>
        </row>
        <row r="60">
          <cell r="A60">
            <v>262</v>
          </cell>
          <cell r="B60" t="str">
            <v>Djibouti</v>
          </cell>
          <cell r="C60">
            <v>0</v>
          </cell>
          <cell r="D60">
            <v>45.228000000000002</v>
          </cell>
          <cell r="E60">
            <v>0</v>
          </cell>
          <cell r="F60">
            <v>45.228000000000002</v>
          </cell>
          <cell r="G60">
            <v>45.228000000000002</v>
          </cell>
        </row>
        <row r="61">
          <cell r="A61">
            <v>212</v>
          </cell>
          <cell r="B61" t="str">
            <v>Dominica</v>
          </cell>
          <cell r="C61">
            <v>0</v>
          </cell>
          <cell r="D61">
            <v>0</v>
          </cell>
          <cell r="E61">
            <v>0</v>
          </cell>
          <cell r="F61">
            <v>0</v>
          </cell>
          <cell r="G61">
            <v>0</v>
          </cell>
        </row>
        <row r="62">
          <cell r="A62">
            <v>214</v>
          </cell>
          <cell r="B62" t="str">
            <v>Dominican Republic</v>
          </cell>
          <cell r="C62">
            <v>0</v>
          </cell>
          <cell r="D62">
            <v>6.8620000000000001</v>
          </cell>
          <cell r="E62">
            <v>0</v>
          </cell>
          <cell r="F62">
            <v>6.8620000000000001</v>
          </cell>
          <cell r="G62">
            <v>6.8620000000000001</v>
          </cell>
        </row>
        <row r="63">
          <cell r="A63">
            <v>218</v>
          </cell>
          <cell r="B63" t="str">
            <v>Ecuador</v>
          </cell>
          <cell r="C63">
            <v>148.733</v>
          </cell>
          <cell r="D63">
            <v>-5.3999999999999999E-2</v>
          </cell>
          <cell r="E63">
            <v>4.2869999999999999</v>
          </cell>
          <cell r="F63">
            <v>4.2329999999999997</v>
          </cell>
          <cell r="G63">
            <v>152.96600000000001</v>
          </cell>
        </row>
        <row r="64">
          <cell r="A64">
            <v>818</v>
          </cell>
          <cell r="B64" t="str">
            <v>Egypt</v>
          </cell>
          <cell r="C64">
            <v>0</v>
          </cell>
          <cell r="D64">
            <v>4869.3639999999996</v>
          </cell>
          <cell r="E64">
            <v>598.47900000000004</v>
          </cell>
          <cell r="F64">
            <v>5467.8429999999998</v>
          </cell>
          <cell r="G64">
            <v>5467.8429999999998</v>
          </cell>
        </row>
        <row r="65">
          <cell r="A65">
            <v>222</v>
          </cell>
          <cell r="B65" t="str">
            <v>El Salvador</v>
          </cell>
          <cell r="C65">
            <v>20.527000000000001</v>
          </cell>
          <cell r="D65">
            <v>-6.39</v>
          </cell>
          <cell r="E65">
            <v>0</v>
          </cell>
          <cell r="F65">
            <v>-6.39</v>
          </cell>
          <cell r="G65">
            <v>14.137</v>
          </cell>
        </row>
        <row r="66">
          <cell r="A66">
            <v>226</v>
          </cell>
          <cell r="B66" t="str">
            <v>Equatorial Guinea</v>
          </cell>
          <cell r="C66">
            <v>0</v>
          </cell>
          <cell r="D66">
            <v>0</v>
          </cell>
          <cell r="E66">
            <v>0</v>
          </cell>
          <cell r="F66">
            <v>0</v>
          </cell>
          <cell r="G66">
            <v>0</v>
          </cell>
        </row>
        <row r="67">
          <cell r="A67">
            <v>232</v>
          </cell>
          <cell r="B67" t="str">
            <v>Eritrea</v>
          </cell>
          <cell r="C67">
            <v>0</v>
          </cell>
          <cell r="D67">
            <v>104.45699999999999</v>
          </cell>
          <cell r="E67">
            <v>0</v>
          </cell>
          <cell r="F67">
            <v>104.45699999999999</v>
          </cell>
          <cell r="G67">
            <v>104.45699999999999</v>
          </cell>
        </row>
        <row r="68">
          <cell r="A68">
            <v>233</v>
          </cell>
          <cell r="B68" t="str">
            <v>Estonia</v>
          </cell>
          <cell r="C68">
            <v>0</v>
          </cell>
          <cell r="D68">
            <v>0</v>
          </cell>
          <cell r="E68">
            <v>0</v>
          </cell>
          <cell r="F68">
            <v>0</v>
          </cell>
          <cell r="G68">
            <v>0</v>
          </cell>
        </row>
        <row r="69">
          <cell r="A69">
            <v>231</v>
          </cell>
          <cell r="B69" t="str">
            <v>Ethiopia</v>
          </cell>
          <cell r="C69">
            <v>21.393999999999998</v>
          </cell>
          <cell r="D69">
            <v>659.75599999999997</v>
          </cell>
          <cell r="E69">
            <v>0</v>
          </cell>
          <cell r="F69">
            <v>659.75599999999997</v>
          </cell>
          <cell r="G69">
            <v>681.15</v>
          </cell>
        </row>
        <row r="70">
          <cell r="A70">
            <v>583</v>
          </cell>
          <cell r="B70" t="str">
            <v>Fed States of Micronesia</v>
          </cell>
          <cell r="C70">
            <v>0</v>
          </cell>
          <cell r="D70">
            <v>0</v>
          </cell>
          <cell r="E70">
            <v>0</v>
          </cell>
          <cell r="F70">
            <v>0</v>
          </cell>
          <cell r="G70">
            <v>0</v>
          </cell>
        </row>
        <row r="71">
          <cell r="A71">
            <v>242</v>
          </cell>
          <cell r="B71" t="str">
            <v>Fiji</v>
          </cell>
          <cell r="C71">
            <v>0</v>
          </cell>
          <cell r="D71">
            <v>0</v>
          </cell>
          <cell r="E71">
            <v>0</v>
          </cell>
          <cell r="F71">
            <v>0</v>
          </cell>
          <cell r="G71">
            <v>0</v>
          </cell>
        </row>
        <row r="72">
          <cell r="A72">
            <v>246</v>
          </cell>
          <cell r="B72" t="str">
            <v>Finland</v>
          </cell>
          <cell r="C72">
            <v>0</v>
          </cell>
          <cell r="D72">
            <v>0</v>
          </cell>
          <cell r="E72">
            <v>0</v>
          </cell>
          <cell r="F72">
            <v>0</v>
          </cell>
          <cell r="G72">
            <v>0</v>
          </cell>
        </row>
        <row r="73">
          <cell r="A73">
            <v>250</v>
          </cell>
          <cell r="B73" t="str">
            <v>France</v>
          </cell>
          <cell r="C73">
            <v>0</v>
          </cell>
          <cell r="D73">
            <v>0</v>
          </cell>
          <cell r="E73">
            <v>0</v>
          </cell>
          <cell r="F73">
            <v>0</v>
          </cell>
          <cell r="G73">
            <v>0</v>
          </cell>
        </row>
        <row r="74">
          <cell r="A74">
            <v>266</v>
          </cell>
          <cell r="B74" t="str">
            <v>Gabon</v>
          </cell>
          <cell r="C74">
            <v>0</v>
          </cell>
          <cell r="D74">
            <v>12.32</v>
          </cell>
          <cell r="E74">
            <v>0</v>
          </cell>
          <cell r="F74">
            <v>12.32</v>
          </cell>
          <cell r="G74">
            <v>12.32</v>
          </cell>
        </row>
        <row r="75">
          <cell r="A75">
            <v>270</v>
          </cell>
          <cell r="B75" t="str">
            <v>Gambia</v>
          </cell>
          <cell r="C75">
            <v>0</v>
          </cell>
          <cell r="D75">
            <v>0</v>
          </cell>
          <cell r="E75">
            <v>0</v>
          </cell>
          <cell r="F75">
            <v>0</v>
          </cell>
          <cell r="G75">
            <v>0</v>
          </cell>
        </row>
        <row r="76">
          <cell r="A76">
            <v>268</v>
          </cell>
          <cell r="B76" t="str">
            <v>Georgia</v>
          </cell>
          <cell r="C76">
            <v>0</v>
          </cell>
          <cell r="D76">
            <v>47.338999999999999</v>
          </cell>
          <cell r="E76">
            <v>0</v>
          </cell>
          <cell r="F76">
            <v>47.338999999999999</v>
          </cell>
          <cell r="G76">
            <v>47.338999999999999</v>
          </cell>
        </row>
        <row r="77">
          <cell r="A77">
            <v>276</v>
          </cell>
          <cell r="B77" t="str">
            <v>Germany</v>
          </cell>
          <cell r="C77">
            <v>0</v>
          </cell>
          <cell r="D77">
            <v>0</v>
          </cell>
          <cell r="E77">
            <v>0</v>
          </cell>
          <cell r="F77">
            <v>0</v>
          </cell>
          <cell r="G77">
            <v>0</v>
          </cell>
        </row>
        <row r="78">
          <cell r="A78">
            <v>288</v>
          </cell>
          <cell r="B78" t="str">
            <v>Ghana</v>
          </cell>
          <cell r="C78">
            <v>0</v>
          </cell>
          <cell r="D78">
            <v>381.59199999999998</v>
          </cell>
          <cell r="E78">
            <v>0</v>
          </cell>
          <cell r="F78">
            <v>381.59199999999998</v>
          </cell>
          <cell r="G78">
            <v>381.59199999999998</v>
          </cell>
        </row>
        <row r="79">
          <cell r="A79">
            <v>300</v>
          </cell>
          <cell r="B79" t="str">
            <v>Greece</v>
          </cell>
          <cell r="C79">
            <v>0</v>
          </cell>
          <cell r="D79">
            <v>0</v>
          </cell>
          <cell r="E79">
            <v>0</v>
          </cell>
          <cell r="F79">
            <v>0</v>
          </cell>
          <cell r="G79">
            <v>0</v>
          </cell>
        </row>
        <row r="80">
          <cell r="A80">
            <v>308</v>
          </cell>
          <cell r="B80" t="str">
            <v>Grenada</v>
          </cell>
          <cell r="C80">
            <v>0</v>
          </cell>
          <cell r="D80">
            <v>0</v>
          </cell>
          <cell r="E80">
            <v>0</v>
          </cell>
          <cell r="F80">
            <v>0</v>
          </cell>
          <cell r="G80">
            <v>0</v>
          </cell>
        </row>
        <row r="81">
          <cell r="A81">
            <v>320</v>
          </cell>
          <cell r="B81" t="str">
            <v>Guatemala</v>
          </cell>
          <cell r="C81">
            <v>15.03</v>
          </cell>
          <cell r="D81">
            <v>382.57900000000001</v>
          </cell>
          <cell r="E81">
            <v>0</v>
          </cell>
          <cell r="F81">
            <v>382.57900000000001</v>
          </cell>
          <cell r="G81">
            <v>397.60899999999998</v>
          </cell>
        </row>
        <row r="82">
          <cell r="A82">
            <v>324</v>
          </cell>
          <cell r="B82" t="str">
            <v>Guinea</v>
          </cell>
          <cell r="C82">
            <v>-7.4999999999999997E-2</v>
          </cell>
          <cell r="D82">
            <v>342.166</v>
          </cell>
          <cell r="E82">
            <v>0</v>
          </cell>
          <cell r="F82">
            <v>342.166</v>
          </cell>
          <cell r="G82">
            <v>342.09100000000001</v>
          </cell>
        </row>
        <row r="83">
          <cell r="A83">
            <v>624</v>
          </cell>
          <cell r="B83" t="str">
            <v>Guinea-Bissau</v>
          </cell>
          <cell r="C83">
            <v>0</v>
          </cell>
          <cell r="D83">
            <v>0</v>
          </cell>
          <cell r="E83">
            <v>0</v>
          </cell>
          <cell r="F83">
            <v>0</v>
          </cell>
          <cell r="G83">
            <v>0</v>
          </cell>
        </row>
        <row r="84">
          <cell r="A84">
            <v>328</v>
          </cell>
          <cell r="B84" t="str">
            <v>Guyana</v>
          </cell>
          <cell r="C84">
            <v>0</v>
          </cell>
          <cell r="D84">
            <v>0</v>
          </cell>
          <cell r="E84">
            <v>0</v>
          </cell>
          <cell r="F84">
            <v>0</v>
          </cell>
          <cell r="G84">
            <v>0</v>
          </cell>
        </row>
        <row r="85">
          <cell r="A85">
            <v>332</v>
          </cell>
          <cell r="B85" t="str">
            <v>Haiti</v>
          </cell>
          <cell r="C85">
            <v>-2.5000000000000001E-2</v>
          </cell>
          <cell r="D85">
            <v>210.37</v>
          </cell>
          <cell r="E85">
            <v>0</v>
          </cell>
          <cell r="F85">
            <v>210.37</v>
          </cell>
          <cell r="G85">
            <v>210.345</v>
          </cell>
        </row>
        <row r="86">
          <cell r="A86">
            <v>340</v>
          </cell>
          <cell r="B86" t="str">
            <v>Honduras</v>
          </cell>
          <cell r="C86">
            <v>0</v>
          </cell>
          <cell r="D86">
            <v>657.06500000000005</v>
          </cell>
          <cell r="E86">
            <v>0</v>
          </cell>
          <cell r="F86">
            <v>657.06500000000005</v>
          </cell>
          <cell r="G86">
            <v>657.06500000000005</v>
          </cell>
        </row>
        <row r="87">
          <cell r="A87">
            <v>348</v>
          </cell>
          <cell r="B87" t="str">
            <v>Hungary</v>
          </cell>
          <cell r="C87">
            <v>0</v>
          </cell>
          <cell r="D87">
            <v>0</v>
          </cell>
          <cell r="E87">
            <v>0</v>
          </cell>
          <cell r="F87">
            <v>0</v>
          </cell>
          <cell r="G87">
            <v>0</v>
          </cell>
        </row>
        <row r="88">
          <cell r="A88">
            <v>352</v>
          </cell>
          <cell r="B88" t="str">
            <v>Iceland</v>
          </cell>
          <cell r="C88">
            <v>0</v>
          </cell>
          <cell r="D88">
            <v>0</v>
          </cell>
          <cell r="E88">
            <v>0</v>
          </cell>
          <cell r="F88">
            <v>0</v>
          </cell>
          <cell r="G88">
            <v>0</v>
          </cell>
        </row>
        <row r="89">
          <cell r="A89">
            <v>356</v>
          </cell>
          <cell r="B89" t="str">
            <v>India</v>
          </cell>
          <cell r="C89">
            <v>41.046999999999997</v>
          </cell>
          <cell r="D89">
            <v>4165.152</v>
          </cell>
          <cell r="E89">
            <v>126.248</v>
          </cell>
          <cell r="F89">
            <v>4291.3999999999996</v>
          </cell>
          <cell r="G89">
            <v>4332.4469999999992</v>
          </cell>
        </row>
        <row r="90">
          <cell r="A90">
            <v>360</v>
          </cell>
          <cell r="B90" t="str">
            <v>Indonesia</v>
          </cell>
          <cell r="C90">
            <v>146.304</v>
          </cell>
          <cell r="D90">
            <v>68.817999999999998</v>
          </cell>
          <cell r="E90">
            <v>124.61</v>
          </cell>
          <cell r="F90">
            <v>193.428</v>
          </cell>
          <cell r="G90">
            <v>339.73199999999997</v>
          </cell>
        </row>
        <row r="91">
          <cell r="A91">
            <v>364</v>
          </cell>
          <cell r="B91" t="str">
            <v>Iran, Islamic Republic</v>
          </cell>
          <cell r="C91">
            <v>59.756</v>
          </cell>
          <cell r="D91">
            <v>487.84300000000002</v>
          </cell>
          <cell r="E91">
            <v>162.55799999999999</v>
          </cell>
          <cell r="F91">
            <v>650.40100000000007</v>
          </cell>
          <cell r="G91">
            <v>710.15700000000004</v>
          </cell>
        </row>
        <row r="92">
          <cell r="A92">
            <v>368</v>
          </cell>
          <cell r="B92" t="str">
            <v>Iraq</v>
          </cell>
          <cell r="C92">
            <v>0</v>
          </cell>
          <cell r="D92">
            <v>7752.5029999999997</v>
          </cell>
          <cell r="E92">
            <v>0</v>
          </cell>
          <cell r="F92">
            <v>7752.5029999999997</v>
          </cell>
          <cell r="G92">
            <v>7752.5029999999997</v>
          </cell>
        </row>
        <row r="93">
          <cell r="A93">
            <v>372</v>
          </cell>
          <cell r="B93" t="str">
            <v>Ireland</v>
          </cell>
          <cell r="C93">
            <v>0</v>
          </cell>
          <cell r="D93">
            <v>0</v>
          </cell>
          <cell r="E93">
            <v>0</v>
          </cell>
          <cell r="F93">
            <v>0</v>
          </cell>
          <cell r="G93">
            <v>0</v>
          </cell>
        </row>
        <row r="94">
          <cell r="A94">
            <v>376</v>
          </cell>
          <cell r="B94" t="str">
            <v>Israel</v>
          </cell>
          <cell r="C94">
            <v>0</v>
          </cell>
          <cell r="D94">
            <v>0</v>
          </cell>
          <cell r="E94">
            <v>0</v>
          </cell>
          <cell r="F94">
            <v>0</v>
          </cell>
          <cell r="G94">
            <v>0</v>
          </cell>
        </row>
        <row r="95">
          <cell r="A95">
            <v>380</v>
          </cell>
          <cell r="B95" t="str">
            <v>Italy</v>
          </cell>
          <cell r="C95">
            <v>0</v>
          </cell>
          <cell r="D95">
            <v>0</v>
          </cell>
          <cell r="E95">
            <v>0</v>
          </cell>
          <cell r="F95">
            <v>0</v>
          </cell>
          <cell r="G95">
            <v>0</v>
          </cell>
        </row>
        <row r="96">
          <cell r="A96">
            <v>388</v>
          </cell>
          <cell r="B96" t="str">
            <v>Jamaica</v>
          </cell>
          <cell r="C96">
            <v>7.1920000000000002</v>
          </cell>
          <cell r="D96">
            <v>0</v>
          </cell>
          <cell r="E96">
            <v>0</v>
          </cell>
          <cell r="F96">
            <v>0</v>
          </cell>
          <cell r="G96">
            <v>7.1920000000000002</v>
          </cell>
        </row>
        <row r="97">
          <cell r="A97">
            <v>392</v>
          </cell>
          <cell r="B97" t="str">
            <v>Japan</v>
          </cell>
          <cell r="C97">
            <v>0</v>
          </cell>
          <cell r="D97">
            <v>0</v>
          </cell>
          <cell r="E97">
            <v>0</v>
          </cell>
          <cell r="F97">
            <v>0</v>
          </cell>
          <cell r="G97">
            <v>0</v>
          </cell>
        </row>
        <row r="98">
          <cell r="A98">
            <v>400</v>
          </cell>
          <cell r="B98" t="str">
            <v>Jordan</v>
          </cell>
          <cell r="C98">
            <v>126.081</v>
          </cell>
          <cell r="D98">
            <v>147.30099999999999</v>
          </cell>
          <cell r="E98">
            <v>0</v>
          </cell>
          <cell r="F98">
            <v>147.30099999999999</v>
          </cell>
          <cell r="G98">
            <v>273.38200000000001</v>
          </cell>
        </row>
        <row r="99">
          <cell r="A99">
            <v>398</v>
          </cell>
          <cell r="B99" t="str">
            <v>Kazakhstan</v>
          </cell>
          <cell r="C99">
            <v>0</v>
          </cell>
          <cell r="D99">
            <v>0</v>
          </cell>
          <cell r="E99">
            <v>0</v>
          </cell>
          <cell r="F99">
            <v>0</v>
          </cell>
          <cell r="G99">
            <v>0</v>
          </cell>
        </row>
        <row r="100">
          <cell r="A100">
            <v>404</v>
          </cell>
          <cell r="B100" t="str">
            <v>Kenya</v>
          </cell>
          <cell r="C100">
            <v>237.91200000000001</v>
          </cell>
          <cell r="D100">
            <v>397.61599999999999</v>
          </cell>
          <cell r="E100">
            <v>55.55</v>
          </cell>
          <cell r="F100">
            <v>453.166</v>
          </cell>
          <cell r="G100">
            <v>691.07799999999997</v>
          </cell>
        </row>
        <row r="101">
          <cell r="A101">
            <v>296</v>
          </cell>
          <cell r="B101" t="str">
            <v>Kiribati</v>
          </cell>
          <cell r="C101">
            <v>0</v>
          </cell>
          <cell r="D101">
            <v>0</v>
          </cell>
          <cell r="E101">
            <v>0</v>
          </cell>
          <cell r="F101">
            <v>0</v>
          </cell>
          <cell r="G101">
            <v>0</v>
          </cell>
        </row>
        <row r="102">
          <cell r="A102">
            <v>414</v>
          </cell>
          <cell r="B102" t="str">
            <v>Kuwait</v>
          </cell>
          <cell r="C102">
            <v>0</v>
          </cell>
          <cell r="D102">
            <v>167.2</v>
          </cell>
          <cell r="E102">
            <v>0</v>
          </cell>
          <cell r="F102">
            <v>167.2</v>
          </cell>
          <cell r="G102">
            <v>167.2</v>
          </cell>
        </row>
        <row r="103">
          <cell r="A103">
            <v>417</v>
          </cell>
          <cell r="B103" t="str">
            <v>Kyrgyzstan</v>
          </cell>
          <cell r="C103">
            <v>0</v>
          </cell>
          <cell r="D103">
            <v>32.151000000000003</v>
          </cell>
          <cell r="E103">
            <v>0</v>
          </cell>
          <cell r="F103">
            <v>32.151000000000003</v>
          </cell>
          <cell r="G103">
            <v>32.151000000000003</v>
          </cell>
        </row>
        <row r="104">
          <cell r="A104">
            <v>418</v>
          </cell>
          <cell r="B104" t="str">
            <v>Lao People's Dem Republic</v>
          </cell>
          <cell r="C104">
            <v>155.26599999999999</v>
          </cell>
          <cell r="D104">
            <v>490.08800000000002</v>
          </cell>
          <cell r="E104">
            <v>0</v>
          </cell>
          <cell r="F104">
            <v>490.08800000000002</v>
          </cell>
          <cell r="G104">
            <v>645.35400000000004</v>
          </cell>
        </row>
        <row r="105">
          <cell r="A105">
            <v>428</v>
          </cell>
          <cell r="B105" t="str">
            <v>Latvia</v>
          </cell>
          <cell r="C105">
            <v>0</v>
          </cell>
          <cell r="D105">
            <v>0</v>
          </cell>
          <cell r="E105">
            <v>0</v>
          </cell>
          <cell r="F105">
            <v>0</v>
          </cell>
          <cell r="G105">
            <v>0</v>
          </cell>
        </row>
        <row r="106">
          <cell r="A106">
            <v>422</v>
          </cell>
          <cell r="B106" t="str">
            <v>Lebanon</v>
          </cell>
          <cell r="C106">
            <v>18.611999999999998</v>
          </cell>
          <cell r="D106">
            <v>2370.7539999999999</v>
          </cell>
          <cell r="E106">
            <v>23.042000000000002</v>
          </cell>
          <cell r="F106">
            <v>2393.7959999999998</v>
          </cell>
          <cell r="G106">
            <v>2412.4079999999999</v>
          </cell>
        </row>
        <row r="107">
          <cell r="A107">
            <v>426</v>
          </cell>
          <cell r="B107" t="str">
            <v>Lesotho</v>
          </cell>
          <cell r="C107">
            <v>0</v>
          </cell>
          <cell r="D107">
            <v>-3.306</v>
          </cell>
          <cell r="E107">
            <v>0</v>
          </cell>
          <cell r="F107">
            <v>-3.306</v>
          </cell>
          <cell r="G107">
            <v>-3.306</v>
          </cell>
        </row>
        <row r="108">
          <cell r="A108">
            <v>430</v>
          </cell>
          <cell r="B108" t="str">
            <v>Liberia</v>
          </cell>
          <cell r="C108">
            <v>218.64599999999999</v>
          </cell>
          <cell r="D108">
            <v>12.645</v>
          </cell>
          <cell r="E108">
            <v>0</v>
          </cell>
          <cell r="F108">
            <v>12.645</v>
          </cell>
          <cell r="G108">
            <v>231.291</v>
          </cell>
        </row>
        <row r="109">
          <cell r="A109">
            <v>434</v>
          </cell>
          <cell r="B109" t="str">
            <v>Libyan Arab Jamahiriya</v>
          </cell>
          <cell r="C109">
            <v>0</v>
          </cell>
          <cell r="D109">
            <v>649.79100000000005</v>
          </cell>
          <cell r="E109">
            <v>0</v>
          </cell>
          <cell r="F109">
            <v>649.79100000000005</v>
          </cell>
          <cell r="G109">
            <v>649.79100000000005</v>
          </cell>
        </row>
        <row r="110">
          <cell r="A110">
            <v>438</v>
          </cell>
          <cell r="B110" t="str">
            <v>Liechtenstein</v>
          </cell>
          <cell r="C110">
            <v>0</v>
          </cell>
          <cell r="D110">
            <v>0</v>
          </cell>
          <cell r="E110">
            <v>0</v>
          </cell>
          <cell r="F110">
            <v>0</v>
          </cell>
          <cell r="G110">
            <v>0</v>
          </cell>
        </row>
        <row r="111">
          <cell r="A111">
            <v>440</v>
          </cell>
          <cell r="B111" t="str">
            <v>Lithuania</v>
          </cell>
          <cell r="C111">
            <v>0</v>
          </cell>
          <cell r="D111">
            <v>0</v>
          </cell>
          <cell r="E111">
            <v>0</v>
          </cell>
          <cell r="F111">
            <v>0</v>
          </cell>
          <cell r="G111">
            <v>0</v>
          </cell>
        </row>
        <row r="112">
          <cell r="A112">
            <v>442</v>
          </cell>
          <cell r="B112" t="str">
            <v>Luxembourg</v>
          </cell>
          <cell r="C112">
            <v>0</v>
          </cell>
          <cell r="D112">
            <v>0</v>
          </cell>
          <cell r="E112">
            <v>0</v>
          </cell>
          <cell r="F112">
            <v>0</v>
          </cell>
          <cell r="G112">
            <v>0</v>
          </cell>
        </row>
        <row r="113">
          <cell r="A113">
            <v>450</v>
          </cell>
          <cell r="B113" t="str">
            <v>Madagascar</v>
          </cell>
          <cell r="C113">
            <v>2.9249999999999998</v>
          </cell>
          <cell r="D113">
            <v>70.641000000000005</v>
          </cell>
          <cell r="E113">
            <v>0</v>
          </cell>
          <cell r="F113">
            <v>70.641000000000005</v>
          </cell>
          <cell r="G113">
            <v>73.566000000000003</v>
          </cell>
        </row>
        <row r="114">
          <cell r="A114">
            <v>454</v>
          </cell>
          <cell r="B114" t="str">
            <v>Malawi</v>
          </cell>
          <cell r="C114">
            <v>0</v>
          </cell>
          <cell r="D114">
            <v>69.176000000000002</v>
          </cell>
          <cell r="E114">
            <v>0</v>
          </cell>
          <cell r="F114">
            <v>69.176000000000002</v>
          </cell>
          <cell r="G114">
            <v>69.176000000000002</v>
          </cell>
        </row>
        <row r="115">
          <cell r="A115">
            <v>458</v>
          </cell>
          <cell r="B115" t="str">
            <v>Malaysia</v>
          </cell>
          <cell r="C115">
            <v>0</v>
          </cell>
          <cell r="D115">
            <v>0</v>
          </cell>
          <cell r="E115">
            <v>0</v>
          </cell>
          <cell r="F115">
            <v>0</v>
          </cell>
          <cell r="G115">
            <v>0</v>
          </cell>
        </row>
        <row r="116">
          <cell r="A116">
            <v>462</v>
          </cell>
          <cell r="B116" t="str">
            <v>Maldives</v>
          </cell>
          <cell r="C116">
            <v>0</v>
          </cell>
          <cell r="D116">
            <v>7.94</v>
          </cell>
          <cell r="E116">
            <v>0</v>
          </cell>
          <cell r="F116">
            <v>7.94</v>
          </cell>
          <cell r="G116">
            <v>7.94</v>
          </cell>
        </row>
        <row r="117">
          <cell r="A117">
            <v>466</v>
          </cell>
          <cell r="B117" t="str">
            <v>Mali</v>
          </cell>
          <cell r="C117">
            <v>4.2000000000000003E-2</v>
          </cell>
          <cell r="D117">
            <v>152.76400000000001</v>
          </cell>
          <cell r="E117">
            <v>0</v>
          </cell>
          <cell r="F117">
            <v>152.76400000000001</v>
          </cell>
          <cell r="G117">
            <v>152.80600000000001</v>
          </cell>
        </row>
        <row r="118">
          <cell r="A118">
            <v>470</v>
          </cell>
          <cell r="B118" t="str">
            <v>Malta</v>
          </cell>
          <cell r="C118">
            <v>0</v>
          </cell>
          <cell r="D118">
            <v>0</v>
          </cell>
          <cell r="E118">
            <v>0</v>
          </cell>
          <cell r="F118">
            <v>0</v>
          </cell>
          <cell r="G118">
            <v>0</v>
          </cell>
        </row>
        <row r="119">
          <cell r="A119">
            <v>584</v>
          </cell>
          <cell r="B119" t="str">
            <v>Marshall Islands</v>
          </cell>
          <cell r="C119">
            <v>0</v>
          </cell>
          <cell r="D119">
            <v>0</v>
          </cell>
          <cell r="E119">
            <v>0</v>
          </cell>
          <cell r="F119">
            <v>0</v>
          </cell>
          <cell r="G119">
            <v>0</v>
          </cell>
        </row>
        <row r="120">
          <cell r="A120">
            <v>478</v>
          </cell>
          <cell r="B120" t="str">
            <v>Mauritania</v>
          </cell>
          <cell r="C120">
            <v>0</v>
          </cell>
          <cell r="D120">
            <v>0</v>
          </cell>
          <cell r="E120">
            <v>0</v>
          </cell>
          <cell r="F120">
            <v>0</v>
          </cell>
          <cell r="G120">
            <v>0</v>
          </cell>
        </row>
        <row r="121">
          <cell r="A121">
            <v>480</v>
          </cell>
          <cell r="B121" t="str">
            <v>Mauritius</v>
          </cell>
          <cell r="C121">
            <v>0</v>
          </cell>
          <cell r="D121">
            <v>0</v>
          </cell>
          <cell r="E121">
            <v>0</v>
          </cell>
          <cell r="F121">
            <v>0</v>
          </cell>
          <cell r="G121">
            <v>0</v>
          </cell>
        </row>
        <row r="122">
          <cell r="A122">
            <v>484</v>
          </cell>
          <cell r="B122" t="str">
            <v>Mexico</v>
          </cell>
          <cell r="C122">
            <v>-2.7930000000000001</v>
          </cell>
          <cell r="D122">
            <v>3824.38</v>
          </cell>
          <cell r="E122">
            <v>56.436</v>
          </cell>
          <cell r="F122">
            <v>3880.8160000000003</v>
          </cell>
          <cell r="G122">
            <v>3878.0230000000001</v>
          </cell>
        </row>
        <row r="123">
          <cell r="A123">
            <v>492</v>
          </cell>
          <cell r="B123" t="str">
            <v>Monaco</v>
          </cell>
          <cell r="C123">
            <v>0</v>
          </cell>
          <cell r="D123">
            <v>0</v>
          </cell>
          <cell r="E123">
            <v>0</v>
          </cell>
          <cell r="F123">
            <v>0</v>
          </cell>
          <cell r="G123">
            <v>0</v>
          </cell>
        </row>
        <row r="124">
          <cell r="A124">
            <v>496</v>
          </cell>
          <cell r="B124" t="str">
            <v>Mongolia</v>
          </cell>
          <cell r="C124">
            <v>111.023</v>
          </cell>
          <cell r="D124">
            <v>359.01499999999999</v>
          </cell>
          <cell r="E124">
            <v>0</v>
          </cell>
          <cell r="F124">
            <v>359.01499999999999</v>
          </cell>
          <cell r="G124">
            <v>470.03800000000001</v>
          </cell>
        </row>
        <row r="125">
          <cell r="A125">
            <v>499</v>
          </cell>
          <cell r="B125" t="str">
            <v>Montenegro</v>
          </cell>
          <cell r="C125">
            <v>0</v>
          </cell>
          <cell r="D125">
            <v>169.369</v>
          </cell>
          <cell r="E125">
            <v>0</v>
          </cell>
          <cell r="F125">
            <v>169.369</v>
          </cell>
          <cell r="G125">
            <v>169.369</v>
          </cell>
        </row>
        <row r="126">
          <cell r="A126">
            <v>504</v>
          </cell>
          <cell r="B126" t="str">
            <v>Morocco</v>
          </cell>
          <cell r="C126">
            <v>31.919</v>
          </cell>
          <cell r="D126">
            <v>1380.5150000000001</v>
          </cell>
          <cell r="E126">
            <v>0</v>
          </cell>
          <cell r="F126">
            <v>1380.5150000000001</v>
          </cell>
          <cell r="G126">
            <v>1412.4340000000002</v>
          </cell>
        </row>
        <row r="127">
          <cell r="A127">
            <v>508</v>
          </cell>
          <cell r="B127" t="str">
            <v>Mozambique</v>
          </cell>
          <cell r="C127">
            <v>0</v>
          </cell>
          <cell r="D127">
            <v>2215.0839999999998</v>
          </cell>
          <cell r="E127">
            <v>0</v>
          </cell>
          <cell r="F127">
            <v>2215.0839999999998</v>
          </cell>
          <cell r="G127">
            <v>2215.0839999999998</v>
          </cell>
        </row>
        <row r="128">
          <cell r="A128">
            <v>104</v>
          </cell>
          <cell r="B128" t="str">
            <v>Myanmar</v>
          </cell>
          <cell r="C128">
            <v>0</v>
          </cell>
          <cell r="D128">
            <v>-1.4999999999999999E-2</v>
          </cell>
          <cell r="E128">
            <v>0</v>
          </cell>
          <cell r="F128">
            <v>-1.4999999999999999E-2</v>
          </cell>
          <cell r="G128">
            <v>-1.4999999999999999E-2</v>
          </cell>
        </row>
        <row r="129">
          <cell r="A129">
            <v>516</v>
          </cell>
          <cell r="B129" t="str">
            <v>Namibia</v>
          </cell>
          <cell r="C129">
            <v>0</v>
          </cell>
          <cell r="D129">
            <v>49.656999999999996</v>
          </cell>
          <cell r="E129">
            <v>0</v>
          </cell>
          <cell r="F129">
            <v>49.656999999999996</v>
          </cell>
          <cell r="G129">
            <v>49.656999999999996</v>
          </cell>
        </row>
        <row r="130">
          <cell r="A130">
            <v>520</v>
          </cell>
          <cell r="B130" t="str">
            <v>Nauru</v>
          </cell>
          <cell r="C130">
            <v>0</v>
          </cell>
          <cell r="D130">
            <v>0</v>
          </cell>
          <cell r="E130">
            <v>0</v>
          </cell>
          <cell r="F130">
            <v>0</v>
          </cell>
          <cell r="G130">
            <v>0</v>
          </cell>
        </row>
        <row r="131">
          <cell r="A131">
            <v>524</v>
          </cell>
          <cell r="B131" t="str">
            <v>Nepal</v>
          </cell>
          <cell r="C131">
            <v>14.212</v>
          </cell>
          <cell r="D131">
            <v>80.915999999999997</v>
          </cell>
          <cell r="E131">
            <v>0</v>
          </cell>
          <cell r="F131">
            <v>80.915999999999997</v>
          </cell>
          <cell r="G131">
            <v>95.128</v>
          </cell>
        </row>
        <row r="132">
          <cell r="A132">
            <v>528</v>
          </cell>
          <cell r="B132" t="str">
            <v>Netherlands</v>
          </cell>
          <cell r="C132">
            <v>0</v>
          </cell>
          <cell r="D132">
            <v>0</v>
          </cell>
          <cell r="E132">
            <v>0</v>
          </cell>
          <cell r="F132">
            <v>0</v>
          </cell>
          <cell r="G132">
            <v>0</v>
          </cell>
        </row>
        <row r="133">
          <cell r="A133">
            <v>554</v>
          </cell>
          <cell r="B133" t="str">
            <v>New Zealand</v>
          </cell>
          <cell r="C133">
            <v>0</v>
          </cell>
          <cell r="D133">
            <v>0</v>
          </cell>
          <cell r="E133">
            <v>0</v>
          </cell>
          <cell r="F133">
            <v>0</v>
          </cell>
          <cell r="G133">
            <v>0</v>
          </cell>
        </row>
        <row r="134">
          <cell r="A134">
            <v>558</v>
          </cell>
          <cell r="B134" t="str">
            <v>Nicaragua</v>
          </cell>
          <cell r="C134">
            <v>0</v>
          </cell>
          <cell r="D134">
            <v>532.91499999999996</v>
          </cell>
          <cell r="E134">
            <v>0</v>
          </cell>
          <cell r="F134">
            <v>532.91499999999996</v>
          </cell>
          <cell r="G134">
            <v>532.91499999999996</v>
          </cell>
        </row>
        <row r="135">
          <cell r="A135">
            <v>562</v>
          </cell>
          <cell r="B135" t="str">
            <v>Niger</v>
          </cell>
          <cell r="C135">
            <v>0</v>
          </cell>
          <cell r="D135">
            <v>10.449</v>
          </cell>
          <cell r="E135">
            <v>0</v>
          </cell>
          <cell r="F135">
            <v>10.449</v>
          </cell>
          <cell r="G135">
            <v>10.449</v>
          </cell>
        </row>
        <row r="136">
          <cell r="A136">
            <v>566</v>
          </cell>
          <cell r="B136" t="str">
            <v>Nigeria</v>
          </cell>
          <cell r="C136">
            <v>-3.855</v>
          </cell>
          <cell r="D136">
            <v>253.07900000000001</v>
          </cell>
          <cell r="E136">
            <v>918.73199999999997</v>
          </cell>
          <cell r="F136">
            <v>1171.8109999999999</v>
          </cell>
          <cell r="G136">
            <v>1167.9559999999999</v>
          </cell>
        </row>
        <row r="137">
          <cell r="A137">
            <v>578</v>
          </cell>
          <cell r="B137" t="str">
            <v>Norway</v>
          </cell>
          <cell r="C137">
            <v>0</v>
          </cell>
          <cell r="D137">
            <v>0</v>
          </cell>
          <cell r="E137">
            <v>0</v>
          </cell>
          <cell r="F137">
            <v>0</v>
          </cell>
          <cell r="G137">
            <v>0</v>
          </cell>
        </row>
        <row r="138">
          <cell r="A138">
            <v>512</v>
          </cell>
          <cell r="B138" t="str">
            <v>Oman</v>
          </cell>
          <cell r="C138">
            <v>8.2129999999999992</v>
          </cell>
          <cell r="D138">
            <v>87.063000000000002</v>
          </cell>
          <cell r="E138">
            <v>0</v>
          </cell>
          <cell r="F138">
            <v>87.063000000000002</v>
          </cell>
          <cell r="G138">
            <v>95.275999999999996</v>
          </cell>
        </row>
        <row r="139">
          <cell r="A139">
            <v>586</v>
          </cell>
          <cell r="B139" t="str">
            <v>Pakistan</v>
          </cell>
          <cell r="C139">
            <v>247.22800000000001</v>
          </cell>
          <cell r="D139">
            <v>897.19200000000001</v>
          </cell>
          <cell r="E139">
            <v>45.646000000000001</v>
          </cell>
          <cell r="F139">
            <v>942.83799999999997</v>
          </cell>
          <cell r="G139">
            <v>1190.066</v>
          </cell>
        </row>
        <row r="140">
          <cell r="A140">
            <v>585</v>
          </cell>
          <cell r="B140" t="str">
            <v xml:space="preserve">Palau </v>
          </cell>
          <cell r="C140">
            <v>0</v>
          </cell>
          <cell r="D140">
            <v>0</v>
          </cell>
          <cell r="E140">
            <v>0</v>
          </cell>
          <cell r="F140">
            <v>0</v>
          </cell>
          <cell r="G140">
            <v>0</v>
          </cell>
        </row>
        <row r="141">
          <cell r="A141">
            <v>591</v>
          </cell>
          <cell r="B141" t="str">
            <v>Panama</v>
          </cell>
          <cell r="C141">
            <v>0</v>
          </cell>
          <cell r="D141">
            <v>0</v>
          </cell>
          <cell r="E141">
            <v>0</v>
          </cell>
          <cell r="F141">
            <v>0</v>
          </cell>
          <cell r="G141">
            <v>0</v>
          </cell>
        </row>
        <row r="142">
          <cell r="A142">
            <v>598</v>
          </cell>
          <cell r="B142" t="str">
            <v>Papua New Guinea</v>
          </cell>
          <cell r="C142">
            <v>0</v>
          </cell>
          <cell r="D142">
            <v>0</v>
          </cell>
          <cell r="E142">
            <v>0</v>
          </cell>
          <cell r="F142">
            <v>0</v>
          </cell>
          <cell r="G142">
            <v>0</v>
          </cell>
        </row>
        <row r="143">
          <cell r="A143">
            <v>600</v>
          </cell>
          <cell r="B143" t="str">
            <v>Paraguay</v>
          </cell>
          <cell r="C143">
            <v>110.578</v>
          </cell>
          <cell r="D143">
            <v>0</v>
          </cell>
          <cell r="E143">
            <v>0</v>
          </cell>
          <cell r="F143">
            <v>0</v>
          </cell>
          <cell r="G143">
            <v>110.578</v>
          </cell>
        </row>
        <row r="144">
          <cell r="A144">
            <v>604</v>
          </cell>
          <cell r="B144" t="str">
            <v>Peru</v>
          </cell>
          <cell r="C144">
            <v>5.3259999999999996</v>
          </cell>
          <cell r="D144">
            <v>30.323</v>
          </cell>
          <cell r="E144">
            <v>0</v>
          </cell>
          <cell r="F144">
            <v>30.323</v>
          </cell>
          <cell r="G144">
            <v>35.649000000000001</v>
          </cell>
        </row>
        <row r="145">
          <cell r="A145">
            <v>608</v>
          </cell>
          <cell r="B145" t="str">
            <v>Philippines</v>
          </cell>
          <cell r="C145">
            <v>0</v>
          </cell>
          <cell r="D145">
            <v>263.892</v>
          </cell>
          <cell r="E145">
            <v>0</v>
          </cell>
          <cell r="F145">
            <v>263.892</v>
          </cell>
          <cell r="G145">
            <v>263.892</v>
          </cell>
        </row>
        <row r="146">
          <cell r="A146">
            <v>616</v>
          </cell>
          <cell r="B146" t="str">
            <v>Poland</v>
          </cell>
          <cell r="C146">
            <v>0</v>
          </cell>
          <cell r="D146">
            <v>0</v>
          </cell>
          <cell r="E146">
            <v>0</v>
          </cell>
          <cell r="F146">
            <v>0</v>
          </cell>
          <cell r="G146">
            <v>0</v>
          </cell>
        </row>
        <row r="147">
          <cell r="A147">
            <v>620</v>
          </cell>
          <cell r="B147" t="str">
            <v>Portugal</v>
          </cell>
          <cell r="C147">
            <v>0</v>
          </cell>
          <cell r="D147">
            <v>0</v>
          </cell>
          <cell r="E147">
            <v>0</v>
          </cell>
          <cell r="F147">
            <v>0</v>
          </cell>
          <cell r="G147">
            <v>0</v>
          </cell>
        </row>
        <row r="148">
          <cell r="A148">
            <v>634</v>
          </cell>
          <cell r="B148" t="str">
            <v>Qatar</v>
          </cell>
          <cell r="C148">
            <v>0</v>
          </cell>
          <cell r="D148">
            <v>143.727</v>
          </cell>
          <cell r="E148">
            <v>0</v>
          </cell>
          <cell r="F148">
            <v>143.727</v>
          </cell>
          <cell r="G148">
            <v>143.727</v>
          </cell>
        </row>
        <row r="149">
          <cell r="A149">
            <v>410</v>
          </cell>
          <cell r="B149" t="str">
            <v>Rep of Korea</v>
          </cell>
          <cell r="C149">
            <v>0</v>
          </cell>
          <cell r="D149">
            <v>0</v>
          </cell>
          <cell r="E149">
            <v>-0.57199999999999995</v>
          </cell>
          <cell r="F149">
            <v>-0.57199999999999995</v>
          </cell>
          <cell r="G149">
            <v>-0.57199999999999995</v>
          </cell>
        </row>
        <row r="150">
          <cell r="A150">
            <v>498</v>
          </cell>
          <cell r="B150" t="str">
            <v>Rep of Moldova</v>
          </cell>
          <cell r="C150">
            <v>14.066000000000001</v>
          </cell>
          <cell r="D150">
            <v>-0.08</v>
          </cell>
          <cell r="E150">
            <v>0</v>
          </cell>
          <cell r="F150">
            <v>-0.08</v>
          </cell>
          <cell r="G150">
            <v>13.986000000000001</v>
          </cell>
        </row>
        <row r="151">
          <cell r="A151">
            <v>642</v>
          </cell>
          <cell r="B151" t="str">
            <v>Romania</v>
          </cell>
          <cell r="C151">
            <v>-3.5249999999999999</v>
          </cell>
          <cell r="D151">
            <v>1018.8150000000001</v>
          </cell>
          <cell r="E151">
            <v>0</v>
          </cell>
          <cell r="F151">
            <v>1018.8150000000001</v>
          </cell>
          <cell r="G151">
            <v>1015.2900000000001</v>
          </cell>
        </row>
        <row r="152">
          <cell r="A152">
            <v>643</v>
          </cell>
          <cell r="B152" t="str">
            <v>Russian Federation</v>
          </cell>
          <cell r="C152">
            <v>61.698999999999998</v>
          </cell>
          <cell r="D152">
            <v>113.584</v>
          </cell>
          <cell r="E152">
            <v>430.36900000000003</v>
          </cell>
          <cell r="F152">
            <v>543.95299999999997</v>
          </cell>
          <cell r="G152">
            <v>605.65199999999993</v>
          </cell>
        </row>
        <row r="153">
          <cell r="A153">
            <v>646</v>
          </cell>
          <cell r="B153" t="str">
            <v>Rwanda</v>
          </cell>
          <cell r="C153">
            <v>80.534000000000006</v>
          </cell>
          <cell r="D153">
            <v>726.10699999999997</v>
          </cell>
          <cell r="E153">
            <v>20.302</v>
          </cell>
          <cell r="F153">
            <v>746.40899999999999</v>
          </cell>
          <cell r="G153">
            <v>826.94299999999998</v>
          </cell>
        </row>
        <row r="154">
          <cell r="A154">
            <v>882</v>
          </cell>
          <cell r="B154" t="str">
            <v>Samoa</v>
          </cell>
          <cell r="C154">
            <v>0</v>
          </cell>
          <cell r="D154">
            <v>0</v>
          </cell>
          <cell r="E154">
            <v>0</v>
          </cell>
          <cell r="F154">
            <v>0</v>
          </cell>
          <cell r="G154">
            <v>0</v>
          </cell>
        </row>
        <row r="155">
          <cell r="A155">
            <v>674</v>
          </cell>
          <cell r="B155" t="str">
            <v>San Marino</v>
          </cell>
          <cell r="C155">
            <v>0</v>
          </cell>
          <cell r="D155">
            <v>0</v>
          </cell>
          <cell r="E155">
            <v>0</v>
          </cell>
          <cell r="F155">
            <v>0</v>
          </cell>
          <cell r="G155">
            <v>0</v>
          </cell>
        </row>
        <row r="156">
          <cell r="A156">
            <v>678</v>
          </cell>
          <cell r="B156" t="str">
            <v>Sao Tome and Principe</v>
          </cell>
          <cell r="C156">
            <v>0</v>
          </cell>
          <cell r="D156">
            <v>33.250999999999998</v>
          </cell>
          <cell r="E156">
            <v>0</v>
          </cell>
          <cell r="F156">
            <v>33.250999999999998</v>
          </cell>
          <cell r="G156">
            <v>33.250999999999998</v>
          </cell>
        </row>
        <row r="157">
          <cell r="A157">
            <v>682</v>
          </cell>
          <cell r="B157" t="str">
            <v>Saudi Arabia</v>
          </cell>
          <cell r="C157">
            <v>6.8250000000000002</v>
          </cell>
          <cell r="D157">
            <v>658.93700000000001</v>
          </cell>
          <cell r="E157">
            <v>0</v>
          </cell>
          <cell r="F157">
            <v>658.93700000000001</v>
          </cell>
          <cell r="G157">
            <v>665.76200000000006</v>
          </cell>
        </row>
        <row r="158">
          <cell r="A158">
            <v>686</v>
          </cell>
          <cell r="B158" t="str">
            <v>Senegal</v>
          </cell>
          <cell r="C158">
            <v>202.642</v>
          </cell>
          <cell r="D158">
            <v>646.95399999999995</v>
          </cell>
          <cell r="E158">
            <v>0</v>
          </cell>
          <cell r="F158">
            <v>646.95399999999995</v>
          </cell>
          <cell r="G158">
            <v>849.596</v>
          </cell>
        </row>
        <row r="159">
          <cell r="A159">
            <v>688</v>
          </cell>
          <cell r="B159" t="str">
            <v>Serbia</v>
          </cell>
          <cell r="C159">
            <v>-3.3000000000000002E-2</v>
          </cell>
          <cell r="D159">
            <v>841.38699999999994</v>
          </cell>
          <cell r="E159">
            <v>0</v>
          </cell>
          <cell r="F159">
            <v>841.38699999999994</v>
          </cell>
          <cell r="G159">
            <v>841.35399999999993</v>
          </cell>
        </row>
        <row r="160">
          <cell r="A160">
            <v>690</v>
          </cell>
          <cell r="B160" t="str">
            <v>Seychelles</v>
          </cell>
          <cell r="C160">
            <v>0</v>
          </cell>
          <cell r="D160">
            <v>6.4420000000000002</v>
          </cell>
          <cell r="E160">
            <v>0</v>
          </cell>
          <cell r="F160">
            <v>6.4420000000000002</v>
          </cell>
          <cell r="G160">
            <v>6.4420000000000002</v>
          </cell>
        </row>
        <row r="161">
          <cell r="A161">
            <v>694</v>
          </cell>
          <cell r="B161" t="str">
            <v>Sierra Leone</v>
          </cell>
          <cell r="C161">
            <v>83.084000000000003</v>
          </cell>
          <cell r="D161">
            <v>200.70599999999999</v>
          </cell>
          <cell r="E161">
            <v>0</v>
          </cell>
          <cell r="F161">
            <v>200.70599999999999</v>
          </cell>
          <cell r="G161">
            <v>283.78999999999996</v>
          </cell>
        </row>
        <row r="162">
          <cell r="A162">
            <v>702</v>
          </cell>
          <cell r="B162" t="str">
            <v>Singapore</v>
          </cell>
          <cell r="C162">
            <v>0</v>
          </cell>
          <cell r="D162">
            <v>0</v>
          </cell>
          <cell r="E162">
            <v>0</v>
          </cell>
          <cell r="F162">
            <v>0</v>
          </cell>
          <cell r="G162">
            <v>0</v>
          </cell>
        </row>
        <row r="163">
          <cell r="A163">
            <v>703</v>
          </cell>
          <cell r="B163" t="str">
            <v>Slovak Republic</v>
          </cell>
          <cell r="C163">
            <v>0</v>
          </cell>
          <cell r="D163">
            <v>0</v>
          </cell>
          <cell r="E163">
            <v>0</v>
          </cell>
          <cell r="F163">
            <v>0</v>
          </cell>
          <cell r="G163">
            <v>0</v>
          </cell>
        </row>
        <row r="164">
          <cell r="A164">
            <v>705</v>
          </cell>
          <cell r="B164" t="str">
            <v>Slovenia</v>
          </cell>
          <cell r="C164">
            <v>0</v>
          </cell>
          <cell r="D164">
            <v>0</v>
          </cell>
          <cell r="E164">
            <v>0</v>
          </cell>
          <cell r="F164">
            <v>0</v>
          </cell>
          <cell r="G164">
            <v>0</v>
          </cell>
        </row>
        <row r="165">
          <cell r="A165">
            <v>90</v>
          </cell>
          <cell r="B165" t="str">
            <v>Solomon Islands</v>
          </cell>
          <cell r="C165">
            <v>-0.2</v>
          </cell>
          <cell r="D165">
            <v>0</v>
          </cell>
          <cell r="E165">
            <v>0</v>
          </cell>
          <cell r="F165">
            <v>0</v>
          </cell>
          <cell r="G165">
            <v>-0.2</v>
          </cell>
        </row>
        <row r="166">
          <cell r="A166">
            <v>706</v>
          </cell>
          <cell r="B166" t="str">
            <v>Somalia</v>
          </cell>
          <cell r="C166">
            <v>0</v>
          </cell>
          <cell r="D166">
            <v>0</v>
          </cell>
          <cell r="E166">
            <v>0</v>
          </cell>
          <cell r="F166">
            <v>0</v>
          </cell>
          <cell r="G166">
            <v>0</v>
          </cell>
        </row>
        <row r="167">
          <cell r="A167">
            <v>710</v>
          </cell>
          <cell r="B167" t="str">
            <v>South Africa</v>
          </cell>
          <cell r="C167">
            <v>0</v>
          </cell>
          <cell r="D167">
            <v>155.208</v>
          </cell>
          <cell r="E167">
            <v>150.334</v>
          </cell>
          <cell r="F167">
            <v>305.54200000000003</v>
          </cell>
          <cell r="G167">
            <v>305.54200000000003</v>
          </cell>
        </row>
        <row r="168">
          <cell r="A168">
            <v>724</v>
          </cell>
          <cell r="B168" t="str">
            <v>Spain</v>
          </cell>
          <cell r="C168">
            <v>0</v>
          </cell>
          <cell r="D168">
            <v>0</v>
          </cell>
          <cell r="E168">
            <v>0</v>
          </cell>
          <cell r="F168">
            <v>0</v>
          </cell>
          <cell r="G168">
            <v>0</v>
          </cell>
        </row>
        <row r="169">
          <cell r="A169">
            <v>144</v>
          </cell>
          <cell r="B169" t="str">
            <v>Sri Lanka</v>
          </cell>
          <cell r="C169">
            <v>29.756</v>
          </cell>
          <cell r="D169">
            <v>744.29700000000003</v>
          </cell>
          <cell r="E169">
            <v>0</v>
          </cell>
          <cell r="F169">
            <v>744.29700000000003</v>
          </cell>
          <cell r="G169">
            <v>774.053</v>
          </cell>
        </row>
        <row r="170">
          <cell r="A170">
            <v>659</v>
          </cell>
          <cell r="B170" t="str">
            <v>St. Kitts and Nevis</v>
          </cell>
          <cell r="C170">
            <v>0</v>
          </cell>
          <cell r="D170">
            <v>0</v>
          </cell>
          <cell r="E170">
            <v>0</v>
          </cell>
          <cell r="F170">
            <v>0</v>
          </cell>
          <cell r="G170">
            <v>0</v>
          </cell>
        </row>
        <row r="171">
          <cell r="A171">
            <v>662</v>
          </cell>
          <cell r="B171" t="str">
            <v>St. Lucia</v>
          </cell>
          <cell r="C171">
            <v>0</v>
          </cell>
          <cell r="D171">
            <v>0</v>
          </cell>
          <cell r="E171">
            <v>0</v>
          </cell>
          <cell r="F171">
            <v>0</v>
          </cell>
          <cell r="G171">
            <v>0</v>
          </cell>
        </row>
        <row r="172">
          <cell r="A172">
            <v>670</v>
          </cell>
          <cell r="B172" t="str">
            <v>St. Vincent and the Grenadines</v>
          </cell>
          <cell r="C172">
            <v>0</v>
          </cell>
          <cell r="D172">
            <v>0</v>
          </cell>
          <cell r="E172">
            <v>0</v>
          </cell>
          <cell r="F172">
            <v>0</v>
          </cell>
          <cell r="G172">
            <v>0</v>
          </cell>
        </row>
        <row r="173">
          <cell r="A173">
            <v>736</v>
          </cell>
          <cell r="B173" t="str">
            <v>Sudan</v>
          </cell>
          <cell r="C173">
            <v>0</v>
          </cell>
          <cell r="D173">
            <v>8748.759</v>
          </cell>
          <cell r="E173">
            <v>64.304000000000002</v>
          </cell>
          <cell r="F173">
            <v>8813.0630000000001</v>
          </cell>
          <cell r="G173">
            <v>8813.0630000000001</v>
          </cell>
        </row>
        <row r="174">
          <cell r="A174">
            <v>740</v>
          </cell>
          <cell r="B174" t="str">
            <v>Suriname</v>
          </cell>
          <cell r="C174">
            <v>0</v>
          </cell>
          <cell r="D174">
            <v>0</v>
          </cell>
          <cell r="E174">
            <v>0</v>
          </cell>
          <cell r="F174">
            <v>0</v>
          </cell>
          <cell r="G174">
            <v>0</v>
          </cell>
        </row>
        <row r="175">
          <cell r="A175">
            <v>748</v>
          </cell>
          <cell r="B175" t="str">
            <v>Swaziland</v>
          </cell>
          <cell r="C175">
            <v>0</v>
          </cell>
          <cell r="D175">
            <v>185.36199999999999</v>
          </cell>
          <cell r="E175">
            <v>0</v>
          </cell>
          <cell r="F175">
            <v>185.36199999999999</v>
          </cell>
          <cell r="G175">
            <v>185.36199999999999</v>
          </cell>
        </row>
        <row r="176">
          <cell r="A176">
            <v>752</v>
          </cell>
          <cell r="B176" t="str">
            <v>Sweden</v>
          </cell>
          <cell r="C176">
            <v>0</v>
          </cell>
          <cell r="D176">
            <v>0</v>
          </cell>
          <cell r="E176">
            <v>0</v>
          </cell>
          <cell r="F176">
            <v>0</v>
          </cell>
          <cell r="G176">
            <v>0</v>
          </cell>
        </row>
        <row r="177">
          <cell r="A177">
            <v>756</v>
          </cell>
          <cell r="B177" t="str">
            <v>Switzerland</v>
          </cell>
          <cell r="C177">
            <v>0</v>
          </cell>
          <cell r="D177">
            <v>0</v>
          </cell>
          <cell r="E177">
            <v>0</v>
          </cell>
          <cell r="F177">
            <v>0</v>
          </cell>
          <cell r="G177">
            <v>0</v>
          </cell>
        </row>
        <row r="178">
          <cell r="A178">
            <v>760</v>
          </cell>
          <cell r="B178" t="str">
            <v>Syrian Arab Republic</v>
          </cell>
          <cell r="C178">
            <v>0</v>
          </cell>
          <cell r="D178">
            <v>1399.5429999999999</v>
          </cell>
          <cell r="E178">
            <v>0</v>
          </cell>
          <cell r="F178">
            <v>1399.5429999999999</v>
          </cell>
          <cell r="G178">
            <v>1399.5429999999999</v>
          </cell>
        </row>
        <row r="179">
          <cell r="A179">
            <v>762</v>
          </cell>
          <cell r="B179" t="str">
            <v>Tajikstan</v>
          </cell>
          <cell r="C179">
            <v>0</v>
          </cell>
          <cell r="D179">
            <v>0</v>
          </cell>
          <cell r="E179">
            <v>0</v>
          </cell>
          <cell r="F179">
            <v>0</v>
          </cell>
          <cell r="G179">
            <v>0</v>
          </cell>
        </row>
        <row r="180">
          <cell r="A180">
            <v>764</v>
          </cell>
          <cell r="B180" t="str">
            <v>Thailand</v>
          </cell>
          <cell r="C180">
            <v>104.57599999999999</v>
          </cell>
          <cell r="D180">
            <v>89.603999999999999</v>
          </cell>
          <cell r="E180">
            <v>0</v>
          </cell>
          <cell r="F180">
            <v>89.603999999999999</v>
          </cell>
          <cell r="G180">
            <v>194.18</v>
          </cell>
        </row>
        <row r="181">
          <cell r="A181">
            <v>807</v>
          </cell>
          <cell r="B181" t="str">
            <v>The Former YR of Macedonia</v>
          </cell>
          <cell r="C181">
            <v>0</v>
          </cell>
          <cell r="D181">
            <v>278.94900000000001</v>
          </cell>
          <cell r="E181">
            <v>0</v>
          </cell>
          <cell r="F181">
            <v>278.94900000000001</v>
          </cell>
          <cell r="G181">
            <v>278.94900000000001</v>
          </cell>
        </row>
        <row r="182">
          <cell r="A182">
            <v>626</v>
          </cell>
          <cell r="B182" t="str">
            <v>Timor-Leste</v>
          </cell>
          <cell r="C182">
            <v>53.664999999999999</v>
          </cell>
          <cell r="D182">
            <v>72.757000000000005</v>
          </cell>
          <cell r="E182">
            <v>0</v>
          </cell>
          <cell r="F182">
            <v>72.757000000000005</v>
          </cell>
          <cell r="G182">
            <v>126.422</v>
          </cell>
        </row>
        <row r="183">
          <cell r="A183">
            <v>768</v>
          </cell>
          <cell r="B183" t="str">
            <v>Togo</v>
          </cell>
          <cell r="C183">
            <v>0</v>
          </cell>
          <cell r="D183">
            <v>-0.77800000000000002</v>
          </cell>
          <cell r="E183">
            <v>0</v>
          </cell>
          <cell r="F183">
            <v>-0.77800000000000002</v>
          </cell>
          <cell r="G183">
            <v>-0.77800000000000002</v>
          </cell>
        </row>
        <row r="184">
          <cell r="A184">
            <v>776</v>
          </cell>
          <cell r="B184" t="str">
            <v xml:space="preserve">Tonga </v>
          </cell>
          <cell r="C184">
            <v>0</v>
          </cell>
          <cell r="D184">
            <v>0</v>
          </cell>
          <cell r="E184">
            <v>0</v>
          </cell>
          <cell r="F184">
            <v>0</v>
          </cell>
          <cell r="G184">
            <v>0</v>
          </cell>
        </row>
        <row r="185">
          <cell r="A185">
            <v>780</v>
          </cell>
          <cell r="B185" t="str">
            <v>Trinidad and Tobago</v>
          </cell>
          <cell r="C185">
            <v>0</v>
          </cell>
          <cell r="D185">
            <v>0</v>
          </cell>
          <cell r="E185">
            <v>0</v>
          </cell>
          <cell r="F185">
            <v>0</v>
          </cell>
          <cell r="G185">
            <v>0</v>
          </cell>
        </row>
        <row r="186">
          <cell r="A186">
            <v>788</v>
          </cell>
          <cell r="B186" t="str">
            <v>Tunisia</v>
          </cell>
          <cell r="C186">
            <v>6.21</v>
          </cell>
          <cell r="D186">
            <v>71.363</v>
          </cell>
          <cell r="E186">
            <v>0</v>
          </cell>
          <cell r="F186">
            <v>71.363</v>
          </cell>
          <cell r="G186">
            <v>77.572999999999993</v>
          </cell>
        </row>
        <row r="187">
          <cell r="A187">
            <v>792</v>
          </cell>
          <cell r="B187" t="str">
            <v>Turkey</v>
          </cell>
          <cell r="C187">
            <v>0.84199999999999997</v>
          </cell>
          <cell r="D187">
            <v>295.02800000000002</v>
          </cell>
          <cell r="E187">
            <v>0</v>
          </cell>
          <cell r="F187">
            <v>295.02800000000002</v>
          </cell>
          <cell r="G187">
            <v>295.87</v>
          </cell>
        </row>
        <row r="188">
          <cell r="A188">
            <v>795</v>
          </cell>
          <cell r="B188" t="str">
            <v>Turkmenistan</v>
          </cell>
          <cell r="C188">
            <v>12.454000000000001</v>
          </cell>
          <cell r="D188">
            <v>10.019</v>
          </cell>
          <cell r="E188">
            <v>0</v>
          </cell>
          <cell r="F188">
            <v>10.019</v>
          </cell>
          <cell r="G188">
            <v>22.472999999999999</v>
          </cell>
        </row>
        <row r="189">
          <cell r="A189">
            <v>798</v>
          </cell>
          <cell r="B189" t="str">
            <v>Tuvalu</v>
          </cell>
          <cell r="C189">
            <v>0</v>
          </cell>
          <cell r="D189">
            <v>0</v>
          </cell>
          <cell r="E189">
            <v>0</v>
          </cell>
          <cell r="F189">
            <v>0</v>
          </cell>
          <cell r="G189">
            <v>0</v>
          </cell>
        </row>
        <row r="190">
          <cell r="A190">
            <v>800</v>
          </cell>
          <cell r="B190" t="str">
            <v>Uganda</v>
          </cell>
          <cell r="C190">
            <v>1.3979999999999999</v>
          </cell>
          <cell r="D190">
            <v>1380.146</v>
          </cell>
          <cell r="E190">
            <v>0</v>
          </cell>
          <cell r="F190">
            <v>1380.146</v>
          </cell>
          <cell r="G190">
            <v>1381.5439999999999</v>
          </cell>
        </row>
        <row r="191">
          <cell r="A191">
            <v>804</v>
          </cell>
          <cell r="B191" t="str">
            <v>Ukraine</v>
          </cell>
          <cell r="C191">
            <v>77.942999999999998</v>
          </cell>
          <cell r="D191">
            <v>232.726</v>
          </cell>
          <cell r="E191">
            <v>0</v>
          </cell>
          <cell r="F191">
            <v>232.726</v>
          </cell>
          <cell r="G191">
            <v>310.66899999999998</v>
          </cell>
        </row>
        <row r="192">
          <cell r="A192">
            <v>784</v>
          </cell>
          <cell r="B192" t="str">
            <v>United Arab Emirates</v>
          </cell>
          <cell r="C192">
            <v>0</v>
          </cell>
          <cell r="D192">
            <v>0</v>
          </cell>
          <cell r="E192">
            <v>0</v>
          </cell>
          <cell r="F192">
            <v>0</v>
          </cell>
          <cell r="G192">
            <v>0</v>
          </cell>
        </row>
        <row r="193">
          <cell r="A193">
            <v>826</v>
          </cell>
          <cell r="B193" t="str">
            <v>United Kingdom</v>
          </cell>
          <cell r="C193">
            <v>0</v>
          </cell>
          <cell r="D193">
            <v>0</v>
          </cell>
          <cell r="E193">
            <v>0</v>
          </cell>
          <cell r="F193">
            <v>0</v>
          </cell>
          <cell r="G193">
            <v>0</v>
          </cell>
        </row>
        <row r="194">
          <cell r="A194">
            <v>834</v>
          </cell>
          <cell r="B194" t="str">
            <v>United Rep of Tanzania</v>
          </cell>
          <cell r="C194">
            <v>50.081000000000003</v>
          </cell>
          <cell r="D194">
            <v>1166.92</v>
          </cell>
          <cell r="E194">
            <v>0</v>
          </cell>
          <cell r="F194">
            <v>1166.92</v>
          </cell>
          <cell r="G194">
            <v>1217.001</v>
          </cell>
        </row>
        <row r="195">
          <cell r="A195">
            <v>840</v>
          </cell>
          <cell r="B195" t="str">
            <v xml:space="preserve">United States </v>
          </cell>
          <cell r="C195">
            <v>0</v>
          </cell>
          <cell r="D195">
            <v>0</v>
          </cell>
          <cell r="E195">
            <v>0</v>
          </cell>
          <cell r="F195">
            <v>0</v>
          </cell>
          <cell r="G195">
            <v>0</v>
          </cell>
        </row>
        <row r="196">
          <cell r="A196">
            <v>858</v>
          </cell>
          <cell r="B196" t="str">
            <v>Uruguay</v>
          </cell>
          <cell r="C196">
            <v>124.70699999999999</v>
          </cell>
          <cell r="D196">
            <v>301.65300000000002</v>
          </cell>
          <cell r="E196">
            <v>0</v>
          </cell>
          <cell r="F196">
            <v>301.65300000000002</v>
          </cell>
          <cell r="G196">
            <v>426.36</v>
          </cell>
        </row>
        <row r="197">
          <cell r="A197">
            <v>860</v>
          </cell>
          <cell r="B197" t="str">
            <v>Uzbekistan</v>
          </cell>
          <cell r="C197">
            <v>0</v>
          </cell>
          <cell r="D197">
            <v>-2.4E-2</v>
          </cell>
          <cell r="E197">
            <v>0</v>
          </cell>
          <cell r="F197">
            <v>-2.4E-2</v>
          </cell>
          <cell r="G197">
            <v>-2.4E-2</v>
          </cell>
        </row>
        <row r="198">
          <cell r="A198">
            <v>548</v>
          </cell>
          <cell r="B198" t="str">
            <v>Vanuatu</v>
          </cell>
          <cell r="C198">
            <v>0</v>
          </cell>
          <cell r="D198">
            <v>0</v>
          </cell>
          <cell r="E198">
            <v>0</v>
          </cell>
          <cell r="F198">
            <v>0</v>
          </cell>
          <cell r="G198">
            <v>0</v>
          </cell>
        </row>
        <row r="199">
          <cell r="A199">
            <v>862</v>
          </cell>
          <cell r="B199" t="str">
            <v>Venezuela</v>
          </cell>
          <cell r="C199">
            <v>0.51300000000000001</v>
          </cell>
          <cell r="D199">
            <v>1248.729</v>
          </cell>
          <cell r="E199">
            <v>0</v>
          </cell>
          <cell r="F199">
            <v>1248.729</v>
          </cell>
          <cell r="G199">
            <v>1249.242</v>
          </cell>
        </row>
        <row r="200">
          <cell r="A200">
            <v>704</v>
          </cell>
          <cell r="B200" t="str">
            <v>Vietnam</v>
          </cell>
          <cell r="C200">
            <v>191.00800000000001</v>
          </cell>
          <cell r="D200">
            <v>2341.069</v>
          </cell>
          <cell r="E200">
            <v>0</v>
          </cell>
          <cell r="F200">
            <v>2341.069</v>
          </cell>
          <cell r="G200">
            <v>2532.0769999999998</v>
          </cell>
        </row>
        <row r="201">
          <cell r="A201">
            <v>887</v>
          </cell>
          <cell r="B201" t="str">
            <v>Yemen</v>
          </cell>
          <cell r="C201">
            <v>-2.0529999999999999</v>
          </cell>
          <cell r="D201">
            <v>267.43299999999999</v>
          </cell>
          <cell r="E201">
            <v>6.5579999999999998</v>
          </cell>
          <cell r="F201">
            <v>273.99099999999999</v>
          </cell>
          <cell r="G201">
            <v>271.93799999999999</v>
          </cell>
        </row>
        <row r="202">
          <cell r="A202">
            <v>894</v>
          </cell>
          <cell r="B202" t="str">
            <v>Zambia</v>
          </cell>
          <cell r="C202">
            <v>40.996000000000002</v>
          </cell>
          <cell r="D202">
            <v>132.94900000000001</v>
          </cell>
          <cell r="E202">
            <v>0</v>
          </cell>
          <cell r="F202">
            <v>132.94900000000001</v>
          </cell>
          <cell r="G202">
            <v>173.94500000000002</v>
          </cell>
        </row>
        <row r="203">
          <cell r="A203">
            <v>716</v>
          </cell>
          <cell r="B203" t="str">
            <v>Zimbabwe</v>
          </cell>
          <cell r="C203">
            <v>0</v>
          </cell>
          <cell r="D203">
            <v>376.86700000000002</v>
          </cell>
          <cell r="E203">
            <v>0</v>
          </cell>
          <cell r="F203">
            <v>376.86700000000002</v>
          </cell>
          <cell r="G203">
            <v>376.86700000000002</v>
          </cell>
        </row>
        <row r="205">
          <cell r="B205" t="str">
            <v>Total Member States</v>
          </cell>
          <cell r="C205">
            <v>3055.4470000000001</v>
          </cell>
          <cell r="D205">
            <v>77917.519999999975</v>
          </cell>
          <cell r="E205">
            <v>3206.6489999999999</v>
          </cell>
          <cell r="F205">
            <v>81124.16899999998</v>
          </cell>
          <cell r="G205">
            <v>84179.615999999965</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C228">
            <v>18.372</v>
          </cell>
          <cell r="D228">
            <v>55.009</v>
          </cell>
          <cell r="E228">
            <v>0</v>
          </cell>
          <cell r="F228">
            <v>55.009</v>
          </cell>
          <cell r="G228">
            <v>73.381</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18.372</v>
          </cell>
          <cell r="D235">
            <v>55.009</v>
          </cell>
          <cell r="E235">
            <v>0</v>
          </cell>
          <cell r="F235">
            <v>55.009</v>
          </cell>
          <cell r="G235">
            <v>73.381</v>
          </cell>
        </row>
        <row r="237">
          <cell r="B237" t="str">
            <v>Total countries/areas</v>
          </cell>
          <cell r="C237">
            <v>3073.819</v>
          </cell>
          <cell r="D237">
            <v>77972.52899999998</v>
          </cell>
          <cell r="E237">
            <v>3206.6489999999999</v>
          </cell>
          <cell r="F237">
            <v>81179.177999999985</v>
          </cell>
          <cell r="G237">
            <v>84252.996999999959</v>
          </cell>
        </row>
        <row r="239">
          <cell r="A239">
            <v>711</v>
          </cell>
          <cell r="B239" t="str">
            <v>Sub-Saharan Africa</v>
          </cell>
          <cell r="C239">
            <v>619.34100000000001</v>
          </cell>
          <cell r="D239">
            <v>9630.7649999999994</v>
          </cell>
          <cell r="E239">
            <v>0</v>
          </cell>
          <cell r="F239">
            <v>9630.7649999999994</v>
          </cell>
          <cell r="G239">
            <v>10250.106</v>
          </cell>
        </row>
        <row r="240">
          <cell r="A240">
            <v>15</v>
          </cell>
          <cell r="B240" t="str">
            <v>Northern Africa</v>
          </cell>
          <cell r="C240">
            <v>0</v>
          </cell>
          <cell r="D240">
            <v>0</v>
          </cell>
          <cell r="E240">
            <v>0</v>
          </cell>
          <cell r="F240">
            <v>0</v>
          </cell>
          <cell r="G240">
            <v>0</v>
          </cell>
        </row>
        <row r="241">
          <cell r="A241">
            <v>141</v>
          </cell>
          <cell r="B241" t="str">
            <v>Asia and the Pacific</v>
          </cell>
          <cell r="C241">
            <v>23.870999999999999</v>
          </cell>
          <cell r="D241">
            <v>1279.6420000000001</v>
          </cell>
          <cell r="E241">
            <v>3.5999999999999997E-2</v>
          </cell>
          <cell r="F241">
            <v>1279.6780000000001</v>
          </cell>
          <cell r="G241">
            <v>1303.5490000000002</v>
          </cell>
        </row>
        <row r="242">
          <cell r="A242">
            <v>19</v>
          </cell>
          <cell r="B242" t="str">
            <v>Americas</v>
          </cell>
          <cell r="C242">
            <v>428.09</v>
          </cell>
          <cell r="D242">
            <v>587.18499999999995</v>
          </cell>
          <cell r="E242">
            <v>0</v>
          </cell>
          <cell r="F242">
            <v>587.18499999999995</v>
          </cell>
          <cell r="G242">
            <v>1015.2749999999999</v>
          </cell>
        </row>
        <row r="243">
          <cell r="A243">
            <v>146</v>
          </cell>
          <cell r="B243" t="str">
            <v>Western Asia</v>
          </cell>
          <cell r="C243">
            <v>0</v>
          </cell>
          <cell r="D243">
            <v>0</v>
          </cell>
          <cell r="E243">
            <v>0</v>
          </cell>
          <cell r="F243">
            <v>0</v>
          </cell>
          <cell r="G243">
            <v>0</v>
          </cell>
        </row>
        <row r="244">
          <cell r="A244">
            <v>150</v>
          </cell>
          <cell r="B244" t="str">
            <v>Europe</v>
          </cell>
          <cell r="C244">
            <v>113.366</v>
          </cell>
          <cell r="D244">
            <v>1125.201</v>
          </cell>
          <cell r="E244">
            <v>0</v>
          </cell>
          <cell r="F244">
            <v>1125.201</v>
          </cell>
          <cell r="G244">
            <v>1238.567</v>
          </cell>
        </row>
        <row r="245">
          <cell r="A245">
            <v>1020</v>
          </cell>
          <cell r="B245" t="str">
            <v>Global/interregional</v>
          </cell>
          <cell r="C245">
            <v>3759.018</v>
          </cell>
          <cell r="D245">
            <v>19282.716</v>
          </cell>
          <cell r="E245">
            <v>1190.3789999999999</v>
          </cell>
          <cell r="F245">
            <v>20473.095000000001</v>
          </cell>
          <cell r="G245">
            <v>24232.113000000001</v>
          </cell>
        </row>
        <row r="246">
          <cell r="A246">
            <v>1021</v>
          </cell>
          <cell r="B246" t="str">
            <v>Arab States</v>
          </cell>
          <cell r="C246">
            <v>52.231999999999999</v>
          </cell>
          <cell r="D246">
            <v>1219.789</v>
          </cell>
          <cell r="E246">
            <v>10.613</v>
          </cell>
          <cell r="F246">
            <v>1230.402</v>
          </cell>
          <cell r="G246">
            <v>1282.634</v>
          </cell>
        </row>
        <row r="247">
          <cell r="F247">
            <v>0</v>
          </cell>
          <cell r="G247">
            <v>0</v>
          </cell>
        </row>
        <row r="248">
          <cell r="B248" t="str">
            <v>Total, Regional</v>
          </cell>
          <cell r="C248">
            <v>4995.9179999999997</v>
          </cell>
          <cell r="D248">
            <v>33125.297999999995</v>
          </cell>
          <cell r="E248">
            <v>1201.028</v>
          </cell>
          <cell r="F248">
            <v>34326.326000000001</v>
          </cell>
          <cell r="G248">
            <v>39322.243999999999</v>
          </cell>
        </row>
        <row r="250">
          <cell r="A250">
            <v>2401</v>
          </cell>
          <cell r="B250" t="str">
            <v>Not elsewhere classified (from table 3b)</v>
          </cell>
          <cell r="C250">
            <v>107202</v>
          </cell>
          <cell r="D250">
            <v>0</v>
          </cell>
          <cell r="E250">
            <v>0</v>
          </cell>
          <cell r="F250">
            <v>0</v>
          </cell>
          <cell r="G250">
            <v>107202</v>
          </cell>
        </row>
        <row r="252">
          <cell r="B252" t="str">
            <v>Total</v>
          </cell>
          <cell r="C252">
            <v>115271.73699999999</v>
          </cell>
          <cell r="D252">
            <v>111097.82699999998</v>
          </cell>
          <cell r="E252">
            <v>4407.6769999999997</v>
          </cell>
          <cell r="F252">
            <v>115505.50399999999</v>
          </cell>
          <cell r="G252">
            <v>230777.24099999995</v>
          </cell>
        </row>
      </sheetData>
      <sheetData sheetId="35">
        <row r="8">
          <cell r="B8" t="str">
            <v>(list here expenditures by country and region)</v>
          </cell>
        </row>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170</v>
          </cell>
          <cell r="B48" t="str">
            <v>Colombia</v>
          </cell>
          <cell r="F48">
            <v>0</v>
          </cell>
          <cell r="G48">
            <v>0</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F52">
            <v>0</v>
          </cell>
          <cell r="G52">
            <v>0</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F62">
            <v>0</v>
          </cell>
          <cell r="G62">
            <v>0</v>
          </cell>
        </row>
        <row r="63">
          <cell r="A63">
            <v>218</v>
          </cell>
          <cell r="B63" t="str">
            <v>Ecuador</v>
          </cell>
          <cell r="F63">
            <v>0</v>
          </cell>
          <cell r="G63">
            <v>0</v>
          </cell>
        </row>
        <row r="64">
          <cell r="A64">
            <v>818</v>
          </cell>
          <cell r="B64" t="str">
            <v>Egypt</v>
          </cell>
          <cell r="F64">
            <v>0</v>
          </cell>
          <cell r="G64">
            <v>0</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F69">
            <v>0</v>
          </cell>
          <cell r="G69">
            <v>0</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F83">
            <v>0</v>
          </cell>
          <cell r="G83">
            <v>0</v>
          </cell>
        </row>
        <row r="84">
          <cell r="A84">
            <v>328</v>
          </cell>
          <cell r="B84" t="str">
            <v>Guyana</v>
          </cell>
          <cell r="F84">
            <v>0</v>
          </cell>
          <cell r="G84">
            <v>0</v>
          </cell>
        </row>
        <row r="85">
          <cell r="A85">
            <v>332</v>
          </cell>
          <cell r="B85" t="str">
            <v>Haiti</v>
          </cell>
          <cell r="F85">
            <v>0</v>
          </cell>
          <cell r="G85">
            <v>0</v>
          </cell>
        </row>
        <row r="86">
          <cell r="A86">
            <v>340</v>
          </cell>
          <cell r="B86" t="str">
            <v>Honduras</v>
          </cell>
          <cell r="F86">
            <v>0</v>
          </cell>
          <cell r="G86">
            <v>0</v>
          </cell>
        </row>
        <row r="87">
          <cell r="A87">
            <v>348</v>
          </cell>
          <cell r="B87" t="str">
            <v>Hungary</v>
          </cell>
          <cell r="F87">
            <v>0</v>
          </cell>
          <cell r="G87">
            <v>0</v>
          </cell>
        </row>
        <row r="88">
          <cell r="A88">
            <v>352</v>
          </cell>
          <cell r="B88" t="str">
            <v>Iceland</v>
          </cell>
          <cell r="F88">
            <v>0</v>
          </cell>
          <cell r="G88">
            <v>0</v>
          </cell>
        </row>
        <row r="89">
          <cell r="A89">
            <v>356</v>
          </cell>
          <cell r="B89" t="str">
            <v>India</v>
          </cell>
          <cell r="F89">
            <v>0</v>
          </cell>
          <cell r="G89">
            <v>0</v>
          </cell>
        </row>
        <row r="90">
          <cell r="A90">
            <v>360</v>
          </cell>
          <cell r="B90" t="str">
            <v>Indonesia</v>
          </cell>
          <cell r="F90">
            <v>0</v>
          </cell>
          <cell r="G90">
            <v>0</v>
          </cell>
        </row>
        <row r="91">
          <cell r="A91">
            <v>364</v>
          </cell>
          <cell r="B91" t="str">
            <v>Iran, Islamic Republic</v>
          </cell>
          <cell r="F91">
            <v>0</v>
          </cell>
          <cell r="G91">
            <v>0</v>
          </cell>
        </row>
        <row r="92">
          <cell r="A92">
            <v>368</v>
          </cell>
          <cell r="B92" t="str">
            <v>Iraq</v>
          </cell>
          <cell r="F92">
            <v>0</v>
          </cell>
          <cell r="G92">
            <v>0</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F98">
            <v>0</v>
          </cell>
          <cell r="G98">
            <v>0</v>
          </cell>
        </row>
        <row r="99">
          <cell r="A99">
            <v>398</v>
          </cell>
          <cell r="B99" t="str">
            <v>Kazakhstan</v>
          </cell>
          <cell r="F99">
            <v>0</v>
          </cell>
          <cell r="G99">
            <v>0</v>
          </cell>
        </row>
        <row r="100">
          <cell r="A100">
            <v>404</v>
          </cell>
          <cell r="B100" t="str">
            <v>Kenya</v>
          </cell>
          <cell r="F100">
            <v>0</v>
          </cell>
          <cell r="G100">
            <v>0</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F122">
            <v>0</v>
          </cell>
          <cell r="G122">
            <v>0</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F128">
            <v>0</v>
          </cell>
          <cell r="G128">
            <v>0</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F131">
            <v>0</v>
          </cell>
          <cell r="G131">
            <v>0</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F135">
            <v>0</v>
          </cell>
          <cell r="G135">
            <v>0</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F139">
            <v>0</v>
          </cell>
          <cell r="G139">
            <v>0</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F144">
            <v>0</v>
          </cell>
          <cell r="G144">
            <v>0</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F152">
            <v>0</v>
          </cell>
          <cell r="G152">
            <v>0</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F158">
            <v>0</v>
          </cell>
          <cell r="G158">
            <v>0</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F169">
            <v>0</v>
          </cell>
          <cell r="G169">
            <v>0</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F173">
            <v>0</v>
          </cell>
          <cell r="G173">
            <v>0</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F182">
            <v>0</v>
          </cell>
          <cell r="G182">
            <v>0</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F205">
            <v>0</v>
          </cell>
          <cell r="G205">
            <v>0</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cell r="I233">
            <v>257112.74900000001</v>
          </cell>
          <cell r="J233">
            <v>704261.48200000008</v>
          </cell>
        </row>
        <row r="234">
          <cell r="F234">
            <v>0</v>
          </cell>
          <cell r="G234">
            <v>0</v>
          </cell>
        </row>
        <row r="235">
          <cell r="B235" t="str">
            <v>Total non-members</v>
          </cell>
          <cell r="C235">
            <v>0</v>
          </cell>
          <cell r="D235">
            <v>0</v>
          </cell>
          <cell r="E235">
            <v>0</v>
          </cell>
          <cell r="F235">
            <v>0</v>
          </cell>
          <cell r="G235">
            <v>0</v>
          </cell>
        </row>
        <row r="237">
          <cell r="B237" t="str">
            <v>Total countries/areas</v>
          </cell>
          <cell r="C237">
            <v>0</v>
          </cell>
          <cell r="D237">
            <v>0</v>
          </cell>
          <cell r="E237">
            <v>0</v>
          </cell>
          <cell r="F237">
            <v>0</v>
          </cell>
          <cell r="G237">
            <v>0</v>
          </cell>
        </row>
        <row r="239">
          <cell r="A239">
            <v>711</v>
          </cell>
          <cell r="B239" t="str">
            <v>Sub-Saharan Africa</v>
          </cell>
          <cell r="C239">
            <v>104734.982</v>
          </cell>
          <cell r="D239">
            <v>303523.09700000001</v>
          </cell>
          <cell r="F239">
            <v>303523.09700000001</v>
          </cell>
          <cell r="G239">
            <v>408258.07900000003</v>
          </cell>
        </row>
        <row r="240">
          <cell r="A240">
            <v>15</v>
          </cell>
          <cell r="B240" t="str">
            <v>Northern Africa</v>
          </cell>
          <cell r="F240">
            <v>0</v>
          </cell>
          <cell r="G240">
            <v>0</v>
          </cell>
        </row>
        <row r="241">
          <cell r="A241">
            <v>141</v>
          </cell>
          <cell r="B241" t="str">
            <v>Asia and the Pacific</v>
          </cell>
          <cell r="C241">
            <v>75269.217999999993</v>
          </cell>
          <cell r="D241">
            <v>166487.91099999999</v>
          </cell>
          <cell r="F241">
            <v>166487.91099999999</v>
          </cell>
          <cell r="G241">
            <v>241757.12899999999</v>
          </cell>
        </row>
        <row r="242">
          <cell r="A242">
            <v>19</v>
          </cell>
          <cell r="B242" t="str">
            <v>Americas</v>
          </cell>
          <cell r="C242">
            <v>36444.112000000001</v>
          </cell>
          <cell r="D242">
            <v>24127.672999999999</v>
          </cell>
          <cell r="E242">
            <v>0</v>
          </cell>
          <cell r="F242">
            <v>24127.672999999999</v>
          </cell>
          <cell r="G242">
            <v>60571.785000000003</v>
          </cell>
        </row>
        <row r="243">
          <cell r="A243">
            <v>146</v>
          </cell>
          <cell r="B243" t="str">
            <v>Western Asia</v>
          </cell>
          <cell r="C243">
            <v>40664.436999999998</v>
          </cell>
          <cell r="D243">
            <v>210122.80100000001</v>
          </cell>
          <cell r="E243">
            <v>0</v>
          </cell>
          <cell r="F243">
            <v>210122.80100000001</v>
          </cell>
          <cell r="G243">
            <v>250787.23800000001</v>
          </cell>
        </row>
        <row r="244">
          <cell r="A244">
            <v>150</v>
          </cell>
          <cell r="B244" t="str">
            <v>Europe</v>
          </cell>
          <cell r="C244">
            <v>37595.107000000004</v>
          </cell>
          <cell r="D244">
            <v>60310.970999999998</v>
          </cell>
          <cell r="F244">
            <v>60310.970999999998</v>
          </cell>
          <cell r="G244">
            <v>97906.078000000009</v>
          </cell>
        </row>
        <row r="245">
          <cell r="A245">
            <v>1020</v>
          </cell>
          <cell r="B245" t="str">
            <v>Global/interregional</v>
          </cell>
          <cell r="C245">
            <v>157790.98800000001</v>
          </cell>
          <cell r="D245">
            <v>473923.58600000001</v>
          </cell>
          <cell r="E245">
            <v>0</v>
          </cell>
          <cell r="F245">
            <v>473923.58600000001</v>
          </cell>
          <cell r="G245">
            <v>631714.57400000002</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452498.84400000004</v>
          </cell>
          <cell r="D248">
            <v>1238496.0390000001</v>
          </cell>
          <cell r="E248">
            <v>0</v>
          </cell>
          <cell r="F248">
            <v>1238496.0390000001</v>
          </cell>
          <cell r="G248">
            <v>1690994.8830000001</v>
          </cell>
        </row>
        <row r="250">
          <cell r="A250">
            <v>2401</v>
          </cell>
          <cell r="B250" t="str">
            <v>Not elsewhere classified (from table 3b)</v>
          </cell>
          <cell r="C250">
            <v>0</v>
          </cell>
          <cell r="D250">
            <v>0</v>
          </cell>
          <cell r="E250">
            <v>0</v>
          </cell>
          <cell r="F250">
            <v>0</v>
          </cell>
          <cell r="G250">
            <v>0</v>
          </cell>
        </row>
        <row r="252">
          <cell r="B252" t="str">
            <v>Total</v>
          </cell>
          <cell r="C252">
            <v>452498.84400000004</v>
          </cell>
          <cell r="D252">
            <v>1238496.0390000001</v>
          </cell>
          <cell r="E252">
            <v>0</v>
          </cell>
          <cell r="F252">
            <v>1238496.0390000001</v>
          </cell>
          <cell r="G252">
            <v>1690994.8830000001</v>
          </cell>
        </row>
        <row r="267">
          <cell r="G267" t="e">
            <v>#DIV/0!</v>
          </cell>
        </row>
      </sheetData>
      <sheetData sheetId="36">
        <row r="8">
          <cell r="B8" t="str">
            <v>(list here expenditures by country and region)</v>
          </cell>
        </row>
        <row r="10">
          <cell r="B10" t="str">
            <v xml:space="preserve">Member States </v>
          </cell>
        </row>
        <row r="11">
          <cell r="H11" t="str">
            <v>COUNTRY</v>
          </cell>
          <cell r="I11" t="str">
            <v>TCF</v>
          </cell>
          <cell r="J11" t="str">
            <v>EB</v>
          </cell>
          <cell r="K11" t="str">
            <v>Total</v>
          </cell>
        </row>
        <row r="12">
          <cell r="A12">
            <v>4</v>
          </cell>
          <cell r="B12" t="str">
            <v>Afghanistan</v>
          </cell>
          <cell r="C12">
            <v>159.64570000000001</v>
          </cell>
          <cell r="D12">
            <v>0</v>
          </cell>
          <cell r="F12">
            <v>0</v>
          </cell>
          <cell r="G12">
            <v>159.64570000000001</v>
          </cell>
          <cell r="H12" t="str">
            <v xml:space="preserve">Afghanistan                   </v>
          </cell>
          <cell r="I12">
            <v>159645.70000000001</v>
          </cell>
          <cell r="J12">
            <v>0</v>
          </cell>
          <cell r="K12">
            <v>159645.70000000001</v>
          </cell>
        </row>
        <row r="13">
          <cell r="A13">
            <v>8</v>
          </cell>
          <cell r="B13" t="str">
            <v>Albania</v>
          </cell>
          <cell r="C13">
            <v>392.53724</v>
          </cell>
          <cell r="D13">
            <v>0</v>
          </cell>
          <cell r="F13">
            <v>0</v>
          </cell>
          <cell r="G13">
            <v>392.53724</v>
          </cell>
          <cell r="H13" t="str">
            <v xml:space="preserve">Albania                       </v>
          </cell>
          <cell r="I13">
            <v>302372.44</v>
          </cell>
          <cell r="J13">
            <v>90164.800000000003</v>
          </cell>
          <cell r="K13">
            <v>392537.24</v>
          </cell>
        </row>
        <row r="14">
          <cell r="A14">
            <v>12</v>
          </cell>
          <cell r="B14" t="str">
            <v>Algeria</v>
          </cell>
          <cell r="C14">
            <v>960.55307000000005</v>
          </cell>
          <cell r="D14">
            <v>0</v>
          </cell>
          <cell r="F14">
            <v>0</v>
          </cell>
          <cell r="G14">
            <v>960.55307000000005</v>
          </cell>
          <cell r="H14" t="str">
            <v xml:space="preserve">Algeria                       </v>
          </cell>
          <cell r="I14">
            <v>891005.29</v>
          </cell>
          <cell r="J14">
            <v>69547.78</v>
          </cell>
          <cell r="K14">
            <v>960553.07</v>
          </cell>
        </row>
        <row r="15">
          <cell r="A15">
            <v>20</v>
          </cell>
          <cell r="B15" t="str">
            <v>Andorra</v>
          </cell>
          <cell r="C15">
            <v>0</v>
          </cell>
          <cell r="D15">
            <v>0</v>
          </cell>
          <cell r="F15">
            <v>0</v>
          </cell>
          <cell r="G15">
            <v>0</v>
          </cell>
        </row>
        <row r="16">
          <cell r="A16">
            <v>24</v>
          </cell>
          <cell r="B16" t="str">
            <v>Angola</v>
          </cell>
          <cell r="C16">
            <v>434.62171999999998</v>
          </cell>
          <cell r="D16">
            <v>0</v>
          </cell>
          <cell r="F16">
            <v>0</v>
          </cell>
          <cell r="G16">
            <v>434.62171999999998</v>
          </cell>
          <cell r="H16" t="str">
            <v xml:space="preserve">Angola                        </v>
          </cell>
          <cell r="I16">
            <v>379549.74</v>
          </cell>
          <cell r="J16">
            <v>55071.98</v>
          </cell>
          <cell r="K16">
            <v>434621.72</v>
          </cell>
        </row>
        <row r="17">
          <cell r="A17">
            <v>28</v>
          </cell>
          <cell r="B17" t="str">
            <v>Antigua and Barbuda</v>
          </cell>
          <cell r="C17">
            <v>0</v>
          </cell>
          <cell r="D17">
            <v>0</v>
          </cell>
          <cell r="F17">
            <v>0</v>
          </cell>
          <cell r="G17">
            <v>0</v>
          </cell>
        </row>
        <row r="18">
          <cell r="A18">
            <v>32</v>
          </cell>
          <cell r="B18" t="str">
            <v>Argentina</v>
          </cell>
          <cell r="C18">
            <v>1003.5289700000001</v>
          </cell>
          <cell r="D18">
            <v>0</v>
          </cell>
          <cell r="F18">
            <v>0</v>
          </cell>
          <cell r="G18">
            <v>1003.5289700000001</v>
          </cell>
          <cell r="H18" t="str">
            <v xml:space="preserve">Argentina                     </v>
          </cell>
          <cell r="I18">
            <v>699354.13</v>
          </cell>
          <cell r="J18">
            <v>304174.84000000003</v>
          </cell>
          <cell r="K18">
            <v>1003528.97</v>
          </cell>
        </row>
        <row r="19">
          <cell r="A19">
            <v>51</v>
          </cell>
          <cell r="B19" t="str">
            <v>Armenia</v>
          </cell>
          <cell r="C19">
            <v>1099.38546</v>
          </cell>
          <cell r="D19">
            <v>0</v>
          </cell>
          <cell r="F19">
            <v>0</v>
          </cell>
          <cell r="G19">
            <v>1099.38546</v>
          </cell>
          <cell r="H19" t="str">
            <v xml:space="preserve">Armenia                       </v>
          </cell>
          <cell r="I19">
            <v>883040.66</v>
          </cell>
          <cell r="J19">
            <v>216344.8</v>
          </cell>
          <cell r="K19">
            <v>1099385.46</v>
          </cell>
        </row>
        <row r="20">
          <cell r="A20">
            <v>36</v>
          </cell>
          <cell r="B20" t="str">
            <v>Australia</v>
          </cell>
          <cell r="C20">
            <v>0</v>
          </cell>
          <cell r="D20">
            <v>0</v>
          </cell>
          <cell r="F20">
            <v>0</v>
          </cell>
          <cell r="G20">
            <v>0</v>
          </cell>
        </row>
        <row r="21">
          <cell r="A21">
            <v>40</v>
          </cell>
          <cell r="B21" t="str">
            <v>Austria</v>
          </cell>
          <cell r="C21">
            <v>0</v>
          </cell>
          <cell r="D21">
            <v>0</v>
          </cell>
          <cell r="F21">
            <v>0</v>
          </cell>
          <cell r="G21">
            <v>0</v>
          </cell>
        </row>
        <row r="22">
          <cell r="A22">
            <v>31</v>
          </cell>
          <cell r="B22" t="str">
            <v>Azerbaijan</v>
          </cell>
          <cell r="C22">
            <v>1170.92866</v>
          </cell>
          <cell r="D22">
            <v>0</v>
          </cell>
          <cell r="F22">
            <v>0</v>
          </cell>
          <cell r="G22">
            <v>1170.92866</v>
          </cell>
          <cell r="H22" t="str">
            <v xml:space="preserve">Azerbaijan                    </v>
          </cell>
          <cell r="I22">
            <v>439679.26</v>
          </cell>
          <cell r="J22">
            <v>731249.4</v>
          </cell>
          <cell r="K22">
            <v>1170928.6599999999</v>
          </cell>
        </row>
        <row r="23">
          <cell r="A23">
            <v>44</v>
          </cell>
          <cell r="B23" t="str">
            <v>Bahamas</v>
          </cell>
          <cell r="C23">
            <v>0</v>
          </cell>
          <cell r="D23">
            <v>0</v>
          </cell>
          <cell r="F23">
            <v>0</v>
          </cell>
          <cell r="G23">
            <v>0</v>
          </cell>
        </row>
        <row r="24">
          <cell r="A24">
            <v>48</v>
          </cell>
          <cell r="B24" t="str">
            <v>Bahrain</v>
          </cell>
          <cell r="C24">
            <v>0</v>
          </cell>
          <cell r="D24">
            <v>0</v>
          </cell>
          <cell r="F24">
            <v>0</v>
          </cell>
          <cell r="G24">
            <v>0</v>
          </cell>
        </row>
        <row r="25">
          <cell r="A25">
            <v>50</v>
          </cell>
          <cell r="B25" t="str">
            <v>Bangladesh</v>
          </cell>
          <cell r="C25">
            <v>551.55604000000005</v>
          </cell>
          <cell r="D25">
            <v>0</v>
          </cell>
          <cell r="F25">
            <v>0</v>
          </cell>
          <cell r="G25">
            <v>551.55604000000005</v>
          </cell>
          <cell r="H25" t="str">
            <v xml:space="preserve">Bangladesh                    </v>
          </cell>
          <cell r="I25">
            <v>534515.41</v>
          </cell>
          <cell r="J25">
            <v>17040.63</v>
          </cell>
          <cell r="K25">
            <v>551556.04</v>
          </cell>
        </row>
        <row r="26">
          <cell r="A26">
            <v>52</v>
          </cell>
          <cell r="B26" t="str">
            <v>Barbados</v>
          </cell>
          <cell r="C26">
            <v>0</v>
          </cell>
          <cell r="D26">
            <v>0</v>
          </cell>
          <cell r="F26">
            <v>0</v>
          </cell>
          <cell r="G26">
            <v>0</v>
          </cell>
        </row>
        <row r="27">
          <cell r="A27">
            <v>112</v>
          </cell>
          <cell r="B27" t="str">
            <v>Belarus</v>
          </cell>
          <cell r="C27">
            <v>500.97546</v>
          </cell>
          <cell r="D27">
            <v>0</v>
          </cell>
          <cell r="F27">
            <v>0</v>
          </cell>
          <cell r="G27">
            <v>500.97546</v>
          </cell>
          <cell r="H27" t="str">
            <v xml:space="preserve">Belarus                       </v>
          </cell>
          <cell r="I27">
            <v>500975.46</v>
          </cell>
          <cell r="K27">
            <v>500975.46</v>
          </cell>
        </row>
        <row r="28">
          <cell r="A28">
            <v>56</v>
          </cell>
          <cell r="B28" t="str">
            <v>Belgium</v>
          </cell>
          <cell r="C28">
            <v>0</v>
          </cell>
          <cell r="D28">
            <v>0</v>
          </cell>
          <cell r="F28">
            <v>0</v>
          </cell>
          <cell r="G28">
            <v>0</v>
          </cell>
        </row>
        <row r="29">
          <cell r="A29">
            <v>84</v>
          </cell>
          <cell r="B29" t="str">
            <v>Belize</v>
          </cell>
          <cell r="C29">
            <v>51.399889999999999</v>
          </cell>
          <cell r="D29">
            <v>0</v>
          </cell>
          <cell r="F29">
            <v>0</v>
          </cell>
          <cell r="G29">
            <v>51.399889999999999</v>
          </cell>
          <cell r="H29" t="str">
            <v xml:space="preserve">Belize                        </v>
          </cell>
          <cell r="I29">
            <v>51399.89</v>
          </cell>
          <cell r="K29">
            <v>51399.89</v>
          </cell>
        </row>
        <row r="30">
          <cell r="A30">
            <v>204</v>
          </cell>
          <cell r="B30" t="str">
            <v>Benin</v>
          </cell>
          <cell r="C30">
            <v>269.15355999999997</v>
          </cell>
          <cell r="D30">
            <v>0</v>
          </cell>
          <cell r="F30">
            <v>0</v>
          </cell>
          <cell r="G30">
            <v>269.15355999999997</v>
          </cell>
          <cell r="H30" t="str">
            <v xml:space="preserve">Benin                         </v>
          </cell>
          <cell r="I30">
            <v>269153.56</v>
          </cell>
          <cell r="K30">
            <v>269153.56</v>
          </cell>
        </row>
        <row r="31">
          <cell r="A31">
            <v>64</v>
          </cell>
          <cell r="B31" t="str">
            <v>Bhutan</v>
          </cell>
          <cell r="C31">
            <v>0</v>
          </cell>
          <cell r="D31">
            <v>0</v>
          </cell>
          <cell r="F31">
            <v>0</v>
          </cell>
          <cell r="G31">
            <v>0</v>
          </cell>
        </row>
        <row r="32">
          <cell r="A32">
            <v>68</v>
          </cell>
          <cell r="B32" t="str">
            <v>Bolivia</v>
          </cell>
          <cell r="C32">
            <v>495.28782000000001</v>
          </cell>
          <cell r="D32">
            <v>0</v>
          </cell>
          <cell r="F32">
            <v>0</v>
          </cell>
          <cell r="G32">
            <v>495.28782000000001</v>
          </cell>
          <cell r="H32" t="str">
            <v xml:space="preserve">Bolivia                       </v>
          </cell>
          <cell r="I32">
            <v>449955.82</v>
          </cell>
          <cell r="J32">
            <v>45332</v>
          </cell>
          <cell r="K32">
            <v>495287.82</v>
          </cell>
        </row>
        <row r="33">
          <cell r="A33">
            <v>70</v>
          </cell>
          <cell r="B33" t="str">
            <v>Bosnia and Herzegovina</v>
          </cell>
          <cell r="C33">
            <v>709.52425999999991</v>
          </cell>
          <cell r="D33">
            <v>0</v>
          </cell>
          <cell r="F33">
            <v>0</v>
          </cell>
          <cell r="G33">
            <v>709.52425999999991</v>
          </cell>
          <cell r="H33" t="str">
            <v xml:space="preserve">Bosnia and Herzegovina        </v>
          </cell>
          <cell r="I33">
            <v>607961.48</v>
          </cell>
          <cell r="J33">
            <v>101562.78</v>
          </cell>
          <cell r="K33">
            <v>709524.26</v>
          </cell>
        </row>
        <row r="34">
          <cell r="A34">
            <v>72</v>
          </cell>
          <cell r="B34" t="str">
            <v>Botswana</v>
          </cell>
          <cell r="C34">
            <v>263.03699999999998</v>
          </cell>
          <cell r="D34">
            <v>0</v>
          </cell>
          <cell r="F34">
            <v>0</v>
          </cell>
          <cell r="G34">
            <v>263.03699999999998</v>
          </cell>
          <cell r="H34" t="str">
            <v xml:space="preserve">Botswana                      </v>
          </cell>
          <cell r="I34">
            <v>263037</v>
          </cell>
          <cell r="J34">
            <v>0</v>
          </cell>
          <cell r="K34">
            <v>263037</v>
          </cell>
        </row>
        <row r="35">
          <cell r="A35">
            <v>76</v>
          </cell>
          <cell r="B35" t="str">
            <v>Brazil</v>
          </cell>
          <cell r="C35">
            <v>1094.34482</v>
          </cell>
          <cell r="D35">
            <v>0</v>
          </cell>
          <cell r="F35">
            <v>0</v>
          </cell>
          <cell r="G35">
            <v>1094.34482</v>
          </cell>
          <cell r="H35" t="str">
            <v xml:space="preserve">Brazil                        </v>
          </cell>
          <cell r="I35">
            <v>1089220.82</v>
          </cell>
          <cell r="J35">
            <v>5124</v>
          </cell>
          <cell r="K35">
            <v>1094344.82</v>
          </cell>
        </row>
        <row r="36">
          <cell r="A36">
            <v>96</v>
          </cell>
          <cell r="B36" t="str">
            <v>Brunei Darussalam</v>
          </cell>
          <cell r="C36">
            <v>0</v>
          </cell>
          <cell r="D36">
            <v>0</v>
          </cell>
          <cell r="F36">
            <v>0</v>
          </cell>
          <cell r="G36">
            <v>0</v>
          </cell>
        </row>
        <row r="37">
          <cell r="A37">
            <v>100</v>
          </cell>
          <cell r="B37" t="str">
            <v>Bulgaria</v>
          </cell>
          <cell r="C37">
            <v>751.21336999999994</v>
          </cell>
          <cell r="D37">
            <v>0</v>
          </cell>
          <cell r="F37">
            <v>0</v>
          </cell>
          <cell r="G37">
            <v>751.21336999999994</v>
          </cell>
          <cell r="H37" t="str">
            <v xml:space="preserve">Bulgaria                      </v>
          </cell>
          <cell r="I37">
            <v>748465.25</v>
          </cell>
          <cell r="J37">
            <v>2748.12</v>
          </cell>
          <cell r="K37">
            <v>751213.37</v>
          </cell>
        </row>
        <row r="38">
          <cell r="A38">
            <v>854</v>
          </cell>
          <cell r="B38" t="str">
            <v>Burkina Faso</v>
          </cell>
          <cell r="C38">
            <v>535.57116000000008</v>
          </cell>
          <cell r="D38">
            <v>0</v>
          </cell>
          <cell r="F38">
            <v>0</v>
          </cell>
          <cell r="G38">
            <v>535.57116000000008</v>
          </cell>
          <cell r="H38" t="str">
            <v xml:space="preserve">Burkina Faso                  </v>
          </cell>
          <cell r="I38">
            <v>535571.16</v>
          </cell>
          <cell r="J38">
            <v>0</v>
          </cell>
          <cell r="K38">
            <v>535571.16</v>
          </cell>
        </row>
        <row r="39">
          <cell r="A39">
            <v>108</v>
          </cell>
          <cell r="B39" t="str">
            <v>Burundi</v>
          </cell>
          <cell r="C39">
            <v>0</v>
          </cell>
          <cell r="D39">
            <v>0</v>
          </cell>
          <cell r="F39">
            <v>0</v>
          </cell>
          <cell r="G39">
            <v>0</v>
          </cell>
        </row>
        <row r="40">
          <cell r="A40">
            <v>116</v>
          </cell>
          <cell r="B40" t="str">
            <v>Cambodia</v>
          </cell>
          <cell r="C40">
            <v>614.13774000000001</v>
          </cell>
          <cell r="D40">
            <v>0</v>
          </cell>
          <cell r="F40">
            <v>0</v>
          </cell>
          <cell r="G40">
            <v>614.13774000000001</v>
          </cell>
          <cell r="H40" t="str">
            <v xml:space="preserve">Cameroon                      </v>
          </cell>
          <cell r="I40">
            <v>452997.84</v>
          </cell>
          <cell r="J40">
            <v>161139.9</v>
          </cell>
          <cell r="K40">
            <v>614137.74</v>
          </cell>
        </row>
        <row r="41">
          <cell r="A41">
            <v>120</v>
          </cell>
          <cell r="B41" t="str">
            <v>Cameroon</v>
          </cell>
          <cell r="C41">
            <v>0</v>
          </cell>
          <cell r="D41">
            <v>0</v>
          </cell>
          <cell r="F41">
            <v>0</v>
          </cell>
          <cell r="G41">
            <v>0</v>
          </cell>
        </row>
        <row r="42">
          <cell r="A42">
            <v>124</v>
          </cell>
          <cell r="B42" t="str">
            <v>Canada</v>
          </cell>
          <cell r="C42">
            <v>0</v>
          </cell>
          <cell r="D42">
            <v>0</v>
          </cell>
          <cell r="F42">
            <v>0</v>
          </cell>
          <cell r="G42">
            <v>0</v>
          </cell>
        </row>
        <row r="43">
          <cell r="A43">
            <v>132</v>
          </cell>
          <cell r="B43" t="str">
            <v>Cape Verde</v>
          </cell>
          <cell r="C43">
            <v>0</v>
          </cell>
          <cell r="D43">
            <v>0</v>
          </cell>
          <cell r="F43">
            <v>0</v>
          </cell>
          <cell r="G43">
            <v>0</v>
          </cell>
        </row>
        <row r="44">
          <cell r="A44">
            <v>140</v>
          </cell>
          <cell r="B44" t="str">
            <v>Central African Rep.</v>
          </cell>
          <cell r="C44">
            <v>364.59179999999998</v>
          </cell>
          <cell r="D44">
            <v>0</v>
          </cell>
          <cell r="F44">
            <v>0</v>
          </cell>
          <cell r="G44">
            <v>364.59179999999998</v>
          </cell>
          <cell r="H44" t="str">
            <v xml:space="preserve">Central African Republic      </v>
          </cell>
          <cell r="I44">
            <v>364591.8</v>
          </cell>
          <cell r="K44">
            <v>364591.8</v>
          </cell>
        </row>
        <row r="45">
          <cell r="A45">
            <v>148</v>
          </cell>
          <cell r="B45" t="str">
            <v>Chad</v>
          </cell>
          <cell r="C45">
            <v>90.557220000000001</v>
          </cell>
          <cell r="D45">
            <v>0</v>
          </cell>
          <cell r="F45">
            <v>0</v>
          </cell>
          <cell r="G45">
            <v>90.557220000000001</v>
          </cell>
          <cell r="H45" t="str">
            <v xml:space="preserve">Chad                          </v>
          </cell>
          <cell r="I45">
            <v>90557.22</v>
          </cell>
          <cell r="K45">
            <v>90557.22</v>
          </cell>
        </row>
        <row r="46">
          <cell r="A46">
            <v>152</v>
          </cell>
          <cell r="B46" t="str">
            <v>Chile</v>
          </cell>
          <cell r="C46">
            <v>523.95472999999993</v>
          </cell>
          <cell r="D46">
            <v>0</v>
          </cell>
          <cell r="F46">
            <v>0</v>
          </cell>
          <cell r="G46">
            <v>523.95472999999993</v>
          </cell>
          <cell r="H46" t="str">
            <v xml:space="preserve">Chile                         </v>
          </cell>
          <cell r="I46">
            <v>523954.73</v>
          </cell>
          <cell r="K46">
            <v>523954.73</v>
          </cell>
        </row>
        <row r="47">
          <cell r="A47">
            <v>156</v>
          </cell>
          <cell r="B47" t="str">
            <v>China</v>
          </cell>
          <cell r="C47">
            <v>1494.99955</v>
          </cell>
          <cell r="D47">
            <v>0</v>
          </cell>
          <cell r="F47">
            <v>0</v>
          </cell>
          <cell r="G47">
            <v>1494.99955</v>
          </cell>
          <cell r="H47" t="str">
            <v xml:space="preserve">China                         </v>
          </cell>
          <cell r="I47">
            <v>1267378.8700000001</v>
          </cell>
          <cell r="J47">
            <v>227620.68</v>
          </cell>
          <cell r="K47">
            <v>1494999.55</v>
          </cell>
        </row>
        <row r="48">
          <cell r="A48">
            <v>170</v>
          </cell>
          <cell r="B48" t="str">
            <v>Colombia</v>
          </cell>
          <cell r="C48">
            <v>637.27382999999998</v>
          </cell>
          <cell r="D48">
            <v>0</v>
          </cell>
          <cell r="F48">
            <v>0</v>
          </cell>
          <cell r="G48">
            <v>637.27382999999998</v>
          </cell>
          <cell r="H48" t="str">
            <v xml:space="preserve">Colombia                      </v>
          </cell>
          <cell r="I48">
            <v>513299.07</v>
          </cell>
          <cell r="J48">
            <v>123974.76</v>
          </cell>
          <cell r="K48">
            <v>637273.82999999996</v>
          </cell>
        </row>
        <row r="49">
          <cell r="A49">
            <v>174</v>
          </cell>
          <cell r="B49" t="str">
            <v>Comoros</v>
          </cell>
          <cell r="C49">
            <v>0</v>
          </cell>
          <cell r="D49">
            <v>0</v>
          </cell>
          <cell r="F49">
            <v>0</v>
          </cell>
          <cell r="G49">
            <v>0</v>
          </cell>
        </row>
        <row r="50">
          <cell r="A50">
            <v>178</v>
          </cell>
          <cell r="B50" t="str">
            <v>Congo</v>
          </cell>
          <cell r="C50">
            <v>0</v>
          </cell>
          <cell r="D50">
            <v>0</v>
          </cell>
          <cell r="F50">
            <v>0</v>
          </cell>
          <cell r="G50">
            <v>0</v>
          </cell>
        </row>
        <row r="51">
          <cell r="A51">
            <v>188</v>
          </cell>
          <cell r="B51" t="str">
            <v>Costa Rica</v>
          </cell>
          <cell r="C51">
            <v>510.23340000000002</v>
          </cell>
          <cell r="D51">
            <v>0</v>
          </cell>
          <cell r="F51">
            <v>0</v>
          </cell>
          <cell r="G51">
            <v>510.23340000000002</v>
          </cell>
          <cell r="H51" t="str">
            <v xml:space="preserve">Costa Rica                    </v>
          </cell>
          <cell r="I51">
            <v>510233.4</v>
          </cell>
          <cell r="J51">
            <v>0</v>
          </cell>
          <cell r="K51">
            <v>510233.4</v>
          </cell>
        </row>
        <row r="52">
          <cell r="A52">
            <v>384</v>
          </cell>
          <cell r="B52" t="str">
            <v>Cote d'Ivoire</v>
          </cell>
          <cell r="C52">
            <v>409.45158000000004</v>
          </cell>
          <cell r="D52">
            <v>0</v>
          </cell>
          <cell r="F52">
            <v>0</v>
          </cell>
          <cell r="G52">
            <v>409.45158000000004</v>
          </cell>
          <cell r="H52" t="str">
            <v xml:space="preserve">Côte d'Ivoire                 </v>
          </cell>
          <cell r="I52">
            <v>409451.58</v>
          </cell>
          <cell r="K52">
            <v>409451.58</v>
          </cell>
        </row>
        <row r="53">
          <cell r="A53">
            <v>191</v>
          </cell>
          <cell r="B53" t="str">
            <v>Croatia</v>
          </cell>
          <cell r="C53">
            <v>320.12736000000001</v>
          </cell>
          <cell r="D53">
            <v>0</v>
          </cell>
          <cell r="F53">
            <v>0</v>
          </cell>
          <cell r="G53">
            <v>320.12736000000001</v>
          </cell>
          <cell r="H53" t="str">
            <v xml:space="preserve">Croatia                       </v>
          </cell>
          <cell r="I53">
            <v>301002.38</v>
          </cell>
          <cell r="J53">
            <v>19124.98</v>
          </cell>
          <cell r="K53">
            <v>320127.35999999999</v>
          </cell>
        </row>
        <row r="54">
          <cell r="A54">
            <v>192</v>
          </cell>
          <cell r="B54" t="str">
            <v>Cuba</v>
          </cell>
          <cell r="C54">
            <v>1685.8311199999998</v>
          </cell>
          <cell r="D54">
            <v>0</v>
          </cell>
          <cell r="F54">
            <v>0</v>
          </cell>
          <cell r="G54">
            <v>1685.8311199999998</v>
          </cell>
          <cell r="H54" t="str">
            <v xml:space="preserve">Cuba                          </v>
          </cell>
          <cell r="I54">
            <v>1176810.92</v>
          </cell>
          <cell r="J54">
            <v>509020.2</v>
          </cell>
          <cell r="K54">
            <v>1685831.12</v>
          </cell>
        </row>
        <row r="55">
          <cell r="A55">
            <v>196</v>
          </cell>
          <cell r="B55" t="str">
            <v>Cyprus</v>
          </cell>
          <cell r="C55">
            <v>14.11408</v>
          </cell>
          <cell r="D55">
            <v>0</v>
          </cell>
          <cell r="F55">
            <v>0</v>
          </cell>
          <cell r="G55">
            <v>14.11408</v>
          </cell>
          <cell r="H55" t="str">
            <v xml:space="preserve">Cyprus                        </v>
          </cell>
          <cell r="I55">
            <v>14114.08</v>
          </cell>
          <cell r="K55">
            <v>14114.08</v>
          </cell>
        </row>
        <row r="56">
          <cell r="A56">
            <v>203</v>
          </cell>
          <cell r="B56" t="str">
            <v>Czech Republic</v>
          </cell>
          <cell r="C56">
            <v>117.80691</v>
          </cell>
          <cell r="D56">
            <v>0</v>
          </cell>
          <cell r="F56">
            <v>0</v>
          </cell>
          <cell r="G56">
            <v>117.80691</v>
          </cell>
          <cell r="H56" t="str">
            <v xml:space="preserve">Czech Republic                </v>
          </cell>
          <cell r="I56">
            <v>89322.48</v>
          </cell>
          <cell r="J56">
            <v>28484.43</v>
          </cell>
          <cell r="K56">
            <v>117806.91</v>
          </cell>
        </row>
        <row r="57">
          <cell r="A57">
            <v>408</v>
          </cell>
          <cell r="B57" t="str">
            <v>Dem People's Rep of Korea</v>
          </cell>
          <cell r="C57">
            <v>0</v>
          </cell>
          <cell r="D57">
            <v>0</v>
          </cell>
          <cell r="F57">
            <v>0</v>
          </cell>
          <cell r="G57">
            <v>0</v>
          </cell>
        </row>
        <row r="58">
          <cell r="A58">
            <v>180</v>
          </cell>
          <cell r="B58" t="str">
            <v>Dem Rep of the Congo</v>
          </cell>
          <cell r="C58">
            <v>564.50430000000006</v>
          </cell>
          <cell r="D58">
            <v>0</v>
          </cell>
          <cell r="F58">
            <v>0</v>
          </cell>
          <cell r="G58">
            <v>564.50430000000006</v>
          </cell>
          <cell r="H58" t="str">
            <v xml:space="preserve">Democratic Rep. of the Congo  </v>
          </cell>
          <cell r="I58">
            <v>564504.30000000005</v>
          </cell>
          <cell r="J58">
            <v>0</v>
          </cell>
          <cell r="K58">
            <v>564504.30000000005</v>
          </cell>
        </row>
        <row r="59">
          <cell r="A59">
            <v>208</v>
          </cell>
          <cell r="B59" t="str">
            <v>Denmark</v>
          </cell>
          <cell r="C59">
            <v>0</v>
          </cell>
          <cell r="D59">
            <v>0</v>
          </cell>
          <cell r="F59">
            <v>0</v>
          </cell>
          <cell r="G59">
            <v>0</v>
          </cell>
        </row>
        <row r="60">
          <cell r="A60">
            <v>262</v>
          </cell>
          <cell r="B60" t="str">
            <v>Djibouti</v>
          </cell>
          <cell r="C60">
            <v>0</v>
          </cell>
          <cell r="D60">
            <v>0</v>
          </cell>
          <cell r="F60">
            <v>0</v>
          </cell>
          <cell r="G60">
            <v>0</v>
          </cell>
        </row>
        <row r="61">
          <cell r="A61">
            <v>212</v>
          </cell>
          <cell r="B61" t="str">
            <v>Dominica</v>
          </cell>
          <cell r="C61">
            <v>0</v>
          </cell>
          <cell r="D61">
            <v>0</v>
          </cell>
          <cell r="F61">
            <v>0</v>
          </cell>
          <cell r="G61">
            <v>0</v>
          </cell>
        </row>
        <row r="62">
          <cell r="A62">
            <v>214</v>
          </cell>
          <cell r="B62" t="str">
            <v>Dominican Republic</v>
          </cell>
          <cell r="C62">
            <v>85.386119999999991</v>
          </cell>
          <cell r="D62">
            <v>0</v>
          </cell>
          <cell r="F62">
            <v>0</v>
          </cell>
          <cell r="G62">
            <v>85.386119999999991</v>
          </cell>
          <cell r="H62" t="str">
            <v xml:space="preserve">Dominican Republic            </v>
          </cell>
          <cell r="I62">
            <v>67386.12</v>
          </cell>
          <cell r="J62">
            <v>18000</v>
          </cell>
          <cell r="K62">
            <v>85386.12</v>
          </cell>
        </row>
        <row r="63">
          <cell r="A63">
            <v>218</v>
          </cell>
          <cell r="B63" t="str">
            <v>Ecuador</v>
          </cell>
          <cell r="C63">
            <v>429.31002999999998</v>
          </cell>
          <cell r="D63">
            <v>0</v>
          </cell>
          <cell r="F63">
            <v>0</v>
          </cell>
          <cell r="G63">
            <v>429.31002999999998</v>
          </cell>
          <cell r="H63" t="str">
            <v xml:space="preserve">Ecuador                       </v>
          </cell>
          <cell r="I63">
            <v>423895.06</v>
          </cell>
          <cell r="J63">
            <v>5414.97</v>
          </cell>
          <cell r="K63">
            <v>429310.03</v>
          </cell>
        </row>
        <row r="64">
          <cell r="A64">
            <v>818</v>
          </cell>
          <cell r="B64" t="str">
            <v>Egypt</v>
          </cell>
          <cell r="C64">
            <v>872.92420000000004</v>
          </cell>
          <cell r="D64">
            <v>0</v>
          </cell>
          <cell r="F64">
            <v>0</v>
          </cell>
          <cell r="G64">
            <v>872.92420000000004</v>
          </cell>
          <cell r="H64" t="str">
            <v xml:space="preserve">Egypt                         </v>
          </cell>
          <cell r="I64">
            <v>837287.05</v>
          </cell>
          <cell r="J64">
            <v>35637.15</v>
          </cell>
          <cell r="K64">
            <v>872924.2</v>
          </cell>
        </row>
        <row r="65">
          <cell r="A65">
            <v>222</v>
          </cell>
          <cell r="B65" t="str">
            <v>El Salvador</v>
          </cell>
          <cell r="C65">
            <v>570.30984999999998</v>
          </cell>
          <cell r="D65">
            <v>0</v>
          </cell>
          <cell r="F65">
            <v>0</v>
          </cell>
          <cell r="G65">
            <v>570.30984999999998</v>
          </cell>
          <cell r="H65" t="str">
            <v xml:space="preserve">El Salvador                   </v>
          </cell>
          <cell r="I65">
            <v>570309.85</v>
          </cell>
          <cell r="J65">
            <v>0</v>
          </cell>
          <cell r="K65">
            <v>570309.85</v>
          </cell>
        </row>
        <row r="66">
          <cell r="A66">
            <v>226</v>
          </cell>
          <cell r="B66" t="str">
            <v>Equatorial Guinea</v>
          </cell>
          <cell r="C66">
            <v>0</v>
          </cell>
          <cell r="D66">
            <v>0</v>
          </cell>
          <cell r="F66">
            <v>0</v>
          </cell>
          <cell r="G66">
            <v>0</v>
          </cell>
        </row>
        <row r="67">
          <cell r="A67">
            <v>232</v>
          </cell>
          <cell r="B67" t="str">
            <v>Eritrea</v>
          </cell>
          <cell r="C67">
            <v>317.91113999999999</v>
          </cell>
          <cell r="D67">
            <v>0</v>
          </cell>
          <cell r="F67">
            <v>0</v>
          </cell>
          <cell r="G67">
            <v>317.91113999999999</v>
          </cell>
          <cell r="H67" t="str">
            <v xml:space="preserve">Eritrea                       </v>
          </cell>
          <cell r="I67">
            <v>317911.14</v>
          </cell>
          <cell r="K67">
            <v>317911.14</v>
          </cell>
        </row>
        <row r="68">
          <cell r="A68">
            <v>233</v>
          </cell>
          <cell r="B68" t="str">
            <v>Estonia</v>
          </cell>
          <cell r="C68">
            <v>1682.42869</v>
          </cell>
          <cell r="D68">
            <v>0</v>
          </cell>
          <cell r="F68">
            <v>0</v>
          </cell>
          <cell r="G68">
            <v>1682.42869</v>
          </cell>
          <cell r="H68" t="str">
            <v xml:space="preserve">Estonia                       </v>
          </cell>
          <cell r="I68">
            <v>347992.88</v>
          </cell>
          <cell r="J68">
            <v>1334435.81</v>
          </cell>
          <cell r="K68">
            <v>1682428.69</v>
          </cell>
        </row>
        <row r="69">
          <cell r="A69">
            <v>231</v>
          </cell>
          <cell r="B69" t="str">
            <v>Ethiopia</v>
          </cell>
          <cell r="C69">
            <v>2013.7137897</v>
          </cell>
          <cell r="D69">
            <v>0</v>
          </cell>
          <cell r="F69">
            <v>0</v>
          </cell>
          <cell r="G69">
            <v>2013.7137897</v>
          </cell>
          <cell r="H69" t="str">
            <v xml:space="preserve">Ethiopia                      </v>
          </cell>
          <cell r="I69">
            <v>678898.04980000004</v>
          </cell>
          <cell r="J69">
            <v>1334815.7398999999</v>
          </cell>
          <cell r="K69">
            <v>2013713.7897000001</v>
          </cell>
        </row>
        <row r="70">
          <cell r="A70">
            <v>583</v>
          </cell>
          <cell r="B70" t="str">
            <v>Fed States of Micronesia</v>
          </cell>
          <cell r="C70">
            <v>0</v>
          </cell>
          <cell r="D70">
            <v>0</v>
          </cell>
          <cell r="F70">
            <v>0</v>
          </cell>
          <cell r="G70">
            <v>0</v>
          </cell>
        </row>
        <row r="71">
          <cell r="A71">
            <v>242</v>
          </cell>
          <cell r="B71" t="str">
            <v>Fiji</v>
          </cell>
          <cell r="C71">
            <v>0</v>
          </cell>
          <cell r="D71">
            <v>0</v>
          </cell>
          <cell r="F71">
            <v>0</v>
          </cell>
          <cell r="G71">
            <v>0</v>
          </cell>
        </row>
        <row r="72">
          <cell r="A72">
            <v>246</v>
          </cell>
          <cell r="B72" t="str">
            <v>Finland</v>
          </cell>
          <cell r="C72">
            <v>0</v>
          </cell>
          <cell r="D72">
            <v>0</v>
          </cell>
          <cell r="F72">
            <v>0</v>
          </cell>
          <cell r="G72">
            <v>0</v>
          </cell>
        </row>
        <row r="73">
          <cell r="A73">
            <v>250</v>
          </cell>
          <cell r="B73" t="str">
            <v>France</v>
          </cell>
          <cell r="C73">
            <v>0</v>
          </cell>
          <cell r="D73">
            <v>0</v>
          </cell>
          <cell r="F73">
            <v>0</v>
          </cell>
          <cell r="G73">
            <v>0</v>
          </cell>
        </row>
        <row r="74">
          <cell r="A74">
            <v>266</v>
          </cell>
          <cell r="B74" t="str">
            <v>Gabon</v>
          </cell>
          <cell r="C74">
            <v>81.860860000000002</v>
          </cell>
          <cell r="D74">
            <v>0</v>
          </cell>
          <cell r="F74">
            <v>0</v>
          </cell>
          <cell r="G74">
            <v>81.860860000000002</v>
          </cell>
          <cell r="H74" t="str">
            <v xml:space="preserve">Gabon                         </v>
          </cell>
          <cell r="I74">
            <v>81860.86</v>
          </cell>
          <cell r="J74">
            <v>0</v>
          </cell>
          <cell r="K74">
            <v>81860.86</v>
          </cell>
        </row>
        <row r="75">
          <cell r="A75">
            <v>270</v>
          </cell>
          <cell r="B75" t="str">
            <v>Gambia</v>
          </cell>
          <cell r="C75">
            <v>0</v>
          </cell>
          <cell r="D75">
            <v>0</v>
          </cell>
          <cell r="F75">
            <v>0</v>
          </cell>
          <cell r="G75">
            <v>0</v>
          </cell>
        </row>
        <row r="76">
          <cell r="A76">
            <v>268</v>
          </cell>
          <cell r="B76" t="str">
            <v>Georgia</v>
          </cell>
          <cell r="C76">
            <v>557.91893000000005</v>
          </cell>
          <cell r="D76">
            <v>0</v>
          </cell>
          <cell r="F76">
            <v>0</v>
          </cell>
          <cell r="G76">
            <v>557.91893000000005</v>
          </cell>
          <cell r="H76" t="str">
            <v xml:space="preserve">Georgia                       </v>
          </cell>
          <cell r="I76">
            <v>557918.93000000005</v>
          </cell>
          <cell r="K76">
            <v>557918.93000000005</v>
          </cell>
        </row>
        <row r="77">
          <cell r="A77">
            <v>276</v>
          </cell>
          <cell r="B77" t="str">
            <v>Germany</v>
          </cell>
          <cell r="C77">
            <v>0</v>
          </cell>
          <cell r="D77">
            <v>0</v>
          </cell>
          <cell r="F77">
            <v>0</v>
          </cell>
          <cell r="G77">
            <v>0</v>
          </cell>
        </row>
        <row r="78">
          <cell r="A78">
            <v>288</v>
          </cell>
          <cell r="B78" t="str">
            <v>Ghana</v>
          </cell>
          <cell r="C78">
            <v>481.71641</v>
          </cell>
          <cell r="D78">
            <v>0</v>
          </cell>
          <cell r="F78">
            <v>0</v>
          </cell>
          <cell r="G78">
            <v>481.71641</v>
          </cell>
          <cell r="H78" t="str">
            <v xml:space="preserve">Ghana                         </v>
          </cell>
          <cell r="I78">
            <v>398285.55</v>
          </cell>
          <cell r="J78">
            <v>83430.86</v>
          </cell>
          <cell r="K78">
            <v>481716.41</v>
          </cell>
        </row>
        <row r="79">
          <cell r="A79">
            <v>300</v>
          </cell>
          <cell r="B79" t="str">
            <v>Greece</v>
          </cell>
          <cell r="C79">
            <v>94.887820000000005</v>
          </cell>
          <cell r="D79">
            <v>0</v>
          </cell>
          <cell r="F79">
            <v>0</v>
          </cell>
          <cell r="G79">
            <v>94.887820000000005</v>
          </cell>
          <cell r="H79" t="str">
            <v xml:space="preserve">Greece                        </v>
          </cell>
          <cell r="I79">
            <v>94887.82</v>
          </cell>
          <cell r="K79">
            <v>94887.82</v>
          </cell>
        </row>
        <row r="80">
          <cell r="A80">
            <v>308</v>
          </cell>
          <cell r="B80" t="str">
            <v>Grenada</v>
          </cell>
          <cell r="C80">
            <v>0</v>
          </cell>
          <cell r="D80">
            <v>0</v>
          </cell>
          <cell r="F80">
            <v>0</v>
          </cell>
          <cell r="G80">
            <v>0</v>
          </cell>
        </row>
        <row r="81">
          <cell r="A81">
            <v>320</v>
          </cell>
          <cell r="B81" t="str">
            <v>Guatemala</v>
          </cell>
          <cell r="C81">
            <v>548.96425929999998</v>
          </cell>
          <cell r="D81">
            <v>0</v>
          </cell>
          <cell r="F81">
            <v>0</v>
          </cell>
          <cell r="G81">
            <v>548.96425929999998</v>
          </cell>
          <cell r="H81" t="str">
            <v xml:space="preserve">Guatemala                     </v>
          </cell>
          <cell r="I81">
            <v>548964.25930000003</v>
          </cell>
          <cell r="J81">
            <v>0</v>
          </cell>
          <cell r="K81">
            <v>548964.25930000003</v>
          </cell>
        </row>
        <row r="82">
          <cell r="A82">
            <v>324</v>
          </cell>
          <cell r="B82" t="str">
            <v>Guinea</v>
          </cell>
          <cell r="C82">
            <v>0</v>
          </cell>
          <cell r="D82">
            <v>0</v>
          </cell>
          <cell r="F82">
            <v>0</v>
          </cell>
          <cell r="G82">
            <v>0</v>
          </cell>
        </row>
        <row r="83">
          <cell r="A83">
            <v>624</v>
          </cell>
          <cell r="B83" t="str">
            <v>Guinea-Bissau</v>
          </cell>
          <cell r="C83">
            <v>0</v>
          </cell>
          <cell r="D83">
            <v>0</v>
          </cell>
          <cell r="F83">
            <v>0</v>
          </cell>
          <cell r="G83">
            <v>0</v>
          </cell>
        </row>
        <row r="84">
          <cell r="A84">
            <v>328</v>
          </cell>
          <cell r="B84" t="str">
            <v>Guyana</v>
          </cell>
          <cell r="C84">
            <v>0</v>
          </cell>
          <cell r="D84">
            <v>0</v>
          </cell>
          <cell r="F84">
            <v>0</v>
          </cell>
          <cell r="G84">
            <v>0</v>
          </cell>
        </row>
        <row r="85">
          <cell r="A85">
            <v>332</v>
          </cell>
          <cell r="B85" t="str">
            <v>Haiti</v>
          </cell>
          <cell r="C85">
            <v>141.13807999999997</v>
          </cell>
          <cell r="D85">
            <v>0</v>
          </cell>
          <cell r="F85">
            <v>0</v>
          </cell>
          <cell r="G85">
            <v>141.13807999999997</v>
          </cell>
          <cell r="H85" t="str">
            <v xml:space="preserve">Haiti                         </v>
          </cell>
          <cell r="I85">
            <v>141138.07999999999</v>
          </cell>
          <cell r="J85">
            <v>0</v>
          </cell>
          <cell r="K85">
            <v>141138.07999999999</v>
          </cell>
        </row>
        <row r="86">
          <cell r="A86">
            <v>340</v>
          </cell>
          <cell r="B86" t="str">
            <v>Honduras</v>
          </cell>
          <cell r="C86">
            <v>455.99840999999998</v>
          </cell>
          <cell r="D86">
            <v>0</v>
          </cell>
          <cell r="F86">
            <v>0</v>
          </cell>
          <cell r="G86">
            <v>455.99840999999998</v>
          </cell>
          <cell r="H86" t="str">
            <v xml:space="preserve">Honduras                      </v>
          </cell>
          <cell r="I86">
            <v>445666.27</v>
          </cell>
          <cell r="J86">
            <v>10332.14</v>
          </cell>
          <cell r="K86">
            <v>455998.41</v>
          </cell>
        </row>
        <row r="87">
          <cell r="A87">
            <v>348</v>
          </cell>
          <cell r="B87" t="str">
            <v>Hungary</v>
          </cell>
          <cell r="C87">
            <v>127.93268999999999</v>
          </cell>
          <cell r="D87">
            <v>0</v>
          </cell>
          <cell r="F87">
            <v>0</v>
          </cell>
          <cell r="G87">
            <v>127.93268999999999</v>
          </cell>
          <cell r="H87" t="str">
            <v xml:space="preserve">Hungary                       </v>
          </cell>
          <cell r="I87">
            <v>79923.289999999994</v>
          </cell>
          <cell r="J87">
            <v>48009.4</v>
          </cell>
          <cell r="K87">
            <v>127932.69</v>
          </cell>
        </row>
        <row r="88">
          <cell r="A88">
            <v>352</v>
          </cell>
          <cell r="B88" t="str">
            <v>Iceland</v>
          </cell>
          <cell r="C88">
            <v>0</v>
          </cell>
          <cell r="D88">
            <v>0</v>
          </cell>
          <cell r="F88">
            <v>0</v>
          </cell>
          <cell r="G88">
            <v>0</v>
          </cell>
        </row>
        <row r="89">
          <cell r="A89">
            <v>356</v>
          </cell>
          <cell r="B89" t="str">
            <v>India</v>
          </cell>
          <cell r="C89">
            <v>0</v>
          </cell>
          <cell r="D89">
            <v>0</v>
          </cell>
          <cell r="F89">
            <v>0</v>
          </cell>
          <cell r="G89">
            <v>0</v>
          </cell>
        </row>
        <row r="90">
          <cell r="A90">
            <v>360</v>
          </cell>
          <cell r="B90" t="str">
            <v>Indonesia</v>
          </cell>
          <cell r="C90">
            <v>658.38460999999995</v>
          </cell>
          <cell r="D90">
            <v>0</v>
          </cell>
          <cell r="F90">
            <v>0</v>
          </cell>
          <cell r="G90">
            <v>658.38460999999995</v>
          </cell>
          <cell r="H90" t="str">
            <v xml:space="preserve">Indonesia                     </v>
          </cell>
          <cell r="I90">
            <v>658384.61</v>
          </cell>
          <cell r="J90">
            <v>0</v>
          </cell>
          <cell r="K90">
            <v>658384.61</v>
          </cell>
        </row>
        <row r="91">
          <cell r="A91">
            <v>364</v>
          </cell>
          <cell r="B91" t="str">
            <v>Iran, Islamic Republic</v>
          </cell>
          <cell r="C91">
            <v>432.73366999999996</v>
          </cell>
          <cell r="D91">
            <v>0</v>
          </cell>
          <cell r="F91">
            <v>0</v>
          </cell>
          <cell r="G91">
            <v>432.73366999999996</v>
          </cell>
          <cell r="H91" t="str">
            <v xml:space="preserve">Iran, Islamic Republic of     </v>
          </cell>
          <cell r="I91">
            <v>279148.93</v>
          </cell>
          <cell r="J91">
            <v>153584.74</v>
          </cell>
          <cell r="K91">
            <v>432733.67</v>
          </cell>
        </row>
        <row r="92">
          <cell r="A92">
            <v>368</v>
          </cell>
          <cell r="B92" t="str">
            <v>Iraq</v>
          </cell>
          <cell r="C92">
            <v>358.13173</v>
          </cell>
          <cell r="D92">
            <v>0</v>
          </cell>
          <cell r="F92">
            <v>0</v>
          </cell>
          <cell r="G92">
            <v>358.13173</v>
          </cell>
          <cell r="H92" t="str">
            <v xml:space="preserve">Iraq                          </v>
          </cell>
          <cell r="I92">
            <v>358131.73</v>
          </cell>
          <cell r="J92">
            <v>0</v>
          </cell>
          <cell r="K92">
            <v>358131.73</v>
          </cell>
        </row>
        <row r="93">
          <cell r="A93">
            <v>372</v>
          </cell>
          <cell r="B93" t="str">
            <v>Ireland</v>
          </cell>
          <cell r="C93">
            <v>0</v>
          </cell>
          <cell r="D93">
            <v>0</v>
          </cell>
          <cell r="F93">
            <v>0</v>
          </cell>
          <cell r="G93">
            <v>0</v>
          </cell>
        </row>
        <row r="94">
          <cell r="A94">
            <v>376</v>
          </cell>
          <cell r="B94" t="str">
            <v>Israel</v>
          </cell>
          <cell r="C94">
            <v>223.09726999999998</v>
          </cell>
          <cell r="D94">
            <v>0</v>
          </cell>
          <cell r="F94">
            <v>0</v>
          </cell>
          <cell r="G94">
            <v>223.09726999999998</v>
          </cell>
          <cell r="H94" t="str">
            <v xml:space="preserve">Israel                        </v>
          </cell>
          <cell r="I94">
            <v>223097.27</v>
          </cell>
          <cell r="J94">
            <v>0</v>
          </cell>
          <cell r="K94">
            <v>223097.27</v>
          </cell>
        </row>
        <row r="95">
          <cell r="A95">
            <v>380</v>
          </cell>
          <cell r="B95" t="str">
            <v>Italy</v>
          </cell>
          <cell r="C95">
            <v>0</v>
          </cell>
          <cell r="D95">
            <v>0</v>
          </cell>
          <cell r="F95">
            <v>0</v>
          </cell>
          <cell r="G95">
            <v>0</v>
          </cell>
        </row>
        <row r="96">
          <cell r="A96">
            <v>388</v>
          </cell>
          <cell r="B96" t="str">
            <v>Jamaica</v>
          </cell>
          <cell r="C96">
            <v>180.25726</v>
          </cell>
          <cell r="D96">
            <v>0</v>
          </cell>
          <cell r="F96">
            <v>0</v>
          </cell>
          <cell r="G96">
            <v>180.25726</v>
          </cell>
          <cell r="H96" t="str">
            <v xml:space="preserve">Jamaica                       </v>
          </cell>
          <cell r="I96">
            <v>180257.26</v>
          </cell>
          <cell r="K96">
            <v>180257.26</v>
          </cell>
        </row>
        <row r="97">
          <cell r="A97">
            <v>392</v>
          </cell>
          <cell r="B97" t="str">
            <v>Japan</v>
          </cell>
          <cell r="C97">
            <v>0</v>
          </cell>
          <cell r="D97">
            <v>0</v>
          </cell>
          <cell r="F97">
            <v>0</v>
          </cell>
          <cell r="G97">
            <v>0</v>
          </cell>
        </row>
        <row r="98">
          <cell r="A98">
            <v>400</v>
          </cell>
          <cell r="B98" t="str">
            <v>Jordan</v>
          </cell>
          <cell r="C98">
            <v>930.30360999999994</v>
          </cell>
          <cell r="D98">
            <v>0</v>
          </cell>
          <cell r="F98">
            <v>0</v>
          </cell>
          <cell r="G98">
            <v>930.30360999999994</v>
          </cell>
          <cell r="H98" t="str">
            <v xml:space="preserve">Jordan                        </v>
          </cell>
          <cell r="I98">
            <v>901219.75</v>
          </cell>
          <cell r="J98">
            <v>29083.86</v>
          </cell>
          <cell r="K98">
            <v>930303.61</v>
          </cell>
        </row>
        <row r="99">
          <cell r="A99">
            <v>398</v>
          </cell>
          <cell r="B99" t="str">
            <v>Kazakhstan</v>
          </cell>
          <cell r="C99">
            <v>348.12565000000001</v>
          </cell>
          <cell r="D99">
            <v>0</v>
          </cell>
          <cell r="F99">
            <v>0</v>
          </cell>
          <cell r="G99">
            <v>348.12565000000001</v>
          </cell>
          <cell r="H99" t="str">
            <v xml:space="preserve">Kazakhstan                    </v>
          </cell>
          <cell r="I99">
            <v>348125.65</v>
          </cell>
          <cell r="J99">
            <v>0</v>
          </cell>
          <cell r="K99">
            <v>348125.65</v>
          </cell>
        </row>
        <row r="100">
          <cell r="A100">
            <v>404</v>
          </cell>
          <cell r="B100" t="str">
            <v>Kenya</v>
          </cell>
          <cell r="C100">
            <v>809.1314000000001</v>
          </cell>
          <cell r="D100">
            <v>0</v>
          </cell>
          <cell r="F100">
            <v>0</v>
          </cell>
          <cell r="G100">
            <v>809.1314000000001</v>
          </cell>
          <cell r="H100" t="str">
            <v xml:space="preserve">Kenya                         </v>
          </cell>
          <cell r="I100">
            <v>807161.4</v>
          </cell>
          <cell r="J100">
            <v>1970</v>
          </cell>
          <cell r="K100">
            <v>809131.4</v>
          </cell>
        </row>
        <row r="101">
          <cell r="A101">
            <v>296</v>
          </cell>
          <cell r="B101" t="str">
            <v>Kiribati</v>
          </cell>
          <cell r="C101">
            <v>0</v>
          </cell>
          <cell r="D101">
            <v>0</v>
          </cell>
          <cell r="F101">
            <v>0</v>
          </cell>
          <cell r="G101">
            <v>0</v>
          </cell>
        </row>
        <row r="102">
          <cell r="A102">
            <v>414</v>
          </cell>
          <cell r="B102" t="str">
            <v>Kuwait</v>
          </cell>
          <cell r="C102">
            <v>232.84092000000001</v>
          </cell>
          <cell r="D102">
            <v>0</v>
          </cell>
          <cell r="F102">
            <v>0</v>
          </cell>
          <cell r="G102">
            <v>232.84092000000001</v>
          </cell>
          <cell r="H102" t="str">
            <v xml:space="preserve">Kuwait                        </v>
          </cell>
          <cell r="I102">
            <v>232840.92</v>
          </cell>
          <cell r="J102">
            <v>0</v>
          </cell>
          <cell r="K102">
            <v>232840.92</v>
          </cell>
        </row>
        <row r="103">
          <cell r="A103">
            <v>417</v>
          </cell>
          <cell r="B103" t="str">
            <v>Kyrgyzstan</v>
          </cell>
          <cell r="C103">
            <v>602.75677000000007</v>
          </cell>
          <cell r="D103">
            <v>0</v>
          </cell>
          <cell r="F103">
            <v>0</v>
          </cell>
          <cell r="G103">
            <v>602.75677000000007</v>
          </cell>
          <cell r="H103" t="str">
            <v xml:space="preserve">Kyrgyzstan                    </v>
          </cell>
          <cell r="I103">
            <v>602756.77</v>
          </cell>
          <cell r="J103">
            <v>0</v>
          </cell>
          <cell r="K103">
            <v>602756.77</v>
          </cell>
        </row>
        <row r="104">
          <cell r="A104">
            <v>418</v>
          </cell>
          <cell r="B104" t="str">
            <v>Lao People's Dem Republic</v>
          </cell>
          <cell r="C104">
            <v>0</v>
          </cell>
          <cell r="D104">
            <v>0</v>
          </cell>
          <cell r="F104">
            <v>0</v>
          </cell>
          <cell r="G104">
            <v>0</v>
          </cell>
        </row>
        <row r="105">
          <cell r="A105">
            <v>428</v>
          </cell>
          <cell r="B105" t="str">
            <v>Latvia</v>
          </cell>
          <cell r="C105">
            <v>521.44781999999998</v>
          </cell>
          <cell r="D105">
            <v>0</v>
          </cell>
          <cell r="F105">
            <v>0</v>
          </cell>
          <cell r="G105">
            <v>521.44781999999998</v>
          </cell>
          <cell r="H105" t="str">
            <v xml:space="preserve">Latvia                        </v>
          </cell>
          <cell r="I105">
            <v>306077.17</v>
          </cell>
          <cell r="J105">
            <v>215370.65</v>
          </cell>
          <cell r="K105">
            <v>521447.82</v>
          </cell>
        </row>
        <row r="106">
          <cell r="A106">
            <v>422</v>
          </cell>
          <cell r="B106" t="str">
            <v>Lebanon</v>
          </cell>
          <cell r="C106">
            <v>791.87265000000002</v>
          </cell>
          <cell r="D106">
            <v>0</v>
          </cell>
          <cell r="F106">
            <v>0</v>
          </cell>
          <cell r="G106">
            <v>791.87265000000002</v>
          </cell>
          <cell r="H106" t="str">
            <v xml:space="preserve">Lebanon                       </v>
          </cell>
          <cell r="I106">
            <v>791872.65</v>
          </cell>
          <cell r="K106">
            <v>791872.65</v>
          </cell>
        </row>
        <row r="107">
          <cell r="A107">
            <v>426</v>
          </cell>
          <cell r="B107" t="str">
            <v>Lesotho</v>
          </cell>
          <cell r="C107">
            <v>0</v>
          </cell>
          <cell r="D107">
            <v>0</v>
          </cell>
          <cell r="F107">
            <v>0</v>
          </cell>
          <cell r="G107">
            <v>0</v>
          </cell>
        </row>
        <row r="108">
          <cell r="A108">
            <v>430</v>
          </cell>
          <cell r="B108" t="str">
            <v>Liberia</v>
          </cell>
          <cell r="C108">
            <v>0</v>
          </cell>
          <cell r="D108">
            <v>0</v>
          </cell>
          <cell r="F108">
            <v>0</v>
          </cell>
          <cell r="G108">
            <v>0</v>
          </cell>
        </row>
        <row r="109">
          <cell r="A109">
            <v>434</v>
          </cell>
          <cell r="B109" t="str">
            <v>Libyan Arab Jamahiriya</v>
          </cell>
          <cell r="C109">
            <v>334.32343000000003</v>
          </cell>
          <cell r="D109">
            <v>0</v>
          </cell>
          <cell r="F109">
            <v>0</v>
          </cell>
          <cell r="G109">
            <v>334.32343000000003</v>
          </cell>
          <cell r="H109" t="str">
            <v xml:space="preserve">Libyan Arab Jamahiriya        </v>
          </cell>
          <cell r="I109">
            <v>301956.15000000002</v>
          </cell>
          <cell r="J109">
            <v>32367.279999999999</v>
          </cell>
          <cell r="K109">
            <v>334323.43</v>
          </cell>
        </row>
        <row r="110">
          <cell r="A110">
            <v>438</v>
          </cell>
          <cell r="B110" t="str">
            <v>Liechtenstein</v>
          </cell>
          <cell r="C110">
            <v>0</v>
          </cell>
          <cell r="D110">
            <v>0</v>
          </cell>
          <cell r="F110">
            <v>0</v>
          </cell>
          <cell r="G110">
            <v>0</v>
          </cell>
        </row>
        <row r="111">
          <cell r="A111">
            <v>440</v>
          </cell>
          <cell r="B111" t="str">
            <v>Lithuania</v>
          </cell>
          <cell r="C111">
            <v>903.37589000000003</v>
          </cell>
          <cell r="D111">
            <v>0</v>
          </cell>
          <cell r="F111">
            <v>0</v>
          </cell>
          <cell r="G111">
            <v>903.37589000000003</v>
          </cell>
          <cell r="H111" t="str">
            <v xml:space="preserve">Lithuania                     </v>
          </cell>
          <cell r="I111">
            <v>487532.53</v>
          </cell>
          <cell r="J111">
            <v>415843.36</v>
          </cell>
          <cell r="K111">
            <v>903375.89</v>
          </cell>
        </row>
        <row r="112">
          <cell r="A112">
            <v>442</v>
          </cell>
          <cell r="B112" t="str">
            <v>Luxembourg</v>
          </cell>
          <cell r="C112">
            <v>0</v>
          </cell>
          <cell r="D112">
            <v>0</v>
          </cell>
          <cell r="F112">
            <v>0</v>
          </cell>
          <cell r="G112">
            <v>0</v>
          </cell>
        </row>
        <row r="113">
          <cell r="A113">
            <v>450</v>
          </cell>
          <cell r="B113" t="str">
            <v>Madagascar</v>
          </cell>
          <cell r="C113">
            <v>530.1635397</v>
          </cell>
          <cell r="D113">
            <v>0</v>
          </cell>
          <cell r="F113">
            <v>0</v>
          </cell>
          <cell r="G113">
            <v>530.1635397</v>
          </cell>
          <cell r="H113" t="str">
            <v xml:space="preserve">Madagascar                    </v>
          </cell>
          <cell r="I113">
            <v>530163.53969999996</v>
          </cell>
          <cell r="J113">
            <v>0</v>
          </cell>
          <cell r="K113">
            <v>530163.53969999996</v>
          </cell>
        </row>
        <row r="114">
          <cell r="A114">
            <v>454</v>
          </cell>
          <cell r="B114" t="str">
            <v>Malawi</v>
          </cell>
          <cell r="C114">
            <v>9.4916299999999989</v>
          </cell>
          <cell r="D114">
            <v>0</v>
          </cell>
          <cell r="F114">
            <v>0</v>
          </cell>
          <cell r="G114">
            <v>9.4916299999999989</v>
          </cell>
          <cell r="H114" t="str">
            <v xml:space="preserve">Malawi                        </v>
          </cell>
          <cell r="I114">
            <v>9491.6299999999992</v>
          </cell>
          <cell r="K114">
            <v>9491.6299999999992</v>
          </cell>
        </row>
        <row r="115">
          <cell r="A115">
            <v>458</v>
          </cell>
          <cell r="B115" t="str">
            <v>Malaysia</v>
          </cell>
          <cell r="C115">
            <v>582.72550999999999</v>
          </cell>
          <cell r="D115">
            <v>0</v>
          </cell>
          <cell r="F115">
            <v>0</v>
          </cell>
          <cell r="G115">
            <v>582.72550999999999</v>
          </cell>
          <cell r="H115" t="str">
            <v xml:space="preserve">Malaysia                      </v>
          </cell>
          <cell r="I115">
            <v>582725.51</v>
          </cell>
          <cell r="K115">
            <v>582725.51</v>
          </cell>
        </row>
        <row r="116">
          <cell r="A116">
            <v>462</v>
          </cell>
          <cell r="B116" t="str">
            <v>Maldives</v>
          </cell>
          <cell r="C116">
            <v>0</v>
          </cell>
          <cell r="D116">
            <v>0</v>
          </cell>
          <cell r="F116">
            <v>0</v>
          </cell>
          <cell r="G116">
            <v>0</v>
          </cell>
        </row>
        <row r="117">
          <cell r="A117">
            <v>466</v>
          </cell>
          <cell r="B117" t="str">
            <v>Mali</v>
          </cell>
          <cell r="C117">
            <v>529.87691000000007</v>
          </cell>
          <cell r="D117">
            <v>0</v>
          </cell>
          <cell r="F117">
            <v>0</v>
          </cell>
          <cell r="G117">
            <v>529.87691000000007</v>
          </cell>
          <cell r="H117" t="str">
            <v xml:space="preserve">Mali                          </v>
          </cell>
          <cell r="I117">
            <v>529876.91</v>
          </cell>
          <cell r="K117">
            <v>529876.91</v>
          </cell>
        </row>
        <row r="118">
          <cell r="A118">
            <v>470</v>
          </cell>
          <cell r="B118" t="str">
            <v>Malta</v>
          </cell>
          <cell r="C118">
            <v>321.09133000000003</v>
          </cell>
          <cell r="D118">
            <v>0</v>
          </cell>
          <cell r="F118">
            <v>0</v>
          </cell>
          <cell r="G118">
            <v>321.09133000000003</v>
          </cell>
          <cell r="H118" t="str">
            <v xml:space="preserve">Malta                         </v>
          </cell>
          <cell r="I118">
            <v>321091.33</v>
          </cell>
          <cell r="K118">
            <v>321091.33</v>
          </cell>
        </row>
        <row r="119">
          <cell r="A119">
            <v>584</v>
          </cell>
          <cell r="B119" t="str">
            <v>Marshall Islands</v>
          </cell>
          <cell r="C119">
            <v>0</v>
          </cell>
          <cell r="D119">
            <v>0</v>
          </cell>
          <cell r="F119">
            <v>0</v>
          </cell>
          <cell r="G119">
            <v>0</v>
          </cell>
        </row>
        <row r="120">
          <cell r="A120">
            <v>478</v>
          </cell>
          <cell r="B120" t="str">
            <v>Mauritania</v>
          </cell>
          <cell r="C120">
            <v>154.5421</v>
          </cell>
          <cell r="D120">
            <v>0</v>
          </cell>
          <cell r="F120">
            <v>0</v>
          </cell>
          <cell r="G120">
            <v>154.5421</v>
          </cell>
          <cell r="H120" t="str">
            <v xml:space="preserve">Mauritania                    </v>
          </cell>
          <cell r="I120">
            <v>154542.1</v>
          </cell>
          <cell r="K120">
            <v>154542.1</v>
          </cell>
        </row>
        <row r="121">
          <cell r="A121">
            <v>480</v>
          </cell>
          <cell r="B121" t="str">
            <v>Mauritius</v>
          </cell>
          <cell r="C121">
            <v>548.60897999999997</v>
          </cell>
          <cell r="D121">
            <v>0</v>
          </cell>
          <cell r="F121">
            <v>0</v>
          </cell>
          <cell r="G121">
            <v>548.60897999999997</v>
          </cell>
          <cell r="H121" t="str">
            <v xml:space="preserve">Mauritius                     </v>
          </cell>
          <cell r="I121">
            <v>548608.98</v>
          </cell>
          <cell r="J121">
            <v>0</v>
          </cell>
          <cell r="K121">
            <v>548608.98</v>
          </cell>
        </row>
        <row r="122">
          <cell r="A122">
            <v>484</v>
          </cell>
          <cell r="B122" t="str">
            <v>Mexico</v>
          </cell>
          <cell r="C122">
            <v>621.04544999999996</v>
          </cell>
          <cell r="D122">
            <v>0</v>
          </cell>
          <cell r="F122">
            <v>0</v>
          </cell>
          <cell r="G122">
            <v>621.04544999999996</v>
          </cell>
          <cell r="H122" t="str">
            <v xml:space="preserve">Mexico                        </v>
          </cell>
          <cell r="I122">
            <v>608225.19999999995</v>
          </cell>
          <cell r="J122">
            <v>12820.25</v>
          </cell>
          <cell r="K122">
            <v>621045.44999999995</v>
          </cell>
        </row>
        <row r="123">
          <cell r="A123">
            <v>492</v>
          </cell>
          <cell r="B123" t="str">
            <v>Monaco</v>
          </cell>
          <cell r="C123">
            <v>0</v>
          </cell>
          <cell r="D123">
            <v>0</v>
          </cell>
          <cell r="F123">
            <v>0</v>
          </cell>
          <cell r="G123">
            <v>0</v>
          </cell>
        </row>
        <row r="124">
          <cell r="A124">
            <v>496</v>
          </cell>
          <cell r="B124" t="str">
            <v>Mongolia</v>
          </cell>
          <cell r="C124">
            <v>583.12876000000006</v>
          </cell>
          <cell r="D124">
            <v>0</v>
          </cell>
          <cell r="F124">
            <v>0</v>
          </cell>
          <cell r="G124">
            <v>583.12876000000006</v>
          </cell>
          <cell r="H124" t="str">
            <v xml:space="preserve">Mongolia                      </v>
          </cell>
          <cell r="I124">
            <v>583128.76</v>
          </cell>
          <cell r="K124">
            <v>583128.76</v>
          </cell>
        </row>
        <row r="125">
          <cell r="A125">
            <v>499</v>
          </cell>
          <cell r="B125" t="str">
            <v>Montenegro</v>
          </cell>
          <cell r="C125">
            <v>424.66775999999999</v>
          </cell>
          <cell r="D125">
            <v>0</v>
          </cell>
          <cell r="F125">
            <v>0</v>
          </cell>
          <cell r="G125">
            <v>424.66775999999999</v>
          </cell>
          <cell r="H125" t="str">
            <v xml:space="preserve">Montenegro                    </v>
          </cell>
          <cell r="I125">
            <v>374667.76</v>
          </cell>
          <cell r="J125">
            <v>50000</v>
          </cell>
          <cell r="K125">
            <v>424667.76</v>
          </cell>
        </row>
        <row r="126">
          <cell r="A126">
            <v>504</v>
          </cell>
          <cell r="B126" t="str">
            <v>Morocco</v>
          </cell>
          <cell r="C126">
            <v>719.09140000000002</v>
          </cell>
          <cell r="D126">
            <v>0</v>
          </cell>
          <cell r="F126">
            <v>0</v>
          </cell>
          <cell r="G126">
            <v>719.09140000000002</v>
          </cell>
          <cell r="H126" t="str">
            <v xml:space="preserve">Morocco                       </v>
          </cell>
          <cell r="I126">
            <v>581943.18999999994</v>
          </cell>
          <cell r="J126">
            <v>137148.21</v>
          </cell>
          <cell r="K126">
            <v>719091.4</v>
          </cell>
        </row>
        <row r="127">
          <cell r="A127">
            <v>508</v>
          </cell>
          <cell r="B127" t="str">
            <v>Mozambique</v>
          </cell>
          <cell r="C127">
            <v>0</v>
          </cell>
          <cell r="D127">
            <v>0</v>
          </cell>
          <cell r="F127">
            <v>0</v>
          </cell>
          <cell r="G127">
            <v>0</v>
          </cell>
        </row>
        <row r="128">
          <cell r="A128">
            <v>104</v>
          </cell>
          <cell r="B128" t="str">
            <v>Myanmar</v>
          </cell>
          <cell r="C128">
            <v>415.53203000000002</v>
          </cell>
          <cell r="D128">
            <v>0</v>
          </cell>
          <cell r="F128">
            <v>0</v>
          </cell>
          <cell r="G128">
            <v>415.53203000000002</v>
          </cell>
          <cell r="H128" t="str">
            <v xml:space="preserve">Myanmar                       </v>
          </cell>
          <cell r="I128">
            <v>415532.03</v>
          </cell>
          <cell r="K128">
            <v>415532.03</v>
          </cell>
        </row>
        <row r="129">
          <cell r="A129">
            <v>516</v>
          </cell>
          <cell r="B129" t="str">
            <v>Namibia</v>
          </cell>
          <cell r="C129">
            <v>489.67940999999996</v>
          </cell>
          <cell r="D129">
            <v>0</v>
          </cell>
          <cell r="F129">
            <v>0</v>
          </cell>
          <cell r="G129">
            <v>489.67940999999996</v>
          </cell>
          <cell r="H129" t="str">
            <v xml:space="preserve">Namibia                       </v>
          </cell>
          <cell r="I129">
            <v>489679.41</v>
          </cell>
          <cell r="K129">
            <v>489679.41</v>
          </cell>
        </row>
        <row r="130">
          <cell r="A130">
            <v>520</v>
          </cell>
          <cell r="B130" t="str">
            <v>Nauru</v>
          </cell>
          <cell r="C130">
            <v>0</v>
          </cell>
          <cell r="D130">
            <v>0</v>
          </cell>
          <cell r="F130">
            <v>0</v>
          </cell>
          <cell r="G130">
            <v>0</v>
          </cell>
        </row>
        <row r="131">
          <cell r="A131">
            <v>524</v>
          </cell>
          <cell r="B131" t="str">
            <v>Nepal</v>
          </cell>
          <cell r="C131">
            <v>0</v>
          </cell>
          <cell r="D131">
            <v>0</v>
          </cell>
          <cell r="F131">
            <v>0</v>
          </cell>
          <cell r="G131">
            <v>0</v>
          </cell>
        </row>
        <row r="132">
          <cell r="A132">
            <v>528</v>
          </cell>
          <cell r="B132" t="str">
            <v>Netherlands</v>
          </cell>
          <cell r="C132">
            <v>0</v>
          </cell>
          <cell r="D132">
            <v>0</v>
          </cell>
          <cell r="F132">
            <v>0</v>
          </cell>
          <cell r="G132">
            <v>0</v>
          </cell>
        </row>
        <row r="133">
          <cell r="A133">
            <v>554</v>
          </cell>
          <cell r="B133" t="str">
            <v>New Zealand</v>
          </cell>
          <cell r="C133">
            <v>0</v>
          </cell>
          <cell r="D133">
            <v>0</v>
          </cell>
          <cell r="F133">
            <v>0</v>
          </cell>
          <cell r="G133">
            <v>0</v>
          </cell>
        </row>
        <row r="134">
          <cell r="A134">
            <v>558</v>
          </cell>
          <cell r="B134" t="str">
            <v>Nicaragua</v>
          </cell>
          <cell r="C134">
            <v>281.53487999999999</v>
          </cell>
          <cell r="D134">
            <v>0</v>
          </cell>
          <cell r="F134">
            <v>0</v>
          </cell>
          <cell r="G134">
            <v>281.53487999999999</v>
          </cell>
          <cell r="H134" t="str">
            <v xml:space="preserve">Nicaragua                     </v>
          </cell>
          <cell r="I134">
            <v>281534.88</v>
          </cell>
          <cell r="J134">
            <v>0</v>
          </cell>
          <cell r="K134">
            <v>281534.88</v>
          </cell>
        </row>
        <row r="135">
          <cell r="A135">
            <v>562</v>
          </cell>
          <cell r="B135" t="str">
            <v>Niger</v>
          </cell>
          <cell r="C135">
            <v>349.44403999999997</v>
          </cell>
          <cell r="D135">
            <v>0</v>
          </cell>
          <cell r="F135">
            <v>0</v>
          </cell>
          <cell r="G135">
            <v>349.44403999999997</v>
          </cell>
          <cell r="H135" t="str">
            <v xml:space="preserve">Niger                         </v>
          </cell>
          <cell r="I135">
            <v>349444.04</v>
          </cell>
          <cell r="K135">
            <v>349444.04</v>
          </cell>
        </row>
        <row r="136">
          <cell r="A136">
            <v>566</v>
          </cell>
          <cell r="B136" t="str">
            <v>Nigeria</v>
          </cell>
          <cell r="C136">
            <v>831.25896999999998</v>
          </cell>
          <cell r="D136">
            <v>0</v>
          </cell>
          <cell r="F136">
            <v>0</v>
          </cell>
          <cell r="G136">
            <v>831.25896999999998</v>
          </cell>
          <cell r="H136" t="str">
            <v xml:space="preserve">Nigeria                       </v>
          </cell>
          <cell r="I136">
            <v>821318.97</v>
          </cell>
          <cell r="J136">
            <v>9940</v>
          </cell>
          <cell r="K136">
            <v>831258.97</v>
          </cell>
        </row>
        <row r="137">
          <cell r="A137">
            <v>578</v>
          </cell>
          <cell r="B137" t="str">
            <v>Norway</v>
          </cell>
          <cell r="C137">
            <v>0</v>
          </cell>
          <cell r="D137">
            <v>0</v>
          </cell>
          <cell r="F137">
            <v>0</v>
          </cell>
          <cell r="G137">
            <v>0</v>
          </cell>
        </row>
        <row r="138">
          <cell r="A138">
            <v>512</v>
          </cell>
          <cell r="B138" t="str">
            <v>Oman</v>
          </cell>
          <cell r="C138">
            <v>0</v>
          </cell>
          <cell r="D138">
            <v>0</v>
          </cell>
          <cell r="F138">
            <v>0</v>
          </cell>
          <cell r="G138">
            <v>0</v>
          </cell>
        </row>
        <row r="139">
          <cell r="A139">
            <v>586</v>
          </cell>
          <cell r="B139" t="str">
            <v>Pakistan</v>
          </cell>
          <cell r="C139">
            <v>988.28584000000001</v>
          </cell>
          <cell r="D139">
            <v>0</v>
          </cell>
          <cell r="F139">
            <v>0</v>
          </cell>
          <cell r="G139">
            <v>988.28584000000001</v>
          </cell>
          <cell r="H139" t="str">
            <v xml:space="preserve">Pakistan                      </v>
          </cell>
          <cell r="I139">
            <v>954727.25</v>
          </cell>
          <cell r="J139">
            <v>33558.589999999997</v>
          </cell>
          <cell r="K139">
            <v>988285.84</v>
          </cell>
        </row>
        <row r="140">
          <cell r="A140">
            <v>585</v>
          </cell>
          <cell r="B140" t="str">
            <v xml:space="preserve">Palau </v>
          </cell>
          <cell r="C140">
            <v>0</v>
          </cell>
          <cell r="D140">
            <v>0</v>
          </cell>
          <cell r="F140">
            <v>0</v>
          </cell>
          <cell r="G140">
            <v>0</v>
          </cell>
        </row>
        <row r="141">
          <cell r="A141">
            <v>591</v>
          </cell>
          <cell r="B141" t="str">
            <v>Panama</v>
          </cell>
          <cell r="C141">
            <v>338.17615999999998</v>
          </cell>
          <cell r="D141">
            <v>0</v>
          </cell>
          <cell r="F141">
            <v>0</v>
          </cell>
          <cell r="G141">
            <v>338.17615999999998</v>
          </cell>
          <cell r="H141" t="str">
            <v xml:space="preserve">Panama                        </v>
          </cell>
          <cell r="I141">
            <v>338176.16</v>
          </cell>
          <cell r="J141">
            <v>0</v>
          </cell>
          <cell r="K141">
            <v>338176.16</v>
          </cell>
        </row>
        <row r="142">
          <cell r="A142">
            <v>598</v>
          </cell>
          <cell r="B142" t="str">
            <v>Papua New Guinea</v>
          </cell>
          <cell r="C142">
            <v>0</v>
          </cell>
          <cell r="D142">
            <v>0</v>
          </cell>
          <cell r="F142">
            <v>0</v>
          </cell>
          <cell r="G142">
            <v>0</v>
          </cell>
        </row>
        <row r="143">
          <cell r="A143">
            <v>600</v>
          </cell>
          <cell r="B143" t="str">
            <v>Paraguay</v>
          </cell>
          <cell r="C143">
            <v>128.48324</v>
          </cell>
          <cell r="D143">
            <v>0</v>
          </cell>
          <cell r="F143">
            <v>0</v>
          </cell>
          <cell r="G143">
            <v>128.48324</v>
          </cell>
          <cell r="H143" t="str">
            <v xml:space="preserve">Paraguay                      </v>
          </cell>
          <cell r="I143">
            <v>128483.24</v>
          </cell>
          <cell r="K143">
            <v>128483.24</v>
          </cell>
        </row>
        <row r="144">
          <cell r="A144">
            <v>604</v>
          </cell>
          <cell r="B144" t="str">
            <v>Peru</v>
          </cell>
          <cell r="C144">
            <v>418.66235999999998</v>
          </cell>
          <cell r="D144">
            <v>0</v>
          </cell>
          <cell r="F144">
            <v>0</v>
          </cell>
          <cell r="G144">
            <v>418.66235999999998</v>
          </cell>
          <cell r="H144" t="str">
            <v xml:space="preserve">Peru                          </v>
          </cell>
          <cell r="I144">
            <v>418662.36</v>
          </cell>
          <cell r="J144">
            <v>0</v>
          </cell>
          <cell r="K144">
            <v>418662.36</v>
          </cell>
        </row>
        <row r="145">
          <cell r="A145">
            <v>608</v>
          </cell>
          <cell r="B145" t="str">
            <v>Philippines</v>
          </cell>
          <cell r="C145">
            <v>407.86143000000004</v>
          </cell>
          <cell r="D145">
            <v>0</v>
          </cell>
          <cell r="F145">
            <v>0</v>
          </cell>
          <cell r="G145">
            <v>407.86143000000004</v>
          </cell>
          <cell r="H145" t="str">
            <v xml:space="preserve">Philippines                   </v>
          </cell>
          <cell r="I145">
            <v>407261.43</v>
          </cell>
          <cell r="J145">
            <v>600</v>
          </cell>
          <cell r="K145">
            <v>407861.43</v>
          </cell>
        </row>
        <row r="146">
          <cell r="A146">
            <v>616</v>
          </cell>
          <cell r="B146" t="str">
            <v>Poland</v>
          </cell>
          <cell r="C146">
            <v>709.95135000000005</v>
          </cell>
          <cell r="D146">
            <v>0</v>
          </cell>
          <cell r="F146">
            <v>0</v>
          </cell>
          <cell r="G146">
            <v>709.95135000000005</v>
          </cell>
          <cell r="H146" t="str">
            <v xml:space="preserve">Poland                        </v>
          </cell>
          <cell r="I146">
            <v>411987.81</v>
          </cell>
          <cell r="J146">
            <v>297963.53999999998</v>
          </cell>
          <cell r="K146">
            <v>709951.35</v>
          </cell>
        </row>
        <row r="147">
          <cell r="A147">
            <v>620</v>
          </cell>
          <cell r="B147" t="str">
            <v>Portugal</v>
          </cell>
          <cell r="C147">
            <v>296.50169</v>
          </cell>
          <cell r="D147">
            <v>0</v>
          </cell>
          <cell r="F147">
            <v>0</v>
          </cell>
          <cell r="G147">
            <v>296.50169</v>
          </cell>
          <cell r="H147" t="str">
            <v xml:space="preserve">Portugal                      </v>
          </cell>
          <cell r="I147">
            <v>50063.79</v>
          </cell>
          <cell r="J147">
            <v>246437.9</v>
          </cell>
          <cell r="K147">
            <v>296501.69</v>
          </cell>
        </row>
        <row r="148">
          <cell r="A148">
            <v>634</v>
          </cell>
          <cell r="B148" t="str">
            <v>Qatar</v>
          </cell>
          <cell r="C148">
            <v>399.96633000000003</v>
          </cell>
          <cell r="D148">
            <v>0</v>
          </cell>
          <cell r="F148">
            <v>0</v>
          </cell>
          <cell r="G148">
            <v>399.96633000000003</v>
          </cell>
          <cell r="H148" t="str">
            <v xml:space="preserve">Qatar                         </v>
          </cell>
          <cell r="I148">
            <v>399966.33</v>
          </cell>
          <cell r="J148">
            <v>0</v>
          </cell>
          <cell r="K148">
            <v>399966.33</v>
          </cell>
        </row>
        <row r="149">
          <cell r="A149">
            <v>410</v>
          </cell>
          <cell r="B149" t="str">
            <v>Rep of Korea</v>
          </cell>
          <cell r="C149">
            <v>208.01446999999999</v>
          </cell>
          <cell r="D149">
            <v>0</v>
          </cell>
          <cell r="F149">
            <v>0</v>
          </cell>
          <cell r="G149">
            <v>208.01446999999999</v>
          </cell>
          <cell r="H149" t="str">
            <v xml:space="preserve">Korea, Republic of            </v>
          </cell>
          <cell r="I149">
            <v>208014.47</v>
          </cell>
          <cell r="J149">
            <v>0</v>
          </cell>
          <cell r="K149">
            <v>208014.47</v>
          </cell>
        </row>
        <row r="150">
          <cell r="A150">
            <v>498</v>
          </cell>
          <cell r="B150" t="str">
            <v>Rep of Moldova</v>
          </cell>
          <cell r="C150">
            <v>1322.1270900000002</v>
          </cell>
          <cell r="D150">
            <v>0</v>
          </cell>
          <cell r="F150">
            <v>0</v>
          </cell>
          <cell r="G150">
            <v>1322.1270900000002</v>
          </cell>
          <cell r="H150" t="str">
            <v xml:space="preserve">Republic of Moldova           </v>
          </cell>
          <cell r="I150">
            <v>1322127.0900000001</v>
          </cell>
          <cell r="J150">
            <v>0</v>
          </cell>
          <cell r="K150">
            <v>1322127.0900000001</v>
          </cell>
        </row>
        <row r="151">
          <cell r="A151">
            <v>642</v>
          </cell>
          <cell r="B151" t="str">
            <v>Romania</v>
          </cell>
          <cell r="C151">
            <v>301.09719999999999</v>
          </cell>
          <cell r="D151">
            <v>0</v>
          </cell>
          <cell r="F151">
            <v>0</v>
          </cell>
          <cell r="G151">
            <v>301.09719999999999</v>
          </cell>
          <cell r="H151" t="str">
            <v xml:space="preserve">Romania                       </v>
          </cell>
          <cell r="I151">
            <v>252310.2</v>
          </cell>
          <cell r="J151">
            <v>48787</v>
          </cell>
          <cell r="K151">
            <v>301097.2</v>
          </cell>
        </row>
        <row r="152">
          <cell r="A152">
            <v>643</v>
          </cell>
          <cell r="B152" t="str">
            <v>Russian Federation</v>
          </cell>
          <cell r="C152">
            <v>233.42492000000001</v>
          </cell>
          <cell r="D152">
            <v>0</v>
          </cell>
          <cell r="F152">
            <v>0</v>
          </cell>
          <cell r="G152">
            <v>233.42492000000001</v>
          </cell>
          <cell r="H152" t="str">
            <v xml:space="preserve">Russian Federation            </v>
          </cell>
          <cell r="I152">
            <v>233424.92</v>
          </cell>
          <cell r="J152">
            <v>0</v>
          </cell>
          <cell r="K152">
            <v>233424.92</v>
          </cell>
        </row>
        <row r="153">
          <cell r="A153">
            <v>646</v>
          </cell>
          <cell r="B153" t="str">
            <v>Rwanda</v>
          </cell>
          <cell r="C153">
            <v>0</v>
          </cell>
          <cell r="D153">
            <v>0</v>
          </cell>
          <cell r="F153">
            <v>0</v>
          </cell>
          <cell r="G153">
            <v>0</v>
          </cell>
        </row>
        <row r="154">
          <cell r="A154">
            <v>882</v>
          </cell>
          <cell r="B154" t="str">
            <v>Samoa</v>
          </cell>
          <cell r="C154">
            <v>0</v>
          </cell>
          <cell r="D154">
            <v>0</v>
          </cell>
          <cell r="F154">
            <v>0</v>
          </cell>
          <cell r="G154">
            <v>0</v>
          </cell>
        </row>
        <row r="155">
          <cell r="A155">
            <v>674</v>
          </cell>
          <cell r="B155" t="str">
            <v>San Marino</v>
          </cell>
          <cell r="C155">
            <v>0</v>
          </cell>
          <cell r="D155">
            <v>0</v>
          </cell>
          <cell r="F155">
            <v>0</v>
          </cell>
          <cell r="G155">
            <v>0</v>
          </cell>
        </row>
        <row r="156">
          <cell r="A156">
            <v>678</v>
          </cell>
          <cell r="B156" t="str">
            <v>Sao Tome and Principe</v>
          </cell>
          <cell r="C156">
            <v>0</v>
          </cell>
          <cell r="D156">
            <v>0</v>
          </cell>
          <cell r="F156">
            <v>0</v>
          </cell>
          <cell r="G156">
            <v>0</v>
          </cell>
        </row>
        <row r="157">
          <cell r="A157">
            <v>682</v>
          </cell>
          <cell r="B157" t="str">
            <v>Saudi Arabia</v>
          </cell>
          <cell r="C157">
            <v>142.97973999999999</v>
          </cell>
          <cell r="D157">
            <v>0</v>
          </cell>
          <cell r="F157">
            <v>0</v>
          </cell>
          <cell r="G157">
            <v>142.97973999999999</v>
          </cell>
          <cell r="H157" t="str">
            <v xml:space="preserve">Saudi Arabia                  </v>
          </cell>
          <cell r="I157">
            <v>137979.74</v>
          </cell>
          <cell r="J157">
            <v>5000</v>
          </cell>
          <cell r="K157">
            <v>142979.74</v>
          </cell>
        </row>
        <row r="158">
          <cell r="A158">
            <v>686</v>
          </cell>
          <cell r="B158" t="str">
            <v>Senegal</v>
          </cell>
          <cell r="C158">
            <v>331.67642999999998</v>
          </cell>
          <cell r="D158">
            <v>0</v>
          </cell>
          <cell r="F158">
            <v>0</v>
          </cell>
          <cell r="G158">
            <v>331.67642999999998</v>
          </cell>
          <cell r="H158" t="str">
            <v xml:space="preserve">Senegal                       </v>
          </cell>
          <cell r="I158">
            <v>331676.43</v>
          </cell>
          <cell r="J158">
            <v>0</v>
          </cell>
          <cell r="K158">
            <v>331676.43</v>
          </cell>
        </row>
        <row r="159">
          <cell r="A159">
            <v>688</v>
          </cell>
          <cell r="B159" t="str">
            <v>Serbia</v>
          </cell>
          <cell r="C159">
            <v>3912.4995699999999</v>
          </cell>
          <cell r="D159">
            <v>0</v>
          </cell>
          <cell r="F159">
            <v>0</v>
          </cell>
          <cell r="G159">
            <v>3912.4995699999999</v>
          </cell>
          <cell r="H159" t="str">
            <v xml:space="preserve">Serbia                        </v>
          </cell>
          <cell r="I159">
            <v>946493.34</v>
          </cell>
          <cell r="J159">
            <v>2966006.23</v>
          </cell>
          <cell r="K159">
            <v>3912499.57</v>
          </cell>
        </row>
        <row r="160">
          <cell r="A160">
            <v>690</v>
          </cell>
          <cell r="B160" t="str">
            <v>Seychelles</v>
          </cell>
          <cell r="C160">
            <v>180.60273000000001</v>
          </cell>
          <cell r="D160">
            <v>0</v>
          </cell>
          <cell r="F160">
            <v>0</v>
          </cell>
          <cell r="G160">
            <v>180.60273000000001</v>
          </cell>
          <cell r="H160" t="str">
            <v xml:space="preserve">Seychelles                    </v>
          </cell>
          <cell r="I160">
            <v>180602.73</v>
          </cell>
          <cell r="J160">
            <v>0</v>
          </cell>
          <cell r="K160">
            <v>180602.73</v>
          </cell>
        </row>
        <row r="161">
          <cell r="A161">
            <v>694</v>
          </cell>
          <cell r="B161" t="str">
            <v>Sierra Leone</v>
          </cell>
          <cell r="C161">
            <v>491.99551000000002</v>
          </cell>
          <cell r="D161">
            <v>0</v>
          </cell>
          <cell r="F161">
            <v>0</v>
          </cell>
          <cell r="G161">
            <v>491.99551000000002</v>
          </cell>
          <cell r="H161" t="str">
            <v xml:space="preserve">Sierra Leone                  </v>
          </cell>
          <cell r="I161">
            <v>491995.51</v>
          </cell>
          <cell r="J161">
            <v>0</v>
          </cell>
          <cell r="K161">
            <v>491995.51</v>
          </cell>
        </row>
        <row r="162">
          <cell r="A162">
            <v>702</v>
          </cell>
          <cell r="B162" t="str">
            <v>Singapore</v>
          </cell>
          <cell r="C162">
            <v>5.4794999999999998</v>
          </cell>
          <cell r="D162">
            <v>0</v>
          </cell>
          <cell r="F162">
            <v>0</v>
          </cell>
          <cell r="G162">
            <v>5.4794999999999998</v>
          </cell>
          <cell r="H162" t="str">
            <v xml:space="preserve">Singapore                     </v>
          </cell>
          <cell r="I162">
            <v>5479.5</v>
          </cell>
          <cell r="K162">
            <v>5479.5</v>
          </cell>
        </row>
        <row r="163">
          <cell r="A163">
            <v>703</v>
          </cell>
          <cell r="B163" t="str">
            <v>Slovak Republic</v>
          </cell>
          <cell r="C163">
            <v>153.84804</v>
          </cell>
          <cell r="D163">
            <v>0</v>
          </cell>
          <cell r="F163">
            <v>0</v>
          </cell>
          <cell r="G163">
            <v>153.84804</v>
          </cell>
          <cell r="H163" t="str">
            <v xml:space="preserve">Slovakia                      </v>
          </cell>
          <cell r="I163">
            <v>124192.45</v>
          </cell>
          <cell r="J163">
            <v>29655.59</v>
          </cell>
          <cell r="K163">
            <v>153848.04</v>
          </cell>
        </row>
        <row r="164">
          <cell r="A164">
            <v>705</v>
          </cell>
          <cell r="B164" t="str">
            <v>Slovenia</v>
          </cell>
          <cell r="C164">
            <v>315.55073999999996</v>
          </cell>
          <cell r="D164">
            <v>0</v>
          </cell>
          <cell r="F164">
            <v>0</v>
          </cell>
          <cell r="G164">
            <v>315.55073999999996</v>
          </cell>
          <cell r="H164" t="str">
            <v xml:space="preserve">Slovenia                      </v>
          </cell>
          <cell r="I164">
            <v>309651.87</v>
          </cell>
          <cell r="J164">
            <v>5898.87</v>
          </cell>
          <cell r="K164">
            <v>315550.74</v>
          </cell>
        </row>
        <row r="165">
          <cell r="A165">
            <v>90</v>
          </cell>
          <cell r="B165" t="str">
            <v>Solomon Islands</v>
          </cell>
          <cell r="C165">
            <v>0</v>
          </cell>
          <cell r="D165">
            <v>0</v>
          </cell>
          <cell r="F165">
            <v>0</v>
          </cell>
          <cell r="G165">
            <v>0</v>
          </cell>
        </row>
        <row r="166">
          <cell r="A166">
            <v>706</v>
          </cell>
          <cell r="B166" t="str">
            <v>Somalia</v>
          </cell>
          <cell r="C166">
            <v>0</v>
          </cell>
          <cell r="D166">
            <v>0</v>
          </cell>
          <cell r="F166">
            <v>0</v>
          </cell>
          <cell r="G166">
            <v>0</v>
          </cell>
        </row>
        <row r="167">
          <cell r="A167">
            <v>710</v>
          </cell>
          <cell r="B167" t="str">
            <v>South Africa</v>
          </cell>
          <cell r="C167">
            <v>328.42836999999997</v>
          </cell>
          <cell r="D167">
            <v>0</v>
          </cell>
          <cell r="F167">
            <v>0</v>
          </cell>
          <cell r="G167">
            <v>328.42836999999997</v>
          </cell>
          <cell r="H167" t="str">
            <v xml:space="preserve">South Africa                  </v>
          </cell>
          <cell r="I167">
            <v>328428.37</v>
          </cell>
          <cell r="J167">
            <v>0</v>
          </cell>
          <cell r="K167">
            <v>328428.37</v>
          </cell>
        </row>
        <row r="168">
          <cell r="A168">
            <v>724</v>
          </cell>
          <cell r="B168" t="str">
            <v>Spain</v>
          </cell>
          <cell r="C168">
            <v>0</v>
          </cell>
          <cell r="D168">
            <v>0</v>
          </cell>
          <cell r="F168">
            <v>0</v>
          </cell>
          <cell r="G168">
            <v>0</v>
          </cell>
        </row>
        <row r="169">
          <cell r="A169">
            <v>144</v>
          </cell>
          <cell r="B169" t="str">
            <v>Sri Lanka</v>
          </cell>
          <cell r="C169">
            <v>569.90290000000005</v>
          </cell>
          <cell r="D169">
            <v>0</v>
          </cell>
          <cell r="F169">
            <v>0</v>
          </cell>
          <cell r="G169">
            <v>569.90290000000005</v>
          </cell>
          <cell r="H169" t="str">
            <v xml:space="preserve">Sri Lanka                     </v>
          </cell>
          <cell r="I169">
            <v>569902.9</v>
          </cell>
          <cell r="K169">
            <v>569902.9</v>
          </cell>
        </row>
        <row r="170">
          <cell r="A170">
            <v>659</v>
          </cell>
          <cell r="B170" t="str">
            <v>St. Kitts and Nevis</v>
          </cell>
          <cell r="C170">
            <v>0</v>
          </cell>
          <cell r="D170">
            <v>0</v>
          </cell>
          <cell r="F170">
            <v>0</v>
          </cell>
          <cell r="G170">
            <v>0</v>
          </cell>
        </row>
        <row r="171">
          <cell r="A171">
            <v>662</v>
          </cell>
          <cell r="B171" t="str">
            <v>St. Lucia</v>
          </cell>
          <cell r="C171">
            <v>0</v>
          </cell>
          <cell r="D171">
            <v>0</v>
          </cell>
          <cell r="F171">
            <v>0</v>
          </cell>
          <cell r="G171">
            <v>0</v>
          </cell>
        </row>
        <row r="172">
          <cell r="A172">
            <v>670</v>
          </cell>
          <cell r="B172" t="str">
            <v>St. Vincent and the Grenadines</v>
          </cell>
          <cell r="C172">
            <v>0</v>
          </cell>
          <cell r="D172">
            <v>0</v>
          </cell>
          <cell r="F172">
            <v>0</v>
          </cell>
          <cell r="G172">
            <v>0</v>
          </cell>
        </row>
        <row r="173">
          <cell r="A173">
            <v>736</v>
          </cell>
          <cell r="B173" t="str">
            <v>Sudan</v>
          </cell>
          <cell r="C173">
            <v>565.09062000000006</v>
          </cell>
          <cell r="D173">
            <v>0</v>
          </cell>
          <cell r="F173">
            <v>0</v>
          </cell>
          <cell r="G173">
            <v>565.09062000000006</v>
          </cell>
          <cell r="H173" t="str">
            <v xml:space="preserve">Sudan                         </v>
          </cell>
          <cell r="I173">
            <v>549718.47</v>
          </cell>
          <cell r="J173">
            <v>15372.15</v>
          </cell>
          <cell r="K173">
            <v>565090.62</v>
          </cell>
        </row>
        <row r="174">
          <cell r="A174">
            <v>740</v>
          </cell>
          <cell r="B174" t="str">
            <v>Suriname</v>
          </cell>
          <cell r="C174">
            <v>0</v>
          </cell>
          <cell r="D174">
            <v>0</v>
          </cell>
          <cell r="F174">
            <v>0</v>
          </cell>
          <cell r="G174">
            <v>0</v>
          </cell>
        </row>
        <row r="175">
          <cell r="A175">
            <v>748</v>
          </cell>
          <cell r="B175" t="str">
            <v>Swaziland</v>
          </cell>
          <cell r="C175">
            <v>0</v>
          </cell>
          <cell r="D175">
            <v>0</v>
          </cell>
          <cell r="F175">
            <v>0</v>
          </cell>
          <cell r="G175">
            <v>0</v>
          </cell>
        </row>
        <row r="176">
          <cell r="A176">
            <v>752</v>
          </cell>
          <cell r="B176" t="str">
            <v>Sweden</v>
          </cell>
          <cell r="C176">
            <v>0</v>
          </cell>
          <cell r="D176">
            <v>0</v>
          </cell>
          <cell r="F176">
            <v>0</v>
          </cell>
          <cell r="G176">
            <v>0</v>
          </cell>
        </row>
        <row r="177">
          <cell r="A177">
            <v>756</v>
          </cell>
          <cell r="B177" t="str">
            <v>Switzerland</v>
          </cell>
          <cell r="C177">
            <v>0</v>
          </cell>
          <cell r="D177">
            <v>0</v>
          </cell>
          <cell r="F177">
            <v>0</v>
          </cell>
          <cell r="G177">
            <v>0</v>
          </cell>
        </row>
        <row r="178">
          <cell r="A178">
            <v>760</v>
          </cell>
          <cell r="B178" t="str">
            <v>Syrian Arab Republic</v>
          </cell>
          <cell r="C178">
            <v>820.50579000000005</v>
          </cell>
          <cell r="D178">
            <v>0</v>
          </cell>
          <cell r="F178">
            <v>0</v>
          </cell>
          <cell r="G178">
            <v>820.50579000000005</v>
          </cell>
          <cell r="H178" t="str">
            <v xml:space="preserve">Syrian Arab Republic          </v>
          </cell>
          <cell r="I178">
            <v>727578.64</v>
          </cell>
          <cell r="J178">
            <v>92927.15</v>
          </cell>
          <cell r="K178">
            <v>820505.79</v>
          </cell>
        </row>
        <row r="179">
          <cell r="A179">
            <v>762</v>
          </cell>
          <cell r="B179" t="str">
            <v>Tajikstan</v>
          </cell>
          <cell r="C179">
            <v>411.02727000000004</v>
          </cell>
          <cell r="D179">
            <v>0</v>
          </cell>
          <cell r="F179">
            <v>0</v>
          </cell>
          <cell r="G179">
            <v>411.02727000000004</v>
          </cell>
          <cell r="H179" t="str">
            <v xml:space="preserve">Tajikistan                    </v>
          </cell>
          <cell r="I179">
            <v>411027.27</v>
          </cell>
          <cell r="K179">
            <v>411027.27</v>
          </cell>
        </row>
        <row r="180">
          <cell r="A180">
            <v>764</v>
          </cell>
          <cell r="B180" t="str">
            <v>Thailand</v>
          </cell>
          <cell r="C180">
            <v>1059.8936600000002</v>
          </cell>
          <cell r="D180">
            <v>0</v>
          </cell>
          <cell r="F180">
            <v>0</v>
          </cell>
          <cell r="G180">
            <v>1059.8936600000002</v>
          </cell>
          <cell r="H180" t="str">
            <v xml:space="preserve">Thailand                      </v>
          </cell>
          <cell r="I180">
            <v>859893.66</v>
          </cell>
          <cell r="J180">
            <v>200000</v>
          </cell>
          <cell r="K180">
            <v>1059893.6599999999</v>
          </cell>
        </row>
        <row r="181">
          <cell r="A181">
            <v>807</v>
          </cell>
          <cell r="B181" t="str">
            <v>The Former YR of Macedonia</v>
          </cell>
          <cell r="C181">
            <v>1045.68199</v>
          </cell>
          <cell r="D181">
            <v>0</v>
          </cell>
          <cell r="F181">
            <v>0</v>
          </cell>
          <cell r="G181">
            <v>1045.68199</v>
          </cell>
          <cell r="H181" t="str">
            <v>The Frmr.Yug.Rep. of Macedonia</v>
          </cell>
          <cell r="I181">
            <v>947472.11</v>
          </cell>
          <cell r="J181">
            <v>98209.88</v>
          </cell>
          <cell r="K181">
            <v>1045681.99</v>
          </cell>
        </row>
        <row r="182">
          <cell r="A182">
            <v>626</v>
          </cell>
          <cell r="B182" t="str">
            <v>Timor-Leste</v>
          </cell>
          <cell r="C182">
            <v>0</v>
          </cell>
          <cell r="D182">
            <v>0</v>
          </cell>
          <cell r="F182">
            <v>0</v>
          </cell>
          <cell r="G182">
            <v>0</v>
          </cell>
        </row>
        <row r="183">
          <cell r="A183">
            <v>768</v>
          </cell>
          <cell r="B183" t="str">
            <v>Togo</v>
          </cell>
          <cell r="C183">
            <v>0</v>
          </cell>
          <cell r="D183">
            <v>0</v>
          </cell>
          <cell r="F183">
            <v>0</v>
          </cell>
          <cell r="G183">
            <v>0</v>
          </cell>
        </row>
        <row r="184">
          <cell r="A184">
            <v>776</v>
          </cell>
          <cell r="B184" t="str">
            <v xml:space="preserve">Tonga </v>
          </cell>
          <cell r="C184">
            <v>0</v>
          </cell>
          <cell r="D184">
            <v>0</v>
          </cell>
          <cell r="F184">
            <v>0</v>
          </cell>
          <cell r="G184">
            <v>0</v>
          </cell>
        </row>
        <row r="185">
          <cell r="A185">
            <v>780</v>
          </cell>
          <cell r="B185" t="str">
            <v>Trinidad and Tobago</v>
          </cell>
          <cell r="C185">
            <v>0</v>
          </cell>
          <cell r="D185">
            <v>0</v>
          </cell>
          <cell r="F185">
            <v>0</v>
          </cell>
          <cell r="G185">
            <v>0</v>
          </cell>
        </row>
        <row r="186">
          <cell r="A186">
            <v>788</v>
          </cell>
          <cell r="B186" t="str">
            <v>Tunisia</v>
          </cell>
          <cell r="C186">
            <v>664.1763085</v>
          </cell>
          <cell r="D186">
            <v>0</v>
          </cell>
          <cell r="F186">
            <v>0</v>
          </cell>
          <cell r="G186">
            <v>664.1763085</v>
          </cell>
          <cell r="H186" t="str">
            <v xml:space="preserve">Tunisia                       </v>
          </cell>
          <cell r="I186">
            <v>664176.30850000004</v>
          </cell>
          <cell r="J186">
            <v>0</v>
          </cell>
          <cell r="K186">
            <v>664176.30850000004</v>
          </cell>
        </row>
        <row r="187">
          <cell r="A187">
            <v>792</v>
          </cell>
          <cell r="B187" t="str">
            <v>Turkey</v>
          </cell>
          <cell r="C187">
            <v>398.28449000000001</v>
          </cell>
          <cell r="D187">
            <v>0</v>
          </cell>
          <cell r="F187">
            <v>0</v>
          </cell>
          <cell r="G187">
            <v>398.28449000000001</v>
          </cell>
          <cell r="H187" t="str">
            <v xml:space="preserve">Turkey                        </v>
          </cell>
          <cell r="I187">
            <v>398284.49</v>
          </cell>
          <cell r="J187">
            <v>0</v>
          </cell>
          <cell r="K187">
            <v>398284.49</v>
          </cell>
        </row>
        <row r="188">
          <cell r="A188">
            <v>795</v>
          </cell>
          <cell r="B188" t="str">
            <v>Turkmenistan</v>
          </cell>
          <cell r="C188">
            <v>0</v>
          </cell>
          <cell r="D188">
            <v>0</v>
          </cell>
          <cell r="F188">
            <v>0</v>
          </cell>
          <cell r="G188">
            <v>0</v>
          </cell>
        </row>
        <row r="189">
          <cell r="A189">
            <v>798</v>
          </cell>
          <cell r="B189" t="str">
            <v>Tuvalu</v>
          </cell>
          <cell r="C189">
            <v>0</v>
          </cell>
          <cell r="D189">
            <v>0</v>
          </cell>
          <cell r="F189">
            <v>0</v>
          </cell>
          <cell r="G189">
            <v>0</v>
          </cell>
        </row>
        <row r="190">
          <cell r="A190">
            <v>800</v>
          </cell>
          <cell r="B190" t="str">
            <v>Uganda</v>
          </cell>
          <cell r="C190">
            <v>603.82842000000005</v>
          </cell>
          <cell r="D190">
            <v>0</v>
          </cell>
          <cell r="F190">
            <v>0</v>
          </cell>
          <cell r="G190">
            <v>603.82842000000005</v>
          </cell>
          <cell r="H190" t="str">
            <v xml:space="preserve">Uganda                        </v>
          </cell>
          <cell r="I190">
            <v>603828.42000000004</v>
          </cell>
          <cell r="K190">
            <v>603828.42000000004</v>
          </cell>
        </row>
        <row r="191">
          <cell r="A191">
            <v>804</v>
          </cell>
          <cell r="B191" t="str">
            <v>Ukraine</v>
          </cell>
          <cell r="C191">
            <v>1705.0298700000001</v>
          </cell>
          <cell r="D191">
            <v>0</v>
          </cell>
          <cell r="F191">
            <v>0</v>
          </cell>
          <cell r="G191">
            <v>1705.0298700000001</v>
          </cell>
          <cell r="H191" t="str">
            <v xml:space="preserve">Ukraine                       </v>
          </cell>
          <cell r="I191">
            <v>1673443.07</v>
          </cell>
          <cell r="J191">
            <v>31586.799999999999</v>
          </cell>
          <cell r="K191">
            <v>1705029.87</v>
          </cell>
        </row>
        <row r="192">
          <cell r="A192">
            <v>784</v>
          </cell>
          <cell r="B192" t="str">
            <v>United Arab Emirates</v>
          </cell>
          <cell r="C192">
            <v>110.81869</v>
          </cell>
          <cell r="D192">
            <v>0</v>
          </cell>
          <cell r="F192">
            <v>0</v>
          </cell>
          <cell r="G192">
            <v>110.81869</v>
          </cell>
          <cell r="H192" t="str">
            <v xml:space="preserve">United Arab Emirates          </v>
          </cell>
          <cell r="I192">
            <v>110818.69</v>
          </cell>
          <cell r="K192">
            <v>110818.69</v>
          </cell>
        </row>
        <row r="193">
          <cell r="A193">
            <v>826</v>
          </cell>
          <cell r="B193" t="str">
            <v>United Kingdom</v>
          </cell>
          <cell r="C193">
            <v>0</v>
          </cell>
          <cell r="D193">
            <v>0</v>
          </cell>
          <cell r="F193">
            <v>0</v>
          </cell>
          <cell r="G193">
            <v>0</v>
          </cell>
        </row>
        <row r="194">
          <cell r="A194">
            <v>834</v>
          </cell>
          <cell r="B194" t="str">
            <v>United Rep of Tanzania</v>
          </cell>
          <cell r="C194">
            <v>963.07434000000012</v>
          </cell>
          <cell r="D194">
            <v>0</v>
          </cell>
          <cell r="F194">
            <v>0</v>
          </cell>
          <cell r="G194">
            <v>963.07434000000012</v>
          </cell>
          <cell r="H194" t="str">
            <v xml:space="preserve">United Republic of Tanzania   </v>
          </cell>
          <cell r="I194">
            <v>764725.66</v>
          </cell>
          <cell r="J194">
            <v>198348.68</v>
          </cell>
          <cell r="K194">
            <v>963074.34</v>
          </cell>
        </row>
        <row r="195">
          <cell r="A195">
            <v>840</v>
          </cell>
          <cell r="B195" t="str">
            <v xml:space="preserve">United States </v>
          </cell>
          <cell r="C195">
            <v>0</v>
          </cell>
          <cell r="D195">
            <v>0</v>
          </cell>
          <cell r="F195">
            <v>0</v>
          </cell>
          <cell r="G195">
            <v>0</v>
          </cell>
        </row>
        <row r="196">
          <cell r="A196">
            <v>858</v>
          </cell>
          <cell r="B196" t="str">
            <v>Uruguay</v>
          </cell>
          <cell r="C196">
            <v>158.27816999999999</v>
          </cell>
          <cell r="D196">
            <v>0</v>
          </cell>
          <cell r="F196">
            <v>0</v>
          </cell>
          <cell r="G196">
            <v>158.27816999999999</v>
          </cell>
          <cell r="H196" t="str">
            <v xml:space="preserve">Uruguay                       </v>
          </cell>
          <cell r="I196">
            <v>156383.67999999999</v>
          </cell>
          <cell r="J196">
            <v>1894.49</v>
          </cell>
          <cell r="K196">
            <v>158278.17000000001</v>
          </cell>
        </row>
        <row r="197">
          <cell r="A197">
            <v>860</v>
          </cell>
          <cell r="B197" t="str">
            <v>Uzbekistan</v>
          </cell>
          <cell r="C197">
            <v>236.04193999999998</v>
          </cell>
          <cell r="D197">
            <v>0</v>
          </cell>
          <cell r="F197">
            <v>0</v>
          </cell>
          <cell r="G197">
            <v>236.04193999999998</v>
          </cell>
          <cell r="H197" t="str">
            <v xml:space="preserve">Uzbekistan                    </v>
          </cell>
          <cell r="I197">
            <v>226484.94</v>
          </cell>
          <cell r="J197">
            <v>9557</v>
          </cell>
          <cell r="K197">
            <v>236041.94</v>
          </cell>
        </row>
        <row r="198">
          <cell r="A198">
            <v>548</v>
          </cell>
          <cell r="B198" t="str">
            <v>Vanuatu</v>
          </cell>
          <cell r="C198">
            <v>0</v>
          </cell>
          <cell r="D198">
            <v>0</v>
          </cell>
          <cell r="F198">
            <v>0</v>
          </cell>
          <cell r="G198">
            <v>0</v>
          </cell>
        </row>
        <row r="199">
          <cell r="A199">
            <v>862</v>
          </cell>
          <cell r="B199" t="str">
            <v>Venezuela</v>
          </cell>
          <cell r="C199">
            <v>281.76197999999999</v>
          </cell>
          <cell r="D199">
            <v>0</v>
          </cell>
          <cell r="F199">
            <v>0</v>
          </cell>
          <cell r="G199">
            <v>281.76197999999999</v>
          </cell>
          <cell r="H199" t="str">
            <v xml:space="preserve">Venezuela                     </v>
          </cell>
          <cell r="I199">
            <v>281761.98</v>
          </cell>
          <cell r="K199">
            <v>281761.98</v>
          </cell>
        </row>
        <row r="200">
          <cell r="A200">
            <v>704</v>
          </cell>
          <cell r="B200" t="str">
            <v>Vietnam</v>
          </cell>
          <cell r="C200">
            <v>978.03127999999992</v>
          </cell>
          <cell r="D200">
            <v>0</v>
          </cell>
          <cell r="F200">
            <v>0</v>
          </cell>
          <cell r="G200">
            <v>978.03127999999992</v>
          </cell>
          <cell r="H200" t="str">
            <v xml:space="preserve">Vietnam                       </v>
          </cell>
          <cell r="I200">
            <v>948739.71</v>
          </cell>
          <cell r="J200">
            <v>29291.57</v>
          </cell>
          <cell r="K200">
            <v>978031.28</v>
          </cell>
        </row>
        <row r="201">
          <cell r="A201">
            <v>887</v>
          </cell>
          <cell r="B201" t="str">
            <v>Yemen</v>
          </cell>
          <cell r="C201">
            <v>609.45425</v>
          </cell>
          <cell r="D201">
            <v>0</v>
          </cell>
          <cell r="F201">
            <v>0</v>
          </cell>
          <cell r="G201">
            <v>609.45425</v>
          </cell>
          <cell r="H201" t="str">
            <v xml:space="preserve">Yemen                         </v>
          </cell>
          <cell r="I201">
            <v>609454.25</v>
          </cell>
          <cell r="K201">
            <v>609454.25</v>
          </cell>
        </row>
        <row r="202">
          <cell r="A202">
            <v>894</v>
          </cell>
          <cell r="B202" t="str">
            <v>Zambia</v>
          </cell>
          <cell r="C202">
            <v>826.92472999999995</v>
          </cell>
          <cell r="D202">
            <v>0</v>
          </cell>
          <cell r="F202">
            <v>0</v>
          </cell>
          <cell r="G202">
            <v>826.92472999999995</v>
          </cell>
          <cell r="H202" t="str">
            <v xml:space="preserve">Zambia                        </v>
          </cell>
          <cell r="I202">
            <v>826924.73</v>
          </cell>
          <cell r="K202">
            <v>826924.73</v>
          </cell>
        </row>
        <row r="203">
          <cell r="A203">
            <v>716</v>
          </cell>
          <cell r="B203" t="str">
            <v>Zimbabwe</v>
          </cell>
          <cell r="C203">
            <v>404.00781000000001</v>
          </cell>
          <cell r="D203">
            <v>0</v>
          </cell>
          <cell r="F203">
            <v>0</v>
          </cell>
          <cell r="G203">
            <v>404.00781000000001</v>
          </cell>
          <cell r="H203" t="str">
            <v xml:space="preserve">Zimbabwe                      </v>
          </cell>
          <cell r="I203">
            <v>355295.93</v>
          </cell>
          <cell r="J203">
            <v>48711.88</v>
          </cell>
          <cell r="K203">
            <v>404007.81</v>
          </cell>
        </row>
        <row r="205">
          <cell r="B205" t="str">
            <v>Total Member States</v>
          </cell>
          <cell r="C205">
            <v>64999.341697199998</v>
          </cell>
          <cell r="D205">
            <v>0</v>
          </cell>
          <cell r="E205">
            <v>0</v>
          </cell>
          <cell r="F205">
            <v>0</v>
          </cell>
          <cell r="G205">
            <v>64999.341697199998</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C228">
            <v>59.610320000000002</v>
          </cell>
          <cell r="D228">
            <v>0</v>
          </cell>
          <cell r="F228">
            <v>0</v>
          </cell>
          <cell r="G228">
            <v>59.610320000000002</v>
          </cell>
          <cell r="H228" t="str">
            <v>T.T.U.T.J of T. Palestinian A.</v>
          </cell>
          <cell r="I228">
            <v>59610.32</v>
          </cell>
          <cell r="K228">
            <v>59610.32</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59.610320000000002</v>
          </cell>
          <cell r="D235">
            <v>0</v>
          </cell>
          <cell r="E235">
            <v>0</v>
          </cell>
          <cell r="F235">
            <v>0</v>
          </cell>
          <cell r="G235">
            <v>59.610320000000002</v>
          </cell>
        </row>
        <row r="237">
          <cell r="B237" t="str">
            <v>Total countries/areas</v>
          </cell>
          <cell r="C237">
            <v>65058.952017199997</v>
          </cell>
          <cell r="D237">
            <v>0</v>
          </cell>
          <cell r="E237">
            <v>0</v>
          </cell>
          <cell r="F237">
            <v>0</v>
          </cell>
          <cell r="G237">
            <v>65058.952017199997</v>
          </cell>
          <cell r="I237">
            <v>54003603.877299994</v>
          </cell>
          <cell r="J237">
            <v>10995737.819900004</v>
          </cell>
          <cell r="K237">
            <v>64999341.697199993</v>
          </cell>
        </row>
        <row r="239">
          <cell r="A239">
            <v>711</v>
          </cell>
          <cell r="B239" t="str">
            <v>Sub-Saharan Africa</v>
          </cell>
          <cell r="C239">
            <v>7808.8824100000011</v>
          </cell>
          <cell r="D239">
            <v>0</v>
          </cell>
          <cell r="F239">
            <v>0</v>
          </cell>
          <cell r="G239">
            <v>7808.8824100000011</v>
          </cell>
          <cell r="H239" t="str">
            <v xml:space="preserve">Regional Africa               </v>
          </cell>
          <cell r="I239">
            <v>6941402.9400000004</v>
          </cell>
          <cell r="J239">
            <v>867479.47</v>
          </cell>
          <cell r="K239">
            <v>7808882.4100000001</v>
          </cell>
        </row>
        <row r="240">
          <cell r="A240">
            <v>15</v>
          </cell>
          <cell r="B240" t="str">
            <v>Northern Africa</v>
          </cell>
          <cell r="C240">
            <v>0</v>
          </cell>
          <cell r="D240">
            <v>0</v>
          </cell>
          <cell r="F240">
            <v>0</v>
          </cell>
          <cell r="G240">
            <v>0</v>
          </cell>
        </row>
        <row r="241">
          <cell r="A241">
            <v>141</v>
          </cell>
          <cell r="B241" t="str">
            <v>Asia and the Pacific</v>
          </cell>
          <cell r="C241">
            <v>6450.7361700000001</v>
          </cell>
          <cell r="D241">
            <v>0</v>
          </cell>
          <cell r="F241">
            <v>0</v>
          </cell>
          <cell r="G241">
            <v>6450.7361700000001</v>
          </cell>
          <cell r="H241" t="str">
            <v xml:space="preserve">Regional Asia &amp; the Pacific   </v>
          </cell>
          <cell r="I241">
            <v>5950300.2599999998</v>
          </cell>
          <cell r="J241">
            <v>500435.91</v>
          </cell>
          <cell r="K241">
            <v>6450736.1699999999</v>
          </cell>
        </row>
        <row r="242">
          <cell r="A242">
            <v>19</v>
          </cell>
          <cell r="B242" t="str">
            <v>Americas</v>
          </cell>
          <cell r="C242">
            <v>5697.0176388</v>
          </cell>
          <cell r="D242">
            <v>0</v>
          </cell>
          <cell r="F242">
            <v>0</v>
          </cell>
          <cell r="G242">
            <v>5697.0176388</v>
          </cell>
          <cell r="H242" t="str">
            <v xml:space="preserve">Regional Latin America        </v>
          </cell>
          <cell r="I242">
            <v>5075848.7988</v>
          </cell>
          <cell r="J242">
            <v>621168.84</v>
          </cell>
          <cell r="K242">
            <v>5697017.6387999998</v>
          </cell>
        </row>
        <row r="243">
          <cell r="A243">
            <v>146</v>
          </cell>
          <cell r="B243" t="str">
            <v>Western Asia</v>
          </cell>
          <cell r="C243">
            <v>2.1659999999999999</v>
          </cell>
          <cell r="D243">
            <v>0</v>
          </cell>
          <cell r="F243">
            <v>0</v>
          </cell>
          <cell r="G243">
            <v>2.1659999999999999</v>
          </cell>
          <cell r="H243" t="str">
            <v xml:space="preserve">Regional West Asia            </v>
          </cell>
          <cell r="I243">
            <v>2166</v>
          </cell>
          <cell r="K243">
            <v>2166</v>
          </cell>
        </row>
        <row r="244">
          <cell r="A244">
            <v>150</v>
          </cell>
          <cell r="B244" t="str">
            <v>Europe</v>
          </cell>
          <cell r="C244">
            <v>7736.5780600000007</v>
          </cell>
          <cell r="D244">
            <v>0</v>
          </cell>
          <cell r="F244">
            <v>0</v>
          </cell>
          <cell r="G244">
            <v>7736.5780600000007</v>
          </cell>
          <cell r="H244" t="str">
            <v xml:space="preserve">Regional Europe               </v>
          </cell>
          <cell r="I244">
            <v>6929329.6100000003</v>
          </cell>
          <cell r="J244">
            <v>807248.45</v>
          </cell>
          <cell r="K244">
            <v>7736578.0599999996</v>
          </cell>
        </row>
        <row r="245">
          <cell r="A245">
            <v>1020</v>
          </cell>
          <cell r="B245" t="str">
            <v>Global/interregional</v>
          </cell>
          <cell r="C245">
            <v>1974.29565</v>
          </cell>
          <cell r="D245">
            <v>0</v>
          </cell>
          <cell r="F245">
            <v>0</v>
          </cell>
          <cell r="G245">
            <v>1974.29565</v>
          </cell>
          <cell r="H245" t="str">
            <v>Global/Interregional</v>
          </cell>
          <cell r="I245">
            <v>1944595.06</v>
          </cell>
          <cell r="J245">
            <v>29700.59</v>
          </cell>
          <cell r="K245">
            <v>1974295.65</v>
          </cell>
        </row>
        <row r="246">
          <cell r="A246">
            <v>1021</v>
          </cell>
          <cell r="B246" t="str">
            <v>Other (please specify, using Excel's Insert Row commany if necessary)</v>
          </cell>
          <cell r="C246">
            <v>0</v>
          </cell>
          <cell r="D246">
            <v>0</v>
          </cell>
          <cell r="F246">
            <v>0</v>
          </cell>
          <cell r="G246">
            <v>0</v>
          </cell>
        </row>
        <row r="247">
          <cell r="F247">
            <v>0</v>
          </cell>
          <cell r="G247">
            <v>0</v>
          </cell>
        </row>
        <row r="248">
          <cell r="B248" t="str">
            <v>Total, Regional</v>
          </cell>
          <cell r="C248">
            <v>29669.675928800003</v>
          </cell>
          <cell r="D248">
            <v>0</v>
          </cell>
          <cell r="E248">
            <v>0</v>
          </cell>
          <cell r="F248">
            <v>0</v>
          </cell>
          <cell r="G248">
            <v>29669.675928800003</v>
          </cell>
        </row>
        <row r="250">
          <cell r="A250">
            <v>2401</v>
          </cell>
          <cell r="B250" t="str">
            <v>Not elsewhere classified (from table 3b)</v>
          </cell>
          <cell r="C250">
            <v>135831</v>
          </cell>
          <cell r="D250">
            <v>0</v>
          </cell>
          <cell r="E250">
            <v>0</v>
          </cell>
          <cell r="F250">
            <v>0</v>
          </cell>
          <cell r="G250">
            <v>135831</v>
          </cell>
        </row>
        <row r="252">
          <cell r="B252" t="str">
            <v>Total</v>
          </cell>
          <cell r="C252">
            <v>230559.62794600002</v>
          </cell>
          <cell r="D252">
            <v>0</v>
          </cell>
          <cell r="E252">
            <v>0</v>
          </cell>
          <cell r="F252">
            <v>0</v>
          </cell>
          <cell r="G252">
            <v>230559.62794600002</v>
          </cell>
        </row>
      </sheetData>
      <sheetData sheetId="37">
        <row r="8">
          <cell r="B8" t="str">
            <v>(list here expenditures by country and region)</v>
          </cell>
        </row>
        <row r="10">
          <cell r="B10" t="str">
            <v xml:space="preserve">Member States </v>
          </cell>
        </row>
        <row r="12">
          <cell r="A12">
            <v>4</v>
          </cell>
          <cell r="B12" t="str">
            <v>Afghanistan</v>
          </cell>
          <cell r="D12">
            <v>-12.396999999999935</v>
          </cell>
          <cell r="E12">
            <v>2453.1999999999998</v>
          </cell>
          <cell r="F12">
            <v>2440.8029999999999</v>
          </cell>
          <cell r="G12">
            <v>2440.8029999999999</v>
          </cell>
        </row>
        <row r="13">
          <cell r="A13">
            <v>8</v>
          </cell>
          <cell r="B13" t="str">
            <v>Albania</v>
          </cell>
          <cell r="D13">
            <v>0</v>
          </cell>
          <cell r="F13">
            <v>0</v>
          </cell>
          <cell r="G13">
            <v>0</v>
          </cell>
        </row>
        <row r="14">
          <cell r="A14">
            <v>12</v>
          </cell>
          <cell r="B14" t="str">
            <v>Algeria</v>
          </cell>
          <cell r="D14">
            <v>0</v>
          </cell>
          <cell r="E14">
            <v>5.0000000000000001E-3</v>
          </cell>
          <cell r="F14">
            <v>5.0000000000000001E-3</v>
          </cell>
          <cell r="G14">
            <v>5.0000000000000001E-3</v>
          </cell>
        </row>
        <row r="15">
          <cell r="A15">
            <v>20</v>
          </cell>
          <cell r="B15" t="str">
            <v>Andorra</v>
          </cell>
          <cell r="D15">
            <v>0</v>
          </cell>
          <cell r="E15">
            <v>0</v>
          </cell>
          <cell r="F15">
            <v>0</v>
          </cell>
          <cell r="G15">
            <v>0</v>
          </cell>
        </row>
        <row r="16">
          <cell r="A16">
            <v>24</v>
          </cell>
          <cell r="B16" t="str">
            <v>Angola</v>
          </cell>
          <cell r="D16">
            <v>0</v>
          </cell>
          <cell r="E16">
            <v>81.7</v>
          </cell>
          <cell r="F16">
            <v>81.7</v>
          </cell>
          <cell r="G16">
            <v>81.7</v>
          </cell>
        </row>
        <row r="17">
          <cell r="A17">
            <v>28</v>
          </cell>
          <cell r="B17" t="str">
            <v>Antigua and Barbuda</v>
          </cell>
          <cell r="D17">
            <v>0</v>
          </cell>
          <cell r="F17">
            <v>0</v>
          </cell>
          <cell r="G17">
            <v>0</v>
          </cell>
        </row>
        <row r="18">
          <cell r="A18">
            <v>32</v>
          </cell>
          <cell r="B18" t="str">
            <v>Argentina</v>
          </cell>
          <cell r="D18">
            <v>0</v>
          </cell>
          <cell r="E18">
            <v>9113.2999999999993</v>
          </cell>
          <cell r="F18">
            <v>9113.2999999999993</v>
          </cell>
          <cell r="G18">
            <v>9113.2999999999993</v>
          </cell>
        </row>
        <row r="19">
          <cell r="A19">
            <v>51</v>
          </cell>
          <cell r="B19" t="str">
            <v>Armenia</v>
          </cell>
          <cell r="D19">
            <v>0</v>
          </cell>
          <cell r="F19">
            <v>0</v>
          </cell>
          <cell r="G19">
            <v>0</v>
          </cell>
        </row>
        <row r="20">
          <cell r="A20">
            <v>36</v>
          </cell>
          <cell r="B20" t="str">
            <v>Australia</v>
          </cell>
          <cell r="D20">
            <v>0</v>
          </cell>
          <cell r="F20">
            <v>0</v>
          </cell>
          <cell r="G20">
            <v>0</v>
          </cell>
        </row>
        <row r="21">
          <cell r="A21">
            <v>40</v>
          </cell>
          <cell r="B21" t="str">
            <v>Austria</v>
          </cell>
          <cell r="D21">
            <v>0</v>
          </cell>
          <cell r="F21">
            <v>0</v>
          </cell>
          <cell r="G21">
            <v>0</v>
          </cell>
        </row>
        <row r="22">
          <cell r="A22">
            <v>31</v>
          </cell>
          <cell r="B22" t="str">
            <v>Azerbaijan</v>
          </cell>
          <cell r="D22">
            <v>0</v>
          </cell>
          <cell r="E22">
            <v>0</v>
          </cell>
          <cell r="F22">
            <v>0</v>
          </cell>
          <cell r="G22">
            <v>0</v>
          </cell>
        </row>
        <row r="23">
          <cell r="A23">
            <v>44</v>
          </cell>
          <cell r="B23" t="str">
            <v>Bahamas</v>
          </cell>
          <cell r="D23">
            <v>0</v>
          </cell>
          <cell r="E23">
            <v>2.4</v>
          </cell>
          <cell r="F23">
            <v>2.4</v>
          </cell>
          <cell r="G23">
            <v>2.4</v>
          </cell>
        </row>
        <row r="24">
          <cell r="A24">
            <v>48</v>
          </cell>
          <cell r="B24" t="str">
            <v>Bahrain</v>
          </cell>
          <cell r="D24">
            <v>0</v>
          </cell>
          <cell r="F24">
            <v>0</v>
          </cell>
          <cell r="G24">
            <v>0</v>
          </cell>
        </row>
        <row r="25">
          <cell r="A25">
            <v>50</v>
          </cell>
          <cell r="B25" t="str">
            <v>Bangladesh</v>
          </cell>
          <cell r="D25">
            <v>0</v>
          </cell>
          <cell r="E25">
            <v>0.2</v>
          </cell>
          <cell r="F25">
            <v>0.2</v>
          </cell>
          <cell r="G25">
            <v>0.2</v>
          </cell>
        </row>
        <row r="26">
          <cell r="A26">
            <v>52</v>
          </cell>
          <cell r="B26" t="str">
            <v>Barbados</v>
          </cell>
          <cell r="D26">
            <v>0</v>
          </cell>
          <cell r="E26">
            <v>12.9</v>
          </cell>
          <cell r="F26">
            <v>12.9</v>
          </cell>
          <cell r="G26">
            <v>12.9</v>
          </cell>
        </row>
        <row r="27">
          <cell r="A27">
            <v>112</v>
          </cell>
          <cell r="B27" t="str">
            <v>Belarus</v>
          </cell>
          <cell r="D27">
            <v>0</v>
          </cell>
          <cell r="F27">
            <v>0</v>
          </cell>
          <cell r="G27">
            <v>0</v>
          </cell>
        </row>
        <row r="28">
          <cell r="A28">
            <v>56</v>
          </cell>
          <cell r="B28" t="str">
            <v>Belgium</v>
          </cell>
          <cell r="D28">
            <v>0</v>
          </cell>
          <cell r="F28">
            <v>0</v>
          </cell>
          <cell r="G28">
            <v>0</v>
          </cell>
        </row>
        <row r="29">
          <cell r="A29">
            <v>84</v>
          </cell>
          <cell r="B29" t="str">
            <v>Belize</v>
          </cell>
          <cell r="D29">
            <v>0</v>
          </cell>
          <cell r="F29">
            <v>0</v>
          </cell>
          <cell r="G29">
            <v>0</v>
          </cell>
        </row>
        <row r="30">
          <cell r="A30">
            <v>204</v>
          </cell>
          <cell r="B30" t="str">
            <v>Benin</v>
          </cell>
          <cell r="D30">
            <v>0</v>
          </cell>
          <cell r="F30">
            <v>0</v>
          </cell>
          <cell r="G30">
            <v>0</v>
          </cell>
        </row>
        <row r="31">
          <cell r="A31">
            <v>64</v>
          </cell>
          <cell r="B31" t="str">
            <v>Bhutan</v>
          </cell>
          <cell r="D31">
            <v>0</v>
          </cell>
          <cell r="F31">
            <v>0</v>
          </cell>
          <cell r="G31">
            <v>0</v>
          </cell>
        </row>
        <row r="32">
          <cell r="A32">
            <v>68</v>
          </cell>
          <cell r="B32" t="str">
            <v>Bolivia</v>
          </cell>
          <cell r="D32">
            <v>0</v>
          </cell>
          <cell r="E32">
            <v>2529.9</v>
          </cell>
          <cell r="F32">
            <v>2529.9</v>
          </cell>
          <cell r="G32">
            <v>2529.9</v>
          </cell>
        </row>
        <row r="33">
          <cell r="A33">
            <v>70</v>
          </cell>
          <cell r="B33" t="str">
            <v>Bosnia and Herzegovina</v>
          </cell>
          <cell r="D33">
            <v>-6.9</v>
          </cell>
          <cell r="F33">
            <v>-6.9</v>
          </cell>
          <cell r="G33">
            <v>-6.9</v>
          </cell>
        </row>
        <row r="34">
          <cell r="A34">
            <v>72</v>
          </cell>
          <cell r="B34" t="str">
            <v>Botswana</v>
          </cell>
          <cell r="D34">
            <v>0</v>
          </cell>
          <cell r="E34">
            <v>273.10000000000002</v>
          </cell>
          <cell r="F34">
            <v>273.10000000000002</v>
          </cell>
          <cell r="G34">
            <v>273.10000000000002</v>
          </cell>
        </row>
        <row r="35">
          <cell r="A35">
            <v>76</v>
          </cell>
          <cell r="B35" t="str">
            <v>Brazil</v>
          </cell>
          <cell r="D35">
            <v>0</v>
          </cell>
          <cell r="E35">
            <v>10915.5</v>
          </cell>
          <cell r="F35">
            <v>10915.5</v>
          </cell>
          <cell r="G35">
            <v>10915.5</v>
          </cell>
        </row>
        <row r="36">
          <cell r="A36">
            <v>96</v>
          </cell>
          <cell r="B36" t="str">
            <v>Brunei Darussalam</v>
          </cell>
          <cell r="D36">
            <v>0</v>
          </cell>
          <cell r="F36">
            <v>0</v>
          </cell>
          <cell r="G36">
            <v>0</v>
          </cell>
        </row>
        <row r="37">
          <cell r="A37">
            <v>100</v>
          </cell>
          <cell r="B37" t="str">
            <v>Bulgaria</v>
          </cell>
          <cell r="D37">
            <v>0</v>
          </cell>
          <cell r="F37">
            <v>0</v>
          </cell>
          <cell r="G37">
            <v>0</v>
          </cell>
        </row>
        <row r="38">
          <cell r="A38">
            <v>854</v>
          </cell>
          <cell r="B38" t="str">
            <v>Burkina Faso</v>
          </cell>
          <cell r="D38">
            <v>0</v>
          </cell>
          <cell r="F38">
            <v>0</v>
          </cell>
          <cell r="G38">
            <v>0</v>
          </cell>
        </row>
        <row r="39">
          <cell r="A39">
            <v>108</v>
          </cell>
          <cell r="B39" t="str">
            <v>Burundi</v>
          </cell>
          <cell r="D39">
            <v>0</v>
          </cell>
          <cell r="F39">
            <v>0</v>
          </cell>
          <cell r="G39">
            <v>0</v>
          </cell>
        </row>
        <row r="40">
          <cell r="A40">
            <v>116</v>
          </cell>
          <cell r="B40" t="str">
            <v>Cambodia</v>
          </cell>
          <cell r="D40">
            <v>13.8</v>
          </cell>
          <cell r="F40">
            <v>13.8</v>
          </cell>
          <cell r="G40">
            <v>13.8</v>
          </cell>
        </row>
        <row r="41">
          <cell r="A41">
            <v>120</v>
          </cell>
          <cell r="B41" t="str">
            <v>Cameroon</v>
          </cell>
          <cell r="D41">
            <v>0</v>
          </cell>
          <cell r="F41">
            <v>0</v>
          </cell>
          <cell r="G41">
            <v>0</v>
          </cell>
        </row>
        <row r="42">
          <cell r="A42">
            <v>124</v>
          </cell>
          <cell r="B42" t="str">
            <v>Canada</v>
          </cell>
          <cell r="D42">
            <v>0</v>
          </cell>
          <cell r="F42">
            <v>0</v>
          </cell>
          <cell r="G42">
            <v>0</v>
          </cell>
        </row>
        <row r="43">
          <cell r="A43">
            <v>132</v>
          </cell>
          <cell r="B43" t="str">
            <v>Cape Verde</v>
          </cell>
          <cell r="D43">
            <v>0</v>
          </cell>
          <cell r="E43">
            <v>19</v>
          </cell>
          <cell r="F43">
            <v>19</v>
          </cell>
          <cell r="G43">
            <v>19</v>
          </cell>
        </row>
        <row r="44">
          <cell r="A44">
            <v>140</v>
          </cell>
          <cell r="B44" t="str">
            <v>Central African Rep.</v>
          </cell>
          <cell r="D44">
            <v>0</v>
          </cell>
          <cell r="F44">
            <v>0</v>
          </cell>
          <cell r="G44">
            <v>0</v>
          </cell>
        </row>
        <row r="45">
          <cell r="A45">
            <v>148</v>
          </cell>
          <cell r="B45" t="str">
            <v>Chad</v>
          </cell>
          <cell r="D45">
            <v>0</v>
          </cell>
          <cell r="F45">
            <v>0</v>
          </cell>
          <cell r="G45">
            <v>0</v>
          </cell>
        </row>
        <row r="46">
          <cell r="A46">
            <v>152</v>
          </cell>
          <cell r="B46" t="str">
            <v>Chile</v>
          </cell>
          <cell r="D46">
            <v>0</v>
          </cell>
          <cell r="F46">
            <v>0</v>
          </cell>
          <cell r="G46">
            <v>0</v>
          </cell>
        </row>
        <row r="47">
          <cell r="A47">
            <v>156</v>
          </cell>
          <cell r="B47" t="str">
            <v>China</v>
          </cell>
          <cell r="D47">
            <v>0</v>
          </cell>
          <cell r="E47">
            <v>-0.6</v>
          </cell>
          <cell r="F47">
            <v>-0.6</v>
          </cell>
          <cell r="G47">
            <v>-0.6</v>
          </cell>
        </row>
        <row r="48">
          <cell r="A48">
            <v>170</v>
          </cell>
          <cell r="B48" t="str">
            <v>Colombia</v>
          </cell>
          <cell r="D48">
            <v>0</v>
          </cell>
          <cell r="E48">
            <v>68.099999999999994</v>
          </cell>
          <cell r="F48">
            <v>68.099999999999994</v>
          </cell>
          <cell r="G48">
            <v>68.099999999999994</v>
          </cell>
        </row>
        <row r="49">
          <cell r="A49">
            <v>174</v>
          </cell>
          <cell r="B49" t="str">
            <v>Comoros</v>
          </cell>
          <cell r="D49">
            <v>0</v>
          </cell>
          <cell r="F49">
            <v>0</v>
          </cell>
          <cell r="G49">
            <v>0</v>
          </cell>
        </row>
        <row r="50">
          <cell r="A50">
            <v>178</v>
          </cell>
          <cell r="B50" t="str">
            <v>Congo</v>
          </cell>
          <cell r="D50">
            <v>0</v>
          </cell>
          <cell r="F50">
            <v>0</v>
          </cell>
          <cell r="G50">
            <v>0</v>
          </cell>
        </row>
        <row r="51">
          <cell r="A51">
            <v>188</v>
          </cell>
          <cell r="B51" t="str">
            <v>Costa Rica</v>
          </cell>
          <cell r="D51">
            <v>0</v>
          </cell>
          <cell r="E51">
            <v>362.1</v>
          </cell>
          <cell r="F51">
            <v>362.1</v>
          </cell>
          <cell r="G51">
            <v>362.1</v>
          </cell>
        </row>
        <row r="52">
          <cell r="A52">
            <v>384</v>
          </cell>
          <cell r="B52" t="str">
            <v>Cote d'Ivoire</v>
          </cell>
          <cell r="D52">
            <v>0</v>
          </cell>
          <cell r="E52">
            <v>0</v>
          </cell>
          <cell r="F52">
            <v>0</v>
          </cell>
          <cell r="G52">
            <v>0</v>
          </cell>
        </row>
        <row r="53">
          <cell r="A53">
            <v>191</v>
          </cell>
          <cell r="B53" t="str">
            <v>Croatia</v>
          </cell>
          <cell r="D53">
            <v>0</v>
          </cell>
          <cell r="F53">
            <v>0</v>
          </cell>
          <cell r="G53">
            <v>0</v>
          </cell>
        </row>
        <row r="54">
          <cell r="A54">
            <v>192</v>
          </cell>
          <cell r="B54" t="str">
            <v>Cuba</v>
          </cell>
          <cell r="D54">
            <v>0</v>
          </cell>
          <cell r="E54">
            <v>15.9</v>
          </cell>
          <cell r="F54">
            <v>15.9</v>
          </cell>
          <cell r="G54">
            <v>15.9</v>
          </cell>
        </row>
        <row r="55">
          <cell r="A55">
            <v>196</v>
          </cell>
          <cell r="B55" t="str">
            <v>Cyprus</v>
          </cell>
          <cell r="D55">
            <v>0</v>
          </cell>
          <cell r="E55">
            <v>5.0999999999999996</v>
          </cell>
          <cell r="F55">
            <v>5.0999999999999996</v>
          </cell>
          <cell r="G55">
            <v>5.0999999999999996</v>
          </cell>
        </row>
        <row r="56">
          <cell r="A56">
            <v>203</v>
          </cell>
          <cell r="B56" t="str">
            <v>Czech Republic</v>
          </cell>
          <cell r="D56">
            <v>0</v>
          </cell>
          <cell r="E56">
            <v>0.1</v>
          </cell>
          <cell r="F56">
            <v>0.1</v>
          </cell>
          <cell r="G56">
            <v>0.1</v>
          </cell>
        </row>
        <row r="57">
          <cell r="A57">
            <v>408</v>
          </cell>
          <cell r="B57" t="str">
            <v>Dem People's Rep of Korea</v>
          </cell>
          <cell r="D57">
            <v>0</v>
          </cell>
          <cell r="F57">
            <v>0</v>
          </cell>
          <cell r="G57">
            <v>0</v>
          </cell>
        </row>
        <row r="58">
          <cell r="A58">
            <v>180</v>
          </cell>
          <cell r="B58" t="str">
            <v>Dem Rep of the Congo</v>
          </cell>
          <cell r="D58">
            <v>708.8</v>
          </cell>
          <cell r="F58">
            <v>708.8</v>
          </cell>
          <cell r="G58">
            <v>708.8</v>
          </cell>
        </row>
        <row r="59">
          <cell r="A59">
            <v>208</v>
          </cell>
          <cell r="B59" t="str">
            <v>Denmark</v>
          </cell>
          <cell r="D59">
            <v>0</v>
          </cell>
          <cell r="F59">
            <v>0</v>
          </cell>
          <cell r="G59">
            <v>0</v>
          </cell>
        </row>
        <row r="60">
          <cell r="A60">
            <v>262</v>
          </cell>
          <cell r="B60" t="str">
            <v>Djibouti</v>
          </cell>
          <cell r="D60">
            <v>0.1</v>
          </cell>
          <cell r="F60">
            <v>0.1</v>
          </cell>
          <cell r="G60">
            <v>0.1</v>
          </cell>
        </row>
        <row r="61">
          <cell r="A61">
            <v>212</v>
          </cell>
          <cell r="B61" t="str">
            <v>Dominica</v>
          </cell>
          <cell r="D61">
            <v>0</v>
          </cell>
          <cell r="F61">
            <v>0</v>
          </cell>
          <cell r="G61">
            <v>0</v>
          </cell>
        </row>
        <row r="62">
          <cell r="A62">
            <v>214</v>
          </cell>
          <cell r="B62" t="str">
            <v>Dominican Republic</v>
          </cell>
          <cell r="D62">
            <v>0</v>
          </cell>
          <cell r="E62">
            <v>30.5</v>
          </cell>
          <cell r="F62">
            <v>30.5</v>
          </cell>
          <cell r="G62">
            <v>30.5</v>
          </cell>
        </row>
        <row r="63">
          <cell r="A63">
            <v>218</v>
          </cell>
          <cell r="B63" t="str">
            <v>Ecuador</v>
          </cell>
          <cell r="D63">
            <v>0</v>
          </cell>
          <cell r="E63">
            <v>0</v>
          </cell>
          <cell r="F63">
            <v>0</v>
          </cell>
          <cell r="G63">
            <v>0</v>
          </cell>
        </row>
        <row r="64">
          <cell r="A64">
            <v>818</v>
          </cell>
          <cell r="B64" t="str">
            <v>Egypt</v>
          </cell>
          <cell r="D64">
            <v>0</v>
          </cell>
          <cell r="E64">
            <v>96.4</v>
          </cell>
          <cell r="F64">
            <v>96.4</v>
          </cell>
          <cell r="G64">
            <v>96.4</v>
          </cell>
        </row>
        <row r="65">
          <cell r="A65">
            <v>222</v>
          </cell>
          <cell r="B65" t="str">
            <v>El Salvador</v>
          </cell>
          <cell r="D65">
            <v>29.3</v>
          </cell>
          <cell r="E65">
            <v>16.3</v>
          </cell>
          <cell r="F65">
            <v>45.6</v>
          </cell>
          <cell r="G65">
            <v>45.6</v>
          </cell>
        </row>
        <row r="66">
          <cell r="A66">
            <v>226</v>
          </cell>
          <cell r="B66" t="str">
            <v>Equatorial Guinea</v>
          </cell>
          <cell r="D66">
            <v>0</v>
          </cell>
          <cell r="F66">
            <v>0</v>
          </cell>
          <cell r="G66">
            <v>0</v>
          </cell>
        </row>
        <row r="67">
          <cell r="A67">
            <v>232</v>
          </cell>
          <cell r="B67" t="str">
            <v>Eritrea</v>
          </cell>
          <cell r="D67">
            <v>0</v>
          </cell>
          <cell r="F67">
            <v>0</v>
          </cell>
          <cell r="G67">
            <v>0</v>
          </cell>
        </row>
        <row r="68">
          <cell r="A68">
            <v>233</v>
          </cell>
          <cell r="B68" t="str">
            <v>Estonia</v>
          </cell>
          <cell r="D68">
            <v>0</v>
          </cell>
          <cell r="F68">
            <v>0</v>
          </cell>
          <cell r="G68">
            <v>0</v>
          </cell>
        </row>
        <row r="69">
          <cell r="A69">
            <v>231</v>
          </cell>
          <cell r="B69" t="str">
            <v>Ethiopia</v>
          </cell>
          <cell r="D69">
            <v>0</v>
          </cell>
          <cell r="E69">
            <v>149</v>
          </cell>
          <cell r="F69">
            <v>149</v>
          </cell>
          <cell r="G69">
            <v>149</v>
          </cell>
        </row>
        <row r="70">
          <cell r="A70">
            <v>583</v>
          </cell>
          <cell r="B70" t="str">
            <v>Fed States of Micronesia</v>
          </cell>
          <cell r="D70">
            <v>0</v>
          </cell>
          <cell r="G70">
            <v>0</v>
          </cell>
        </row>
        <row r="71">
          <cell r="A71">
            <v>242</v>
          </cell>
          <cell r="B71" t="str">
            <v>Fiji</v>
          </cell>
          <cell r="D71">
            <v>0</v>
          </cell>
          <cell r="E71">
            <v>117.4</v>
          </cell>
          <cell r="F71">
            <v>117.4</v>
          </cell>
          <cell r="G71">
            <v>117.4</v>
          </cell>
        </row>
        <row r="72">
          <cell r="A72">
            <v>246</v>
          </cell>
          <cell r="B72" t="str">
            <v>Finland</v>
          </cell>
          <cell r="D72">
            <v>0</v>
          </cell>
          <cell r="E72">
            <v>-1.5</v>
          </cell>
          <cell r="F72">
            <v>-1.5</v>
          </cell>
          <cell r="G72">
            <v>-1.5</v>
          </cell>
        </row>
        <row r="73">
          <cell r="A73">
            <v>250</v>
          </cell>
          <cell r="B73" t="str">
            <v>France</v>
          </cell>
          <cell r="D73">
            <v>0</v>
          </cell>
          <cell r="F73">
            <v>0</v>
          </cell>
          <cell r="G73">
            <v>0</v>
          </cell>
        </row>
        <row r="74">
          <cell r="A74">
            <v>266</v>
          </cell>
          <cell r="B74" t="str">
            <v>Gabon</v>
          </cell>
          <cell r="D74">
            <v>0</v>
          </cell>
          <cell r="E74">
            <v>139</v>
          </cell>
          <cell r="F74">
            <v>139</v>
          </cell>
          <cell r="G74">
            <v>139</v>
          </cell>
        </row>
        <row r="75">
          <cell r="A75">
            <v>270</v>
          </cell>
          <cell r="B75" t="str">
            <v>Gambia</v>
          </cell>
          <cell r="D75">
            <v>0</v>
          </cell>
          <cell r="F75">
            <v>0</v>
          </cell>
          <cell r="G75">
            <v>0</v>
          </cell>
        </row>
        <row r="76">
          <cell r="A76">
            <v>268</v>
          </cell>
          <cell r="B76" t="str">
            <v>Georgia</v>
          </cell>
          <cell r="D76">
            <v>0</v>
          </cell>
          <cell r="F76">
            <v>0</v>
          </cell>
          <cell r="G76">
            <v>0</v>
          </cell>
        </row>
        <row r="77">
          <cell r="A77">
            <v>276</v>
          </cell>
          <cell r="B77" t="str">
            <v>Germany</v>
          </cell>
          <cell r="D77">
            <v>0</v>
          </cell>
          <cell r="F77">
            <v>0</v>
          </cell>
          <cell r="G77">
            <v>0</v>
          </cell>
        </row>
        <row r="78">
          <cell r="A78">
            <v>288</v>
          </cell>
          <cell r="B78" t="str">
            <v>Ghana</v>
          </cell>
          <cell r="D78">
            <v>0</v>
          </cell>
          <cell r="E78">
            <v>0</v>
          </cell>
          <cell r="F78">
            <v>0</v>
          </cell>
          <cell r="G78">
            <v>0</v>
          </cell>
        </row>
        <row r="79">
          <cell r="A79">
            <v>300</v>
          </cell>
          <cell r="B79" t="str">
            <v>Greece</v>
          </cell>
          <cell r="D79">
            <v>0</v>
          </cell>
          <cell r="E79">
            <v>546.79999999999995</v>
          </cell>
          <cell r="F79">
            <v>546.79999999999995</v>
          </cell>
          <cell r="G79">
            <v>546.79999999999995</v>
          </cell>
        </row>
        <row r="80">
          <cell r="A80">
            <v>308</v>
          </cell>
          <cell r="B80" t="str">
            <v>Grenada</v>
          </cell>
          <cell r="D80">
            <v>0</v>
          </cell>
          <cell r="F80">
            <v>0</v>
          </cell>
          <cell r="G80">
            <v>0</v>
          </cell>
        </row>
        <row r="81">
          <cell r="A81">
            <v>320</v>
          </cell>
          <cell r="B81" t="str">
            <v>Guatemala</v>
          </cell>
          <cell r="D81">
            <v>0</v>
          </cell>
          <cell r="E81">
            <v>5852.9</v>
          </cell>
          <cell r="F81">
            <v>5852.9</v>
          </cell>
          <cell r="G81">
            <v>5852.9</v>
          </cell>
        </row>
        <row r="82">
          <cell r="A82">
            <v>324</v>
          </cell>
          <cell r="B82" t="str">
            <v>Guinea</v>
          </cell>
          <cell r="D82">
            <v>0</v>
          </cell>
          <cell r="E82">
            <v>5.2</v>
          </cell>
          <cell r="F82">
            <v>5.2</v>
          </cell>
          <cell r="G82">
            <v>5.2</v>
          </cell>
        </row>
        <row r="83">
          <cell r="A83">
            <v>624</v>
          </cell>
          <cell r="B83" t="str">
            <v>Guinea-Bissau</v>
          </cell>
          <cell r="D83">
            <v>0</v>
          </cell>
          <cell r="F83">
            <v>0</v>
          </cell>
          <cell r="G83">
            <v>0</v>
          </cell>
        </row>
        <row r="84">
          <cell r="A84">
            <v>328</v>
          </cell>
          <cell r="B84" t="str">
            <v>Guyana</v>
          </cell>
          <cell r="D84">
            <v>0</v>
          </cell>
          <cell r="E84">
            <v>0.1</v>
          </cell>
          <cell r="F84">
            <v>0.1</v>
          </cell>
          <cell r="G84">
            <v>0.1</v>
          </cell>
        </row>
        <row r="85">
          <cell r="A85">
            <v>332</v>
          </cell>
          <cell r="B85" t="str">
            <v>Haiti</v>
          </cell>
          <cell r="D85">
            <v>0</v>
          </cell>
          <cell r="E85">
            <v>59.6</v>
          </cell>
          <cell r="F85">
            <v>59.6</v>
          </cell>
          <cell r="G85">
            <v>59.6</v>
          </cell>
        </row>
        <row r="86">
          <cell r="A86">
            <v>340</v>
          </cell>
          <cell r="B86" t="str">
            <v>Honduras</v>
          </cell>
          <cell r="D86">
            <v>0</v>
          </cell>
          <cell r="F86">
            <v>0</v>
          </cell>
          <cell r="G86">
            <v>0</v>
          </cell>
        </row>
        <row r="87">
          <cell r="A87">
            <v>348</v>
          </cell>
          <cell r="B87" t="str">
            <v>Hungary</v>
          </cell>
          <cell r="D87">
            <v>0</v>
          </cell>
          <cell r="F87">
            <v>0</v>
          </cell>
          <cell r="G87">
            <v>0</v>
          </cell>
        </row>
        <row r="88">
          <cell r="A88">
            <v>352</v>
          </cell>
          <cell r="B88" t="str">
            <v>Iceland</v>
          </cell>
          <cell r="D88">
            <v>0</v>
          </cell>
          <cell r="E88">
            <v>48.9</v>
          </cell>
          <cell r="F88">
            <v>48.9</v>
          </cell>
          <cell r="G88">
            <v>48.9</v>
          </cell>
        </row>
        <row r="89">
          <cell r="A89">
            <v>356</v>
          </cell>
          <cell r="B89" t="str">
            <v>India</v>
          </cell>
          <cell r="D89">
            <v>0</v>
          </cell>
          <cell r="E89">
            <v>115.1</v>
          </cell>
          <cell r="F89">
            <v>115.1</v>
          </cell>
          <cell r="G89">
            <v>115.1</v>
          </cell>
        </row>
        <row r="90">
          <cell r="A90">
            <v>360</v>
          </cell>
          <cell r="B90" t="str">
            <v>Indonesia</v>
          </cell>
          <cell r="D90">
            <v>0</v>
          </cell>
          <cell r="E90">
            <v>0.2</v>
          </cell>
          <cell r="F90">
            <v>0.2</v>
          </cell>
          <cell r="G90">
            <v>0.2</v>
          </cell>
        </row>
        <row r="91">
          <cell r="A91">
            <v>364</v>
          </cell>
          <cell r="B91" t="str">
            <v>Iran, Islamic Republic</v>
          </cell>
          <cell r="D91">
            <v>0</v>
          </cell>
          <cell r="F91">
            <v>0</v>
          </cell>
          <cell r="G91">
            <v>0</v>
          </cell>
        </row>
        <row r="92">
          <cell r="A92">
            <v>368</v>
          </cell>
          <cell r="B92" t="str">
            <v>Iraq</v>
          </cell>
          <cell r="D92">
            <v>0</v>
          </cell>
          <cell r="F92">
            <v>0</v>
          </cell>
          <cell r="G92">
            <v>0</v>
          </cell>
        </row>
        <row r="93">
          <cell r="A93">
            <v>372</v>
          </cell>
          <cell r="B93" t="str">
            <v>Ireland</v>
          </cell>
          <cell r="D93">
            <v>0</v>
          </cell>
          <cell r="F93">
            <v>0</v>
          </cell>
          <cell r="G93">
            <v>0</v>
          </cell>
        </row>
        <row r="94">
          <cell r="A94">
            <v>376</v>
          </cell>
          <cell r="B94" t="str">
            <v>Israel</v>
          </cell>
          <cell r="D94">
            <v>0</v>
          </cell>
          <cell r="F94">
            <v>0</v>
          </cell>
          <cell r="G94">
            <v>0</v>
          </cell>
        </row>
        <row r="95">
          <cell r="A95">
            <v>380</v>
          </cell>
          <cell r="B95" t="str">
            <v>Italy</v>
          </cell>
          <cell r="D95">
            <v>0</v>
          </cell>
          <cell r="F95">
            <v>0</v>
          </cell>
          <cell r="G95">
            <v>0</v>
          </cell>
        </row>
        <row r="96">
          <cell r="A96">
            <v>388</v>
          </cell>
          <cell r="B96" t="str">
            <v>Jamaica</v>
          </cell>
          <cell r="D96">
            <v>0</v>
          </cell>
          <cell r="F96">
            <v>0</v>
          </cell>
          <cell r="G96">
            <v>0</v>
          </cell>
        </row>
        <row r="97">
          <cell r="A97">
            <v>392</v>
          </cell>
          <cell r="B97" t="str">
            <v>Japan</v>
          </cell>
          <cell r="D97">
            <v>0</v>
          </cell>
          <cell r="F97">
            <v>0</v>
          </cell>
          <cell r="G97">
            <v>0</v>
          </cell>
        </row>
        <row r="98">
          <cell r="A98">
            <v>400</v>
          </cell>
          <cell r="B98" t="str">
            <v>Jordan</v>
          </cell>
          <cell r="D98">
            <v>0</v>
          </cell>
          <cell r="E98">
            <v>0.7</v>
          </cell>
          <cell r="F98">
            <v>0.7</v>
          </cell>
          <cell r="G98">
            <v>0.7</v>
          </cell>
        </row>
        <row r="99">
          <cell r="A99">
            <v>398</v>
          </cell>
          <cell r="B99" t="str">
            <v>Kazakhstan</v>
          </cell>
          <cell r="D99">
            <v>0</v>
          </cell>
          <cell r="F99">
            <v>0</v>
          </cell>
          <cell r="G99">
            <v>0</v>
          </cell>
        </row>
        <row r="100">
          <cell r="A100">
            <v>404</v>
          </cell>
          <cell r="B100" t="str">
            <v>Kenya</v>
          </cell>
          <cell r="D100">
            <v>0</v>
          </cell>
          <cell r="F100">
            <v>0</v>
          </cell>
          <cell r="G100">
            <v>0</v>
          </cell>
        </row>
        <row r="101">
          <cell r="A101">
            <v>296</v>
          </cell>
          <cell r="B101" t="str">
            <v>Kiribati</v>
          </cell>
          <cell r="D101">
            <v>0</v>
          </cell>
          <cell r="F101">
            <v>0</v>
          </cell>
          <cell r="G101">
            <v>0</v>
          </cell>
        </row>
        <row r="102">
          <cell r="A102">
            <v>414</v>
          </cell>
          <cell r="B102" t="str">
            <v>Kuwait</v>
          </cell>
          <cell r="D102">
            <v>0</v>
          </cell>
          <cell r="F102">
            <v>0</v>
          </cell>
          <cell r="G102">
            <v>0</v>
          </cell>
        </row>
        <row r="103">
          <cell r="A103">
            <v>417</v>
          </cell>
          <cell r="B103" t="str">
            <v>Kyrgyzstan</v>
          </cell>
          <cell r="D103">
            <v>0</v>
          </cell>
          <cell r="F103">
            <v>0</v>
          </cell>
          <cell r="G103">
            <v>0</v>
          </cell>
        </row>
        <row r="104">
          <cell r="A104">
            <v>418</v>
          </cell>
          <cell r="B104" t="str">
            <v>Lao People's Dem Republic</v>
          </cell>
          <cell r="D104">
            <v>11.4</v>
          </cell>
          <cell r="F104">
            <v>11.4</v>
          </cell>
          <cell r="G104">
            <v>11.4</v>
          </cell>
        </row>
        <row r="105">
          <cell r="A105">
            <v>428</v>
          </cell>
          <cell r="B105" t="str">
            <v>Latvia</v>
          </cell>
          <cell r="D105">
            <v>0</v>
          </cell>
          <cell r="E105">
            <v>2.6</v>
          </cell>
          <cell r="F105">
            <v>2.6</v>
          </cell>
          <cell r="G105">
            <v>2.6</v>
          </cell>
        </row>
        <row r="106">
          <cell r="A106">
            <v>422</v>
          </cell>
          <cell r="B106" t="str">
            <v>Lebanon</v>
          </cell>
          <cell r="D106">
            <v>0</v>
          </cell>
          <cell r="E106">
            <v>2585.3000000000002</v>
          </cell>
          <cell r="F106">
            <v>2585.3000000000002</v>
          </cell>
          <cell r="G106">
            <v>2585.3000000000002</v>
          </cell>
        </row>
        <row r="107">
          <cell r="A107">
            <v>426</v>
          </cell>
          <cell r="B107" t="str">
            <v>Lesotho</v>
          </cell>
          <cell r="D107">
            <v>0</v>
          </cell>
          <cell r="E107">
            <v>22.6</v>
          </cell>
          <cell r="F107">
            <v>22.6</v>
          </cell>
          <cell r="G107">
            <v>22.6</v>
          </cell>
        </row>
        <row r="108">
          <cell r="A108">
            <v>430</v>
          </cell>
          <cell r="B108" t="str">
            <v>Liberia</v>
          </cell>
          <cell r="D108">
            <v>0</v>
          </cell>
          <cell r="E108">
            <v>0.3</v>
          </cell>
          <cell r="F108">
            <v>0.3</v>
          </cell>
          <cell r="G108">
            <v>0.3</v>
          </cell>
        </row>
        <row r="109">
          <cell r="A109">
            <v>434</v>
          </cell>
          <cell r="B109" t="str">
            <v>Libyan Arab Jamahiriya</v>
          </cell>
          <cell r="D109">
            <v>0</v>
          </cell>
          <cell r="E109">
            <v>0</v>
          </cell>
          <cell r="F109">
            <v>0</v>
          </cell>
          <cell r="G109">
            <v>0</v>
          </cell>
        </row>
        <row r="110">
          <cell r="A110">
            <v>438</v>
          </cell>
          <cell r="B110" t="str">
            <v>Liechtenstein</v>
          </cell>
          <cell r="D110">
            <v>0</v>
          </cell>
          <cell r="F110">
            <v>0</v>
          </cell>
          <cell r="G110">
            <v>0</v>
          </cell>
        </row>
        <row r="111">
          <cell r="A111">
            <v>440</v>
          </cell>
          <cell r="B111" t="str">
            <v>Lithuania</v>
          </cell>
          <cell r="D111">
            <v>0</v>
          </cell>
          <cell r="E111">
            <v>0</v>
          </cell>
          <cell r="F111">
            <v>0</v>
          </cell>
          <cell r="G111">
            <v>0</v>
          </cell>
        </row>
        <row r="112">
          <cell r="A112">
            <v>442</v>
          </cell>
          <cell r="B112" t="str">
            <v>Luxembourg</v>
          </cell>
          <cell r="D112">
            <v>0</v>
          </cell>
          <cell r="F112">
            <v>0</v>
          </cell>
          <cell r="G112">
            <v>0</v>
          </cell>
        </row>
        <row r="113">
          <cell r="A113">
            <v>450</v>
          </cell>
          <cell r="B113" t="str">
            <v>Madagascar</v>
          </cell>
          <cell r="D113">
            <v>0</v>
          </cell>
          <cell r="F113">
            <v>0</v>
          </cell>
          <cell r="G113">
            <v>0</v>
          </cell>
        </row>
        <row r="114">
          <cell r="A114">
            <v>454</v>
          </cell>
          <cell r="B114" t="str">
            <v>Malawi</v>
          </cell>
          <cell r="D114">
            <v>0</v>
          </cell>
          <cell r="F114">
            <v>0</v>
          </cell>
          <cell r="G114">
            <v>0</v>
          </cell>
        </row>
        <row r="115">
          <cell r="A115">
            <v>458</v>
          </cell>
          <cell r="B115" t="str">
            <v>Malaysia</v>
          </cell>
          <cell r="D115">
            <v>0</v>
          </cell>
          <cell r="F115">
            <v>0</v>
          </cell>
          <cell r="G115">
            <v>0</v>
          </cell>
        </row>
        <row r="116">
          <cell r="A116">
            <v>462</v>
          </cell>
          <cell r="B116" t="str">
            <v>Maldives</v>
          </cell>
          <cell r="D116">
            <v>0</v>
          </cell>
          <cell r="F116">
            <v>0</v>
          </cell>
          <cell r="G116">
            <v>0</v>
          </cell>
        </row>
        <row r="117">
          <cell r="A117">
            <v>466</v>
          </cell>
          <cell r="B117" t="str">
            <v>Mali</v>
          </cell>
          <cell r="D117">
            <v>0</v>
          </cell>
          <cell r="F117">
            <v>0</v>
          </cell>
          <cell r="G117">
            <v>0</v>
          </cell>
        </row>
        <row r="118">
          <cell r="A118">
            <v>470</v>
          </cell>
          <cell r="B118" t="str">
            <v>Malta</v>
          </cell>
          <cell r="D118">
            <v>0</v>
          </cell>
          <cell r="F118">
            <v>0</v>
          </cell>
          <cell r="G118">
            <v>0</v>
          </cell>
        </row>
        <row r="119">
          <cell r="A119">
            <v>584</v>
          </cell>
          <cell r="B119" t="str">
            <v>Marshall Islands</v>
          </cell>
          <cell r="D119">
            <v>0</v>
          </cell>
          <cell r="F119">
            <v>0</v>
          </cell>
          <cell r="G119">
            <v>0</v>
          </cell>
        </row>
        <row r="120">
          <cell r="A120">
            <v>478</v>
          </cell>
          <cell r="B120" t="str">
            <v>Mauritania</v>
          </cell>
          <cell r="D120">
            <v>0</v>
          </cell>
          <cell r="F120">
            <v>0</v>
          </cell>
          <cell r="G120">
            <v>0</v>
          </cell>
        </row>
        <row r="121">
          <cell r="A121">
            <v>480</v>
          </cell>
          <cell r="B121" t="str">
            <v>Mauritius</v>
          </cell>
          <cell r="D121">
            <v>0</v>
          </cell>
          <cell r="F121">
            <v>0</v>
          </cell>
          <cell r="G121">
            <v>0</v>
          </cell>
        </row>
        <row r="122">
          <cell r="A122">
            <v>484</v>
          </cell>
          <cell r="B122" t="str">
            <v>Mexico</v>
          </cell>
          <cell r="D122">
            <v>0</v>
          </cell>
          <cell r="E122">
            <v>190.4</v>
          </cell>
          <cell r="F122">
            <v>190.4</v>
          </cell>
          <cell r="G122">
            <v>190.4</v>
          </cell>
        </row>
        <row r="123">
          <cell r="A123">
            <v>492</v>
          </cell>
          <cell r="B123" t="str">
            <v>Monaco</v>
          </cell>
          <cell r="D123">
            <v>0</v>
          </cell>
          <cell r="F123">
            <v>0</v>
          </cell>
          <cell r="G123">
            <v>0</v>
          </cell>
        </row>
        <row r="124">
          <cell r="A124">
            <v>496</v>
          </cell>
          <cell r="B124" t="str">
            <v>Mongolia</v>
          </cell>
          <cell r="D124">
            <v>0</v>
          </cell>
          <cell r="F124">
            <v>0</v>
          </cell>
          <cell r="G124">
            <v>0</v>
          </cell>
        </row>
        <row r="125">
          <cell r="A125">
            <v>499</v>
          </cell>
          <cell r="B125" t="str">
            <v>Montenegro</v>
          </cell>
          <cell r="D125">
            <v>0</v>
          </cell>
          <cell r="G125">
            <v>0</v>
          </cell>
        </row>
        <row r="126">
          <cell r="A126">
            <v>504</v>
          </cell>
          <cell r="B126" t="str">
            <v>Morocco</v>
          </cell>
          <cell r="D126">
            <v>0</v>
          </cell>
          <cell r="F126">
            <v>0</v>
          </cell>
          <cell r="G126">
            <v>0</v>
          </cell>
        </row>
        <row r="127">
          <cell r="A127">
            <v>508</v>
          </cell>
          <cell r="B127" t="str">
            <v>Mozambique</v>
          </cell>
          <cell r="D127">
            <v>0</v>
          </cell>
          <cell r="E127">
            <v>2</v>
          </cell>
          <cell r="F127">
            <v>2</v>
          </cell>
          <cell r="G127">
            <v>2</v>
          </cell>
        </row>
        <row r="128">
          <cell r="A128">
            <v>104</v>
          </cell>
          <cell r="B128" t="str">
            <v>Myanmar</v>
          </cell>
          <cell r="D128">
            <v>0</v>
          </cell>
          <cell r="E128">
            <v>16.3</v>
          </cell>
          <cell r="F128">
            <v>16.3</v>
          </cell>
          <cell r="G128">
            <v>16.3</v>
          </cell>
        </row>
        <row r="129">
          <cell r="A129">
            <v>516</v>
          </cell>
          <cell r="B129" t="str">
            <v>Namibia</v>
          </cell>
          <cell r="D129">
            <v>0</v>
          </cell>
          <cell r="E129">
            <v>111.8</v>
          </cell>
          <cell r="F129">
            <v>111.8</v>
          </cell>
          <cell r="G129">
            <v>111.8</v>
          </cell>
        </row>
        <row r="130">
          <cell r="A130">
            <v>520</v>
          </cell>
          <cell r="B130" t="str">
            <v>Nauru</v>
          </cell>
          <cell r="D130">
            <v>0</v>
          </cell>
          <cell r="E130">
            <v>0.13600000000000001</v>
          </cell>
          <cell r="F130">
            <v>0.13600000000000001</v>
          </cell>
          <cell r="G130">
            <v>0.13600000000000001</v>
          </cell>
        </row>
        <row r="131">
          <cell r="A131">
            <v>524</v>
          </cell>
          <cell r="B131" t="str">
            <v>Nepal</v>
          </cell>
          <cell r="D131">
            <v>0</v>
          </cell>
          <cell r="F131">
            <v>0</v>
          </cell>
          <cell r="G131">
            <v>0</v>
          </cell>
        </row>
        <row r="132">
          <cell r="A132">
            <v>528</v>
          </cell>
          <cell r="B132" t="str">
            <v>Netherlands</v>
          </cell>
          <cell r="D132">
            <v>0</v>
          </cell>
          <cell r="F132">
            <v>0</v>
          </cell>
          <cell r="G132">
            <v>0</v>
          </cell>
        </row>
        <row r="133">
          <cell r="A133">
            <v>554</v>
          </cell>
          <cell r="B133" t="str">
            <v>New Zealand</v>
          </cell>
          <cell r="D133">
            <v>0</v>
          </cell>
          <cell r="F133">
            <v>0</v>
          </cell>
          <cell r="G133">
            <v>0</v>
          </cell>
        </row>
        <row r="134">
          <cell r="A134">
            <v>558</v>
          </cell>
          <cell r="B134" t="str">
            <v>Nicaragua</v>
          </cell>
          <cell r="D134">
            <v>0</v>
          </cell>
          <cell r="E134">
            <v>40.4</v>
          </cell>
          <cell r="F134">
            <v>40.4</v>
          </cell>
          <cell r="G134">
            <v>40.4</v>
          </cell>
        </row>
        <row r="135">
          <cell r="A135">
            <v>562</v>
          </cell>
          <cell r="B135" t="str">
            <v>Niger</v>
          </cell>
          <cell r="D135">
            <v>0</v>
          </cell>
          <cell r="F135">
            <v>0</v>
          </cell>
          <cell r="G135">
            <v>0</v>
          </cell>
        </row>
        <row r="136">
          <cell r="A136">
            <v>566</v>
          </cell>
          <cell r="B136" t="str">
            <v>Nigeria</v>
          </cell>
          <cell r="D136">
            <v>0</v>
          </cell>
          <cell r="E136">
            <v>-12.1</v>
          </cell>
          <cell r="F136">
            <v>-12.1</v>
          </cell>
          <cell r="G136">
            <v>-12.1</v>
          </cell>
        </row>
        <row r="137">
          <cell r="A137">
            <v>578</v>
          </cell>
          <cell r="B137" t="str">
            <v>Norway</v>
          </cell>
          <cell r="D137">
            <v>0</v>
          </cell>
          <cell r="F137">
            <v>0</v>
          </cell>
          <cell r="G137">
            <v>0</v>
          </cell>
        </row>
        <row r="138">
          <cell r="A138">
            <v>512</v>
          </cell>
          <cell r="B138" t="str">
            <v>Oman</v>
          </cell>
          <cell r="D138">
            <v>0</v>
          </cell>
          <cell r="E138">
            <v>164.8</v>
          </cell>
          <cell r="F138">
            <v>164.8</v>
          </cell>
          <cell r="G138">
            <v>164.8</v>
          </cell>
        </row>
        <row r="139">
          <cell r="A139">
            <v>586</v>
          </cell>
          <cell r="B139" t="str">
            <v>Pakistan</v>
          </cell>
          <cell r="D139">
            <v>0</v>
          </cell>
          <cell r="E139">
            <v>88.5</v>
          </cell>
          <cell r="F139">
            <v>88.5</v>
          </cell>
          <cell r="G139">
            <v>88.5</v>
          </cell>
        </row>
        <row r="140">
          <cell r="A140">
            <v>585</v>
          </cell>
          <cell r="B140" t="str">
            <v xml:space="preserve">Palau </v>
          </cell>
          <cell r="D140">
            <v>0</v>
          </cell>
          <cell r="F140">
            <v>0</v>
          </cell>
          <cell r="G140">
            <v>0</v>
          </cell>
        </row>
        <row r="141">
          <cell r="A141">
            <v>591</v>
          </cell>
          <cell r="B141" t="str">
            <v>Panama</v>
          </cell>
          <cell r="D141">
            <v>0</v>
          </cell>
          <cell r="E141">
            <v>5439.6</v>
          </cell>
          <cell r="F141">
            <v>5439.6</v>
          </cell>
          <cell r="G141">
            <v>5439.6</v>
          </cell>
        </row>
        <row r="142">
          <cell r="A142">
            <v>598</v>
          </cell>
          <cell r="B142" t="str">
            <v>Papua New Guinea</v>
          </cell>
          <cell r="D142">
            <v>0</v>
          </cell>
          <cell r="F142">
            <v>0</v>
          </cell>
          <cell r="G142">
            <v>0</v>
          </cell>
        </row>
        <row r="143">
          <cell r="A143">
            <v>600</v>
          </cell>
          <cell r="B143" t="str">
            <v>Paraguay</v>
          </cell>
          <cell r="D143">
            <v>0</v>
          </cell>
          <cell r="F143">
            <v>0</v>
          </cell>
          <cell r="G143">
            <v>0</v>
          </cell>
        </row>
        <row r="144">
          <cell r="A144">
            <v>604</v>
          </cell>
          <cell r="B144" t="str">
            <v>Peru</v>
          </cell>
          <cell r="D144">
            <v>0</v>
          </cell>
          <cell r="E144">
            <v>4946</v>
          </cell>
          <cell r="F144">
            <v>4946</v>
          </cell>
          <cell r="G144">
            <v>4946</v>
          </cell>
        </row>
        <row r="145">
          <cell r="A145">
            <v>608</v>
          </cell>
          <cell r="B145" t="str">
            <v>Philippines</v>
          </cell>
          <cell r="D145">
            <v>0</v>
          </cell>
          <cell r="E145">
            <v>1331.6</v>
          </cell>
          <cell r="F145">
            <v>1331.6</v>
          </cell>
          <cell r="G145">
            <v>1331.6</v>
          </cell>
        </row>
        <row r="146">
          <cell r="A146">
            <v>616</v>
          </cell>
          <cell r="B146" t="str">
            <v>Poland</v>
          </cell>
          <cell r="D146">
            <v>0</v>
          </cell>
          <cell r="F146">
            <v>0</v>
          </cell>
          <cell r="G146">
            <v>0</v>
          </cell>
        </row>
        <row r="147">
          <cell r="A147">
            <v>620</v>
          </cell>
          <cell r="B147" t="str">
            <v>Portugal</v>
          </cell>
          <cell r="D147">
            <v>0</v>
          </cell>
          <cell r="E147">
            <v>0</v>
          </cell>
          <cell r="F147">
            <v>0</v>
          </cell>
          <cell r="G147">
            <v>0</v>
          </cell>
        </row>
        <row r="148">
          <cell r="A148">
            <v>634</v>
          </cell>
          <cell r="B148" t="str">
            <v>Qatar</v>
          </cell>
          <cell r="D148">
            <v>0</v>
          </cell>
          <cell r="E148">
            <v>182.8</v>
          </cell>
          <cell r="F148">
            <v>182.8</v>
          </cell>
          <cell r="G148">
            <v>182.8</v>
          </cell>
        </row>
        <row r="149">
          <cell r="A149">
            <v>410</v>
          </cell>
          <cell r="B149" t="str">
            <v>Rep of Korea</v>
          </cell>
          <cell r="D149">
            <v>0</v>
          </cell>
          <cell r="E149">
            <v>0.1</v>
          </cell>
          <cell r="F149">
            <v>0.1</v>
          </cell>
          <cell r="G149">
            <v>0.1</v>
          </cell>
        </row>
        <row r="150">
          <cell r="A150">
            <v>498</v>
          </cell>
          <cell r="B150" t="str">
            <v>Rep of Moldova</v>
          </cell>
          <cell r="D150">
            <v>0</v>
          </cell>
          <cell r="E150">
            <v>0</v>
          </cell>
          <cell r="F150">
            <v>0</v>
          </cell>
          <cell r="G150">
            <v>0</v>
          </cell>
        </row>
        <row r="151">
          <cell r="A151">
            <v>642</v>
          </cell>
          <cell r="B151" t="str">
            <v>Romania</v>
          </cell>
          <cell r="D151">
            <v>0</v>
          </cell>
          <cell r="E151">
            <v>0.1</v>
          </cell>
          <cell r="F151">
            <v>0.1</v>
          </cell>
          <cell r="G151">
            <v>0.1</v>
          </cell>
        </row>
        <row r="152">
          <cell r="A152">
            <v>643</v>
          </cell>
          <cell r="B152" t="str">
            <v>Russian Federation</v>
          </cell>
          <cell r="D152">
            <v>0</v>
          </cell>
          <cell r="E152">
            <v>0.4</v>
          </cell>
          <cell r="F152">
            <v>0.4</v>
          </cell>
          <cell r="G152">
            <v>0.4</v>
          </cell>
        </row>
        <row r="153">
          <cell r="A153">
            <v>646</v>
          </cell>
          <cell r="B153" t="str">
            <v>Rwanda</v>
          </cell>
          <cell r="D153">
            <v>0</v>
          </cell>
          <cell r="E153">
            <v>48.4</v>
          </cell>
          <cell r="F153">
            <v>48.4</v>
          </cell>
          <cell r="G153">
            <v>48.4</v>
          </cell>
        </row>
        <row r="154">
          <cell r="A154">
            <v>882</v>
          </cell>
          <cell r="B154" t="str">
            <v>Samoa</v>
          </cell>
          <cell r="D154">
            <v>0</v>
          </cell>
          <cell r="F154">
            <v>0</v>
          </cell>
          <cell r="G154">
            <v>0</v>
          </cell>
        </row>
        <row r="155">
          <cell r="A155">
            <v>674</v>
          </cell>
          <cell r="B155" t="str">
            <v>San Marino</v>
          </cell>
          <cell r="D155">
            <v>0</v>
          </cell>
          <cell r="F155">
            <v>0</v>
          </cell>
          <cell r="G155">
            <v>0</v>
          </cell>
        </row>
        <row r="156">
          <cell r="A156">
            <v>678</v>
          </cell>
          <cell r="B156" t="str">
            <v>Sao Tome and Principe</v>
          </cell>
          <cell r="D156">
            <v>0</v>
          </cell>
          <cell r="F156">
            <v>0</v>
          </cell>
          <cell r="G156">
            <v>0</v>
          </cell>
        </row>
        <row r="157">
          <cell r="A157">
            <v>682</v>
          </cell>
          <cell r="B157" t="str">
            <v>Saudi Arabia</v>
          </cell>
          <cell r="D157">
            <v>0</v>
          </cell>
          <cell r="E157">
            <v>5045</v>
          </cell>
          <cell r="F157">
            <v>5045</v>
          </cell>
          <cell r="G157">
            <v>5045</v>
          </cell>
        </row>
        <row r="158">
          <cell r="A158">
            <v>686</v>
          </cell>
          <cell r="B158" t="str">
            <v>Senegal</v>
          </cell>
          <cell r="D158">
            <v>0</v>
          </cell>
          <cell r="F158">
            <v>0</v>
          </cell>
          <cell r="G158">
            <v>0</v>
          </cell>
        </row>
        <row r="159">
          <cell r="A159">
            <v>688</v>
          </cell>
          <cell r="B159" t="str">
            <v>Serbia</v>
          </cell>
          <cell r="D159">
            <v>0</v>
          </cell>
          <cell r="F159">
            <v>0</v>
          </cell>
          <cell r="G159">
            <v>0</v>
          </cell>
        </row>
        <row r="160">
          <cell r="A160">
            <v>690</v>
          </cell>
          <cell r="B160" t="str">
            <v>Seychelles</v>
          </cell>
          <cell r="D160">
            <v>0</v>
          </cell>
          <cell r="E160">
            <v>98.2</v>
          </cell>
          <cell r="F160">
            <v>98.2</v>
          </cell>
          <cell r="G160">
            <v>98.2</v>
          </cell>
        </row>
        <row r="161">
          <cell r="A161">
            <v>694</v>
          </cell>
          <cell r="B161" t="str">
            <v>Sierra Leone</v>
          </cell>
          <cell r="D161">
            <v>0</v>
          </cell>
          <cell r="F161">
            <v>0</v>
          </cell>
          <cell r="G161">
            <v>0</v>
          </cell>
        </row>
        <row r="162">
          <cell r="A162">
            <v>702</v>
          </cell>
          <cell r="B162" t="str">
            <v>Singapore</v>
          </cell>
          <cell r="D162">
            <v>0</v>
          </cell>
          <cell r="E162">
            <v>125.4</v>
          </cell>
          <cell r="F162">
            <v>125.4</v>
          </cell>
          <cell r="G162">
            <v>125.4</v>
          </cell>
        </row>
        <row r="163">
          <cell r="A163">
            <v>703</v>
          </cell>
          <cell r="B163" t="str">
            <v>Slovak Republic</v>
          </cell>
          <cell r="D163">
            <v>0</v>
          </cell>
          <cell r="F163">
            <v>0</v>
          </cell>
          <cell r="G163">
            <v>0</v>
          </cell>
        </row>
        <row r="164">
          <cell r="A164">
            <v>705</v>
          </cell>
          <cell r="B164" t="str">
            <v>Slovenia</v>
          </cell>
          <cell r="D164">
            <v>0</v>
          </cell>
          <cell r="F164">
            <v>0</v>
          </cell>
          <cell r="G164">
            <v>0</v>
          </cell>
        </row>
        <row r="165">
          <cell r="A165">
            <v>90</v>
          </cell>
          <cell r="B165" t="str">
            <v>Solomon Islands</v>
          </cell>
          <cell r="D165">
            <v>0</v>
          </cell>
          <cell r="F165">
            <v>0</v>
          </cell>
          <cell r="G165">
            <v>0</v>
          </cell>
        </row>
        <row r="166">
          <cell r="A166">
            <v>706</v>
          </cell>
          <cell r="B166" t="str">
            <v>Somalia</v>
          </cell>
          <cell r="D166">
            <v>0</v>
          </cell>
          <cell r="F166">
            <v>0</v>
          </cell>
          <cell r="G166">
            <v>0</v>
          </cell>
        </row>
        <row r="167">
          <cell r="A167">
            <v>710</v>
          </cell>
          <cell r="B167" t="str">
            <v>South Africa</v>
          </cell>
          <cell r="D167">
            <v>0</v>
          </cell>
          <cell r="E167">
            <v>404.4</v>
          </cell>
          <cell r="F167">
            <v>404.4</v>
          </cell>
          <cell r="G167">
            <v>404.4</v>
          </cell>
        </row>
        <row r="168">
          <cell r="A168">
            <v>724</v>
          </cell>
          <cell r="B168" t="str">
            <v>Spain</v>
          </cell>
          <cell r="D168">
            <v>0</v>
          </cell>
          <cell r="F168">
            <v>0</v>
          </cell>
          <cell r="G168">
            <v>0</v>
          </cell>
        </row>
        <row r="169">
          <cell r="A169">
            <v>144</v>
          </cell>
          <cell r="B169" t="str">
            <v>Sri Lanka</v>
          </cell>
          <cell r="D169">
            <v>0</v>
          </cell>
          <cell r="E169">
            <v>-4.4000000000000004</v>
          </cell>
          <cell r="F169">
            <v>-4.4000000000000004</v>
          </cell>
          <cell r="G169">
            <v>-4.4000000000000004</v>
          </cell>
        </row>
        <row r="170">
          <cell r="A170">
            <v>659</v>
          </cell>
          <cell r="B170" t="str">
            <v>St. Kitts and Nevis</v>
          </cell>
          <cell r="D170">
            <v>0</v>
          </cell>
          <cell r="G170">
            <v>0</v>
          </cell>
        </row>
        <row r="171">
          <cell r="A171">
            <v>662</v>
          </cell>
          <cell r="B171" t="str">
            <v>St. Lucia</v>
          </cell>
          <cell r="D171">
            <v>0</v>
          </cell>
          <cell r="G171">
            <v>0</v>
          </cell>
        </row>
        <row r="172">
          <cell r="A172">
            <v>670</v>
          </cell>
          <cell r="B172" t="str">
            <v>St. Vincent and the Grenadines</v>
          </cell>
          <cell r="D172">
            <v>0</v>
          </cell>
          <cell r="G172">
            <v>0</v>
          </cell>
        </row>
        <row r="173">
          <cell r="A173">
            <v>736</v>
          </cell>
          <cell r="B173" t="str">
            <v>Sudan</v>
          </cell>
          <cell r="D173">
            <v>0</v>
          </cell>
          <cell r="E173">
            <v>0</v>
          </cell>
          <cell r="F173">
            <v>0</v>
          </cell>
          <cell r="G173">
            <v>0</v>
          </cell>
        </row>
        <row r="174">
          <cell r="A174">
            <v>740</v>
          </cell>
          <cell r="B174" t="str">
            <v>Suriname</v>
          </cell>
          <cell r="D174">
            <v>0</v>
          </cell>
          <cell r="E174">
            <v>0</v>
          </cell>
          <cell r="F174">
            <v>0</v>
          </cell>
          <cell r="G174">
            <v>0</v>
          </cell>
        </row>
        <row r="175">
          <cell r="A175">
            <v>748</v>
          </cell>
          <cell r="B175" t="str">
            <v>Swaziland</v>
          </cell>
          <cell r="D175">
            <v>0</v>
          </cell>
          <cell r="F175">
            <v>0</v>
          </cell>
          <cell r="G175">
            <v>0</v>
          </cell>
        </row>
        <row r="176">
          <cell r="A176">
            <v>752</v>
          </cell>
          <cell r="B176" t="str">
            <v>Sweden</v>
          </cell>
          <cell r="D176">
            <v>0</v>
          </cell>
          <cell r="F176">
            <v>0</v>
          </cell>
          <cell r="G176">
            <v>0</v>
          </cell>
        </row>
        <row r="177">
          <cell r="A177">
            <v>756</v>
          </cell>
          <cell r="B177" t="str">
            <v>Switzerland</v>
          </cell>
          <cell r="D177">
            <v>0</v>
          </cell>
          <cell r="F177">
            <v>0</v>
          </cell>
          <cell r="G177">
            <v>0</v>
          </cell>
        </row>
        <row r="178">
          <cell r="A178">
            <v>760</v>
          </cell>
          <cell r="B178" t="str">
            <v>Syrian Arab Republic</v>
          </cell>
          <cell r="D178">
            <v>0</v>
          </cell>
          <cell r="E178">
            <v>-88.8</v>
          </cell>
          <cell r="F178">
            <v>-88.8</v>
          </cell>
          <cell r="G178">
            <v>-88.8</v>
          </cell>
        </row>
        <row r="179">
          <cell r="A179">
            <v>762</v>
          </cell>
          <cell r="B179" t="str">
            <v>Tajikstan</v>
          </cell>
          <cell r="D179">
            <v>0</v>
          </cell>
          <cell r="F179">
            <v>0</v>
          </cell>
          <cell r="G179">
            <v>0</v>
          </cell>
        </row>
        <row r="180">
          <cell r="A180">
            <v>764</v>
          </cell>
          <cell r="B180" t="str">
            <v>Thailand</v>
          </cell>
          <cell r="D180">
            <v>0</v>
          </cell>
          <cell r="E180">
            <v>573.5</v>
          </cell>
          <cell r="F180">
            <v>573.5</v>
          </cell>
          <cell r="G180">
            <v>573.5</v>
          </cell>
        </row>
        <row r="181">
          <cell r="A181">
            <v>807</v>
          </cell>
          <cell r="B181" t="str">
            <v>The Former YR of Macedonia</v>
          </cell>
          <cell r="D181">
            <v>0</v>
          </cell>
          <cell r="F181">
            <v>0</v>
          </cell>
          <cell r="G181">
            <v>0</v>
          </cell>
        </row>
        <row r="182">
          <cell r="A182">
            <v>626</v>
          </cell>
          <cell r="B182" t="str">
            <v>Timor-Leste</v>
          </cell>
          <cell r="D182">
            <v>0</v>
          </cell>
          <cell r="F182">
            <v>0</v>
          </cell>
          <cell r="G182">
            <v>0</v>
          </cell>
        </row>
        <row r="183">
          <cell r="A183">
            <v>768</v>
          </cell>
          <cell r="B183" t="str">
            <v>Togo</v>
          </cell>
          <cell r="D183">
            <v>0</v>
          </cell>
          <cell r="F183">
            <v>0</v>
          </cell>
          <cell r="G183">
            <v>0</v>
          </cell>
        </row>
        <row r="184">
          <cell r="A184">
            <v>776</v>
          </cell>
          <cell r="B184" t="str">
            <v xml:space="preserve">Tonga </v>
          </cell>
          <cell r="D184">
            <v>0</v>
          </cell>
          <cell r="F184">
            <v>0</v>
          </cell>
          <cell r="G184">
            <v>0</v>
          </cell>
        </row>
        <row r="185">
          <cell r="A185">
            <v>780</v>
          </cell>
          <cell r="B185" t="str">
            <v>Trinidad and Tobago</v>
          </cell>
          <cell r="D185">
            <v>0</v>
          </cell>
          <cell r="E185">
            <v>0</v>
          </cell>
          <cell r="F185">
            <v>0</v>
          </cell>
          <cell r="G185">
            <v>0</v>
          </cell>
        </row>
        <row r="186">
          <cell r="A186">
            <v>788</v>
          </cell>
          <cell r="B186" t="str">
            <v>Tunisia</v>
          </cell>
          <cell r="D186">
            <v>0</v>
          </cell>
          <cell r="F186">
            <v>0</v>
          </cell>
          <cell r="G186">
            <v>0</v>
          </cell>
        </row>
        <row r="187">
          <cell r="A187">
            <v>792</v>
          </cell>
          <cell r="B187" t="str">
            <v>Turkey</v>
          </cell>
          <cell r="D187">
            <v>0</v>
          </cell>
          <cell r="F187">
            <v>0</v>
          </cell>
          <cell r="G187">
            <v>0</v>
          </cell>
        </row>
        <row r="188">
          <cell r="A188">
            <v>795</v>
          </cell>
          <cell r="B188" t="str">
            <v>Turkmenistan</v>
          </cell>
          <cell r="D188">
            <v>0</v>
          </cell>
          <cell r="E188">
            <v>1.6E-2</v>
          </cell>
          <cell r="F188">
            <v>1.6E-2</v>
          </cell>
          <cell r="G188">
            <v>1.6E-2</v>
          </cell>
        </row>
        <row r="189">
          <cell r="A189">
            <v>798</v>
          </cell>
          <cell r="B189" t="str">
            <v>Tuvalu</v>
          </cell>
          <cell r="D189">
            <v>0</v>
          </cell>
          <cell r="F189">
            <v>0</v>
          </cell>
          <cell r="G189">
            <v>0</v>
          </cell>
        </row>
        <row r="190">
          <cell r="A190">
            <v>800</v>
          </cell>
          <cell r="B190" t="str">
            <v>Uganda</v>
          </cell>
          <cell r="D190">
            <v>0</v>
          </cell>
          <cell r="E190">
            <v>1.1000000000000001</v>
          </cell>
          <cell r="F190">
            <v>1.1000000000000001</v>
          </cell>
          <cell r="G190">
            <v>1.1000000000000001</v>
          </cell>
        </row>
        <row r="191">
          <cell r="A191">
            <v>804</v>
          </cell>
          <cell r="B191" t="str">
            <v>Ukraine</v>
          </cell>
          <cell r="D191">
            <v>0</v>
          </cell>
          <cell r="F191">
            <v>0</v>
          </cell>
          <cell r="G191">
            <v>0</v>
          </cell>
        </row>
        <row r="192">
          <cell r="A192">
            <v>784</v>
          </cell>
          <cell r="B192" t="str">
            <v>United Arab Emirates</v>
          </cell>
          <cell r="D192">
            <v>0</v>
          </cell>
          <cell r="E192">
            <v>0.1</v>
          </cell>
          <cell r="F192">
            <v>0.1</v>
          </cell>
          <cell r="G192">
            <v>0.1</v>
          </cell>
        </row>
        <row r="193">
          <cell r="A193">
            <v>826</v>
          </cell>
          <cell r="B193" t="str">
            <v>United Kingdom</v>
          </cell>
          <cell r="D193">
            <v>0</v>
          </cell>
          <cell r="F193">
            <v>0</v>
          </cell>
          <cell r="G193">
            <v>0</v>
          </cell>
        </row>
        <row r="194">
          <cell r="A194">
            <v>834</v>
          </cell>
          <cell r="B194" t="str">
            <v>United Rep of Tanzania</v>
          </cell>
          <cell r="D194">
            <v>0</v>
          </cell>
          <cell r="E194">
            <v>0</v>
          </cell>
          <cell r="F194">
            <v>0</v>
          </cell>
          <cell r="G194">
            <v>0</v>
          </cell>
        </row>
        <row r="195">
          <cell r="A195">
            <v>840</v>
          </cell>
          <cell r="B195" t="str">
            <v xml:space="preserve">United States </v>
          </cell>
          <cell r="D195">
            <v>0</v>
          </cell>
          <cell r="F195">
            <v>0</v>
          </cell>
          <cell r="G195">
            <v>0</v>
          </cell>
        </row>
        <row r="196">
          <cell r="A196">
            <v>858</v>
          </cell>
          <cell r="B196" t="str">
            <v>Uruguay</v>
          </cell>
          <cell r="D196">
            <v>0</v>
          </cell>
          <cell r="E196">
            <v>39.1</v>
          </cell>
          <cell r="F196">
            <v>39.1</v>
          </cell>
          <cell r="G196">
            <v>39.1</v>
          </cell>
        </row>
        <row r="197">
          <cell r="A197">
            <v>860</v>
          </cell>
          <cell r="B197" t="str">
            <v>Uzbekistan</v>
          </cell>
          <cell r="D197">
            <v>0</v>
          </cell>
          <cell r="F197">
            <v>0</v>
          </cell>
          <cell r="G197">
            <v>0</v>
          </cell>
        </row>
        <row r="198">
          <cell r="A198">
            <v>548</v>
          </cell>
          <cell r="B198" t="str">
            <v>Vanuatu</v>
          </cell>
          <cell r="D198">
            <v>0</v>
          </cell>
          <cell r="F198">
            <v>0</v>
          </cell>
          <cell r="G198">
            <v>0</v>
          </cell>
        </row>
        <row r="199">
          <cell r="A199">
            <v>862</v>
          </cell>
          <cell r="B199" t="str">
            <v>Venezuela</v>
          </cell>
          <cell r="D199">
            <v>0</v>
          </cell>
          <cell r="E199">
            <v>368.5</v>
          </cell>
          <cell r="F199">
            <v>368.5</v>
          </cell>
          <cell r="G199">
            <v>368.5</v>
          </cell>
        </row>
        <row r="200">
          <cell r="A200">
            <v>704</v>
          </cell>
          <cell r="B200" t="str">
            <v>Vietnam</v>
          </cell>
          <cell r="D200">
            <v>-1.3</v>
          </cell>
          <cell r="E200">
            <v>0</v>
          </cell>
          <cell r="F200">
            <v>-1.3</v>
          </cell>
          <cell r="G200">
            <v>-1.3</v>
          </cell>
        </row>
        <row r="201">
          <cell r="A201">
            <v>887</v>
          </cell>
          <cell r="B201" t="str">
            <v>Yemen</v>
          </cell>
          <cell r="D201">
            <v>0</v>
          </cell>
          <cell r="E201">
            <v>11.6</v>
          </cell>
          <cell r="F201">
            <v>11.6</v>
          </cell>
          <cell r="G201">
            <v>11.6</v>
          </cell>
        </row>
        <row r="202">
          <cell r="A202">
            <v>894</v>
          </cell>
          <cell r="B202" t="str">
            <v>Zambia</v>
          </cell>
          <cell r="D202">
            <v>0</v>
          </cell>
          <cell r="F202">
            <v>0</v>
          </cell>
          <cell r="G202">
            <v>0</v>
          </cell>
        </row>
        <row r="203">
          <cell r="A203">
            <v>716</v>
          </cell>
          <cell r="B203" t="str">
            <v>Zimbabwe</v>
          </cell>
          <cell r="D203">
            <v>0</v>
          </cell>
          <cell r="F203">
            <v>0</v>
          </cell>
          <cell r="G203">
            <v>0</v>
          </cell>
        </row>
        <row r="204">
          <cell r="C204">
            <v>0</v>
          </cell>
        </row>
        <row r="205">
          <cell r="B205" t="str">
            <v>Total Member States</v>
          </cell>
          <cell r="C205">
            <v>0</v>
          </cell>
          <cell r="D205">
            <v>742.803</v>
          </cell>
          <cell r="E205">
            <v>54764.256999999991</v>
          </cell>
          <cell r="F205">
            <v>55507.05999999999</v>
          </cell>
          <cell r="G205">
            <v>55507.05999999999</v>
          </cell>
        </row>
        <row r="206">
          <cell r="C206">
            <v>0</v>
          </cell>
        </row>
        <row r="207">
          <cell r="B207" t="str">
            <v>Non-Member States or areas</v>
          </cell>
        </row>
        <row r="209">
          <cell r="A209">
            <v>660</v>
          </cell>
          <cell r="B209" t="str">
            <v>Anguilla</v>
          </cell>
          <cell r="D209">
            <v>0</v>
          </cell>
          <cell r="G209">
            <v>0</v>
          </cell>
        </row>
        <row r="210">
          <cell r="A210">
            <v>533</v>
          </cell>
          <cell r="B210" t="str">
            <v>Aruba</v>
          </cell>
          <cell r="D210">
            <v>0</v>
          </cell>
          <cell r="G210">
            <v>0</v>
          </cell>
        </row>
        <row r="211">
          <cell r="A211">
            <v>60</v>
          </cell>
          <cell r="B211" t="str">
            <v>Bermuda</v>
          </cell>
          <cell r="D211">
            <v>0</v>
          </cell>
          <cell r="G211">
            <v>0</v>
          </cell>
        </row>
        <row r="212">
          <cell r="A212">
            <v>92</v>
          </cell>
          <cell r="B212" t="str">
            <v>British Virgin Islands</v>
          </cell>
          <cell r="D212">
            <v>0</v>
          </cell>
          <cell r="G212">
            <v>0</v>
          </cell>
        </row>
        <row r="213">
          <cell r="A213">
            <v>136</v>
          </cell>
          <cell r="B213" t="str">
            <v>Cayman Islands</v>
          </cell>
          <cell r="D213">
            <v>0</v>
          </cell>
          <cell r="G213">
            <v>0</v>
          </cell>
        </row>
        <row r="214">
          <cell r="A214">
            <v>184</v>
          </cell>
          <cell r="B214" t="str">
            <v>Cook Islands</v>
          </cell>
          <cell r="D214">
            <v>0</v>
          </cell>
          <cell r="G214">
            <v>0</v>
          </cell>
        </row>
        <row r="215">
          <cell r="A215">
            <v>234</v>
          </cell>
          <cell r="B215" t="str">
            <v>Faroe Islands</v>
          </cell>
          <cell r="D215">
            <v>0</v>
          </cell>
          <cell r="G215">
            <v>0</v>
          </cell>
        </row>
        <row r="216">
          <cell r="A216">
            <v>254</v>
          </cell>
          <cell r="B216" t="str">
            <v>French Guiana</v>
          </cell>
          <cell r="D216">
            <v>0</v>
          </cell>
          <cell r="G216">
            <v>0</v>
          </cell>
        </row>
        <row r="217">
          <cell r="A217">
            <v>258</v>
          </cell>
          <cell r="B217" t="str">
            <v>French Polynesia</v>
          </cell>
          <cell r="D217">
            <v>0</v>
          </cell>
          <cell r="G217">
            <v>0</v>
          </cell>
        </row>
        <row r="218">
          <cell r="A218">
            <v>312</v>
          </cell>
          <cell r="B218" t="str">
            <v>Guadeloupe</v>
          </cell>
          <cell r="D218">
            <v>0</v>
          </cell>
          <cell r="G218">
            <v>0</v>
          </cell>
        </row>
        <row r="219">
          <cell r="A219">
            <v>316</v>
          </cell>
          <cell r="B219" t="str">
            <v>Guam</v>
          </cell>
          <cell r="D219">
            <v>0</v>
          </cell>
          <cell r="G219">
            <v>0</v>
          </cell>
        </row>
        <row r="220">
          <cell r="A220">
            <v>336</v>
          </cell>
          <cell r="B220" t="str">
            <v>Holy See</v>
          </cell>
          <cell r="D220">
            <v>0</v>
          </cell>
          <cell r="G220">
            <v>0</v>
          </cell>
        </row>
        <row r="221">
          <cell r="A221">
            <v>344</v>
          </cell>
          <cell r="B221" t="str">
            <v>Hong Kong, China</v>
          </cell>
          <cell r="D221">
            <v>0</v>
          </cell>
          <cell r="F221">
            <v>0</v>
          </cell>
          <cell r="G221">
            <v>0</v>
          </cell>
        </row>
        <row r="222">
          <cell r="A222">
            <v>896</v>
          </cell>
          <cell r="B222" t="str">
            <v>Kosovo</v>
          </cell>
          <cell r="D222">
            <v>0</v>
          </cell>
          <cell r="G222">
            <v>0</v>
          </cell>
        </row>
        <row r="223">
          <cell r="A223">
            <v>446</v>
          </cell>
          <cell r="B223" t="str">
            <v>Macau, China</v>
          </cell>
          <cell r="D223">
            <v>0</v>
          </cell>
          <cell r="E223">
            <v>565.4</v>
          </cell>
          <cell r="F223">
            <v>565.4</v>
          </cell>
          <cell r="G223">
            <v>565.4</v>
          </cell>
        </row>
        <row r="224">
          <cell r="A224">
            <v>474</v>
          </cell>
          <cell r="B224" t="str">
            <v>Martinique</v>
          </cell>
          <cell r="D224">
            <v>0</v>
          </cell>
          <cell r="G224">
            <v>0</v>
          </cell>
        </row>
        <row r="225">
          <cell r="A225">
            <v>500</v>
          </cell>
          <cell r="B225" t="str">
            <v>Montserrat</v>
          </cell>
          <cell r="D225">
            <v>0</v>
          </cell>
          <cell r="G225">
            <v>0</v>
          </cell>
        </row>
        <row r="226">
          <cell r="A226">
            <v>530</v>
          </cell>
          <cell r="B226" t="str">
            <v>Netherlands Antilles</v>
          </cell>
          <cell r="D226">
            <v>0</v>
          </cell>
          <cell r="G226">
            <v>0</v>
          </cell>
        </row>
        <row r="227">
          <cell r="A227">
            <v>570</v>
          </cell>
          <cell r="B227" t="str">
            <v>Niue</v>
          </cell>
          <cell r="D227">
            <v>0</v>
          </cell>
          <cell r="G227">
            <v>0</v>
          </cell>
        </row>
        <row r="228">
          <cell r="A228">
            <v>895</v>
          </cell>
          <cell r="B228" t="str">
            <v>Occupied Palestinian Territory</v>
          </cell>
          <cell r="D228">
            <v>0</v>
          </cell>
          <cell r="G228">
            <v>0</v>
          </cell>
        </row>
        <row r="229">
          <cell r="A229">
            <v>638</v>
          </cell>
          <cell r="B229" t="str">
            <v>Reunion</v>
          </cell>
          <cell r="D229">
            <v>0</v>
          </cell>
          <cell r="G229">
            <v>0</v>
          </cell>
        </row>
        <row r="230">
          <cell r="A230">
            <v>654</v>
          </cell>
          <cell r="B230" t="str">
            <v>St. Helena</v>
          </cell>
          <cell r="D230">
            <v>0</v>
          </cell>
          <cell r="G230">
            <v>0</v>
          </cell>
        </row>
        <row r="231">
          <cell r="A231">
            <v>772</v>
          </cell>
          <cell r="B231" t="str">
            <v>Tokelau</v>
          </cell>
          <cell r="D231">
            <v>0</v>
          </cell>
          <cell r="G231">
            <v>0</v>
          </cell>
        </row>
        <row r="232">
          <cell r="A232">
            <v>796</v>
          </cell>
          <cell r="B232" t="str">
            <v>Turks and Caicos Islands</v>
          </cell>
          <cell r="D232">
            <v>0</v>
          </cell>
          <cell r="G232">
            <v>0</v>
          </cell>
        </row>
        <row r="233">
          <cell r="A233">
            <v>901</v>
          </cell>
          <cell r="B233" t="str">
            <v>Other (please specify, using Excel's Insert Row commany if necessary)</v>
          </cell>
          <cell r="D233">
            <v>499.4</v>
          </cell>
          <cell r="E233">
            <v>0</v>
          </cell>
          <cell r="F233">
            <v>499.4</v>
          </cell>
          <cell r="G233">
            <v>499.4</v>
          </cell>
        </row>
        <row r="234">
          <cell r="G234">
            <v>0</v>
          </cell>
        </row>
        <row r="235">
          <cell r="B235" t="str">
            <v>Total non-members</v>
          </cell>
          <cell r="C235">
            <v>0</v>
          </cell>
          <cell r="D235">
            <v>499.4</v>
          </cell>
          <cell r="E235">
            <v>565.4</v>
          </cell>
          <cell r="F235">
            <v>1064.8</v>
          </cell>
          <cell r="G235">
            <v>1064.8</v>
          </cell>
        </row>
        <row r="237">
          <cell r="B237" t="str">
            <v>Total countries/areas</v>
          </cell>
          <cell r="C237">
            <v>0</v>
          </cell>
          <cell r="D237">
            <v>1242.203</v>
          </cell>
          <cell r="E237">
            <v>55329.656999999992</v>
          </cell>
          <cell r="F237">
            <v>56571.859999999993</v>
          </cell>
          <cell r="G237">
            <v>56571.859999999993</v>
          </cell>
        </row>
        <row r="239">
          <cell r="A239">
            <v>711</v>
          </cell>
          <cell r="B239" t="str">
            <v>Sub-Saharan Africa</v>
          </cell>
          <cell r="D239">
            <v>1961.2</v>
          </cell>
          <cell r="F239">
            <v>1961.2</v>
          </cell>
          <cell r="G239">
            <v>1961.2</v>
          </cell>
        </row>
        <row r="240">
          <cell r="A240">
            <v>15</v>
          </cell>
          <cell r="B240" t="str">
            <v>Northern Africa</v>
          </cell>
          <cell r="D240">
            <v>0</v>
          </cell>
          <cell r="G240">
            <v>0</v>
          </cell>
        </row>
        <row r="241">
          <cell r="A241">
            <v>141</v>
          </cell>
          <cell r="B241" t="str">
            <v>Asia and the Pacific</v>
          </cell>
          <cell r="D241">
            <v>1517.7</v>
          </cell>
          <cell r="E241">
            <v>49.7</v>
          </cell>
          <cell r="F241">
            <v>1567.4</v>
          </cell>
          <cell r="G241">
            <v>1567.4</v>
          </cell>
        </row>
        <row r="242">
          <cell r="A242">
            <v>19</v>
          </cell>
          <cell r="B242" t="str">
            <v>Americas</v>
          </cell>
          <cell r="D242">
            <v>957.5</v>
          </cell>
          <cell r="E242">
            <v>1033.8</v>
          </cell>
          <cell r="F242">
            <v>1991.3</v>
          </cell>
          <cell r="G242">
            <v>1991.3</v>
          </cell>
        </row>
        <row r="243">
          <cell r="A243">
            <v>146</v>
          </cell>
          <cell r="B243" t="str">
            <v>Western Asia</v>
          </cell>
          <cell r="D243">
            <v>0</v>
          </cell>
          <cell r="E243">
            <v>776.2</v>
          </cell>
          <cell r="F243">
            <v>776.2</v>
          </cell>
          <cell r="G243">
            <v>776.2</v>
          </cell>
        </row>
        <row r="244">
          <cell r="A244">
            <v>150</v>
          </cell>
          <cell r="B244" t="str">
            <v>Europe</v>
          </cell>
          <cell r="D244">
            <v>150.5</v>
          </cell>
          <cell r="F244">
            <v>150.5</v>
          </cell>
          <cell r="G244">
            <v>150.5</v>
          </cell>
        </row>
        <row r="245">
          <cell r="A245">
            <v>1020</v>
          </cell>
          <cell r="B245" t="str">
            <v>Global/interregional</v>
          </cell>
          <cell r="D245">
            <v>69.5</v>
          </cell>
          <cell r="E245">
            <v>0</v>
          </cell>
          <cell r="F245">
            <v>69.5</v>
          </cell>
          <cell r="G245">
            <v>69.5</v>
          </cell>
        </row>
        <row r="246">
          <cell r="A246">
            <v>1021</v>
          </cell>
          <cell r="B246" t="str">
            <v>Other (please specify, using Excel's Insert Row commany if necessary)</v>
          </cell>
          <cell r="D246">
            <v>0</v>
          </cell>
          <cell r="F246">
            <v>0</v>
          </cell>
          <cell r="G246">
            <v>0</v>
          </cell>
        </row>
        <row r="247">
          <cell r="G247">
            <v>0</v>
          </cell>
        </row>
        <row r="248">
          <cell r="B248" t="str">
            <v>Total, Regional</v>
          </cell>
          <cell r="C248">
            <v>0</v>
          </cell>
          <cell r="D248">
            <v>4656.3999999999996</v>
          </cell>
          <cell r="E248">
            <v>1859.7</v>
          </cell>
          <cell r="F248">
            <v>6516.1</v>
          </cell>
          <cell r="G248">
            <v>6516.1</v>
          </cell>
        </row>
        <row r="250">
          <cell r="A250">
            <v>2401</v>
          </cell>
          <cell r="B250" t="str">
            <v>Not elsewhere classified (from table 3b)</v>
          </cell>
          <cell r="E250">
            <v>0</v>
          </cell>
          <cell r="F250">
            <v>0</v>
          </cell>
          <cell r="G250">
            <v>0</v>
          </cell>
        </row>
        <row r="252">
          <cell r="B252" t="str">
            <v>Total</v>
          </cell>
          <cell r="C252">
            <v>0</v>
          </cell>
          <cell r="D252">
            <v>5898.6029999999992</v>
          </cell>
          <cell r="E252">
            <v>57189.356999999989</v>
          </cell>
          <cell r="F252">
            <v>63087.959999999992</v>
          </cell>
          <cell r="G252">
            <v>63087.959999999992</v>
          </cell>
        </row>
      </sheetData>
      <sheetData sheetId="38">
        <row r="8">
          <cell r="B8" t="str">
            <v>(list here expenditures by country and region)</v>
          </cell>
        </row>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170</v>
          </cell>
          <cell r="B48" t="str">
            <v>Colombia</v>
          </cell>
          <cell r="F48">
            <v>0</v>
          </cell>
          <cell r="G48">
            <v>0</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F52">
            <v>0</v>
          </cell>
          <cell r="G52">
            <v>0</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F62">
            <v>0</v>
          </cell>
          <cell r="G62">
            <v>0</v>
          </cell>
        </row>
        <row r="63">
          <cell r="A63">
            <v>218</v>
          </cell>
          <cell r="B63" t="str">
            <v>Ecuador</v>
          </cell>
          <cell r="F63">
            <v>0</v>
          </cell>
          <cell r="G63">
            <v>0</v>
          </cell>
        </row>
        <row r="64">
          <cell r="A64">
            <v>818</v>
          </cell>
          <cell r="B64" t="str">
            <v>Egypt</v>
          </cell>
          <cell r="F64">
            <v>0</v>
          </cell>
          <cell r="G64">
            <v>0</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F69">
            <v>0</v>
          </cell>
          <cell r="G69">
            <v>0</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F83">
            <v>0</v>
          </cell>
          <cell r="G83">
            <v>0</v>
          </cell>
        </row>
        <row r="84">
          <cell r="A84">
            <v>328</v>
          </cell>
          <cell r="B84" t="str">
            <v>Guyana</v>
          </cell>
          <cell r="F84">
            <v>0</v>
          </cell>
          <cell r="G84">
            <v>0</v>
          </cell>
        </row>
        <row r="85">
          <cell r="A85">
            <v>332</v>
          </cell>
          <cell r="B85" t="str">
            <v>Haiti</v>
          </cell>
          <cell r="F85">
            <v>0</v>
          </cell>
          <cell r="G85">
            <v>0</v>
          </cell>
        </row>
        <row r="86">
          <cell r="A86">
            <v>340</v>
          </cell>
          <cell r="B86" t="str">
            <v>Honduras</v>
          </cell>
          <cell r="F86">
            <v>0</v>
          </cell>
          <cell r="G86">
            <v>0</v>
          </cell>
        </row>
        <row r="87">
          <cell r="A87">
            <v>348</v>
          </cell>
          <cell r="B87" t="str">
            <v>Hungary</v>
          </cell>
          <cell r="F87">
            <v>0</v>
          </cell>
          <cell r="G87">
            <v>0</v>
          </cell>
        </row>
        <row r="88">
          <cell r="A88">
            <v>352</v>
          </cell>
          <cell r="B88" t="str">
            <v>Iceland</v>
          </cell>
          <cell r="F88">
            <v>0</v>
          </cell>
          <cell r="G88">
            <v>0</v>
          </cell>
        </row>
        <row r="89">
          <cell r="A89">
            <v>356</v>
          </cell>
          <cell r="B89" t="str">
            <v>India</v>
          </cell>
          <cell r="F89">
            <v>0</v>
          </cell>
          <cell r="G89">
            <v>0</v>
          </cell>
        </row>
        <row r="90">
          <cell r="A90">
            <v>360</v>
          </cell>
          <cell r="B90" t="str">
            <v>Indonesia</v>
          </cell>
          <cell r="F90">
            <v>0</v>
          </cell>
          <cell r="G90">
            <v>0</v>
          </cell>
        </row>
        <row r="91">
          <cell r="A91">
            <v>364</v>
          </cell>
          <cell r="B91" t="str">
            <v>Iran, Islamic Republic</v>
          </cell>
          <cell r="F91">
            <v>0</v>
          </cell>
          <cell r="G91">
            <v>0</v>
          </cell>
        </row>
        <row r="92">
          <cell r="A92">
            <v>368</v>
          </cell>
          <cell r="B92" t="str">
            <v>Iraq</v>
          </cell>
          <cell r="F92">
            <v>0</v>
          </cell>
          <cell r="G92">
            <v>0</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F98">
            <v>0</v>
          </cell>
          <cell r="G98">
            <v>0</v>
          </cell>
        </row>
        <row r="99">
          <cell r="A99">
            <v>398</v>
          </cell>
          <cell r="B99" t="str">
            <v>Kazakhstan</v>
          </cell>
          <cell r="F99">
            <v>0</v>
          </cell>
          <cell r="G99">
            <v>0</v>
          </cell>
        </row>
        <row r="100">
          <cell r="A100">
            <v>404</v>
          </cell>
          <cell r="B100" t="str">
            <v>Kenya</v>
          </cell>
          <cell r="F100">
            <v>0</v>
          </cell>
          <cell r="G100">
            <v>0</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F122">
            <v>0</v>
          </cell>
          <cell r="G122">
            <v>0</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F128">
            <v>0</v>
          </cell>
          <cell r="G128">
            <v>0</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F131">
            <v>0</v>
          </cell>
          <cell r="G131">
            <v>0</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F135">
            <v>0</v>
          </cell>
          <cell r="G135">
            <v>0</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F139">
            <v>0</v>
          </cell>
          <cell r="G139">
            <v>0</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F144">
            <v>0</v>
          </cell>
          <cell r="G144">
            <v>0</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F152">
            <v>0</v>
          </cell>
          <cell r="G152">
            <v>0</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F158">
            <v>0</v>
          </cell>
          <cell r="G158">
            <v>0</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F169">
            <v>0</v>
          </cell>
          <cell r="G169">
            <v>0</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F173">
            <v>0</v>
          </cell>
          <cell r="G173">
            <v>0</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F182">
            <v>0</v>
          </cell>
          <cell r="G182">
            <v>0</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C205">
            <v>0</v>
          </cell>
          <cell r="D205">
            <v>0</v>
          </cell>
          <cell r="E205">
            <v>0</v>
          </cell>
          <cell r="F205">
            <v>0</v>
          </cell>
          <cell r="G205">
            <v>0</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0</v>
          </cell>
          <cell r="D235">
            <v>0</v>
          </cell>
          <cell r="E235">
            <v>0</v>
          </cell>
          <cell r="F235">
            <v>0</v>
          </cell>
          <cell r="G235">
            <v>0</v>
          </cell>
        </row>
        <row r="237">
          <cell r="B237" t="str">
            <v>Total countries/areas</v>
          </cell>
          <cell r="C237">
            <v>0</v>
          </cell>
          <cell r="D237">
            <v>0</v>
          </cell>
          <cell r="E237">
            <v>0</v>
          </cell>
          <cell r="F237">
            <v>0</v>
          </cell>
          <cell r="G237">
            <v>0</v>
          </cell>
        </row>
        <row r="239">
          <cell r="A239">
            <v>711</v>
          </cell>
          <cell r="B239" t="str">
            <v>Sub-Saharan Africa</v>
          </cell>
          <cell r="D239">
            <v>357.74</v>
          </cell>
          <cell r="E239">
            <v>1293.579</v>
          </cell>
          <cell r="F239">
            <v>1651.319</v>
          </cell>
          <cell r="G239">
            <v>1651.319</v>
          </cell>
          <cell r="J239">
            <v>0.35774</v>
          </cell>
          <cell r="K239">
            <v>1.293579</v>
          </cell>
        </row>
        <row r="240">
          <cell r="A240">
            <v>15</v>
          </cell>
          <cell r="B240" t="str">
            <v>Northern Africa</v>
          </cell>
          <cell r="D240">
            <v>0</v>
          </cell>
          <cell r="E240">
            <v>0</v>
          </cell>
          <cell r="F240">
            <v>0</v>
          </cell>
          <cell r="G240">
            <v>0</v>
          </cell>
          <cell r="J240">
            <v>0</v>
          </cell>
          <cell r="K240">
            <v>0</v>
          </cell>
        </row>
        <row r="241">
          <cell r="A241">
            <v>141</v>
          </cell>
          <cell r="B241" t="str">
            <v>Asia and the Pacific</v>
          </cell>
          <cell r="D241">
            <v>778.91800000000001</v>
          </cell>
          <cell r="E241">
            <v>673.452</v>
          </cell>
          <cell r="F241">
            <v>1452.37</v>
          </cell>
          <cell r="G241">
            <v>1452.37</v>
          </cell>
          <cell r="J241">
            <v>0.778918</v>
          </cell>
          <cell r="K241">
            <v>0.67345200000000005</v>
          </cell>
        </row>
        <row r="242">
          <cell r="A242">
            <v>19</v>
          </cell>
          <cell r="B242" t="str">
            <v>Americas</v>
          </cell>
          <cell r="D242">
            <v>81.555999999999997</v>
          </cell>
          <cell r="E242">
            <v>933.00300000000004</v>
          </cell>
          <cell r="F242">
            <v>1014.5590000000001</v>
          </cell>
          <cell r="G242">
            <v>1014.5590000000001</v>
          </cell>
          <cell r="J242">
            <v>8.1556000000000003E-2</v>
          </cell>
          <cell r="K242">
            <v>0.93300300000000003</v>
          </cell>
        </row>
        <row r="243">
          <cell r="A243">
            <v>146</v>
          </cell>
          <cell r="B243" t="str">
            <v>Western Asia</v>
          </cell>
          <cell r="D243">
            <v>0</v>
          </cell>
          <cell r="E243">
            <v>0</v>
          </cell>
          <cell r="F243">
            <v>0</v>
          </cell>
          <cell r="G243">
            <v>0</v>
          </cell>
          <cell r="J243">
            <v>0</v>
          </cell>
          <cell r="K243">
            <v>0</v>
          </cell>
        </row>
        <row r="244">
          <cell r="A244">
            <v>150</v>
          </cell>
          <cell r="B244" t="str">
            <v>Europe</v>
          </cell>
          <cell r="D244">
            <v>34.728999999999999</v>
          </cell>
          <cell r="E244">
            <v>287.78500000000003</v>
          </cell>
          <cell r="F244">
            <v>322.51400000000001</v>
          </cell>
          <cell r="G244">
            <v>322.51400000000001</v>
          </cell>
          <cell r="J244">
            <v>3.4728999999999996E-2</v>
          </cell>
          <cell r="K244">
            <v>0.28778500000000001</v>
          </cell>
        </row>
        <row r="245">
          <cell r="A245">
            <v>1020</v>
          </cell>
          <cell r="B245" t="str">
            <v>Global/interregional</v>
          </cell>
          <cell r="D245">
            <v>6110.5709999999999</v>
          </cell>
          <cell r="E245">
            <v>1293.4929999999999</v>
          </cell>
          <cell r="F245">
            <v>7404.0640000000003</v>
          </cell>
          <cell r="G245">
            <v>7404.0640000000003</v>
          </cell>
          <cell r="J245">
            <v>6.1105710000000002</v>
          </cell>
          <cell r="K245">
            <v>1.293493</v>
          </cell>
        </row>
        <row r="246">
          <cell r="A246">
            <v>1021</v>
          </cell>
          <cell r="B246" t="str">
            <v>Other (please specify, using Excel's Insert Row commany if necessary)</v>
          </cell>
          <cell r="D246">
            <v>1.823</v>
          </cell>
          <cell r="E246">
            <v>345.61399999999998</v>
          </cell>
          <cell r="F246">
            <v>347.43699999999995</v>
          </cell>
          <cell r="G246">
            <v>347.43699999999995</v>
          </cell>
          <cell r="J246">
            <v>1.823E-3</v>
          </cell>
          <cell r="K246">
            <v>0.34561399999999998</v>
          </cell>
        </row>
        <row r="247">
          <cell r="F247">
            <v>0</v>
          </cell>
          <cell r="G247">
            <v>0</v>
          </cell>
          <cell r="J247">
            <v>0</v>
          </cell>
          <cell r="K247">
            <v>0</v>
          </cell>
        </row>
        <row r="248">
          <cell r="B248" t="str">
            <v>Total, Regional</v>
          </cell>
          <cell r="C248">
            <v>0</v>
          </cell>
          <cell r="D248">
            <v>7365.3370000000004</v>
          </cell>
          <cell r="E248">
            <v>4826.9259999999995</v>
          </cell>
          <cell r="F248">
            <v>12192.263000000001</v>
          </cell>
          <cell r="G248">
            <v>12192.263000000001</v>
          </cell>
        </row>
        <row r="250">
          <cell r="A250">
            <v>2401</v>
          </cell>
          <cell r="B250" t="str">
            <v>Not elsewhere classified (from table 3b)</v>
          </cell>
          <cell r="C250">
            <v>4629.1000000000004</v>
          </cell>
          <cell r="D250">
            <v>0</v>
          </cell>
          <cell r="E250">
            <v>0</v>
          </cell>
          <cell r="F250">
            <v>0</v>
          </cell>
          <cell r="G250">
            <v>4629.1000000000004</v>
          </cell>
        </row>
        <row r="252">
          <cell r="B252" t="str">
            <v>Total</v>
          </cell>
          <cell r="C252">
            <v>4629.1000000000004</v>
          </cell>
          <cell r="D252">
            <v>7365.3370000000004</v>
          </cell>
          <cell r="E252">
            <v>4826.9259999999995</v>
          </cell>
          <cell r="F252">
            <v>12192.263000000001</v>
          </cell>
          <cell r="G252">
            <v>16821.363000000001</v>
          </cell>
        </row>
      </sheetData>
      <sheetData sheetId="39">
        <row r="8">
          <cell r="B8" t="str">
            <v>(list here expenditures by country and region)</v>
          </cell>
        </row>
        <row r="10">
          <cell r="B10" t="str">
            <v xml:space="preserve">Member States </v>
          </cell>
        </row>
        <row r="12">
          <cell r="A12">
            <v>4</v>
          </cell>
          <cell r="B12" t="str">
            <v>Afghanistan</v>
          </cell>
          <cell r="D12">
            <v>1628</v>
          </cell>
          <cell r="F12">
            <v>1628</v>
          </cell>
          <cell r="G12">
            <v>1628</v>
          </cell>
        </row>
        <row r="13">
          <cell r="A13">
            <v>8</v>
          </cell>
          <cell r="B13" t="str">
            <v>Albania</v>
          </cell>
          <cell r="D13">
            <v>0</v>
          </cell>
          <cell r="F13">
            <v>0</v>
          </cell>
          <cell r="G13">
            <v>0</v>
          </cell>
        </row>
        <row r="14">
          <cell r="A14">
            <v>12</v>
          </cell>
          <cell r="B14" t="str">
            <v>Algeria</v>
          </cell>
          <cell r="D14">
            <v>0</v>
          </cell>
          <cell r="F14">
            <v>0</v>
          </cell>
          <cell r="G14">
            <v>0</v>
          </cell>
        </row>
        <row r="15">
          <cell r="A15">
            <v>20</v>
          </cell>
          <cell r="B15" t="str">
            <v>Andorra</v>
          </cell>
          <cell r="D15">
            <v>0</v>
          </cell>
          <cell r="F15">
            <v>0</v>
          </cell>
          <cell r="G15">
            <v>0</v>
          </cell>
        </row>
        <row r="16">
          <cell r="A16">
            <v>24</v>
          </cell>
          <cell r="B16" t="str">
            <v>Angola</v>
          </cell>
          <cell r="D16">
            <v>0</v>
          </cell>
          <cell r="E16">
            <v>12</v>
          </cell>
          <cell r="F16">
            <v>12</v>
          </cell>
          <cell r="G16">
            <v>12</v>
          </cell>
        </row>
        <row r="17">
          <cell r="A17">
            <v>28</v>
          </cell>
          <cell r="B17" t="str">
            <v>Antigua and Barbuda</v>
          </cell>
          <cell r="D17">
            <v>0</v>
          </cell>
          <cell r="F17">
            <v>0</v>
          </cell>
          <cell r="G17">
            <v>0</v>
          </cell>
        </row>
        <row r="18">
          <cell r="A18">
            <v>32</v>
          </cell>
          <cell r="B18" t="str">
            <v>Argentina</v>
          </cell>
          <cell r="D18">
            <v>0</v>
          </cell>
          <cell r="E18">
            <v>60.8</v>
          </cell>
          <cell r="F18">
            <v>60.8</v>
          </cell>
          <cell r="G18">
            <v>60.8</v>
          </cell>
        </row>
        <row r="19">
          <cell r="A19">
            <v>51</v>
          </cell>
          <cell r="B19" t="str">
            <v>Armenia</v>
          </cell>
          <cell r="D19">
            <v>0</v>
          </cell>
          <cell r="F19">
            <v>0</v>
          </cell>
          <cell r="G19">
            <v>0</v>
          </cell>
        </row>
        <row r="20">
          <cell r="A20">
            <v>36</v>
          </cell>
          <cell r="B20" t="str">
            <v>Australia</v>
          </cell>
          <cell r="D20">
            <v>0</v>
          </cell>
          <cell r="F20">
            <v>0</v>
          </cell>
          <cell r="G20">
            <v>0</v>
          </cell>
        </row>
        <row r="21">
          <cell r="A21">
            <v>40</v>
          </cell>
          <cell r="B21" t="str">
            <v>Austria</v>
          </cell>
          <cell r="D21">
            <v>0</v>
          </cell>
          <cell r="F21">
            <v>0</v>
          </cell>
          <cell r="G21">
            <v>0</v>
          </cell>
        </row>
        <row r="22">
          <cell r="A22">
            <v>31</v>
          </cell>
          <cell r="B22" t="str">
            <v>Azerbaijan</v>
          </cell>
          <cell r="D22">
            <v>0</v>
          </cell>
          <cell r="F22">
            <v>0</v>
          </cell>
          <cell r="G22">
            <v>0</v>
          </cell>
        </row>
        <row r="23">
          <cell r="A23">
            <v>44</v>
          </cell>
          <cell r="B23" t="str">
            <v>Bahamas</v>
          </cell>
          <cell r="D23">
            <v>0</v>
          </cell>
          <cell r="F23">
            <v>0</v>
          </cell>
          <cell r="G23">
            <v>0</v>
          </cell>
        </row>
        <row r="24">
          <cell r="A24">
            <v>48</v>
          </cell>
          <cell r="B24" t="str">
            <v>Bahrain</v>
          </cell>
          <cell r="D24">
            <v>0</v>
          </cell>
          <cell r="F24">
            <v>0</v>
          </cell>
          <cell r="G24">
            <v>0</v>
          </cell>
        </row>
        <row r="25">
          <cell r="A25">
            <v>50</v>
          </cell>
          <cell r="B25" t="str">
            <v>Bangladesh</v>
          </cell>
          <cell r="D25">
            <v>0</v>
          </cell>
          <cell r="F25">
            <v>0</v>
          </cell>
          <cell r="G25">
            <v>0</v>
          </cell>
        </row>
        <row r="26">
          <cell r="A26">
            <v>52</v>
          </cell>
          <cell r="B26" t="str">
            <v>Barbados</v>
          </cell>
          <cell r="D26">
            <v>0</v>
          </cell>
          <cell r="F26">
            <v>0</v>
          </cell>
          <cell r="G26">
            <v>0</v>
          </cell>
        </row>
        <row r="27">
          <cell r="A27">
            <v>112</v>
          </cell>
          <cell r="B27" t="str">
            <v>Belarus</v>
          </cell>
          <cell r="D27">
            <v>0</v>
          </cell>
          <cell r="F27">
            <v>0</v>
          </cell>
          <cell r="G27">
            <v>0</v>
          </cell>
        </row>
        <row r="28">
          <cell r="A28">
            <v>56</v>
          </cell>
          <cell r="B28" t="str">
            <v>Belgium</v>
          </cell>
          <cell r="D28">
            <v>0</v>
          </cell>
          <cell r="F28">
            <v>0</v>
          </cell>
          <cell r="G28">
            <v>0</v>
          </cell>
        </row>
        <row r="29">
          <cell r="A29">
            <v>84</v>
          </cell>
          <cell r="B29" t="str">
            <v>Belize</v>
          </cell>
          <cell r="D29">
            <v>0</v>
          </cell>
          <cell r="F29">
            <v>0</v>
          </cell>
          <cell r="G29">
            <v>0</v>
          </cell>
        </row>
        <row r="30">
          <cell r="A30">
            <v>204</v>
          </cell>
          <cell r="B30" t="str">
            <v>Benin</v>
          </cell>
          <cell r="D30">
            <v>0</v>
          </cell>
          <cell r="F30">
            <v>0</v>
          </cell>
          <cell r="G30">
            <v>0</v>
          </cell>
        </row>
        <row r="31">
          <cell r="A31">
            <v>64</v>
          </cell>
          <cell r="B31" t="str">
            <v>Bhutan</v>
          </cell>
          <cell r="D31">
            <v>0</v>
          </cell>
          <cell r="F31">
            <v>0</v>
          </cell>
          <cell r="G31">
            <v>0</v>
          </cell>
        </row>
        <row r="32">
          <cell r="A32">
            <v>68</v>
          </cell>
          <cell r="B32" t="str">
            <v>Bolivia</v>
          </cell>
          <cell r="D32">
            <v>0</v>
          </cell>
          <cell r="F32">
            <v>0</v>
          </cell>
          <cell r="G32">
            <v>0</v>
          </cell>
        </row>
        <row r="33">
          <cell r="A33">
            <v>70</v>
          </cell>
          <cell r="B33" t="str">
            <v>Bosnia and Herzegovina</v>
          </cell>
          <cell r="D33">
            <v>0</v>
          </cell>
          <cell r="F33">
            <v>0</v>
          </cell>
          <cell r="G33">
            <v>0</v>
          </cell>
        </row>
        <row r="34">
          <cell r="A34">
            <v>72</v>
          </cell>
          <cell r="B34" t="str">
            <v>Botswana</v>
          </cell>
          <cell r="D34">
            <v>0</v>
          </cell>
          <cell r="F34">
            <v>0</v>
          </cell>
          <cell r="G34">
            <v>0</v>
          </cell>
        </row>
        <row r="35">
          <cell r="A35">
            <v>76</v>
          </cell>
          <cell r="B35" t="str">
            <v>Brazil</v>
          </cell>
          <cell r="D35">
            <v>0</v>
          </cell>
          <cell r="F35">
            <v>0</v>
          </cell>
          <cell r="G35">
            <v>0</v>
          </cell>
        </row>
        <row r="36">
          <cell r="A36">
            <v>96</v>
          </cell>
          <cell r="B36" t="str">
            <v>Brunei Darussalam</v>
          </cell>
          <cell r="D36">
            <v>0</v>
          </cell>
          <cell r="F36">
            <v>0</v>
          </cell>
          <cell r="G36">
            <v>0</v>
          </cell>
        </row>
        <row r="37">
          <cell r="A37">
            <v>100</v>
          </cell>
          <cell r="B37" t="str">
            <v>Bulgaria</v>
          </cell>
          <cell r="D37">
            <v>0</v>
          </cell>
          <cell r="F37">
            <v>0</v>
          </cell>
          <cell r="G37">
            <v>0</v>
          </cell>
        </row>
        <row r="38">
          <cell r="A38">
            <v>854</v>
          </cell>
          <cell r="B38" t="str">
            <v>Burkina Faso</v>
          </cell>
          <cell r="D38">
            <v>0</v>
          </cell>
          <cell r="F38">
            <v>0</v>
          </cell>
          <cell r="G38">
            <v>0</v>
          </cell>
        </row>
        <row r="39">
          <cell r="A39">
            <v>108</v>
          </cell>
          <cell r="B39" t="str">
            <v>Burundi</v>
          </cell>
          <cell r="D39">
            <v>6.9</v>
          </cell>
          <cell r="F39">
            <v>6.9</v>
          </cell>
          <cell r="G39">
            <v>6.9</v>
          </cell>
        </row>
        <row r="40">
          <cell r="A40">
            <v>116</v>
          </cell>
          <cell r="B40" t="str">
            <v>Cambodia</v>
          </cell>
          <cell r="D40">
            <v>0</v>
          </cell>
          <cell r="F40">
            <v>0</v>
          </cell>
          <cell r="G40">
            <v>0</v>
          </cell>
        </row>
        <row r="41">
          <cell r="A41">
            <v>120</v>
          </cell>
          <cell r="B41" t="str">
            <v>Cameroon</v>
          </cell>
          <cell r="D41">
            <v>0</v>
          </cell>
          <cell r="F41">
            <v>0</v>
          </cell>
          <cell r="G41">
            <v>0</v>
          </cell>
        </row>
        <row r="42">
          <cell r="A42">
            <v>124</v>
          </cell>
          <cell r="B42" t="str">
            <v>Canada</v>
          </cell>
          <cell r="D42">
            <v>0</v>
          </cell>
          <cell r="F42">
            <v>0</v>
          </cell>
          <cell r="G42">
            <v>0</v>
          </cell>
        </row>
        <row r="43">
          <cell r="A43">
            <v>132</v>
          </cell>
          <cell r="B43" t="str">
            <v>Cape Verde</v>
          </cell>
          <cell r="D43">
            <v>0</v>
          </cell>
          <cell r="F43">
            <v>0</v>
          </cell>
          <cell r="G43">
            <v>0</v>
          </cell>
        </row>
        <row r="44">
          <cell r="A44">
            <v>140</v>
          </cell>
          <cell r="B44" t="str">
            <v>Central African Rep.</v>
          </cell>
          <cell r="D44">
            <v>0</v>
          </cell>
          <cell r="F44">
            <v>0</v>
          </cell>
          <cell r="G44">
            <v>0</v>
          </cell>
        </row>
        <row r="45">
          <cell r="A45">
            <v>148</v>
          </cell>
          <cell r="B45" t="str">
            <v>Chad</v>
          </cell>
          <cell r="D45">
            <v>0</v>
          </cell>
          <cell r="F45">
            <v>0</v>
          </cell>
          <cell r="G45">
            <v>0</v>
          </cell>
        </row>
        <row r="46">
          <cell r="A46">
            <v>152</v>
          </cell>
          <cell r="B46" t="str">
            <v>Chile</v>
          </cell>
          <cell r="D46">
            <v>0</v>
          </cell>
          <cell r="F46">
            <v>0</v>
          </cell>
          <cell r="G46">
            <v>0</v>
          </cell>
        </row>
        <row r="47">
          <cell r="A47">
            <v>156</v>
          </cell>
          <cell r="B47" t="str">
            <v>China</v>
          </cell>
          <cell r="D47">
            <v>0</v>
          </cell>
          <cell r="F47">
            <v>0</v>
          </cell>
          <cell r="G47">
            <v>0</v>
          </cell>
        </row>
        <row r="48">
          <cell r="A48">
            <v>170</v>
          </cell>
          <cell r="B48" t="str">
            <v>Colombia</v>
          </cell>
          <cell r="D48">
            <v>0</v>
          </cell>
          <cell r="E48">
            <v>145.19999999999999</v>
          </cell>
          <cell r="F48">
            <v>145.19999999999999</v>
          </cell>
          <cell r="G48">
            <v>145.19999999999999</v>
          </cell>
        </row>
        <row r="49">
          <cell r="A49">
            <v>174</v>
          </cell>
          <cell r="B49" t="str">
            <v>Comoros</v>
          </cell>
          <cell r="D49">
            <v>0</v>
          </cell>
          <cell r="F49">
            <v>0</v>
          </cell>
          <cell r="G49">
            <v>0</v>
          </cell>
        </row>
        <row r="50">
          <cell r="A50">
            <v>178</v>
          </cell>
          <cell r="B50" t="str">
            <v>Congo</v>
          </cell>
          <cell r="D50">
            <v>0</v>
          </cell>
          <cell r="F50">
            <v>0</v>
          </cell>
          <cell r="G50">
            <v>0</v>
          </cell>
        </row>
        <row r="51">
          <cell r="A51">
            <v>188</v>
          </cell>
          <cell r="B51" t="str">
            <v>Costa Rica</v>
          </cell>
          <cell r="D51">
            <v>0</v>
          </cell>
          <cell r="E51">
            <v>77.400000000000006</v>
          </cell>
          <cell r="F51">
            <v>77.400000000000006</v>
          </cell>
          <cell r="G51">
            <v>77.400000000000006</v>
          </cell>
        </row>
        <row r="52">
          <cell r="A52">
            <v>384</v>
          </cell>
          <cell r="B52" t="str">
            <v>Cote d'Ivoire</v>
          </cell>
          <cell r="D52">
            <v>0</v>
          </cell>
          <cell r="F52">
            <v>0</v>
          </cell>
          <cell r="G52">
            <v>0</v>
          </cell>
        </row>
        <row r="53">
          <cell r="A53">
            <v>191</v>
          </cell>
          <cell r="B53" t="str">
            <v>Croatia</v>
          </cell>
          <cell r="D53">
            <v>0</v>
          </cell>
          <cell r="F53">
            <v>0</v>
          </cell>
          <cell r="G53">
            <v>0</v>
          </cell>
        </row>
        <row r="54">
          <cell r="A54">
            <v>192</v>
          </cell>
          <cell r="B54" t="str">
            <v>Cuba</v>
          </cell>
          <cell r="D54">
            <v>0</v>
          </cell>
          <cell r="F54">
            <v>0</v>
          </cell>
          <cell r="G54">
            <v>0</v>
          </cell>
        </row>
        <row r="55">
          <cell r="A55">
            <v>196</v>
          </cell>
          <cell r="B55" t="str">
            <v>Cyprus</v>
          </cell>
          <cell r="D55">
            <v>0</v>
          </cell>
          <cell r="F55">
            <v>0</v>
          </cell>
          <cell r="G55">
            <v>0</v>
          </cell>
        </row>
        <row r="56">
          <cell r="A56">
            <v>203</v>
          </cell>
          <cell r="B56" t="str">
            <v>Czech Republic</v>
          </cell>
          <cell r="D56">
            <v>0</v>
          </cell>
          <cell r="F56">
            <v>0</v>
          </cell>
          <cell r="G56">
            <v>0</v>
          </cell>
        </row>
        <row r="57">
          <cell r="A57">
            <v>408</v>
          </cell>
          <cell r="B57" t="str">
            <v>Dem People's Rep of Korea</v>
          </cell>
          <cell r="D57">
            <v>0</v>
          </cell>
          <cell r="F57">
            <v>0</v>
          </cell>
          <cell r="G57">
            <v>0</v>
          </cell>
        </row>
        <row r="58">
          <cell r="A58">
            <v>180</v>
          </cell>
          <cell r="B58" t="str">
            <v>Dem Rep of the Congo</v>
          </cell>
          <cell r="D58">
            <v>0</v>
          </cell>
          <cell r="F58">
            <v>0</v>
          </cell>
          <cell r="G58">
            <v>0</v>
          </cell>
        </row>
        <row r="59">
          <cell r="A59">
            <v>208</v>
          </cell>
          <cell r="B59" t="str">
            <v>Denmark</v>
          </cell>
          <cell r="D59">
            <v>0</v>
          </cell>
          <cell r="F59">
            <v>0</v>
          </cell>
          <cell r="G59">
            <v>0</v>
          </cell>
        </row>
        <row r="60">
          <cell r="A60">
            <v>262</v>
          </cell>
          <cell r="B60" t="str">
            <v>Djibouti</v>
          </cell>
          <cell r="D60">
            <v>0</v>
          </cell>
          <cell r="F60">
            <v>0</v>
          </cell>
          <cell r="G60">
            <v>0</v>
          </cell>
        </row>
        <row r="61">
          <cell r="A61">
            <v>212</v>
          </cell>
          <cell r="B61" t="str">
            <v>Dominica</v>
          </cell>
          <cell r="D61">
            <v>0</v>
          </cell>
          <cell r="F61">
            <v>0</v>
          </cell>
          <cell r="G61">
            <v>0</v>
          </cell>
        </row>
        <row r="62">
          <cell r="A62">
            <v>214</v>
          </cell>
          <cell r="B62" t="str">
            <v>Dominican Republic</v>
          </cell>
          <cell r="D62">
            <v>0</v>
          </cell>
          <cell r="F62">
            <v>0</v>
          </cell>
          <cell r="G62">
            <v>0</v>
          </cell>
        </row>
        <row r="63">
          <cell r="A63">
            <v>218</v>
          </cell>
          <cell r="B63" t="str">
            <v>Ecuador</v>
          </cell>
          <cell r="D63">
            <v>0</v>
          </cell>
          <cell r="F63">
            <v>0</v>
          </cell>
          <cell r="G63">
            <v>0</v>
          </cell>
        </row>
        <row r="64">
          <cell r="A64">
            <v>818</v>
          </cell>
          <cell r="B64" t="str">
            <v>Egypt</v>
          </cell>
          <cell r="D64">
            <v>0</v>
          </cell>
          <cell r="F64">
            <v>0</v>
          </cell>
          <cell r="G64">
            <v>0</v>
          </cell>
        </row>
        <row r="65">
          <cell r="A65">
            <v>222</v>
          </cell>
          <cell r="B65" t="str">
            <v>El Salvador</v>
          </cell>
          <cell r="D65">
            <v>0</v>
          </cell>
          <cell r="E65">
            <v>18.5</v>
          </cell>
          <cell r="F65">
            <v>18.5</v>
          </cell>
          <cell r="G65">
            <v>18.5</v>
          </cell>
        </row>
        <row r="66">
          <cell r="A66">
            <v>226</v>
          </cell>
          <cell r="B66" t="str">
            <v>Equatorial Guinea</v>
          </cell>
          <cell r="D66">
            <v>0</v>
          </cell>
          <cell r="F66">
            <v>0</v>
          </cell>
          <cell r="G66">
            <v>0</v>
          </cell>
        </row>
        <row r="67">
          <cell r="A67">
            <v>232</v>
          </cell>
          <cell r="B67" t="str">
            <v>Eritrea</v>
          </cell>
          <cell r="D67">
            <v>0</v>
          </cell>
          <cell r="F67">
            <v>0</v>
          </cell>
          <cell r="G67">
            <v>0</v>
          </cell>
        </row>
        <row r="68">
          <cell r="A68">
            <v>233</v>
          </cell>
          <cell r="B68" t="str">
            <v>Estonia</v>
          </cell>
          <cell r="D68">
            <v>0</v>
          </cell>
          <cell r="F68">
            <v>0</v>
          </cell>
          <cell r="G68">
            <v>0</v>
          </cell>
        </row>
        <row r="69">
          <cell r="A69">
            <v>231</v>
          </cell>
          <cell r="B69" t="str">
            <v>Ethiopia</v>
          </cell>
          <cell r="D69">
            <v>0</v>
          </cell>
          <cell r="F69">
            <v>0</v>
          </cell>
          <cell r="G69">
            <v>0</v>
          </cell>
        </row>
        <row r="70">
          <cell r="A70">
            <v>583</v>
          </cell>
          <cell r="B70" t="str">
            <v>Fed States of Micronesia</v>
          </cell>
          <cell r="D70">
            <v>0</v>
          </cell>
          <cell r="G70">
            <v>0</v>
          </cell>
        </row>
        <row r="71">
          <cell r="A71">
            <v>242</v>
          </cell>
          <cell r="B71" t="str">
            <v>Fiji</v>
          </cell>
          <cell r="D71">
            <v>0</v>
          </cell>
          <cell r="F71">
            <v>0</v>
          </cell>
          <cell r="G71">
            <v>0</v>
          </cell>
        </row>
        <row r="72">
          <cell r="A72">
            <v>246</v>
          </cell>
          <cell r="B72" t="str">
            <v>Finland</v>
          </cell>
          <cell r="D72">
            <v>0</v>
          </cell>
          <cell r="F72">
            <v>0</v>
          </cell>
          <cell r="G72">
            <v>0</v>
          </cell>
        </row>
        <row r="73">
          <cell r="A73">
            <v>250</v>
          </cell>
          <cell r="B73" t="str">
            <v>France</v>
          </cell>
          <cell r="D73">
            <v>0</v>
          </cell>
          <cell r="F73">
            <v>0</v>
          </cell>
          <cell r="G73">
            <v>0</v>
          </cell>
        </row>
        <row r="74">
          <cell r="A74">
            <v>266</v>
          </cell>
          <cell r="B74" t="str">
            <v>Gabon</v>
          </cell>
          <cell r="D74">
            <v>0</v>
          </cell>
          <cell r="F74">
            <v>0</v>
          </cell>
          <cell r="G74">
            <v>0</v>
          </cell>
        </row>
        <row r="75">
          <cell r="A75">
            <v>270</v>
          </cell>
          <cell r="B75" t="str">
            <v>Gambia</v>
          </cell>
          <cell r="D75">
            <v>0</v>
          </cell>
          <cell r="F75">
            <v>0</v>
          </cell>
          <cell r="G75">
            <v>0</v>
          </cell>
        </row>
        <row r="76">
          <cell r="A76">
            <v>268</v>
          </cell>
          <cell r="B76" t="str">
            <v>Georgia</v>
          </cell>
          <cell r="D76">
            <v>0</v>
          </cell>
          <cell r="F76">
            <v>0</v>
          </cell>
          <cell r="G76">
            <v>0</v>
          </cell>
        </row>
        <row r="77">
          <cell r="A77">
            <v>276</v>
          </cell>
          <cell r="B77" t="str">
            <v>Germany</v>
          </cell>
          <cell r="D77">
            <v>0</v>
          </cell>
          <cell r="F77">
            <v>0</v>
          </cell>
          <cell r="G77">
            <v>0</v>
          </cell>
        </row>
        <row r="78">
          <cell r="A78">
            <v>288</v>
          </cell>
          <cell r="B78" t="str">
            <v>Ghana</v>
          </cell>
          <cell r="D78">
            <v>0</v>
          </cell>
          <cell r="F78">
            <v>0</v>
          </cell>
          <cell r="G78">
            <v>0</v>
          </cell>
        </row>
        <row r="79">
          <cell r="A79">
            <v>300</v>
          </cell>
          <cell r="B79" t="str">
            <v>Greece</v>
          </cell>
          <cell r="D79">
            <v>0</v>
          </cell>
          <cell r="F79">
            <v>0</v>
          </cell>
          <cell r="G79">
            <v>0</v>
          </cell>
        </row>
        <row r="80">
          <cell r="A80">
            <v>308</v>
          </cell>
          <cell r="B80" t="str">
            <v>Grenada</v>
          </cell>
          <cell r="D80">
            <v>0</v>
          </cell>
          <cell r="F80">
            <v>0</v>
          </cell>
          <cell r="G80">
            <v>0</v>
          </cell>
        </row>
        <row r="81">
          <cell r="A81">
            <v>320</v>
          </cell>
          <cell r="B81" t="str">
            <v>Guatemala</v>
          </cell>
          <cell r="D81">
            <v>0</v>
          </cell>
          <cell r="F81">
            <v>0</v>
          </cell>
          <cell r="G81">
            <v>0</v>
          </cell>
        </row>
        <row r="82">
          <cell r="A82">
            <v>324</v>
          </cell>
          <cell r="B82" t="str">
            <v>Guinea</v>
          </cell>
          <cell r="D82">
            <v>0</v>
          </cell>
          <cell r="F82">
            <v>0</v>
          </cell>
          <cell r="G82">
            <v>0</v>
          </cell>
        </row>
        <row r="83">
          <cell r="A83">
            <v>624</v>
          </cell>
          <cell r="B83" t="str">
            <v>Guinea-Bissau</v>
          </cell>
          <cell r="D83">
            <v>0</v>
          </cell>
          <cell r="F83">
            <v>0</v>
          </cell>
          <cell r="G83">
            <v>0</v>
          </cell>
        </row>
        <row r="84">
          <cell r="A84">
            <v>328</v>
          </cell>
          <cell r="B84" t="str">
            <v>Guyana</v>
          </cell>
          <cell r="D84">
            <v>0</v>
          </cell>
          <cell r="F84">
            <v>0</v>
          </cell>
          <cell r="G84">
            <v>0</v>
          </cell>
        </row>
        <row r="85">
          <cell r="A85">
            <v>332</v>
          </cell>
          <cell r="B85" t="str">
            <v>Haiti</v>
          </cell>
          <cell r="D85">
            <v>0</v>
          </cell>
          <cell r="F85">
            <v>0</v>
          </cell>
          <cell r="G85">
            <v>0</v>
          </cell>
        </row>
        <row r="86">
          <cell r="A86">
            <v>340</v>
          </cell>
          <cell r="B86" t="str">
            <v>Honduras</v>
          </cell>
          <cell r="D86">
            <v>0</v>
          </cell>
          <cell r="E86">
            <v>4.9000000000000004</v>
          </cell>
          <cell r="F86">
            <v>4.9000000000000004</v>
          </cell>
          <cell r="G86">
            <v>4.9000000000000004</v>
          </cell>
        </row>
        <row r="87">
          <cell r="A87">
            <v>348</v>
          </cell>
          <cell r="B87" t="str">
            <v>Hungary</v>
          </cell>
          <cell r="D87">
            <v>0</v>
          </cell>
          <cell r="F87">
            <v>0</v>
          </cell>
          <cell r="G87">
            <v>0</v>
          </cell>
        </row>
        <row r="88">
          <cell r="A88">
            <v>352</v>
          </cell>
          <cell r="B88" t="str">
            <v>Iceland</v>
          </cell>
          <cell r="D88">
            <v>0</v>
          </cell>
          <cell r="F88">
            <v>0</v>
          </cell>
          <cell r="G88">
            <v>0</v>
          </cell>
        </row>
        <row r="89">
          <cell r="A89">
            <v>356</v>
          </cell>
          <cell r="B89" t="str">
            <v>India</v>
          </cell>
          <cell r="D89">
            <v>0</v>
          </cell>
          <cell r="F89">
            <v>0</v>
          </cell>
          <cell r="G89">
            <v>0</v>
          </cell>
        </row>
        <row r="90">
          <cell r="A90">
            <v>360</v>
          </cell>
          <cell r="B90" t="str">
            <v>Indonesia</v>
          </cell>
          <cell r="D90">
            <v>0</v>
          </cell>
          <cell r="F90">
            <v>0</v>
          </cell>
          <cell r="G90">
            <v>0</v>
          </cell>
        </row>
        <row r="91">
          <cell r="A91">
            <v>364</v>
          </cell>
          <cell r="B91" t="str">
            <v>Iran, Islamic Republic</v>
          </cell>
          <cell r="D91">
            <v>0</v>
          </cell>
          <cell r="F91">
            <v>0</v>
          </cell>
          <cell r="G91">
            <v>0</v>
          </cell>
        </row>
        <row r="92">
          <cell r="A92">
            <v>368</v>
          </cell>
          <cell r="B92" t="str">
            <v>Iraq</v>
          </cell>
          <cell r="D92">
            <v>0</v>
          </cell>
          <cell r="E92">
            <v>135.30000000000001</v>
          </cell>
          <cell r="F92">
            <v>135.30000000000001</v>
          </cell>
          <cell r="G92">
            <v>135.30000000000001</v>
          </cell>
        </row>
        <row r="93">
          <cell r="A93">
            <v>372</v>
          </cell>
          <cell r="B93" t="str">
            <v>Ireland</v>
          </cell>
          <cell r="D93">
            <v>0</v>
          </cell>
          <cell r="F93">
            <v>0</v>
          </cell>
          <cell r="G93">
            <v>0</v>
          </cell>
        </row>
        <row r="94">
          <cell r="A94">
            <v>376</v>
          </cell>
          <cell r="B94" t="str">
            <v>Israel</v>
          </cell>
          <cell r="D94">
            <v>0</v>
          </cell>
          <cell r="F94">
            <v>0</v>
          </cell>
          <cell r="G94">
            <v>0</v>
          </cell>
        </row>
        <row r="95">
          <cell r="A95">
            <v>380</v>
          </cell>
          <cell r="B95" t="str">
            <v>Italy</v>
          </cell>
          <cell r="D95">
            <v>0</v>
          </cell>
          <cell r="F95">
            <v>0</v>
          </cell>
          <cell r="G95">
            <v>0</v>
          </cell>
        </row>
        <row r="96">
          <cell r="A96">
            <v>388</v>
          </cell>
          <cell r="B96" t="str">
            <v>Jamaica</v>
          </cell>
          <cell r="D96">
            <v>0</v>
          </cell>
          <cell r="F96">
            <v>0</v>
          </cell>
          <cell r="G96">
            <v>0</v>
          </cell>
        </row>
        <row r="97">
          <cell r="A97">
            <v>392</v>
          </cell>
          <cell r="B97" t="str">
            <v>Japan</v>
          </cell>
          <cell r="D97">
            <v>0</v>
          </cell>
          <cell r="F97">
            <v>0</v>
          </cell>
          <cell r="G97">
            <v>0</v>
          </cell>
        </row>
        <row r="98">
          <cell r="A98">
            <v>400</v>
          </cell>
          <cell r="B98" t="str">
            <v>Jordan</v>
          </cell>
          <cell r="D98">
            <v>0</v>
          </cell>
          <cell r="F98">
            <v>0</v>
          </cell>
          <cell r="G98">
            <v>0</v>
          </cell>
        </row>
        <row r="99">
          <cell r="A99">
            <v>398</v>
          </cell>
          <cell r="B99" t="str">
            <v>Kazakhstan</v>
          </cell>
          <cell r="D99">
            <v>0</v>
          </cell>
          <cell r="F99">
            <v>0</v>
          </cell>
          <cell r="G99">
            <v>0</v>
          </cell>
        </row>
        <row r="100">
          <cell r="A100">
            <v>404</v>
          </cell>
          <cell r="B100" t="str">
            <v>Kenya</v>
          </cell>
          <cell r="D100">
            <v>0</v>
          </cell>
          <cell r="F100">
            <v>0</v>
          </cell>
          <cell r="G100">
            <v>0</v>
          </cell>
        </row>
        <row r="101">
          <cell r="A101">
            <v>296</v>
          </cell>
          <cell r="B101" t="str">
            <v>Kiribati</v>
          </cell>
          <cell r="D101">
            <v>3.8</v>
          </cell>
          <cell r="F101">
            <v>3.8</v>
          </cell>
          <cell r="G101">
            <v>3.8</v>
          </cell>
        </row>
        <row r="102">
          <cell r="A102">
            <v>414</v>
          </cell>
          <cell r="B102" t="str">
            <v>Kuwait</v>
          </cell>
          <cell r="D102">
            <v>0</v>
          </cell>
          <cell r="F102">
            <v>0</v>
          </cell>
          <cell r="G102">
            <v>0</v>
          </cell>
        </row>
        <row r="103">
          <cell r="A103">
            <v>417</v>
          </cell>
          <cell r="B103" t="str">
            <v>Kyrgyzstan</v>
          </cell>
          <cell r="D103">
            <v>0</v>
          </cell>
          <cell r="F103">
            <v>0</v>
          </cell>
          <cell r="G103">
            <v>0</v>
          </cell>
        </row>
        <row r="104">
          <cell r="A104">
            <v>418</v>
          </cell>
          <cell r="B104" t="str">
            <v>Lao People's Dem Republic</v>
          </cell>
          <cell r="D104">
            <v>0</v>
          </cell>
          <cell r="F104">
            <v>0</v>
          </cell>
          <cell r="G104">
            <v>0</v>
          </cell>
        </row>
        <row r="105">
          <cell r="A105">
            <v>428</v>
          </cell>
          <cell r="B105" t="str">
            <v>Latvia</v>
          </cell>
          <cell r="D105">
            <v>0</v>
          </cell>
          <cell r="F105">
            <v>0</v>
          </cell>
          <cell r="G105">
            <v>0</v>
          </cell>
        </row>
        <row r="106">
          <cell r="A106">
            <v>422</v>
          </cell>
          <cell r="B106" t="str">
            <v>Lebanon</v>
          </cell>
          <cell r="D106">
            <v>0</v>
          </cell>
          <cell r="F106">
            <v>0</v>
          </cell>
          <cell r="G106">
            <v>0</v>
          </cell>
        </row>
        <row r="107">
          <cell r="A107">
            <v>426</v>
          </cell>
          <cell r="B107" t="str">
            <v>Lesotho</v>
          </cell>
          <cell r="D107">
            <v>0</v>
          </cell>
          <cell r="F107">
            <v>0</v>
          </cell>
          <cell r="G107">
            <v>0</v>
          </cell>
        </row>
        <row r="108">
          <cell r="A108">
            <v>430</v>
          </cell>
          <cell r="B108" t="str">
            <v>Liberia</v>
          </cell>
          <cell r="D108">
            <v>0</v>
          </cell>
          <cell r="F108">
            <v>0</v>
          </cell>
          <cell r="G108">
            <v>0</v>
          </cell>
        </row>
        <row r="109">
          <cell r="A109">
            <v>434</v>
          </cell>
          <cell r="B109" t="str">
            <v>Libyan Arab Jamahiriya</v>
          </cell>
          <cell r="D109">
            <v>0</v>
          </cell>
          <cell r="F109">
            <v>0</v>
          </cell>
          <cell r="G109">
            <v>0</v>
          </cell>
        </row>
        <row r="110">
          <cell r="A110">
            <v>438</v>
          </cell>
          <cell r="B110" t="str">
            <v>Liechtenstein</v>
          </cell>
          <cell r="D110">
            <v>0</v>
          </cell>
          <cell r="F110">
            <v>0</v>
          </cell>
          <cell r="G110">
            <v>0</v>
          </cell>
        </row>
        <row r="111">
          <cell r="A111">
            <v>440</v>
          </cell>
          <cell r="B111" t="str">
            <v>Lithuania</v>
          </cell>
          <cell r="D111">
            <v>0</v>
          </cell>
          <cell r="F111">
            <v>0</v>
          </cell>
          <cell r="G111">
            <v>0</v>
          </cell>
        </row>
        <row r="112">
          <cell r="A112">
            <v>442</v>
          </cell>
          <cell r="B112" t="str">
            <v>Luxembourg</v>
          </cell>
          <cell r="D112">
            <v>0</v>
          </cell>
          <cell r="F112">
            <v>0</v>
          </cell>
          <cell r="G112">
            <v>0</v>
          </cell>
        </row>
        <row r="113">
          <cell r="A113">
            <v>450</v>
          </cell>
          <cell r="B113" t="str">
            <v>Madagascar</v>
          </cell>
          <cell r="D113">
            <v>0</v>
          </cell>
          <cell r="F113">
            <v>0</v>
          </cell>
          <cell r="G113">
            <v>0</v>
          </cell>
        </row>
        <row r="114">
          <cell r="A114">
            <v>454</v>
          </cell>
          <cell r="B114" t="str">
            <v>Malawi</v>
          </cell>
          <cell r="D114">
            <v>0</v>
          </cell>
          <cell r="F114">
            <v>0</v>
          </cell>
          <cell r="G114">
            <v>0</v>
          </cell>
        </row>
        <row r="115">
          <cell r="A115">
            <v>458</v>
          </cell>
          <cell r="B115" t="str">
            <v>Malaysia</v>
          </cell>
          <cell r="D115">
            <v>0</v>
          </cell>
          <cell r="F115">
            <v>0</v>
          </cell>
          <cell r="G115">
            <v>0</v>
          </cell>
        </row>
        <row r="116">
          <cell r="A116">
            <v>462</v>
          </cell>
          <cell r="B116" t="str">
            <v>Maldives</v>
          </cell>
          <cell r="D116">
            <v>0</v>
          </cell>
          <cell r="F116">
            <v>0</v>
          </cell>
          <cell r="G116">
            <v>0</v>
          </cell>
        </row>
        <row r="117">
          <cell r="A117">
            <v>466</v>
          </cell>
          <cell r="B117" t="str">
            <v>Mali</v>
          </cell>
          <cell r="D117">
            <v>0</v>
          </cell>
          <cell r="F117">
            <v>0</v>
          </cell>
          <cell r="G117">
            <v>0</v>
          </cell>
        </row>
        <row r="118">
          <cell r="A118">
            <v>470</v>
          </cell>
          <cell r="B118" t="str">
            <v>Malta</v>
          </cell>
          <cell r="D118">
            <v>0</v>
          </cell>
          <cell r="F118">
            <v>0</v>
          </cell>
          <cell r="G118">
            <v>0</v>
          </cell>
        </row>
        <row r="119">
          <cell r="A119">
            <v>584</v>
          </cell>
          <cell r="B119" t="str">
            <v>Marshall Islands</v>
          </cell>
          <cell r="D119">
            <v>0</v>
          </cell>
          <cell r="F119">
            <v>0</v>
          </cell>
          <cell r="G119">
            <v>0</v>
          </cell>
        </row>
        <row r="120">
          <cell r="A120">
            <v>478</v>
          </cell>
          <cell r="B120" t="str">
            <v>Mauritania</v>
          </cell>
          <cell r="D120">
            <v>0</v>
          </cell>
          <cell r="F120">
            <v>0</v>
          </cell>
          <cell r="G120">
            <v>0</v>
          </cell>
        </row>
        <row r="121">
          <cell r="A121">
            <v>480</v>
          </cell>
          <cell r="B121" t="str">
            <v>Mauritius</v>
          </cell>
          <cell r="D121">
            <v>24.2</v>
          </cell>
          <cell r="F121">
            <v>24.2</v>
          </cell>
          <cell r="G121">
            <v>24.2</v>
          </cell>
        </row>
        <row r="122">
          <cell r="A122">
            <v>484</v>
          </cell>
          <cell r="B122" t="str">
            <v>Mexico</v>
          </cell>
          <cell r="D122">
            <v>0</v>
          </cell>
          <cell r="F122">
            <v>0</v>
          </cell>
          <cell r="G122">
            <v>0</v>
          </cell>
        </row>
        <row r="123">
          <cell r="A123">
            <v>492</v>
          </cell>
          <cell r="B123" t="str">
            <v>Monaco</v>
          </cell>
          <cell r="D123">
            <v>0</v>
          </cell>
          <cell r="F123">
            <v>0</v>
          </cell>
          <cell r="G123">
            <v>0</v>
          </cell>
        </row>
        <row r="124">
          <cell r="A124">
            <v>496</v>
          </cell>
          <cell r="B124" t="str">
            <v>Mongolia</v>
          </cell>
          <cell r="D124">
            <v>0</v>
          </cell>
          <cell r="F124">
            <v>0</v>
          </cell>
          <cell r="G124">
            <v>0</v>
          </cell>
        </row>
        <row r="125">
          <cell r="A125">
            <v>499</v>
          </cell>
          <cell r="B125" t="str">
            <v>Montenegro</v>
          </cell>
          <cell r="D125">
            <v>0</v>
          </cell>
          <cell r="G125">
            <v>0</v>
          </cell>
        </row>
        <row r="126">
          <cell r="A126">
            <v>504</v>
          </cell>
          <cell r="B126" t="str">
            <v>Morocco</v>
          </cell>
          <cell r="D126">
            <v>13.5</v>
          </cell>
          <cell r="F126">
            <v>13.5</v>
          </cell>
          <cell r="G126">
            <v>13.5</v>
          </cell>
        </row>
        <row r="127">
          <cell r="A127">
            <v>508</v>
          </cell>
          <cell r="B127" t="str">
            <v>Mozambique</v>
          </cell>
          <cell r="D127">
            <v>0</v>
          </cell>
          <cell r="F127">
            <v>0</v>
          </cell>
          <cell r="G127">
            <v>0</v>
          </cell>
        </row>
        <row r="128">
          <cell r="A128">
            <v>104</v>
          </cell>
          <cell r="B128" t="str">
            <v>Myanmar</v>
          </cell>
          <cell r="D128">
            <v>0</v>
          </cell>
          <cell r="F128">
            <v>0</v>
          </cell>
          <cell r="G128">
            <v>0</v>
          </cell>
        </row>
        <row r="129">
          <cell r="A129">
            <v>516</v>
          </cell>
          <cell r="B129" t="str">
            <v>Namibia</v>
          </cell>
          <cell r="D129">
            <v>0</v>
          </cell>
          <cell r="F129">
            <v>0</v>
          </cell>
          <cell r="G129">
            <v>0</v>
          </cell>
        </row>
        <row r="130">
          <cell r="A130">
            <v>520</v>
          </cell>
          <cell r="B130" t="str">
            <v>Nauru</v>
          </cell>
          <cell r="D130">
            <v>0</v>
          </cell>
          <cell r="F130">
            <v>0</v>
          </cell>
          <cell r="G130">
            <v>0</v>
          </cell>
        </row>
        <row r="131">
          <cell r="A131">
            <v>524</v>
          </cell>
          <cell r="B131" t="str">
            <v>Nepal</v>
          </cell>
          <cell r="D131">
            <v>0</v>
          </cell>
          <cell r="F131">
            <v>0</v>
          </cell>
          <cell r="G131">
            <v>0</v>
          </cell>
        </row>
        <row r="132">
          <cell r="A132">
            <v>528</v>
          </cell>
          <cell r="B132" t="str">
            <v>Netherlands</v>
          </cell>
          <cell r="D132">
            <v>0</v>
          </cell>
          <cell r="F132">
            <v>0</v>
          </cell>
          <cell r="G132">
            <v>0</v>
          </cell>
        </row>
        <row r="133">
          <cell r="A133">
            <v>554</v>
          </cell>
          <cell r="B133" t="str">
            <v>New Zealand</v>
          </cell>
          <cell r="D133">
            <v>0</v>
          </cell>
          <cell r="F133">
            <v>0</v>
          </cell>
          <cell r="G133">
            <v>0</v>
          </cell>
        </row>
        <row r="134">
          <cell r="A134">
            <v>558</v>
          </cell>
          <cell r="B134" t="str">
            <v>Nicaragua</v>
          </cell>
          <cell r="D134">
            <v>0</v>
          </cell>
          <cell r="F134">
            <v>0</v>
          </cell>
          <cell r="G134">
            <v>0</v>
          </cell>
        </row>
        <row r="135">
          <cell r="A135">
            <v>562</v>
          </cell>
          <cell r="B135" t="str">
            <v>Niger</v>
          </cell>
          <cell r="D135">
            <v>0</v>
          </cell>
          <cell r="F135">
            <v>0</v>
          </cell>
          <cell r="G135">
            <v>0</v>
          </cell>
        </row>
        <row r="136">
          <cell r="A136">
            <v>566</v>
          </cell>
          <cell r="B136" t="str">
            <v>Nigeria</v>
          </cell>
          <cell r="D136">
            <v>0</v>
          </cell>
          <cell r="F136">
            <v>0</v>
          </cell>
          <cell r="G136">
            <v>0</v>
          </cell>
        </row>
        <row r="137">
          <cell r="A137">
            <v>578</v>
          </cell>
          <cell r="B137" t="str">
            <v>Norway</v>
          </cell>
          <cell r="D137">
            <v>0</v>
          </cell>
          <cell r="F137">
            <v>0</v>
          </cell>
          <cell r="G137">
            <v>0</v>
          </cell>
        </row>
        <row r="138">
          <cell r="A138">
            <v>512</v>
          </cell>
          <cell r="B138" t="str">
            <v>Oman</v>
          </cell>
          <cell r="D138">
            <v>0</v>
          </cell>
          <cell r="F138">
            <v>0</v>
          </cell>
          <cell r="G138">
            <v>0</v>
          </cell>
        </row>
        <row r="139">
          <cell r="A139">
            <v>586</v>
          </cell>
          <cell r="B139" t="str">
            <v>Pakistan</v>
          </cell>
          <cell r="D139">
            <v>0</v>
          </cell>
          <cell r="F139">
            <v>0</v>
          </cell>
          <cell r="G139">
            <v>0</v>
          </cell>
        </row>
        <row r="140">
          <cell r="A140">
            <v>585</v>
          </cell>
          <cell r="B140" t="str">
            <v xml:space="preserve">Palau </v>
          </cell>
          <cell r="D140">
            <v>0</v>
          </cell>
          <cell r="F140">
            <v>0</v>
          </cell>
          <cell r="G140">
            <v>0</v>
          </cell>
        </row>
        <row r="141">
          <cell r="A141">
            <v>591</v>
          </cell>
          <cell r="B141" t="str">
            <v>Panama</v>
          </cell>
          <cell r="D141">
            <v>0</v>
          </cell>
          <cell r="F141">
            <v>0</v>
          </cell>
          <cell r="G141">
            <v>0</v>
          </cell>
        </row>
        <row r="142">
          <cell r="A142">
            <v>598</v>
          </cell>
          <cell r="B142" t="str">
            <v>Papua New Guinea</v>
          </cell>
          <cell r="D142">
            <v>0</v>
          </cell>
          <cell r="F142">
            <v>0</v>
          </cell>
          <cell r="G142">
            <v>0</v>
          </cell>
        </row>
        <row r="143">
          <cell r="A143">
            <v>600</v>
          </cell>
          <cell r="B143" t="str">
            <v>Paraguay</v>
          </cell>
          <cell r="D143">
            <v>0</v>
          </cell>
          <cell r="F143">
            <v>0</v>
          </cell>
          <cell r="G143">
            <v>0</v>
          </cell>
        </row>
        <row r="144">
          <cell r="A144">
            <v>604</v>
          </cell>
          <cell r="B144" t="str">
            <v>Peru</v>
          </cell>
          <cell r="D144">
            <v>0</v>
          </cell>
          <cell r="F144">
            <v>0</v>
          </cell>
          <cell r="G144">
            <v>0</v>
          </cell>
        </row>
        <row r="145">
          <cell r="A145">
            <v>608</v>
          </cell>
          <cell r="B145" t="str">
            <v>Philippines</v>
          </cell>
          <cell r="D145">
            <v>0</v>
          </cell>
          <cell r="F145">
            <v>0</v>
          </cell>
          <cell r="G145">
            <v>0</v>
          </cell>
        </row>
        <row r="146">
          <cell r="A146">
            <v>616</v>
          </cell>
          <cell r="B146" t="str">
            <v>Poland</v>
          </cell>
          <cell r="D146">
            <v>0</v>
          </cell>
          <cell r="F146">
            <v>0</v>
          </cell>
          <cell r="G146">
            <v>0</v>
          </cell>
        </row>
        <row r="147">
          <cell r="A147">
            <v>620</v>
          </cell>
          <cell r="B147" t="str">
            <v>Portugal</v>
          </cell>
          <cell r="D147">
            <v>0</v>
          </cell>
          <cell r="F147">
            <v>0</v>
          </cell>
          <cell r="G147">
            <v>0</v>
          </cell>
        </row>
        <row r="148">
          <cell r="A148">
            <v>634</v>
          </cell>
          <cell r="B148" t="str">
            <v>Qatar</v>
          </cell>
          <cell r="D148">
            <v>0</v>
          </cell>
          <cell r="F148">
            <v>0</v>
          </cell>
          <cell r="G148">
            <v>0</v>
          </cell>
        </row>
        <row r="149">
          <cell r="A149">
            <v>410</v>
          </cell>
          <cell r="B149" t="str">
            <v>Rep of Korea</v>
          </cell>
          <cell r="D149">
            <v>0</v>
          </cell>
          <cell r="F149">
            <v>0</v>
          </cell>
          <cell r="G149">
            <v>0</v>
          </cell>
        </row>
        <row r="150">
          <cell r="A150">
            <v>498</v>
          </cell>
          <cell r="B150" t="str">
            <v>Rep of Moldova</v>
          </cell>
          <cell r="D150">
            <v>0</v>
          </cell>
          <cell r="F150">
            <v>0</v>
          </cell>
          <cell r="G150">
            <v>0</v>
          </cell>
        </row>
        <row r="151">
          <cell r="A151">
            <v>642</v>
          </cell>
          <cell r="B151" t="str">
            <v>Romania</v>
          </cell>
          <cell r="D151">
            <v>0</v>
          </cell>
          <cell r="F151">
            <v>0</v>
          </cell>
          <cell r="G151">
            <v>0</v>
          </cell>
        </row>
        <row r="152">
          <cell r="A152">
            <v>643</v>
          </cell>
          <cell r="B152" t="str">
            <v>Russian Federation</v>
          </cell>
          <cell r="D152">
            <v>0</v>
          </cell>
          <cell r="F152">
            <v>0</v>
          </cell>
          <cell r="G152">
            <v>0</v>
          </cell>
        </row>
        <row r="153">
          <cell r="A153">
            <v>646</v>
          </cell>
          <cell r="B153" t="str">
            <v>Rwanda</v>
          </cell>
          <cell r="D153">
            <v>0</v>
          </cell>
          <cell r="F153">
            <v>0</v>
          </cell>
          <cell r="G153">
            <v>0</v>
          </cell>
        </row>
        <row r="154">
          <cell r="A154">
            <v>882</v>
          </cell>
          <cell r="B154" t="str">
            <v>Samoa</v>
          </cell>
          <cell r="D154">
            <v>0</v>
          </cell>
          <cell r="F154">
            <v>0</v>
          </cell>
          <cell r="G154">
            <v>0</v>
          </cell>
        </row>
        <row r="155">
          <cell r="A155">
            <v>674</v>
          </cell>
          <cell r="B155" t="str">
            <v>San Marino</v>
          </cell>
          <cell r="D155">
            <v>0</v>
          </cell>
          <cell r="F155">
            <v>0</v>
          </cell>
          <cell r="G155">
            <v>0</v>
          </cell>
        </row>
        <row r="156">
          <cell r="A156">
            <v>678</v>
          </cell>
          <cell r="B156" t="str">
            <v>Sao Tome and Principe</v>
          </cell>
          <cell r="D156">
            <v>0</v>
          </cell>
          <cell r="F156">
            <v>0</v>
          </cell>
          <cell r="G156">
            <v>0</v>
          </cell>
        </row>
        <row r="157">
          <cell r="A157">
            <v>682</v>
          </cell>
          <cell r="B157" t="str">
            <v>Saudi Arabia</v>
          </cell>
          <cell r="D157">
            <v>0</v>
          </cell>
          <cell r="F157">
            <v>0</v>
          </cell>
          <cell r="G157">
            <v>0</v>
          </cell>
        </row>
        <row r="158">
          <cell r="A158">
            <v>686</v>
          </cell>
          <cell r="B158" t="str">
            <v>Senegal</v>
          </cell>
          <cell r="D158">
            <v>0</v>
          </cell>
          <cell r="F158">
            <v>0</v>
          </cell>
          <cell r="G158">
            <v>0</v>
          </cell>
        </row>
        <row r="159">
          <cell r="A159">
            <v>688</v>
          </cell>
          <cell r="B159" t="str">
            <v>Serbia</v>
          </cell>
          <cell r="D159">
            <v>0</v>
          </cell>
          <cell r="F159">
            <v>0</v>
          </cell>
          <cell r="G159">
            <v>0</v>
          </cell>
        </row>
        <row r="160">
          <cell r="A160">
            <v>690</v>
          </cell>
          <cell r="B160" t="str">
            <v>Seychelles</v>
          </cell>
          <cell r="D160">
            <v>0</v>
          </cell>
          <cell r="F160">
            <v>0</v>
          </cell>
          <cell r="G160">
            <v>0</v>
          </cell>
        </row>
        <row r="161">
          <cell r="A161">
            <v>694</v>
          </cell>
          <cell r="B161" t="str">
            <v>Sierra Leone</v>
          </cell>
          <cell r="D161">
            <v>0</v>
          </cell>
          <cell r="F161">
            <v>0</v>
          </cell>
          <cell r="G161">
            <v>0</v>
          </cell>
        </row>
        <row r="162">
          <cell r="A162">
            <v>702</v>
          </cell>
          <cell r="B162" t="str">
            <v>Singapore</v>
          </cell>
          <cell r="D162">
            <v>0</v>
          </cell>
          <cell r="F162">
            <v>0</v>
          </cell>
          <cell r="G162">
            <v>0</v>
          </cell>
        </row>
        <row r="163">
          <cell r="A163">
            <v>703</v>
          </cell>
          <cell r="B163" t="str">
            <v>Slovak Republic</v>
          </cell>
          <cell r="D163">
            <v>0</v>
          </cell>
          <cell r="F163">
            <v>0</v>
          </cell>
          <cell r="G163">
            <v>0</v>
          </cell>
        </row>
        <row r="164">
          <cell r="A164">
            <v>705</v>
          </cell>
          <cell r="B164" t="str">
            <v>Slovenia</v>
          </cell>
          <cell r="D164">
            <v>0</v>
          </cell>
          <cell r="F164">
            <v>0</v>
          </cell>
          <cell r="G164">
            <v>0</v>
          </cell>
        </row>
        <row r="165">
          <cell r="A165">
            <v>90</v>
          </cell>
          <cell r="B165" t="str">
            <v>Solomon Islands</v>
          </cell>
          <cell r="D165">
            <v>0</v>
          </cell>
          <cell r="F165">
            <v>0</v>
          </cell>
          <cell r="G165">
            <v>0</v>
          </cell>
        </row>
        <row r="166">
          <cell r="A166">
            <v>706</v>
          </cell>
          <cell r="B166" t="str">
            <v>Somalia</v>
          </cell>
          <cell r="D166">
            <v>0</v>
          </cell>
          <cell r="F166">
            <v>0</v>
          </cell>
          <cell r="G166">
            <v>0</v>
          </cell>
        </row>
        <row r="167">
          <cell r="A167">
            <v>710</v>
          </cell>
          <cell r="B167" t="str">
            <v>South Africa</v>
          </cell>
          <cell r="D167">
            <v>0</v>
          </cell>
          <cell r="F167">
            <v>0</v>
          </cell>
          <cell r="G167">
            <v>0</v>
          </cell>
        </row>
        <row r="168">
          <cell r="A168">
            <v>724</v>
          </cell>
          <cell r="B168" t="str">
            <v>Spain</v>
          </cell>
          <cell r="D168">
            <v>0</v>
          </cell>
          <cell r="F168">
            <v>0</v>
          </cell>
          <cell r="G168">
            <v>0</v>
          </cell>
        </row>
        <row r="169">
          <cell r="A169">
            <v>144</v>
          </cell>
          <cell r="B169" t="str">
            <v>Sri Lanka</v>
          </cell>
          <cell r="D169">
            <v>0</v>
          </cell>
          <cell r="F169">
            <v>0</v>
          </cell>
          <cell r="G169">
            <v>0</v>
          </cell>
        </row>
        <row r="170">
          <cell r="A170">
            <v>659</v>
          </cell>
          <cell r="B170" t="str">
            <v>St. Kitts and Nevis</v>
          </cell>
          <cell r="D170">
            <v>0</v>
          </cell>
          <cell r="G170">
            <v>0</v>
          </cell>
        </row>
        <row r="171">
          <cell r="A171">
            <v>662</v>
          </cell>
          <cell r="B171" t="str">
            <v>St. Lucia</v>
          </cell>
          <cell r="D171">
            <v>0</v>
          </cell>
          <cell r="G171">
            <v>0</v>
          </cell>
        </row>
        <row r="172">
          <cell r="A172">
            <v>670</v>
          </cell>
          <cell r="B172" t="str">
            <v>St. Vincent and the Grenadines</v>
          </cell>
          <cell r="D172">
            <v>0</v>
          </cell>
          <cell r="G172">
            <v>0</v>
          </cell>
        </row>
        <row r="173">
          <cell r="A173">
            <v>736</v>
          </cell>
          <cell r="B173" t="str">
            <v>Sudan</v>
          </cell>
          <cell r="D173">
            <v>0</v>
          </cell>
          <cell r="F173">
            <v>0</v>
          </cell>
          <cell r="G173">
            <v>0</v>
          </cell>
        </row>
        <row r="174">
          <cell r="A174">
            <v>740</v>
          </cell>
          <cell r="B174" t="str">
            <v>Suriname</v>
          </cell>
          <cell r="D174">
            <v>0</v>
          </cell>
          <cell r="F174">
            <v>0</v>
          </cell>
          <cell r="G174">
            <v>0</v>
          </cell>
        </row>
        <row r="175">
          <cell r="A175">
            <v>748</v>
          </cell>
          <cell r="B175" t="str">
            <v>Swaziland</v>
          </cell>
          <cell r="D175">
            <v>0</v>
          </cell>
          <cell r="F175">
            <v>0</v>
          </cell>
          <cell r="G175">
            <v>0</v>
          </cell>
        </row>
        <row r="176">
          <cell r="A176">
            <v>752</v>
          </cell>
          <cell r="B176" t="str">
            <v>Sweden</v>
          </cell>
          <cell r="D176">
            <v>0</v>
          </cell>
          <cell r="F176">
            <v>0</v>
          </cell>
          <cell r="G176">
            <v>0</v>
          </cell>
        </row>
        <row r="177">
          <cell r="A177">
            <v>756</v>
          </cell>
          <cell r="B177" t="str">
            <v>Switzerland</v>
          </cell>
          <cell r="D177">
            <v>0</v>
          </cell>
          <cell r="F177">
            <v>0</v>
          </cell>
          <cell r="G177">
            <v>0</v>
          </cell>
        </row>
        <row r="178">
          <cell r="A178">
            <v>760</v>
          </cell>
          <cell r="B178" t="str">
            <v>Syrian Arab Republic</v>
          </cell>
          <cell r="D178">
            <v>0</v>
          </cell>
          <cell r="F178">
            <v>0</v>
          </cell>
          <cell r="G178">
            <v>0</v>
          </cell>
        </row>
        <row r="179">
          <cell r="A179">
            <v>762</v>
          </cell>
          <cell r="B179" t="str">
            <v>Tajikstan</v>
          </cell>
          <cell r="D179">
            <v>0</v>
          </cell>
          <cell r="F179">
            <v>0</v>
          </cell>
          <cell r="G179">
            <v>0</v>
          </cell>
        </row>
        <row r="180">
          <cell r="A180">
            <v>764</v>
          </cell>
          <cell r="B180" t="str">
            <v>Thailand</v>
          </cell>
          <cell r="D180">
            <v>0</v>
          </cell>
          <cell r="E180">
            <v>43</v>
          </cell>
          <cell r="F180">
            <v>43</v>
          </cell>
          <cell r="G180">
            <v>43</v>
          </cell>
        </row>
        <row r="181">
          <cell r="A181">
            <v>807</v>
          </cell>
          <cell r="B181" t="str">
            <v>The Former YR of Macedonia</v>
          </cell>
          <cell r="D181">
            <v>0</v>
          </cell>
          <cell r="F181">
            <v>0</v>
          </cell>
          <cell r="G181">
            <v>0</v>
          </cell>
        </row>
        <row r="182">
          <cell r="A182">
            <v>626</v>
          </cell>
          <cell r="B182" t="str">
            <v>Timor-Leste</v>
          </cell>
          <cell r="D182">
            <v>245.6</v>
          </cell>
          <cell r="F182">
            <v>245.6</v>
          </cell>
          <cell r="G182">
            <v>245.6</v>
          </cell>
        </row>
        <row r="183">
          <cell r="A183">
            <v>768</v>
          </cell>
          <cell r="B183" t="str">
            <v>Togo</v>
          </cell>
          <cell r="D183">
            <v>0</v>
          </cell>
          <cell r="F183">
            <v>0</v>
          </cell>
          <cell r="G183">
            <v>0</v>
          </cell>
        </row>
        <row r="184">
          <cell r="A184">
            <v>776</v>
          </cell>
          <cell r="B184" t="str">
            <v xml:space="preserve">Tonga </v>
          </cell>
          <cell r="D184">
            <v>0</v>
          </cell>
          <cell r="F184">
            <v>0</v>
          </cell>
          <cell r="G184">
            <v>0</v>
          </cell>
        </row>
        <row r="185">
          <cell r="A185">
            <v>780</v>
          </cell>
          <cell r="B185" t="str">
            <v>Trinidad and Tobago</v>
          </cell>
          <cell r="D185">
            <v>0</v>
          </cell>
          <cell r="F185">
            <v>0</v>
          </cell>
          <cell r="G185">
            <v>0</v>
          </cell>
        </row>
        <row r="186">
          <cell r="A186">
            <v>788</v>
          </cell>
          <cell r="B186" t="str">
            <v>Tunisia</v>
          </cell>
          <cell r="D186">
            <v>0</v>
          </cell>
          <cell r="F186">
            <v>0</v>
          </cell>
          <cell r="G186">
            <v>0</v>
          </cell>
        </row>
        <row r="187">
          <cell r="A187">
            <v>792</v>
          </cell>
          <cell r="B187" t="str">
            <v>Turkey</v>
          </cell>
          <cell r="D187">
            <v>0</v>
          </cell>
          <cell r="F187">
            <v>0</v>
          </cell>
          <cell r="G187">
            <v>0</v>
          </cell>
        </row>
        <row r="188">
          <cell r="A188">
            <v>795</v>
          </cell>
          <cell r="B188" t="str">
            <v>Turkmenistan</v>
          </cell>
          <cell r="D188">
            <v>0</v>
          </cell>
          <cell r="F188">
            <v>0</v>
          </cell>
          <cell r="G188">
            <v>0</v>
          </cell>
        </row>
        <row r="189">
          <cell r="A189">
            <v>798</v>
          </cell>
          <cell r="B189" t="str">
            <v>Tuvalu</v>
          </cell>
          <cell r="D189">
            <v>0</v>
          </cell>
          <cell r="F189">
            <v>0</v>
          </cell>
          <cell r="G189">
            <v>0</v>
          </cell>
        </row>
        <row r="190">
          <cell r="A190">
            <v>800</v>
          </cell>
          <cell r="B190" t="str">
            <v>Uganda</v>
          </cell>
          <cell r="D190">
            <v>0</v>
          </cell>
          <cell r="F190">
            <v>0</v>
          </cell>
          <cell r="G190">
            <v>0</v>
          </cell>
        </row>
        <row r="191">
          <cell r="A191">
            <v>804</v>
          </cell>
          <cell r="B191" t="str">
            <v>Ukraine</v>
          </cell>
          <cell r="D191">
            <v>0</v>
          </cell>
          <cell r="F191">
            <v>0</v>
          </cell>
          <cell r="G191">
            <v>0</v>
          </cell>
        </row>
        <row r="192">
          <cell r="A192">
            <v>784</v>
          </cell>
          <cell r="B192" t="str">
            <v>United Arab Emirates</v>
          </cell>
          <cell r="D192">
            <v>0</v>
          </cell>
          <cell r="F192">
            <v>0</v>
          </cell>
          <cell r="G192">
            <v>0</v>
          </cell>
        </row>
        <row r="193">
          <cell r="A193">
            <v>826</v>
          </cell>
          <cell r="B193" t="str">
            <v>United Kingdom</v>
          </cell>
          <cell r="D193">
            <v>0</v>
          </cell>
          <cell r="F193">
            <v>0</v>
          </cell>
          <cell r="G193">
            <v>0</v>
          </cell>
        </row>
        <row r="194">
          <cell r="A194">
            <v>834</v>
          </cell>
          <cell r="B194" t="str">
            <v>United Rep of Tanzania</v>
          </cell>
          <cell r="D194">
            <v>6.1</v>
          </cell>
          <cell r="F194">
            <v>6.1</v>
          </cell>
          <cell r="G194">
            <v>6.1</v>
          </cell>
        </row>
        <row r="195">
          <cell r="A195">
            <v>840</v>
          </cell>
          <cell r="B195" t="str">
            <v xml:space="preserve">United States </v>
          </cell>
          <cell r="D195">
            <v>0</v>
          </cell>
          <cell r="F195">
            <v>0</v>
          </cell>
          <cell r="G195">
            <v>0</v>
          </cell>
        </row>
        <row r="196">
          <cell r="A196">
            <v>858</v>
          </cell>
          <cell r="B196" t="str">
            <v>Uruguay</v>
          </cell>
          <cell r="D196">
            <v>0</v>
          </cell>
          <cell r="F196">
            <v>0</v>
          </cell>
          <cell r="G196">
            <v>0</v>
          </cell>
        </row>
        <row r="197">
          <cell r="A197">
            <v>860</v>
          </cell>
          <cell r="B197" t="str">
            <v>Uzbekistan</v>
          </cell>
          <cell r="D197">
            <v>0</v>
          </cell>
          <cell r="F197">
            <v>0</v>
          </cell>
          <cell r="G197">
            <v>0</v>
          </cell>
        </row>
        <row r="198">
          <cell r="A198">
            <v>548</v>
          </cell>
          <cell r="B198" t="str">
            <v>Vanuatu</v>
          </cell>
          <cell r="D198">
            <v>0</v>
          </cell>
          <cell r="F198">
            <v>0</v>
          </cell>
          <cell r="G198">
            <v>0</v>
          </cell>
        </row>
        <row r="199">
          <cell r="A199">
            <v>862</v>
          </cell>
          <cell r="B199" t="str">
            <v>Venezuela</v>
          </cell>
          <cell r="D199">
            <v>0</v>
          </cell>
          <cell r="F199">
            <v>0</v>
          </cell>
          <cell r="G199">
            <v>0</v>
          </cell>
        </row>
        <row r="200">
          <cell r="A200">
            <v>704</v>
          </cell>
          <cell r="B200" t="str">
            <v>Vietnam</v>
          </cell>
          <cell r="D200">
            <v>2</v>
          </cell>
          <cell r="F200">
            <v>2</v>
          </cell>
          <cell r="G200">
            <v>2</v>
          </cell>
        </row>
        <row r="201">
          <cell r="A201">
            <v>887</v>
          </cell>
          <cell r="B201" t="str">
            <v>Yemen</v>
          </cell>
          <cell r="D201">
            <v>0</v>
          </cell>
          <cell r="E201">
            <v>16.5</v>
          </cell>
          <cell r="F201">
            <v>16.5</v>
          </cell>
          <cell r="G201">
            <v>16.5</v>
          </cell>
        </row>
        <row r="202">
          <cell r="A202">
            <v>894</v>
          </cell>
          <cell r="B202" t="str">
            <v>Zambia</v>
          </cell>
          <cell r="D202">
            <v>0</v>
          </cell>
          <cell r="F202">
            <v>0</v>
          </cell>
          <cell r="G202">
            <v>0</v>
          </cell>
        </row>
        <row r="203">
          <cell r="A203">
            <v>716</v>
          </cell>
          <cell r="B203" t="str">
            <v>Zimbabwe</v>
          </cell>
          <cell r="D203">
            <v>0</v>
          </cell>
          <cell r="F203">
            <v>0</v>
          </cell>
          <cell r="G203">
            <v>0</v>
          </cell>
        </row>
        <row r="204">
          <cell r="C204">
            <v>0</v>
          </cell>
        </row>
        <row r="205">
          <cell r="B205" t="str">
            <v>Total Member States</v>
          </cell>
          <cell r="C205">
            <v>0</v>
          </cell>
          <cell r="D205">
            <v>1930.1</v>
          </cell>
          <cell r="E205">
            <v>513.59999999999991</v>
          </cell>
          <cell r="F205">
            <v>2443.7000000000003</v>
          </cell>
          <cell r="G205">
            <v>2443.7000000000003</v>
          </cell>
        </row>
        <row r="206">
          <cell r="C206">
            <v>0</v>
          </cell>
        </row>
        <row r="207">
          <cell r="B207" t="str">
            <v>Non-Member States or areas</v>
          </cell>
        </row>
        <row r="209">
          <cell r="A209">
            <v>660</v>
          </cell>
          <cell r="B209" t="str">
            <v>Anguilla</v>
          </cell>
          <cell r="D209">
            <v>0</v>
          </cell>
          <cell r="G209">
            <v>0</v>
          </cell>
        </row>
        <row r="210">
          <cell r="A210">
            <v>533</v>
          </cell>
          <cell r="B210" t="str">
            <v>Aruba</v>
          </cell>
          <cell r="D210">
            <v>0</v>
          </cell>
          <cell r="G210">
            <v>0</v>
          </cell>
        </row>
        <row r="211">
          <cell r="A211">
            <v>60</v>
          </cell>
          <cell r="B211" t="str">
            <v>Bermuda</v>
          </cell>
          <cell r="D211">
            <v>0</v>
          </cell>
          <cell r="G211">
            <v>0</v>
          </cell>
        </row>
        <row r="212">
          <cell r="A212">
            <v>92</v>
          </cell>
          <cell r="B212" t="str">
            <v>British Virgin Islands</v>
          </cell>
          <cell r="D212">
            <v>0</v>
          </cell>
          <cell r="G212">
            <v>0</v>
          </cell>
        </row>
        <row r="213">
          <cell r="A213">
            <v>136</v>
          </cell>
          <cell r="B213" t="str">
            <v>Cayman Islands</v>
          </cell>
          <cell r="D213">
            <v>0</v>
          </cell>
          <cell r="G213">
            <v>0</v>
          </cell>
        </row>
        <row r="214">
          <cell r="A214">
            <v>184</v>
          </cell>
          <cell r="B214" t="str">
            <v>Cook Islands</v>
          </cell>
          <cell r="D214">
            <v>0</v>
          </cell>
          <cell r="G214">
            <v>0</v>
          </cell>
        </row>
        <row r="215">
          <cell r="A215">
            <v>234</v>
          </cell>
          <cell r="B215" t="str">
            <v>Faroe Islands</v>
          </cell>
          <cell r="D215">
            <v>0</v>
          </cell>
          <cell r="G215">
            <v>0</v>
          </cell>
        </row>
        <row r="216">
          <cell r="A216">
            <v>254</v>
          </cell>
          <cell r="B216" t="str">
            <v>French Guiana</v>
          </cell>
          <cell r="D216">
            <v>0</v>
          </cell>
          <cell r="G216">
            <v>0</v>
          </cell>
        </row>
        <row r="217">
          <cell r="A217">
            <v>258</v>
          </cell>
          <cell r="B217" t="str">
            <v>French Polynesia</v>
          </cell>
          <cell r="D217">
            <v>0</v>
          </cell>
          <cell r="G217">
            <v>0</v>
          </cell>
        </row>
        <row r="218">
          <cell r="A218">
            <v>312</v>
          </cell>
          <cell r="B218" t="str">
            <v>Guadeloupe</v>
          </cell>
          <cell r="D218">
            <v>0</v>
          </cell>
          <cell r="G218">
            <v>0</v>
          </cell>
        </row>
        <row r="219">
          <cell r="A219">
            <v>316</v>
          </cell>
          <cell r="B219" t="str">
            <v>Guam</v>
          </cell>
          <cell r="D219">
            <v>0</v>
          </cell>
          <cell r="G219">
            <v>0</v>
          </cell>
        </row>
        <row r="220">
          <cell r="A220">
            <v>336</v>
          </cell>
          <cell r="B220" t="str">
            <v>Holy See</v>
          </cell>
          <cell r="D220">
            <v>0</v>
          </cell>
          <cell r="G220">
            <v>0</v>
          </cell>
        </row>
        <row r="221">
          <cell r="A221">
            <v>344</v>
          </cell>
          <cell r="B221" t="str">
            <v>Hong Kong, China</v>
          </cell>
          <cell r="D221">
            <v>0</v>
          </cell>
          <cell r="F221">
            <v>0</v>
          </cell>
          <cell r="G221">
            <v>0</v>
          </cell>
        </row>
        <row r="222">
          <cell r="A222">
            <v>896</v>
          </cell>
          <cell r="B222" t="str">
            <v>Kosovo</v>
          </cell>
          <cell r="D222">
            <v>0</v>
          </cell>
          <cell r="G222">
            <v>0</v>
          </cell>
        </row>
        <row r="223">
          <cell r="A223">
            <v>446</v>
          </cell>
          <cell r="B223" t="str">
            <v>Macau, China</v>
          </cell>
          <cell r="D223">
            <v>0</v>
          </cell>
          <cell r="E223">
            <v>0</v>
          </cell>
          <cell r="F223">
            <v>0</v>
          </cell>
          <cell r="G223">
            <v>0</v>
          </cell>
        </row>
        <row r="224">
          <cell r="A224">
            <v>474</v>
          </cell>
          <cell r="B224" t="str">
            <v>Martinique</v>
          </cell>
          <cell r="D224">
            <v>0</v>
          </cell>
          <cell r="G224">
            <v>0</v>
          </cell>
        </row>
        <row r="225">
          <cell r="A225">
            <v>500</v>
          </cell>
          <cell r="B225" t="str">
            <v>Montserrat</v>
          </cell>
          <cell r="D225">
            <v>0</v>
          </cell>
          <cell r="G225">
            <v>0</v>
          </cell>
        </row>
        <row r="226">
          <cell r="A226">
            <v>530</v>
          </cell>
          <cell r="B226" t="str">
            <v>Netherlands Antilles</v>
          </cell>
          <cell r="D226">
            <v>0</v>
          </cell>
          <cell r="G226">
            <v>0</v>
          </cell>
        </row>
        <row r="227">
          <cell r="A227">
            <v>570</v>
          </cell>
          <cell r="B227" t="str">
            <v>Niue</v>
          </cell>
          <cell r="D227">
            <v>0</v>
          </cell>
          <cell r="G227">
            <v>0</v>
          </cell>
        </row>
        <row r="228">
          <cell r="A228">
            <v>895</v>
          </cell>
          <cell r="B228" t="str">
            <v>Occupied Palestinian Territory</v>
          </cell>
          <cell r="D228">
            <v>0</v>
          </cell>
          <cell r="G228">
            <v>0</v>
          </cell>
        </row>
        <row r="229">
          <cell r="A229">
            <v>638</v>
          </cell>
          <cell r="B229" t="str">
            <v>Reunion</v>
          </cell>
          <cell r="D229">
            <v>0</v>
          </cell>
          <cell r="G229">
            <v>0</v>
          </cell>
        </row>
        <row r="230">
          <cell r="A230">
            <v>654</v>
          </cell>
          <cell r="B230" t="str">
            <v>St. Helena</v>
          </cell>
          <cell r="D230">
            <v>0</v>
          </cell>
          <cell r="G230">
            <v>0</v>
          </cell>
        </row>
        <row r="231">
          <cell r="A231">
            <v>772</v>
          </cell>
          <cell r="B231" t="str">
            <v>Tokelau</v>
          </cell>
          <cell r="D231">
            <v>0</v>
          </cell>
          <cell r="G231">
            <v>0</v>
          </cell>
        </row>
        <row r="232">
          <cell r="A232">
            <v>796</v>
          </cell>
          <cell r="B232" t="str">
            <v>Turks and Caicos Islands</v>
          </cell>
          <cell r="D232">
            <v>0</v>
          </cell>
          <cell r="G232">
            <v>0</v>
          </cell>
        </row>
        <row r="233">
          <cell r="A233">
            <v>901</v>
          </cell>
          <cell r="B233" t="str">
            <v>Other (please specify, using Excel's Insert Row commany if necessary)</v>
          </cell>
          <cell r="D233">
            <v>0</v>
          </cell>
          <cell r="E233">
            <v>0</v>
          </cell>
          <cell r="F233">
            <v>0</v>
          </cell>
          <cell r="G233">
            <v>0</v>
          </cell>
        </row>
        <row r="234">
          <cell r="G234">
            <v>0</v>
          </cell>
        </row>
        <row r="235">
          <cell r="B235" t="str">
            <v>Total non-members</v>
          </cell>
          <cell r="C235">
            <v>0</v>
          </cell>
          <cell r="D235">
            <v>0</v>
          </cell>
          <cell r="E235">
            <v>0</v>
          </cell>
          <cell r="F235">
            <v>0</v>
          </cell>
          <cell r="G235">
            <v>0</v>
          </cell>
        </row>
        <row r="237">
          <cell r="B237" t="str">
            <v>Total countries/areas</v>
          </cell>
          <cell r="C237">
            <v>0</v>
          </cell>
          <cell r="D237">
            <v>1930.1</v>
          </cell>
          <cell r="E237">
            <v>513.59999999999991</v>
          </cell>
          <cell r="F237">
            <v>2443.7000000000003</v>
          </cell>
          <cell r="G237">
            <v>2443.7000000000003</v>
          </cell>
        </row>
        <row r="239">
          <cell r="A239">
            <v>711</v>
          </cell>
          <cell r="B239" t="str">
            <v>Sub-Saharan Africa</v>
          </cell>
          <cell r="D239">
            <v>1074.8</v>
          </cell>
          <cell r="F239">
            <v>1074.8</v>
          </cell>
          <cell r="G239">
            <v>1074.8</v>
          </cell>
        </row>
        <row r="240">
          <cell r="A240">
            <v>15</v>
          </cell>
          <cell r="B240" t="str">
            <v>Northern Africa</v>
          </cell>
          <cell r="D240">
            <v>0</v>
          </cell>
          <cell r="G240">
            <v>0</v>
          </cell>
        </row>
        <row r="241">
          <cell r="A241">
            <v>141</v>
          </cell>
          <cell r="B241" t="str">
            <v>Asia and the Pacific</v>
          </cell>
          <cell r="D241">
            <v>1110.5999999999999</v>
          </cell>
          <cell r="F241">
            <v>1110.5999999999999</v>
          </cell>
          <cell r="G241">
            <v>1110.5999999999999</v>
          </cell>
        </row>
        <row r="242">
          <cell r="A242">
            <v>19</v>
          </cell>
          <cell r="B242" t="str">
            <v>Americas</v>
          </cell>
          <cell r="D242">
            <v>498.3</v>
          </cell>
          <cell r="F242">
            <v>498.3</v>
          </cell>
          <cell r="G242">
            <v>498.3</v>
          </cell>
        </row>
        <row r="243">
          <cell r="A243">
            <v>146</v>
          </cell>
          <cell r="B243" t="str">
            <v>Western Asia</v>
          </cell>
          <cell r="D243">
            <v>435.8</v>
          </cell>
          <cell r="F243">
            <v>435.8</v>
          </cell>
          <cell r="G243">
            <v>435.8</v>
          </cell>
        </row>
        <row r="244">
          <cell r="A244">
            <v>150</v>
          </cell>
          <cell r="B244" t="str">
            <v>Europe</v>
          </cell>
          <cell r="D244">
            <v>320.10000000000002</v>
          </cell>
          <cell r="F244">
            <v>320.10000000000002</v>
          </cell>
          <cell r="G244">
            <v>320.10000000000002</v>
          </cell>
        </row>
        <row r="245">
          <cell r="A245">
            <v>1020</v>
          </cell>
          <cell r="B245" t="str">
            <v>Global/interregional</v>
          </cell>
          <cell r="D245">
            <v>2934.1</v>
          </cell>
          <cell r="F245">
            <v>2934.1</v>
          </cell>
          <cell r="G245">
            <v>2934.1</v>
          </cell>
        </row>
        <row r="246">
          <cell r="A246">
            <v>1021</v>
          </cell>
          <cell r="B246" t="str">
            <v>Other (please specify, using Excel's Insert Row commany if necessary)</v>
          </cell>
          <cell r="D246">
            <v>0</v>
          </cell>
          <cell r="F246">
            <v>0</v>
          </cell>
          <cell r="G246">
            <v>0</v>
          </cell>
        </row>
        <row r="247">
          <cell r="G247">
            <v>0</v>
          </cell>
        </row>
        <row r="248">
          <cell r="B248" t="str">
            <v>Total, Regional</v>
          </cell>
          <cell r="C248">
            <v>0</v>
          </cell>
          <cell r="D248">
            <v>6373.7</v>
          </cell>
          <cell r="E248">
            <v>0</v>
          </cell>
          <cell r="F248">
            <v>6373.7</v>
          </cell>
          <cell r="G248">
            <v>6373.7</v>
          </cell>
        </row>
        <row r="250">
          <cell r="A250">
            <v>2401</v>
          </cell>
          <cell r="B250" t="str">
            <v>Not elsewhere classified (from table 3b)</v>
          </cell>
          <cell r="C250">
            <v>23322.001299999996</v>
          </cell>
          <cell r="E250">
            <v>0</v>
          </cell>
          <cell r="F250">
            <v>0</v>
          </cell>
          <cell r="G250">
            <v>23322.001299999996</v>
          </cell>
        </row>
        <row r="252">
          <cell r="B252" t="str">
            <v>Total</v>
          </cell>
          <cell r="C252">
            <v>23322.001299999996</v>
          </cell>
          <cell r="D252">
            <v>8303.7999999999993</v>
          </cell>
          <cell r="E252">
            <v>513.59999999999991</v>
          </cell>
          <cell r="F252">
            <v>8817.4</v>
          </cell>
          <cell r="G252">
            <v>32139.401299999998</v>
          </cell>
        </row>
      </sheetData>
      <sheetData sheetId="40">
        <row r="8">
          <cell r="B8" t="str">
            <v>(list here expenditures by country and region)</v>
          </cell>
        </row>
        <row r="10">
          <cell r="B10" t="str">
            <v xml:space="preserve">Member States </v>
          </cell>
        </row>
        <row r="12">
          <cell r="A12">
            <v>4</v>
          </cell>
          <cell r="B12" t="str">
            <v>Afghanistan</v>
          </cell>
          <cell r="C12">
            <v>19</v>
          </cell>
          <cell r="F12">
            <v>0</v>
          </cell>
          <cell r="G12">
            <v>19</v>
          </cell>
          <cell r="H12" t="str">
            <v>Afghanistan</v>
          </cell>
          <cell r="I12">
            <v>19</v>
          </cell>
          <cell r="M12">
            <v>0</v>
          </cell>
          <cell r="O12">
            <v>0</v>
          </cell>
          <cell r="P12">
            <v>19</v>
          </cell>
        </row>
        <row r="13">
          <cell r="A13">
            <v>8</v>
          </cell>
          <cell r="B13" t="str">
            <v>Albania</v>
          </cell>
          <cell r="F13">
            <v>0</v>
          </cell>
          <cell r="G13">
            <v>0</v>
          </cell>
          <cell r="M13">
            <v>0</v>
          </cell>
        </row>
        <row r="14">
          <cell r="A14">
            <v>12</v>
          </cell>
          <cell r="B14" t="str">
            <v>Algeria</v>
          </cell>
          <cell r="F14">
            <v>0</v>
          </cell>
          <cell r="G14">
            <v>0</v>
          </cell>
          <cell r="M14">
            <v>0</v>
          </cell>
        </row>
        <row r="15">
          <cell r="A15">
            <v>20</v>
          </cell>
          <cell r="B15" t="str">
            <v>Andorra</v>
          </cell>
          <cell r="F15">
            <v>0</v>
          </cell>
          <cell r="G15">
            <v>0</v>
          </cell>
          <cell r="M15">
            <v>0</v>
          </cell>
        </row>
        <row r="16">
          <cell r="A16">
            <v>24</v>
          </cell>
          <cell r="B16" t="str">
            <v>Angola</v>
          </cell>
          <cell r="F16">
            <v>0</v>
          </cell>
          <cell r="G16">
            <v>0</v>
          </cell>
          <cell r="M16">
            <v>0</v>
          </cell>
        </row>
        <row r="17">
          <cell r="A17">
            <v>28</v>
          </cell>
          <cell r="B17" t="str">
            <v>Antigua and Barbuda</v>
          </cell>
          <cell r="F17">
            <v>0</v>
          </cell>
          <cell r="G17">
            <v>0</v>
          </cell>
          <cell r="M17">
            <v>0</v>
          </cell>
        </row>
        <row r="18">
          <cell r="A18">
            <v>32</v>
          </cell>
          <cell r="B18" t="str">
            <v>Argentina</v>
          </cell>
          <cell r="F18">
            <v>0</v>
          </cell>
          <cell r="G18">
            <v>0</v>
          </cell>
          <cell r="M18">
            <v>0</v>
          </cell>
        </row>
        <row r="19">
          <cell r="A19">
            <v>51</v>
          </cell>
          <cell r="B19" t="str">
            <v>Armenia</v>
          </cell>
          <cell r="F19">
            <v>0</v>
          </cell>
          <cell r="G19">
            <v>0</v>
          </cell>
          <cell r="M19">
            <v>0</v>
          </cell>
        </row>
        <row r="20">
          <cell r="A20">
            <v>36</v>
          </cell>
          <cell r="B20" t="str">
            <v>Australia</v>
          </cell>
          <cell r="F20">
            <v>0</v>
          </cell>
          <cell r="G20">
            <v>0</v>
          </cell>
          <cell r="M20">
            <v>0</v>
          </cell>
        </row>
        <row r="21">
          <cell r="A21">
            <v>40</v>
          </cell>
          <cell r="B21" t="str">
            <v>Austria</v>
          </cell>
          <cell r="F21">
            <v>0</v>
          </cell>
          <cell r="G21">
            <v>0</v>
          </cell>
          <cell r="M21">
            <v>0</v>
          </cell>
        </row>
        <row r="22">
          <cell r="A22">
            <v>31</v>
          </cell>
          <cell r="B22" t="str">
            <v>Azerbaijan</v>
          </cell>
          <cell r="F22">
            <v>0</v>
          </cell>
          <cell r="G22">
            <v>0</v>
          </cell>
          <cell r="M22">
            <v>0</v>
          </cell>
        </row>
        <row r="23">
          <cell r="A23">
            <v>44</v>
          </cell>
          <cell r="B23" t="str">
            <v>Bahamas</v>
          </cell>
          <cell r="F23">
            <v>0</v>
          </cell>
          <cell r="G23">
            <v>0</v>
          </cell>
          <cell r="M23">
            <v>0</v>
          </cell>
        </row>
        <row r="24">
          <cell r="A24">
            <v>48</v>
          </cell>
          <cell r="B24" t="str">
            <v>Bahrain</v>
          </cell>
          <cell r="F24">
            <v>0</v>
          </cell>
          <cell r="G24">
            <v>0</v>
          </cell>
          <cell r="M24">
            <v>0</v>
          </cell>
        </row>
        <row r="25">
          <cell r="A25">
            <v>50</v>
          </cell>
          <cell r="B25" t="str">
            <v>Bangladesh</v>
          </cell>
          <cell r="C25">
            <v>27</v>
          </cell>
          <cell r="F25">
            <v>0</v>
          </cell>
          <cell r="G25">
            <v>27</v>
          </cell>
          <cell r="H25" t="str">
            <v>Bangladesh</v>
          </cell>
          <cell r="I25">
            <v>27</v>
          </cell>
          <cell r="M25">
            <v>0</v>
          </cell>
          <cell r="O25">
            <v>0</v>
          </cell>
          <cell r="P25">
            <v>27</v>
          </cell>
        </row>
        <row r="26">
          <cell r="A26">
            <v>52</v>
          </cell>
          <cell r="B26" t="str">
            <v>Barbados</v>
          </cell>
          <cell r="F26">
            <v>0</v>
          </cell>
          <cell r="G26">
            <v>0</v>
          </cell>
          <cell r="M26">
            <v>0</v>
          </cell>
        </row>
        <row r="27">
          <cell r="A27">
            <v>112</v>
          </cell>
          <cell r="B27" t="str">
            <v>Belarus</v>
          </cell>
          <cell r="F27">
            <v>0</v>
          </cell>
          <cell r="G27">
            <v>0</v>
          </cell>
          <cell r="M27">
            <v>0</v>
          </cell>
        </row>
        <row r="28">
          <cell r="A28">
            <v>56</v>
          </cell>
          <cell r="B28" t="str">
            <v>Belgium</v>
          </cell>
          <cell r="F28">
            <v>0</v>
          </cell>
          <cell r="G28">
            <v>0</v>
          </cell>
          <cell r="M28">
            <v>0</v>
          </cell>
        </row>
        <row r="29">
          <cell r="A29">
            <v>84</v>
          </cell>
          <cell r="B29" t="str">
            <v>Belize</v>
          </cell>
          <cell r="F29">
            <v>0</v>
          </cell>
          <cell r="G29">
            <v>0</v>
          </cell>
          <cell r="M29">
            <v>0</v>
          </cell>
        </row>
        <row r="30">
          <cell r="A30">
            <v>204</v>
          </cell>
          <cell r="B30" t="str">
            <v>Benin</v>
          </cell>
          <cell r="C30">
            <v>29</v>
          </cell>
          <cell r="E30">
            <v>95</v>
          </cell>
          <cell r="F30">
            <v>95</v>
          </cell>
          <cell r="G30">
            <v>124</v>
          </cell>
          <cell r="H30" t="str">
            <v>Benin</v>
          </cell>
          <cell r="I30">
            <v>29</v>
          </cell>
          <cell r="M30">
            <v>0</v>
          </cell>
          <cell r="N30">
            <v>95</v>
          </cell>
          <cell r="O30">
            <v>95</v>
          </cell>
          <cell r="P30">
            <v>124</v>
          </cell>
        </row>
        <row r="31">
          <cell r="A31">
            <v>64</v>
          </cell>
          <cell r="B31" t="str">
            <v>Bhutan</v>
          </cell>
          <cell r="C31">
            <v>6</v>
          </cell>
          <cell r="F31">
            <v>0</v>
          </cell>
          <cell r="G31">
            <v>6</v>
          </cell>
          <cell r="H31" t="str">
            <v>Bhutan</v>
          </cell>
          <cell r="I31">
            <v>6</v>
          </cell>
          <cell r="M31">
            <v>0</v>
          </cell>
          <cell r="O31">
            <v>0</v>
          </cell>
          <cell r="P31">
            <v>6</v>
          </cell>
        </row>
        <row r="32">
          <cell r="A32">
            <v>68</v>
          </cell>
          <cell r="B32" t="str">
            <v>Bolivia</v>
          </cell>
          <cell r="F32">
            <v>0</v>
          </cell>
          <cell r="G32">
            <v>0</v>
          </cell>
          <cell r="M32">
            <v>0</v>
          </cell>
        </row>
        <row r="33">
          <cell r="A33">
            <v>70</v>
          </cell>
          <cell r="B33" t="str">
            <v>Bosnia and Herzegovina</v>
          </cell>
          <cell r="F33">
            <v>0</v>
          </cell>
          <cell r="G33">
            <v>0</v>
          </cell>
          <cell r="M33">
            <v>0</v>
          </cell>
        </row>
        <row r="34">
          <cell r="A34">
            <v>72</v>
          </cell>
          <cell r="B34" t="str">
            <v>Botswana</v>
          </cell>
          <cell r="F34">
            <v>0</v>
          </cell>
          <cell r="G34">
            <v>0</v>
          </cell>
          <cell r="M34">
            <v>0</v>
          </cell>
        </row>
        <row r="35">
          <cell r="A35">
            <v>76</v>
          </cell>
          <cell r="B35" t="str">
            <v>Brazil</v>
          </cell>
          <cell r="F35">
            <v>0</v>
          </cell>
          <cell r="G35">
            <v>0</v>
          </cell>
          <cell r="M35">
            <v>0</v>
          </cell>
        </row>
        <row r="36">
          <cell r="A36">
            <v>96</v>
          </cell>
          <cell r="B36" t="str">
            <v>Brunei Darussalam</v>
          </cell>
          <cell r="F36">
            <v>0</v>
          </cell>
          <cell r="G36">
            <v>0</v>
          </cell>
          <cell r="M36">
            <v>0</v>
          </cell>
        </row>
        <row r="37">
          <cell r="A37">
            <v>100</v>
          </cell>
          <cell r="B37" t="str">
            <v>Bulgaria</v>
          </cell>
          <cell r="F37">
            <v>0</v>
          </cell>
          <cell r="G37">
            <v>0</v>
          </cell>
          <cell r="M37">
            <v>0</v>
          </cell>
        </row>
        <row r="38">
          <cell r="A38">
            <v>854</v>
          </cell>
          <cell r="B38" t="str">
            <v>Burkina Faso</v>
          </cell>
          <cell r="C38">
            <v>6</v>
          </cell>
          <cell r="E38">
            <v>33</v>
          </cell>
          <cell r="F38">
            <v>33</v>
          </cell>
          <cell r="G38">
            <v>39</v>
          </cell>
          <cell r="H38" t="str">
            <v>Burkina Faso</v>
          </cell>
          <cell r="I38">
            <v>6</v>
          </cell>
          <cell r="M38">
            <v>0</v>
          </cell>
          <cell r="N38">
            <v>33</v>
          </cell>
          <cell r="O38">
            <v>33</v>
          </cell>
          <cell r="P38">
            <v>39</v>
          </cell>
        </row>
        <row r="39">
          <cell r="A39">
            <v>108</v>
          </cell>
          <cell r="B39" t="str">
            <v>Burundi</v>
          </cell>
          <cell r="C39">
            <v>47</v>
          </cell>
          <cell r="E39">
            <v>4</v>
          </cell>
          <cell r="F39">
            <v>4</v>
          </cell>
          <cell r="G39">
            <v>51</v>
          </cell>
          <cell r="H39" t="str">
            <v>Burundi</v>
          </cell>
          <cell r="I39">
            <v>47</v>
          </cell>
          <cell r="M39">
            <v>0</v>
          </cell>
          <cell r="N39">
            <v>4</v>
          </cell>
          <cell r="O39">
            <v>4</v>
          </cell>
          <cell r="P39">
            <v>51</v>
          </cell>
        </row>
        <row r="40">
          <cell r="A40">
            <v>116</v>
          </cell>
          <cell r="B40" t="str">
            <v>Cambodia</v>
          </cell>
          <cell r="E40">
            <v>5</v>
          </cell>
          <cell r="F40">
            <v>5</v>
          </cell>
          <cell r="G40">
            <v>5</v>
          </cell>
          <cell r="H40" t="str">
            <v>Cambodia</v>
          </cell>
          <cell r="M40">
            <v>0</v>
          </cell>
          <cell r="N40">
            <v>5</v>
          </cell>
          <cell r="O40">
            <v>5</v>
          </cell>
          <cell r="P40">
            <v>5</v>
          </cell>
        </row>
        <row r="41">
          <cell r="A41">
            <v>120</v>
          </cell>
          <cell r="B41" t="str">
            <v>Cameroon</v>
          </cell>
          <cell r="F41">
            <v>0</v>
          </cell>
          <cell r="G41">
            <v>0</v>
          </cell>
          <cell r="M41">
            <v>0</v>
          </cell>
        </row>
        <row r="42">
          <cell r="A42">
            <v>124</v>
          </cell>
          <cell r="B42" t="str">
            <v>Canada</v>
          </cell>
          <cell r="F42">
            <v>0</v>
          </cell>
          <cell r="G42">
            <v>0</v>
          </cell>
          <cell r="M42">
            <v>0</v>
          </cell>
        </row>
        <row r="43">
          <cell r="A43">
            <v>132</v>
          </cell>
          <cell r="B43" t="str">
            <v>Cape Verde</v>
          </cell>
          <cell r="C43">
            <v>20</v>
          </cell>
          <cell r="F43">
            <v>0</v>
          </cell>
          <cell r="G43">
            <v>20</v>
          </cell>
          <cell r="H43" t="str">
            <v>Cape Verde</v>
          </cell>
          <cell r="I43">
            <v>20</v>
          </cell>
          <cell r="M43">
            <v>0</v>
          </cell>
          <cell r="O43">
            <v>0</v>
          </cell>
          <cell r="P43">
            <v>20</v>
          </cell>
        </row>
        <row r="44">
          <cell r="A44">
            <v>140</v>
          </cell>
          <cell r="B44" t="str">
            <v>Central African Rep.</v>
          </cell>
          <cell r="F44">
            <v>0</v>
          </cell>
          <cell r="G44">
            <v>0</v>
          </cell>
          <cell r="M44">
            <v>0</v>
          </cell>
        </row>
        <row r="45">
          <cell r="A45">
            <v>148</v>
          </cell>
          <cell r="B45" t="str">
            <v>Chad</v>
          </cell>
          <cell r="F45">
            <v>0</v>
          </cell>
          <cell r="G45">
            <v>0</v>
          </cell>
          <cell r="M45">
            <v>0</v>
          </cell>
        </row>
        <row r="46">
          <cell r="A46">
            <v>152</v>
          </cell>
          <cell r="B46" t="str">
            <v>Chile</v>
          </cell>
          <cell r="F46">
            <v>0</v>
          </cell>
          <cell r="G46">
            <v>0</v>
          </cell>
          <cell r="M46">
            <v>0</v>
          </cell>
        </row>
        <row r="47">
          <cell r="A47">
            <v>156</v>
          </cell>
          <cell r="B47" t="str">
            <v>China</v>
          </cell>
          <cell r="F47">
            <v>0</v>
          </cell>
          <cell r="G47">
            <v>0</v>
          </cell>
          <cell r="M47">
            <v>0</v>
          </cell>
        </row>
        <row r="48">
          <cell r="A48">
            <v>170</v>
          </cell>
          <cell r="B48" t="str">
            <v>Colombia</v>
          </cell>
          <cell r="F48">
            <v>0</v>
          </cell>
          <cell r="G48">
            <v>0</v>
          </cell>
          <cell r="M48">
            <v>0</v>
          </cell>
        </row>
        <row r="49">
          <cell r="A49">
            <v>174</v>
          </cell>
          <cell r="B49" t="str">
            <v>Comoros</v>
          </cell>
          <cell r="E49">
            <v>39</v>
          </cell>
          <cell r="F49">
            <v>39</v>
          </cell>
          <cell r="G49">
            <v>39</v>
          </cell>
          <cell r="H49" t="str">
            <v>Comoros</v>
          </cell>
          <cell r="M49">
            <v>0</v>
          </cell>
          <cell r="N49">
            <v>39</v>
          </cell>
          <cell r="O49">
            <v>39</v>
          </cell>
          <cell r="P49">
            <v>39</v>
          </cell>
        </row>
        <row r="50">
          <cell r="A50">
            <v>178</v>
          </cell>
          <cell r="B50" t="str">
            <v>Congo</v>
          </cell>
          <cell r="E50">
            <v>3</v>
          </cell>
          <cell r="F50">
            <v>3</v>
          </cell>
          <cell r="G50">
            <v>3</v>
          </cell>
          <cell r="H50" t="str">
            <v>Congo</v>
          </cell>
          <cell r="M50">
            <v>0</v>
          </cell>
          <cell r="N50">
            <v>3</v>
          </cell>
          <cell r="O50">
            <v>3</v>
          </cell>
          <cell r="P50">
            <v>3</v>
          </cell>
        </row>
        <row r="51">
          <cell r="A51">
            <v>188</v>
          </cell>
          <cell r="B51" t="str">
            <v>Costa Rica</v>
          </cell>
          <cell r="E51">
            <v>41</v>
          </cell>
          <cell r="F51">
            <v>41</v>
          </cell>
          <cell r="G51">
            <v>41</v>
          </cell>
          <cell r="H51" t="str">
            <v>Costa Rica</v>
          </cell>
          <cell r="M51">
            <v>0</v>
          </cell>
          <cell r="N51">
            <v>41</v>
          </cell>
          <cell r="O51">
            <v>41</v>
          </cell>
          <cell r="P51">
            <v>41</v>
          </cell>
        </row>
        <row r="52">
          <cell r="A52">
            <v>384</v>
          </cell>
          <cell r="B52" t="str">
            <v>Cote d'Ivoire</v>
          </cell>
          <cell r="F52">
            <v>0</v>
          </cell>
          <cell r="G52">
            <v>0</v>
          </cell>
          <cell r="M52">
            <v>0</v>
          </cell>
        </row>
        <row r="53">
          <cell r="A53">
            <v>191</v>
          </cell>
          <cell r="B53" t="str">
            <v>Croatia</v>
          </cell>
          <cell r="F53">
            <v>0</v>
          </cell>
          <cell r="G53">
            <v>0</v>
          </cell>
          <cell r="M53">
            <v>0</v>
          </cell>
        </row>
        <row r="54">
          <cell r="A54">
            <v>192</v>
          </cell>
          <cell r="B54" t="str">
            <v>Cuba</v>
          </cell>
          <cell r="F54">
            <v>0</v>
          </cell>
          <cell r="G54">
            <v>0</v>
          </cell>
          <cell r="M54">
            <v>0</v>
          </cell>
        </row>
        <row r="55">
          <cell r="A55">
            <v>196</v>
          </cell>
          <cell r="B55" t="str">
            <v>Cyprus</v>
          </cell>
          <cell r="F55">
            <v>0</v>
          </cell>
          <cell r="G55">
            <v>0</v>
          </cell>
          <cell r="M55">
            <v>0</v>
          </cell>
        </row>
        <row r="56">
          <cell r="A56">
            <v>203</v>
          </cell>
          <cell r="B56" t="str">
            <v>Czech Republic</v>
          </cell>
          <cell r="F56">
            <v>0</v>
          </cell>
          <cell r="G56">
            <v>0</v>
          </cell>
          <cell r="M56">
            <v>0</v>
          </cell>
        </row>
        <row r="57">
          <cell r="A57">
            <v>408</v>
          </cell>
          <cell r="B57" t="str">
            <v>Dem People's Rep of Korea</v>
          </cell>
          <cell r="F57">
            <v>0</v>
          </cell>
          <cell r="G57">
            <v>0</v>
          </cell>
          <cell r="M57">
            <v>0</v>
          </cell>
        </row>
        <row r="58">
          <cell r="A58">
            <v>180</v>
          </cell>
          <cell r="B58" t="str">
            <v>Dem Rep of the Congo</v>
          </cell>
          <cell r="F58">
            <v>0</v>
          </cell>
          <cell r="G58">
            <v>0</v>
          </cell>
          <cell r="M58">
            <v>0</v>
          </cell>
        </row>
        <row r="59">
          <cell r="A59">
            <v>208</v>
          </cell>
          <cell r="B59" t="str">
            <v>Denmark</v>
          </cell>
          <cell r="F59">
            <v>0</v>
          </cell>
          <cell r="G59">
            <v>0</v>
          </cell>
          <cell r="M59">
            <v>0</v>
          </cell>
        </row>
        <row r="60">
          <cell r="A60">
            <v>262</v>
          </cell>
          <cell r="B60" t="str">
            <v>Djibouti</v>
          </cell>
          <cell r="C60">
            <v>20</v>
          </cell>
          <cell r="E60">
            <v>40</v>
          </cell>
          <cell r="F60">
            <v>40</v>
          </cell>
          <cell r="G60">
            <v>60</v>
          </cell>
          <cell r="H60" t="str">
            <v>Djibouti</v>
          </cell>
          <cell r="I60">
            <v>20</v>
          </cell>
          <cell r="M60">
            <v>0</v>
          </cell>
          <cell r="N60">
            <v>40</v>
          </cell>
          <cell r="O60">
            <v>40</v>
          </cell>
          <cell r="P60">
            <v>60</v>
          </cell>
        </row>
        <row r="61">
          <cell r="A61">
            <v>212</v>
          </cell>
          <cell r="B61" t="str">
            <v>Dominica</v>
          </cell>
          <cell r="F61">
            <v>0</v>
          </cell>
          <cell r="G61">
            <v>0</v>
          </cell>
          <cell r="M61">
            <v>0</v>
          </cell>
        </row>
        <row r="62">
          <cell r="A62">
            <v>214</v>
          </cell>
          <cell r="B62" t="str">
            <v>Dominican Republic</v>
          </cell>
          <cell r="D62">
            <v>5</v>
          </cell>
          <cell r="F62">
            <v>5</v>
          </cell>
          <cell r="G62">
            <v>5</v>
          </cell>
          <cell r="H62" t="str">
            <v>Dominican Republic</v>
          </cell>
          <cell r="L62">
            <v>5</v>
          </cell>
          <cell r="M62">
            <v>5</v>
          </cell>
          <cell r="O62">
            <v>10</v>
          </cell>
          <cell r="P62">
            <v>10</v>
          </cell>
        </row>
        <row r="63">
          <cell r="A63">
            <v>218</v>
          </cell>
          <cell r="B63" t="str">
            <v>Ecuador</v>
          </cell>
          <cell r="F63">
            <v>0</v>
          </cell>
          <cell r="G63">
            <v>0</v>
          </cell>
          <cell r="M63">
            <v>0</v>
          </cell>
        </row>
        <row r="64">
          <cell r="A64">
            <v>818</v>
          </cell>
          <cell r="B64" t="str">
            <v>Egypt</v>
          </cell>
          <cell r="F64">
            <v>0</v>
          </cell>
          <cell r="G64">
            <v>0</v>
          </cell>
          <cell r="M64">
            <v>0</v>
          </cell>
        </row>
        <row r="65">
          <cell r="A65">
            <v>222</v>
          </cell>
          <cell r="B65" t="str">
            <v>El Salvador</v>
          </cell>
          <cell r="F65">
            <v>0</v>
          </cell>
          <cell r="G65">
            <v>0</v>
          </cell>
          <cell r="M65">
            <v>0</v>
          </cell>
        </row>
        <row r="66">
          <cell r="A66">
            <v>226</v>
          </cell>
          <cell r="B66" t="str">
            <v>Equatorial Guinea</v>
          </cell>
          <cell r="F66">
            <v>0</v>
          </cell>
          <cell r="G66">
            <v>0</v>
          </cell>
          <cell r="M66">
            <v>0</v>
          </cell>
        </row>
        <row r="67">
          <cell r="A67">
            <v>232</v>
          </cell>
          <cell r="B67" t="str">
            <v>Eritrea</v>
          </cell>
          <cell r="C67">
            <v>35</v>
          </cell>
          <cell r="F67">
            <v>0</v>
          </cell>
          <cell r="G67">
            <v>35</v>
          </cell>
          <cell r="H67" t="str">
            <v>Eritrea</v>
          </cell>
          <cell r="I67">
            <v>35</v>
          </cell>
          <cell r="M67">
            <v>0</v>
          </cell>
          <cell r="O67">
            <v>0</v>
          </cell>
          <cell r="P67">
            <v>35</v>
          </cell>
        </row>
        <row r="68">
          <cell r="A68">
            <v>233</v>
          </cell>
          <cell r="B68" t="str">
            <v>Estonia</v>
          </cell>
          <cell r="F68">
            <v>0</v>
          </cell>
          <cell r="G68">
            <v>0</v>
          </cell>
          <cell r="M68">
            <v>0</v>
          </cell>
        </row>
        <row r="69">
          <cell r="A69">
            <v>231</v>
          </cell>
          <cell r="B69" t="str">
            <v>Ethiopia</v>
          </cell>
          <cell r="C69">
            <v>48</v>
          </cell>
          <cell r="F69">
            <v>0</v>
          </cell>
          <cell r="G69">
            <v>48</v>
          </cell>
          <cell r="H69" t="str">
            <v>Ethiopia</v>
          </cell>
          <cell r="I69">
            <v>48</v>
          </cell>
          <cell r="M69">
            <v>0</v>
          </cell>
          <cell r="O69">
            <v>0</v>
          </cell>
          <cell r="P69">
            <v>48</v>
          </cell>
        </row>
        <row r="70">
          <cell r="A70">
            <v>583</v>
          </cell>
          <cell r="B70" t="str">
            <v>Fed States of Micronesia</v>
          </cell>
          <cell r="F70">
            <v>0</v>
          </cell>
          <cell r="G70">
            <v>0</v>
          </cell>
          <cell r="M70">
            <v>0</v>
          </cell>
        </row>
        <row r="71">
          <cell r="A71">
            <v>242</v>
          </cell>
          <cell r="B71" t="str">
            <v>Fiji</v>
          </cell>
          <cell r="F71">
            <v>0</v>
          </cell>
          <cell r="G71">
            <v>0</v>
          </cell>
          <cell r="M71">
            <v>0</v>
          </cell>
        </row>
        <row r="72">
          <cell r="A72">
            <v>246</v>
          </cell>
          <cell r="B72" t="str">
            <v>Finland</v>
          </cell>
          <cell r="F72">
            <v>0</v>
          </cell>
          <cell r="G72">
            <v>0</v>
          </cell>
          <cell r="M72">
            <v>0</v>
          </cell>
        </row>
        <row r="73">
          <cell r="A73">
            <v>250</v>
          </cell>
          <cell r="B73" t="str">
            <v>France</v>
          </cell>
          <cell r="F73">
            <v>0</v>
          </cell>
          <cell r="G73">
            <v>0</v>
          </cell>
          <cell r="M73">
            <v>0</v>
          </cell>
        </row>
        <row r="74">
          <cell r="A74">
            <v>266</v>
          </cell>
          <cell r="B74" t="str">
            <v>Gabon</v>
          </cell>
          <cell r="F74">
            <v>0</v>
          </cell>
          <cell r="G74">
            <v>0</v>
          </cell>
          <cell r="M74">
            <v>0</v>
          </cell>
        </row>
        <row r="75">
          <cell r="A75">
            <v>270</v>
          </cell>
          <cell r="B75" t="str">
            <v>Gambia</v>
          </cell>
          <cell r="F75">
            <v>0</v>
          </cell>
          <cell r="G75">
            <v>0</v>
          </cell>
          <cell r="M75">
            <v>0</v>
          </cell>
        </row>
        <row r="76">
          <cell r="A76">
            <v>268</v>
          </cell>
          <cell r="B76" t="str">
            <v>Georgia</v>
          </cell>
          <cell r="F76">
            <v>0</v>
          </cell>
          <cell r="G76">
            <v>0</v>
          </cell>
          <cell r="M76">
            <v>0</v>
          </cell>
        </row>
        <row r="77">
          <cell r="A77">
            <v>276</v>
          </cell>
          <cell r="B77" t="str">
            <v>Germany</v>
          </cell>
          <cell r="F77">
            <v>0</v>
          </cell>
          <cell r="G77">
            <v>0</v>
          </cell>
          <cell r="M77">
            <v>0</v>
          </cell>
        </row>
        <row r="78">
          <cell r="A78">
            <v>288</v>
          </cell>
          <cell r="B78" t="str">
            <v>Ghana</v>
          </cell>
          <cell r="F78">
            <v>0</v>
          </cell>
          <cell r="G78">
            <v>0</v>
          </cell>
          <cell r="M78">
            <v>0</v>
          </cell>
        </row>
        <row r="79">
          <cell r="A79">
            <v>300</v>
          </cell>
          <cell r="B79" t="str">
            <v>Greece</v>
          </cell>
          <cell r="F79">
            <v>0</v>
          </cell>
          <cell r="G79">
            <v>0</v>
          </cell>
          <cell r="M79">
            <v>0</v>
          </cell>
        </row>
        <row r="80">
          <cell r="A80">
            <v>308</v>
          </cell>
          <cell r="B80" t="str">
            <v>Grenada</v>
          </cell>
          <cell r="F80">
            <v>0</v>
          </cell>
          <cell r="G80">
            <v>0</v>
          </cell>
          <cell r="M80">
            <v>0</v>
          </cell>
        </row>
        <row r="81">
          <cell r="A81">
            <v>320</v>
          </cell>
          <cell r="B81" t="str">
            <v>Guatemala</v>
          </cell>
          <cell r="F81">
            <v>0</v>
          </cell>
          <cell r="G81">
            <v>0</v>
          </cell>
          <cell r="M81">
            <v>0</v>
          </cell>
        </row>
        <row r="82">
          <cell r="A82">
            <v>324</v>
          </cell>
          <cell r="B82" t="str">
            <v>Guinea</v>
          </cell>
          <cell r="F82">
            <v>0</v>
          </cell>
          <cell r="G82">
            <v>0</v>
          </cell>
          <cell r="M82">
            <v>0</v>
          </cell>
        </row>
        <row r="83">
          <cell r="A83">
            <v>624</v>
          </cell>
          <cell r="B83" t="str">
            <v>Guinea-Bissau</v>
          </cell>
          <cell r="F83">
            <v>0</v>
          </cell>
          <cell r="G83">
            <v>0</v>
          </cell>
          <cell r="M83">
            <v>0</v>
          </cell>
        </row>
        <row r="84">
          <cell r="A84">
            <v>328</v>
          </cell>
          <cell r="B84" t="str">
            <v>Guyana</v>
          </cell>
          <cell r="F84">
            <v>0</v>
          </cell>
          <cell r="G84">
            <v>0</v>
          </cell>
          <cell r="M84">
            <v>0</v>
          </cell>
        </row>
        <row r="85">
          <cell r="A85">
            <v>332</v>
          </cell>
          <cell r="B85" t="str">
            <v>Haiti</v>
          </cell>
          <cell r="C85">
            <v>32</v>
          </cell>
          <cell r="F85">
            <v>0</v>
          </cell>
          <cell r="G85">
            <v>32</v>
          </cell>
          <cell r="H85" t="str">
            <v>Haiti</v>
          </cell>
          <cell r="I85">
            <v>32</v>
          </cell>
          <cell r="M85">
            <v>0</v>
          </cell>
          <cell r="O85">
            <v>0</v>
          </cell>
          <cell r="P85">
            <v>32</v>
          </cell>
        </row>
        <row r="86">
          <cell r="A86">
            <v>340</v>
          </cell>
          <cell r="B86" t="str">
            <v>Honduras</v>
          </cell>
          <cell r="F86">
            <v>0</v>
          </cell>
          <cell r="G86">
            <v>0</v>
          </cell>
          <cell r="M86">
            <v>0</v>
          </cell>
        </row>
        <row r="87">
          <cell r="A87">
            <v>348</v>
          </cell>
          <cell r="B87" t="str">
            <v>Hungary</v>
          </cell>
          <cell r="F87">
            <v>0</v>
          </cell>
          <cell r="G87">
            <v>0</v>
          </cell>
          <cell r="M87">
            <v>0</v>
          </cell>
        </row>
        <row r="88">
          <cell r="A88">
            <v>352</v>
          </cell>
          <cell r="B88" t="str">
            <v>Iceland</v>
          </cell>
          <cell r="F88">
            <v>0</v>
          </cell>
          <cell r="G88">
            <v>0</v>
          </cell>
          <cell r="M88">
            <v>0</v>
          </cell>
        </row>
        <row r="89">
          <cell r="A89">
            <v>356</v>
          </cell>
          <cell r="B89" t="str">
            <v>India</v>
          </cell>
          <cell r="F89">
            <v>0</v>
          </cell>
          <cell r="G89">
            <v>0</v>
          </cell>
          <cell r="M89">
            <v>0</v>
          </cell>
        </row>
        <row r="90">
          <cell r="A90">
            <v>360</v>
          </cell>
          <cell r="B90" t="str">
            <v>Indonesia</v>
          </cell>
          <cell r="D90">
            <v>5</v>
          </cell>
          <cell r="F90">
            <v>5</v>
          </cell>
          <cell r="G90">
            <v>5</v>
          </cell>
          <cell r="H90" t="str">
            <v>Indonesia</v>
          </cell>
          <cell r="L90">
            <v>5</v>
          </cell>
          <cell r="M90">
            <v>5</v>
          </cell>
          <cell r="O90">
            <v>10</v>
          </cell>
          <cell r="P90">
            <v>10</v>
          </cell>
        </row>
        <row r="91">
          <cell r="A91">
            <v>364</v>
          </cell>
          <cell r="B91" t="str">
            <v>Iran, Islamic Republic</v>
          </cell>
          <cell r="F91">
            <v>0</v>
          </cell>
          <cell r="G91">
            <v>0</v>
          </cell>
          <cell r="M91">
            <v>0</v>
          </cell>
        </row>
        <row r="92">
          <cell r="A92">
            <v>368</v>
          </cell>
          <cell r="B92" t="str">
            <v>Iraq</v>
          </cell>
          <cell r="F92">
            <v>0</v>
          </cell>
          <cell r="G92">
            <v>0</v>
          </cell>
          <cell r="M92">
            <v>0</v>
          </cell>
        </row>
        <row r="93">
          <cell r="A93">
            <v>372</v>
          </cell>
          <cell r="B93" t="str">
            <v>Ireland</v>
          </cell>
          <cell r="F93">
            <v>0</v>
          </cell>
          <cell r="G93">
            <v>0</v>
          </cell>
          <cell r="M93">
            <v>0</v>
          </cell>
        </row>
        <row r="94">
          <cell r="A94">
            <v>376</v>
          </cell>
          <cell r="B94" t="str">
            <v>Israel</v>
          </cell>
          <cell r="F94">
            <v>0</v>
          </cell>
          <cell r="G94">
            <v>0</v>
          </cell>
          <cell r="M94">
            <v>0</v>
          </cell>
        </row>
        <row r="95">
          <cell r="A95">
            <v>380</v>
          </cell>
          <cell r="B95" t="str">
            <v>Italy</v>
          </cell>
          <cell r="F95">
            <v>0</v>
          </cell>
          <cell r="G95">
            <v>0</v>
          </cell>
          <cell r="M95">
            <v>0</v>
          </cell>
        </row>
        <row r="96">
          <cell r="A96">
            <v>388</v>
          </cell>
          <cell r="B96" t="str">
            <v>Jamaica</v>
          </cell>
          <cell r="F96">
            <v>0</v>
          </cell>
          <cell r="G96">
            <v>0</v>
          </cell>
          <cell r="M96">
            <v>0</v>
          </cell>
        </row>
        <row r="97">
          <cell r="A97">
            <v>392</v>
          </cell>
          <cell r="B97" t="str">
            <v>Japan</v>
          </cell>
          <cell r="F97">
            <v>0</v>
          </cell>
          <cell r="G97">
            <v>0</v>
          </cell>
          <cell r="M97">
            <v>0</v>
          </cell>
        </row>
        <row r="98">
          <cell r="A98">
            <v>400</v>
          </cell>
          <cell r="B98" t="str">
            <v>Jordan</v>
          </cell>
          <cell r="F98">
            <v>0</v>
          </cell>
          <cell r="G98">
            <v>0</v>
          </cell>
          <cell r="M98">
            <v>0</v>
          </cell>
        </row>
        <row r="99">
          <cell r="A99">
            <v>398</v>
          </cell>
          <cell r="B99" t="str">
            <v>Kazakhstan</v>
          </cell>
          <cell r="F99">
            <v>0</v>
          </cell>
          <cell r="G99">
            <v>0</v>
          </cell>
          <cell r="M99">
            <v>0</v>
          </cell>
        </row>
        <row r="100">
          <cell r="A100">
            <v>404</v>
          </cell>
          <cell r="B100" t="str">
            <v>Kenya</v>
          </cell>
          <cell r="F100">
            <v>0</v>
          </cell>
          <cell r="G100">
            <v>0</v>
          </cell>
          <cell r="M100">
            <v>0</v>
          </cell>
        </row>
        <row r="101">
          <cell r="A101">
            <v>296</v>
          </cell>
          <cell r="B101" t="str">
            <v>Kiribati</v>
          </cell>
          <cell r="F101">
            <v>0</v>
          </cell>
          <cell r="G101">
            <v>0</v>
          </cell>
          <cell r="M101">
            <v>0</v>
          </cell>
        </row>
        <row r="102">
          <cell r="A102">
            <v>414</v>
          </cell>
          <cell r="B102" t="str">
            <v>Kuwait</v>
          </cell>
          <cell r="F102">
            <v>0</v>
          </cell>
          <cell r="G102">
            <v>0</v>
          </cell>
          <cell r="M102">
            <v>0</v>
          </cell>
        </row>
        <row r="103">
          <cell r="A103">
            <v>417</v>
          </cell>
          <cell r="B103" t="str">
            <v>Kyrgyzstan</v>
          </cell>
          <cell r="F103">
            <v>0</v>
          </cell>
          <cell r="G103">
            <v>0</v>
          </cell>
          <cell r="M103">
            <v>0</v>
          </cell>
        </row>
        <row r="104">
          <cell r="A104">
            <v>418</v>
          </cell>
          <cell r="B104" t="str">
            <v>Lao People's Dem Republic</v>
          </cell>
          <cell r="C104">
            <v>8</v>
          </cell>
          <cell r="F104">
            <v>0</v>
          </cell>
          <cell r="G104">
            <v>8</v>
          </cell>
          <cell r="H104" t="str">
            <v>Lao People's Democratic Republic</v>
          </cell>
          <cell r="I104">
            <v>8</v>
          </cell>
          <cell r="M104">
            <v>0</v>
          </cell>
          <cell r="O104">
            <v>0</v>
          </cell>
          <cell r="P104">
            <v>8</v>
          </cell>
        </row>
        <row r="105">
          <cell r="A105">
            <v>428</v>
          </cell>
          <cell r="B105" t="str">
            <v>Latvia</v>
          </cell>
          <cell r="F105">
            <v>0</v>
          </cell>
          <cell r="G105">
            <v>0</v>
          </cell>
          <cell r="M105">
            <v>0</v>
          </cell>
        </row>
        <row r="106">
          <cell r="A106">
            <v>422</v>
          </cell>
          <cell r="B106" t="str">
            <v>Lebanon</v>
          </cell>
          <cell r="F106">
            <v>0</v>
          </cell>
          <cell r="G106">
            <v>0</v>
          </cell>
          <cell r="M106">
            <v>0</v>
          </cell>
        </row>
        <row r="107">
          <cell r="A107">
            <v>426</v>
          </cell>
          <cell r="B107" t="str">
            <v>Lesotho</v>
          </cell>
          <cell r="F107">
            <v>0</v>
          </cell>
          <cell r="G107">
            <v>0</v>
          </cell>
          <cell r="M107">
            <v>0</v>
          </cell>
        </row>
        <row r="108">
          <cell r="A108">
            <v>430</v>
          </cell>
          <cell r="B108" t="str">
            <v>Liberia</v>
          </cell>
          <cell r="C108">
            <v>18</v>
          </cell>
          <cell r="D108">
            <v>9</v>
          </cell>
          <cell r="F108">
            <v>9</v>
          </cell>
          <cell r="G108">
            <v>27</v>
          </cell>
          <cell r="H108" t="str">
            <v>Liberia</v>
          </cell>
          <cell r="I108">
            <v>18</v>
          </cell>
          <cell r="L108">
            <v>9</v>
          </cell>
          <cell r="M108">
            <v>9</v>
          </cell>
          <cell r="O108">
            <v>18</v>
          </cell>
          <cell r="P108">
            <v>36</v>
          </cell>
        </row>
        <row r="109">
          <cell r="A109">
            <v>434</v>
          </cell>
          <cell r="B109" t="str">
            <v>Libyan Arab Jamahiriya</v>
          </cell>
          <cell r="F109">
            <v>0</v>
          </cell>
          <cell r="G109">
            <v>0</v>
          </cell>
          <cell r="M109">
            <v>0</v>
          </cell>
        </row>
        <row r="110">
          <cell r="A110">
            <v>438</v>
          </cell>
          <cell r="B110" t="str">
            <v>Liechtenstein</v>
          </cell>
          <cell r="F110">
            <v>0</v>
          </cell>
          <cell r="G110">
            <v>0</v>
          </cell>
          <cell r="M110">
            <v>0</v>
          </cell>
        </row>
        <row r="111">
          <cell r="A111">
            <v>440</v>
          </cell>
          <cell r="B111" t="str">
            <v>Lithuania</v>
          </cell>
          <cell r="F111">
            <v>0</v>
          </cell>
          <cell r="G111">
            <v>0</v>
          </cell>
          <cell r="M111">
            <v>0</v>
          </cell>
        </row>
        <row r="112">
          <cell r="A112">
            <v>442</v>
          </cell>
          <cell r="B112" t="str">
            <v>Luxembourg</v>
          </cell>
          <cell r="F112">
            <v>0</v>
          </cell>
          <cell r="G112">
            <v>0</v>
          </cell>
          <cell r="M112">
            <v>0</v>
          </cell>
        </row>
        <row r="113">
          <cell r="A113">
            <v>450</v>
          </cell>
          <cell r="B113" t="str">
            <v>Madagascar</v>
          </cell>
          <cell r="C113">
            <v>53</v>
          </cell>
          <cell r="E113">
            <v>23</v>
          </cell>
          <cell r="F113">
            <v>23</v>
          </cell>
          <cell r="G113">
            <v>76</v>
          </cell>
          <cell r="H113" t="str">
            <v>Madagascar</v>
          </cell>
          <cell r="I113">
            <v>53</v>
          </cell>
          <cell r="M113">
            <v>0</v>
          </cell>
          <cell r="N113">
            <v>23</v>
          </cell>
          <cell r="O113">
            <v>23</v>
          </cell>
          <cell r="P113">
            <v>76</v>
          </cell>
        </row>
        <row r="114">
          <cell r="A114">
            <v>454</v>
          </cell>
          <cell r="B114" t="str">
            <v>Malawi</v>
          </cell>
          <cell r="C114">
            <v>43</v>
          </cell>
          <cell r="D114">
            <v>1</v>
          </cell>
          <cell r="F114">
            <v>1</v>
          </cell>
          <cell r="G114">
            <v>44</v>
          </cell>
          <cell r="H114" t="str">
            <v>Malawi</v>
          </cell>
          <cell r="I114">
            <v>43</v>
          </cell>
          <cell r="L114">
            <v>1</v>
          </cell>
          <cell r="M114">
            <v>1</v>
          </cell>
          <cell r="O114">
            <v>2</v>
          </cell>
          <cell r="P114">
            <v>45</v>
          </cell>
        </row>
        <row r="115">
          <cell r="A115">
            <v>458</v>
          </cell>
          <cell r="B115" t="str">
            <v>Malaysia</v>
          </cell>
          <cell r="F115">
            <v>0</v>
          </cell>
          <cell r="G115">
            <v>0</v>
          </cell>
          <cell r="M115">
            <v>0</v>
          </cell>
        </row>
        <row r="116">
          <cell r="A116">
            <v>462</v>
          </cell>
          <cell r="B116" t="str">
            <v>Maldives</v>
          </cell>
          <cell r="C116">
            <v>8</v>
          </cell>
          <cell r="E116">
            <v>47</v>
          </cell>
          <cell r="F116">
            <v>47</v>
          </cell>
          <cell r="G116">
            <v>55</v>
          </cell>
          <cell r="H116" t="str">
            <v>Maldives</v>
          </cell>
          <cell r="I116">
            <v>8</v>
          </cell>
          <cell r="M116">
            <v>0</v>
          </cell>
          <cell r="N116">
            <v>47</v>
          </cell>
          <cell r="O116">
            <v>47</v>
          </cell>
          <cell r="P116">
            <v>55</v>
          </cell>
        </row>
        <row r="117">
          <cell r="A117">
            <v>466</v>
          </cell>
          <cell r="B117" t="str">
            <v>Mali</v>
          </cell>
          <cell r="F117">
            <v>0</v>
          </cell>
          <cell r="G117">
            <v>0</v>
          </cell>
          <cell r="M117">
            <v>0</v>
          </cell>
        </row>
        <row r="118">
          <cell r="A118">
            <v>470</v>
          </cell>
          <cell r="B118" t="str">
            <v>Malta</v>
          </cell>
          <cell r="F118">
            <v>0</v>
          </cell>
          <cell r="G118">
            <v>0</v>
          </cell>
          <cell r="M118">
            <v>0</v>
          </cell>
        </row>
        <row r="119">
          <cell r="A119">
            <v>584</v>
          </cell>
          <cell r="B119" t="str">
            <v>Marshall Islands</v>
          </cell>
          <cell r="F119">
            <v>0</v>
          </cell>
          <cell r="G119">
            <v>0</v>
          </cell>
          <cell r="M119">
            <v>0</v>
          </cell>
        </row>
        <row r="120">
          <cell r="A120">
            <v>478</v>
          </cell>
          <cell r="B120" t="str">
            <v>Mauritania</v>
          </cell>
          <cell r="F120">
            <v>0</v>
          </cell>
          <cell r="G120">
            <v>0</v>
          </cell>
          <cell r="M120">
            <v>0</v>
          </cell>
        </row>
        <row r="121">
          <cell r="A121">
            <v>480</v>
          </cell>
          <cell r="B121" t="str">
            <v>Mauritius</v>
          </cell>
          <cell r="F121">
            <v>0</v>
          </cell>
          <cell r="G121">
            <v>0</v>
          </cell>
          <cell r="M121">
            <v>0</v>
          </cell>
        </row>
        <row r="122">
          <cell r="A122">
            <v>484</v>
          </cell>
          <cell r="B122" t="str">
            <v>Mexico</v>
          </cell>
          <cell r="F122">
            <v>0</v>
          </cell>
          <cell r="G122">
            <v>0</v>
          </cell>
          <cell r="M122">
            <v>0</v>
          </cell>
        </row>
        <row r="123">
          <cell r="A123">
            <v>492</v>
          </cell>
          <cell r="B123" t="str">
            <v>Monaco</v>
          </cell>
          <cell r="F123">
            <v>0</v>
          </cell>
          <cell r="G123">
            <v>0</v>
          </cell>
          <cell r="M123">
            <v>0</v>
          </cell>
        </row>
        <row r="124">
          <cell r="A124">
            <v>496</v>
          </cell>
          <cell r="B124" t="str">
            <v>Mongolia</v>
          </cell>
          <cell r="C124">
            <v>42</v>
          </cell>
          <cell r="F124">
            <v>0</v>
          </cell>
          <cell r="G124">
            <v>42</v>
          </cell>
          <cell r="H124" t="str">
            <v>Mongolia</v>
          </cell>
          <cell r="I124">
            <v>42</v>
          </cell>
          <cell r="M124">
            <v>0</v>
          </cell>
          <cell r="O124">
            <v>0</v>
          </cell>
          <cell r="P124">
            <v>42</v>
          </cell>
        </row>
        <row r="125">
          <cell r="A125">
            <v>499</v>
          </cell>
          <cell r="B125" t="str">
            <v>Montenegro</v>
          </cell>
          <cell r="F125">
            <v>0</v>
          </cell>
          <cell r="G125">
            <v>0</v>
          </cell>
          <cell r="M125">
            <v>0</v>
          </cell>
        </row>
        <row r="126">
          <cell r="A126">
            <v>504</v>
          </cell>
          <cell r="B126" t="str">
            <v>Morocco</v>
          </cell>
          <cell r="D126">
            <v>6</v>
          </cell>
          <cell r="F126">
            <v>6</v>
          </cell>
          <cell r="G126">
            <v>6</v>
          </cell>
          <cell r="H126" t="str">
            <v>Morocco</v>
          </cell>
          <cell r="L126">
            <v>6</v>
          </cell>
          <cell r="M126">
            <v>6</v>
          </cell>
          <cell r="O126">
            <v>12</v>
          </cell>
          <cell r="P126">
            <v>12</v>
          </cell>
        </row>
        <row r="127">
          <cell r="A127">
            <v>508</v>
          </cell>
          <cell r="B127" t="str">
            <v>Mozambique</v>
          </cell>
          <cell r="F127">
            <v>0</v>
          </cell>
          <cell r="G127">
            <v>0</v>
          </cell>
          <cell r="M127">
            <v>0</v>
          </cell>
        </row>
        <row r="128">
          <cell r="A128">
            <v>104</v>
          </cell>
          <cell r="B128" t="str">
            <v>Myanmar</v>
          </cell>
          <cell r="C128">
            <v>31</v>
          </cell>
          <cell r="F128">
            <v>0</v>
          </cell>
          <cell r="G128">
            <v>31</v>
          </cell>
          <cell r="H128" t="str">
            <v>Myanmar</v>
          </cell>
          <cell r="I128">
            <v>31</v>
          </cell>
          <cell r="M128">
            <v>0</v>
          </cell>
          <cell r="O128">
            <v>0</v>
          </cell>
          <cell r="P128">
            <v>31</v>
          </cell>
        </row>
        <row r="129">
          <cell r="A129">
            <v>516</v>
          </cell>
          <cell r="B129" t="str">
            <v>Namibia</v>
          </cell>
          <cell r="F129">
            <v>0</v>
          </cell>
          <cell r="G129">
            <v>0</v>
          </cell>
          <cell r="M129">
            <v>0</v>
          </cell>
        </row>
        <row r="130">
          <cell r="A130">
            <v>520</v>
          </cell>
          <cell r="B130" t="str">
            <v>Nauru</v>
          </cell>
          <cell r="F130">
            <v>0</v>
          </cell>
          <cell r="G130">
            <v>0</v>
          </cell>
          <cell r="M130">
            <v>0</v>
          </cell>
        </row>
        <row r="131">
          <cell r="A131">
            <v>524</v>
          </cell>
          <cell r="B131" t="str">
            <v>Nepal</v>
          </cell>
          <cell r="F131">
            <v>0</v>
          </cell>
          <cell r="G131">
            <v>0</v>
          </cell>
          <cell r="M131">
            <v>0</v>
          </cell>
        </row>
        <row r="132">
          <cell r="A132">
            <v>528</v>
          </cell>
          <cell r="B132" t="str">
            <v>Netherlands</v>
          </cell>
          <cell r="F132">
            <v>0</v>
          </cell>
          <cell r="G132">
            <v>0</v>
          </cell>
          <cell r="M132">
            <v>0</v>
          </cell>
        </row>
        <row r="133">
          <cell r="A133">
            <v>554</v>
          </cell>
          <cell r="B133" t="str">
            <v>New Zealand</v>
          </cell>
          <cell r="F133">
            <v>0</v>
          </cell>
          <cell r="G133">
            <v>0</v>
          </cell>
          <cell r="M133">
            <v>0</v>
          </cell>
        </row>
        <row r="134">
          <cell r="A134">
            <v>558</v>
          </cell>
          <cell r="B134" t="str">
            <v>Nicaragua</v>
          </cell>
          <cell r="F134">
            <v>0</v>
          </cell>
          <cell r="G134">
            <v>0</v>
          </cell>
          <cell r="M134">
            <v>0</v>
          </cell>
        </row>
        <row r="135">
          <cell r="A135">
            <v>562</v>
          </cell>
          <cell r="B135" t="str">
            <v>Niger</v>
          </cell>
          <cell r="F135">
            <v>0</v>
          </cell>
          <cell r="G135">
            <v>0</v>
          </cell>
          <cell r="M135">
            <v>0</v>
          </cell>
        </row>
        <row r="136">
          <cell r="A136">
            <v>566</v>
          </cell>
          <cell r="B136" t="str">
            <v>Nigeria</v>
          </cell>
          <cell r="F136">
            <v>0</v>
          </cell>
          <cell r="G136">
            <v>0</v>
          </cell>
          <cell r="M136">
            <v>0</v>
          </cell>
        </row>
        <row r="137">
          <cell r="A137">
            <v>578</v>
          </cell>
          <cell r="B137" t="str">
            <v>Norway</v>
          </cell>
          <cell r="F137">
            <v>0</v>
          </cell>
          <cell r="G137">
            <v>0</v>
          </cell>
          <cell r="M137">
            <v>0</v>
          </cell>
        </row>
        <row r="138">
          <cell r="A138">
            <v>512</v>
          </cell>
          <cell r="B138" t="str">
            <v>Oman</v>
          </cell>
          <cell r="F138">
            <v>0</v>
          </cell>
          <cell r="G138">
            <v>0</v>
          </cell>
          <cell r="M138">
            <v>0</v>
          </cell>
        </row>
        <row r="139">
          <cell r="A139">
            <v>586</v>
          </cell>
          <cell r="B139" t="str">
            <v>Pakistan</v>
          </cell>
          <cell r="F139">
            <v>0</v>
          </cell>
          <cell r="G139">
            <v>0</v>
          </cell>
          <cell r="M139">
            <v>0</v>
          </cell>
        </row>
        <row r="140">
          <cell r="A140">
            <v>585</v>
          </cell>
          <cell r="B140" t="str">
            <v xml:space="preserve">Palau </v>
          </cell>
          <cell r="F140">
            <v>0</v>
          </cell>
          <cell r="G140">
            <v>0</v>
          </cell>
          <cell r="M140">
            <v>0</v>
          </cell>
        </row>
        <row r="141">
          <cell r="A141">
            <v>591</v>
          </cell>
          <cell r="B141" t="str">
            <v>Panama</v>
          </cell>
          <cell r="F141">
            <v>0</v>
          </cell>
          <cell r="G141">
            <v>0</v>
          </cell>
          <cell r="M141">
            <v>0</v>
          </cell>
        </row>
        <row r="142">
          <cell r="A142">
            <v>598</v>
          </cell>
          <cell r="B142" t="str">
            <v>Papua New Guinea</v>
          </cell>
          <cell r="C142">
            <v>9</v>
          </cell>
          <cell r="F142">
            <v>0</v>
          </cell>
          <cell r="G142">
            <v>9</v>
          </cell>
          <cell r="H142" t="str">
            <v>Papua New Guinea</v>
          </cell>
          <cell r="I142">
            <v>9</v>
          </cell>
          <cell r="M142">
            <v>0</v>
          </cell>
          <cell r="O142">
            <v>0</v>
          </cell>
          <cell r="P142">
            <v>9</v>
          </cell>
        </row>
        <row r="143">
          <cell r="A143">
            <v>600</v>
          </cell>
          <cell r="B143" t="str">
            <v>Paraguay</v>
          </cell>
          <cell r="F143">
            <v>0</v>
          </cell>
          <cell r="G143">
            <v>0</v>
          </cell>
          <cell r="M143">
            <v>0</v>
          </cell>
        </row>
        <row r="144">
          <cell r="A144">
            <v>604</v>
          </cell>
          <cell r="B144" t="str">
            <v>Peru</v>
          </cell>
          <cell r="F144">
            <v>0</v>
          </cell>
          <cell r="G144">
            <v>0</v>
          </cell>
          <cell r="M144">
            <v>0</v>
          </cell>
        </row>
        <row r="145">
          <cell r="A145">
            <v>608</v>
          </cell>
          <cell r="B145" t="str">
            <v>Philippines</v>
          </cell>
          <cell r="F145">
            <v>0</v>
          </cell>
          <cell r="G145">
            <v>0</v>
          </cell>
          <cell r="M145">
            <v>0</v>
          </cell>
        </row>
        <row r="146">
          <cell r="A146">
            <v>616</v>
          </cell>
          <cell r="B146" t="str">
            <v>Poland</v>
          </cell>
          <cell r="F146">
            <v>0</v>
          </cell>
          <cell r="G146">
            <v>0</v>
          </cell>
          <cell r="M146">
            <v>0</v>
          </cell>
        </row>
        <row r="147">
          <cell r="A147">
            <v>620</v>
          </cell>
          <cell r="B147" t="str">
            <v>Portugal</v>
          </cell>
          <cell r="F147">
            <v>0</v>
          </cell>
          <cell r="G147">
            <v>0</v>
          </cell>
          <cell r="M147">
            <v>0</v>
          </cell>
        </row>
        <row r="148">
          <cell r="A148">
            <v>634</v>
          </cell>
          <cell r="B148" t="str">
            <v>Qatar</v>
          </cell>
          <cell r="F148">
            <v>0</v>
          </cell>
          <cell r="G148">
            <v>0</v>
          </cell>
          <cell r="M148">
            <v>0</v>
          </cell>
        </row>
        <row r="149">
          <cell r="A149">
            <v>410</v>
          </cell>
          <cell r="B149" t="str">
            <v>Rep of Korea</v>
          </cell>
          <cell r="F149">
            <v>0</v>
          </cell>
          <cell r="G149">
            <v>0</v>
          </cell>
          <cell r="M149">
            <v>0</v>
          </cell>
        </row>
        <row r="150">
          <cell r="A150">
            <v>498</v>
          </cell>
          <cell r="B150" t="str">
            <v>Rep of Moldova</v>
          </cell>
          <cell r="F150">
            <v>0</v>
          </cell>
          <cell r="G150">
            <v>0</v>
          </cell>
          <cell r="M150">
            <v>0</v>
          </cell>
        </row>
        <row r="151">
          <cell r="A151">
            <v>642</v>
          </cell>
          <cell r="B151" t="str">
            <v>Romania</v>
          </cell>
          <cell r="F151">
            <v>0</v>
          </cell>
          <cell r="G151">
            <v>0</v>
          </cell>
          <cell r="M151">
            <v>0</v>
          </cell>
        </row>
        <row r="152">
          <cell r="A152">
            <v>643</v>
          </cell>
          <cell r="B152" t="str">
            <v>Russian Federation</v>
          </cell>
          <cell r="F152">
            <v>0</v>
          </cell>
          <cell r="G152">
            <v>0</v>
          </cell>
          <cell r="M152">
            <v>0</v>
          </cell>
        </row>
        <row r="153">
          <cell r="A153">
            <v>646</v>
          </cell>
          <cell r="B153" t="str">
            <v>Rwanda</v>
          </cell>
          <cell r="C153">
            <v>38</v>
          </cell>
          <cell r="F153">
            <v>0</v>
          </cell>
          <cell r="G153">
            <v>38</v>
          </cell>
          <cell r="H153" t="str">
            <v>Rwanda</v>
          </cell>
          <cell r="I153">
            <v>38</v>
          </cell>
          <cell r="M153">
            <v>0</v>
          </cell>
          <cell r="O153">
            <v>0</v>
          </cell>
          <cell r="P153">
            <v>38</v>
          </cell>
        </row>
        <row r="154">
          <cell r="A154">
            <v>882</v>
          </cell>
          <cell r="B154" t="str">
            <v>Samoa</v>
          </cell>
          <cell r="C154">
            <v>35</v>
          </cell>
          <cell r="E154">
            <v>23</v>
          </cell>
          <cell r="F154">
            <v>23</v>
          </cell>
          <cell r="G154">
            <v>58</v>
          </cell>
          <cell r="H154" t="str">
            <v>Samoa</v>
          </cell>
          <cell r="I154">
            <v>35</v>
          </cell>
          <cell r="M154">
            <v>0</v>
          </cell>
          <cell r="N154">
            <v>23</v>
          </cell>
          <cell r="O154">
            <v>23</v>
          </cell>
          <cell r="P154">
            <v>58</v>
          </cell>
        </row>
        <row r="155">
          <cell r="A155">
            <v>674</v>
          </cell>
          <cell r="B155" t="str">
            <v>San Marino</v>
          </cell>
          <cell r="F155">
            <v>0</v>
          </cell>
          <cell r="G155">
            <v>0</v>
          </cell>
          <cell r="M155">
            <v>0</v>
          </cell>
        </row>
        <row r="156">
          <cell r="A156">
            <v>678</v>
          </cell>
          <cell r="B156" t="str">
            <v>Sao Tome and Principe</v>
          </cell>
          <cell r="F156">
            <v>0</v>
          </cell>
          <cell r="G156">
            <v>0</v>
          </cell>
          <cell r="M156">
            <v>0</v>
          </cell>
        </row>
        <row r="157">
          <cell r="A157">
            <v>682</v>
          </cell>
          <cell r="B157" t="str">
            <v>Saudi Arabia</v>
          </cell>
          <cell r="F157">
            <v>0</v>
          </cell>
          <cell r="G157">
            <v>0</v>
          </cell>
          <cell r="M157">
            <v>0</v>
          </cell>
        </row>
        <row r="158">
          <cell r="A158">
            <v>686</v>
          </cell>
          <cell r="B158" t="str">
            <v>Senegal</v>
          </cell>
          <cell r="F158">
            <v>0</v>
          </cell>
          <cell r="G158">
            <v>0</v>
          </cell>
          <cell r="M158">
            <v>0</v>
          </cell>
        </row>
        <row r="159">
          <cell r="A159">
            <v>688</v>
          </cell>
          <cell r="B159" t="str">
            <v>Serbia</v>
          </cell>
          <cell r="F159">
            <v>0</v>
          </cell>
          <cell r="G159">
            <v>0</v>
          </cell>
          <cell r="M159">
            <v>0</v>
          </cell>
        </row>
        <row r="160">
          <cell r="A160">
            <v>690</v>
          </cell>
          <cell r="B160" t="str">
            <v>Seychelles</v>
          </cell>
          <cell r="F160">
            <v>0</v>
          </cell>
          <cell r="G160">
            <v>0</v>
          </cell>
          <cell r="M160">
            <v>0</v>
          </cell>
        </row>
        <row r="161">
          <cell r="A161">
            <v>694</v>
          </cell>
          <cell r="B161" t="str">
            <v>Sierra Leone</v>
          </cell>
          <cell r="F161">
            <v>0</v>
          </cell>
          <cell r="G161">
            <v>0</v>
          </cell>
          <cell r="M161">
            <v>0</v>
          </cell>
        </row>
        <row r="162">
          <cell r="A162">
            <v>702</v>
          </cell>
          <cell r="B162" t="str">
            <v>Singapore</v>
          </cell>
          <cell r="F162">
            <v>0</v>
          </cell>
          <cell r="G162">
            <v>0</v>
          </cell>
          <cell r="M162">
            <v>0</v>
          </cell>
        </row>
        <row r="163">
          <cell r="A163">
            <v>703</v>
          </cell>
          <cell r="B163" t="str">
            <v>Slovak Republic</v>
          </cell>
          <cell r="F163">
            <v>0</v>
          </cell>
          <cell r="G163">
            <v>0</v>
          </cell>
          <cell r="M163">
            <v>0</v>
          </cell>
        </row>
        <row r="164">
          <cell r="A164">
            <v>705</v>
          </cell>
          <cell r="B164" t="str">
            <v>Slovenia</v>
          </cell>
          <cell r="F164">
            <v>0</v>
          </cell>
          <cell r="G164">
            <v>0</v>
          </cell>
          <cell r="M164">
            <v>0</v>
          </cell>
        </row>
        <row r="165">
          <cell r="A165">
            <v>90</v>
          </cell>
          <cell r="B165" t="str">
            <v>Solomon Islands</v>
          </cell>
          <cell r="F165">
            <v>0</v>
          </cell>
          <cell r="G165">
            <v>0</v>
          </cell>
          <cell r="M165">
            <v>0</v>
          </cell>
        </row>
        <row r="166">
          <cell r="A166">
            <v>706</v>
          </cell>
          <cell r="B166" t="str">
            <v>Somalia</v>
          </cell>
          <cell r="F166">
            <v>0</v>
          </cell>
          <cell r="G166">
            <v>0</v>
          </cell>
          <cell r="M166">
            <v>0</v>
          </cell>
        </row>
        <row r="167">
          <cell r="A167">
            <v>710</v>
          </cell>
          <cell r="B167" t="str">
            <v>South Africa</v>
          </cell>
          <cell r="F167">
            <v>0</v>
          </cell>
          <cell r="G167">
            <v>0</v>
          </cell>
          <cell r="M167">
            <v>0</v>
          </cell>
        </row>
        <row r="168">
          <cell r="A168">
            <v>724</v>
          </cell>
          <cell r="B168" t="str">
            <v>Spain</v>
          </cell>
          <cell r="F168">
            <v>0</v>
          </cell>
          <cell r="G168">
            <v>0</v>
          </cell>
          <cell r="M168">
            <v>0</v>
          </cell>
        </row>
        <row r="169">
          <cell r="A169">
            <v>144</v>
          </cell>
          <cell r="B169" t="str">
            <v>Sri Lanka</v>
          </cell>
          <cell r="F169">
            <v>0</v>
          </cell>
          <cell r="G169">
            <v>0</v>
          </cell>
          <cell r="M169">
            <v>0</v>
          </cell>
        </row>
        <row r="170">
          <cell r="A170">
            <v>659</v>
          </cell>
          <cell r="B170" t="str">
            <v>St. Kitts and Nevis</v>
          </cell>
          <cell r="F170">
            <v>0</v>
          </cell>
          <cell r="G170">
            <v>0</v>
          </cell>
          <cell r="M170">
            <v>0</v>
          </cell>
        </row>
        <row r="171">
          <cell r="A171">
            <v>662</v>
          </cell>
          <cell r="B171" t="str">
            <v>St. Lucia</v>
          </cell>
          <cell r="F171">
            <v>0</v>
          </cell>
          <cell r="G171">
            <v>0</v>
          </cell>
          <cell r="M171">
            <v>0</v>
          </cell>
        </row>
        <row r="172">
          <cell r="A172">
            <v>670</v>
          </cell>
          <cell r="B172" t="str">
            <v>St. Vincent and the Grenadines</v>
          </cell>
          <cell r="F172">
            <v>0</v>
          </cell>
          <cell r="G172">
            <v>0</v>
          </cell>
          <cell r="M172">
            <v>0</v>
          </cell>
        </row>
        <row r="173">
          <cell r="A173">
            <v>736</v>
          </cell>
          <cell r="B173" t="str">
            <v>Sudan</v>
          </cell>
          <cell r="C173">
            <v>28</v>
          </cell>
          <cell r="E173">
            <v>26</v>
          </cell>
          <cell r="F173">
            <v>26</v>
          </cell>
          <cell r="G173">
            <v>54</v>
          </cell>
          <cell r="H173" t="str">
            <v>Sudan</v>
          </cell>
          <cell r="I173">
            <v>28</v>
          </cell>
          <cell r="M173">
            <v>0</v>
          </cell>
          <cell r="N173">
            <v>26</v>
          </cell>
          <cell r="O173">
            <v>26</v>
          </cell>
          <cell r="P173">
            <v>54</v>
          </cell>
        </row>
        <row r="174">
          <cell r="A174">
            <v>740</v>
          </cell>
          <cell r="B174" t="str">
            <v>Suriname</v>
          </cell>
          <cell r="F174">
            <v>0</v>
          </cell>
          <cell r="G174">
            <v>0</v>
          </cell>
          <cell r="M174">
            <v>0</v>
          </cell>
        </row>
        <row r="175">
          <cell r="A175">
            <v>748</v>
          </cell>
          <cell r="B175" t="str">
            <v>Swaziland</v>
          </cell>
          <cell r="F175">
            <v>0</v>
          </cell>
          <cell r="G175">
            <v>0</v>
          </cell>
          <cell r="M175">
            <v>0</v>
          </cell>
        </row>
        <row r="176">
          <cell r="A176">
            <v>752</v>
          </cell>
          <cell r="B176" t="str">
            <v>Sweden</v>
          </cell>
          <cell r="F176">
            <v>0</v>
          </cell>
          <cell r="G176">
            <v>0</v>
          </cell>
          <cell r="M176">
            <v>0</v>
          </cell>
        </row>
        <row r="177">
          <cell r="A177">
            <v>756</v>
          </cell>
          <cell r="B177" t="str">
            <v>Switzerland</v>
          </cell>
          <cell r="F177">
            <v>0</v>
          </cell>
          <cell r="G177">
            <v>0</v>
          </cell>
          <cell r="M177">
            <v>0</v>
          </cell>
        </row>
        <row r="178">
          <cell r="A178">
            <v>760</v>
          </cell>
          <cell r="B178" t="str">
            <v>Syrian Arab Republic</v>
          </cell>
          <cell r="F178">
            <v>0</v>
          </cell>
          <cell r="G178">
            <v>0</v>
          </cell>
          <cell r="M178">
            <v>0</v>
          </cell>
        </row>
        <row r="179">
          <cell r="A179">
            <v>762</v>
          </cell>
          <cell r="B179" t="str">
            <v>Tajikstan</v>
          </cell>
          <cell r="F179">
            <v>0</v>
          </cell>
          <cell r="G179">
            <v>0</v>
          </cell>
          <cell r="M179">
            <v>0</v>
          </cell>
        </row>
        <row r="180">
          <cell r="A180">
            <v>764</v>
          </cell>
          <cell r="B180" t="str">
            <v>Thailand</v>
          </cell>
          <cell r="F180">
            <v>0</v>
          </cell>
          <cell r="G180">
            <v>0</v>
          </cell>
          <cell r="M180">
            <v>0</v>
          </cell>
        </row>
        <row r="181">
          <cell r="A181">
            <v>807</v>
          </cell>
          <cell r="B181" t="str">
            <v>The Former YR of Macedonia</v>
          </cell>
          <cell r="F181">
            <v>0</v>
          </cell>
          <cell r="G181">
            <v>0</v>
          </cell>
          <cell r="M181">
            <v>0</v>
          </cell>
        </row>
        <row r="182">
          <cell r="A182">
            <v>626</v>
          </cell>
          <cell r="B182" t="str">
            <v>Timor-Leste</v>
          </cell>
          <cell r="C182">
            <v>33</v>
          </cell>
          <cell r="F182">
            <v>0</v>
          </cell>
          <cell r="G182">
            <v>33</v>
          </cell>
          <cell r="H182" t="str">
            <v>Timor-Leste</v>
          </cell>
          <cell r="I182">
            <v>33</v>
          </cell>
          <cell r="M182">
            <v>0</v>
          </cell>
          <cell r="O182">
            <v>0</v>
          </cell>
          <cell r="P182">
            <v>33</v>
          </cell>
        </row>
        <row r="183">
          <cell r="A183">
            <v>768</v>
          </cell>
          <cell r="B183" t="str">
            <v>Togo</v>
          </cell>
          <cell r="C183">
            <v>64</v>
          </cell>
          <cell r="D183">
            <v>6</v>
          </cell>
          <cell r="E183">
            <v>60</v>
          </cell>
          <cell r="F183">
            <v>66</v>
          </cell>
          <cell r="G183">
            <v>130</v>
          </cell>
          <cell r="H183" t="str">
            <v>Togo</v>
          </cell>
          <cell r="I183">
            <v>64</v>
          </cell>
          <cell r="L183">
            <v>6</v>
          </cell>
          <cell r="M183">
            <v>6</v>
          </cell>
          <cell r="N183">
            <v>60</v>
          </cell>
          <cell r="O183">
            <v>72</v>
          </cell>
          <cell r="P183">
            <v>136</v>
          </cell>
        </row>
        <row r="184">
          <cell r="A184">
            <v>776</v>
          </cell>
          <cell r="B184" t="str">
            <v xml:space="preserve">Tonga </v>
          </cell>
          <cell r="C184">
            <v>29</v>
          </cell>
          <cell r="E184">
            <v>5</v>
          </cell>
          <cell r="F184">
            <v>5</v>
          </cell>
          <cell r="G184">
            <v>34</v>
          </cell>
          <cell r="H184" t="str">
            <v>Tonga</v>
          </cell>
          <cell r="I184">
            <v>29</v>
          </cell>
          <cell r="M184">
            <v>0</v>
          </cell>
          <cell r="N184">
            <v>5</v>
          </cell>
          <cell r="O184">
            <v>5</v>
          </cell>
          <cell r="P184">
            <v>34</v>
          </cell>
        </row>
        <row r="185">
          <cell r="A185">
            <v>780</v>
          </cell>
          <cell r="B185" t="str">
            <v>Trinidad and Tobago</v>
          </cell>
          <cell r="F185">
            <v>0</v>
          </cell>
          <cell r="G185">
            <v>0</v>
          </cell>
          <cell r="M185">
            <v>0</v>
          </cell>
        </row>
        <row r="186">
          <cell r="A186">
            <v>788</v>
          </cell>
          <cell r="B186" t="str">
            <v>Tunisia</v>
          </cell>
          <cell r="F186">
            <v>0</v>
          </cell>
          <cell r="G186">
            <v>0</v>
          </cell>
          <cell r="M186">
            <v>0</v>
          </cell>
        </row>
        <row r="187">
          <cell r="A187">
            <v>792</v>
          </cell>
          <cell r="B187" t="str">
            <v>Turkey</v>
          </cell>
          <cell r="F187">
            <v>0</v>
          </cell>
          <cell r="G187">
            <v>0</v>
          </cell>
          <cell r="M187">
            <v>0</v>
          </cell>
        </row>
        <row r="188">
          <cell r="A188">
            <v>795</v>
          </cell>
          <cell r="B188" t="str">
            <v>Turkmenistan</v>
          </cell>
          <cell r="C188">
            <v>1</v>
          </cell>
          <cell r="F188">
            <v>0</v>
          </cell>
          <cell r="G188">
            <v>1</v>
          </cell>
          <cell r="H188" t="str">
            <v>Turkmenistan</v>
          </cell>
          <cell r="I188">
            <v>1</v>
          </cell>
          <cell r="M188">
            <v>0</v>
          </cell>
          <cell r="O188">
            <v>0</v>
          </cell>
          <cell r="P188">
            <v>1</v>
          </cell>
        </row>
        <row r="189">
          <cell r="A189">
            <v>798</v>
          </cell>
          <cell r="B189" t="str">
            <v>Tuvalu</v>
          </cell>
          <cell r="F189">
            <v>0</v>
          </cell>
          <cell r="G189">
            <v>0</v>
          </cell>
          <cell r="M189">
            <v>0</v>
          </cell>
        </row>
        <row r="190">
          <cell r="A190">
            <v>800</v>
          </cell>
          <cell r="B190" t="str">
            <v>Uganda</v>
          </cell>
          <cell r="F190">
            <v>0</v>
          </cell>
          <cell r="G190">
            <v>0</v>
          </cell>
          <cell r="M190">
            <v>0</v>
          </cell>
        </row>
        <row r="191">
          <cell r="A191">
            <v>804</v>
          </cell>
          <cell r="B191" t="str">
            <v>Ukraine</v>
          </cell>
          <cell r="F191">
            <v>0</v>
          </cell>
          <cell r="G191">
            <v>0</v>
          </cell>
          <cell r="M191">
            <v>0</v>
          </cell>
        </row>
        <row r="192">
          <cell r="A192">
            <v>784</v>
          </cell>
          <cell r="B192" t="str">
            <v>United Arab Emirates</v>
          </cell>
          <cell r="F192">
            <v>0</v>
          </cell>
          <cell r="G192">
            <v>0</v>
          </cell>
          <cell r="M192">
            <v>0</v>
          </cell>
        </row>
        <row r="193">
          <cell r="A193">
            <v>826</v>
          </cell>
          <cell r="B193" t="str">
            <v>United Kingdom</v>
          </cell>
          <cell r="F193">
            <v>0</v>
          </cell>
          <cell r="G193">
            <v>0</v>
          </cell>
          <cell r="M193">
            <v>0</v>
          </cell>
        </row>
        <row r="194">
          <cell r="A194">
            <v>834</v>
          </cell>
          <cell r="B194" t="str">
            <v>United Rep of Tanzania</v>
          </cell>
          <cell r="C194">
            <v>45</v>
          </cell>
          <cell r="E194">
            <v>99</v>
          </cell>
          <cell r="F194">
            <v>99</v>
          </cell>
          <cell r="G194">
            <v>144</v>
          </cell>
          <cell r="H194" t="str">
            <v>United Republic of Tanzania</v>
          </cell>
          <cell r="I194">
            <v>45</v>
          </cell>
          <cell r="M194">
            <v>0</v>
          </cell>
          <cell r="N194">
            <v>99</v>
          </cell>
          <cell r="O194">
            <v>99</v>
          </cell>
          <cell r="P194">
            <v>144</v>
          </cell>
        </row>
        <row r="195">
          <cell r="A195">
            <v>840</v>
          </cell>
          <cell r="B195" t="str">
            <v xml:space="preserve">United States </v>
          </cell>
          <cell r="F195">
            <v>0</v>
          </cell>
          <cell r="G195">
            <v>0</v>
          </cell>
          <cell r="H195" t="str">
            <v xml:space="preserve">United States </v>
          </cell>
          <cell r="M195">
            <v>0</v>
          </cell>
          <cell r="O195">
            <v>0</v>
          </cell>
          <cell r="P195">
            <v>0</v>
          </cell>
        </row>
        <row r="196">
          <cell r="A196">
            <v>858</v>
          </cell>
          <cell r="B196" t="str">
            <v>Uruguay</v>
          </cell>
          <cell r="F196">
            <v>0</v>
          </cell>
          <cell r="G196">
            <v>0</v>
          </cell>
          <cell r="H196" t="str">
            <v>Uruguay</v>
          </cell>
          <cell r="M196">
            <v>0</v>
          </cell>
          <cell r="O196">
            <v>0</v>
          </cell>
          <cell r="P196">
            <v>0</v>
          </cell>
        </row>
        <row r="197">
          <cell r="A197">
            <v>860</v>
          </cell>
          <cell r="B197" t="str">
            <v>Uzbekistan</v>
          </cell>
          <cell r="F197">
            <v>0</v>
          </cell>
          <cell r="G197">
            <v>0</v>
          </cell>
          <cell r="H197" t="str">
            <v>Uzbekistan</v>
          </cell>
          <cell r="M197">
            <v>0</v>
          </cell>
          <cell r="O197">
            <v>0</v>
          </cell>
          <cell r="P197">
            <v>0</v>
          </cell>
        </row>
        <row r="198">
          <cell r="A198">
            <v>548</v>
          </cell>
          <cell r="B198" t="str">
            <v>Vanuatu</v>
          </cell>
          <cell r="C198">
            <v>24</v>
          </cell>
          <cell r="E198">
            <v>15</v>
          </cell>
          <cell r="F198">
            <v>15</v>
          </cell>
          <cell r="G198">
            <v>39</v>
          </cell>
          <cell r="H198" t="str">
            <v>Vanuatu</v>
          </cell>
          <cell r="I198">
            <v>24</v>
          </cell>
          <cell r="M198">
            <v>0</v>
          </cell>
          <cell r="N198">
            <v>15</v>
          </cell>
          <cell r="O198">
            <v>15</v>
          </cell>
          <cell r="P198">
            <v>39</v>
          </cell>
        </row>
        <row r="199">
          <cell r="A199">
            <v>862</v>
          </cell>
          <cell r="B199" t="str">
            <v>Venezuela</v>
          </cell>
          <cell r="F199">
            <v>0</v>
          </cell>
          <cell r="G199">
            <v>0</v>
          </cell>
          <cell r="H199" t="str">
            <v>Venezuela</v>
          </cell>
          <cell r="M199">
            <v>0</v>
          </cell>
          <cell r="O199">
            <v>0</v>
          </cell>
          <cell r="P199">
            <v>0</v>
          </cell>
        </row>
        <row r="200">
          <cell r="A200">
            <v>704</v>
          </cell>
          <cell r="B200" t="str">
            <v>Vietnam</v>
          </cell>
          <cell r="C200">
            <v>15</v>
          </cell>
          <cell r="E200">
            <v>41</v>
          </cell>
          <cell r="F200">
            <v>41</v>
          </cell>
          <cell r="G200">
            <v>56</v>
          </cell>
          <cell r="H200" t="str">
            <v>Viet Nam</v>
          </cell>
          <cell r="I200">
            <v>15</v>
          </cell>
          <cell r="M200">
            <v>0</v>
          </cell>
          <cell r="N200">
            <v>41</v>
          </cell>
          <cell r="O200">
            <v>41</v>
          </cell>
          <cell r="P200">
            <v>56</v>
          </cell>
        </row>
        <row r="201">
          <cell r="A201">
            <v>887</v>
          </cell>
          <cell r="B201" t="str">
            <v>Yemen</v>
          </cell>
          <cell r="C201">
            <v>71</v>
          </cell>
          <cell r="E201">
            <v>72</v>
          </cell>
          <cell r="F201">
            <v>72</v>
          </cell>
          <cell r="G201">
            <v>143</v>
          </cell>
          <cell r="H201" t="str">
            <v>Yemen</v>
          </cell>
          <cell r="I201">
            <v>71</v>
          </cell>
          <cell r="M201">
            <v>0</v>
          </cell>
          <cell r="N201">
            <v>72</v>
          </cell>
          <cell r="O201">
            <v>72</v>
          </cell>
          <cell r="P201">
            <v>143</v>
          </cell>
        </row>
        <row r="202">
          <cell r="A202">
            <v>894</v>
          </cell>
          <cell r="B202" t="str">
            <v>Zambia</v>
          </cell>
          <cell r="C202">
            <v>3</v>
          </cell>
          <cell r="F202">
            <v>0</v>
          </cell>
          <cell r="G202">
            <v>3</v>
          </cell>
          <cell r="H202" t="str">
            <v>Zambia</v>
          </cell>
          <cell r="I202">
            <v>3</v>
          </cell>
          <cell r="M202">
            <v>0</v>
          </cell>
          <cell r="O202">
            <v>0</v>
          </cell>
          <cell r="P202">
            <v>3</v>
          </cell>
        </row>
        <row r="203">
          <cell r="A203">
            <v>716</v>
          </cell>
          <cell r="B203" t="str">
            <v>Zimbabwe</v>
          </cell>
          <cell r="F203">
            <v>0</v>
          </cell>
          <cell r="G203">
            <v>0</v>
          </cell>
          <cell r="H203" t="str">
            <v>Zimbabwe</v>
          </cell>
          <cell r="M203">
            <v>0</v>
          </cell>
          <cell r="O203">
            <v>0</v>
          </cell>
          <cell r="P203">
            <v>0</v>
          </cell>
        </row>
        <row r="204">
          <cell r="M204">
            <v>0</v>
          </cell>
        </row>
        <row r="205">
          <cell r="B205" t="str">
            <v>Total Member States</v>
          </cell>
          <cell r="C205">
            <v>887</v>
          </cell>
          <cell r="D205">
            <v>32</v>
          </cell>
          <cell r="E205">
            <v>671</v>
          </cell>
          <cell r="F205">
            <v>703</v>
          </cell>
          <cell r="G205">
            <v>1590</v>
          </cell>
          <cell r="M205">
            <v>0</v>
          </cell>
          <cell r="O205">
            <v>0</v>
          </cell>
          <cell r="P205">
            <v>0</v>
          </cell>
        </row>
        <row r="206">
          <cell r="M206">
            <v>0</v>
          </cell>
        </row>
        <row r="207">
          <cell r="B207" t="str">
            <v>Non-Member States or areas</v>
          </cell>
          <cell r="M207">
            <v>0</v>
          </cell>
        </row>
        <row r="208">
          <cell r="M208">
            <v>0</v>
          </cell>
        </row>
        <row r="209">
          <cell r="A209">
            <v>660</v>
          </cell>
          <cell r="B209" t="str">
            <v>Anguilla</v>
          </cell>
          <cell r="F209">
            <v>0</v>
          </cell>
          <cell r="G209">
            <v>0</v>
          </cell>
          <cell r="M209">
            <v>0</v>
          </cell>
        </row>
        <row r="210">
          <cell r="A210">
            <v>533</v>
          </cell>
          <cell r="B210" t="str">
            <v>Aruba</v>
          </cell>
          <cell r="F210">
            <v>0</v>
          </cell>
          <cell r="G210">
            <v>0</v>
          </cell>
          <cell r="M210">
            <v>0</v>
          </cell>
        </row>
        <row r="211">
          <cell r="A211">
            <v>60</v>
          </cell>
          <cell r="B211" t="str">
            <v>Bermuda</v>
          </cell>
          <cell r="F211">
            <v>0</v>
          </cell>
          <cell r="G211">
            <v>0</v>
          </cell>
          <cell r="M211">
            <v>0</v>
          </cell>
        </row>
        <row r="212">
          <cell r="A212">
            <v>92</v>
          </cell>
          <cell r="B212" t="str">
            <v>British Virgin Islands</v>
          </cell>
          <cell r="F212">
            <v>0</v>
          </cell>
          <cell r="G212">
            <v>0</v>
          </cell>
          <cell r="M212">
            <v>0</v>
          </cell>
        </row>
        <row r="213">
          <cell r="A213">
            <v>136</v>
          </cell>
          <cell r="B213" t="str">
            <v>Cayman Islands</v>
          </cell>
          <cell r="F213">
            <v>0</v>
          </cell>
          <cell r="G213">
            <v>0</v>
          </cell>
          <cell r="M213">
            <v>0</v>
          </cell>
        </row>
        <row r="214">
          <cell r="A214">
            <v>184</v>
          </cell>
          <cell r="B214" t="str">
            <v>Cook Islands</v>
          </cell>
          <cell r="F214">
            <v>0</v>
          </cell>
          <cell r="G214">
            <v>0</v>
          </cell>
          <cell r="M214">
            <v>0</v>
          </cell>
        </row>
        <row r="215">
          <cell r="A215">
            <v>234</v>
          </cell>
          <cell r="B215" t="str">
            <v>Faroe Islands</v>
          </cell>
          <cell r="F215">
            <v>0</v>
          </cell>
          <cell r="G215">
            <v>0</v>
          </cell>
          <cell r="M215">
            <v>0</v>
          </cell>
        </row>
        <row r="216">
          <cell r="A216">
            <v>254</v>
          </cell>
          <cell r="B216" t="str">
            <v>French Guiana</v>
          </cell>
          <cell r="F216">
            <v>0</v>
          </cell>
          <cell r="G216">
            <v>0</v>
          </cell>
          <cell r="M216">
            <v>0</v>
          </cell>
        </row>
        <row r="217">
          <cell r="A217">
            <v>258</v>
          </cell>
          <cell r="B217" t="str">
            <v>French Polynesia</v>
          </cell>
          <cell r="F217">
            <v>0</v>
          </cell>
          <cell r="G217">
            <v>0</v>
          </cell>
          <cell r="M217">
            <v>0</v>
          </cell>
        </row>
        <row r="218">
          <cell r="A218">
            <v>312</v>
          </cell>
          <cell r="B218" t="str">
            <v>Guadeloupe</v>
          </cell>
          <cell r="F218">
            <v>0</v>
          </cell>
          <cell r="G218">
            <v>0</v>
          </cell>
          <cell r="M218">
            <v>0</v>
          </cell>
        </row>
        <row r="219">
          <cell r="A219">
            <v>316</v>
          </cell>
          <cell r="B219" t="str">
            <v>Guam</v>
          </cell>
          <cell r="F219">
            <v>0</v>
          </cell>
          <cell r="G219">
            <v>0</v>
          </cell>
          <cell r="M219">
            <v>0</v>
          </cell>
        </row>
        <row r="220">
          <cell r="A220">
            <v>336</v>
          </cell>
          <cell r="B220" t="str">
            <v>Holy See</v>
          </cell>
          <cell r="F220">
            <v>0</v>
          </cell>
          <cell r="G220">
            <v>0</v>
          </cell>
          <cell r="M220">
            <v>0</v>
          </cell>
        </row>
        <row r="221">
          <cell r="A221">
            <v>344</v>
          </cell>
          <cell r="B221" t="str">
            <v>Hong Kong, China</v>
          </cell>
          <cell r="F221">
            <v>0</v>
          </cell>
          <cell r="G221">
            <v>0</v>
          </cell>
          <cell r="M221">
            <v>0</v>
          </cell>
        </row>
        <row r="222">
          <cell r="A222">
            <v>896</v>
          </cell>
          <cell r="B222" t="str">
            <v>Kosovo</v>
          </cell>
          <cell r="F222">
            <v>0</v>
          </cell>
          <cell r="G222">
            <v>0</v>
          </cell>
          <cell r="M222">
            <v>0</v>
          </cell>
        </row>
        <row r="223">
          <cell r="A223">
            <v>446</v>
          </cell>
          <cell r="B223" t="str">
            <v>Macau, China</v>
          </cell>
          <cell r="F223">
            <v>0</v>
          </cell>
          <cell r="G223">
            <v>0</v>
          </cell>
          <cell r="M223">
            <v>0</v>
          </cell>
        </row>
        <row r="224">
          <cell r="A224">
            <v>474</v>
          </cell>
          <cell r="B224" t="str">
            <v>Martinique</v>
          </cell>
          <cell r="F224">
            <v>0</v>
          </cell>
          <cell r="G224">
            <v>0</v>
          </cell>
          <cell r="M224">
            <v>0</v>
          </cell>
        </row>
        <row r="225">
          <cell r="A225">
            <v>500</v>
          </cell>
          <cell r="B225" t="str">
            <v>Montserrat</v>
          </cell>
          <cell r="F225">
            <v>0</v>
          </cell>
          <cell r="G225">
            <v>0</v>
          </cell>
          <cell r="M225">
            <v>0</v>
          </cell>
        </row>
        <row r="226">
          <cell r="A226">
            <v>530</v>
          </cell>
          <cell r="B226" t="str">
            <v>Netherlands Antilles</v>
          </cell>
          <cell r="F226">
            <v>0</v>
          </cell>
          <cell r="G226">
            <v>0</v>
          </cell>
          <cell r="M226">
            <v>0</v>
          </cell>
        </row>
        <row r="227">
          <cell r="A227">
            <v>570</v>
          </cell>
          <cell r="B227" t="str">
            <v>Niue</v>
          </cell>
          <cell r="F227">
            <v>0</v>
          </cell>
          <cell r="G227">
            <v>0</v>
          </cell>
          <cell r="M227">
            <v>0</v>
          </cell>
        </row>
        <row r="228">
          <cell r="A228">
            <v>895</v>
          </cell>
          <cell r="B228" t="str">
            <v>Occupied Palestinian Territory</v>
          </cell>
          <cell r="F228">
            <v>0</v>
          </cell>
          <cell r="G228">
            <v>0</v>
          </cell>
          <cell r="M228">
            <v>0</v>
          </cell>
        </row>
        <row r="229">
          <cell r="A229">
            <v>638</v>
          </cell>
          <cell r="B229" t="str">
            <v>Reunion</v>
          </cell>
          <cell r="F229">
            <v>0</v>
          </cell>
          <cell r="G229">
            <v>0</v>
          </cell>
          <cell r="M229">
            <v>0</v>
          </cell>
        </row>
        <row r="230">
          <cell r="A230">
            <v>654</v>
          </cell>
          <cell r="B230" t="str">
            <v>St. Helena</v>
          </cell>
          <cell r="F230">
            <v>0</v>
          </cell>
          <cell r="G230">
            <v>0</v>
          </cell>
          <cell r="M230">
            <v>0</v>
          </cell>
        </row>
        <row r="231">
          <cell r="A231">
            <v>772</v>
          </cell>
          <cell r="B231" t="str">
            <v>Tokelau</v>
          </cell>
          <cell r="F231">
            <v>0</v>
          </cell>
          <cell r="G231">
            <v>0</v>
          </cell>
          <cell r="M231">
            <v>0</v>
          </cell>
        </row>
        <row r="232">
          <cell r="A232">
            <v>796</v>
          </cell>
          <cell r="B232" t="str">
            <v>Turks and Caicos Islands</v>
          </cell>
          <cell r="F232">
            <v>0</v>
          </cell>
          <cell r="G232">
            <v>0</v>
          </cell>
          <cell r="M232">
            <v>0</v>
          </cell>
        </row>
        <row r="233">
          <cell r="A233">
            <v>901</v>
          </cell>
          <cell r="B233" t="str">
            <v>Other (please specify, using Excel's Insert Row commany if necessary)</v>
          </cell>
          <cell r="F233">
            <v>0</v>
          </cell>
          <cell r="G233">
            <v>0</v>
          </cell>
          <cell r="M233">
            <v>0</v>
          </cell>
        </row>
        <row r="234">
          <cell r="F234">
            <v>0</v>
          </cell>
          <cell r="G234">
            <v>0</v>
          </cell>
          <cell r="M234">
            <v>0</v>
          </cell>
        </row>
        <row r="235">
          <cell r="B235" t="str">
            <v>Total non-members</v>
          </cell>
          <cell r="C235">
            <v>0</v>
          </cell>
          <cell r="D235">
            <v>0</v>
          </cell>
          <cell r="E235">
            <v>0</v>
          </cell>
          <cell r="F235">
            <v>0</v>
          </cell>
          <cell r="G235">
            <v>0</v>
          </cell>
          <cell r="M235">
            <v>0</v>
          </cell>
        </row>
        <row r="236">
          <cell r="M236">
            <v>0</v>
          </cell>
        </row>
        <row r="237">
          <cell r="B237" t="str">
            <v>Total countries/areas</v>
          </cell>
          <cell r="C237">
            <v>887</v>
          </cell>
          <cell r="D237">
            <v>32</v>
          </cell>
          <cell r="E237">
            <v>671</v>
          </cell>
          <cell r="F237">
            <v>703</v>
          </cell>
          <cell r="G237">
            <v>1590</v>
          </cell>
          <cell r="M237">
            <v>0</v>
          </cell>
        </row>
        <row r="238">
          <cell r="M238">
            <v>0</v>
          </cell>
        </row>
        <row r="239">
          <cell r="A239">
            <v>711</v>
          </cell>
          <cell r="B239" t="str">
            <v>Sub-Saharan Africa</v>
          </cell>
          <cell r="C239">
            <v>254</v>
          </cell>
          <cell r="D239">
            <v>146</v>
          </cell>
          <cell r="F239">
            <v>146</v>
          </cell>
          <cell r="G239">
            <v>400</v>
          </cell>
          <cell r="H239" t="str">
            <v>Regional Africa</v>
          </cell>
          <cell r="I239">
            <v>254</v>
          </cell>
          <cell r="L239">
            <v>146</v>
          </cell>
          <cell r="M239">
            <v>146</v>
          </cell>
          <cell r="O239">
            <v>292</v>
          </cell>
          <cell r="P239">
            <v>546</v>
          </cell>
        </row>
        <row r="240">
          <cell r="A240">
            <v>15</v>
          </cell>
          <cell r="B240" t="str">
            <v>Northern Africa</v>
          </cell>
          <cell r="F240">
            <v>0</v>
          </cell>
          <cell r="G240">
            <v>0</v>
          </cell>
          <cell r="M240">
            <v>0</v>
          </cell>
        </row>
        <row r="241">
          <cell r="A241">
            <v>141</v>
          </cell>
          <cell r="B241" t="str">
            <v>Asia and the Pacific</v>
          </cell>
          <cell r="C241">
            <v>164</v>
          </cell>
          <cell r="D241">
            <v>79</v>
          </cell>
          <cell r="F241">
            <v>79</v>
          </cell>
          <cell r="G241">
            <v>243</v>
          </cell>
          <cell r="H241" t="str">
            <v>Regional Asia and the Pacific</v>
          </cell>
          <cell r="I241">
            <v>164</v>
          </cell>
          <cell r="L241">
            <v>79</v>
          </cell>
          <cell r="M241">
            <v>79</v>
          </cell>
          <cell r="O241">
            <v>158</v>
          </cell>
          <cell r="P241">
            <v>322</v>
          </cell>
        </row>
        <row r="242">
          <cell r="A242">
            <v>19</v>
          </cell>
          <cell r="B242" t="str">
            <v>Americas</v>
          </cell>
          <cell r="C242">
            <v>484</v>
          </cell>
          <cell r="D242">
            <v>162</v>
          </cell>
          <cell r="F242">
            <v>162</v>
          </cell>
          <cell r="G242">
            <v>646</v>
          </cell>
          <cell r="H242" t="str">
            <v>Regional Latin America and the Caribbean</v>
          </cell>
          <cell r="I242">
            <v>484</v>
          </cell>
          <cell r="L242">
            <v>162</v>
          </cell>
          <cell r="M242">
            <v>162</v>
          </cell>
          <cell r="O242">
            <v>324</v>
          </cell>
          <cell r="P242">
            <v>808</v>
          </cell>
        </row>
        <row r="243">
          <cell r="A243">
            <v>146</v>
          </cell>
          <cell r="B243" t="str">
            <v>Western Asia</v>
          </cell>
          <cell r="C243">
            <v>107</v>
          </cell>
          <cell r="D243">
            <v>123</v>
          </cell>
          <cell r="F243">
            <v>123</v>
          </cell>
          <cell r="G243">
            <v>230</v>
          </cell>
          <cell r="H243" t="str">
            <v>Regional Arab States</v>
          </cell>
          <cell r="I243">
            <v>107</v>
          </cell>
          <cell r="L243">
            <v>123</v>
          </cell>
          <cell r="M243">
            <v>123</v>
          </cell>
          <cell r="O243">
            <v>246</v>
          </cell>
          <cell r="P243">
            <v>353</v>
          </cell>
        </row>
        <row r="244">
          <cell r="A244">
            <v>150</v>
          </cell>
          <cell r="B244" t="str">
            <v>Europe</v>
          </cell>
          <cell r="C244">
            <v>72</v>
          </cell>
          <cell r="D244">
            <v>24</v>
          </cell>
          <cell r="F244">
            <v>24</v>
          </cell>
          <cell r="G244">
            <v>96</v>
          </cell>
          <cell r="H244" t="str">
            <v>Regional Europe</v>
          </cell>
          <cell r="I244">
            <v>72</v>
          </cell>
          <cell r="L244">
            <v>24</v>
          </cell>
          <cell r="M244">
            <v>24</v>
          </cell>
          <cell r="O244">
            <v>48</v>
          </cell>
          <cell r="P244">
            <v>120</v>
          </cell>
        </row>
        <row r="245">
          <cell r="A245">
            <v>1020</v>
          </cell>
          <cell r="B245" t="str">
            <v>Global/interregional</v>
          </cell>
          <cell r="C245">
            <v>16</v>
          </cell>
          <cell r="D245">
            <v>109</v>
          </cell>
          <cell r="F245">
            <v>109</v>
          </cell>
          <cell r="G245">
            <v>125</v>
          </cell>
          <cell r="H245" t="str">
            <v>Interregional</v>
          </cell>
          <cell r="I245">
            <v>16</v>
          </cell>
          <cell r="L245">
            <v>109</v>
          </cell>
          <cell r="M245">
            <v>109</v>
          </cell>
          <cell r="O245">
            <v>218</v>
          </cell>
          <cell r="P245">
            <v>234</v>
          </cell>
        </row>
        <row r="246">
          <cell r="A246">
            <v>1021</v>
          </cell>
          <cell r="B246" t="str">
            <v>Other (please specify, using Excel's Insert Row commany if necessary)</v>
          </cell>
          <cell r="F246">
            <v>0</v>
          </cell>
          <cell r="G246">
            <v>0</v>
          </cell>
        </row>
        <row r="247">
          <cell r="F247">
            <v>0</v>
          </cell>
          <cell r="G247">
            <v>0</v>
          </cell>
          <cell r="H247" t="str">
            <v>Total  (All countries)</v>
          </cell>
          <cell r="I247">
            <v>1984</v>
          </cell>
          <cell r="J247">
            <v>0</v>
          </cell>
          <cell r="K247">
            <v>0</v>
          </cell>
          <cell r="L247">
            <v>675</v>
          </cell>
          <cell r="M247">
            <v>675</v>
          </cell>
          <cell r="N247">
            <v>671</v>
          </cell>
          <cell r="O247">
            <v>2021</v>
          </cell>
          <cell r="P247">
            <v>4005</v>
          </cell>
        </row>
        <row r="248">
          <cell r="B248" t="str">
            <v>Total, Regional</v>
          </cell>
          <cell r="C248">
            <v>1097</v>
          </cell>
          <cell r="D248">
            <v>643</v>
          </cell>
          <cell r="E248">
            <v>0</v>
          </cell>
          <cell r="F248">
            <v>643</v>
          </cell>
          <cell r="G248">
            <v>1740</v>
          </cell>
        </row>
        <row r="250">
          <cell r="A250">
            <v>2401</v>
          </cell>
          <cell r="B250" t="str">
            <v>Not elsewhere classified (from table 3b)</v>
          </cell>
          <cell r="C250">
            <v>0</v>
          </cell>
          <cell r="D250">
            <v>0</v>
          </cell>
          <cell r="E250">
            <v>0</v>
          </cell>
          <cell r="F250">
            <v>0</v>
          </cell>
          <cell r="G250">
            <v>0</v>
          </cell>
        </row>
        <row r="252">
          <cell r="B252" t="str">
            <v>Total</v>
          </cell>
          <cell r="C252">
            <v>1984</v>
          </cell>
          <cell r="D252">
            <v>675</v>
          </cell>
          <cell r="E252">
            <v>671</v>
          </cell>
          <cell r="F252">
            <v>1346</v>
          </cell>
          <cell r="G252">
            <v>3330</v>
          </cell>
        </row>
        <row r="256">
          <cell r="H256" t="str">
            <v>Global</v>
          </cell>
          <cell r="O256">
            <v>0</v>
          </cell>
          <cell r="P256">
            <v>0</v>
          </cell>
        </row>
        <row r="257">
          <cell r="H257" t="str">
            <v>Other</v>
          </cell>
          <cell r="O257">
            <v>0</v>
          </cell>
          <cell r="P257">
            <v>0</v>
          </cell>
        </row>
        <row r="258">
          <cell r="H258" t="str">
            <v>Total  (Intercountry)</v>
          </cell>
          <cell r="I258">
            <v>3081</v>
          </cell>
          <cell r="J258">
            <v>0</v>
          </cell>
          <cell r="K258">
            <v>0</v>
          </cell>
          <cell r="L258">
            <v>1318</v>
          </cell>
          <cell r="N258">
            <v>671</v>
          </cell>
          <cell r="O258">
            <v>3307</v>
          </cell>
          <cell r="P258">
            <v>6388</v>
          </cell>
        </row>
      </sheetData>
      <sheetData sheetId="41">
        <row r="8">
          <cell r="B8" t="str">
            <v>(list here expenditures by country and region)</v>
          </cell>
        </row>
        <row r="10">
          <cell r="B10" t="str">
            <v xml:space="preserve">Member States </v>
          </cell>
        </row>
        <row r="12">
          <cell r="A12">
            <v>4</v>
          </cell>
          <cell r="B12" t="str">
            <v>Afghanistan</v>
          </cell>
          <cell r="D12">
            <v>0</v>
          </cell>
          <cell r="F12">
            <v>0</v>
          </cell>
          <cell r="G12">
            <v>0</v>
          </cell>
        </row>
        <row r="13">
          <cell r="A13">
            <v>8</v>
          </cell>
          <cell r="B13" t="str">
            <v>Albania</v>
          </cell>
          <cell r="D13">
            <v>0</v>
          </cell>
          <cell r="F13">
            <v>0</v>
          </cell>
          <cell r="G13">
            <v>0</v>
          </cell>
        </row>
        <row r="14">
          <cell r="A14">
            <v>12</v>
          </cell>
          <cell r="B14" t="str">
            <v>Algeria</v>
          </cell>
          <cell r="D14">
            <v>0</v>
          </cell>
          <cell r="F14">
            <v>0</v>
          </cell>
          <cell r="G14">
            <v>0</v>
          </cell>
        </row>
        <row r="15">
          <cell r="A15">
            <v>20</v>
          </cell>
          <cell r="B15" t="str">
            <v>Andorra</v>
          </cell>
          <cell r="D15">
            <v>0</v>
          </cell>
          <cell r="F15">
            <v>0</v>
          </cell>
          <cell r="G15">
            <v>0</v>
          </cell>
        </row>
        <row r="16">
          <cell r="A16">
            <v>24</v>
          </cell>
          <cell r="B16" t="str">
            <v>Angola</v>
          </cell>
          <cell r="D16">
            <v>0</v>
          </cell>
          <cell r="F16">
            <v>0</v>
          </cell>
          <cell r="G16">
            <v>0</v>
          </cell>
        </row>
        <row r="17">
          <cell r="A17">
            <v>28</v>
          </cell>
          <cell r="B17" t="str">
            <v>Antigua and Barbuda</v>
          </cell>
          <cell r="D17">
            <v>0</v>
          </cell>
          <cell r="F17">
            <v>0</v>
          </cell>
          <cell r="G17">
            <v>0</v>
          </cell>
        </row>
        <row r="18">
          <cell r="A18">
            <v>32</v>
          </cell>
          <cell r="B18" t="str">
            <v>Argentina</v>
          </cell>
          <cell r="D18">
            <v>3.58</v>
          </cell>
          <cell r="F18">
            <v>3.58</v>
          </cell>
          <cell r="G18">
            <v>3.58</v>
          </cell>
        </row>
        <row r="19">
          <cell r="A19">
            <v>51</v>
          </cell>
          <cell r="B19" t="str">
            <v>Armenia</v>
          </cell>
          <cell r="D19">
            <v>0</v>
          </cell>
          <cell r="F19">
            <v>0</v>
          </cell>
          <cell r="G19">
            <v>0</v>
          </cell>
        </row>
        <row r="20">
          <cell r="A20">
            <v>36</v>
          </cell>
          <cell r="B20" t="str">
            <v>Australia</v>
          </cell>
          <cell r="D20">
            <v>41.79</v>
          </cell>
          <cell r="F20">
            <v>41.79</v>
          </cell>
          <cell r="G20">
            <v>41.79</v>
          </cell>
        </row>
        <row r="21">
          <cell r="A21">
            <v>40</v>
          </cell>
          <cell r="B21" t="str">
            <v>Austria</v>
          </cell>
          <cell r="D21">
            <v>114.72</v>
          </cell>
          <cell r="F21">
            <v>114.72</v>
          </cell>
          <cell r="G21">
            <v>114.72</v>
          </cell>
        </row>
        <row r="22">
          <cell r="A22">
            <v>31</v>
          </cell>
          <cell r="B22" t="str">
            <v>Azerbaijan</v>
          </cell>
          <cell r="D22">
            <v>0</v>
          </cell>
          <cell r="F22">
            <v>0</v>
          </cell>
          <cell r="G22">
            <v>0</v>
          </cell>
        </row>
        <row r="23">
          <cell r="A23">
            <v>44</v>
          </cell>
          <cell r="B23" t="str">
            <v>Bahamas</v>
          </cell>
          <cell r="D23">
            <v>0</v>
          </cell>
          <cell r="F23">
            <v>0</v>
          </cell>
          <cell r="G23">
            <v>0</v>
          </cell>
        </row>
        <row r="24">
          <cell r="A24">
            <v>48</v>
          </cell>
          <cell r="B24" t="str">
            <v>Bahrain</v>
          </cell>
          <cell r="D24">
            <v>0</v>
          </cell>
          <cell r="F24">
            <v>0</v>
          </cell>
          <cell r="G24">
            <v>0</v>
          </cell>
        </row>
        <row r="25">
          <cell r="A25">
            <v>50</v>
          </cell>
          <cell r="B25" t="str">
            <v>Bangladesh</v>
          </cell>
          <cell r="D25">
            <v>0</v>
          </cell>
          <cell r="F25">
            <v>0</v>
          </cell>
          <cell r="G25">
            <v>0</v>
          </cell>
        </row>
        <row r="26">
          <cell r="A26">
            <v>52</v>
          </cell>
          <cell r="B26" t="str">
            <v>Barbados</v>
          </cell>
          <cell r="D26">
            <v>0</v>
          </cell>
          <cell r="F26">
            <v>0</v>
          </cell>
          <cell r="G26">
            <v>0</v>
          </cell>
        </row>
        <row r="27">
          <cell r="A27">
            <v>112</v>
          </cell>
          <cell r="B27" t="str">
            <v>Belarus</v>
          </cell>
          <cell r="D27">
            <v>0</v>
          </cell>
          <cell r="F27">
            <v>0</v>
          </cell>
          <cell r="G27">
            <v>0</v>
          </cell>
        </row>
        <row r="28">
          <cell r="A28">
            <v>56</v>
          </cell>
          <cell r="B28" t="str">
            <v>Belgium</v>
          </cell>
          <cell r="D28">
            <v>0</v>
          </cell>
          <cell r="F28">
            <v>0</v>
          </cell>
          <cell r="G28">
            <v>0</v>
          </cell>
        </row>
        <row r="29">
          <cell r="A29">
            <v>84</v>
          </cell>
          <cell r="B29" t="str">
            <v>Belize</v>
          </cell>
          <cell r="D29">
            <v>0</v>
          </cell>
          <cell r="F29">
            <v>0</v>
          </cell>
          <cell r="G29">
            <v>0</v>
          </cell>
        </row>
        <row r="30">
          <cell r="A30">
            <v>204</v>
          </cell>
          <cell r="B30" t="str">
            <v>Benin</v>
          </cell>
          <cell r="D30">
            <v>0</v>
          </cell>
          <cell r="F30">
            <v>0</v>
          </cell>
          <cell r="G30">
            <v>0</v>
          </cell>
        </row>
        <row r="31">
          <cell r="A31">
            <v>64</v>
          </cell>
          <cell r="B31" t="str">
            <v>Bhutan</v>
          </cell>
          <cell r="D31">
            <v>0</v>
          </cell>
          <cell r="F31">
            <v>0</v>
          </cell>
          <cell r="G31">
            <v>0</v>
          </cell>
        </row>
        <row r="32">
          <cell r="A32">
            <v>68</v>
          </cell>
          <cell r="B32" t="str">
            <v>Bolivia</v>
          </cell>
          <cell r="D32">
            <v>0</v>
          </cell>
          <cell r="F32">
            <v>0</v>
          </cell>
          <cell r="G32">
            <v>0</v>
          </cell>
        </row>
        <row r="33">
          <cell r="A33">
            <v>70</v>
          </cell>
          <cell r="B33" t="str">
            <v>Bosnia and Herzegovina</v>
          </cell>
          <cell r="D33">
            <v>0</v>
          </cell>
          <cell r="F33">
            <v>0</v>
          </cell>
          <cell r="G33">
            <v>0</v>
          </cell>
        </row>
        <row r="34">
          <cell r="A34">
            <v>72</v>
          </cell>
          <cell r="B34" t="str">
            <v>Botswana</v>
          </cell>
          <cell r="D34">
            <v>0</v>
          </cell>
          <cell r="F34">
            <v>0</v>
          </cell>
          <cell r="G34">
            <v>0</v>
          </cell>
        </row>
        <row r="35">
          <cell r="A35">
            <v>76</v>
          </cell>
          <cell r="B35" t="str">
            <v>Brazil</v>
          </cell>
          <cell r="D35">
            <v>797.3</v>
          </cell>
          <cell r="F35">
            <v>797.3</v>
          </cell>
          <cell r="G35">
            <v>797.3</v>
          </cell>
        </row>
        <row r="36">
          <cell r="A36">
            <v>96</v>
          </cell>
          <cell r="B36" t="str">
            <v>Brunei Darussalam</v>
          </cell>
          <cell r="D36">
            <v>0</v>
          </cell>
          <cell r="F36">
            <v>0</v>
          </cell>
          <cell r="G36">
            <v>0</v>
          </cell>
        </row>
        <row r="37">
          <cell r="A37">
            <v>100</v>
          </cell>
          <cell r="B37" t="str">
            <v>Bulgaria</v>
          </cell>
          <cell r="D37">
            <v>57.93</v>
          </cell>
          <cell r="F37">
            <v>57.93</v>
          </cell>
          <cell r="G37">
            <v>57.93</v>
          </cell>
        </row>
        <row r="38">
          <cell r="A38">
            <v>854</v>
          </cell>
          <cell r="B38" t="str">
            <v>Burkina Faso</v>
          </cell>
          <cell r="D38">
            <v>0</v>
          </cell>
          <cell r="F38">
            <v>0</v>
          </cell>
          <cell r="G38">
            <v>0</v>
          </cell>
        </row>
        <row r="39">
          <cell r="A39">
            <v>108</v>
          </cell>
          <cell r="B39" t="str">
            <v>Burundi</v>
          </cell>
          <cell r="D39">
            <v>0</v>
          </cell>
          <cell r="F39">
            <v>0</v>
          </cell>
          <cell r="G39">
            <v>0</v>
          </cell>
        </row>
        <row r="40">
          <cell r="A40">
            <v>116</v>
          </cell>
          <cell r="B40" t="str">
            <v>Cambodia</v>
          </cell>
          <cell r="D40">
            <v>0</v>
          </cell>
          <cell r="F40">
            <v>0</v>
          </cell>
          <cell r="G40">
            <v>0</v>
          </cell>
        </row>
        <row r="41">
          <cell r="A41">
            <v>120</v>
          </cell>
          <cell r="B41" t="str">
            <v>Cameroon</v>
          </cell>
          <cell r="D41">
            <v>0</v>
          </cell>
          <cell r="F41">
            <v>0</v>
          </cell>
          <cell r="G41">
            <v>0</v>
          </cell>
        </row>
        <row r="42">
          <cell r="A42">
            <v>124</v>
          </cell>
          <cell r="B42" t="str">
            <v>Canada</v>
          </cell>
          <cell r="D42">
            <v>35.19</v>
          </cell>
          <cell r="F42">
            <v>35.19</v>
          </cell>
          <cell r="G42">
            <v>35.19</v>
          </cell>
        </row>
        <row r="43">
          <cell r="A43">
            <v>132</v>
          </cell>
          <cell r="B43" t="str">
            <v>Cape Verde</v>
          </cell>
          <cell r="D43">
            <v>0</v>
          </cell>
          <cell r="F43">
            <v>0</v>
          </cell>
          <cell r="G43">
            <v>0</v>
          </cell>
        </row>
        <row r="44">
          <cell r="A44">
            <v>140</v>
          </cell>
          <cell r="B44" t="str">
            <v>Central African Rep.</v>
          </cell>
          <cell r="D44">
            <v>0</v>
          </cell>
          <cell r="F44">
            <v>0</v>
          </cell>
          <cell r="G44">
            <v>0</v>
          </cell>
        </row>
        <row r="45">
          <cell r="A45">
            <v>148</v>
          </cell>
          <cell r="B45" t="str">
            <v>Chad</v>
          </cell>
          <cell r="D45">
            <v>0</v>
          </cell>
          <cell r="F45">
            <v>0</v>
          </cell>
          <cell r="G45">
            <v>0</v>
          </cell>
        </row>
        <row r="46">
          <cell r="A46">
            <v>152</v>
          </cell>
          <cell r="B46" t="str">
            <v>Chile</v>
          </cell>
          <cell r="D46">
            <v>0</v>
          </cell>
          <cell r="F46">
            <v>0</v>
          </cell>
          <cell r="G46">
            <v>0</v>
          </cell>
        </row>
        <row r="47">
          <cell r="A47">
            <v>156</v>
          </cell>
          <cell r="B47" t="str">
            <v>China</v>
          </cell>
          <cell r="D47">
            <v>1.78</v>
          </cell>
          <cell r="F47">
            <v>1.78</v>
          </cell>
          <cell r="G47">
            <v>1.78</v>
          </cell>
        </row>
        <row r="48">
          <cell r="A48">
            <v>170</v>
          </cell>
          <cell r="B48" t="str">
            <v>Colombia</v>
          </cell>
          <cell r="D48">
            <v>0</v>
          </cell>
          <cell r="F48">
            <v>0</v>
          </cell>
          <cell r="G48">
            <v>0</v>
          </cell>
        </row>
        <row r="49">
          <cell r="A49">
            <v>174</v>
          </cell>
          <cell r="B49" t="str">
            <v>Comoros</v>
          </cell>
          <cell r="D49">
            <v>0</v>
          </cell>
          <cell r="F49">
            <v>0</v>
          </cell>
          <cell r="G49">
            <v>0</v>
          </cell>
        </row>
        <row r="50">
          <cell r="A50">
            <v>178</v>
          </cell>
          <cell r="B50" t="str">
            <v>Congo</v>
          </cell>
          <cell r="D50">
            <v>0</v>
          </cell>
          <cell r="F50">
            <v>0</v>
          </cell>
          <cell r="G50">
            <v>0</v>
          </cell>
        </row>
        <row r="51">
          <cell r="A51">
            <v>188</v>
          </cell>
          <cell r="B51" t="str">
            <v>Costa Rica</v>
          </cell>
          <cell r="D51">
            <v>0</v>
          </cell>
          <cell r="F51">
            <v>0</v>
          </cell>
          <cell r="G51">
            <v>0</v>
          </cell>
        </row>
        <row r="52">
          <cell r="A52">
            <v>384</v>
          </cell>
          <cell r="B52" t="str">
            <v>Cote d'Ivoire</v>
          </cell>
          <cell r="D52">
            <v>0</v>
          </cell>
          <cell r="F52">
            <v>0</v>
          </cell>
          <cell r="G52">
            <v>0</v>
          </cell>
        </row>
        <row r="53">
          <cell r="A53">
            <v>191</v>
          </cell>
          <cell r="B53" t="str">
            <v>Croatia</v>
          </cell>
          <cell r="D53">
            <v>0</v>
          </cell>
          <cell r="F53">
            <v>0</v>
          </cell>
          <cell r="G53">
            <v>0</v>
          </cell>
        </row>
        <row r="54">
          <cell r="A54">
            <v>192</v>
          </cell>
          <cell r="B54" t="str">
            <v>Cuba</v>
          </cell>
          <cell r="D54">
            <v>10.75</v>
          </cell>
          <cell r="F54">
            <v>10.75</v>
          </cell>
          <cell r="G54">
            <v>10.75</v>
          </cell>
        </row>
        <row r="55">
          <cell r="A55">
            <v>196</v>
          </cell>
          <cell r="B55" t="str">
            <v>Cyprus</v>
          </cell>
          <cell r="D55">
            <v>0</v>
          </cell>
          <cell r="F55">
            <v>0</v>
          </cell>
          <cell r="G55">
            <v>0</v>
          </cell>
        </row>
        <row r="56">
          <cell r="A56">
            <v>203</v>
          </cell>
          <cell r="B56" t="str">
            <v>Czech Republic</v>
          </cell>
          <cell r="D56">
            <v>0</v>
          </cell>
          <cell r="F56">
            <v>0</v>
          </cell>
          <cell r="G56">
            <v>0</v>
          </cell>
        </row>
        <row r="57">
          <cell r="A57">
            <v>408</v>
          </cell>
          <cell r="B57" t="str">
            <v>Dem People's Rep of Korea</v>
          </cell>
          <cell r="D57">
            <v>0</v>
          </cell>
          <cell r="F57">
            <v>0</v>
          </cell>
          <cell r="G57">
            <v>0</v>
          </cell>
        </row>
        <row r="58">
          <cell r="A58">
            <v>180</v>
          </cell>
          <cell r="B58" t="str">
            <v>Dem Rep of the Congo</v>
          </cell>
          <cell r="D58">
            <v>0</v>
          </cell>
          <cell r="F58">
            <v>0</v>
          </cell>
          <cell r="G58">
            <v>0</v>
          </cell>
        </row>
        <row r="59">
          <cell r="A59">
            <v>208</v>
          </cell>
          <cell r="B59" t="str">
            <v>Denmark</v>
          </cell>
          <cell r="D59">
            <v>0</v>
          </cell>
          <cell r="F59">
            <v>0</v>
          </cell>
          <cell r="G59">
            <v>0</v>
          </cell>
        </row>
        <row r="60">
          <cell r="A60">
            <v>262</v>
          </cell>
          <cell r="B60" t="str">
            <v>Djibouti</v>
          </cell>
          <cell r="D60">
            <v>0</v>
          </cell>
          <cell r="F60">
            <v>0</v>
          </cell>
          <cell r="G60">
            <v>0</v>
          </cell>
        </row>
        <row r="61">
          <cell r="A61">
            <v>212</v>
          </cell>
          <cell r="B61" t="str">
            <v>Dominica</v>
          </cell>
          <cell r="D61">
            <v>0</v>
          </cell>
          <cell r="F61">
            <v>0</v>
          </cell>
          <cell r="G61">
            <v>0</v>
          </cell>
        </row>
        <row r="62">
          <cell r="A62">
            <v>214</v>
          </cell>
          <cell r="B62" t="str">
            <v>Dominican Republic</v>
          </cell>
          <cell r="D62">
            <v>0</v>
          </cell>
          <cell r="F62">
            <v>0</v>
          </cell>
          <cell r="G62">
            <v>0</v>
          </cell>
        </row>
        <row r="63">
          <cell r="A63">
            <v>218</v>
          </cell>
          <cell r="B63" t="str">
            <v>Ecuador</v>
          </cell>
          <cell r="D63">
            <v>0</v>
          </cell>
          <cell r="F63">
            <v>0</v>
          </cell>
          <cell r="G63">
            <v>0</v>
          </cell>
        </row>
        <row r="64">
          <cell r="A64">
            <v>818</v>
          </cell>
          <cell r="B64" t="str">
            <v>Egypt</v>
          </cell>
          <cell r="D64">
            <v>0</v>
          </cell>
          <cell r="F64">
            <v>0</v>
          </cell>
          <cell r="G64">
            <v>0</v>
          </cell>
        </row>
        <row r="65">
          <cell r="A65">
            <v>222</v>
          </cell>
          <cell r="B65" t="str">
            <v>El Salvador</v>
          </cell>
          <cell r="D65">
            <v>1.1100000000000001</v>
          </cell>
          <cell r="F65">
            <v>1.1100000000000001</v>
          </cell>
          <cell r="G65">
            <v>1.1100000000000001</v>
          </cell>
        </row>
        <row r="66">
          <cell r="A66">
            <v>226</v>
          </cell>
          <cell r="B66" t="str">
            <v>Equatorial Guinea</v>
          </cell>
          <cell r="D66">
            <v>0</v>
          </cell>
          <cell r="F66">
            <v>0</v>
          </cell>
          <cell r="G66">
            <v>0</v>
          </cell>
        </row>
        <row r="67">
          <cell r="A67">
            <v>232</v>
          </cell>
          <cell r="B67" t="str">
            <v>Eritrea</v>
          </cell>
          <cell r="D67">
            <v>0</v>
          </cell>
          <cell r="F67">
            <v>0</v>
          </cell>
          <cell r="G67">
            <v>0</v>
          </cell>
        </row>
        <row r="68">
          <cell r="A68">
            <v>233</v>
          </cell>
          <cell r="B68" t="str">
            <v>Estonia</v>
          </cell>
          <cell r="D68">
            <v>0</v>
          </cell>
          <cell r="F68">
            <v>0</v>
          </cell>
          <cell r="G68">
            <v>0</v>
          </cell>
        </row>
        <row r="69">
          <cell r="A69">
            <v>231</v>
          </cell>
          <cell r="B69" t="str">
            <v>Ethiopia</v>
          </cell>
          <cell r="D69">
            <v>0</v>
          </cell>
          <cell r="F69">
            <v>0</v>
          </cell>
          <cell r="G69">
            <v>0</v>
          </cell>
        </row>
        <row r="70">
          <cell r="A70">
            <v>583</v>
          </cell>
          <cell r="B70" t="str">
            <v>Fed States of Micronesia</v>
          </cell>
          <cell r="D70">
            <v>0</v>
          </cell>
          <cell r="G70">
            <v>0</v>
          </cell>
        </row>
        <row r="71">
          <cell r="A71">
            <v>242</v>
          </cell>
          <cell r="B71" t="str">
            <v>Fiji</v>
          </cell>
          <cell r="D71">
            <v>0</v>
          </cell>
          <cell r="F71">
            <v>0</v>
          </cell>
          <cell r="G71">
            <v>0</v>
          </cell>
        </row>
        <row r="72">
          <cell r="A72">
            <v>246</v>
          </cell>
          <cell r="B72" t="str">
            <v>Finland</v>
          </cell>
          <cell r="D72">
            <v>51.17</v>
          </cell>
          <cell r="F72">
            <v>51.17</v>
          </cell>
          <cell r="G72">
            <v>51.17</v>
          </cell>
        </row>
        <row r="73">
          <cell r="A73">
            <v>250</v>
          </cell>
          <cell r="B73" t="str">
            <v>France</v>
          </cell>
          <cell r="D73">
            <v>259.63</v>
          </cell>
          <cell r="F73">
            <v>259.63</v>
          </cell>
          <cell r="G73">
            <v>259.63</v>
          </cell>
        </row>
        <row r="74">
          <cell r="A74">
            <v>266</v>
          </cell>
          <cell r="B74" t="str">
            <v>Gabon</v>
          </cell>
          <cell r="D74">
            <v>0</v>
          </cell>
          <cell r="F74">
            <v>0</v>
          </cell>
          <cell r="G74">
            <v>0</v>
          </cell>
        </row>
        <row r="75">
          <cell r="A75">
            <v>270</v>
          </cell>
          <cell r="B75" t="str">
            <v>Gambia</v>
          </cell>
          <cell r="D75">
            <v>0</v>
          </cell>
          <cell r="F75">
            <v>0</v>
          </cell>
          <cell r="G75">
            <v>0</v>
          </cell>
        </row>
        <row r="76">
          <cell r="A76">
            <v>268</v>
          </cell>
          <cell r="B76" t="str">
            <v>Georgia</v>
          </cell>
          <cell r="D76">
            <v>0</v>
          </cell>
          <cell r="F76">
            <v>0</v>
          </cell>
          <cell r="G76">
            <v>0</v>
          </cell>
        </row>
        <row r="77">
          <cell r="A77">
            <v>276</v>
          </cell>
          <cell r="B77" t="str">
            <v>Germany</v>
          </cell>
          <cell r="D77">
            <v>394.95</v>
          </cell>
          <cell r="F77">
            <v>394.95</v>
          </cell>
          <cell r="G77">
            <v>394.95</v>
          </cell>
        </row>
        <row r="78">
          <cell r="A78">
            <v>288</v>
          </cell>
          <cell r="B78" t="str">
            <v>Ghana</v>
          </cell>
          <cell r="D78">
            <v>0</v>
          </cell>
          <cell r="F78">
            <v>0</v>
          </cell>
          <cell r="G78">
            <v>0</v>
          </cell>
        </row>
        <row r="79">
          <cell r="A79">
            <v>300</v>
          </cell>
          <cell r="B79" t="str">
            <v>Greece</v>
          </cell>
          <cell r="D79">
            <v>0</v>
          </cell>
          <cell r="F79">
            <v>0</v>
          </cell>
          <cell r="G79">
            <v>0</v>
          </cell>
        </row>
        <row r="80">
          <cell r="A80">
            <v>308</v>
          </cell>
          <cell r="B80" t="str">
            <v>Grenada</v>
          </cell>
          <cell r="D80">
            <v>0</v>
          </cell>
          <cell r="F80">
            <v>0</v>
          </cell>
          <cell r="G80">
            <v>0</v>
          </cell>
        </row>
        <row r="81">
          <cell r="A81">
            <v>320</v>
          </cell>
          <cell r="B81" t="str">
            <v>Guatemala</v>
          </cell>
          <cell r="D81">
            <v>0</v>
          </cell>
          <cell r="F81">
            <v>0</v>
          </cell>
          <cell r="G81">
            <v>0</v>
          </cell>
        </row>
        <row r="82">
          <cell r="A82">
            <v>324</v>
          </cell>
          <cell r="B82" t="str">
            <v>Guinea</v>
          </cell>
          <cell r="D82">
            <v>0</v>
          </cell>
          <cell r="F82">
            <v>0</v>
          </cell>
          <cell r="G82">
            <v>0</v>
          </cell>
        </row>
        <row r="83">
          <cell r="A83">
            <v>624</v>
          </cell>
          <cell r="B83" t="str">
            <v>Guinea-Bissau</v>
          </cell>
          <cell r="D83">
            <v>0</v>
          </cell>
          <cell r="F83">
            <v>0</v>
          </cell>
          <cell r="G83">
            <v>0</v>
          </cell>
        </row>
        <row r="84">
          <cell r="A84">
            <v>328</v>
          </cell>
          <cell r="B84" t="str">
            <v>Guyana</v>
          </cell>
          <cell r="D84">
            <v>0</v>
          </cell>
          <cell r="F84">
            <v>0</v>
          </cell>
          <cell r="G84">
            <v>0</v>
          </cell>
        </row>
        <row r="85">
          <cell r="A85">
            <v>332</v>
          </cell>
          <cell r="B85" t="str">
            <v>Haiti</v>
          </cell>
          <cell r="D85">
            <v>0</v>
          </cell>
          <cell r="F85">
            <v>0</v>
          </cell>
          <cell r="G85">
            <v>0</v>
          </cell>
        </row>
        <row r="86">
          <cell r="A86">
            <v>340</v>
          </cell>
          <cell r="B86" t="str">
            <v>Honduras</v>
          </cell>
          <cell r="D86">
            <v>0</v>
          </cell>
          <cell r="F86">
            <v>0</v>
          </cell>
          <cell r="G86">
            <v>0</v>
          </cell>
        </row>
        <row r="87">
          <cell r="A87">
            <v>348</v>
          </cell>
          <cell r="B87" t="str">
            <v>Hungary</v>
          </cell>
          <cell r="D87">
            <v>0</v>
          </cell>
          <cell r="F87">
            <v>0</v>
          </cell>
          <cell r="G87">
            <v>0</v>
          </cell>
        </row>
        <row r="88">
          <cell r="A88">
            <v>352</v>
          </cell>
          <cell r="B88" t="str">
            <v>Iceland</v>
          </cell>
          <cell r="D88">
            <v>0</v>
          </cell>
          <cell r="F88">
            <v>0</v>
          </cell>
          <cell r="G88">
            <v>0</v>
          </cell>
        </row>
        <row r="89">
          <cell r="A89">
            <v>356</v>
          </cell>
          <cell r="B89" t="str">
            <v>India</v>
          </cell>
          <cell r="D89">
            <v>7.74</v>
          </cell>
          <cell r="F89">
            <v>7.74</v>
          </cell>
          <cell r="G89">
            <v>7.74</v>
          </cell>
        </row>
        <row r="90">
          <cell r="A90">
            <v>360</v>
          </cell>
          <cell r="B90" t="str">
            <v>Indonesia</v>
          </cell>
          <cell r="D90">
            <v>0</v>
          </cell>
          <cell r="F90">
            <v>0</v>
          </cell>
          <cell r="G90">
            <v>0</v>
          </cell>
        </row>
        <row r="91">
          <cell r="A91">
            <v>364</v>
          </cell>
          <cell r="B91" t="str">
            <v>Iran, Islamic Republic</v>
          </cell>
          <cell r="D91">
            <v>0</v>
          </cell>
          <cell r="F91">
            <v>0</v>
          </cell>
          <cell r="G91">
            <v>0</v>
          </cell>
        </row>
        <row r="92">
          <cell r="A92">
            <v>368</v>
          </cell>
          <cell r="B92" t="str">
            <v>Iraq</v>
          </cell>
          <cell r="D92">
            <v>0</v>
          </cell>
          <cell r="F92">
            <v>0</v>
          </cell>
          <cell r="G92">
            <v>0</v>
          </cell>
        </row>
        <row r="93">
          <cell r="A93">
            <v>372</v>
          </cell>
          <cell r="B93" t="str">
            <v>Ireland</v>
          </cell>
          <cell r="D93">
            <v>0</v>
          </cell>
          <cell r="F93">
            <v>0</v>
          </cell>
          <cell r="G93">
            <v>0</v>
          </cell>
        </row>
        <row r="94">
          <cell r="A94">
            <v>376</v>
          </cell>
          <cell r="B94" t="str">
            <v>Israel</v>
          </cell>
          <cell r="D94">
            <v>0</v>
          </cell>
          <cell r="F94">
            <v>0</v>
          </cell>
          <cell r="G94">
            <v>0</v>
          </cell>
        </row>
        <row r="95">
          <cell r="A95">
            <v>380</v>
          </cell>
          <cell r="B95" t="str">
            <v>Italy</v>
          </cell>
          <cell r="D95">
            <v>584.45000000000005</v>
          </cell>
          <cell r="F95">
            <v>584.45000000000005</v>
          </cell>
          <cell r="G95">
            <v>584.45000000000005</v>
          </cell>
        </row>
        <row r="96">
          <cell r="A96">
            <v>388</v>
          </cell>
          <cell r="B96" t="str">
            <v>Jamaica</v>
          </cell>
          <cell r="D96">
            <v>0</v>
          </cell>
          <cell r="F96">
            <v>0</v>
          </cell>
          <cell r="G96">
            <v>0</v>
          </cell>
        </row>
        <row r="97">
          <cell r="A97">
            <v>392</v>
          </cell>
          <cell r="B97" t="str">
            <v>Japan</v>
          </cell>
          <cell r="D97">
            <v>2814.38</v>
          </cell>
          <cell r="F97">
            <v>2814.38</v>
          </cell>
          <cell r="G97">
            <v>2814.38</v>
          </cell>
        </row>
        <row r="98">
          <cell r="A98">
            <v>400</v>
          </cell>
          <cell r="B98" t="str">
            <v>Jordan</v>
          </cell>
          <cell r="D98">
            <v>0</v>
          </cell>
          <cell r="F98">
            <v>0</v>
          </cell>
          <cell r="G98">
            <v>0</v>
          </cell>
        </row>
        <row r="99">
          <cell r="A99">
            <v>398</v>
          </cell>
          <cell r="B99" t="str">
            <v>Kazakhstan</v>
          </cell>
          <cell r="D99">
            <v>0</v>
          </cell>
          <cell r="F99">
            <v>0</v>
          </cell>
          <cell r="G99">
            <v>0</v>
          </cell>
        </row>
        <row r="100">
          <cell r="A100">
            <v>404</v>
          </cell>
          <cell r="B100" t="str">
            <v>Kenya</v>
          </cell>
          <cell r="D100">
            <v>0</v>
          </cell>
          <cell r="F100">
            <v>0</v>
          </cell>
          <cell r="G100">
            <v>0</v>
          </cell>
        </row>
        <row r="101">
          <cell r="A101">
            <v>296</v>
          </cell>
          <cell r="B101" t="str">
            <v>Kiribati</v>
          </cell>
          <cell r="D101">
            <v>0</v>
          </cell>
          <cell r="F101">
            <v>0</v>
          </cell>
          <cell r="G101">
            <v>0</v>
          </cell>
        </row>
        <row r="102">
          <cell r="A102">
            <v>414</v>
          </cell>
          <cell r="B102" t="str">
            <v>Kuwait</v>
          </cell>
          <cell r="D102">
            <v>0</v>
          </cell>
          <cell r="F102">
            <v>0</v>
          </cell>
          <cell r="G102">
            <v>0</v>
          </cell>
        </row>
        <row r="103">
          <cell r="A103">
            <v>417</v>
          </cell>
          <cell r="B103" t="str">
            <v>Kyrgyzstan</v>
          </cell>
          <cell r="D103">
            <v>0</v>
          </cell>
          <cell r="F103">
            <v>0</v>
          </cell>
          <cell r="G103">
            <v>0</v>
          </cell>
        </row>
        <row r="104">
          <cell r="A104">
            <v>418</v>
          </cell>
          <cell r="B104" t="str">
            <v>Lao People's Dem Republic</v>
          </cell>
          <cell r="D104">
            <v>0</v>
          </cell>
          <cell r="F104">
            <v>0</v>
          </cell>
          <cell r="G104">
            <v>0</v>
          </cell>
        </row>
        <row r="105">
          <cell r="A105">
            <v>428</v>
          </cell>
          <cell r="B105" t="str">
            <v>Latvia</v>
          </cell>
          <cell r="D105">
            <v>0</v>
          </cell>
          <cell r="F105">
            <v>0</v>
          </cell>
          <cell r="G105">
            <v>0</v>
          </cell>
        </row>
        <row r="106">
          <cell r="A106">
            <v>422</v>
          </cell>
          <cell r="B106" t="str">
            <v>Lebanon</v>
          </cell>
          <cell r="D106">
            <v>0</v>
          </cell>
          <cell r="F106">
            <v>0</v>
          </cell>
          <cell r="G106">
            <v>0</v>
          </cell>
        </row>
        <row r="107">
          <cell r="A107">
            <v>426</v>
          </cell>
          <cell r="B107" t="str">
            <v>Lesotho</v>
          </cell>
          <cell r="D107">
            <v>0</v>
          </cell>
          <cell r="F107">
            <v>0</v>
          </cell>
          <cell r="G107">
            <v>0</v>
          </cell>
        </row>
        <row r="108">
          <cell r="A108">
            <v>430</v>
          </cell>
          <cell r="B108" t="str">
            <v>Liberia</v>
          </cell>
          <cell r="D108">
            <v>0</v>
          </cell>
          <cell r="F108">
            <v>0</v>
          </cell>
          <cell r="G108">
            <v>0</v>
          </cell>
        </row>
        <row r="109">
          <cell r="A109">
            <v>434</v>
          </cell>
          <cell r="B109" t="str">
            <v>Libyan Arab Jamahiriya</v>
          </cell>
          <cell r="D109">
            <v>0</v>
          </cell>
          <cell r="F109">
            <v>0</v>
          </cell>
          <cell r="G109">
            <v>0</v>
          </cell>
        </row>
        <row r="110">
          <cell r="A110">
            <v>438</v>
          </cell>
          <cell r="B110" t="str">
            <v>Liechtenstein</v>
          </cell>
          <cell r="D110">
            <v>0</v>
          </cell>
          <cell r="F110">
            <v>0</v>
          </cell>
          <cell r="G110">
            <v>0</v>
          </cell>
        </row>
        <row r="111">
          <cell r="A111">
            <v>440</v>
          </cell>
          <cell r="B111" t="str">
            <v>Lithuania</v>
          </cell>
          <cell r="D111">
            <v>0</v>
          </cell>
          <cell r="F111">
            <v>0</v>
          </cell>
          <cell r="G111">
            <v>0</v>
          </cell>
        </row>
        <row r="112">
          <cell r="A112">
            <v>442</v>
          </cell>
          <cell r="B112" t="str">
            <v>Luxembourg</v>
          </cell>
          <cell r="D112">
            <v>0</v>
          </cell>
          <cell r="F112">
            <v>0</v>
          </cell>
          <cell r="G112">
            <v>0</v>
          </cell>
        </row>
        <row r="113">
          <cell r="A113">
            <v>450</v>
          </cell>
          <cell r="B113" t="str">
            <v>Madagascar</v>
          </cell>
          <cell r="D113">
            <v>0</v>
          </cell>
          <cell r="F113">
            <v>0</v>
          </cell>
          <cell r="G113">
            <v>0</v>
          </cell>
        </row>
        <row r="114">
          <cell r="A114">
            <v>454</v>
          </cell>
          <cell r="B114" t="str">
            <v>Malawi</v>
          </cell>
          <cell r="D114">
            <v>0</v>
          </cell>
          <cell r="F114">
            <v>0</v>
          </cell>
          <cell r="G114">
            <v>0</v>
          </cell>
        </row>
        <row r="115">
          <cell r="A115">
            <v>458</v>
          </cell>
          <cell r="B115" t="str">
            <v>Malaysia</v>
          </cell>
          <cell r="D115">
            <v>7.74</v>
          </cell>
          <cell r="F115">
            <v>7.74</v>
          </cell>
          <cell r="G115">
            <v>7.74</v>
          </cell>
        </row>
        <row r="116">
          <cell r="A116">
            <v>462</v>
          </cell>
          <cell r="B116" t="str">
            <v>Maldives</v>
          </cell>
          <cell r="D116">
            <v>0</v>
          </cell>
          <cell r="F116">
            <v>0</v>
          </cell>
          <cell r="G116">
            <v>0</v>
          </cell>
        </row>
        <row r="117">
          <cell r="A117">
            <v>466</v>
          </cell>
          <cell r="B117" t="str">
            <v>Mali</v>
          </cell>
          <cell r="D117">
            <v>0</v>
          </cell>
          <cell r="F117">
            <v>0</v>
          </cell>
          <cell r="G117">
            <v>0</v>
          </cell>
        </row>
        <row r="118">
          <cell r="A118">
            <v>470</v>
          </cell>
          <cell r="B118" t="str">
            <v>Malta</v>
          </cell>
          <cell r="D118">
            <v>0</v>
          </cell>
          <cell r="F118">
            <v>0</v>
          </cell>
          <cell r="G118">
            <v>0</v>
          </cell>
        </row>
        <row r="119">
          <cell r="A119">
            <v>584</v>
          </cell>
          <cell r="B119" t="str">
            <v>Marshall Islands</v>
          </cell>
          <cell r="D119">
            <v>0</v>
          </cell>
          <cell r="F119">
            <v>0</v>
          </cell>
          <cell r="G119">
            <v>0</v>
          </cell>
        </row>
        <row r="120">
          <cell r="A120">
            <v>478</v>
          </cell>
          <cell r="B120" t="str">
            <v>Mauritania</v>
          </cell>
          <cell r="D120">
            <v>0</v>
          </cell>
          <cell r="F120">
            <v>0</v>
          </cell>
          <cell r="G120">
            <v>0</v>
          </cell>
        </row>
        <row r="121">
          <cell r="A121">
            <v>480</v>
          </cell>
          <cell r="B121" t="str">
            <v>Mauritius</v>
          </cell>
          <cell r="D121">
            <v>0</v>
          </cell>
          <cell r="F121">
            <v>0</v>
          </cell>
          <cell r="G121">
            <v>0</v>
          </cell>
        </row>
        <row r="122">
          <cell r="A122">
            <v>484</v>
          </cell>
          <cell r="B122" t="str">
            <v>Mexico</v>
          </cell>
          <cell r="D122">
            <v>12.55</v>
          </cell>
          <cell r="F122">
            <v>12.55</v>
          </cell>
          <cell r="G122">
            <v>12.55</v>
          </cell>
        </row>
        <row r="123">
          <cell r="A123">
            <v>492</v>
          </cell>
          <cell r="B123" t="str">
            <v>Monaco</v>
          </cell>
          <cell r="D123">
            <v>0</v>
          </cell>
          <cell r="F123">
            <v>0</v>
          </cell>
          <cell r="G123">
            <v>0</v>
          </cell>
        </row>
        <row r="124">
          <cell r="A124">
            <v>496</v>
          </cell>
          <cell r="B124" t="str">
            <v>Mongolia</v>
          </cell>
          <cell r="D124">
            <v>0</v>
          </cell>
          <cell r="F124">
            <v>0</v>
          </cell>
          <cell r="G124">
            <v>0</v>
          </cell>
        </row>
        <row r="125">
          <cell r="A125">
            <v>499</v>
          </cell>
          <cell r="B125" t="str">
            <v>Montenegro</v>
          </cell>
          <cell r="D125">
            <v>0</v>
          </cell>
          <cell r="G125">
            <v>0</v>
          </cell>
        </row>
        <row r="126">
          <cell r="A126">
            <v>504</v>
          </cell>
          <cell r="B126" t="str">
            <v>Morocco</v>
          </cell>
          <cell r="D126">
            <v>0</v>
          </cell>
          <cell r="F126">
            <v>0</v>
          </cell>
          <cell r="G126">
            <v>0</v>
          </cell>
        </row>
        <row r="127">
          <cell r="A127">
            <v>508</v>
          </cell>
          <cell r="B127" t="str">
            <v>Mozambique</v>
          </cell>
          <cell r="D127">
            <v>0</v>
          </cell>
          <cell r="F127">
            <v>0</v>
          </cell>
          <cell r="G127">
            <v>0</v>
          </cell>
        </row>
        <row r="128">
          <cell r="A128">
            <v>104</v>
          </cell>
          <cell r="B128" t="str">
            <v>Myanmar</v>
          </cell>
          <cell r="D128">
            <v>0</v>
          </cell>
          <cell r="F128">
            <v>0</v>
          </cell>
          <cell r="G128">
            <v>0</v>
          </cell>
        </row>
        <row r="129">
          <cell r="A129">
            <v>516</v>
          </cell>
          <cell r="B129" t="str">
            <v>Namibia</v>
          </cell>
          <cell r="D129">
            <v>0</v>
          </cell>
          <cell r="F129">
            <v>0</v>
          </cell>
          <cell r="G129">
            <v>0</v>
          </cell>
        </row>
        <row r="130">
          <cell r="A130">
            <v>520</v>
          </cell>
          <cell r="B130" t="str">
            <v>Nauru</v>
          </cell>
          <cell r="D130">
            <v>0</v>
          </cell>
          <cell r="F130">
            <v>0</v>
          </cell>
          <cell r="G130">
            <v>0</v>
          </cell>
        </row>
        <row r="131">
          <cell r="A131">
            <v>524</v>
          </cell>
          <cell r="B131" t="str">
            <v>Nepal</v>
          </cell>
          <cell r="D131">
            <v>0</v>
          </cell>
          <cell r="F131">
            <v>0</v>
          </cell>
          <cell r="G131">
            <v>0</v>
          </cell>
        </row>
        <row r="132">
          <cell r="A132">
            <v>528</v>
          </cell>
          <cell r="B132" t="str">
            <v>Netherlands</v>
          </cell>
          <cell r="D132">
            <v>0</v>
          </cell>
          <cell r="F132">
            <v>0</v>
          </cell>
          <cell r="G132">
            <v>0</v>
          </cell>
        </row>
        <row r="133">
          <cell r="A133">
            <v>554</v>
          </cell>
          <cell r="B133" t="str">
            <v>New Zealand</v>
          </cell>
          <cell r="D133">
            <v>0</v>
          </cell>
          <cell r="F133">
            <v>0</v>
          </cell>
          <cell r="G133">
            <v>0</v>
          </cell>
        </row>
        <row r="134">
          <cell r="A134">
            <v>558</v>
          </cell>
          <cell r="B134" t="str">
            <v>Nicaragua</v>
          </cell>
          <cell r="D134">
            <v>0</v>
          </cell>
          <cell r="F134">
            <v>0</v>
          </cell>
          <cell r="G134">
            <v>0</v>
          </cell>
        </row>
        <row r="135">
          <cell r="A135">
            <v>562</v>
          </cell>
          <cell r="B135" t="str">
            <v>Niger</v>
          </cell>
          <cell r="D135">
            <v>0</v>
          </cell>
          <cell r="F135">
            <v>0</v>
          </cell>
          <cell r="G135">
            <v>0</v>
          </cell>
        </row>
        <row r="136">
          <cell r="A136">
            <v>566</v>
          </cell>
          <cell r="B136" t="str">
            <v>Nigeria</v>
          </cell>
          <cell r="D136">
            <v>0</v>
          </cell>
          <cell r="F136">
            <v>0</v>
          </cell>
          <cell r="G136">
            <v>0</v>
          </cell>
        </row>
        <row r="137">
          <cell r="A137">
            <v>578</v>
          </cell>
          <cell r="B137" t="str">
            <v>Norway</v>
          </cell>
          <cell r="D137">
            <v>31.51</v>
          </cell>
          <cell r="F137">
            <v>31.51</v>
          </cell>
          <cell r="G137">
            <v>31.51</v>
          </cell>
        </row>
        <row r="138">
          <cell r="A138">
            <v>512</v>
          </cell>
          <cell r="B138" t="str">
            <v>Oman</v>
          </cell>
          <cell r="D138">
            <v>0</v>
          </cell>
          <cell r="F138">
            <v>0</v>
          </cell>
          <cell r="G138">
            <v>0</v>
          </cell>
        </row>
        <row r="139">
          <cell r="A139">
            <v>586</v>
          </cell>
          <cell r="B139" t="str">
            <v>Pakistan</v>
          </cell>
          <cell r="D139">
            <v>0</v>
          </cell>
          <cell r="F139">
            <v>0</v>
          </cell>
          <cell r="G139">
            <v>0</v>
          </cell>
        </row>
        <row r="140">
          <cell r="A140">
            <v>585</v>
          </cell>
          <cell r="B140" t="str">
            <v xml:space="preserve">Palau </v>
          </cell>
          <cell r="D140">
            <v>0</v>
          </cell>
          <cell r="F140">
            <v>0</v>
          </cell>
          <cell r="G140">
            <v>0</v>
          </cell>
        </row>
        <row r="141">
          <cell r="A141">
            <v>591</v>
          </cell>
          <cell r="B141" t="str">
            <v>Panama</v>
          </cell>
          <cell r="D141">
            <v>0</v>
          </cell>
          <cell r="F141">
            <v>0</v>
          </cell>
          <cell r="G141">
            <v>0</v>
          </cell>
        </row>
        <row r="142">
          <cell r="A142">
            <v>598</v>
          </cell>
          <cell r="B142" t="str">
            <v>Papua New Guinea</v>
          </cell>
          <cell r="D142">
            <v>0</v>
          </cell>
          <cell r="F142">
            <v>0</v>
          </cell>
          <cell r="G142">
            <v>0</v>
          </cell>
        </row>
        <row r="143">
          <cell r="A143">
            <v>600</v>
          </cell>
          <cell r="B143" t="str">
            <v>Paraguay</v>
          </cell>
          <cell r="D143">
            <v>0</v>
          </cell>
          <cell r="F143">
            <v>0</v>
          </cell>
          <cell r="G143">
            <v>0</v>
          </cell>
        </row>
        <row r="144">
          <cell r="A144">
            <v>604</v>
          </cell>
          <cell r="B144" t="str">
            <v>Peru</v>
          </cell>
          <cell r="D144">
            <v>0</v>
          </cell>
          <cell r="F144">
            <v>0</v>
          </cell>
          <cell r="G144">
            <v>0</v>
          </cell>
        </row>
        <row r="145">
          <cell r="A145">
            <v>608</v>
          </cell>
          <cell r="B145" t="str">
            <v>Philippines</v>
          </cell>
          <cell r="D145">
            <v>0</v>
          </cell>
          <cell r="F145">
            <v>0</v>
          </cell>
          <cell r="G145">
            <v>0</v>
          </cell>
        </row>
        <row r="146">
          <cell r="A146">
            <v>616</v>
          </cell>
          <cell r="B146" t="str">
            <v>Poland</v>
          </cell>
          <cell r="D146">
            <v>0</v>
          </cell>
          <cell r="F146">
            <v>0</v>
          </cell>
          <cell r="G146">
            <v>0</v>
          </cell>
        </row>
        <row r="147">
          <cell r="A147">
            <v>620</v>
          </cell>
          <cell r="B147" t="str">
            <v>Portugal</v>
          </cell>
          <cell r="D147">
            <v>14.09</v>
          </cell>
          <cell r="F147">
            <v>14.09</v>
          </cell>
          <cell r="G147">
            <v>14.09</v>
          </cell>
        </row>
        <row r="148">
          <cell r="A148">
            <v>634</v>
          </cell>
          <cell r="B148" t="str">
            <v>Qatar</v>
          </cell>
          <cell r="D148">
            <v>0</v>
          </cell>
          <cell r="F148">
            <v>0</v>
          </cell>
          <cell r="G148">
            <v>0</v>
          </cell>
        </row>
        <row r="149">
          <cell r="A149">
            <v>410</v>
          </cell>
          <cell r="B149" t="str">
            <v>Rep of Korea</v>
          </cell>
          <cell r="D149">
            <v>1067.9000000000001</v>
          </cell>
          <cell r="F149">
            <v>1067.9000000000001</v>
          </cell>
          <cell r="G149">
            <v>1067.9000000000001</v>
          </cell>
        </row>
        <row r="150">
          <cell r="A150">
            <v>498</v>
          </cell>
          <cell r="B150" t="str">
            <v>Rep of Moldova</v>
          </cell>
          <cell r="D150">
            <v>0</v>
          </cell>
          <cell r="F150">
            <v>0</v>
          </cell>
          <cell r="G150">
            <v>0</v>
          </cell>
        </row>
        <row r="151">
          <cell r="A151">
            <v>642</v>
          </cell>
          <cell r="B151" t="str">
            <v>Romania</v>
          </cell>
          <cell r="D151">
            <v>0</v>
          </cell>
          <cell r="F151">
            <v>0</v>
          </cell>
          <cell r="G151">
            <v>0</v>
          </cell>
        </row>
        <row r="152">
          <cell r="A152">
            <v>643</v>
          </cell>
          <cell r="B152" t="str">
            <v>Russian Federation</v>
          </cell>
          <cell r="D152">
            <v>134.43</v>
          </cell>
          <cell r="F152">
            <v>134.43</v>
          </cell>
          <cell r="G152">
            <v>134.43</v>
          </cell>
        </row>
        <row r="153">
          <cell r="A153">
            <v>646</v>
          </cell>
          <cell r="B153" t="str">
            <v>Rwanda</v>
          </cell>
          <cell r="D153">
            <v>0</v>
          </cell>
          <cell r="F153">
            <v>0</v>
          </cell>
          <cell r="G153">
            <v>0</v>
          </cell>
        </row>
        <row r="154">
          <cell r="A154">
            <v>882</v>
          </cell>
          <cell r="B154" t="str">
            <v>Samoa</v>
          </cell>
          <cell r="D154">
            <v>0</v>
          </cell>
          <cell r="F154">
            <v>0</v>
          </cell>
          <cell r="G154">
            <v>0</v>
          </cell>
        </row>
        <row r="155">
          <cell r="A155">
            <v>674</v>
          </cell>
          <cell r="B155" t="str">
            <v>San Marino</v>
          </cell>
          <cell r="D155">
            <v>0</v>
          </cell>
          <cell r="F155">
            <v>0</v>
          </cell>
          <cell r="G155">
            <v>0</v>
          </cell>
        </row>
        <row r="156">
          <cell r="A156">
            <v>678</v>
          </cell>
          <cell r="B156" t="str">
            <v>Sao Tome and Principe</v>
          </cell>
          <cell r="D156">
            <v>0</v>
          </cell>
          <cell r="F156">
            <v>0</v>
          </cell>
          <cell r="G156">
            <v>0</v>
          </cell>
        </row>
        <row r="157">
          <cell r="A157">
            <v>682</v>
          </cell>
          <cell r="B157" t="str">
            <v>Saudi Arabia</v>
          </cell>
          <cell r="D157">
            <v>0</v>
          </cell>
          <cell r="F157">
            <v>0</v>
          </cell>
          <cell r="G157">
            <v>0</v>
          </cell>
        </row>
        <row r="158">
          <cell r="A158">
            <v>686</v>
          </cell>
          <cell r="B158" t="str">
            <v>Senegal</v>
          </cell>
          <cell r="D158">
            <v>0</v>
          </cell>
          <cell r="F158">
            <v>0</v>
          </cell>
          <cell r="G158">
            <v>0</v>
          </cell>
        </row>
        <row r="159">
          <cell r="A159">
            <v>688</v>
          </cell>
          <cell r="B159" t="str">
            <v>Serbia</v>
          </cell>
          <cell r="D159">
            <v>0</v>
          </cell>
          <cell r="F159">
            <v>0</v>
          </cell>
          <cell r="G159">
            <v>0</v>
          </cell>
        </row>
        <row r="160">
          <cell r="A160">
            <v>690</v>
          </cell>
          <cell r="B160" t="str">
            <v>Seychelles</v>
          </cell>
          <cell r="D160">
            <v>0</v>
          </cell>
          <cell r="F160">
            <v>0</v>
          </cell>
          <cell r="G160">
            <v>0</v>
          </cell>
        </row>
        <row r="161">
          <cell r="A161">
            <v>694</v>
          </cell>
          <cell r="B161" t="str">
            <v>Sierra Leone</v>
          </cell>
          <cell r="D161">
            <v>0</v>
          </cell>
          <cell r="F161">
            <v>0</v>
          </cell>
          <cell r="G161">
            <v>0</v>
          </cell>
        </row>
        <row r="162">
          <cell r="A162">
            <v>702</v>
          </cell>
          <cell r="B162" t="str">
            <v>Singapore</v>
          </cell>
          <cell r="D162">
            <v>45.57</v>
          </cell>
          <cell r="F162">
            <v>45.57</v>
          </cell>
          <cell r="G162">
            <v>45.57</v>
          </cell>
        </row>
        <row r="163">
          <cell r="A163">
            <v>703</v>
          </cell>
          <cell r="B163" t="str">
            <v>Slovak Republic</v>
          </cell>
          <cell r="D163">
            <v>0</v>
          </cell>
          <cell r="F163">
            <v>0</v>
          </cell>
          <cell r="G163">
            <v>0</v>
          </cell>
        </row>
        <row r="164">
          <cell r="A164">
            <v>705</v>
          </cell>
          <cell r="B164" t="str">
            <v>Slovenia</v>
          </cell>
          <cell r="D164">
            <v>0</v>
          </cell>
          <cell r="F164">
            <v>0</v>
          </cell>
          <cell r="G164">
            <v>0</v>
          </cell>
        </row>
        <row r="165">
          <cell r="A165">
            <v>90</v>
          </cell>
          <cell r="B165" t="str">
            <v>Solomon Islands</v>
          </cell>
          <cell r="D165">
            <v>0</v>
          </cell>
          <cell r="F165">
            <v>0</v>
          </cell>
          <cell r="G165">
            <v>0</v>
          </cell>
        </row>
        <row r="166">
          <cell r="A166">
            <v>706</v>
          </cell>
          <cell r="B166" t="str">
            <v>Somalia</v>
          </cell>
          <cell r="D166">
            <v>0</v>
          </cell>
          <cell r="F166">
            <v>0</v>
          </cell>
          <cell r="G166">
            <v>0</v>
          </cell>
        </row>
        <row r="167">
          <cell r="A167">
            <v>710</v>
          </cell>
          <cell r="B167" t="str">
            <v>South Africa</v>
          </cell>
          <cell r="D167">
            <v>0</v>
          </cell>
          <cell r="F167">
            <v>0</v>
          </cell>
          <cell r="G167">
            <v>0</v>
          </cell>
        </row>
        <row r="168">
          <cell r="A168">
            <v>724</v>
          </cell>
          <cell r="B168" t="str">
            <v>Spain</v>
          </cell>
          <cell r="D168">
            <v>488.94</v>
          </cell>
          <cell r="F168">
            <v>488.94</v>
          </cell>
          <cell r="G168">
            <v>488.94</v>
          </cell>
        </row>
        <row r="169">
          <cell r="A169">
            <v>144</v>
          </cell>
          <cell r="B169" t="str">
            <v>Sri Lanka</v>
          </cell>
          <cell r="D169">
            <v>5</v>
          </cell>
          <cell r="F169">
            <v>5</v>
          </cell>
          <cell r="G169">
            <v>5</v>
          </cell>
        </row>
        <row r="170">
          <cell r="A170">
            <v>659</v>
          </cell>
          <cell r="B170" t="str">
            <v>St. Kitts and Nevis</v>
          </cell>
          <cell r="D170">
            <v>0</v>
          </cell>
          <cell r="G170">
            <v>0</v>
          </cell>
        </row>
        <row r="171">
          <cell r="A171">
            <v>662</v>
          </cell>
          <cell r="B171" t="str">
            <v>St. Lucia</v>
          </cell>
          <cell r="D171">
            <v>0</v>
          </cell>
          <cell r="G171">
            <v>0</v>
          </cell>
        </row>
        <row r="172">
          <cell r="A172">
            <v>670</v>
          </cell>
          <cell r="B172" t="str">
            <v>St. Vincent and the Grenadines</v>
          </cell>
          <cell r="D172">
            <v>0</v>
          </cell>
          <cell r="G172">
            <v>0</v>
          </cell>
        </row>
        <row r="173">
          <cell r="A173">
            <v>736</v>
          </cell>
          <cell r="B173" t="str">
            <v>Sudan</v>
          </cell>
          <cell r="D173">
            <v>7.74</v>
          </cell>
          <cell r="F173">
            <v>7.74</v>
          </cell>
          <cell r="G173">
            <v>7.74</v>
          </cell>
        </row>
        <row r="174">
          <cell r="A174">
            <v>740</v>
          </cell>
          <cell r="B174" t="str">
            <v>Suriname</v>
          </cell>
          <cell r="D174">
            <v>0</v>
          </cell>
          <cell r="F174">
            <v>0</v>
          </cell>
          <cell r="G174">
            <v>0</v>
          </cell>
        </row>
        <row r="175">
          <cell r="A175">
            <v>748</v>
          </cell>
          <cell r="B175" t="str">
            <v>Swaziland</v>
          </cell>
          <cell r="D175">
            <v>0</v>
          </cell>
          <cell r="F175">
            <v>0</v>
          </cell>
          <cell r="G175">
            <v>0</v>
          </cell>
        </row>
        <row r="176">
          <cell r="A176">
            <v>752</v>
          </cell>
          <cell r="B176" t="str">
            <v>Sweden</v>
          </cell>
          <cell r="D176">
            <v>0</v>
          </cell>
          <cell r="F176">
            <v>0</v>
          </cell>
          <cell r="G176">
            <v>0</v>
          </cell>
        </row>
        <row r="177">
          <cell r="A177">
            <v>756</v>
          </cell>
          <cell r="B177" t="str">
            <v>Switzerland</v>
          </cell>
          <cell r="D177">
            <v>121.1</v>
          </cell>
          <cell r="F177">
            <v>121.1</v>
          </cell>
          <cell r="G177">
            <v>121.1</v>
          </cell>
        </row>
        <row r="178">
          <cell r="A178">
            <v>760</v>
          </cell>
          <cell r="B178" t="str">
            <v>Syrian Arab Republic</v>
          </cell>
          <cell r="D178">
            <v>0</v>
          </cell>
          <cell r="F178">
            <v>0</v>
          </cell>
          <cell r="G178">
            <v>0</v>
          </cell>
        </row>
        <row r="179">
          <cell r="A179">
            <v>762</v>
          </cell>
          <cell r="B179" t="str">
            <v>Tajikstan</v>
          </cell>
          <cell r="D179">
            <v>0</v>
          </cell>
          <cell r="F179">
            <v>0</v>
          </cell>
          <cell r="G179">
            <v>0</v>
          </cell>
        </row>
        <row r="180">
          <cell r="A180">
            <v>764</v>
          </cell>
          <cell r="B180" t="str">
            <v>Thailand</v>
          </cell>
          <cell r="D180">
            <v>0</v>
          </cell>
          <cell r="F180">
            <v>0</v>
          </cell>
          <cell r="G180">
            <v>0</v>
          </cell>
        </row>
        <row r="181">
          <cell r="A181">
            <v>807</v>
          </cell>
          <cell r="B181" t="str">
            <v>The Former YR of Macedonia</v>
          </cell>
          <cell r="D181">
            <v>0</v>
          </cell>
          <cell r="F181">
            <v>0</v>
          </cell>
          <cell r="G181">
            <v>0</v>
          </cell>
        </row>
        <row r="182">
          <cell r="A182">
            <v>626</v>
          </cell>
          <cell r="B182" t="str">
            <v>Timor-Leste</v>
          </cell>
          <cell r="D182">
            <v>0</v>
          </cell>
          <cell r="F182">
            <v>0</v>
          </cell>
          <cell r="G182">
            <v>0</v>
          </cell>
        </row>
        <row r="183">
          <cell r="A183">
            <v>768</v>
          </cell>
          <cell r="B183" t="str">
            <v>Togo</v>
          </cell>
          <cell r="D183">
            <v>0</v>
          </cell>
          <cell r="F183">
            <v>0</v>
          </cell>
          <cell r="G183">
            <v>0</v>
          </cell>
        </row>
        <row r="184">
          <cell r="A184">
            <v>776</v>
          </cell>
          <cell r="B184" t="str">
            <v xml:space="preserve">Tonga </v>
          </cell>
          <cell r="D184">
            <v>0</v>
          </cell>
          <cell r="F184">
            <v>0</v>
          </cell>
          <cell r="G184">
            <v>0</v>
          </cell>
        </row>
        <row r="185">
          <cell r="A185">
            <v>780</v>
          </cell>
          <cell r="B185" t="str">
            <v>Trinidad and Tobago</v>
          </cell>
          <cell r="D185">
            <v>8.3000000000000007</v>
          </cell>
          <cell r="F185">
            <v>8.3000000000000007</v>
          </cell>
          <cell r="G185">
            <v>8.3000000000000007</v>
          </cell>
        </row>
        <row r="186">
          <cell r="A186">
            <v>788</v>
          </cell>
          <cell r="B186" t="str">
            <v>Tunisia</v>
          </cell>
          <cell r="D186">
            <v>0</v>
          </cell>
          <cell r="F186">
            <v>0</v>
          </cell>
          <cell r="G186">
            <v>0</v>
          </cell>
        </row>
        <row r="187">
          <cell r="A187">
            <v>792</v>
          </cell>
          <cell r="B187" t="str">
            <v>Turkey</v>
          </cell>
          <cell r="D187">
            <v>0</v>
          </cell>
          <cell r="F187">
            <v>0</v>
          </cell>
          <cell r="G187">
            <v>0</v>
          </cell>
        </row>
        <row r="188">
          <cell r="A188">
            <v>795</v>
          </cell>
          <cell r="B188" t="str">
            <v>Turkmenistan</v>
          </cell>
          <cell r="D188">
            <v>0</v>
          </cell>
          <cell r="F188">
            <v>0</v>
          </cell>
          <cell r="G188">
            <v>0</v>
          </cell>
        </row>
        <row r="189">
          <cell r="A189">
            <v>798</v>
          </cell>
          <cell r="B189" t="str">
            <v>Tuvalu</v>
          </cell>
          <cell r="D189">
            <v>0</v>
          </cell>
          <cell r="F189">
            <v>0</v>
          </cell>
          <cell r="G189">
            <v>0</v>
          </cell>
        </row>
        <row r="190">
          <cell r="A190">
            <v>800</v>
          </cell>
          <cell r="B190" t="str">
            <v>Uganda</v>
          </cell>
          <cell r="D190">
            <v>0</v>
          </cell>
          <cell r="F190">
            <v>0</v>
          </cell>
          <cell r="G190">
            <v>0</v>
          </cell>
        </row>
        <row r="191">
          <cell r="A191">
            <v>804</v>
          </cell>
          <cell r="B191" t="str">
            <v>Ukraine</v>
          </cell>
          <cell r="D191">
            <v>0</v>
          </cell>
          <cell r="F191">
            <v>0</v>
          </cell>
          <cell r="G191">
            <v>0</v>
          </cell>
        </row>
        <row r="192">
          <cell r="A192">
            <v>784</v>
          </cell>
          <cell r="B192" t="str">
            <v>United Arab Emirates</v>
          </cell>
          <cell r="D192">
            <v>0</v>
          </cell>
          <cell r="F192">
            <v>0</v>
          </cell>
          <cell r="G192">
            <v>0</v>
          </cell>
        </row>
        <row r="193">
          <cell r="A193">
            <v>826</v>
          </cell>
          <cell r="B193" t="str">
            <v>United Kingdom</v>
          </cell>
          <cell r="D193">
            <v>82.14</v>
          </cell>
          <cell r="F193">
            <v>82.14</v>
          </cell>
          <cell r="G193">
            <v>82.14</v>
          </cell>
        </row>
        <row r="194">
          <cell r="A194">
            <v>834</v>
          </cell>
          <cell r="B194" t="str">
            <v>United Rep of Tanzania</v>
          </cell>
          <cell r="D194">
            <v>0</v>
          </cell>
          <cell r="F194">
            <v>0</v>
          </cell>
          <cell r="G194">
            <v>0</v>
          </cell>
        </row>
        <row r="195">
          <cell r="A195">
            <v>840</v>
          </cell>
          <cell r="B195" t="str">
            <v xml:space="preserve">United States </v>
          </cell>
          <cell r="D195">
            <v>473.42</v>
          </cell>
          <cell r="F195">
            <v>473.42</v>
          </cell>
          <cell r="G195">
            <v>473.42</v>
          </cell>
        </row>
        <row r="196">
          <cell r="A196">
            <v>858</v>
          </cell>
          <cell r="B196" t="str">
            <v>Uruguay</v>
          </cell>
          <cell r="D196">
            <v>7.34</v>
          </cell>
          <cell r="F196">
            <v>7.34</v>
          </cell>
          <cell r="G196">
            <v>7.34</v>
          </cell>
        </row>
        <row r="197">
          <cell r="A197">
            <v>860</v>
          </cell>
          <cell r="B197" t="str">
            <v>Uzbekistan</v>
          </cell>
          <cell r="D197">
            <v>0</v>
          </cell>
          <cell r="F197">
            <v>0</v>
          </cell>
          <cell r="G197">
            <v>0</v>
          </cell>
        </row>
        <row r="198">
          <cell r="A198">
            <v>548</v>
          </cell>
          <cell r="B198" t="str">
            <v>Vanuatu</v>
          </cell>
          <cell r="D198">
            <v>0</v>
          </cell>
          <cell r="F198">
            <v>0</v>
          </cell>
          <cell r="G198">
            <v>0</v>
          </cell>
        </row>
        <row r="199">
          <cell r="A199">
            <v>862</v>
          </cell>
          <cell r="B199" t="str">
            <v>Venezuela</v>
          </cell>
          <cell r="D199">
            <v>0</v>
          </cell>
          <cell r="F199">
            <v>0</v>
          </cell>
          <cell r="G199">
            <v>0</v>
          </cell>
        </row>
        <row r="200">
          <cell r="A200">
            <v>704</v>
          </cell>
          <cell r="B200" t="str">
            <v>Vietnam</v>
          </cell>
          <cell r="D200">
            <v>0</v>
          </cell>
          <cell r="F200">
            <v>0</v>
          </cell>
          <cell r="G200">
            <v>0</v>
          </cell>
        </row>
        <row r="201">
          <cell r="A201">
            <v>887</v>
          </cell>
          <cell r="B201" t="str">
            <v>Yemen</v>
          </cell>
          <cell r="D201">
            <v>0</v>
          </cell>
          <cell r="F201">
            <v>0</v>
          </cell>
          <cell r="G201">
            <v>0</v>
          </cell>
        </row>
        <row r="202">
          <cell r="A202">
            <v>894</v>
          </cell>
          <cell r="B202" t="str">
            <v>Zambia</v>
          </cell>
          <cell r="D202">
            <v>0</v>
          </cell>
          <cell r="F202">
            <v>0</v>
          </cell>
          <cell r="G202">
            <v>0</v>
          </cell>
        </row>
        <row r="203">
          <cell r="A203">
            <v>716</v>
          </cell>
          <cell r="B203" t="str">
            <v>Zimbabwe</v>
          </cell>
          <cell r="D203">
            <v>0</v>
          </cell>
          <cell r="F203">
            <v>0</v>
          </cell>
          <cell r="G203">
            <v>0</v>
          </cell>
        </row>
        <row r="204">
          <cell r="C204">
            <v>0</v>
          </cell>
        </row>
        <row r="205">
          <cell r="B205" t="str">
            <v>Total Member States</v>
          </cell>
          <cell r="C205">
            <v>0</v>
          </cell>
          <cell r="D205">
            <v>7684.2400000000007</v>
          </cell>
          <cell r="E205">
            <v>0</v>
          </cell>
          <cell r="F205">
            <v>7684.2400000000007</v>
          </cell>
          <cell r="G205">
            <v>7684.2400000000007</v>
          </cell>
        </row>
        <row r="206">
          <cell r="C206">
            <v>0</v>
          </cell>
        </row>
        <row r="207">
          <cell r="B207" t="str">
            <v>Non-Member States or areas</v>
          </cell>
        </row>
        <row r="209">
          <cell r="A209">
            <v>660</v>
          </cell>
          <cell r="B209" t="str">
            <v>Anguilla</v>
          </cell>
          <cell r="D209">
            <v>0</v>
          </cell>
          <cell r="G209">
            <v>0</v>
          </cell>
        </row>
        <row r="210">
          <cell r="A210">
            <v>533</v>
          </cell>
          <cell r="B210" t="str">
            <v>Aruba</v>
          </cell>
          <cell r="D210">
            <v>0</v>
          </cell>
          <cell r="G210">
            <v>0</v>
          </cell>
        </row>
        <row r="211">
          <cell r="A211">
            <v>60</v>
          </cell>
          <cell r="B211" t="str">
            <v>Bermuda</v>
          </cell>
          <cell r="D211">
            <v>0</v>
          </cell>
          <cell r="G211">
            <v>0</v>
          </cell>
        </row>
        <row r="212">
          <cell r="A212">
            <v>92</v>
          </cell>
          <cell r="B212" t="str">
            <v>British Virgin Islands</v>
          </cell>
          <cell r="D212">
            <v>0</v>
          </cell>
          <cell r="G212">
            <v>0</v>
          </cell>
        </row>
        <row r="213">
          <cell r="A213">
            <v>136</v>
          </cell>
          <cell r="B213" t="str">
            <v>Cayman Islands</v>
          </cell>
          <cell r="D213">
            <v>0</v>
          </cell>
          <cell r="G213">
            <v>0</v>
          </cell>
        </row>
        <row r="214">
          <cell r="A214">
            <v>184</v>
          </cell>
          <cell r="B214" t="str">
            <v>Cook Islands</v>
          </cell>
          <cell r="D214">
            <v>0</v>
          </cell>
          <cell r="G214">
            <v>0</v>
          </cell>
        </row>
        <row r="215">
          <cell r="A215">
            <v>234</v>
          </cell>
          <cell r="B215" t="str">
            <v>Faroe Islands</v>
          </cell>
          <cell r="D215">
            <v>0</v>
          </cell>
          <cell r="G215">
            <v>0</v>
          </cell>
        </row>
        <row r="216">
          <cell r="A216">
            <v>254</v>
          </cell>
          <cell r="B216" t="str">
            <v>French Guiana</v>
          </cell>
          <cell r="D216">
            <v>0</v>
          </cell>
          <cell r="G216">
            <v>0</v>
          </cell>
        </row>
        <row r="217">
          <cell r="A217">
            <v>258</v>
          </cell>
          <cell r="B217" t="str">
            <v>French Polynesia</v>
          </cell>
          <cell r="D217">
            <v>0</v>
          </cell>
          <cell r="G217">
            <v>0</v>
          </cell>
        </row>
        <row r="218">
          <cell r="A218">
            <v>312</v>
          </cell>
          <cell r="B218" t="str">
            <v>Guadeloupe</v>
          </cell>
          <cell r="D218">
            <v>0</v>
          </cell>
          <cell r="G218">
            <v>0</v>
          </cell>
        </row>
        <row r="219">
          <cell r="A219">
            <v>316</v>
          </cell>
          <cell r="B219" t="str">
            <v>Guam</v>
          </cell>
          <cell r="D219">
            <v>0</v>
          </cell>
          <cell r="G219">
            <v>0</v>
          </cell>
        </row>
        <row r="220">
          <cell r="A220">
            <v>336</v>
          </cell>
          <cell r="B220" t="str">
            <v>Holy See</v>
          </cell>
          <cell r="D220">
            <v>0</v>
          </cell>
          <cell r="G220">
            <v>0</v>
          </cell>
        </row>
        <row r="221">
          <cell r="A221">
            <v>344</v>
          </cell>
          <cell r="B221" t="str">
            <v>Hong Kong, China</v>
          </cell>
          <cell r="D221">
            <v>7.74</v>
          </cell>
          <cell r="F221">
            <v>7.74</v>
          </cell>
          <cell r="G221">
            <v>7.74</v>
          </cell>
        </row>
        <row r="222">
          <cell r="A222">
            <v>896</v>
          </cell>
          <cell r="B222" t="str">
            <v>Kosovo</v>
          </cell>
          <cell r="D222">
            <v>0</v>
          </cell>
          <cell r="F222">
            <v>0</v>
          </cell>
          <cell r="G222">
            <v>0</v>
          </cell>
        </row>
        <row r="223">
          <cell r="A223">
            <v>446</v>
          </cell>
          <cell r="B223" t="str">
            <v>Macau, China</v>
          </cell>
          <cell r="D223">
            <v>0</v>
          </cell>
          <cell r="E223">
            <v>0</v>
          </cell>
          <cell r="G223">
            <v>0</v>
          </cell>
        </row>
        <row r="224">
          <cell r="A224">
            <v>474</v>
          </cell>
          <cell r="B224" t="str">
            <v>Martinique</v>
          </cell>
          <cell r="D224">
            <v>0</v>
          </cell>
          <cell r="G224">
            <v>0</v>
          </cell>
        </row>
        <row r="225">
          <cell r="A225">
            <v>500</v>
          </cell>
          <cell r="B225" t="str">
            <v>Montserrat</v>
          </cell>
          <cell r="D225">
            <v>0</v>
          </cell>
          <cell r="G225">
            <v>0</v>
          </cell>
        </row>
        <row r="226">
          <cell r="A226">
            <v>530</v>
          </cell>
          <cell r="B226" t="str">
            <v>Netherlands Antilles</v>
          </cell>
          <cell r="D226">
            <v>0</v>
          </cell>
          <cell r="G226">
            <v>0</v>
          </cell>
        </row>
        <row r="227">
          <cell r="A227">
            <v>570</v>
          </cell>
          <cell r="B227" t="str">
            <v>Niue</v>
          </cell>
          <cell r="D227">
            <v>0</v>
          </cell>
          <cell r="G227">
            <v>0</v>
          </cell>
        </row>
        <row r="228">
          <cell r="A228">
            <v>895</v>
          </cell>
          <cell r="B228" t="str">
            <v>Occupied Palestinian Territory</v>
          </cell>
          <cell r="D228">
            <v>0</v>
          </cell>
          <cell r="G228">
            <v>0</v>
          </cell>
        </row>
        <row r="229">
          <cell r="A229">
            <v>638</v>
          </cell>
          <cell r="B229" t="str">
            <v>Reunion</v>
          </cell>
          <cell r="D229">
            <v>0</v>
          </cell>
          <cell r="G229">
            <v>0</v>
          </cell>
        </row>
        <row r="230">
          <cell r="A230">
            <v>654</v>
          </cell>
          <cell r="B230" t="str">
            <v>St. Helena</v>
          </cell>
          <cell r="D230">
            <v>0</v>
          </cell>
          <cell r="G230">
            <v>0</v>
          </cell>
        </row>
        <row r="231">
          <cell r="A231">
            <v>772</v>
          </cell>
          <cell r="B231" t="str">
            <v>Tokelau</v>
          </cell>
          <cell r="D231">
            <v>0</v>
          </cell>
          <cell r="G231">
            <v>0</v>
          </cell>
        </row>
        <row r="232">
          <cell r="A232">
            <v>796</v>
          </cell>
          <cell r="B232" t="str">
            <v>Turks and Caicos Islands</v>
          </cell>
          <cell r="D232">
            <v>0</v>
          </cell>
          <cell r="G232">
            <v>0</v>
          </cell>
        </row>
        <row r="233">
          <cell r="A233">
            <v>901</v>
          </cell>
          <cell r="B233" t="str">
            <v>Other (please specify, using Excel's Insert Row commany if necessary)</v>
          </cell>
          <cell r="D233">
            <v>142.59</v>
          </cell>
          <cell r="E233">
            <v>0</v>
          </cell>
          <cell r="F233">
            <v>142.59</v>
          </cell>
          <cell r="G233">
            <v>142.59</v>
          </cell>
        </row>
        <row r="234">
          <cell r="G234">
            <v>0</v>
          </cell>
        </row>
        <row r="235">
          <cell r="B235" t="str">
            <v>Total non-members</v>
          </cell>
          <cell r="C235">
            <v>0</v>
          </cell>
          <cell r="D235">
            <v>150.33000000000001</v>
          </cell>
          <cell r="E235">
            <v>0</v>
          </cell>
          <cell r="F235">
            <v>150.33000000000001</v>
          </cell>
          <cell r="G235">
            <v>150.33000000000001</v>
          </cell>
        </row>
        <row r="237">
          <cell r="B237" t="str">
            <v>Total countries/areas</v>
          </cell>
          <cell r="C237">
            <v>0</v>
          </cell>
          <cell r="D237">
            <v>7834.5700000000006</v>
          </cell>
          <cell r="E237">
            <v>0</v>
          </cell>
          <cell r="F237">
            <v>7834.5700000000006</v>
          </cell>
          <cell r="G237">
            <v>7834.5700000000006</v>
          </cell>
        </row>
        <row r="239">
          <cell r="A239">
            <v>711</v>
          </cell>
          <cell r="B239" t="str">
            <v>Sub-Saharan Africa</v>
          </cell>
          <cell r="D239">
            <v>0</v>
          </cell>
          <cell r="F239">
            <v>0</v>
          </cell>
          <cell r="G239">
            <v>0</v>
          </cell>
        </row>
        <row r="240">
          <cell r="A240">
            <v>15</v>
          </cell>
          <cell r="B240" t="str">
            <v>Northern Africa</v>
          </cell>
          <cell r="D240">
            <v>0</v>
          </cell>
          <cell r="G240">
            <v>0</v>
          </cell>
        </row>
        <row r="241">
          <cell r="A241">
            <v>141</v>
          </cell>
          <cell r="B241" t="str">
            <v>Asia and the Pacific</v>
          </cell>
          <cell r="D241">
            <v>0</v>
          </cell>
          <cell r="F241">
            <v>0</v>
          </cell>
          <cell r="G241">
            <v>0</v>
          </cell>
        </row>
        <row r="242">
          <cell r="A242">
            <v>19</v>
          </cell>
          <cell r="B242" t="str">
            <v>Americas</v>
          </cell>
          <cell r="D242">
            <v>0</v>
          </cell>
          <cell r="F242">
            <v>0</v>
          </cell>
          <cell r="G242">
            <v>0</v>
          </cell>
        </row>
        <row r="243">
          <cell r="A243">
            <v>146</v>
          </cell>
          <cell r="B243" t="str">
            <v>Western Asia</v>
          </cell>
          <cell r="D243">
            <v>0</v>
          </cell>
          <cell r="F243">
            <v>0</v>
          </cell>
          <cell r="G243">
            <v>0</v>
          </cell>
        </row>
        <row r="244">
          <cell r="A244">
            <v>150</v>
          </cell>
          <cell r="B244" t="str">
            <v>Europe</v>
          </cell>
          <cell r="D244">
            <v>0</v>
          </cell>
          <cell r="F244">
            <v>0</v>
          </cell>
          <cell r="G244">
            <v>0</v>
          </cell>
        </row>
        <row r="245">
          <cell r="A245">
            <v>1020</v>
          </cell>
          <cell r="B245" t="str">
            <v>Global/interregional</v>
          </cell>
          <cell r="D245">
            <v>0</v>
          </cell>
          <cell r="F245">
            <v>0</v>
          </cell>
          <cell r="G245">
            <v>0</v>
          </cell>
        </row>
        <row r="246">
          <cell r="A246">
            <v>1021</v>
          </cell>
          <cell r="B246" t="str">
            <v>Other (please specify, using Excel's Insert Row commany if necessary)</v>
          </cell>
          <cell r="D246">
            <v>0</v>
          </cell>
          <cell r="F246">
            <v>0</v>
          </cell>
          <cell r="G246">
            <v>0</v>
          </cell>
        </row>
        <row r="247">
          <cell r="G247">
            <v>0</v>
          </cell>
        </row>
        <row r="248">
          <cell r="B248" t="str">
            <v>Total, Regional</v>
          </cell>
          <cell r="C248">
            <v>0</v>
          </cell>
          <cell r="D248">
            <v>0</v>
          </cell>
          <cell r="E248">
            <v>0</v>
          </cell>
          <cell r="F248">
            <v>0</v>
          </cell>
          <cell r="G248">
            <v>0</v>
          </cell>
        </row>
        <row r="250">
          <cell r="A250">
            <v>2401</v>
          </cell>
          <cell r="B250" t="str">
            <v>Not elsewhere classified (from table 3b)</v>
          </cell>
          <cell r="C250">
            <v>10277</v>
          </cell>
          <cell r="E250">
            <v>0</v>
          </cell>
          <cell r="F250">
            <v>0</v>
          </cell>
          <cell r="G250">
            <v>10277</v>
          </cell>
        </row>
        <row r="252">
          <cell r="B252" t="str">
            <v>Total</v>
          </cell>
          <cell r="C252">
            <v>10277</v>
          </cell>
          <cell r="D252">
            <v>7834.5700000000006</v>
          </cell>
          <cell r="E252">
            <v>0</v>
          </cell>
          <cell r="F252">
            <v>7834.5700000000006</v>
          </cell>
          <cell r="G252">
            <v>18111.57</v>
          </cell>
        </row>
      </sheetData>
      <sheetData sheetId="42">
        <row r="8">
          <cell r="B8" t="str">
            <v>(list here expenditures by country and region)</v>
          </cell>
        </row>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E35">
            <v>2157.1999999999998</v>
          </cell>
          <cell r="F35">
            <v>2157.1999999999998</v>
          </cell>
          <cell r="G35">
            <v>2157.1999999999998</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170</v>
          </cell>
          <cell r="B48" t="str">
            <v>Colombia</v>
          </cell>
          <cell r="F48">
            <v>0</v>
          </cell>
          <cell r="G48">
            <v>0</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F52">
            <v>0</v>
          </cell>
          <cell r="G52">
            <v>0</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D62">
            <v>3</v>
          </cell>
          <cell r="F62">
            <v>3</v>
          </cell>
          <cell r="G62">
            <v>3</v>
          </cell>
        </row>
        <row r="63">
          <cell r="A63">
            <v>218</v>
          </cell>
          <cell r="B63" t="str">
            <v>Ecuador</v>
          </cell>
          <cell r="F63">
            <v>0</v>
          </cell>
          <cell r="G63">
            <v>0</v>
          </cell>
        </row>
        <row r="64">
          <cell r="A64">
            <v>818</v>
          </cell>
          <cell r="B64" t="str">
            <v>Egypt</v>
          </cell>
          <cell r="F64">
            <v>0</v>
          </cell>
          <cell r="G64">
            <v>0</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F69">
            <v>0</v>
          </cell>
          <cell r="G69">
            <v>0</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F83">
            <v>0</v>
          </cell>
          <cell r="G83">
            <v>0</v>
          </cell>
        </row>
        <row r="84">
          <cell r="A84">
            <v>328</v>
          </cell>
          <cell r="B84" t="str">
            <v>Guyana</v>
          </cell>
          <cell r="D84">
            <v>28.6</v>
          </cell>
          <cell r="F84">
            <v>28.6</v>
          </cell>
          <cell r="G84">
            <v>28.6</v>
          </cell>
        </row>
        <row r="85">
          <cell r="A85">
            <v>332</v>
          </cell>
          <cell r="B85" t="str">
            <v>Haiti</v>
          </cell>
          <cell r="F85">
            <v>0</v>
          </cell>
          <cell r="G85">
            <v>0</v>
          </cell>
        </row>
        <row r="86">
          <cell r="A86">
            <v>340</v>
          </cell>
          <cell r="B86" t="str">
            <v>Honduras</v>
          </cell>
          <cell r="F86">
            <v>0</v>
          </cell>
          <cell r="G86">
            <v>0</v>
          </cell>
        </row>
        <row r="87">
          <cell r="A87">
            <v>348</v>
          </cell>
          <cell r="B87" t="str">
            <v>Hungary</v>
          </cell>
          <cell r="F87">
            <v>0</v>
          </cell>
          <cell r="G87">
            <v>0</v>
          </cell>
        </row>
        <row r="88">
          <cell r="A88">
            <v>352</v>
          </cell>
          <cell r="B88" t="str">
            <v>Iceland</v>
          </cell>
          <cell r="F88">
            <v>0</v>
          </cell>
          <cell r="G88">
            <v>0</v>
          </cell>
        </row>
        <row r="89">
          <cell r="A89">
            <v>356</v>
          </cell>
          <cell r="B89" t="str">
            <v>India</v>
          </cell>
          <cell r="F89">
            <v>0</v>
          </cell>
          <cell r="G89">
            <v>0</v>
          </cell>
        </row>
        <row r="90">
          <cell r="A90">
            <v>360</v>
          </cell>
          <cell r="B90" t="str">
            <v>Indonesia</v>
          </cell>
          <cell r="F90">
            <v>0</v>
          </cell>
          <cell r="G90">
            <v>0</v>
          </cell>
        </row>
        <row r="91">
          <cell r="A91">
            <v>364</v>
          </cell>
          <cell r="B91" t="str">
            <v>Iran, Islamic Republic</v>
          </cell>
          <cell r="F91">
            <v>0</v>
          </cell>
          <cell r="G91">
            <v>0</v>
          </cell>
        </row>
        <row r="92">
          <cell r="A92">
            <v>368</v>
          </cell>
          <cell r="B92" t="str">
            <v>Iraq</v>
          </cell>
          <cell r="F92">
            <v>0</v>
          </cell>
          <cell r="G92">
            <v>0</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F98">
            <v>0</v>
          </cell>
          <cell r="G98">
            <v>0</v>
          </cell>
        </row>
        <row r="99">
          <cell r="A99">
            <v>398</v>
          </cell>
          <cell r="B99" t="str">
            <v>Kazakhstan</v>
          </cell>
          <cell r="F99">
            <v>0</v>
          </cell>
          <cell r="G99">
            <v>0</v>
          </cell>
        </row>
        <row r="100">
          <cell r="A100">
            <v>404</v>
          </cell>
          <cell r="B100" t="str">
            <v>Kenya</v>
          </cell>
          <cell r="F100">
            <v>0</v>
          </cell>
          <cell r="G100">
            <v>0</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E107">
            <v>0.6</v>
          </cell>
          <cell r="F107">
            <v>0.6</v>
          </cell>
          <cell r="G107">
            <v>0.6</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E122">
            <v>789.7</v>
          </cell>
          <cell r="F122">
            <v>789.7</v>
          </cell>
          <cell r="G122">
            <v>789.7</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F128">
            <v>0</v>
          </cell>
          <cell r="G128">
            <v>0</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F131">
            <v>0</v>
          </cell>
          <cell r="G131">
            <v>0</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F135">
            <v>0</v>
          </cell>
          <cell r="G135">
            <v>0</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D138">
            <v>15.6</v>
          </cell>
          <cell r="F138">
            <v>15.6</v>
          </cell>
          <cell r="G138">
            <v>15.6</v>
          </cell>
        </row>
        <row r="139">
          <cell r="A139">
            <v>586</v>
          </cell>
          <cell r="B139" t="str">
            <v>Pakistan</v>
          </cell>
          <cell r="F139">
            <v>0</v>
          </cell>
          <cell r="G139">
            <v>0</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F144">
            <v>0</v>
          </cell>
          <cell r="G144">
            <v>0</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F152">
            <v>0</v>
          </cell>
          <cell r="G152">
            <v>0</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F158">
            <v>0</v>
          </cell>
          <cell r="G158">
            <v>0</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E169">
            <v>6</v>
          </cell>
          <cell r="F169">
            <v>6</v>
          </cell>
          <cell r="G169">
            <v>6</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F173">
            <v>0</v>
          </cell>
          <cell r="G173">
            <v>0</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F182">
            <v>0</v>
          </cell>
          <cell r="G182">
            <v>0</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C205">
            <v>0</v>
          </cell>
          <cell r="D205">
            <v>47.2</v>
          </cell>
          <cell r="E205">
            <v>2953.5</v>
          </cell>
          <cell r="F205">
            <v>3000.6999999999994</v>
          </cell>
          <cell r="G205">
            <v>3000.6999999999994</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Caribbean Islands</v>
          </cell>
          <cell r="D233">
            <v>176</v>
          </cell>
          <cell r="F233">
            <v>176</v>
          </cell>
          <cell r="G233">
            <v>176</v>
          </cell>
        </row>
        <row r="234">
          <cell r="F234">
            <v>0</v>
          </cell>
          <cell r="G234">
            <v>0</v>
          </cell>
        </row>
        <row r="235">
          <cell r="B235" t="str">
            <v>Total non-members</v>
          </cell>
          <cell r="C235">
            <v>0</v>
          </cell>
          <cell r="D235">
            <v>176</v>
          </cell>
          <cell r="E235">
            <v>0</v>
          </cell>
          <cell r="F235">
            <v>176</v>
          </cell>
          <cell r="G235">
            <v>176</v>
          </cell>
        </row>
        <row r="237">
          <cell r="B237" t="str">
            <v>Total countries/areas</v>
          </cell>
          <cell r="C237">
            <v>0</v>
          </cell>
          <cell r="D237">
            <v>223.2</v>
          </cell>
          <cell r="E237">
            <v>2953.5</v>
          </cell>
          <cell r="F237">
            <v>3176.6999999999994</v>
          </cell>
          <cell r="G237">
            <v>3176.6999999999994</v>
          </cell>
        </row>
        <row r="239">
          <cell r="A239">
            <v>711</v>
          </cell>
          <cell r="B239" t="str">
            <v>Sub-Saharan Africa</v>
          </cell>
          <cell r="F239">
            <v>0</v>
          </cell>
          <cell r="G239">
            <v>0</v>
          </cell>
        </row>
        <row r="240">
          <cell r="A240">
            <v>15</v>
          </cell>
          <cell r="B240" t="str">
            <v>Northern Africa</v>
          </cell>
          <cell r="F240">
            <v>0</v>
          </cell>
          <cell r="G240">
            <v>0</v>
          </cell>
        </row>
        <row r="241">
          <cell r="A241">
            <v>141</v>
          </cell>
          <cell r="B241" t="str">
            <v>Asia and the Pacific</v>
          </cell>
          <cell r="D241">
            <v>16.600000000000001</v>
          </cell>
          <cell r="F241">
            <v>16.600000000000001</v>
          </cell>
          <cell r="G241">
            <v>16.600000000000001</v>
          </cell>
        </row>
        <row r="242">
          <cell r="A242">
            <v>19</v>
          </cell>
          <cell r="B242" t="str">
            <v>Americas</v>
          </cell>
          <cell r="F242">
            <v>0</v>
          </cell>
          <cell r="G242">
            <v>0</v>
          </cell>
        </row>
        <row r="243">
          <cell r="A243">
            <v>146</v>
          </cell>
          <cell r="B243" t="str">
            <v>Western Asia</v>
          </cell>
          <cell r="F243">
            <v>0</v>
          </cell>
          <cell r="G243">
            <v>0</v>
          </cell>
        </row>
        <row r="244">
          <cell r="A244">
            <v>150</v>
          </cell>
          <cell r="B244" t="str">
            <v>Europe</v>
          </cell>
          <cell r="F244">
            <v>0</v>
          </cell>
          <cell r="G244">
            <v>0</v>
          </cell>
        </row>
        <row r="245">
          <cell r="A245">
            <v>1020</v>
          </cell>
          <cell r="B245" t="str">
            <v>Global/interregional</v>
          </cell>
          <cell r="D245">
            <v>1202</v>
          </cell>
          <cell r="F245">
            <v>1202</v>
          </cell>
          <cell r="G245">
            <v>1202</v>
          </cell>
        </row>
        <row r="246">
          <cell r="A246">
            <v>1021</v>
          </cell>
          <cell r="B246" t="str">
            <v>Regional Africa</v>
          </cell>
          <cell r="D246">
            <v>1031.5999999999999</v>
          </cell>
          <cell r="E246">
            <v>116.7</v>
          </cell>
          <cell r="F246">
            <v>1148.3</v>
          </cell>
          <cell r="G246">
            <v>1148.3</v>
          </cell>
        </row>
        <row r="247">
          <cell r="B247" t="str">
            <v>Regional Latin America and the Caribbean</v>
          </cell>
          <cell r="D247">
            <v>1086.5999999999999</v>
          </cell>
          <cell r="F247">
            <v>1086.5999999999999</v>
          </cell>
          <cell r="G247">
            <v>1086.5999999999999</v>
          </cell>
        </row>
        <row r="248">
          <cell r="B248" t="str">
            <v>Total, Regional</v>
          </cell>
          <cell r="C248">
            <v>0</v>
          </cell>
          <cell r="D248">
            <v>3336.7999999999997</v>
          </cell>
          <cell r="E248">
            <v>116.7</v>
          </cell>
          <cell r="F248">
            <v>3453.4999999999995</v>
          </cell>
          <cell r="G248">
            <v>3453.4999999999995</v>
          </cell>
        </row>
        <row r="250">
          <cell r="A250">
            <v>2401</v>
          </cell>
          <cell r="B250" t="str">
            <v>Not elsewhere classified (from table 3b)</v>
          </cell>
          <cell r="C250">
            <v>2523.2142800000001</v>
          </cell>
          <cell r="D250">
            <v>0</v>
          </cell>
          <cell r="E250">
            <v>0</v>
          </cell>
          <cell r="F250">
            <v>0</v>
          </cell>
          <cell r="G250">
            <v>2523.2142800000001</v>
          </cell>
        </row>
        <row r="252">
          <cell r="B252" t="str">
            <v>Total</v>
          </cell>
          <cell r="C252">
            <v>2523.2142800000001</v>
          </cell>
          <cell r="D252">
            <v>3559.9999999999995</v>
          </cell>
          <cell r="E252">
            <v>3070.2</v>
          </cell>
          <cell r="F252">
            <v>6630.1999999999989</v>
          </cell>
          <cell r="G252">
            <v>9153.4142799999991</v>
          </cell>
        </row>
      </sheetData>
      <sheetData sheetId="43">
        <row r="8">
          <cell r="B8" t="str">
            <v>(list here expenditures by country and region)</v>
          </cell>
        </row>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E34">
            <v>57.653550000000003</v>
          </cell>
          <cell r="F34">
            <v>57.653550000000003</v>
          </cell>
          <cell r="G34">
            <v>57.653550000000003</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D47">
            <v>78.754179999999991</v>
          </cell>
          <cell r="E47">
            <v>17.82489</v>
          </cell>
          <cell r="F47">
            <v>96.579069999999987</v>
          </cell>
          <cell r="G47">
            <v>96.579069999999987</v>
          </cell>
        </row>
        <row r="48">
          <cell r="A48">
            <v>170</v>
          </cell>
          <cell r="B48" t="str">
            <v>Colombia</v>
          </cell>
          <cell r="F48">
            <v>0</v>
          </cell>
          <cell r="G48">
            <v>0</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D52">
            <v>19.811540000000001</v>
          </cell>
          <cell r="F52">
            <v>19.811540000000001</v>
          </cell>
          <cell r="G52">
            <v>19.811540000000001</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E57">
            <v>6.3475600000000005</v>
          </cell>
          <cell r="F57">
            <v>6.3475600000000005</v>
          </cell>
          <cell r="G57">
            <v>6.3475600000000005</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F62">
            <v>0</v>
          </cell>
          <cell r="G62">
            <v>0</v>
          </cell>
        </row>
        <row r="63">
          <cell r="A63">
            <v>218</v>
          </cell>
          <cell r="B63" t="str">
            <v>Ecuador</v>
          </cell>
          <cell r="D63">
            <v>107.20247999999998</v>
          </cell>
          <cell r="F63">
            <v>107.20247999999998</v>
          </cell>
          <cell r="G63">
            <v>107.20247999999998</v>
          </cell>
        </row>
        <row r="64">
          <cell r="A64">
            <v>818</v>
          </cell>
          <cell r="B64" t="str">
            <v>Egypt</v>
          </cell>
          <cell r="E64">
            <v>6.4999999999999997E-3</v>
          </cell>
          <cell r="F64">
            <v>6.4999999999999997E-3</v>
          </cell>
          <cell r="G64">
            <v>6.4999999999999997E-3</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F69">
            <v>0</v>
          </cell>
          <cell r="G69">
            <v>0</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F83">
            <v>0</v>
          </cell>
          <cell r="G83">
            <v>0</v>
          </cell>
        </row>
        <row r="84">
          <cell r="A84">
            <v>328</v>
          </cell>
          <cell r="B84" t="str">
            <v>Guyana</v>
          </cell>
          <cell r="F84">
            <v>0</v>
          </cell>
          <cell r="G84">
            <v>0</v>
          </cell>
        </row>
        <row r="85">
          <cell r="A85">
            <v>332</v>
          </cell>
          <cell r="B85" t="str">
            <v>Haiti</v>
          </cell>
          <cell r="F85">
            <v>0</v>
          </cell>
          <cell r="G85">
            <v>0</v>
          </cell>
        </row>
        <row r="86">
          <cell r="A86">
            <v>340</v>
          </cell>
          <cell r="B86" t="str">
            <v>Honduras</v>
          </cell>
          <cell r="D86">
            <v>214.61678000000001</v>
          </cell>
          <cell r="F86">
            <v>214.61678000000001</v>
          </cell>
          <cell r="G86">
            <v>214.61678000000001</v>
          </cell>
        </row>
        <row r="87">
          <cell r="A87">
            <v>348</v>
          </cell>
          <cell r="B87" t="str">
            <v>Hungary</v>
          </cell>
          <cell r="F87">
            <v>0</v>
          </cell>
          <cell r="G87">
            <v>0</v>
          </cell>
        </row>
        <row r="88">
          <cell r="A88">
            <v>352</v>
          </cell>
          <cell r="B88" t="str">
            <v>Iceland</v>
          </cell>
          <cell r="F88">
            <v>0</v>
          </cell>
          <cell r="G88">
            <v>0</v>
          </cell>
        </row>
        <row r="89">
          <cell r="A89">
            <v>356</v>
          </cell>
          <cell r="B89" t="str">
            <v>India</v>
          </cell>
          <cell r="E89">
            <v>615.87093999999991</v>
          </cell>
          <cell r="F89">
            <v>615.87093999999991</v>
          </cell>
          <cell r="G89">
            <v>615.87093999999991</v>
          </cell>
        </row>
        <row r="90">
          <cell r="A90">
            <v>360</v>
          </cell>
          <cell r="B90" t="str">
            <v>Indonesia</v>
          </cell>
          <cell r="D90">
            <v>20.126279999999998</v>
          </cell>
          <cell r="F90">
            <v>20.126279999999998</v>
          </cell>
          <cell r="G90">
            <v>20.126279999999998</v>
          </cell>
        </row>
        <row r="91">
          <cell r="A91">
            <v>364</v>
          </cell>
          <cell r="B91" t="str">
            <v>Iran, Islamic Republic</v>
          </cell>
          <cell r="F91">
            <v>0</v>
          </cell>
          <cell r="G91">
            <v>0</v>
          </cell>
        </row>
        <row r="92">
          <cell r="A92">
            <v>368</v>
          </cell>
          <cell r="B92" t="str">
            <v>Iraq</v>
          </cell>
          <cell r="F92">
            <v>0</v>
          </cell>
          <cell r="G92">
            <v>0</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F98">
            <v>0</v>
          </cell>
          <cell r="G98">
            <v>0</v>
          </cell>
        </row>
        <row r="99">
          <cell r="A99">
            <v>398</v>
          </cell>
          <cell r="B99" t="str">
            <v>Kazakhstan</v>
          </cell>
          <cell r="F99">
            <v>0</v>
          </cell>
          <cell r="G99">
            <v>0</v>
          </cell>
        </row>
        <row r="100">
          <cell r="A100">
            <v>404</v>
          </cell>
          <cell r="B100" t="str">
            <v>Kenya</v>
          </cell>
          <cell r="F100">
            <v>0</v>
          </cell>
          <cell r="G100">
            <v>0</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D116">
            <v>30.669509999999995</v>
          </cell>
          <cell r="F116">
            <v>30.669509999999995</v>
          </cell>
          <cell r="G116">
            <v>30.669509999999995</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F122">
            <v>0</v>
          </cell>
          <cell r="G122">
            <v>0</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F128">
            <v>0</v>
          </cell>
          <cell r="G128">
            <v>0</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D131">
            <v>3.2059899999999999</v>
          </cell>
          <cell r="F131">
            <v>3.2059899999999999</v>
          </cell>
          <cell r="G131">
            <v>3.2059899999999999</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D134">
            <v>39.946949999999994</v>
          </cell>
          <cell r="F134">
            <v>39.946949999999994</v>
          </cell>
          <cell r="G134">
            <v>39.946949999999994</v>
          </cell>
        </row>
        <row r="135">
          <cell r="A135">
            <v>562</v>
          </cell>
          <cell r="B135" t="str">
            <v>Niger</v>
          </cell>
          <cell r="D135">
            <v>0</v>
          </cell>
          <cell r="F135">
            <v>0</v>
          </cell>
          <cell r="G135">
            <v>0</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E138">
            <v>27.518470000000001</v>
          </cell>
          <cell r="F138">
            <v>27.518470000000001</v>
          </cell>
          <cell r="G138">
            <v>27.518470000000001</v>
          </cell>
        </row>
        <row r="139">
          <cell r="A139">
            <v>586</v>
          </cell>
          <cell r="B139" t="str">
            <v>Pakistan</v>
          </cell>
          <cell r="F139">
            <v>0</v>
          </cell>
          <cell r="G139">
            <v>0</v>
          </cell>
        </row>
        <row r="140">
          <cell r="A140">
            <v>585</v>
          </cell>
          <cell r="B140" t="str">
            <v xml:space="preserve">Palau </v>
          </cell>
          <cell r="F140">
            <v>0</v>
          </cell>
          <cell r="G140">
            <v>0</v>
          </cell>
        </row>
        <row r="141">
          <cell r="A141">
            <v>591</v>
          </cell>
          <cell r="B141" t="str">
            <v>Panama</v>
          </cell>
          <cell r="E141">
            <v>26.156419999999997</v>
          </cell>
          <cell r="F141">
            <v>26.156419999999997</v>
          </cell>
          <cell r="G141">
            <v>26.156419999999997</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D144">
            <v>6</v>
          </cell>
          <cell r="F144">
            <v>6</v>
          </cell>
          <cell r="G144">
            <v>6</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F152">
            <v>0</v>
          </cell>
          <cell r="G152">
            <v>0</v>
          </cell>
        </row>
        <row r="153">
          <cell r="A153">
            <v>646</v>
          </cell>
          <cell r="B153" t="str">
            <v>Rwanda</v>
          </cell>
          <cell r="E153">
            <v>117.50379</v>
          </cell>
          <cell r="F153">
            <v>117.50379</v>
          </cell>
          <cell r="G153">
            <v>117.50379</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D158">
            <v>30.18102</v>
          </cell>
          <cell r="F158">
            <v>30.18102</v>
          </cell>
          <cell r="G158">
            <v>30.18102</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F169">
            <v>0</v>
          </cell>
          <cell r="G169">
            <v>0</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F173">
            <v>0</v>
          </cell>
          <cell r="G173">
            <v>0</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D181">
            <v>13.29064</v>
          </cell>
          <cell r="F181">
            <v>13.29064</v>
          </cell>
          <cell r="G181">
            <v>13.29064</v>
          </cell>
        </row>
        <row r="182">
          <cell r="A182">
            <v>626</v>
          </cell>
          <cell r="B182" t="str">
            <v>Timor-Leste</v>
          </cell>
          <cell r="E182">
            <v>57.253900000000002</v>
          </cell>
          <cell r="F182">
            <v>57.253900000000002</v>
          </cell>
          <cell r="G182">
            <v>57.253900000000002</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D187">
            <v>239.50737000000001</v>
          </cell>
          <cell r="F187">
            <v>239.50737000000001</v>
          </cell>
          <cell r="G187">
            <v>239.50737000000001</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E196">
            <v>6.0812600000000003</v>
          </cell>
          <cell r="F196">
            <v>6.0812600000000003</v>
          </cell>
          <cell r="G196">
            <v>6.0812600000000003</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C205">
            <v>0</v>
          </cell>
          <cell r="D205">
            <v>803.31274000000008</v>
          </cell>
          <cell r="E205">
            <v>932.21727999999996</v>
          </cell>
          <cell r="F205">
            <v>1735.5300199999997</v>
          </cell>
          <cell r="G205">
            <v>1735.5300199999997</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0</v>
          </cell>
          <cell r="D235">
            <v>0</v>
          </cell>
          <cell r="E235">
            <v>0</v>
          </cell>
          <cell r="F235">
            <v>0</v>
          </cell>
          <cell r="G235">
            <v>0</v>
          </cell>
        </row>
        <row r="237">
          <cell r="B237" t="str">
            <v>Total countries/areas</v>
          </cell>
          <cell r="C237">
            <v>0</v>
          </cell>
          <cell r="D237">
            <v>803.31274000000008</v>
          </cell>
          <cell r="E237">
            <v>932.21727999999996</v>
          </cell>
          <cell r="F237">
            <v>1735.5300199999997</v>
          </cell>
          <cell r="G237">
            <v>1735.5300199999997</v>
          </cell>
        </row>
        <row r="239">
          <cell r="A239">
            <v>711</v>
          </cell>
          <cell r="B239" t="str">
            <v>Sub-Saharan Africa</v>
          </cell>
          <cell r="C239">
            <v>351</v>
          </cell>
          <cell r="F239">
            <v>0</v>
          </cell>
          <cell r="G239">
            <v>351</v>
          </cell>
        </row>
        <row r="240">
          <cell r="A240">
            <v>15</v>
          </cell>
          <cell r="B240" t="str">
            <v>Northern Africa</v>
          </cell>
          <cell r="F240">
            <v>0</v>
          </cell>
          <cell r="G240">
            <v>0</v>
          </cell>
        </row>
        <row r="241">
          <cell r="A241">
            <v>141</v>
          </cell>
          <cell r="B241" t="str">
            <v>Asia and the Pacific</v>
          </cell>
          <cell r="C241">
            <v>494</v>
          </cell>
          <cell r="D241">
            <v>735.08746999999994</v>
          </cell>
          <cell r="F241">
            <v>735.08746999999994</v>
          </cell>
          <cell r="G241">
            <v>1229.0874699999999</v>
          </cell>
        </row>
        <row r="242">
          <cell r="A242">
            <v>19</v>
          </cell>
          <cell r="B242" t="str">
            <v>Americas</v>
          </cell>
          <cell r="C242">
            <v>452</v>
          </cell>
          <cell r="E242">
            <v>43.428100000000001</v>
          </cell>
          <cell r="F242">
            <v>43.428100000000001</v>
          </cell>
          <cell r="G242">
            <v>495.42809999999997</v>
          </cell>
        </row>
        <row r="243">
          <cell r="A243">
            <v>146</v>
          </cell>
          <cell r="B243" t="str">
            <v>Western Asia</v>
          </cell>
          <cell r="C243">
            <v>291</v>
          </cell>
          <cell r="F243">
            <v>0</v>
          </cell>
          <cell r="G243">
            <v>291</v>
          </cell>
        </row>
        <row r="244">
          <cell r="A244">
            <v>150</v>
          </cell>
          <cell r="B244" t="str">
            <v>Europe</v>
          </cell>
          <cell r="C244">
            <v>377</v>
          </cell>
          <cell r="E244">
            <v>237.14976000000001</v>
          </cell>
          <cell r="F244">
            <v>237.14976000000001</v>
          </cell>
          <cell r="G244">
            <v>614.14976000000001</v>
          </cell>
        </row>
        <row r="245">
          <cell r="A245">
            <v>1020</v>
          </cell>
          <cell r="B245" t="str">
            <v>Global/interregional</v>
          </cell>
          <cell r="C245">
            <v>596</v>
          </cell>
          <cell r="D245">
            <v>1972.50577</v>
          </cell>
          <cell r="F245">
            <v>1972.50577</v>
          </cell>
          <cell r="G245">
            <v>2568.5057699999998</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2561</v>
          </cell>
          <cell r="D248">
            <v>2707.5932400000002</v>
          </cell>
          <cell r="E248">
            <v>280.57785999999999</v>
          </cell>
          <cell r="F248">
            <v>2988.1711</v>
          </cell>
          <cell r="G248">
            <v>5549.1710999999996</v>
          </cell>
        </row>
        <row r="250">
          <cell r="A250">
            <v>2401</v>
          </cell>
          <cell r="B250" t="str">
            <v>Not elsewhere classified (from table 3b)</v>
          </cell>
          <cell r="C250">
            <v>0</v>
          </cell>
          <cell r="D250">
            <v>0</v>
          </cell>
          <cell r="E250">
            <v>0</v>
          </cell>
          <cell r="F250">
            <v>0</v>
          </cell>
          <cell r="G250">
            <v>0</v>
          </cell>
        </row>
        <row r="252">
          <cell r="B252" t="str">
            <v>Total</v>
          </cell>
          <cell r="C252">
            <v>2561</v>
          </cell>
          <cell r="D252">
            <v>3510.9059800000005</v>
          </cell>
          <cell r="E252">
            <v>1212.7951399999999</v>
          </cell>
          <cell r="F252">
            <v>4723.7011199999997</v>
          </cell>
          <cell r="G252">
            <v>7284.7011199999997</v>
          </cell>
        </row>
      </sheetData>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NORE"/>
      <sheetName val=" instrument"/>
      <sheetName val="Revenue by financing instrumen"/>
      <sheetName val="Rev. by contr. type"/>
      <sheetName val="Total Government contributions"/>
      <sheetName val="Assessed contribution"/>
      <sheetName val="Total expense by entity"/>
      <sheetName val="Expense by SDG"/>
      <sheetName val="Thematic funds"/>
      <sheetName val="Budget"/>
      <sheetName val="Working Capital Fund"/>
      <sheetName val="Total expense by location"/>
      <sheetName val="Expenses funded by vol. non-cor"/>
      <sheetName val="ExpensesByEntity"/>
      <sheetName val="Expenses by Entity &amp; Location"/>
      <sheetName val="TotalRevContributors"/>
      <sheetName val="Funding by Entity &amp; Contributor"/>
      <sheetName val="Funding Mix By Contributor"/>
      <sheetName val="Revenue by financing Instrument"/>
      <sheetName val="Pooled Funds - Contributions"/>
      <sheetName val="Pooled funds - Transfers"/>
      <sheetName val="Thematic funds2021 final"/>
      <sheetName val="Working (UNICEF)"/>
      <sheetName val="WORKING TABLE"/>
      <sheetName val="Crosswalk M49-ODA-Prog. Country"/>
      <sheetName val="Ref-Financing Instruments"/>
      <sheetName val="Ref-Contributor type"/>
      <sheetName val="Sheet14"/>
    </sheetNames>
    <sheetDataSet>
      <sheetData sheetId="0"/>
      <sheetData sheetId="1"/>
      <sheetData sheetId="2"/>
      <sheetData sheetId="3"/>
      <sheetData sheetId="4"/>
      <sheetData sheetId="5"/>
      <sheetData sheetId="6"/>
      <sheetData sheetId="7"/>
      <sheetData sheetId="8"/>
      <sheetData sheetId="9"/>
      <sheetData sheetId="10"/>
      <sheetData sheetId="11">
        <row r="3">
          <cell r="B3">
            <v>2</v>
          </cell>
        </row>
      </sheetData>
      <sheetData sheetId="12"/>
      <sheetData sheetId="13">
        <row r="3">
          <cell r="B3" t="str">
            <v>CTBTO</v>
          </cell>
        </row>
      </sheetData>
      <sheetData sheetId="14"/>
      <sheetData sheetId="15"/>
      <sheetData sheetId="16"/>
      <sheetData sheetId="17"/>
      <sheetData sheetId="18"/>
      <sheetData sheetId="19"/>
      <sheetData sheetId="20"/>
      <sheetData sheetId="21"/>
      <sheetData sheetId="22"/>
      <sheetData sheetId="23"/>
      <sheetData sheetId="24">
        <row r="4">
          <cell r="K4">
            <v>20</v>
          </cell>
          <cell r="L4" t="str">
            <v>AND</v>
          </cell>
          <cell r="M4" t="str">
            <v>AD</v>
          </cell>
        </row>
        <row r="5">
          <cell r="K5">
            <v>784</v>
          </cell>
          <cell r="L5" t="str">
            <v>ARE</v>
          </cell>
          <cell r="M5" t="str">
            <v>AE</v>
          </cell>
        </row>
        <row r="6">
          <cell r="K6">
            <v>4</v>
          </cell>
          <cell r="L6" t="str">
            <v>AFG</v>
          </cell>
          <cell r="M6" t="str">
            <v>AF</v>
          </cell>
        </row>
        <row r="7">
          <cell r="K7">
            <v>28</v>
          </cell>
          <cell r="L7" t="str">
            <v>ATG</v>
          </cell>
          <cell r="M7" t="str">
            <v>AG</v>
          </cell>
        </row>
        <row r="8">
          <cell r="K8">
            <v>660</v>
          </cell>
          <cell r="L8" t="str">
            <v>AIA</v>
          </cell>
          <cell r="M8" t="str">
            <v>AI</v>
          </cell>
        </row>
        <row r="9">
          <cell r="K9">
            <v>8</v>
          </cell>
          <cell r="L9" t="str">
            <v>ALB</v>
          </cell>
          <cell r="M9" t="str">
            <v>AL</v>
          </cell>
        </row>
        <row r="10">
          <cell r="K10">
            <v>51</v>
          </cell>
          <cell r="L10" t="str">
            <v>ARM</v>
          </cell>
          <cell r="M10" t="str">
            <v>AM</v>
          </cell>
        </row>
        <row r="11">
          <cell r="K11">
            <v>24</v>
          </cell>
          <cell r="L11" t="str">
            <v>AGO</v>
          </cell>
          <cell r="M11" t="str">
            <v>AO</v>
          </cell>
        </row>
        <row r="12">
          <cell r="K12">
            <v>10</v>
          </cell>
          <cell r="L12" t="str">
            <v>ATA</v>
          </cell>
          <cell r="M12" t="str">
            <v>AQ</v>
          </cell>
        </row>
        <row r="13">
          <cell r="K13">
            <v>32</v>
          </cell>
          <cell r="L13" t="str">
            <v>ARG</v>
          </cell>
          <cell r="M13" t="str">
            <v>AR</v>
          </cell>
        </row>
        <row r="14">
          <cell r="K14">
            <v>16</v>
          </cell>
          <cell r="L14" t="str">
            <v>ASM</v>
          </cell>
          <cell r="M14" t="str">
            <v>AS</v>
          </cell>
        </row>
        <row r="15">
          <cell r="K15">
            <v>40</v>
          </cell>
          <cell r="L15" t="str">
            <v>AUT</v>
          </cell>
          <cell r="M15" t="str">
            <v>AT</v>
          </cell>
        </row>
        <row r="16">
          <cell r="K16">
            <v>36</v>
          </cell>
          <cell r="L16" t="str">
            <v>AUS</v>
          </cell>
          <cell r="M16" t="str">
            <v>AU</v>
          </cell>
        </row>
        <row r="17">
          <cell r="K17">
            <v>533</v>
          </cell>
          <cell r="L17" t="str">
            <v>ABW</v>
          </cell>
          <cell r="M17" t="str">
            <v>AW</v>
          </cell>
        </row>
        <row r="18">
          <cell r="K18">
            <v>248</v>
          </cell>
          <cell r="L18" t="str">
            <v>ALA</v>
          </cell>
          <cell r="M18" t="str">
            <v>AX</v>
          </cell>
        </row>
        <row r="19">
          <cell r="K19">
            <v>31</v>
          </cell>
          <cell r="L19" t="str">
            <v>AZE</v>
          </cell>
          <cell r="M19" t="str">
            <v>AZ</v>
          </cell>
        </row>
        <row r="20">
          <cell r="K20">
            <v>70</v>
          </cell>
          <cell r="L20" t="str">
            <v>BIH</v>
          </cell>
          <cell r="M20" t="str">
            <v>BA</v>
          </cell>
        </row>
        <row r="21">
          <cell r="K21">
            <v>52</v>
          </cell>
          <cell r="L21" t="str">
            <v>BRB</v>
          </cell>
          <cell r="M21" t="str">
            <v>BB</v>
          </cell>
        </row>
        <row r="22">
          <cell r="K22">
            <v>50</v>
          </cell>
          <cell r="L22" t="str">
            <v>BGD</v>
          </cell>
          <cell r="M22" t="str">
            <v>BD</v>
          </cell>
        </row>
        <row r="23">
          <cell r="K23">
            <v>56</v>
          </cell>
          <cell r="L23" t="str">
            <v>BEL</v>
          </cell>
          <cell r="M23" t="str">
            <v>BE</v>
          </cell>
        </row>
        <row r="24">
          <cell r="K24">
            <v>854</v>
          </cell>
          <cell r="L24" t="str">
            <v>BFA</v>
          </cell>
          <cell r="M24" t="str">
            <v>BF</v>
          </cell>
        </row>
        <row r="25">
          <cell r="K25">
            <v>100</v>
          </cell>
          <cell r="L25" t="str">
            <v>BGR</v>
          </cell>
          <cell r="M25" t="str">
            <v>BG</v>
          </cell>
        </row>
        <row r="26">
          <cell r="K26">
            <v>48</v>
          </cell>
          <cell r="L26" t="str">
            <v>BHR</v>
          </cell>
          <cell r="M26" t="str">
            <v>BH</v>
          </cell>
        </row>
        <row r="27">
          <cell r="K27">
            <v>108</v>
          </cell>
          <cell r="L27" t="str">
            <v>BDI</v>
          </cell>
          <cell r="M27" t="str">
            <v>BI</v>
          </cell>
        </row>
        <row r="28">
          <cell r="K28">
            <v>204</v>
          </cell>
          <cell r="L28" t="str">
            <v>BEN</v>
          </cell>
          <cell r="M28" t="str">
            <v>BJ</v>
          </cell>
        </row>
        <row r="29">
          <cell r="K29">
            <v>652</v>
          </cell>
          <cell r="L29" t="str">
            <v>BLM</v>
          </cell>
          <cell r="M29" t="str">
            <v>BL</v>
          </cell>
        </row>
        <row r="30">
          <cell r="K30">
            <v>60</v>
          </cell>
          <cell r="L30" t="str">
            <v>BMU</v>
          </cell>
          <cell r="M30" t="str">
            <v>BM</v>
          </cell>
        </row>
        <row r="31">
          <cell r="K31">
            <v>96</v>
          </cell>
          <cell r="L31" t="str">
            <v>BRN</v>
          </cell>
          <cell r="M31" t="str">
            <v>BN</v>
          </cell>
        </row>
        <row r="32">
          <cell r="K32">
            <v>68</v>
          </cell>
          <cell r="L32" t="str">
            <v>BOL</v>
          </cell>
          <cell r="M32" t="str">
            <v>BO</v>
          </cell>
        </row>
        <row r="33">
          <cell r="K33">
            <v>535</v>
          </cell>
          <cell r="L33" t="str">
            <v>BES</v>
          </cell>
          <cell r="M33" t="str">
            <v>BQ</v>
          </cell>
        </row>
        <row r="34">
          <cell r="K34">
            <v>76</v>
          </cell>
          <cell r="L34" t="str">
            <v>BRA</v>
          </cell>
          <cell r="M34" t="str">
            <v>BR</v>
          </cell>
        </row>
        <row r="35">
          <cell r="K35">
            <v>44</v>
          </cell>
          <cell r="L35" t="str">
            <v>BHS</v>
          </cell>
          <cell r="M35" t="str">
            <v>BS</v>
          </cell>
        </row>
        <row r="36">
          <cell r="K36">
            <v>64</v>
          </cell>
          <cell r="L36" t="str">
            <v>BTN</v>
          </cell>
          <cell r="M36" t="str">
            <v>BT</v>
          </cell>
        </row>
        <row r="37">
          <cell r="K37">
            <v>74</v>
          </cell>
          <cell r="L37" t="str">
            <v>BVT</v>
          </cell>
          <cell r="M37" t="str">
            <v>BV</v>
          </cell>
        </row>
        <row r="38">
          <cell r="K38">
            <v>72</v>
          </cell>
          <cell r="L38" t="str">
            <v>BWA</v>
          </cell>
          <cell r="M38" t="str">
            <v>BW</v>
          </cell>
        </row>
        <row r="39">
          <cell r="K39">
            <v>112</v>
          </cell>
          <cell r="L39" t="str">
            <v>BLR</v>
          </cell>
          <cell r="M39" t="str">
            <v>BY</v>
          </cell>
        </row>
        <row r="40">
          <cell r="K40">
            <v>84</v>
          </cell>
          <cell r="L40" t="str">
            <v>BLZ</v>
          </cell>
          <cell r="M40" t="str">
            <v>BZ</v>
          </cell>
        </row>
        <row r="41">
          <cell r="K41">
            <v>124</v>
          </cell>
          <cell r="L41" t="str">
            <v>CAN</v>
          </cell>
          <cell r="M41" t="str">
            <v>CA</v>
          </cell>
        </row>
        <row r="42">
          <cell r="K42">
            <v>166</v>
          </cell>
          <cell r="L42" t="str">
            <v>CCK</v>
          </cell>
          <cell r="M42" t="str">
            <v>CC</v>
          </cell>
        </row>
        <row r="43">
          <cell r="K43">
            <v>180</v>
          </cell>
          <cell r="L43" t="str">
            <v>COD</v>
          </cell>
          <cell r="M43" t="str">
            <v>CD</v>
          </cell>
        </row>
        <row r="44">
          <cell r="K44">
            <v>140</v>
          </cell>
          <cell r="L44" t="str">
            <v>CAF</v>
          </cell>
          <cell r="M44" t="str">
            <v>CF</v>
          </cell>
        </row>
        <row r="45">
          <cell r="K45">
            <v>178</v>
          </cell>
          <cell r="L45" t="str">
            <v>COG</v>
          </cell>
          <cell r="M45" t="str">
            <v>CG</v>
          </cell>
        </row>
        <row r="46">
          <cell r="K46">
            <v>756</v>
          </cell>
          <cell r="L46" t="str">
            <v>CHE</v>
          </cell>
          <cell r="M46" t="str">
            <v>CH</v>
          </cell>
        </row>
        <row r="47">
          <cell r="K47">
            <v>384</v>
          </cell>
          <cell r="L47" t="str">
            <v>CIV</v>
          </cell>
          <cell r="M47" t="str">
            <v>CI</v>
          </cell>
        </row>
        <row r="48">
          <cell r="K48">
            <v>184</v>
          </cell>
          <cell r="L48" t="str">
            <v>COK</v>
          </cell>
          <cell r="M48" t="str">
            <v>CK</v>
          </cell>
        </row>
        <row r="49">
          <cell r="K49">
            <v>152</v>
          </cell>
          <cell r="L49" t="str">
            <v>CHL</v>
          </cell>
          <cell r="M49" t="str">
            <v>CL</v>
          </cell>
        </row>
        <row r="50">
          <cell r="K50">
            <v>120</v>
          </cell>
          <cell r="L50" t="str">
            <v>CMR</v>
          </cell>
          <cell r="M50" t="str">
            <v>CM</v>
          </cell>
        </row>
        <row r="51">
          <cell r="K51">
            <v>156</v>
          </cell>
          <cell r="L51" t="str">
            <v>CHN</v>
          </cell>
          <cell r="M51" t="str">
            <v>CN</v>
          </cell>
        </row>
        <row r="52">
          <cell r="K52">
            <v>344</v>
          </cell>
          <cell r="L52" t="str">
            <v>HKG</v>
          </cell>
          <cell r="M52" t="str">
            <v>CN</v>
          </cell>
        </row>
        <row r="53">
          <cell r="K53">
            <v>446</v>
          </cell>
          <cell r="L53" t="str">
            <v>MAC</v>
          </cell>
          <cell r="M53" t="str">
            <v>CN</v>
          </cell>
        </row>
        <row r="54">
          <cell r="K54">
            <v>174</v>
          </cell>
          <cell r="L54" t="str">
            <v>COM</v>
          </cell>
          <cell r="M54" t="str">
            <v>KM</v>
          </cell>
        </row>
        <row r="55">
          <cell r="K55">
            <v>170</v>
          </cell>
          <cell r="L55" t="str">
            <v>COL</v>
          </cell>
          <cell r="M55" t="str">
            <v>CO</v>
          </cell>
        </row>
        <row r="56">
          <cell r="K56">
            <v>188</v>
          </cell>
          <cell r="L56" t="str">
            <v>CRI</v>
          </cell>
          <cell r="M56" t="str">
            <v>CR</v>
          </cell>
        </row>
        <row r="57">
          <cell r="K57">
            <v>192</v>
          </cell>
          <cell r="L57" t="str">
            <v>CUB</v>
          </cell>
          <cell r="M57" t="str">
            <v>CU</v>
          </cell>
        </row>
        <row r="58">
          <cell r="K58">
            <v>132</v>
          </cell>
          <cell r="L58" t="str">
            <v>CPV</v>
          </cell>
          <cell r="M58" t="str">
            <v>CV</v>
          </cell>
        </row>
        <row r="59">
          <cell r="K59">
            <v>531</v>
          </cell>
          <cell r="L59" t="str">
            <v>CUW</v>
          </cell>
          <cell r="M59" t="str">
            <v>CW</v>
          </cell>
        </row>
        <row r="60">
          <cell r="K60">
            <v>162</v>
          </cell>
          <cell r="L60" t="str">
            <v>CXR</v>
          </cell>
          <cell r="M60" t="str">
            <v>CX</v>
          </cell>
        </row>
        <row r="61">
          <cell r="K61">
            <v>196</v>
          </cell>
          <cell r="L61" t="str">
            <v>CYP</v>
          </cell>
          <cell r="M61" t="str">
            <v>CY</v>
          </cell>
        </row>
        <row r="62">
          <cell r="K62">
            <v>203</v>
          </cell>
          <cell r="L62" t="str">
            <v>CZE</v>
          </cell>
          <cell r="M62" t="str">
            <v>CZ</v>
          </cell>
        </row>
        <row r="63">
          <cell r="K63">
            <v>276</v>
          </cell>
          <cell r="L63" t="str">
            <v>DEU</v>
          </cell>
          <cell r="M63" t="str">
            <v>DE</v>
          </cell>
        </row>
        <row r="64">
          <cell r="K64">
            <v>262</v>
          </cell>
          <cell r="L64" t="str">
            <v>DJI</v>
          </cell>
          <cell r="M64" t="str">
            <v>DJ</v>
          </cell>
        </row>
        <row r="65">
          <cell r="K65">
            <v>208</v>
          </cell>
          <cell r="L65" t="str">
            <v>DNK</v>
          </cell>
          <cell r="M65" t="str">
            <v>DK</v>
          </cell>
        </row>
        <row r="66">
          <cell r="K66">
            <v>212</v>
          </cell>
          <cell r="L66" t="str">
            <v>DMA</v>
          </cell>
          <cell r="M66" t="str">
            <v>DM</v>
          </cell>
        </row>
        <row r="67">
          <cell r="K67">
            <v>214</v>
          </cell>
          <cell r="L67" t="str">
            <v>DOM</v>
          </cell>
          <cell r="M67" t="str">
            <v>DO</v>
          </cell>
        </row>
        <row r="68">
          <cell r="K68">
            <v>12</v>
          </cell>
          <cell r="L68" t="str">
            <v>DZA</v>
          </cell>
          <cell r="M68" t="str">
            <v>DZ</v>
          </cell>
        </row>
        <row r="69">
          <cell r="K69">
            <v>218</v>
          </cell>
          <cell r="L69" t="str">
            <v>ECU</v>
          </cell>
          <cell r="M69" t="str">
            <v>EC</v>
          </cell>
        </row>
        <row r="70">
          <cell r="K70">
            <v>233</v>
          </cell>
          <cell r="L70" t="str">
            <v>EST</v>
          </cell>
          <cell r="M70" t="str">
            <v>EE</v>
          </cell>
        </row>
        <row r="71">
          <cell r="K71">
            <v>818</v>
          </cell>
          <cell r="L71" t="str">
            <v>EGY</v>
          </cell>
          <cell r="M71" t="str">
            <v>EG</v>
          </cell>
        </row>
        <row r="72">
          <cell r="K72">
            <v>732</v>
          </cell>
          <cell r="L72" t="str">
            <v>ESH</v>
          </cell>
          <cell r="M72" t="str">
            <v>EH</v>
          </cell>
        </row>
        <row r="73">
          <cell r="K73">
            <v>232</v>
          </cell>
          <cell r="L73" t="str">
            <v>ERI</v>
          </cell>
          <cell r="M73" t="str">
            <v>ER</v>
          </cell>
        </row>
        <row r="74">
          <cell r="K74">
            <v>724</v>
          </cell>
          <cell r="L74" t="str">
            <v>ESP</v>
          </cell>
          <cell r="M74" t="str">
            <v>ES</v>
          </cell>
        </row>
        <row r="75">
          <cell r="K75">
            <v>231</v>
          </cell>
          <cell r="L75" t="str">
            <v>ETH</v>
          </cell>
          <cell r="M75" t="str">
            <v>ET</v>
          </cell>
        </row>
        <row r="76">
          <cell r="K76">
            <v>246</v>
          </cell>
          <cell r="L76" t="str">
            <v>FIN</v>
          </cell>
          <cell r="M76" t="str">
            <v>FI</v>
          </cell>
        </row>
        <row r="77">
          <cell r="K77">
            <v>242</v>
          </cell>
          <cell r="L77" t="str">
            <v>FJI</v>
          </cell>
          <cell r="M77" t="str">
            <v>FJ</v>
          </cell>
        </row>
        <row r="78">
          <cell r="K78">
            <v>238</v>
          </cell>
          <cell r="L78" t="str">
            <v>FLK</v>
          </cell>
          <cell r="M78" t="str">
            <v>FK</v>
          </cell>
        </row>
        <row r="79">
          <cell r="K79">
            <v>583</v>
          </cell>
          <cell r="L79" t="str">
            <v>FSM</v>
          </cell>
          <cell r="M79" t="str">
            <v>FM</v>
          </cell>
        </row>
        <row r="80">
          <cell r="K80">
            <v>234</v>
          </cell>
          <cell r="L80" t="str">
            <v>FRO</v>
          </cell>
          <cell r="M80" t="str">
            <v>FO</v>
          </cell>
        </row>
        <row r="81">
          <cell r="K81">
            <v>250</v>
          </cell>
          <cell r="L81" t="str">
            <v>FRA</v>
          </cell>
          <cell r="M81" t="str">
            <v>FR</v>
          </cell>
        </row>
        <row r="82">
          <cell r="K82">
            <v>1020</v>
          </cell>
          <cell r="M82" t="str">
            <v>G&amp;I</v>
          </cell>
        </row>
        <row r="83">
          <cell r="K83">
            <v>266</v>
          </cell>
          <cell r="L83" t="str">
            <v>GAB</v>
          </cell>
          <cell r="M83" t="str">
            <v>GA</v>
          </cell>
        </row>
        <row r="84">
          <cell r="K84">
            <v>826</v>
          </cell>
          <cell r="L84" t="str">
            <v>GBR</v>
          </cell>
          <cell r="M84" t="str">
            <v>GB</v>
          </cell>
        </row>
        <row r="85">
          <cell r="K85">
            <v>308</v>
          </cell>
          <cell r="L85" t="str">
            <v>GRD</v>
          </cell>
          <cell r="M85" t="str">
            <v>GD</v>
          </cell>
        </row>
        <row r="86">
          <cell r="K86">
            <v>268</v>
          </cell>
          <cell r="L86" t="str">
            <v>GEO</v>
          </cell>
          <cell r="M86" t="str">
            <v>GE</v>
          </cell>
        </row>
        <row r="87">
          <cell r="K87">
            <v>254</v>
          </cell>
          <cell r="L87" t="str">
            <v>GUF</v>
          </cell>
          <cell r="M87" t="str">
            <v>GF</v>
          </cell>
        </row>
        <row r="88">
          <cell r="K88">
            <v>831</v>
          </cell>
          <cell r="L88" t="str">
            <v>GGY</v>
          </cell>
          <cell r="M88" t="str">
            <v>GG</v>
          </cell>
        </row>
        <row r="89">
          <cell r="K89">
            <v>288</v>
          </cell>
          <cell r="L89" t="str">
            <v>GHA</v>
          </cell>
          <cell r="M89" t="str">
            <v>GH</v>
          </cell>
        </row>
        <row r="90">
          <cell r="K90">
            <v>292</v>
          </cell>
          <cell r="L90" t="str">
            <v>GIB</v>
          </cell>
          <cell r="M90" t="str">
            <v>GI</v>
          </cell>
        </row>
        <row r="91">
          <cell r="K91">
            <v>304</v>
          </cell>
          <cell r="L91" t="str">
            <v>GRL</v>
          </cell>
          <cell r="M91" t="str">
            <v>GL</v>
          </cell>
        </row>
        <row r="92">
          <cell r="K92">
            <v>270</v>
          </cell>
          <cell r="L92" t="str">
            <v>GMB</v>
          </cell>
          <cell r="M92" t="str">
            <v>GM</v>
          </cell>
        </row>
        <row r="93">
          <cell r="K93">
            <v>324</v>
          </cell>
          <cell r="L93" t="str">
            <v>GIN</v>
          </cell>
          <cell r="M93" t="str">
            <v>GN</v>
          </cell>
        </row>
        <row r="94">
          <cell r="K94">
            <v>312</v>
          </cell>
          <cell r="L94" t="str">
            <v>GLP</v>
          </cell>
          <cell r="M94" t="str">
            <v>GP</v>
          </cell>
        </row>
        <row r="95">
          <cell r="K95">
            <v>226</v>
          </cell>
          <cell r="L95" t="str">
            <v>GNQ</v>
          </cell>
          <cell r="M95" t="str">
            <v>GQ</v>
          </cell>
        </row>
        <row r="96">
          <cell r="K96">
            <v>300</v>
          </cell>
          <cell r="L96" t="str">
            <v>GRC</v>
          </cell>
          <cell r="M96" t="str">
            <v>GR</v>
          </cell>
        </row>
        <row r="97">
          <cell r="K97">
            <v>239</v>
          </cell>
          <cell r="L97" t="str">
            <v>SGS</v>
          </cell>
          <cell r="M97" t="str">
            <v>GS</v>
          </cell>
        </row>
        <row r="98">
          <cell r="K98">
            <v>320</v>
          </cell>
          <cell r="L98" t="str">
            <v>GTM</v>
          </cell>
          <cell r="M98" t="str">
            <v>GT</v>
          </cell>
        </row>
        <row r="99">
          <cell r="K99">
            <v>316</v>
          </cell>
          <cell r="L99" t="str">
            <v>GUM</v>
          </cell>
          <cell r="M99" t="str">
            <v>GU</v>
          </cell>
        </row>
        <row r="100">
          <cell r="K100">
            <v>624</v>
          </cell>
          <cell r="L100" t="str">
            <v>GNB</v>
          </cell>
          <cell r="M100" t="str">
            <v>GW</v>
          </cell>
        </row>
        <row r="101">
          <cell r="K101">
            <v>328</v>
          </cell>
          <cell r="L101" t="str">
            <v>GUY</v>
          </cell>
          <cell r="M101" t="str">
            <v>GY</v>
          </cell>
        </row>
        <row r="102">
          <cell r="K102">
            <v>156</v>
          </cell>
          <cell r="M102" t="str">
            <v>HK</v>
          </cell>
        </row>
        <row r="103">
          <cell r="K103">
            <v>336</v>
          </cell>
          <cell r="L103" t="str">
            <v>VAT</v>
          </cell>
          <cell r="M103" t="str">
            <v>VA</v>
          </cell>
        </row>
        <row r="104">
          <cell r="K104">
            <v>334</v>
          </cell>
          <cell r="L104" t="str">
            <v>HMD</v>
          </cell>
          <cell r="M104" t="str">
            <v>HM</v>
          </cell>
        </row>
        <row r="105">
          <cell r="K105">
            <v>340</v>
          </cell>
          <cell r="L105" t="str">
            <v>HND</v>
          </cell>
          <cell r="M105" t="str">
            <v>HN</v>
          </cell>
        </row>
        <row r="106">
          <cell r="K106">
            <v>191</v>
          </cell>
          <cell r="L106" t="str">
            <v>HRV</v>
          </cell>
          <cell r="M106" t="str">
            <v>HR</v>
          </cell>
        </row>
        <row r="107">
          <cell r="K107">
            <v>332</v>
          </cell>
          <cell r="L107" t="str">
            <v>HTI</v>
          </cell>
          <cell r="M107" t="str">
            <v>HT</v>
          </cell>
        </row>
        <row r="108">
          <cell r="K108">
            <v>348</v>
          </cell>
          <cell r="L108" t="str">
            <v>HUN</v>
          </cell>
          <cell r="M108" t="str">
            <v>HU</v>
          </cell>
        </row>
        <row r="109">
          <cell r="K109">
            <v>360</v>
          </cell>
          <cell r="L109" t="str">
            <v>IDN</v>
          </cell>
          <cell r="M109" t="str">
            <v>ID</v>
          </cell>
        </row>
        <row r="110">
          <cell r="K110">
            <v>372</v>
          </cell>
          <cell r="L110" t="str">
            <v>IRL</v>
          </cell>
          <cell r="M110" t="str">
            <v>IE</v>
          </cell>
        </row>
        <row r="111">
          <cell r="K111">
            <v>376</v>
          </cell>
          <cell r="L111" t="str">
            <v>ISR</v>
          </cell>
          <cell r="M111" t="str">
            <v>IL</v>
          </cell>
        </row>
        <row r="112">
          <cell r="K112">
            <v>833</v>
          </cell>
          <cell r="L112" t="str">
            <v>IMN</v>
          </cell>
          <cell r="M112" t="str">
            <v>IM</v>
          </cell>
        </row>
        <row r="113">
          <cell r="K113">
            <v>356</v>
          </cell>
          <cell r="L113" t="str">
            <v>IND</v>
          </cell>
          <cell r="M113" t="str">
            <v>IN</v>
          </cell>
        </row>
        <row r="114">
          <cell r="K114">
            <v>86</v>
          </cell>
          <cell r="L114" t="str">
            <v>IOT</v>
          </cell>
          <cell r="M114" t="str">
            <v>IO</v>
          </cell>
        </row>
        <row r="115">
          <cell r="K115">
            <v>368</v>
          </cell>
          <cell r="L115" t="str">
            <v>IRQ</v>
          </cell>
          <cell r="M115" t="str">
            <v>IQ</v>
          </cell>
        </row>
        <row r="116">
          <cell r="K116">
            <v>364</v>
          </cell>
          <cell r="L116" t="str">
            <v>IRN</v>
          </cell>
          <cell r="M116" t="str">
            <v>IR</v>
          </cell>
        </row>
        <row r="117">
          <cell r="K117">
            <v>352</v>
          </cell>
          <cell r="L117" t="str">
            <v>ISL</v>
          </cell>
          <cell r="M117" t="str">
            <v>IS</v>
          </cell>
        </row>
        <row r="119">
          <cell r="K119">
            <v>380</v>
          </cell>
          <cell r="L119" t="str">
            <v>ITA</v>
          </cell>
          <cell r="M119" t="str">
            <v>IT</v>
          </cell>
        </row>
        <row r="120">
          <cell r="K120">
            <v>832</v>
          </cell>
          <cell r="L120" t="str">
            <v>JEY</v>
          </cell>
          <cell r="M120" t="str">
            <v>JE</v>
          </cell>
        </row>
        <row r="121">
          <cell r="K121">
            <v>388</v>
          </cell>
          <cell r="L121" t="str">
            <v>JAM</v>
          </cell>
          <cell r="M121" t="str">
            <v>JM</v>
          </cell>
        </row>
        <row r="122">
          <cell r="K122">
            <v>400</v>
          </cell>
          <cell r="L122" t="str">
            <v>JOR</v>
          </cell>
          <cell r="M122" t="str">
            <v>JO</v>
          </cell>
        </row>
        <row r="123">
          <cell r="K123">
            <v>392</v>
          </cell>
          <cell r="L123" t="str">
            <v>JPN</v>
          </cell>
          <cell r="M123" t="str">
            <v>JP</v>
          </cell>
        </row>
        <row r="124">
          <cell r="K124">
            <v>404</v>
          </cell>
          <cell r="L124" t="str">
            <v>KEN</v>
          </cell>
          <cell r="M124" t="str">
            <v>KE</v>
          </cell>
        </row>
        <row r="125">
          <cell r="K125">
            <v>417</v>
          </cell>
          <cell r="L125" t="str">
            <v>KGZ</v>
          </cell>
          <cell r="M125" t="str">
            <v>KG</v>
          </cell>
        </row>
        <row r="126">
          <cell r="K126">
            <v>116</v>
          </cell>
          <cell r="L126" t="str">
            <v>KHM</v>
          </cell>
          <cell r="M126" t="str">
            <v>KH</v>
          </cell>
        </row>
        <row r="127">
          <cell r="K127">
            <v>296</v>
          </cell>
          <cell r="L127" t="str">
            <v>KIR</v>
          </cell>
          <cell r="M127" t="str">
            <v>KI</v>
          </cell>
        </row>
        <row r="128">
          <cell r="K128">
            <v>174</v>
          </cell>
          <cell r="M128" t="str">
            <v>KM</v>
          </cell>
        </row>
        <row r="129">
          <cell r="K129">
            <v>659</v>
          </cell>
          <cell r="L129" t="str">
            <v>KNA</v>
          </cell>
          <cell r="M129" t="str">
            <v>KN</v>
          </cell>
        </row>
        <row r="130">
          <cell r="K130">
            <v>408</v>
          </cell>
          <cell r="L130" t="str">
            <v>PRK</v>
          </cell>
          <cell r="M130" t="str">
            <v>KP</v>
          </cell>
        </row>
        <row r="131">
          <cell r="K131">
            <v>410</v>
          </cell>
          <cell r="L131" t="str">
            <v>KOR</v>
          </cell>
          <cell r="M131" t="str">
            <v>KR</v>
          </cell>
        </row>
        <row r="132">
          <cell r="K132">
            <v>414</v>
          </cell>
          <cell r="L132" t="str">
            <v>KWT</v>
          </cell>
          <cell r="M132" t="str">
            <v>KW</v>
          </cell>
        </row>
        <row r="133">
          <cell r="K133">
            <v>136</v>
          </cell>
          <cell r="L133" t="str">
            <v>CYM</v>
          </cell>
          <cell r="M133" t="str">
            <v>KY</v>
          </cell>
        </row>
        <row r="134">
          <cell r="K134">
            <v>398</v>
          </cell>
          <cell r="L134" t="str">
            <v>KAZ</v>
          </cell>
          <cell r="M134" t="str">
            <v>KZ</v>
          </cell>
        </row>
        <row r="135">
          <cell r="K135">
            <v>418</v>
          </cell>
          <cell r="L135" t="str">
            <v>LAO</v>
          </cell>
          <cell r="M135" t="str">
            <v>LA</v>
          </cell>
        </row>
        <row r="136">
          <cell r="K136">
            <v>422</v>
          </cell>
          <cell r="L136" t="str">
            <v>LBN</v>
          </cell>
          <cell r="M136" t="str">
            <v>LB</v>
          </cell>
        </row>
        <row r="137">
          <cell r="K137">
            <v>662</v>
          </cell>
          <cell r="L137" t="str">
            <v>LCA</v>
          </cell>
          <cell r="M137" t="str">
            <v>LC</v>
          </cell>
        </row>
        <row r="138">
          <cell r="K138">
            <v>438</v>
          </cell>
          <cell r="L138" t="str">
            <v>LIE</v>
          </cell>
          <cell r="M138" t="str">
            <v>LI</v>
          </cell>
        </row>
        <row r="139">
          <cell r="K139">
            <v>144</v>
          </cell>
          <cell r="L139" t="str">
            <v>LKA</v>
          </cell>
          <cell r="M139" t="str">
            <v>LK</v>
          </cell>
        </row>
        <row r="140">
          <cell r="K140">
            <v>430</v>
          </cell>
          <cell r="L140" t="str">
            <v>LBR</v>
          </cell>
          <cell r="M140" t="str">
            <v>LR</v>
          </cell>
        </row>
        <row r="141">
          <cell r="K141">
            <v>426</v>
          </cell>
          <cell r="L141" t="str">
            <v>LSO</v>
          </cell>
          <cell r="M141" t="str">
            <v>LS</v>
          </cell>
        </row>
        <row r="142">
          <cell r="K142">
            <v>440</v>
          </cell>
          <cell r="L142" t="str">
            <v>LTU</v>
          </cell>
          <cell r="M142" t="str">
            <v>LT</v>
          </cell>
        </row>
        <row r="143">
          <cell r="K143">
            <v>442</v>
          </cell>
          <cell r="L143" t="str">
            <v>LUX</v>
          </cell>
          <cell r="M143" t="str">
            <v>LU</v>
          </cell>
        </row>
        <row r="144">
          <cell r="K144">
            <v>428</v>
          </cell>
          <cell r="L144" t="str">
            <v>LVA</v>
          </cell>
          <cell r="M144" t="str">
            <v>LV</v>
          </cell>
        </row>
        <row r="145">
          <cell r="K145">
            <v>434</v>
          </cell>
          <cell r="L145" t="str">
            <v>LBY</v>
          </cell>
          <cell r="M145" t="str">
            <v>LY</v>
          </cell>
        </row>
        <row r="146">
          <cell r="K146">
            <v>504</v>
          </cell>
          <cell r="L146" t="str">
            <v>MAR</v>
          </cell>
          <cell r="M146" t="str">
            <v>MA</v>
          </cell>
        </row>
        <row r="147">
          <cell r="K147">
            <v>492</v>
          </cell>
          <cell r="L147" t="str">
            <v>MCO</v>
          </cell>
          <cell r="M147" t="str">
            <v>MC</v>
          </cell>
        </row>
        <row r="148">
          <cell r="K148">
            <v>498</v>
          </cell>
          <cell r="L148" t="str">
            <v>MDA</v>
          </cell>
          <cell r="M148" t="str">
            <v>MD</v>
          </cell>
        </row>
        <row r="149">
          <cell r="K149">
            <v>499</v>
          </cell>
          <cell r="L149" t="str">
            <v>MNE</v>
          </cell>
          <cell r="M149" t="str">
            <v>ME</v>
          </cell>
        </row>
        <row r="150">
          <cell r="K150">
            <v>663</v>
          </cell>
          <cell r="L150" t="str">
            <v>MAF</v>
          </cell>
          <cell r="M150" t="str">
            <v>MF</v>
          </cell>
        </row>
        <row r="151">
          <cell r="K151">
            <v>450</v>
          </cell>
          <cell r="L151" t="str">
            <v>MDG</v>
          </cell>
          <cell r="M151" t="str">
            <v>MG</v>
          </cell>
        </row>
        <row r="152">
          <cell r="K152">
            <v>584</v>
          </cell>
          <cell r="L152" t="str">
            <v>MHL</v>
          </cell>
          <cell r="M152" t="str">
            <v>MH</v>
          </cell>
        </row>
        <row r="153">
          <cell r="K153">
            <v>807</v>
          </cell>
          <cell r="L153" t="str">
            <v>MKD</v>
          </cell>
          <cell r="M153" t="str">
            <v>MK</v>
          </cell>
        </row>
        <row r="154">
          <cell r="K154">
            <v>466</v>
          </cell>
          <cell r="L154" t="str">
            <v>MLI</v>
          </cell>
          <cell r="M154" t="str">
            <v>ML</v>
          </cell>
        </row>
        <row r="155">
          <cell r="K155">
            <v>104</v>
          </cell>
          <cell r="L155" t="str">
            <v>MMR</v>
          </cell>
          <cell r="M155" t="str">
            <v>MM</v>
          </cell>
        </row>
        <row r="156">
          <cell r="K156">
            <v>496</v>
          </cell>
          <cell r="L156" t="str">
            <v>MNG</v>
          </cell>
          <cell r="M156" t="str">
            <v>MN</v>
          </cell>
        </row>
        <row r="157">
          <cell r="K157">
            <v>156</v>
          </cell>
          <cell r="M157" t="str">
            <v>MO</v>
          </cell>
        </row>
        <row r="158">
          <cell r="K158">
            <v>580</v>
          </cell>
          <cell r="L158" t="str">
            <v>MNP</v>
          </cell>
          <cell r="M158" t="str">
            <v>MP</v>
          </cell>
        </row>
        <row r="159">
          <cell r="K159">
            <v>474</v>
          </cell>
          <cell r="L159" t="str">
            <v>MTQ</v>
          </cell>
          <cell r="M159" t="str">
            <v>MQ</v>
          </cell>
        </row>
        <row r="160">
          <cell r="K160">
            <v>478</v>
          </cell>
          <cell r="L160" t="str">
            <v>MRT</v>
          </cell>
          <cell r="M160" t="str">
            <v>MR</v>
          </cell>
        </row>
        <row r="161">
          <cell r="K161">
            <v>500</v>
          </cell>
          <cell r="L161" t="str">
            <v>MSR</v>
          </cell>
          <cell r="M161" t="str">
            <v>MS</v>
          </cell>
        </row>
        <row r="162">
          <cell r="K162">
            <v>470</v>
          </cell>
          <cell r="L162" t="str">
            <v>MLT</v>
          </cell>
          <cell r="M162" t="str">
            <v>MT</v>
          </cell>
        </row>
        <row r="163">
          <cell r="K163">
            <v>480</v>
          </cell>
          <cell r="L163" t="str">
            <v>MUS</v>
          </cell>
          <cell r="M163" t="str">
            <v>MU</v>
          </cell>
        </row>
        <row r="164">
          <cell r="K164">
            <v>462</v>
          </cell>
          <cell r="L164" t="str">
            <v>MDV</v>
          </cell>
          <cell r="M164" t="str">
            <v>MV</v>
          </cell>
        </row>
        <row r="165">
          <cell r="K165">
            <v>454</v>
          </cell>
          <cell r="L165" t="str">
            <v>MWI</v>
          </cell>
          <cell r="M165" t="str">
            <v>MW</v>
          </cell>
        </row>
        <row r="166">
          <cell r="K166">
            <v>484</v>
          </cell>
          <cell r="L166" t="str">
            <v>MEX</v>
          </cell>
          <cell r="M166" t="str">
            <v>MX</v>
          </cell>
        </row>
        <row r="167">
          <cell r="K167">
            <v>458</v>
          </cell>
          <cell r="L167" t="str">
            <v>MYS</v>
          </cell>
          <cell r="M167" t="str">
            <v>MY</v>
          </cell>
        </row>
        <row r="168">
          <cell r="K168">
            <v>508</v>
          </cell>
          <cell r="L168" t="str">
            <v>MOZ</v>
          </cell>
          <cell r="M168" t="str">
            <v>MZ</v>
          </cell>
        </row>
        <row r="169">
          <cell r="K169">
            <v>516</v>
          </cell>
          <cell r="L169" t="str">
            <v>NAM</v>
          </cell>
          <cell r="M169" t="str">
            <v>NA</v>
          </cell>
        </row>
        <row r="170">
          <cell r="K170">
            <v>540</v>
          </cell>
          <cell r="L170" t="str">
            <v>NCL</v>
          </cell>
          <cell r="M170" t="str">
            <v>NC</v>
          </cell>
        </row>
        <row r="171">
          <cell r="K171">
            <v>562</v>
          </cell>
          <cell r="L171" t="str">
            <v>NER</v>
          </cell>
          <cell r="M171" t="str">
            <v>NE</v>
          </cell>
        </row>
        <row r="172">
          <cell r="K172">
            <v>574</v>
          </cell>
          <cell r="L172" t="str">
            <v>NFK</v>
          </cell>
          <cell r="M172" t="str">
            <v>NF</v>
          </cell>
        </row>
        <row r="173">
          <cell r="K173">
            <v>566</v>
          </cell>
          <cell r="L173" t="str">
            <v>NGA</v>
          </cell>
          <cell r="M173" t="str">
            <v>NG</v>
          </cell>
        </row>
        <row r="174">
          <cell r="K174">
            <v>558</v>
          </cell>
          <cell r="L174" t="str">
            <v>NIC</v>
          </cell>
          <cell r="M174" t="str">
            <v>NI</v>
          </cell>
        </row>
        <row r="175">
          <cell r="K175">
            <v>528</v>
          </cell>
          <cell r="L175" t="str">
            <v>NLD</v>
          </cell>
          <cell r="M175" t="str">
            <v>NL</v>
          </cell>
        </row>
        <row r="176">
          <cell r="K176">
            <v>578</v>
          </cell>
          <cell r="L176" t="str">
            <v>NOR</v>
          </cell>
          <cell r="M176" t="str">
            <v>NO</v>
          </cell>
        </row>
        <row r="177">
          <cell r="K177">
            <v>524</v>
          </cell>
          <cell r="L177" t="str">
            <v>NPL</v>
          </cell>
          <cell r="M177" t="str">
            <v>NP</v>
          </cell>
        </row>
        <row r="178">
          <cell r="K178">
            <v>520</v>
          </cell>
          <cell r="L178" t="str">
            <v>NRU</v>
          </cell>
          <cell r="M178" t="str">
            <v>NR</v>
          </cell>
        </row>
        <row r="179">
          <cell r="K179">
            <v>570</v>
          </cell>
          <cell r="L179" t="str">
            <v>NIU</v>
          </cell>
          <cell r="M179" t="str">
            <v>NU</v>
          </cell>
        </row>
        <row r="180">
          <cell r="K180">
            <v>554</v>
          </cell>
          <cell r="L180" t="str">
            <v>NZL</v>
          </cell>
          <cell r="M180" t="str">
            <v>NZ</v>
          </cell>
        </row>
        <row r="181">
          <cell r="K181">
            <v>512</v>
          </cell>
          <cell r="L181" t="str">
            <v>OMN</v>
          </cell>
          <cell r="M181" t="str">
            <v>OM</v>
          </cell>
        </row>
        <row r="182">
          <cell r="K182">
            <v>591</v>
          </cell>
          <cell r="L182" t="str">
            <v>PAN</v>
          </cell>
          <cell r="M182" t="str">
            <v>PA</v>
          </cell>
        </row>
        <row r="183">
          <cell r="K183">
            <v>604</v>
          </cell>
          <cell r="L183" t="str">
            <v>PER</v>
          </cell>
          <cell r="M183" t="str">
            <v>PE</v>
          </cell>
        </row>
        <row r="184">
          <cell r="K184">
            <v>258</v>
          </cell>
          <cell r="L184" t="str">
            <v>PYF</v>
          </cell>
          <cell r="M184" t="str">
            <v>PF</v>
          </cell>
        </row>
        <row r="185">
          <cell r="K185">
            <v>598</v>
          </cell>
          <cell r="L185" t="str">
            <v>PNG</v>
          </cell>
          <cell r="M185" t="str">
            <v>PG</v>
          </cell>
        </row>
        <row r="186">
          <cell r="K186">
            <v>608</v>
          </cell>
          <cell r="L186" t="str">
            <v>PHL</v>
          </cell>
          <cell r="M186" t="str">
            <v>PH</v>
          </cell>
        </row>
        <row r="187">
          <cell r="K187">
            <v>586</v>
          </cell>
          <cell r="L187" t="str">
            <v>PAK</v>
          </cell>
          <cell r="M187" t="str">
            <v>PK</v>
          </cell>
        </row>
        <row r="188">
          <cell r="K188">
            <v>616</v>
          </cell>
          <cell r="L188" t="str">
            <v>POL</v>
          </cell>
          <cell r="M188" t="str">
            <v>PL</v>
          </cell>
        </row>
        <row r="189">
          <cell r="K189">
            <v>666</v>
          </cell>
          <cell r="L189" t="str">
            <v>SPM</v>
          </cell>
          <cell r="M189" t="str">
            <v>PM</v>
          </cell>
        </row>
        <row r="190">
          <cell r="K190">
            <v>612</v>
          </cell>
          <cell r="L190" t="str">
            <v>PCN</v>
          </cell>
          <cell r="M190" t="str">
            <v>PN</v>
          </cell>
        </row>
        <row r="191">
          <cell r="K191">
            <v>630</v>
          </cell>
          <cell r="L191" t="str">
            <v>PRI</v>
          </cell>
          <cell r="M191" t="str">
            <v>PR</v>
          </cell>
        </row>
        <row r="192">
          <cell r="K192">
            <v>275</v>
          </cell>
          <cell r="L192" t="str">
            <v>PSE</v>
          </cell>
          <cell r="M192" t="str">
            <v>PS</v>
          </cell>
        </row>
        <row r="193">
          <cell r="K193">
            <v>620</v>
          </cell>
          <cell r="L193" t="str">
            <v>PRT</v>
          </cell>
          <cell r="M193" t="str">
            <v>PT</v>
          </cell>
        </row>
        <row r="194">
          <cell r="K194">
            <v>585</v>
          </cell>
          <cell r="L194" t="str">
            <v>PLW</v>
          </cell>
          <cell r="M194" t="str">
            <v>PW</v>
          </cell>
        </row>
        <row r="195">
          <cell r="K195">
            <v>600</v>
          </cell>
          <cell r="L195" t="str">
            <v>PRY</v>
          </cell>
          <cell r="M195" t="str">
            <v>PY</v>
          </cell>
        </row>
        <row r="196">
          <cell r="K196">
            <v>634</v>
          </cell>
          <cell r="L196" t="str">
            <v>QAT</v>
          </cell>
          <cell r="M196" t="str">
            <v>QA</v>
          </cell>
        </row>
        <row r="197">
          <cell r="K197">
            <v>638</v>
          </cell>
          <cell r="L197" t="str">
            <v>REU</v>
          </cell>
          <cell r="M197" t="str">
            <v>RE</v>
          </cell>
        </row>
        <row r="198">
          <cell r="K198">
            <v>642</v>
          </cell>
          <cell r="L198" t="str">
            <v>ROU</v>
          </cell>
          <cell r="M198" t="str">
            <v>RO</v>
          </cell>
        </row>
        <row r="199">
          <cell r="K199">
            <v>688</v>
          </cell>
          <cell r="L199" t="str">
            <v>SRB</v>
          </cell>
          <cell r="M199" t="str">
            <v>RS</v>
          </cell>
        </row>
        <row r="200">
          <cell r="K200">
            <v>643</v>
          </cell>
          <cell r="L200" t="str">
            <v>RUS</v>
          </cell>
          <cell r="M200" t="str">
            <v>RU</v>
          </cell>
        </row>
        <row r="201">
          <cell r="K201">
            <v>646</v>
          </cell>
          <cell r="L201" t="str">
            <v>RWA</v>
          </cell>
          <cell r="M201" t="str">
            <v>RW</v>
          </cell>
        </row>
        <row r="202">
          <cell r="K202">
            <v>682</v>
          </cell>
          <cell r="L202" t="str">
            <v>SAU</v>
          </cell>
          <cell r="M202" t="str">
            <v>SA</v>
          </cell>
        </row>
        <row r="203">
          <cell r="K203">
            <v>90</v>
          </cell>
          <cell r="L203" t="str">
            <v>SLB</v>
          </cell>
          <cell r="M203" t="str">
            <v>SB</v>
          </cell>
        </row>
        <row r="204">
          <cell r="K204">
            <v>690</v>
          </cell>
          <cell r="L204" t="str">
            <v>SYC</v>
          </cell>
          <cell r="M204" t="str">
            <v>SC</v>
          </cell>
        </row>
        <row r="205">
          <cell r="K205">
            <v>729</v>
          </cell>
          <cell r="L205" t="str">
            <v>SDN</v>
          </cell>
          <cell r="M205" t="str">
            <v>SD</v>
          </cell>
        </row>
        <row r="206">
          <cell r="K206">
            <v>752</v>
          </cell>
          <cell r="L206" t="str">
            <v>SWE</v>
          </cell>
          <cell r="M206" t="str">
            <v>SE</v>
          </cell>
        </row>
        <row r="207">
          <cell r="K207">
            <v>702</v>
          </cell>
          <cell r="L207" t="str">
            <v>SGP</v>
          </cell>
          <cell r="M207" t="str">
            <v>SG</v>
          </cell>
        </row>
        <row r="208">
          <cell r="K208">
            <v>654</v>
          </cell>
          <cell r="L208" t="str">
            <v>SHN</v>
          </cell>
          <cell r="M208" t="str">
            <v>SH</v>
          </cell>
        </row>
        <row r="209">
          <cell r="K209">
            <v>705</v>
          </cell>
          <cell r="L209" t="str">
            <v>SVN</v>
          </cell>
          <cell r="M209" t="str">
            <v>SI</v>
          </cell>
        </row>
        <row r="210">
          <cell r="K210">
            <v>744</v>
          </cell>
          <cell r="L210" t="str">
            <v>SJM</v>
          </cell>
          <cell r="M210" t="str">
            <v>SJ</v>
          </cell>
        </row>
        <row r="211">
          <cell r="K211">
            <v>703</v>
          </cell>
          <cell r="L211" t="str">
            <v>SVK</v>
          </cell>
          <cell r="M211" t="str">
            <v>SK</v>
          </cell>
        </row>
        <row r="212">
          <cell r="K212">
            <v>694</v>
          </cell>
          <cell r="L212" t="str">
            <v>SLE</v>
          </cell>
          <cell r="M212" t="str">
            <v>SL</v>
          </cell>
        </row>
        <row r="213">
          <cell r="K213">
            <v>674</v>
          </cell>
          <cell r="L213" t="str">
            <v>SMR</v>
          </cell>
          <cell r="M213" t="str">
            <v>SM</v>
          </cell>
        </row>
        <row r="214">
          <cell r="K214">
            <v>686</v>
          </cell>
          <cell r="L214" t="str">
            <v>SEN</v>
          </cell>
          <cell r="M214" t="str">
            <v>SN</v>
          </cell>
        </row>
        <row r="215">
          <cell r="K215">
            <v>706</v>
          </cell>
          <cell r="L215" t="str">
            <v>SOM</v>
          </cell>
          <cell r="M215" t="str">
            <v>SO</v>
          </cell>
        </row>
        <row r="216">
          <cell r="K216">
            <v>740</v>
          </cell>
          <cell r="L216" t="str">
            <v>SUR</v>
          </cell>
          <cell r="M216" t="str">
            <v>SR</v>
          </cell>
        </row>
        <row r="217">
          <cell r="K217">
            <v>728</v>
          </cell>
          <cell r="L217" t="str">
            <v>SSD</v>
          </cell>
          <cell r="M217" t="str">
            <v>SS</v>
          </cell>
        </row>
        <row r="218">
          <cell r="K218">
            <v>678</v>
          </cell>
          <cell r="L218" t="str">
            <v>STP</v>
          </cell>
          <cell r="M218" t="str">
            <v>ST</v>
          </cell>
        </row>
        <row r="219">
          <cell r="K219">
            <v>222</v>
          </cell>
          <cell r="L219" t="str">
            <v>SLV</v>
          </cell>
          <cell r="M219" t="str">
            <v>SV</v>
          </cell>
        </row>
        <row r="220">
          <cell r="K220">
            <v>534</v>
          </cell>
          <cell r="L220" t="str">
            <v>SXM</v>
          </cell>
          <cell r="M220" t="str">
            <v>SX</v>
          </cell>
        </row>
        <row r="221">
          <cell r="K221">
            <v>760</v>
          </cell>
          <cell r="L221" t="str">
            <v>SYR</v>
          </cell>
          <cell r="M221" t="str">
            <v>SY</v>
          </cell>
        </row>
        <row r="222">
          <cell r="K222">
            <v>748</v>
          </cell>
          <cell r="L222" t="str">
            <v>SWZ</v>
          </cell>
          <cell r="M222" t="str">
            <v>SZ</v>
          </cell>
        </row>
        <row r="223">
          <cell r="K223">
            <v>796</v>
          </cell>
          <cell r="L223" t="str">
            <v>TCA</v>
          </cell>
          <cell r="M223" t="str">
            <v>TC</v>
          </cell>
        </row>
        <row r="224">
          <cell r="K224">
            <v>148</v>
          </cell>
          <cell r="L224" t="str">
            <v>TCD</v>
          </cell>
          <cell r="M224" t="str">
            <v>TD</v>
          </cell>
        </row>
        <row r="225">
          <cell r="K225">
            <v>260</v>
          </cell>
          <cell r="L225" t="str">
            <v>ATF</v>
          </cell>
          <cell r="M225" t="str">
            <v>TF</v>
          </cell>
        </row>
        <row r="226">
          <cell r="K226">
            <v>768</v>
          </cell>
          <cell r="L226" t="str">
            <v>TGO</v>
          </cell>
          <cell r="M226" t="str">
            <v>TG</v>
          </cell>
        </row>
        <row r="227">
          <cell r="K227">
            <v>764</v>
          </cell>
          <cell r="L227" t="str">
            <v>THA</v>
          </cell>
          <cell r="M227" t="str">
            <v>TH</v>
          </cell>
        </row>
        <row r="228">
          <cell r="K228">
            <v>762</v>
          </cell>
          <cell r="L228" t="str">
            <v>TJK</v>
          </cell>
          <cell r="M228" t="str">
            <v>TJ</v>
          </cell>
        </row>
        <row r="229">
          <cell r="K229">
            <v>772</v>
          </cell>
          <cell r="L229" t="str">
            <v>TKL</v>
          </cell>
          <cell r="M229" t="str">
            <v>TK</v>
          </cell>
        </row>
        <row r="230">
          <cell r="K230">
            <v>626</v>
          </cell>
          <cell r="L230" t="str">
            <v>TLS</v>
          </cell>
          <cell r="M230" t="str">
            <v>TL</v>
          </cell>
        </row>
        <row r="231">
          <cell r="K231">
            <v>795</v>
          </cell>
          <cell r="L231" t="str">
            <v>TKM</v>
          </cell>
          <cell r="M231" t="str">
            <v>TM</v>
          </cell>
        </row>
        <row r="232">
          <cell r="K232">
            <v>788</v>
          </cell>
          <cell r="L232" t="str">
            <v>TUN</v>
          </cell>
          <cell r="M232" t="str">
            <v>TN</v>
          </cell>
        </row>
        <row r="233">
          <cell r="K233">
            <v>776</v>
          </cell>
          <cell r="L233" t="str">
            <v>TON</v>
          </cell>
          <cell r="M233" t="str">
            <v>TO</v>
          </cell>
        </row>
        <row r="234">
          <cell r="K234">
            <v>792</v>
          </cell>
          <cell r="L234" t="str">
            <v>TUR</v>
          </cell>
          <cell r="M234" t="str">
            <v>TR</v>
          </cell>
        </row>
        <row r="235">
          <cell r="K235">
            <v>780</v>
          </cell>
          <cell r="L235" t="str">
            <v>TTO</v>
          </cell>
          <cell r="M235" t="str">
            <v>TT</v>
          </cell>
        </row>
        <row r="236">
          <cell r="K236">
            <v>798</v>
          </cell>
          <cell r="L236" t="str">
            <v>TUV</v>
          </cell>
          <cell r="M236" t="str">
            <v>TV</v>
          </cell>
        </row>
        <row r="237">
          <cell r="K237">
            <v>834</v>
          </cell>
          <cell r="L237" t="str">
            <v>TZA</v>
          </cell>
          <cell r="M237" t="str">
            <v>TZ</v>
          </cell>
        </row>
        <row r="238">
          <cell r="K238">
            <v>804</v>
          </cell>
          <cell r="L238" t="str">
            <v>UKR</v>
          </cell>
          <cell r="M238" t="str">
            <v>UA</v>
          </cell>
        </row>
        <row r="239">
          <cell r="K239">
            <v>800</v>
          </cell>
          <cell r="L239" t="str">
            <v>UGA</v>
          </cell>
          <cell r="M239" t="str">
            <v>UG</v>
          </cell>
        </row>
        <row r="240">
          <cell r="K240">
            <v>581</v>
          </cell>
          <cell r="L240" t="str">
            <v>UMI</v>
          </cell>
          <cell r="M240" t="str">
            <v>UM</v>
          </cell>
        </row>
        <row r="241">
          <cell r="K241">
            <v>840</v>
          </cell>
          <cell r="L241" t="str">
            <v>USA</v>
          </cell>
          <cell r="M241" t="str">
            <v>US</v>
          </cell>
        </row>
        <row r="242">
          <cell r="K242">
            <v>858</v>
          </cell>
          <cell r="L242" t="str">
            <v>URY</v>
          </cell>
          <cell r="M242" t="str">
            <v>UY</v>
          </cell>
        </row>
        <row r="243">
          <cell r="K243">
            <v>860</v>
          </cell>
          <cell r="L243" t="str">
            <v>UZB</v>
          </cell>
          <cell r="M243" t="str">
            <v>UZ</v>
          </cell>
        </row>
        <row r="244">
          <cell r="K244">
            <v>670</v>
          </cell>
          <cell r="L244" t="str">
            <v>VCT</v>
          </cell>
          <cell r="M244" t="str">
            <v>VC</v>
          </cell>
        </row>
        <row r="245">
          <cell r="K245">
            <v>862</v>
          </cell>
          <cell r="L245" t="str">
            <v>VEN</v>
          </cell>
          <cell r="M245" t="str">
            <v>VE</v>
          </cell>
        </row>
        <row r="246">
          <cell r="K246">
            <v>92</v>
          </cell>
          <cell r="L246" t="str">
            <v>VGB</v>
          </cell>
          <cell r="M246" t="str">
            <v>VG</v>
          </cell>
        </row>
        <row r="247">
          <cell r="K247">
            <v>850</v>
          </cell>
          <cell r="L247" t="str">
            <v>VIR</v>
          </cell>
          <cell r="M247" t="str">
            <v>VI</v>
          </cell>
        </row>
        <row r="248">
          <cell r="K248">
            <v>704</v>
          </cell>
          <cell r="L248" t="str">
            <v>VNM</v>
          </cell>
          <cell r="M248" t="str">
            <v>VN</v>
          </cell>
        </row>
        <row r="249">
          <cell r="K249">
            <v>548</v>
          </cell>
          <cell r="L249" t="str">
            <v>VUT</v>
          </cell>
          <cell r="M249" t="str">
            <v>VU</v>
          </cell>
        </row>
        <row r="250">
          <cell r="K250">
            <v>876</v>
          </cell>
          <cell r="L250" t="str">
            <v>WLF</v>
          </cell>
          <cell r="M250" t="str">
            <v>WF</v>
          </cell>
        </row>
        <row r="251">
          <cell r="K251">
            <v>882</v>
          </cell>
          <cell r="L251" t="str">
            <v>WSM</v>
          </cell>
          <cell r="M251" t="str">
            <v>WS</v>
          </cell>
        </row>
        <row r="252">
          <cell r="K252">
            <v>896</v>
          </cell>
          <cell r="L252"/>
          <cell r="M252" t="str">
            <v>XK</v>
          </cell>
        </row>
        <row r="253">
          <cell r="K253">
            <v>887</v>
          </cell>
          <cell r="L253" t="str">
            <v>YEM</v>
          </cell>
          <cell r="M253" t="str">
            <v>YE</v>
          </cell>
        </row>
        <row r="254">
          <cell r="K254">
            <v>175</v>
          </cell>
          <cell r="L254" t="str">
            <v>MYT</v>
          </cell>
          <cell r="M254" t="str">
            <v>YT</v>
          </cell>
        </row>
        <row r="255">
          <cell r="K255">
            <v>710</v>
          </cell>
          <cell r="L255" t="str">
            <v>ZAF</v>
          </cell>
          <cell r="M255" t="str">
            <v>ZA</v>
          </cell>
        </row>
        <row r="256">
          <cell r="K256">
            <v>894</v>
          </cell>
          <cell r="L256" t="str">
            <v>ZMB</v>
          </cell>
          <cell r="M256" t="str">
            <v>ZM</v>
          </cell>
        </row>
        <row r="257">
          <cell r="K257">
            <v>716</v>
          </cell>
          <cell r="L257" t="str">
            <v>ZWE</v>
          </cell>
          <cell r="M257" t="str">
            <v>ZW</v>
          </cell>
        </row>
      </sheetData>
      <sheetData sheetId="25"/>
      <sheetData sheetId="26"/>
      <sheetData sheetId="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6"/>
      <sheetName val="Funding - TimeSeries"/>
      <sheetName val="Rev by fin instr"/>
      <sheetName val="Rev By Entity"/>
      <sheetName val="Sheet5"/>
      <sheetName val="Sheet7"/>
      <sheetName val="Rev by fin inst contrib"/>
      <sheetName val="Funding Mix By Contributor"/>
      <sheetName val="Voluntary Funding"/>
      <sheetName val="arch-2020 funding mix"/>
      <sheetName val="Funding by Entity &amp; Donor"/>
      <sheetName val="Contributions"/>
      <sheetName val="Sheet2"/>
      <sheetName val="PF Contributions"/>
      <sheetName val="Sheet3"/>
      <sheetName val="Sheet1"/>
      <sheetName val="Thematic funds"/>
      <sheetName val="Exp by function"/>
      <sheetName val="ExpByEntity"/>
      <sheetName val="Polulation"/>
      <sheetName val="Sheet9"/>
      <sheetName val="Expenses-Location"/>
      <sheetName val="Expeses-Entity&amp;Location"/>
      <sheetName val="Exp by geo location"/>
      <sheetName val="2020 Expenses by Location"/>
      <sheetName val="Pooled Fund Transfers"/>
      <sheetName val="SDG pivot"/>
      <sheetName val="Exp by SDG"/>
      <sheetName val="CSS Table"/>
      <sheetName val="filters_20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66E82-BCE4-4FFA-BCA4-2F35A10FC511}">
  <sheetPr>
    <tabColor theme="0" tint="-0.249977111117893"/>
  </sheetPr>
  <dimension ref="B2:J19"/>
  <sheetViews>
    <sheetView tabSelected="1" workbookViewId="0">
      <selection activeCell="D23" sqref="D23"/>
    </sheetView>
  </sheetViews>
  <sheetFormatPr defaultColWidth="9.109375" defaultRowHeight="13.2" x14ac:dyDescent="0.25"/>
  <cols>
    <col min="1" max="16384" width="9.109375" style="145"/>
  </cols>
  <sheetData>
    <row r="2" spans="2:2" ht="17.399999999999999" x14ac:dyDescent="0.3">
      <c r="B2" s="144" t="s">
        <v>0</v>
      </c>
    </row>
    <row r="16" spans="2:2" ht="14.4" x14ac:dyDescent="0.3">
      <c r="B16" t="s">
        <v>721</v>
      </c>
    </row>
    <row r="17" spans="2:10" x14ac:dyDescent="0.25">
      <c r="B17" s="145" t="s">
        <v>720</v>
      </c>
    </row>
    <row r="19" spans="2:10" ht="34.799999999999997" customHeight="1" x14ac:dyDescent="0.25">
      <c r="B19" s="195" t="s">
        <v>1</v>
      </c>
      <c r="C19" s="195"/>
      <c r="D19" s="195"/>
      <c r="E19" s="195"/>
      <c r="F19" s="195"/>
      <c r="G19" s="195"/>
      <c r="H19" s="195"/>
      <c r="I19" s="195"/>
      <c r="J19" s="195"/>
    </row>
  </sheetData>
  <mergeCells count="1">
    <mergeCell ref="B19:J1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C86F-9521-45B6-A600-C4E118EAFB7C}">
  <dimension ref="A1:B28"/>
  <sheetViews>
    <sheetView workbookViewId="0">
      <selection activeCell="B4" sqref="B4"/>
    </sheetView>
  </sheetViews>
  <sheetFormatPr defaultRowHeight="14.4" x14ac:dyDescent="0.3"/>
  <cols>
    <col min="1" max="1" width="28.88671875" customWidth="1"/>
    <col min="2" max="2" width="90.33203125" customWidth="1"/>
  </cols>
  <sheetData>
    <row r="1" spans="1:2" x14ac:dyDescent="0.3">
      <c r="A1" s="15" t="s">
        <v>2</v>
      </c>
    </row>
    <row r="2" spans="1:2" ht="28.8" x14ac:dyDescent="0.3">
      <c r="A2" s="184" t="s">
        <v>3</v>
      </c>
      <c r="B2" s="146" t="s">
        <v>4</v>
      </c>
    </row>
    <row r="3" spans="1:2" ht="43.2" x14ac:dyDescent="0.3">
      <c r="A3" s="184" t="s">
        <v>5</v>
      </c>
      <c r="B3" s="146" t="s">
        <v>6</v>
      </c>
    </row>
    <row r="4" spans="1:2" ht="72" x14ac:dyDescent="0.3">
      <c r="A4" s="184" t="s">
        <v>7</v>
      </c>
      <c r="B4" s="146" t="s">
        <v>8</v>
      </c>
    </row>
    <row r="5" spans="1:2" ht="28.8" x14ac:dyDescent="0.3">
      <c r="A5" s="184" t="s">
        <v>9</v>
      </c>
      <c r="B5" s="146" t="s">
        <v>10</v>
      </c>
    </row>
    <row r="6" spans="1:2" x14ac:dyDescent="0.3">
      <c r="A6" s="184" t="s">
        <v>11</v>
      </c>
      <c r="B6" s="146" t="s">
        <v>12</v>
      </c>
    </row>
    <row r="7" spans="1:2" ht="28.8" x14ac:dyDescent="0.3">
      <c r="A7" s="184" t="s">
        <v>13</v>
      </c>
      <c r="B7" s="146" t="s">
        <v>14</v>
      </c>
    </row>
    <row r="8" spans="1:2" ht="28.8" x14ac:dyDescent="0.3">
      <c r="A8" s="184" t="s">
        <v>15</v>
      </c>
      <c r="B8" s="146" t="s">
        <v>16</v>
      </c>
    </row>
    <row r="9" spans="1:2" ht="28.8" x14ac:dyDescent="0.3">
      <c r="A9" s="184" t="s">
        <v>17</v>
      </c>
      <c r="B9" s="146" t="s">
        <v>18</v>
      </c>
    </row>
    <row r="10" spans="1:2" ht="28.8" x14ac:dyDescent="0.3">
      <c r="A10" s="184" t="s">
        <v>19</v>
      </c>
      <c r="B10" s="146" t="s">
        <v>20</v>
      </c>
    </row>
    <row r="11" spans="1:2" ht="28.8" x14ac:dyDescent="0.3">
      <c r="A11" s="184" t="s">
        <v>21</v>
      </c>
      <c r="B11" s="146" t="s">
        <v>22</v>
      </c>
    </row>
    <row r="12" spans="1:2" ht="28.8" x14ac:dyDescent="0.3">
      <c r="A12" s="184" t="s">
        <v>23</v>
      </c>
      <c r="B12" s="146" t="s">
        <v>24</v>
      </c>
    </row>
    <row r="13" spans="1:2" ht="28.8" x14ac:dyDescent="0.3">
      <c r="A13" s="184" t="s">
        <v>25</v>
      </c>
      <c r="B13" s="146" t="s">
        <v>26</v>
      </c>
    </row>
    <row r="14" spans="1:2" x14ac:dyDescent="0.3">
      <c r="A14" s="184" t="s">
        <v>27</v>
      </c>
      <c r="B14" s="146" t="s">
        <v>28</v>
      </c>
    </row>
    <row r="15" spans="1:2" x14ac:dyDescent="0.3">
      <c r="A15" s="184" t="s">
        <v>29</v>
      </c>
      <c r="B15" s="146" t="s">
        <v>30</v>
      </c>
    </row>
    <row r="16" spans="1:2" x14ac:dyDescent="0.3">
      <c r="A16" s="184" t="s">
        <v>31</v>
      </c>
      <c r="B16" s="146" t="s">
        <v>32</v>
      </c>
    </row>
    <row r="19" spans="1:2" x14ac:dyDescent="0.3">
      <c r="A19" s="15" t="s">
        <v>33</v>
      </c>
    </row>
    <row r="20" spans="1:2" x14ac:dyDescent="0.3">
      <c r="A20" t="s">
        <v>34</v>
      </c>
      <c r="B20" t="s">
        <v>3</v>
      </c>
    </row>
    <row r="21" spans="1:2" x14ac:dyDescent="0.3">
      <c r="A21" t="s">
        <v>35</v>
      </c>
      <c r="B21" t="s">
        <v>5</v>
      </c>
    </row>
    <row r="22" spans="1:2" x14ac:dyDescent="0.3">
      <c r="A22" t="s">
        <v>36</v>
      </c>
      <c r="B22" t="s">
        <v>7</v>
      </c>
    </row>
    <row r="23" spans="1:2" x14ac:dyDescent="0.3">
      <c r="A23" t="s">
        <v>37</v>
      </c>
      <c r="B23" t="s">
        <v>38</v>
      </c>
    </row>
    <row r="24" spans="1:2" x14ac:dyDescent="0.3">
      <c r="A24" t="s">
        <v>39</v>
      </c>
      <c r="B24" t="s">
        <v>40</v>
      </c>
    </row>
    <row r="27" spans="1:2" x14ac:dyDescent="0.3">
      <c r="A27" t="s">
        <v>41</v>
      </c>
    </row>
    <row r="28" spans="1:2" x14ac:dyDescent="0.3">
      <c r="A28" t="s">
        <v>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194A2-F404-493F-8CFA-995378AD55A0}">
  <sheetPr>
    <tabColor theme="4" tint="0.39997558519241921"/>
    <pageSetUpPr fitToPage="1"/>
  </sheetPr>
  <dimension ref="A1:AA54"/>
  <sheetViews>
    <sheetView zoomScale="90" zoomScaleNormal="90" workbookViewId="0">
      <pane xSplit="1" ySplit="6" topLeftCell="B7" activePane="bottomRight" state="frozen"/>
      <selection pane="topRight" activeCell="E34" sqref="E34"/>
      <selection pane="bottomLeft" activeCell="E34" sqref="E34"/>
      <selection pane="bottomRight" activeCell="Z39" sqref="Z39"/>
    </sheetView>
  </sheetViews>
  <sheetFormatPr defaultColWidth="9.109375" defaultRowHeight="13.2" x14ac:dyDescent="0.25"/>
  <cols>
    <col min="1" max="1" width="32.33203125" style="102" customWidth="1"/>
    <col min="2" max="13" width="7.33203125" style="102" customWidth="1"/>
    <col min="14" max="19" width="7.6640625" style="102" customWidth="1"/>
    <col min="20" max="27" width="8.33203125" style="102" customWidth="1"/>
    <col min="28" max="16384" width="9.109375" style="102"/>
  </cols>
  <sheetData>
    <row r="1" spans="1:27" x14ac:dyDescent="0.25">
      <c r="A1" s="117" t="s">
        <v>714</v>
      </c>
    </row>
    <row r="2" spans="1:27" s="14" customFormat="1" ht="10.199999999999999" x14ac:dyDescent="0.2">
      <c r="A2" s="118" t="s">
        <v>43</v>
      </c>
      <c r="H2" s="119"/>
    </row>
    <row r="3" spans="1:27" ht="6" customHeight="1" x14ac:dyDescent="0.25">
      <c r="A3" s="120"/>
      <c r="F3" s="121"/>
      <c r="G3" s="121"/>
    </row>
    <row r="4" spans="1:27" s="123" customFormat="1" ht="15" customHeight="1" x14ac:dyDescent="0.2">
      <c r="A4" s="122"/>
      <c r="B4" s="149">
        <v>2011</v>
      </c>
      <c r="C4" s="149"/>
      <c r="D4" s="149">
        <v>2012</v>
      </c>
      <c r="E4" s="149"/>
      <c r="F4" s="149">
        <v>2013</v>
      </c>
      <c r="G4" s="149"/>
      <c r="H4" s="149">
        <v>2014</v>
      </c>
      <c r="I4" s="149"/>
      <c r="J4" s="149">
        <v>2015</v>
      </c>
      <c r="K4" s="149"/>
      <c r="L4" s="149">
        <v>2016</v>
      </c>
      <c r="M4" s="149"/>
      <c r="N4" s="149">
        <v>2017</v>
      </c>
      <c r="O4" s="149"/>
      <c r="P4" s="149">
        <v>2018</v>
      </c>
      <c r="Q4" s="149"/>
      <c r="R4" s="149">
        <v>2019</v>
      </c>
      <c r="S4" s="149"/>
      <c r="T4" s="149">
        <v>2020</v>
      </c>
      <c r="U4" s="149"/>
      <c r="V4" s="149">
        <v>2021</v>
      </c>
      <c r="W4" s="149"/>
      <c r="X4" s="149">
        <v>2022</v>
      </c>
      <c r="Y4" s="149"/>
      <c r="Z4" s="149">
        <v>2023</v>
      </c>
      <c r="AA4" s="149"/>
    </row>
    <row r="5" spans="1:27" s="123" customFormat="1" ht="10.8" x14ac:dyDescent="0.2">
      <c r="A5" s="124" t="s">
        <v>44</v>
      </c>
      <c r="B5" s="125" t="s">
        <v>46</v>
      </c>
      <c r="C5" s="125" t="s">
        <v>45</v>
      </c>
      <c r="D5" s="125" t="s">
        <v>46</v>
      </c>
      <c r="E5" s="125" t="s">
        <v>45</v>
      </c>
      <c r="F5" s="125" t="s">
        <v>46</v>
      </c>
      <c r="G5" s="125" t="s">
        <v>45</v>
      </c>
      <c r="H5" s="125" t="s">
        <v>46</v>
      </c>
      <c r="I5" s="125" t="s">
        <v>45</v>
      </c>
      <c r="J5" s="125" t="s">
        <v>46</v>
      </c>
      <c r="K5" s="125" t="s">
        <v>45</v>
      </c>
      <c r="L5" s="125" t="s">
        <v>46</v>
      </c>
      <c r="M5" s="125" t="s">
        <v>45</v>
      </c>
      <c r="N5" s="125" t="s">
        <v>46</v>
      </c>
      <c r="O5" s="125" t="s">
        <v>45</v>
      </c>
      <c r="P5" s="125" t="s">
        <v>46</v>
      </c>
      <c r="Q5" s="125" t="s">
        <v>45</v>
      </c>
      <c r="R5" s="125" t="s">
        <v>46</v>
      </c>
      <c r="S5" s="125" t="s">
        <v>45</v>
      </c>
      <c r="T5" s="125" t="s">
        <v>46</v>
      </c>
      <c r="U5" s="125" t="s">
        <v>45</v>
      </c>
      <c r="V5" s="125" t="s">
        <v>46</v>
      </c>
      <c r="W5" s="125" t="s">
        <v>45</v>
      </c>
      <c r="X5" s="125" t="s">
        <v>46</v>
      </c>
      <c r="Y5" s="125" t="s">
        <v>45</v>
      </c>
      <c r="Z5" s="125" t="s">
        <v>46</v>
      </c>
      <c r="AA5" s="125" t="s">
        <v>45</v>
      </c>
    </row>
    <row r="6" spans="1:27" ht="6.75" customHeight="1" x14ac:dyDescent="0.25">
      <c r="A6" s="126"/>
      <c r="B6" s="127"/>
      <c r="C6" s="127"/>
      <c r="D6" s="127"/>
      <c r="E6" s="127"/>
      <c r="F6" s="127"/>
      <c r="G6" s="127"/>
      <c r="H6" s="127"/>
      <c r="I6" s="127"/>
      <c r="J6" s="127"/>
      <c r="K6" s="127"/>
      <c r="L6" s="127"/>
      <c r="M6" s="127"/>
      <c r="N6" s="127"/>
      <c r="O6" s="127"/>
      <c r="P6" s="127"/>
      <c r="Q6" s="127"/>
      <c r="R6" s="127"/>
      <c r="S6" s="127"/>
      <c r="V6" s="127"/>
      <c r="W6" s="127"/>
      <c r="X6" s="127"/>
      <c r="Y6" s="127"/>
      <c r="Z6" s="127"/>
      <c r="AA6" s="127"/>
    </row>
    <row r="7" spans="1:27" ht="11.25" customHeight="1" x14ac:dyDescent="0.25">
      <c r="A7" s="99" t="s">
        <v>47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s="129" customFormat="1" ht="11.4" x14ac:dyDescent="0.2">
      <c r="A8" s="108" t="s">
        <v>48</v>
      </c>
      <c r="B8" s="128">
        <v>444.61923100000001</v>
      </c>
      <c r="C8" s="128">
        <v>3164.7947259999992</v>
      </c>
      <c r="D8" s="128">
        <v>418.99408999999991</v>
      </c>
      <c r="E8" s="128">
        <v>3488.9495829999996</v>
      </c>
      <c r="F8" s="128">
        <v>383.92350999999991</v>
      </c>
      <c r="G8" s="128">
        <v>3922.6930553684215</v>
      </c>
      <c r="H8" s="128">
        <v>439.22004938000009</v>
      </c>
      <c r="I8" s="128">
        <v>5074.0219509000008</v>
      </c>
      <c r="J8" s="128">
        <v>327.75729484000004</v>
      </c>
      <c r="K8" s="128">
        <v>4488.0699855899993</v>
      </c>
      <c r="L8" s="128">
        <v>381.58275900000001</v>
      </c>
      <c r="M8" s="128">
        <v>5428.0665779999999</v>
      </c>
      <c r="N8" s="128">
        <v>400.57890930000002</v>
      </c>
      <c r="O8" s="128">
        <v>5663.3171372100005</v>
      </c>
      <c r="P8" s="128">
        <v>412.66200242999997</v>
      </c>
      <c r="Q8" s="128">
        <v>6880.9075309499995</v>
      </c>
      <c r="R8" s="128">
        <v>442.31504473999996</v>
      </c>
      <c r="S8" s="128">
        <v>7557.2053377899992</v>
      </c>
      <c r="T8" s="128">
        <v>492.16132358000016</v>
      </c>
      <c r="U8" s="128">
        <v>8090.9514866000009</v>
      </c>
      <c r="V8" s="128">
        <v>569.74172172999999</v>
      </c>
      <c r="W8" s="128">
        <v>9060.4587210200007</v>
      </c>
      <c r="X8" s="128">
        <v>605.60386200000005</v>
      </c>
      <c r="Y8" s="128">
        <v>13694.157507</v>
      </c>
      <c r="Z8" s="128">
        <v>623.62696600000004</v>
      </c>
      <c r="AA8" s="128">
        <v>8150.4287379999996</v>
      </c>
    </row>
    <row r="9" spans="1:27" x14ac:dyDescent="0.25">
      <c r="A9" s="108" t="s">
        <v>49</v>
      </c>
      <c r="B9" s="128">
        <v>1077.9324100000001</v>
      </c>
      <c r="C9" s="128">
        <v>2603.6388512132135</v>
      </c>
      <c r="D9" s="128">
        <v>1184.679852</v>
      </c>
      <c r="E9" s="128">
        <v>2642.955872</v>
      </c>
      <c r="F9" s="128">
        <v>1174.217576</v>
      </c>
      <c r="G9" s="128">
        <v>3570.942685</v>
      </c>
      <c r="H9" s="128">
        <v>1231.6788871599999</v>
      </c>
      <c r="I9" s="128">
        <v>3759.5672377399987</v>
      </c>
      <c r="J9" s="128">
        <v>1075.4322219200001</v>
      </c>
      <c r="K9" s="128">
        <v>3618.9907543600007</v>
      </c>
      <c r="L9" s="128">
        <v>1168.2877408599998</v>
      </c>
      <c r="M9" s="128">
        <v>3438.7628994300003</v>
      </c>
      <c r="N9" s="128">
        <v>1227.0839210000001</v>
      </c>
      <c r="O9" s="128">
        <v>5145.3214740000012</v>
      </c>
      <c r="P9" s="128">
        <v>1586.749926</v>
      </c>
      <c r="Q9" s="128">
        <v>4908.5002989999994</v>
      </c>
      <c r="R9" s="128">
        <v>1169.8883942500004</v>
      </c>
      <c r="S9" s="128">
        <v>5031.0055576699997</v>
      </c>
      <c r="T9" s="128">
        <v>1181.3821926099995</v>
      </c>
      <c r="U9" s="128">
        <v>6120.921702239998</v>
      </c>
      <c r="V9" s="128">
        <v>1578.6467061900003</v>
      </c>
      <c r="W9" s="128">
        <v>6714.0873558900039</v>
      </c>
      <c r="X9" s="128">
        <v>1319.7101230000001</v>
      </c>
      <c r="Y9" s="128">
        <v>8699.8655870000002</v>
      </c>
      <c r="Z9" s="128">
        <v>1350.1112499999999</v>
      </c>
      <c r="AA9" s="128">
        <v>7144.2855</v>
      </c>
    </row>
    <row r="10" spans="1:27" x14ac:dyDescent="0.25">
      <c r="A10" s="108" t="s">
        <v>50</v>
      </c>
      <c r="B10" s="128">
        <v>1098.442061</v>
      </c>
      <c r="C10" s="128">
        <v>4102.7041449999997</v>
      </c>
      <c r="D10" s="128">
        <v>1030.5094019999999</v>
      </c>
      <c r="E10" s="128">
        <v>3985.9241577199991</v>
      </c>
      <c r="F10" s="128">
        <v>947.82371899999998</v>
      </c>
      <c r="G10" s="128">
        <v>3918.9866509999993</v>
      </c>
      <c r="H10" s="128">
        <v>842.10002600000007</v>
      </c>
      <c r="I10" s="128">
        <v>3861.5691959999995</v>
      </c>
      <c r="J10" s="128">
        <v>757.24003799999991</v>
      </c>
      <c r="K10" s="128">
        <v>3709.0197640000001</v>
      </c>
      <c r="L10" s="128">
        <v>669.55719899999997</v>
      </c>
      <c r="M10" s="128">
        <v>4008.8125299999988</v>
      </c>
      <c r="N10" s="128">
        <v>655.41884600000003</v>
      </c>
      <c r="O10" s="128">
        <v>4184.2052470000008</v>
      </c>
      <c r="P10" s="128">
        <v>671.86519900000008</v>
      </c>
      <c r="Q10" s="128">
        <v>4577.9721724300007</v>
      </c>
      <c r="R10" s="128">
        <v>699.90480812999999</v>
      </c>
      <c r="S10" s="128">
        <v>3916.2620691120001</v>
      </c>
      <c r="T10" s="128">
        <v>558.76626357000009</v>
      </c>
      <c r="U10" s="128">
        <v>5786.1872332399989</v>
      </c>
      <c r="V10" s="128">
        <v>897.86611471000003</v>
      </c>
      <c r="W10" s="128">
        <v>4539.6309179499995</v>
      </c>
      <c r="X10" s="128">
        <v>623.28950699999996</v>
      </c>
      <c r="Y10" s="128">
        <v>4573.0175019999997</v>
      </c>
      <c r="Z10" s="128">
        <v>552.76289699999995</v>
      </c>
      <c r="AA10" s="128">
        <v>4977.9609760000003</v>
      </c>
    </row>
    <row r="11" spans="1:27" x14ac:dyDescent="0.25">
      <c r="A11" s="108" t="s">
        <v>51</v>
      </c>
      <c r="B11" s="128">
        <v>444.95141655000003</v>
      </c>
      <c r="C11" s="128">
        <v>1626.58124675</v>
      </c>
      <c r="D11" s="128">
        <v>457.20679899999999</v>
      </c>
      <c r="E11" s="128">
        <v>1799.256531</v>
      </c>
      <c r="F11" s="128">
        <v>517.07895099999996</v>
      </c>
      <c r="G11" s="128">
        <v>2441.1182330000001</v>
      </c>
      <c r="H11" s="128">
        <v>508.82195871000005</v>
      </c>
      <c r="I11" s="128">
        <v>2776.7901536599993</v>
      </c>
      <c r="J11" s="128">
        <v>514.16823205000003</v>
      </c>
      <c r="K11" s="128">
        <v>2839.13289695</v>
      </c>
      <c r="L11" s="128">
        <v>599.27814899999998</v>
      </c>
      <c r="M11" s="128">
        <v>3348.9605680299996</v>
      </c>
      <c r="N11" s="128">
        <v>751.09242700000004</v>
      </c>
      <c r="O11" s="128">
        <v>3411.4356514869996</v>
      </c>
      <c r="P11" s="128">
        <v>684.96678924999992</v>
      </c>
      <c r="Q11" s="128">
        <v>3619.56550986</v>
      </c>
      <c r="R11" s="128">
        <v>756.43007661000001</v>
      </c>
      <c r="S11" s="128">
        <v>3380.6786936799999</v>
      </c>
      <c r="T11" s="128">
        <v>572.23133874999996</v>
      </c>
      <c r="U11" s="128">
        <v>4295.6342118600005</v>
      </c>
      <c r="V11" s="128">
        <v>1111.4861809399995</v>
      </c>
      <c r="W11" s="128">
        <v>4118.9049816699999</v>
      </c>
      <c r="X11" s="128">
        <v>861.69690800000001</v>
      </c>
      <c r="Y11" s="128">
        <v>5154.0500220000004</v>
      </c>
      <c r="Z11" s="128">
        <v>637.04055900000003</v>
      </c>
      <c r="AA11" s="128">
        <v>3947.1290939999999</v>
      </c>
    </row>
    <row r="12" spans="1:27" x14ac:dyDescent="0.25">
      <c r="A12" s="108" t="s">
        <v>52</v>
      </c>
      <c r="B12" s="128">
        <v>551.92005200000006</v>
      </c>
      <c r="C12" s="128">
        <v>415.12467100000009</v>
      </c>
      <c r="D12" s="128">
        <v>549.49021800000014</v>
      </c>
      <c r="E12" s="128">
        <v>307.14623699999999</v>
      </c>
      <c r="F12" s="128">
        <v>573.37800000000004</v>
      </c>
      <c r="G12" s="128">
        <v>548.35699999999997</v>
      </c>
      <c r="H12" s="128">
        <v>446.46342900000002</v>
      </c>
      <c r="I12" s="128">
        <v>831.39145700000006</v>
      </c>
      <c r="J12" s="128">
        <v>577.59184699999992</v>
      </c>
      <c r="K12" s="128">
        <v>579.11557520000008</v>
      </c>
      <c r="L12" s="128">
        <v>576.46932731999993</v>
      </c>
      <c r="M12" s="128">
        <v>585.19707194999989</v>
      </c>
      <c r="N12" s="128">
        <v>586.96412974999998</v>
      </c>
      <c r="O12" s="128">
        <v>548.18422500000008</v>
      </c>
      <c r="P12" s="128">
        <v>803.83339301000001</v>
      </c>
      <c r="Q12" s="128">
        <v>457.23607785000007</v>
      </c>
      <c r="R12" s="128">
        <v>604.50435260000006</v>
      </c>
      <c r="S12" s="128">
        <v>364.18906258000004</v>
      </c>
      <c r="T12" s="128">
        <v>559.16061231999993</v>
      </c>
      <c r="U12" s="128">
        <v>398.54820339000003</v>
      </c>
      <c r="V12" s="128">
        <v>677.42578117999972</v>
      </c>
      <c r="W12" s="128">
        <v>583.25789583999995</v>
      </c>
      <c r="X12" s="128">
        <v>734.147156</v>
      </c>
      <c r="Y12" s="128">
        <v>440.31899099999998</v>
      </c>
      <c r="Z12" s="128">
        <v>755.64772500000004</v>
      </c>
      <c r="AA12" s="128">
        <v>737.31615799999997</v>
      </c>
    </row>
    <row r="13" spans="1:27" x14ac:dyDescent="0.25">
      <c r="A13" s="108" t="s">
        <v>53</v>
      </c>
      <c r="B13" s="128">
        <v>450.62700000000001</v>
      </c>
      <c r="C13" s="128">
        <v>413.5</v>
      </c>
      <c r="D13" s="128">
        <v>437.17439200000007</v>
      </c>
      <c r="E13" s="128">
        <v>509.43146799999994</v>
      </c>
      <c r="F13" s="128">
        <v>459.60219900000004</v>
      </c>
      <c r="G13" s="128">
        <v>458.90401100000003</v>
      </c>
      <c r="H13" s="128">
        <v>477.33183441000006</v>
      </c>
      <c r="I13" s="128">
        <v>485.98527361999999</v>
      </c>
      <c r="J13" s="128">
        <v>397.96122871999995</v>
      </c>
      <c r="K13" s="128">
        <v>522.91304932999992</v>
      </c>
      <c r="L13" s="128">
        <v>352.80779707000011</v>
      </c>
      <c r="M13" s="128">
        <v>482.52230420999996</v>
      </c>
      <c r="N13" s="128">
        <v>349.91399999999999</v>
      </c>
      <c r="O13" s="128">
        <v>688.35379805000002</v>
      </c>
      <c r="P13" s="128">
        <v>378.74348599999996</v>
      </c>
      <c r="Q13" s="128">
        <v>876.82681300000013</v>
      </c>
      <c r="R13" s="128">
        <v>373.46463094999996</v>
      </c>
      <c r="S13" s="128">
        <v>991.06192755000006</v>
      </c>
      <c r="T13" s="128">
        <v>416.83098013999989</v>
      </c>
      <c r="U13" s="128">
        <v>851.33279291999997</v>
      </c>
      <c r="V13" s="128">
        <v>412.57762050999997</v>
      </c>
      <c r="W13" s="128">
        <v>1050.2904936600003</v>
      </c>
      <c r="X13" s="128">
        <v>390.91839199999998</v>
      </c>
      <c r="Y13" s="128">
        <v>1110.846853</v>
      </c>
      <c r="Z13" s="128">
        <v>364.13882000000001</v>
      </c>
      <c r="AA13" s="128">
        <v>1090.958576</v>
      </c>
    </row>
    <row r="14" spans="1:27" x14ac:dyDescent="0.25">
      <c r="A14" s="108" t="s">
        <v>54</v>
      </c>
      <c r="B14" s="128">
        <v>226.84356500000001</v>
      </c>
      <c r="C14" s="128">
        <v>159.43739500000001</v>
      </c>
      <c r="D14" s="128">
        <v>181.791079</v>
      </c>
      <c r="E14" s="128">
        <v>371.32809500000002</v>
      </c>
      <c r="F14" s="128">
        <v>185.15304499999999</v>
      </c>
      <c r="G14" s="128">
        <v>440.308987</v>
      </c>
      <c r="H14" s="128">
        <v>187.99709300000001</v>
      </c>
      <c r="I14" s="128">
        <v>507.73240800000002</v>
      </c>
      <c r="J14" s="128">
        <v>222.817431</v>
      </c>
      <c r="K14" s="128">
        <v>432.29700714000001</v>
      </c>
      <c r="L14" s="128">
        <v>189.637685</v>
      </c>
      <c r="M14" s="128">
        <v>498.97326600000002</v>
      </c>
      <c r="N14" s="128">
        <v>198.86726999999999</v>
      </c>
      <c r="O14" s="128">
        <v>443.395667</v>
      </c>
      <c r="P14" s="128">
        <v>316.610026</v>
      </c>
      <c r="Q14" s="128">
        <v>421.72608300000002</v>
      </c>
      <c r="R14" s="128">
        <v>298.72871313999997</v>
      </c>
      <c r="S14" s="128">
        <v>481.15403033999991</v>
      </c>
      <c r="T14" s="128">
        <v>323.435</v>
      </c>
      <c r="U14" s="128">
        <v>438.03553309</v>
      </c>
      <c r="V14" s="128">
        <v>301.73006800000002</v>
      </c>
      <c r="W14" s="128">
        <v>400.02738499999998</v>
      </c>
      <c r="X14" s="128">
        <v>315.975078</v>
      </c>
      <c r="Y14" s="128">
        <v>591.88265000000001</v>
      </c>
      <c r="Z14" s="128">
        <v>296.99038000000002</v>
      </c>
      <c r="AA14" s="128">
        <v>557.39832000000001</v>
      </c>
    </row>
    <row r="15" spans="1:27" x14ac:dyDescent="0.25">
      <c r="A15" s="108" t="s">
        <v>55</v>
      </c>
      <c r="B15" s="128" t="s">
        <v>56</v>
      </c>
      <c r="C15" s="128" t="s">
        <v>56</v>
      </c>
      <c r="D15" s="128" t="s">
        <v>56</v>
      </c>
      <c r="E15" s="128" t="s">
        <v>56</v>
      </c>
      <c r="F15" s="128">
        <v>164.44835600000008</v>
      </c>
      <c r="G15" s="128">
        <v>105.94426799999998</v>
      </c>
      <c r="H15" s="128">
        <v>171.10420482999999</v>
      </c>
      <c r="I15" s="128">
        <v>157.39881679999999</v>
      </c>
      <c r="J15" s="128">
        <v>141.93782200000004</v>
      </c>
      <c r="K15" s="128">
        <v>156.81653406999999</v>
      </c>
      <c r="L15" s="128">
        <v>136.73360694000002</v>
      </c>
      <c r="M15" s="128">
        <v>164.95343059000001</v>
      </c>
      <c r="N15" s="128">
        <v>151.23072653700996</v>
      </c>
      <c r="O15" s="128">
        <v>202.45632477999996</v>
      </c>
      <c r="P15" s="128">
        <v>157.06335158000005</v>
      </c>
      <c r="Q15" s="128">
        <v>235.36002662499999</v>
      </c>
      <c r="R15" s="128">
        <v>153.12503481000005</v>
      </c>
      <c r="S15" s="128">
        <v>357.43055473000004</v>
      </c>
      <c r="T15" s="128">
        <v>175.44759465076996</v>
      </c>
      <c r="U15" s="128">
        <v>373.15265750000003</v>
      </c>
      <c r="V15" s="128">
        <v>216.14809661174363</v>
      </c>
      <c r="W15" s="128">
        <v>451.17354473853595</v>
      </c>
      <c r="X15" s="128">
        <v>207.92237526828919</v>
      </c>
      <c r="Y15" s="128">
        <v>388.81872878735447</v>
      </c>
      <c r="Z15" s="128">
        <v>106.35173342280122</v>
      </c>
      <c r="AA15" s="128">
        <v>425.21317260385263</v>
      </c>
    </row>
    <row r="16" spans="1:27" x14ac:dyDescent="0.25">
      <c r="A16" s="108" t="s">
        <v>57</v>
      </c>
      <c r="B16" s="128">
        <v>17.348973999999998</v>
      </c>
      <c r="C16" s="128">
        <v>185.23907500000001</v>
      </c>
      <c r="D16" s="128">
        <v>10.914243999999998</v>
      </c>
      <c r="E16" s="128">
        <v>143.10236700000002</v>
      </c>
      <c r="F16" s="128">
        <v>20.525203999999999</v>
      </c>
      <c r="G16" s="128">
        <v>178.420647</v>
      </c>
      <c r="H16" s="128">
        <v>19.57184389</v>
      </c>
      <c r="I16" s="128">
        <v>169.58915675</v>
      </c>
      <c r="J16" s="128">
        <v>19.10582716</v>
      </c>
      <c r="K16" s="128">
        <v>157.65223709</v>
      </c>
      <c r="L16" s="128">
        <v>16.429523379999999</v>
      </c>
      <c r="M16" s="128">
        <v>197.03877236</v>
      </c>
      <c r="N16" s="128">
        <v>16.205078399999998</v>
      </c>
      <c r="O16" s="128">
        <v>136.59410652</v>
      </c>
      <c r="P16" s="128">
        <v>12.749630612499857</v>
      </c>
      <c r="Q16" s="128">
        <v>110.5548861426727</v>
      </c>
      <c r="R16" s="128">
        <v>14.481484957625275</v>
      </c>
      <c r="S16" s="128">
        <v>99.580245502549658</v>
      </c>
      <c r="T16" s="128">
        <v>19.266491154900226</v>
      </c>
      <c r="U16" s="128">
        <v>145.89495315616387</v>
      </c>
      <c r="V16" s="128">
        <v>11.930609335872223</v>
      </c>
      <c r="W16" s="128">
        <v>114.00962731709382</v>
      </c>
      <c r="X16" s="128">
        <v>15.395392073955648</v>
      </c>
      <c r="Y16" s="128">
        <v>93.914155340672423</v>
      </c>
      <c r="Z16" s="128">
        <v>16.63012958871078</v>
      </c>
      <c r="AA16" s="128">
        <v>137.26733167005818</v>
      </c>
    </row>
    <row r="17" spans="1:27" x14ac:dyDescent="0.25">
      <c r="A17" s="106" t="s">
        <v>58</v>
      </c>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row>
    <row r="18" spans="1:27" x14ac:dyDescent="0.25">
      <c r="A18" s="108" t="s">
        <v>59</v>
      </c>
      <c r="B18" s="128">
        <v>576.32345500000054</v>
      </c>
      <c r="C18" s="128">
        <v>1460.2625060000003</v>
      </c>
      <c r="D18" s="128">
        <v>596.20329900000092</v>
      </c>
      <c r="E18" s="128">
        <v>2294.539221</v>
      </c>
      <c r="F18" s="128">
        <v>593.59181599999999</v>
      </c>
      <c r="G18" s="128">
        <v>2769.2348270000002</v>
      </c>
      <c r="H18" s="128">
        <v>596.5191492673398</v>
      </c>
      <c r="I18" s="128">
        <v>2776.8343013799999</v>
      </c>
      <c r="J18" s="128">
        <v>573.43223191562197</v>
      </c>
      <c r="K18" s="128">
        <v>2322.3083589999997</v>
      </c>
      <c r="L18" s="128">
        <v>565.56797810341448</v>
      </c>
      <c r="M18" s="128">
        <v>2135.3800339999998</v>
      </c>
      <c r="N18" s="128">
        <v>549.29596139255636</v>
      </c>
      <c r="O18" s="128">
        <v>2617.1995650000003</v>
      </c>
      <c r="P18" s="128">
        <v>572.67365797000025</v>
      </c>
      <c r="Q18" s="128">
        <v>2239.3236289992001</v>
      </c>
      <c r="R18" s="128">
        <v>452.45983890632795</v>
      </c>
      <c r="S18" s="128">
        <v>1577.3008799141242</v>
      </c>
      <c r="T18" s="128">
        <v>424.75773315164702</v>
      </c>
      <c r="U18" s="128">
        <v>2431.5037443366637</v>
      </c>
      <c r="V18" s="128">
        <v>585.52108889115175</v>
      </c>
      <c r="W18" s="128">
        <v>2160.6519840975579</v>
      </c>
      <c r="X18" s="128">
        <v>476.41233924643876</v>
      </c>
      <c r="Y18" s="128">
        <v>2248.7755404529144</v>
      </c>
      <c r="Z18" s="128">
        <v>507.72714626489852</v>
      </c>
      <c r="AA18" s="128">
        <v>1645.6552822245719</v>
      </c>
    </row>
    <row r="19" spans="1:27" s="129" customFormat="1" ht="11.4" x14ac:dyDescent="0.2">
      <c r="A19" s="108" t="s">
        <v>60</v>
      </c>
      <c r="B19" s="128">
        <v>258.80612999999971</v>
      </c>
      <c r="C19" s="128">
        <v>809.30240051999999</v>
      </c>
      <c r="D19" s="128">
        <v>261.72775220999966</v>
      </c>
      <c r="E19" s="128">
        <v>774.50727499999994</v>
      </c>
      <c r="F19" s="128">
        <v>260.91818687999967</v>
      </c>
      <c r="G19" s="128">
        <v>743.55758700000013</v>
      </c>
      <c r="H19" s="128">
        <v>261.10673999999983</v>
      </c>
      <c r="I19" s="128">
        <v>732.21195856999998</v>
      </c>
      <c r="J19" s="128">
        <v>253.27623873489568</v>
      </c>
      <c r="K19" s="128">
        <v>687.4435344499999</v>
      </c>
      <c r="L19" s="128">
        <v>248.58622381770002</v>
      </c>
      <c r="M19" s="128">
        <v>724.95680786999992</v>
      </c>
      <c r="N19" s="128">
        <v>248.58622378481988</v>
      </c>
      <c r="O19" s="128">
        <v>822.18483556000012</v>
      </c>
      <c r="P19" s="128">
        <v>490.42270313336786</v>
      </c>
      <c r="Q19" s="128">
        <v>946.62913792000279</v>
      </c>
      <c r="R19" s="128">
        <v>431.52517002023529</v>
      </c>
      <c r="S19" s="128">
        <v>888.42759402579964</v>
      </c>
      <c r="T19" s="128">
        <v>442.38302196289595</v>
      </c>
      <c r="U19" s="128">
        <v>1025.3338181343288</v>
      </c>
      <c r="V19" s="128">
        <v>458.44562002989966</v>
      </c>
      <c r="W19" s="128">
        <v>1056.8510735010684</v>
      </c>
      <c r="X19" s="128">
        <v>401.24690604836371</v>
      </c>
      <c r="Y19" s="128">
        <v>1742.310404249263</v>
      </c>
      <c r="Z19" s="128">
        <v>517.84321978031596</v>
      </c>
      <c r="AA19" s="128">
        <v>1638.3952101416296</v>
      </c>
    </row>
    <row r="20" spans="1:27" x14ac:dyDescent="0.25">
      <c r="A20" s="108" t="s">
        <v>61</v>
      </c>
      <c r="B20" s="128">
        <v>246.85384828800005</v>
      </c>
      <c r="C20" s="128">
        <v>270.63819999999998</v>
      </c>
      <c r="D20" s="128">
        <v>258.48600000000016</v>
      </c>
      <c r="E20" s="128">
        <v>271.34809999999999</v>
      </c>
      <c r="F20" s="128">
        <v>276.50828428783996</v>
      </c>
      <c r="G20" s="128">
        <v>281.183787</v>
      </c>
      <c r="H20" s="128">
        <v>272.3747346938776</v>
      </c>
      <c r="I20" s="128">
        <v>246.99999999999997</v>
      </c>
      <c r="J20" s="128">
        <v>263.36799999999982</v>
      </c>
      <c r="K20" s="128">
        <v>211.699521</v>
      </c>
      <c r="L20" s="128">
        <v>221.71866380487808</v>
      </c>
      <c r="M20" s="128">
        <v>239.18132199999999</v>
      </c>
      <c r="N20" s="128">
        <v>232.36825153374252</v>
      </c>
      <c r="O20" s="128">
        <v>274.27196500000002</v>
      </c>
      <c r="P20" s="128">
        <v>282.74194303554879</v>
      </c>
      <c r="Q20" s="128">
        <v>168.87263773339237</v>
      </c>
      <c r="R20" s="128">
        <v>268.05540167023395</v>
      </c>
      <c r="S20" s="128">
        <v>204.45554017449047</v>
      </c>
      <c r="T20" s="128">
        <v>339.22682733716709</v>
      </c>
      <c r="U20" s="128">
        <v>254.40234816927509</v>
      </c>
      <c r="V20" s="128">
        <v>372.98327799606358</v>
      </c>
      <c r="W20" s="128">
        <v>283.28755503872691</v>
      </c>
      <c r="X20" s="128">
        <v>346.98493317943797</v>
      </c>
      <c r="Y20" s="128">
        <v>311.40872794519373</v>
      </c>
      <c r="Z20" s="128">
        <v>341.18221065311258</v>
      </c>
      <c r="AA20" s="128">
        <v>314.07006932950253</v>
      </c>
    </row>
    <row r="21" spans="1:27" x14ac:dyDescent="0.25">
      <c r="A21" s="108" t="s">
        <v>62</v>
      </c>
      <c r="B21" s="128">
        <v>213.88479120000022</v>
      </c>
      <c r="C21" s="128">
        <v>295.1925250000001</v>
      </c>
      <c r="D21" s="128">
        <v>211.78240380000031</v>
      </c>
      <c r="E21" s="128">
        <v>375.73689200000001</v>
      </c>
      <c r="F21" s="128">
        <v>215.16170159999993</v>
      </c>
      <c r="G21" s="128">
        <v>354.7862869999999</v>
      </c>
      <c r="H21" s="128">
        <v>220.32797760000008</v>
      </c>
      <c r="I21" s="128">
        <v>334.44689199999999</v>
      </c>
      <c r="J21" s="128">
        <v>204.8151884871202</v>
      </c>
      <c r="K21" s="128">
        <v>320.177888</v>
      </c>
      <c r="L21" s="128">
        <v>195.91175399999997</v>
      </c>
      <c r="M21" s="128">
        <v>219.70340900000002</v>
      </c>
      <c r="N21" s="128">
        <v>195.91195439999998</v>
      </c>
      <c r="O21" s="128">
        <v>233.20255899999998</v>
      </c>
      <c r="P21" s="128">
        <v>242.04026156056773</v>
      </c>
      <c r="Q21" s="128">
        <v>213.64917044519299</v>
      </c>
      <c r="R21" s="128">
        <v>184.47635366384765</v>
      </c>
      <c r="S21" s="128">
        <v>250.49293042943839</v>
      </c>
      <c r="T21" s="128">
        <v>188.7986145730587</v>
      </c>
      <c r="U21" s="128">
        <v>248.95948249722005</v>
      </c>
      <c r="V21" s="128">
        <v>206.85098925092214</v>
      </c>
      <c r="W21" s="128">
        <v>267.24293871829775</v>
      </c>
      <c r="X21" s="128">
        <v>203.5111679668712</v>
      </c>
      <c r="Y21" s="128">
        <v>236.31058724153195</v>
      </c>
      <c r="Z21" s="128">
        <v>253.92568265198477</v>
      </c>
      <c r="AA21" s="128">
        <v>231.55204263683103</v>
      </c>
    </row>
    <row r="22" spans="1:27" x14ac:dyDescent="0.25">
      <c r="A22" s="108" t="s">
        <v>63</v>
      </c>
      <c r="B22" s="128">
        <v>237.92663085000001</v>
      </c>
      <c r="C22" s="128">
        <v>109.20821600000001</v>
      </c>
      <c r="D22" s="128">
        <v>580.15719999999999</v>
      </c>
      <c r="E22" s="128">
        <v>97.938000000000002</v>
      </c>
      <c r="F22" s="128">
        <v>416.49502000000001</v>
      </c>
      <c r="G22" s="128">
        <v>101.212</v>
      </c>
      <c r="H22" s="128">
        <v>352.72500000000002</v>
      </c>
      <c r="I22" s="128">
        <v>93.513999999999996</v>
      </c>
      <c r="J22" s="128">
        <v>221.67599999999999</v>
      </c>
      <c r="K22" s="128">
        <v>91.84</v>
      </c>
      <c r="L22" s="128">
        <v>418.29199999999997</v>
      </c>
      <c r="M22" s="128">
        <v>107.599</v>
      </c>
      <c r="N22" s="128">
        <v>306.32299999999998</v>
      </c>
      <c r="O22" s="128">
        <v>103.066</v>
      </c>
      <c r="P22" s="128">
        <v>217.84246900000002</v>
      </c>
      <c r="Q22" s="128">
        <v>161.08779100000001</v>
      </c>
      <c r="R22" s="128">
        <v>450.178</v>
      </c>
      <c r="S22" s="128">
        <v>133.739</v>
      </c>
      <c r="T22" s="128">
        <v>279.61943047</v>
      </c>
      <c r="U22" s="128">
        <v>187.44519508000002</v>
      </c>
      <c r="V22" s="128">
        <v>452.88308899999998</v>
      </c>
      <c r="W22" s="128">
        <v>187.895464</v>
      </c>
      <c r="X22" s="128">
        <v>432.50017200000002</v>
      </c>
      <c r="Y22" s="128">
        <v>212.45075800000001</v>
      </c>
      <c r="Z22" s="128">
        <v>348.84300000000002</v>
      </c>
      <c r="AA22" s="128">
        <v>257.84162199999997</v>
      </c>
    </row>
    <row r="23" spans="1:27" x14ac:dyDescent="0.25">
      <c r="A23" s="108" t="s">
        <v>64</v>
      </c>
      <c r="B23" s="128">
        <v>101.16875240000026</v>
      </c>
      <c r="C23" s="128">
        <v>130.12978584000004</v>
      </c>
      <c r="D23" s="128">
        <v>101.56163270999996</v>
      </c>
      <c r="E23" s="128">
        <v>189.55439712206612</v>
      </c>
      <c r="F23" s="128">
        <v>105.56728894217906</v>
      </c>
      <c r="G23" s="128">
        <v>155.97146630899999</v>
      </c>
      <c r="H23" s="128">
        <v>97.217562423625267</v>
      </c>
      <c r="I23" s="128">
        <v>206.29379616191446</v>
      </c>
      <c r="J23" s="128">
        <v>77.89923122538292</v>
      </c>
      <c r="K23" s="128">
        <v>248.35764599562356</v>
      </c>
      <c r="L23" s="128">
        <v>71.375214435146489</v>
      </c>
      <c r="M23" s="128">
        <v>225.95656585779082</v>
      </c>
      <c r="N23" s="128">
        <v>81.492986857825571</v>
      </c>
      <c r="O23" s="128">
        <v>249.10400457577705</v>
      </c>
      <c r="P23" s="128">
        <v>154.55839162100463</v>
      </c>
      <c r="Q23" s="128">
        <v>92.352094075342478</v>
      </c>
      <c r="R23" s="128">
        <v>76.297590401785797</v>
      </c>
      <c r="S23" s="128">
        <v>164.55314558909598</v>
      </c>
      <c r="T23" s="128">
        <v>85.229781595092021</v>
      </c>
      <c r="U23" s="128">
        <v>151.70928225428224</v>
      </c>
      <c r="V23" s="128">
        <v>78.844803632236065</v>
      </c>
      <c r="W23" s="128">
        <v>189.56775781612143</v>
      </c>
      <c r="X23" s="128">
        <v>75.535805109999998</v>
      </c>
      <c r="Y23" s="128">
        <v>251.22274760000002</v>
      </c>
      <c r="Z23" s="128">
        <v>78.721554940000004</v>
      </c>
      <c r="AA23" s="128">
        <v>259.91541732000002</v>
      </c>
    </row>
    <row r="24" spans="1:27" x14ac:dyDescent="0.25">
      <c r="A24" s="108" t="s">
        <v>65</v>
      </c>
      <c r="B24" s="128">
        <v>41.959158627200026</v>
      </c>
      <c r="C24" s="128">
        <v>161.53527561606202</v>
      </c>
      <c r="D24" s="128">
        <v>31.348763103649617</v>
      </c>
      <c r="E24" s="128">
        <v>181.77888323065071</v>
      </c>
      <c r="F24" s="128">
        <v>32.910412279434723</v>
      </c>
      <c r="G24" s="128">
        <v>200.26102700000004</v>
      </c>
      <c r="H24" s="128">
        <v>31.163962102349018</v>
      </c>
      <c r="I24" s="128">
        <v>189.5297180604567</v>
      </c>
      <c r="J24" s="128">
        <v>31.876008990899763</v>
      </c>
      <c r="K24" s="128">
        <v>155.0841886334313</v>
      </c>
      <c r="L24" s="128">
        <v>42.542059644984192</v>
      </c>
      <c r="M24" s="128">
        <v>153.25827283688602</v>
      </c>
      <c r="N24" s="128">
        <v>51.15922814096502</v>
      </c>
      <c r="O24" s="128">
        <v>179.52890301452544</v>
      </c>
      <c r="P24" s="128">
        <v>12.089429446243338</v>
      </c>
      <c r="Q24" s="128">
        <v>4.4899969646122333</v>
      </c>
      <c r="R24" s="128">
        <v>13.289776124041701</v>
      </c>
      <c r="S24" s="128">
        <v>5.1290847299795512</v>
      </c>
      <c r="T24" s="128">
        <v>17.75021909469914</v>
      </c>
      <c r="U24" s="128">
        <v>5.9103026423190093</v>
      </c>
      <c r="V24" s="128">
        <v>31.84424281558503</v>
      </c>
      <c r="W24" s="128">
        <v>4.589973719654866</v>
      </c>
      <c r="X24" s="128">
        <v>37.317655769106935</v>
      </c>
      <c r="Y24" s="128">
        <v>5.4643737090561677</v>
      </c>
      <c r="Z24" s="128">
        <v>42.722127920637838</v>
      </c>
      <c r="AA24" s="128">
        <v>7.6823153861006093</v>
      </c>
    </row>
    <row r="25" spans="1:27" x14ac:dyDescent="0.25">
      <c r="A25" s="106"/>
      <c r="B25" s="130"/>
      <c r="C25" s="130"/>
      <c r="D25" s="130"/>
      <c r="E25" s="130"/>
      <c r="F25" s="130"/>
      <c r="G25" s="130"/>
      <c r="H25" s="130"/>
      <c r="I25" s="130"/>
      <c r="J25" s="130"/>
      <c r="K25" s="130"/>
      <c r="L25" s="130"/>
      <c r="M25" s="130"/>
      <c r="N25" s="130"/>
      <c r="O25" s="130"/>
      <c r="P25" s="130"/>
      <c r="Q25" s="130"/>
      <c r="R25" s="130"/>
      <c r="S25" s="130"/>
      <c r="T25" s="130"/>
      <c r="U25" s="130"/>
      <c r="V25" s="130"/>
      <c r="W25" s="130"/>
      <c r="X25" s="130"/>
      <c r="Y25" s="130"/>
      <c r="Z25" s="130"/>
      <c r="AA25" s="130"/>
    </row>
    <row r="26" spans="1:27" x14ac:dyDescent="0.25">
      <c r="A26" s="108" t="s">
        <v>716</v>
      </c>
      <c r="B26" s="128">
        <v>487.67818326999998</v>
      </c>
      <c r="C26" s="128">
        <v>603.622611804538</v>
      </c>
      <c r="D26" s="128">
        <v>634.84570704637633</v>
      </c>
      <c r="E26" s="128">
        <v>662.69458078362368</v>
      </c>
      <c r="F26" s="128">
        <v>670.66797336000002</v>
      </c>
      <c r="G26" s="128">
        <v>663.69583884999997</v>
      </c>
      <c r="H26" s="128">
        <v>665.32987271075399</v>
      </c>
      <c r="I26" s="128">
        <v>1193.3514546330189</v>
      </c>
      <c r="J26" s="128">
        <v>685.61715584000001</v>
      </c>
      <c r="K26" s="128">
        <v>806.75637455999981</v>
      </c>
      <c r="L26" s="128">
        <v>656.15771682299999</v>
      </c>
      <c r="M26" s="128">
        <v>1069.1083400169998</v>
      </c>
      <c r="N26" s="128">
        <v>659.25471100999994</v>
      </c>
      <c r="O26" s="128">
        <v>1460.8399902299998</v>
      </c>
      <c r="P26" s="128">
        <v>486.90847999999994</v>
      </c>
      <c r="Q26" s="128">
        <v>2661.9084772403771</v>
      </c>
      <c r="R26" s="128">
        <v>1024.5036640000001</v>
      </c>
      <c r="S26" s="128">
        <v>2040.2275401826053</v>
      </c>
      <c r="T26" s="128">
        <v>1237.0674734598977</v>
      </c>
      <c r="U26" s="128">
        <v>2574.04498599723</v>
      </c>
      <c r="V26" s="128">
        <v>1331.8959764918056</v>
      </c>
      <c r="W26" s="128">
        <v>3236.3435039068922</v>
      </c>
      <c r="X26" s="128">
        <v>1504.452938556014</v>
      </c>
      <c r="Y26" s="128">
        <v>3177.9664691521448</v>
      </c>
      <c r="Z26" s="128">
        <v>1328.3684209168614</v>
      </c>
      <c r="AA26" s="128">
        <v>2522.965409647863</v>
      </c>
    </row>
    <row r="27" spans="1:27" x14ac:dyDescent="0.25">
      <c r="A27" s="109" t="s">
        <v>67</v>
      </c>
      <c r="B27" s="133"/>
      <c r="C27" s="133"/>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row>
    <row r="28" spans="1:27" x14ac:dyDescent="0.25">
      <c r="A28" s="108" t="s">
        <v>68</v>
      </c>
      <c r="B28" s="128">
        <v>238.10907100000003</v>
      </c>
      <c r="C28" s="128">
        <v>25.877846999999999</v>
      </c>
      <c r="D28" s="128">
        <v>213.65705899999998</v>
      </c>
      <c r="E28" s="128">
        <v>38.985320999999999</v>
      </c>
      <c r="F28" s="128">
        <v>229.64757700000001</v>
      </c>
      <c r="G28" s="128">
        <v>48.258128000000013</v>
      </c>
      <c r="H28" s="128">
        <v>228.07781299999999</v>
      </c>
      <c r="I28" s="128">
        <v>39.721362999999997</v>
      </c>
      <c r="J28" s="128">
        <v>194.600098</v>
      </c>
      <c r="K28" s="128">
        <v>21.332374000000002</v>
      </c>
      <c r="L28" s="128">
        <v>177.14868099999998</v>
      </c>
      <c r="M28" s="128">
        <v>42.702012000000003</v>
      </c>
      <c r="N28" s="128">
        <v>172.88382899999999</v>
      </c>
      <c r="O28" s="128">
        <v>47.748409000000002</v>
      </c>
      <c r="P28" s="128">
        <v>184.535955</v>
      </c>
      <c r="Q28" s="128">
        <v>30.227841999999995</v>
      </c>
      <c r="R28" s="128">
        <v>179.23237200000003</v>
      </c>
      <c r="S28" s="128">
        <v>43.957878999999998</v>
      </c>
      <c r="T28" s="128">
        <v>192.34030500000003</v>
      </c>
      <c r="U28" s="128">
        <v>75.762140000000002</v>
      </c>
      <c r="V28" s="128">
        <v>166.20563300000001</v>
      </c>
      <c r="W28" s="128">
        <v>75.857007999999993</v>
      </c>
      <c r="X28" s="128">
        <v>161.529146</v>
      </c>
      <c r="Y28" s="128">
        <v>58.815984</v>
      </c>
      <c r="Z28" s="128">
        <v>153.876262</v>
      </c>
      <c r="AA28" s="128">
        <v>61.001002999999997</v>
      </c>
    </row>
    <row r="29" spans="1:27" x14ac:dyDescent="0.25">
      <c r="A29" s="108" t="s">
        <v>69</v>
      </c>
      <c r="B29" s="128">
        <v>19.748999999999999</v>
      </c>
      <c r="C29" s="128">
        <v>43.941000000000003</v>
      </c>
      <c r="D29" s="128">
        <v>33.942</v>
      </c>
      <c r="E29" s="128">
        <v>20.218</v>
      </c>
      <c r="F29" s="128">
        <v>36.9315</v>
      </c>
      <c r="G29" s="128">
        <v>26.06</v>
      </c>
      <c r="H29" s="128">
        <v>58.162999999999997</v>
      </c>
      <c r="I29" s="128">
        <v>23.914000000000001</v>
      </c>
      <c r="J29" s="128">
        <v>43.841000000000001</v>
      </c>
      <c r="K29" s="128">
        <v>23.372</v>
      </c>
      <c r="L29" s="128">
        <v>8.7246800000000011</v>
      </c>
      <c r="M29" s="128">
        <v>17.037040000000001</v>
      </c>
      <c r="N29" s="128">
        <v>64.321221999999992</v>
      </c>
      <c r="O29" s="128">
        <v>59.832297999999994</v>
      </c>
      <c r="P29" s="128">
        <v>65.237206</v>
      </c>
      <c r="Q29" s="128">
        <v>53.031832999999999</v>
      </c>
      <c r="R29" s="128">
        <v>43.548000000000002</v>
      </c>
      <c r="S29" s="128">
        <v>78.238</v>
      </c>
      <c r="T29" s="128">
        <v>45.830857999999999</v>
      </c>
      <c r="U29" s="128">
        <v>71.959930000000014</v>
      </c>
      <c r="V29" s="128">
        <v>59.096345999999997</v>
      </c>
      <c r="W29" s="128">
        <v>96.718564000000001</v>
      </c>
      <c r="X29" s="128">
        <v>59.615344</v>
      </c>
      <c r="Y29" s="128">
        <v>95.478543000000002</v>
      </c>
      <c r="Z29" s="128">
        <v>43.298572999999998</v>
      </c>
      <c r="AA29" s="128">
        <v>108.27033</v>
      </c>
    </row>
    <row r="30" spans="1:27" x14ac:dyDescent="0.25">
      <c r="A30" s="108" t="s">
        <v>70</v>
      </c>
      <c r="B30" s="128">
        <v>30.567343903314303</v>
      </c>
      <c r="C30" s="128">
        <v>556.2493430730475</v>
      </c>
      <c r="D30" s="128">
        <v>28.582642486001511</v>
      </c>
      <c r="E30" s="128">
        <v>611.40381326070428</v>
      </c>
      <c r="F30" s="128">
        <v>26.714026882199462</v>
      </c>
      <c r="G30" s="128">
        <v>565.75411242261976</v>
      </c>
      <c r="H30" s="128">
        <v>30.694451812874604</v>
      </c>
      <c r="I30" s="128">
        <v>797.69409824743082</v>
      </c>
      <c r="J30" s="128">
        <v>33.759088953163342</v>
      </c>
      <c r="K30" s="128">
        <v>945.41629726382621</v>
      </c>
      <c r="L30" s="128">
        <v>31.509887443037904</v>
      </c>
      <c r="M30" s="128">
        <v>933.33152621684144</v>
      </c>
      <c r="N30" s="128">
        <v>39.31936212403518</v>
      </c>
      <c r="O30" s="128">
        <v>886.24552335277178</v>
      </c>
      <c r="P30" s="128">
        <v>68.416702132699243</v>
      </c>
      <c r="Q30" s="128">
        <v>1476.3543102580907</v>
      </c>
      <c r="R30" s="128">
        <v>69.987018513575862</v>
      </c>
      <c r="S30" s="128">
        <v>1685.4687998838601</v>
      </c>
      <c r="T30" s="128">
        <v>74.965804105565041</v>
      </c>
      <c r="U30" s="128">
        <v>1781.428835461192</v>
      </c>
      <c r="V30" s="128">
        <v>86.420526988784104</v>
      </c>
      <c r="W30" s="128">
        <v>2057.9869075529236</v>
      </c>
      <c r="X30" s="128">
        <v>80.014932271004824</v>
      </c>
      <c r="Y30" s="128">
        <v>2383.9472545341346</v>
      </c>
      <c r="Z30" s="128">
        <v>101.54788166695664</v>
      </c>
      <c r="AA30" s="128">
        <v>2755.3241371976346</v>
      </c>
    </row>
    <row r="31" spans="1:27" x14ac:dyDescent="0.25">
      <c r="A31" s="103" t="s">
        <v>717</v>
      </c>
      <c r="B31" s="128">
        <v>0.44448452999999999</v>
      </c>
      <c r="C31" s="128">
        <v>68.14090539</v>
      </c>
      <c r="D31" s="128">
        <v>0.30907800000000002</v>
      </c>
      <c r="E31" s="128">
        <v>70.948701</v>
      </c>
      <c r="F31" s="128">
        <v>0.34786800000000001</v>
      </c>
      <c r="G31" s="128">
        <v>65.978729999999999</v>
      </c>
      <c r="H31" s="128">
        <v>0.111806</v>
      </c>
      <c r="I31" s="128">
        <v>77.456241000000006</v>
      </c>
      <c r="J31" s="128">
        <v>1.1616109999999999</v>
      </c>
      <c r="K31" s="128">
        <v>85.071399999999997</v>
      </c>
      <c r="L31" s="128">
        <v>0</v>
      </c>
      <c r="M31" s="128">
        <v>66.105663730000003</v>
      </c>
      <c r="N31" s="128">
        <v>26.233208336800001</v>
      </c>
      <c r="O31" s="128">
        <v>115.65354834</v>
      </c>
      <c r="P31" s="128">
        <v>194.803169</v>
      </c>
      <c r="Q31" s="128">
        <v>9.7229105999999987</v>
      </c>
      <c r="R31" s="128">
        <v>234.42851898000001</v>
      </c>
      <c r="S31" s="128">
        <v>27.963262672740001</v>
      </c>
      <c r="T31" s="128">
        <v>90.16855374219999</v>
      </c>
      <c r="U31" s="128">
        <v>164.98945512975439</v>
      </c>
      <c r="V31" s="128">
        <v>115.07130585</v>
      </c>
      <c r="W31" s="128">
        <v>112.53167508529999</v>
      </c>
      <c r="X31" s="128">
        <v>133.590442</v>
      </c>
      <c r="Y31" s="128">
        <v>79.096093999999994</v>
      </c>
      <c r="Z31" s="128">
        <v>159.602081</v>
      </c>
      <c r="AA31" s="128">
        <v>54.355364999999999</v>
      </c>
    </row>
    <row r="32" spans="1:27" ht="13.5" customHeight="1" x14ac:dyDescent="0.25">
      <c r="A32" s="131"/>
      <c r="B32" s="134"/>
      <c r="C32" s="134"/>
      <c r="D32" s="134"/>
      <c r="E32" s="134"/>
      <c r="F32" s="134"/>
      <c r="G32" s="134"/>
      <c r="H32" s="134"/>
      <c r="I32" s="134"/>
      <c r="J32" s="134"/>
      <c r="K32" s="134"/>
      <c r="L32" s="134"/>
      <c r="M32" s="134"/>
      <c r="N32" s="134"/>
      <c r="O32" s="134"/>
      <c r="P32" s="128"/>
      <c r="Q32" s="128"/>
      <c r="R32" s="128"/>
      <c r="S32" s="128"/>
      <c r="T32" s="128"/>
      <c r="U32" s="128"/>
      <c r="V32" s="128"/>
      <c r="W32" s="128"/>
      <c r="X32" s="128"/>
      <c r="Y32" s="128"/>
      <c r="Z32" s="128"/>
      <c r="AA32" s="128"/>
    </row>
    <row r="33" spans="1:27" ht="5.25" customHeight="1" x14ac:dyDescent="0.25">
      <c r="A33" s="131"/>
      <c r="B33" s="134"/>
      <c r="C33" s="134"/>
      <c r="D33" s="134"/>
      <c r="E33" s="134"/>
      <c r="F33" s="134"/>
      <c r="G33" s="134"/>
      <c r="H33" s="134"/>
      <c r="I33" s="134"/>
      <c r="J33" s="134"/>
      <c r="K33" s="134"/>
      <c r="L33" s="134"/>
      <c r="M33" s="134"/>
      <c r="N33" s="134"/>
      <c r="O33" s="134"/>
      <c r="P33" s="134"/>
      <c r="Q33" s="134"/>
      <c r="R33" s="134"/>
      <c r="S33" s="134"/>
      <c r="T33" s="132"/>
      <c r="U33" s="132"/>
      <c r="V33" s="134"/>
      <c r="W33" s="134"/>
      <c r="X33" s="134"/>
      <c r="Y33" s="134"/>
      <c r="Z33" s="134"/>
      <c r="AA33" s="134"/>
    </row>
    <row r="34" spans="1:27" ht="13.5" customHeight="1" thickBot="1" x14ac:dyDescent="0.3">
      <c r="A34" s="135" t="s">
        <v>71</v>
      </c>
      <c r="B34" s="136">
        <f>+SUM(B8:B32)</f>
        <v>6766.155558618515</v>
      </c>
      <c r="C34" s="136">
        <f>+SUM(C8:C32)</f>
        <v>17205.12072620686</v>
      </c>
      <c r="D34" s="136">
        <f>+SUM(D8:D32)</f>
        <v>7223.3636133560267</v>
      </c>
      <c r="E34" s="136">
        <f>+SUM(E8:E32)</f>
        <v>18837.747495117048</v>
      </c>
      <c r="F34" s="136">
        <f>+SUM(F8:F32)</f>
        <v>7291.612215231653</v>
      </c>
      <c r="G34" s="136">
        <f>+SUM(G8:G32)</f>
        <v>21561.629327950042</v>
      </c>
      <c r="H34" s="136">
        <f>+SUM(H8:H32)</f>
        <v>7138.1013959908196</v>
      </c>
      <c r="I34" s="136">
        <f>+SUM(I8:I32)</f>
        <v>24336.013473522817</v>
      </c>
      <c r="J34" s="136">
        <f>+SUM(J8:J32)</f>
        <v>6619.3337958370839</v>
      </c>
      <c r="K34" s="136">
        <f>+SUM(K8:K32)</f>
        <v>22422.867386632875</v>
      </c>
      <c r="L34" s="136">
        <f>+SUM(L8:L32)</f>
        <v>6728.3186466421594</v>
      </c>
      <c r="M34" s="136">
        <f>+SUM(M8:M32)</f>
        <v>24087.607414098518</v>
      </c>
      <c r="N34" s="136">
        <f>+SUM(N8:N32)</f>
        <v>6964.5052465677536</v>
      </c>
      <c r="O34" s="136">
        <f>+SUM(O8:O32)</f>
        <v>27472.141232120077</v>
      </c>
      <c r="P34" s="136">
        <f>+SUM(P8:P32)</f>
        <v>7997.5141717819315</v>
      </c>
      <c r="Q34" s="136">
        <f>+SUM(Q8:Q32)</f>
        <v>30146.299229093893</v>
      </c>
      <c r="R34" s="136">
        <f>+SUM(R8:R32)</f>
        <v>7940.8242444676735</v>
      </c>
      <c r="S34" s="136">
        <f>+SUM(S8:S32)</f>
        <v>29278.521135556686</v>
      </c>
      <c r="T34" s="136">
        <f>+SUM(T8:T32)</f>
        <v>7716.8204192678932</v>
      </c>
      <c r="U34" s="136">
        <f>+SUM(U8:U32)</f>
        <v>35474.108293698417</v>
      </c>
      <c r="V34" s="136">
        <f>+SUM(V8:V32)</f>
        <v>9723.6157991540622</v>
      </c>
      <c r="W34" s="136">
        <f>+SUM(W8:W32)</f>
        <v>36761.365328522181</v>
      </c>
      <c r="X34" s="136">
        <f t="shared" ref="X34:Y34" si="0">+SUM(X8:X32)</f>
        <v>8987.3705754894836</v>
      </c>
      <c r="Y34" s="136">
        <f t="shared" si="0"/>
        <v>45550.119480012261</v>
      </c>
      <c r="Z34" s="136">
        <f>+SUM(Z8:Z32)</f>
        <v>8580.9586208062792</v>
      </c>
      <c r="AA34" s="136">
        <f>+SUM(AA8:AA32)</f>
        <v>37024.986070158047</v>
      </c>
    </row>
    <row r="35" spans="1:27" ht="12" customHeight="1" x14ac:dyDescent="0.25">
      <c r="A35" s="137"/>
      <c r="C35" s="132"/>
      <c r="D35" s="138"/>
      <c r="E35" s="132"/>
      <c r="F35" s="138"/>
      <c r="G35" s="132"/>
      <c r="H35" s="138"/>
      <c r="I35" s="132"/>
      <c r="J35" s="132"/>
      <c r="K35" s="132"/>
      <c r="L35" s="132"/>
      <c r="M35" s="132"/>
      <c r="N35" s="132"/>
      <c r="O35" s="132"/>
      <c r="P35" s="132"/>
      <c r="Q35" s="132"/>
      <c r="R35" s="139"/>
      <c r="S35" s="132"/>
      <c r="T35" s="139"/>
      <c r="U35" s="132"/>
      <c r="V35" s="139"/>
      <c r="W35" s="132"/>
      <c r="X35" s="139"/>
      <c r="Y35" s="132"/>
      <c r="Z35" s="139"/>
      <c r="AA35" s="132"/>
    </row>
    <row r="36" spans="1:27" ht="13.5" customHeight="1" thickBot="1" x14ac:dyDescent="0.3">
      <c r="A36" s="140" t="s">
        <v>719</v>
      </c>
      <c r="B36" s="136">
        <v>6658.6957290945411</v>
      </c>
      <c r="C36" s="136">
        <v>16931.869642314388</v>
      </c>
      <c r="D36" s="136">
        <v>7289.5337730178953</v>
      </c>
      <c r="E36" s="136">
        <v>19010.312082218417</v>
      </c>
      <c r="F36" s="136">
        <v>7267.769497939018</v>
      </c>
      <c r="G36" s="136">
        <v>21491.125327290083</v>
      </c>
      <c r="H36" s="136">
        <v>7104.6558732347721</v>
      </c>
      <c r="I36" s="136">
        <v>24221.987257409201</v>
      </c>
      <c r="J36" s="136">
        <v>7285.030563929874</v>
      </c>
      <c r="K36" s="136">
        <v>24677.902532321139</v>
      </c>
      <c r="L36" s="136">
        <v>7454.0722401684052</v>
      </c>
      <c r="M36" s="136">
        <v>26685.829727626402</v>
      </c>
      <c r="N36" s="136">
        <v>7557.8472729645646</v>
      </c>
      <c r="O36" s="136">
        <v>29812.634256539666</v>
      </c>
      <c r="P36" s="136">
        <v>8323.9250735683072</v>
      </c>
      <c r="Q36" s="136">
        <v>31376.691636725976</v>
      </c>
      <c r="R36" s="136">
        <v>8411.6777480793826</v>
      </c>
      <c r="S36" s="136">
        <v>31014.599637338273</v>
      </c>
      <c r="T36" s="136">
        <v>7932.0574322567754</v>
      </c>
      <c r="U36" s="136">
        <v>36463.549629992238</v>
      </c>
      <c r="V36" s="136">
        <v>9431.4518671647438</v>
      </c>
      <c r="W36" s="136">
        <v>35656.802451756579</v>
      </c>
      <c r="X36" s="136">
        <v>8987.3705754894836</v>
      </c>
      <c r="Y36" s="136">
        <v>45550.119480012247</v>
      </c>
      <c r="Z36" s="136">
        <v>8223.5556451829598</v>
      </c>
      <c r="AA36" s="136">
        <v>35483.422635220762</v>
      </c>
    </row>
    <row r="37" spans="1:27" ht="11.4" customHeight="1" x14ac:dyDescent="0.25">
      <c r="A37" s="14" t="s">
        <v>72</v>
      </c>
      <c r="B37" s="141"/>
      <c r="C37" s="132"/>
      <c r="D37" s="141"/>
      <c r="E37" s="132"/>
      <c r="F37" s="141"/>
      <c r="G37" s="132"/>
      <c r="H37" s="141"/>
      <c r="I37" s="132"/>
      <c r="J37" s="141"/>
      <c r="K37" s="132"/>
      <c r="L37" s="141"/>
      <c r="M37" s="132"/>
      <c r="N37" s="141"/>
      <c r="O37" s="132"/>
      <c r="P37" s="141"/>
      <c r="Q37" s="132"/>
      <c r="R37" s="141"/>
      <c r="S37" s="132"/>
      <c r="U37" s="132"/>
      <c r="V37" s="141"/>
      <c r="W37" s="132"/>
      <c r="X37" s="141"/>
      <c r="Y37" s="132"/>
      <c r="Z37" s="141"/>
      <c r="AA37" s="132"/>
    </row>
    <row r="38" spans="1:27" ht="11.4" customHeight="1" x14ac:dyDescent="0.25">
      <c r="A38" s="14" t="s">
        <v>73</v>
      </c>
      <c r="C38" s="121"/>
      <c r="E38" s="121"/>
      <c r="G38" s="121"/>
      <c r="I38" s="121"/>
      <c r="K38" s="121"/>
      <c r="M38" s="121"/>
      <c r="O38" s="121"/>
      <c r="Q38" s="121"/>
      <c r="S38" s="121"/>
    </row>
    <row r="39" spans="1:27" ht="11.4" customHeight="1" x14ac:dyDescent="0.25">
      <c r="A39" s="14" t="s">
        <v>74</v>
      </c>
    </row>
    <row r="40" spans="1:27" ht="11.4" customHeight="1" x14ac:dyDescent="0.25">
      <c r="A40" s="14" t="s">
        <v>715</v>
      </c>
    </row>
    <row r="41" spans="1:27" x14ac:dyDescent="0.25">
      <c r="A41" s="14" t="s">
        <v>718</v>
      </c>
      <c r="B41" s="121"/>
      <c r="C41" s="121"/>
      <c r="D41" s="121"/>
      <c r="E41" s="121"/>
      <c r="F41" s="121"/>
      <c r="G41" s="121"/>
      <c r="H41" s="121"/>
      <c r="I41" s="121"/>
      <c r="J41" s="121"/>
      <c r="K41" s="121"/>
      <c r="L41" s="121"/>
      <c r="M41" s="121"/>
      <c r="N41" s="14"/>
      <c r="O41" s="121"/>
      <c r="P41" s="142"/>
      <c r="Q41" s="121"/>
      <c r="R41" s="142"/>
      <c r="S41" s="121"/>
      <c r="V41" s="142"/>
      <c r="W41" s="121"/>
      <c r="X41" s="142"/>
      <c r="Y41" s="121"/>
      <c r="Z41" s="142"/>
      <c r="AA41" s="121"/>
    </row>
    <row r="42" spans="1:27" ht="16.8" customHeight="1" x14ac:dyDescent="0.25">
      <c r="A42" s="194" t="s">
        <v>75</v>
      </c>
      <c r="Q42" s="121"/>
      <c r="R42" s="121"/>
      <c r="S42" s="121"/>
      <c r="V42" s="121"/>
      <c r="W42" s="121"/>
      <c r="X42" s="121"/>
      <c r="Y42" s="121"/>
      <c r="Z42" s="121"/>
      <c r="AA42" s="121"/>
    </row>
    <row r="43" spans="1:27" x14ac:dyDescent="0.25">
      <c r="D43" s="143"/>
      <c r="N43" s="121"/>
      <c r="P43" s="121"/>
      <c r="R43" s="121"/>
      <c r="V43" s="121"/>
      <c r="X43" s="121"/>
      <c r="Z43" s="121"/>
    </row>
    <row r="44" spans="1:27" x14ac:dyDescent="0.25">
      <c r="R44" s="121"/>
      <c r="V44" s="121"/>
      <c r="X44" s="121"/>
      <c r="Z44" s="121"/>
    </row>
    <row r="45" spans="1:27" x14ac:dyDescent="0.25">
      <c r="D45" s="143"/>
      <c r="N45" s="121"/>
      <c r="P45" s="121"/>
      <c r="R45" s="121"/>
      <c r="V45" s="121"/>
      <c r="X45" s="121"/>
      <c r="Z45" s="121"/>
    </row>
    <row r="46" spans="1:27" x14ac:dyDescent="0.25">
      <c r="D46" s="143"/>
      <c r="N46" s="121"/>
      <c r="P46" s="121"/>
      <c r="R46" s="121"/>
      <c r="V46" s="121"/>
      <c r="X46" s="121"/>
      <c r="Z46" s="121"/>
    </row>
    <row r="47" spans="1:27" x14ac:dyDescent="0.25">
      <c r="D47" s="143"/>
      <c r="N47" s="121"/>
      <c r="P47" s="121"/>
      <c r="R47" s="121"/>
      <c r="V47" s="121"/>
      <c r="X47" s="121"/>
      <c r="Z47" s="121"/>
    </row>
    <row r="48" spans="1:27" x14ac:dyDescent="0.25">
      <c r="N48" s="121"/>
      <c r="P48" s="121"/>
      <c r="R48" s="121"/>
      <c r="V48" s="121"/>
      <c r="X48" s="121"/>
      <c r="Z48" s="121"/>
    </row>
    <row r="49" spans="4:26" x14ac:dyDescent="0.25">
      <c r="D49" s="143"/>
      <c r="N49" s="121"/>
      <c r="P49" s="121"/>
      <c r="R49" s="121"/>
      <c r="V49" s="121"/>
      <c r="X49" s="121"/>
      <c r="Z49" s="121"/>
    </row>
    <row r="50" spans="4:26" x14ac:dyDescent="0.25">
      <c r="N50" s="121"/>
      <c r="P50" s="121"/>
      <c r="R50" s="121"/>
      <c r="V50" s="121"/>
      <c r="X50" s="121"/>
      <c r="Z50" s="121"/>
    </row>
    <row r="51" spans="4:26" x14ac:dyDescent="0.25">
      <c r="D51" s="143"/>
      <c r="N51" s="121"/>
      <c r="P51" s="121"/>
      <c r="R51" s="121"/>
      <c r="V51" s="121"/>
      <c r="X51" s="121"/>
      <c r="Z51" s="121"/>
    </row>
    <row r="52" spans="4:26" x14ac:dyDescent="0.25">
      <c r="N52" s="121"/>
      <c r="P52" s="121"/>
      <c r="R52" s="121"/>
      <c r="V52" s="121"/>
      <c r="X52" s="121"/>
      <c r="Z52" s="121"/>
    </row>
    <row r="53" spans="4:26" x14ac:dyDescent="0.25">
      <c r="N53" s="121"/>
      <c r="P53" s="121"/>
      <c r="R53" s="121"/>
      <c r="V53" s="121"/>
      <c r="X53" s="121"/>
      <c r="Z53" s="121"/>
    </row>
    <row r="54" spans="4:26" x14ac:dyDescent="0.25">
      <c r="N54" s="121"/>
      <c r="P54" s="121"/>
      <c r="R54" s="121"/>
      <c r="V54" s="121"/>
      <c r="X54" s="121"/>
      <c r="Z54" s="121"/>
    </row>
  </sheetData>
  <mergeCells count="13">
    <mergeCell ref="Z4:AA4"/>
    <mergeCell ref="V4:W4"/>
    <mergeCell ref="X4:Y4"/>
    <mergeCell ref="J4:K4"/>
    <mergeCell ref="L4:M4"/>
    <mergeCell ref="N4:O4"/>
    <mergeCell ref="P4:Q4"/>
    <mergeCell ref="R4:S4"/>
    <mergeCell ref="T4:U4"/>
    <mergeCell ref="B4:C4"/>
    <mergeCell ref="D4:E4"/>
    <mergeCell ref="F4:G4"/>
    <mergeCell ref="H4:I4"/>
  </mergeCells>
  <pageMargins left="0.75" right="0.75" top="1" bottom="1" header="0.5" footer="0.5"/>
  <pageSetup scale="33" pageOrder="overThenDown"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3467B-193E-48D1-B3FE-83B657CB09CC}">
  <sheetPr>
    <tabColor theme="4" tint="0.39997558519241921"/>
  </sheetPr>
  <dimension ref="A1:QH246"/>
  <sheetViews>
    <sheetView zoomScaleNormal="100" workbookViewId="0">
      <pane xSplit="3" ySplit="4" topLeftCell="D140" activePane="bottomRight" state="frozen"/>
      <selection pane="topRight" activeCell="D1" sqref="D1"/>
      <selection pane="bottomLeft" activeCell="A7" sqref="A7"/>
      <selection pane="bottomRight" activeCell="I235" sqref="I235"/>
    </sheetView>
  </sheetViews>
  <sheetFormatPr defaultColWidth="9.109375" defaultRowHeight="11.4" x14ac:dyDescent="0.2"/>
  <cols>
    <col min="1" max="1" width="5.88671875" style="5" customWidth="1"/>
    <col min="2" max="2" width="4.77734375" style="5" customWidth="1"/>
    <col min="3" max="3" width="38.5546875" style="5" customWidth="1"/>
    <col min="4" max="33" width="10.6640625" style="5" customWidth="1"/>
    <col min="34" max="38" width="9.6640625" style="5" customWidth="1"/>
    <col min="39" max="39" width="11.109375" style="5" customWidth="1"/>
    <col min="40" max="40" width="10.88671875" style="5" customWidth="1"/>
    <col min="41" max="41" width="10.6640625" style="5" customWidth="1"/>
    <col min="42" max="49" width="9.6640625" style="5" customWidth="1"/>
    <col min="50" max="50" width="10.6640625" style="5" customWidth="1"/>
    <col min="51" max="52" width="9.6640625" style="5" customWidth="1"/>
    <col min="53" max="53" width="12" style="5" customWidth="1"/>
    <col min="54" max="59" width="9.6640625" style="5" customWidth="1"/>
    <col min="60" max="60" width="10.109375" style="5" customWidth="1"/>
    <col min="61" max="61" width="9.6640625" style="5" customWidth="1"/>
    <col min="62" max="62" width="10.5546875" style="5" customWidth="1"/>
    <col min="63" max="68" width="9.6640625" style="5" customWidth="1"/>
    <col min="69" max="69" width="10.109375" style="5" customWidth="1"/>
    <col min="70" max="70" width="9.6640625" style="5" customWidth="1"/>
    <col min="71" max="71" width="10.5546875" style="5" customWidth="1"/>
    <col min="72" max="72" width="11.6640625" style="5" customWidth="1"/>
    <col min="73" max="76" width="9.6640625" style="5" customWidth="1"/>
    <col min="77" max="77" width="12.33203125" style="5" customWidth="1"/>
    <col min="78" max="78" width="10.44140625" style="5" customWidth="1"/>
    <col min="79" max="79" width="9.6640625" style="5" customWidth="1"/>
    <col min="80" max="80" width="10.5546875" style="5" customWidth="1"/>
    <col min="81" max="81" width="12.109375" style="5" customWidth="1"/>
    <col min="82" max="85" width="9.6640625" style="5" customWidth="1"/>
    <col min="86" max="86" width="13.44140625" style="5" customWidth="1"/>
    <col min="87" max="87" width="12.44140625" style="5" customWidth="1"/>
    <col min="88" max="88" width="9.6640625" style="5" customWidth="1"/>
    <col min="89" max="89" width="10.5546875" style="5" customWidth="1"/>
    <col min="90" max="94" width="9.6640625" style="5" customWidth="1"/>
    <col min="95" max="95" width="10.6640625" style="5" customWidth="1"/>
    <col min="96" max="96" width="10.109375" style="5" customWidth="1"/>
    <col min="97" max="97" width="9.6640625" style="5" customWidth="1"/>
    <col min="98" max="98" width="10.5546875" style="5" customWidth="1"/>
    <col min="99" max="99" width="12" style="5" customWidth="1"/>
    <col min="100" max="106" width="9.6640625" style="5" customWidth="1"/>
    <col min="107" max="107" width="10.5546875" style="5" customWidth="1"/>
    <col min="108" max="108" width="10.33203125" style="5" customWidth="1"/>
    <col min="109" max="112" width="9.6640625" style="5" customWidth="1"/>
    <col min="113" max="113" width="10.6640625" style="5" customWidth="1"/>
    <col min="114" max="114" width="10.109375" style="5" customWidth="1"/>
    <col min="115" max="115" width="9.6640625" style="5" customWidth="1"/>
    <col min="116" max="116" width="10.5546875" style="5" customWidth="1"/>
    <col min="117" max="117" width="13" style="5" customWidth="1"/>
    <col min="118" max="121" width="9.6640625" style="5" customWidth="1"/>
    <col min="122" max="122" width="10.6640625" style="5" customWidth="1"/>
    <col min="123" max="123" width="10.109375" style="5" customWidth="1"/>
    <col min="124" max="124" width="9.6640625" style="5" customWidth="1"/>
    <col min="125" max="125" width="10.5546875" style="5" customWidth="1"/>
    <col min="126" max="130" width="9.6640625" style="5" customWidth="1"/>
    <col min="131" max="131" width="10.6640625" style="5" customWidth="1"/>
    <col min="132" max="132" width="10.109375" style="5" customWidth="1"/>
    <col min="133" max="133" width="9.6640625" style="5" customWidth="1"/>
    <col min="134" max="134" width="10.5546875" style="5" customWidth="1"/>
    <col min="135" max="139" width="9.6640625" style="5" customWidth="1"/>
    <col min="140" max="140" width="10.6640625" style="5" customWidth="1"/>
    <col min="141" max="141" width="10.109375" style="5" customWidth="1"/>
    <col min="142" max="142" width="9.6640625" style="5" customWidth="1"/>
    <col min="143" max="143" width="10.5546875" style="5" customWidth="1"/>
    <col min="144" max="148" width="9.6640625" style="5" customWidth="1"/>
    <col min="149" max="149" width="10.6640625" style="5" customWidth="1"/>
    <col min="150" max="150" width="10.109375" style="5" customWidth="1"/>
    <col min="151" max="151" width="9.6640625" style="5" customWidth="1"/>
    <col min="152" max="152" width="10.5546875" style="5" customWidth="1"/>
    <col min="153" max="157" width="9.6640625" style="5" customWidth="1"/>
    <col min="158" max="158" width="10.6640625" style="5" customWidth="1"/>
    <col min="159" max="159" width="10.109375" style="5" customWidth="1"/>
    <col min="160" max="160" width="9.6640625" style="5" customWidth="1"/>
    <col min="161" max="161" width="10.5546875" style="5" customWidth="1"/>
    <col min="162" max="166" width="9.6640625" style="5" customWidth="1"/>
    <col min="167" max="167" width="10.6640625" style="5" customWidth="1"/>
    <col min="168" max="168" width="10.109375" style="5" customWidth="1"/>
    <col min="169" max="169" width="9.6640625" style="5" customWidth="1"/>
    <col min="170" max="170" width="10.5546875" style="5" customWidth="1"/>
    <col min="171" max="175" width="9.6640625" style="5" customWidth="1"/>
    <col min="176" max="176" width="10.6640625" style="5" customWidth="1"/>
    <col min="177" max="177" width="10.109375" style="5" customWidth="1"/>
    <col min="178" max="178" width="9.6640625" style="5" customWidth="1"/>
    <col min="179" max="179" width="10.5546875" style="5" customWidth="1"/>
    <col min="180" max="184" width="9.6640625" style="5" customWidth="1"/>
    <col min="185" max="185" width="10.6640625" style="5" customWidth="1"/>
    <col min="186" max="186" width="10.109375" style="5" customWidth="1"/>
    <col min="187" max="187" width="9.6640625" style="5" customWidth="1"/>
    <col min="188" max="188" width="10.5546875" style="5" customWidth="1"/>
    <col min="189" max="193" width="9.6640625" style="5" customWidth="1"/>
    <col min="194" max="194" width="10.6640625" style="5" customWidth="1"/>
    <col min="195" max="195" width="10.109375" style="5" customWidth="1"/>
    <col min="196" max="196" width="9.6640625" style="5" customWidth="1"/>
    <col min="197" max="197" width="10.5546875" style="5" customWidth="1"/>
    <col min="198" max="202" width="9.6640625" style="5" customWidth="1"/>
    <col min="203" max="203" width="10.6640625" style="5" customWidth="1"/>
    <col min="204" max="204" width="10.109375" style="5" customWidth="1"/>
    <col min="205" max="205" width="9.6640625" style="5" customWidth="1"/>
    <col min="206" max="206" width="10.5546875" style="5" customWidth="1"/>
    <col min="207" max="211" width="9.6640625" style="5" customWidth="1"/>
    <col min="212" max="212" width="10.6640625" style="5" customWidth="1"/>
    <col min="213" max="213" width="12.6640625" style="5" customWidth="1"/>
    <col min="214" max="214" width="9.6640625" style="5" customWidth="1"/>
    <col min="215" max="215" width="10.5546875" style="5" customWidth="1"/>
    <col min="216" max="220" width="9.6640625" style="5" customWidth="1"/>
    <col min="221" max="221" width="10.6640625" style="5" customWidth="1"/>
    <col min="222" max="222" width="12.6640625" style="5" customWidth="1"/>
    <col min="223" max="223" width="9.6640625" style="5" customWidth="1"/>
    <col min="224" max="224" width="10.5546875" style="5" customWidth="1"/>
    <col min="225" max="229" width="9.6640625" style="5" customWidth="1"/>
    <col min="230" max="230" width="10.6640625" style="5" customWidth="1"/>
    <col min="231" max="231" width="12.6640625" style="5" customWidth="1"/>
    <col min="232" max="232" width="11.109375" style="5" customWidth="1"/>
    <col min="233" max="233" width="10.5546875" style="5" customWidth="1"/>
    <col min="234" max="238" width="9.6640625" style="5" customWidth="1"/>
    <col min="239" max="239" width="10.6640625" style="5" customWidth="1"/>
    <col min="240" max="240" width="12.6640625" style="5" customWidth="1"/>
    <col min="241" max="241" width="11.109375" style="5" customWidth="1"/>
    <col min="242" max="242" width="10.5546875" style="5" customWidth="1"/>
    <col min="243" max="247" width="9.6640625" style="5" customWidth="1"/>
    <col min="248" max="248" width="10.6640625" style="5" customWidth="1"/>
    <col min="249" max="249" width="12.6640625" style="5" customWidth="1"/>
    <col min="250" max="250" width="11.109375" style="5" customWidth="1"/>
    <col min="251" max="251" width="10.5546875" style="5" customWidth="1"/>
    <col min="252" max="256" width="9.6640625" style="5" customWidth="1"/>
    <col min="257" max="257" width="10.6640625" style="5" customWidth="1"/>
    <col min="258" max="258" width="12.6640625" style="5" customWidth="1"/>
    <col min="259" max="259" width="9.6640625" style="5" customWidth="1"/>
    <col min="260" max="260" width="10.5546875" style="5" customWidth="1"/>
    <col min="261" max="265" width="9.6640625" style="5" customWidth="1"/>
    <col min="266" max="266" width="10.6640625" style="5" customWidth="1"/>
    <col min="267" max="267" width="12.6640625" style="5" customWidth="1"/>
    <col min="268" max="268" width="11.109375" style="5" customWidth="1"/>
    <col min="269" max="269" width="10.5546875" style="5" customWidth="1"/>
    <col min="270" max="274" width="9.6640625" style="5" customWidth="1"/>
    <col min="275" max="275" width="10.6640625" style="5" customWidth="1"/>
    <col min="276" max="276" width="12.6640625" style="5" customWidth="1"/>
    <col min="277" max="277" width="11.109375" style="5" customWidth="1"/>
    <col min="278" max="278" width="10.5546875" style="5" customWidth="1"/>
    <col min="279" max="283" width="9.6640625" style="5" customWidth="1"/>
    <col min="284" max="284" width="10.6640625" style="5" customWidth="1"/>
    <col min="285" max="285" width="12.6640625" style="5" customWidth="1"/>
    <col min="286" max="286" width="11.109375" style="5" customWidth="1"/>
    <col min="287" max="287" width="10.5546875" style="5" customWidth="1"/>
    <col min="288" max="292" width="9.6640625" style="5" customWidth="1"/>
    <col min="293" max="293" width="10.6640625" style="5" customWidth="1"/>
    <col min="294" max="294" width="12.6640625" style="5" customWidth="1"/>
    <col min="295" max="295" width="11.109375" style="5" customWidth="1"/>
    <col min="296" max="296" width="10.5546875" style="5" customWidth="1"/>
    <col min="297" max="301" width="9.6640625" style="5" customWidth="1"/>
    <col min="302" max="302" width="10.6640625" style="5" customWidth="1"/>
    <col min="303" max="303" width="12.6640625" style="5" customWidth="1"/>
    <col min="304" max="304" width="11.109375" style="5" customWidth="1"/>
    <col min="305" max="305" width="10.5546875" style="5" customWidth="1"/>
    <col min="306" max="310" width="9.6640625" style="5" customWidth="1"/>
    <col min="311" max="311" width="10.6640625" style="5" customWidth="1"/>
    <col min="312" max="312" width="12.6640625" style="5" customWidth="1"/>
    <col min="313" max="313" width="11.109375" style="5" customWidth="1"/>
    <col min="314" max="314" width="10.5546875" style="5" customWidth="1"/>
    <col min="315" max="315" width="12.33203125" style="5" customWidth="1"/>
    <col min="316" max="319" width="9.6640625" style="5" customWidth="1"/>
    <col min="320" max="320" width="10.6640625" style="5" customWidth="1"/>
    <col min="321" max="321" width="12.6640625" style="5" customWidth="1"/>
    <col min="322" max="322" width="11.109375" style="5" customWidth="1"/>
    <col min="323" max="323" width="10.5546875" style="5" customWidth="1"/>
    <col min="324" max="324" width="11.6640625" style="5" customWidth="1"/>
    <col min="325" max="328" width="9.6640625" style="5" customWidth="1"/>
    <col min="329" max="329" width="13.5546875" style="5" customWidth="1"/>
    <col min="330" max="330" width="12.6640625" style="5" customWidth="1"/>
    <col min="331" max="331" width="11.109375" style="5" customWidth="1"/>
    <col min="332" max="332" width="10.5546875" style="5" customWidth="1"/>
    <col min="333" max="337" width="9.6640625" style="5" customWidth="1"/>
    <col min="338" max="338" width="10.6640625" style="5" customWidth="1"/>
    <col min="339" max="339" width="12.6640625" style="5" customWidth="1"/>
    <col min="340" max="340" width="11.109375" style="5" customWidth="1"/>
    <col min="341" max="341" width="10.5546875" style="5" customWidth="1"/>
    <col min="342" max="346" width="9.6640625" style="5" customWidth="1"/>
    <col min="347" max="347" width="10.6640625" style="5" customWidth="1"/>
    <col min="348" max="348" width="12.6640625" style="5" customWidth="1"/>
    <col min="349" max="349" width="11.109375" style="5" customWidth="1"/>
    <col min="350" max="350" width="10.5546875" style="5" customWidth="1"/>
    <col min="351" max="355" width="9.6640625" style="5" customWidth="1"/>
    <col min="356" max="356" width="10.6640625" style="5" customWidth="1"/>
    <col min="357" max="357" width="12.6640625" style="5" customWidth="1"/>
    <col min="358" max="358" width="11.109375" style="5" customWidth="1"/>
    <col min="359" max="359" width="10.5546875" style="5" customWidth="1"/>
    <col min="360" max="364" width="9.6640625" style="5" customWidth="1"/>
    <col min="365" max="365" width="10.6640625" style="5" customWidth="1"/>
    <col min="366" max="366" width="12.6640625" style="5" customWidth="1"/>
    <col min="367" max="367" width="11.109375" style="5" customWidth="1"/>
    <col min="368" max="368" width="10.5546875" style="5" customWidth="1"/>
    <col min="369" max="373" width="9.6640625" style="5" customWidth="1"/>
    <col min="374" max="374" width="10.6640625" style="5" customWidth="1"/>
    <col min="375" max="375" width="12.6640625" style="5" customWidth="1"/>
    <col min="376" max="376" width="11.109375" style="5" customWidth="1"/>
    <col min="377" max="377" width="10.5546875" style="5" customWidth="1"/>
    <col min="378" max="382" width="9.6640625" style="5" customWidth="1"/>
    <col min="383" max="383" width="10.6640625" style="5" customWidth="1"/>
    <col min="384" max="384" width="12.6640625" style="5" customWidth="1"/>
    <col min="385" max="385" width="9.6640625" style="5" customWidth="1"/>
    <col min="386" max="386" width="10.5546875" style="5" customWidth="1"/>
    <col min="387" max="391" width="9.6640625" style="5" customWidth="1"/>
    <col min="392" max="392" width="10.6640625" style="5" customWidth="1"/>
    <col min="393" max="393" width="12.6640625" style="5" customWidth="1"/>
    <col min="394" max="394" width="11.109375" style="5" customWidth="1"/>
    <col min="395" max="395" width="10.5546875" style="5" customWidth="1"/>
    <col min="396" max="400" width="9.6640625" style="5" customWidth="1"/>
    <col min="401" max="401" width="10.6640625" style="5" customWidth="1"/>
    <col min="402" max="402" width="12.6640625" style="5" customWidth="1"/>
    <col min="403" max="403" width="11.109375" style="5" customWidth="1"/>
    <col min="404" max="404" width="10.5546875" style="5" customWidth="1"/>
    <col min="405" max="409" width="9.6640625" style="5" customWidth="1"/>
    <col min="410" max="410" width="10.6640625" style="5" customWidth="1"/>
    <col min="411" max="411" width="12.6640625" style="5" customWidth="1"/>
    <col min="412" max="412" width="9.6640625" style="5" customWidth="1"/>
    <col min="413" max="413" width="10.5546875" style="5" customWidth="1"/>
    <col min="414" max="418" width="9.6640625" style="5" customWidth="1"/>
    <col min="419" max="419" width="10.6640625" style="5" customWidth="1"/>
    <col min="420" max="420" width="12.6640625" style="5" customWidth="1"/>
    <col min="421" max="421" width="9.6640625" style="5" customWidth="1"/>
    <col min="422" max="422" width="10.5546875" style="5" customWidth="1"/>
    <col min="423" max="427" width="9.6640625" style="5" customWidth="1"/>
    <col min="428" max="428" width="10.6640625" style="5" customWidth="1"/>
    <col min="429" max="429" width="12.6640625" style="5" customWidth="1"/>
    <col min="430" max="430" width="9.6640625" style="5" customWidth="1"/>
    <col min="431" max="431" width="10.5546875" style="5" customWidth="1"/>
    <col min="432" max="436" width="9.6640625" style="5" customWidth="1"/>
    <col min="437" max="437" width="10.6640625" style="5" customWidth="1"/>
    <col min="438" max="438" width="12.6640625" style="5" customWidth="1"/>
    <col min="439" max="439" width="9.6640625" style="5" customWidth="1"/>
    <col min="440" max="440" width="10.5546875" style="5" customWidth="1"/>
    <col min="441" max="445" width="9.6640625" style="5" customWidth="1"/>
    <col min="446" max="446" width="10.6640625" style="5" customWidth="1"/>
    <col min="447" max="447" width="12.6640625" style="5" customWidth="1"/>
    <col min="448" max="450" width="10.6640625" style="5" customWidth="1"/>
    <col min="451" max="16384" width="9.109375" style="5"/>
  </cols>
  <sheetData>
    <row r="1" spans="1:450" ht="13.5" customHeight="1" x14ac:dyDescent="0.2">
      <c r="A1" s="151"/>
      <c r="B1" s="1"/>
      <c r="C1" s="152" t="s">
        <v>472</v>
      </c>
      <c r="D1" s="153" t="s">
        <v>76</v>
      </c>
      <c r="E1" s="153"/>
      <c r="F1" s="153"/>
      <c r="G1" s="153"/>
      <c r="H1" s="153"/>
      <c r="I1" s="153"/>
      <c r="J1" s="153"/>
      <c r="K1" s="153"/>
      <c r="L1" s="153"/>
      <c r="M1" s="34"/>
      <c r="N1" s="154" t="s">
        <v>77</v>
      </c>
      <c r="O1" s="154"/>
      <c r="P1" s="154"/>
      <c r="Q1" s="154"/>
      <c r="R1" s="154"/>
      <c r="S1" s="154"/>
      <c r="T1" s="154"/>
      <c r="U1" s="154"/>
      <c r="V1" s="154"/>
      <c r="W1" s="35"/>
      <c r="X1" s="155" t="s">
        <v>78</v>
      </c>
      <c r="Y1" s="155"/>
      <c r="Z1" s="155"/>
      <c r="AA1" s="155"/>
      <c r="AB1" s="155"/>
      <c r="AC1" s="155"/>
      <c r="AD1" s="155"/>
      <c r="AE1" s="155"/>
      <c r="AF1" s="155"/>
      <c r="AG1" s="36"/>
      <c r="AH1" s="2" t="s">
        <v>79</v>
      </c>
      <c r="AI1" s="2" t="s">
        <v>79</v>
      </c>
      <c r="AJ1" s="2" t="s">
        <v>79</v>
      </c>
      <c r="AK1" s="2" t="s">
        <v>79</v>
      </c>
      <c r="AL1" s="2" t="s">
        <v>79</v>
      </c>
      <c r="AM1" s="2" t="s">
        <v>79</v>
      </c>
      <c r="AN1" s="2" t="s">
        <v>79</v>
      </c>
      <c r="AO1" s="2" t="s">
        <v>79</v>
      </c>
      <c r="AP1" s="2" t="s">
        <v>79</v>
      </c>
      <c r="AQ1" s="3" t="s">
        <v>79</v>
      </c>
      <c r="AR1" s="3" t="s">
        <v>79</v>
      </c>
      <c r="AS1" s="3" t="s">
        <v>79</v>
      </c>
      <c r="AT1" s="3" t="s">
        <v>79</v>
      </c>
      <c r="AU1" s="3" t="s">
        <v>79</v>
      </c>
      <c r="AV1" s="3" t="s">
        <v>79</v>
      </c>
      <c r="AW1" s="3" t="s">
        <v>79</v>
      </c>
      <c r="AX1" s="3" t="s">
        <v>79</v>
      </c>
      <c r="AY1" s="3" t="s">
        <v>79</v>
      </c>
      <c r="AZ1" s="2" t="s">
        <v>53</v>
      </c>
      <c r="BA1" s="2" t="s">
        <v>53</v>
      </c>
      <c r="BB1" s="2" t="s">
        <v>53</v>
      </c>
      <c r="BC1" s="2" t="s">
        <v>53</v>
      </c>
      <c r="BD1" s="2" t="s">
        <v>53</v>
      </c>
      <c r="BE1" s="2" t="s">
        <v>53</v>
      </c>
      <c r="BF1" s="2" t="s">
        <v>53</v>
      </c>
      <c r="BG1" s="2" t="s">
        <v>53</v>
      </c>
      <c r="BH1" s="2" t="s">
        <v>53</v>
      </c>
      <c r="BI1" s="3" t="s">
        <v>80</v>
      </c>
      <c r="BJ1" s="3" t="s">
        <v>80</v>
      </c>
      <c r="BK1" s="3" t="s">
        <v>80</v>
      </c>
      <c r="BL1" s="3" t="s">
        <v>80</v>
      </c>
      <c r="BM1" s="3" t="s">
        <v>80</v>
      </c>
      <c r="BN1" s="3" t="s">
        <v>80</v>
      </c>
      <c r="BO1" s="3" t="s">
        <v>80</v>
      </c>
      <c r="BP1" s="3" t="s">
        <v>80</v>
      </c>
      <c r="BQ1" s="3" t="s">
        <v>80</v>
      </c>
      <c r="BR1" s="2" t="s">
        <v>49</v>
      </c>
      <c r="BS1" s="2" t="s">
        <v>49</v>
      </c>
      <c r="BT1" s="2" t="s">
        <v>49</v>
      </c>
      <c r="BU1" s="2" t="s">
        <v>49</v>
      </c>
      <c r="BV1" s="2" t="s">
        <v>49</v>
      </c>
      <c r="BW1" s="2" t="s">
        <v>49</v>
      </c>
      <c r="BX1" s="2" t="s">
        <v>49</v>
      </c>
      <c r="BY1" s="2" t="s">
        <v>49</v>
      </c>
      <c r="BZ1" s="2" t="s">
        <v>49</v>
      </c>
      <c r="CA1" s="3" t="s">
        <v>49</v>
      </c>
      <c r="CB1" s="3" t="s">
        <v>49</v>
      </c>
      <c r="CC1" s="3" t="s">
        <v>49</v>
      </c>
      <c r="CD1" s="3" t="s">
        <v>49</v>
      </c>
      <c r="CE1" s="3" t="s">
        <v>49</v>
      </c>
      <c r="CF1" s="3" t="s">
        <v>49</v>
      </c>
      <c r="CG1" s="3" t="s">
        <v>49</v>
      </c>
      <c r="CH1" s="3" t="s">
        <v>49</v>
      </c>
      <c r="CI1" s="3" t="s">
        <v>49</v>
      </c>
      <c r="CJ1" s="2" t="s">
        <v>81</v>
      </c>
      <c r="CK1" s="2" t="s">
        <v>81</v>
      </c>
      <c r="CL1" s="2" t="s">
        <v>81</v>
      </c>
      <c r="CM1" s="2" t="s">
        <v>81</v>
      </c>
      <c r="CN1" s="2" t="s">
        <v>81</v>
      </c>
      <c r="CO1" s="2" t="s">
        <v>81</v>
      </c>
      <c r="CP1" s="2" t="s">
        <v>81</v>
      </c>
      <c r="CQ1" s="2" t="s">
        <v>81</v>
      </c>
      <c r="CR1" s="2" t="s">
        <v>81</v>
      </c>
      <c r="CS1" s="3" t="s">
        <v>81</v>
      </c>
      <c r="CT1" s="3" t="s">
        <v>81</v>
      </c>
      <c r="CU1" s="3" t="s">
        <v>81</v>
      </c>
      <c r="CV1" s="3" t="s">
        <v>81</v>
      </c>
      <c r="CW1" s="3" t="s">
        <v>81</v>
      </c>
      <c r="CX1" s="3" t="s">
        <v>81</v>
      </c>
      <c r="CY1" s="3" t="s">
        <v>81</v>
      </c>
      <c r="CZ1" s="3" t="s">
        <v>81</v>
      </c>
      <c r="DA1" s="3" t="s">
        <v>81</v>
      </c>
      <c r="DB1" s="2" t="s">
        <v>82</v>
      </c>
      <c r="DC1" s="2" t="s">
        <v>82</v>
      </c>
      <c r="DD1" s="2" t="s">
        <v>82</v>
      </c>
      <c r="DE1" s="2" t="s">
        <v>82</v>
      </c>
      <c r="DF1" s="2" t="s">
        <v>82</v>
      </c>
      <c r="DG1" s="2" t="s">
        <v>82</v>
      </c>
      <c r="DH1" s="2" t="s">
        <v>82</v>
      </c>
      <c r="DI1" s="2" t="s">
        <v>82</v>
      </c>
      <c r="DJ1" s="2" t="s">
        <v>82</v>
      </c>
      <c r="DK1" s="3" t="s">
        <v>82</v>
      </c>
      <c r="DL1" s="3" t="s">
        <v>82</v>
      </c>
      <c r="DM1" s="3" t="s">
        <v>82</v>
      </c>
      <c r="DN1" s="3" t="s">
        <v>82</v>
      </c>
      <c r="DO1" s="3" t="s">
        <v>82</v>
      </c>
      <c r="DP1" s="3" t="s">
        <v>82</v>
      </c>
      <c r="DQ1" s="3" t="s">
        <v>82</v>
      </c>
      <c r="DR1" s="3" t="s">
        <v>82</v>
      </c>
      <c r="DS1" s="3" t="s">
        <v>82</v>
      </c>
      <c r="DT1" s="2" t="s">
        <v>83</v>
      </c>
      <c r="DU1" s="2" t="s">
        <v>83</v>
      </c>
      <c r="DV1" s="2" t="s">
        <v>83</v>
      </c>
      <c r="DW1" s="2" t="s">
        <v>83</v>
      </c>
      <c r="DX1" s="2" t="s">
        <v>83</v>
      </c>
      <c r="DY1" s="2" t="s">
        <v>83</v>
      </c>
      <c r="DZ1" s="2" t="s">
        <v>83</v>
      </c>
      <c r="EA1" s="2" t="s">
        <v>83</v>
      </c>
      <c r="EB1" s="2" t="s">
        <v>83</v>
      </c>
      <c r="EC1" s="2" t="s">
        <v>84</v>
      </c>
      <c r="ED1" s="2" t="s">
        <v>84</v>
      </c>
      <c r="EE1" s="2" t="s">
        <v>84</v>
      </c>
      <c r="EF1" s="2" t="s">
        <v>84</v>
      </c>
      <c r="EG1" s="2" t="s">
        <v>84</v>
      </c>
      <c r="EH1" s="2" t="s">
        <v>84</v>
      </c>
      <c r="EI1" s="2" t="s">
        <v>84</v>
      </c>
      <c r="EJ1" s="2" t="s">
        <v>84</v>
      </c>
      <c r="EK1" s="2" t="s">
        <v>84</v>
      </c>
      <c r="EL1" s="3" t="s">
        <v>85</v>
      </c>
      <c r="EM1" s="3" t="s">
        <v>85</v>
      </c>
      <c r="EN1" s="3" t="s">
        <v>85</v>
      </c>
      <c r="EO1" s="3" t="s">
        <v>85</v>
      </c>
      <c r="EP1" s="3" t="s">
        <v>85</v>
      </c>
      <c r="EQ1" s="3" t="s">
        <v>85</v>
      </c>
      <c r="ER1" s="3" t="s">
        <v>85</v>
      </c>
      <c r="ES1" s="3" t="s">
        <v>85</v>
      </c>
      <c r="ET1" s="3" t="s">
        <v>85</v>
      </c>
      <c r="EU1" s="2" t="s">
        <v>86</v>
      </c>
      <c r="EV1" s="2" t="s">
        <v>86</v>
      </c>
      <c r="EW1" s="2" t="s">
        <v>86</v>
      </c>
      <c r="EX1" s="2" t="s">
        <v>86</v>
      </c>
      <c r="EY1" s="2" t="s">
        <v>86</v>
      </c>
      <c r="EZ1" s="2" t="s">
        <v>86</v>
      </c>
      <c r="FA1" s="2" t="s">
        <v>86</v>
      </c>
      <c r="FB1" s="2" t="s">
        <v>86</v>
      </c>
      <c r="FC1" s="2" t="s">
        <v>86</v>
      </c>
      <c r="FD1" s="2" t="s">
        <v>87</v>
      </c>
      <c r="FE1" s="2" t="s">
        <v>87</v>
      </c>
      <c r="FF1" s="2" t="s">
        <v>87</v>
      </c>
      <c r="FG1" s="2" t="s">
        <v>87</v>
      </c>
      <c r="FH1" s="2" t="s">
        <v>87</v>
      </c>
      <c r="FI1" s="2" t="s">
        <v>87</v>
      </c>
      <c r="FJ1" s="2" t="s">
        <v>87</v>
      </c>
      <c r="FK1" s="2" t="s">
        <v>87</v>
      </c>
      <c r="FL1" s="2" t="s">
        <v>87</v>
      </c>
      <c r="FM1" s="2" t="s">
        <v>88</v>
      </c>
      <c r="FN1" s="2" t="s">
        <v>88</v>
      </c>
      <c r="FO1" s="2" t="s">
        <v>88</v>
      </c>
      <c r="FP1" s="2" t="s">
        <v>88</v>
      </c>
      <c r="FQ1" s="2" t="s">
        <v>88</v>
      </c>
      <c r="FR1" s="2" t="s">
        <v>88</v>
      </c>
      <c r="FS1" s="2" t="s">
        <v>88</v>
      </c>
      <c r="FT1" s="2" t="s">
        <v>88</v>
      </c>
      <c r="FU1" s="2" t="s">
        <v>88</v>
      </c>
      <c r="FV1" s="2" t="s">
        <v>89</v>
      </c>
      <c r="FW1" s="2" t="s">
        <v>89</v>
      </c>
      <c r="FX1" s="2" t="s">
        <v>89</v>
      </c>
      <c r="FY1" s="2" t="s">
        <v>89</v>
      </c>
      <c r="FZ1" s="2" t="s">
        <v>89</v>
      </c>
      <c r="GA1" s="2" t="s">
        <v>89</v>
      </c>
      <c r="GB1" s="2" t="s">
        <v>89</v>
      </c>
      <c r="GC1" s="2" t="s">
        <v>89</v>
      </c>
      <c r="GD1" s="2" t="s">
        <v>89</v>
      </c>
      <c r="GE1" s="2" t="s">
        <v>90</v>
      </c>
      <c r="GF1" s="2" t="s">
        <v>90</v>
      </c>
      <c r="GG1" s="2" t="s">
        <v>90</v>
      </c>
      <c r="GH1" s="2" t="s">
        <v>90</v>
      </c>
      <c r="GI1" s="2" t="s">
        <v>90</v>
      </c>
      <c r="GJ1" s="2" t="s">
        <v>90</v>
      </c>
      <c r="GK1" s="2" t="s">
        <v>90</v>
      </c>
      <c r="GL1" s="2" t="s">
        <v>90</v>
      </c>
      <c r="GM1" s="2" t="s">
        <v>90</v>
      </c>
      <c r="GN1" s="3" t="s">
        <v>90</v>
      </c>
      <c r="GO1" s="3" t="s">
        <v>90</v>
      </c>
      <c r="GP1" s="3" t="s">
        <v>90</v>
      </c>
      <c r="GQ1" s="3" t="s">
        <v>90</v>
      </c>
      <c r="GR1" s="3" t="s">
        <v>90</v>
      </c>
      <c r="GS1" s="3" t="s">
        <v>90</v>
      </c>
      <c r="GT1" s="3" t="s">
        <v>90</v>
      </c>
      <c r="GU1" s="3" t="s">
        <v>90</v>
      </c>
      <c r="GV1" s="3" t="s">
        <v>90</v>
      </c>
      <c r="GW1" s="2" t="s">
        <v>91</v>
      </c>
      <c r="GX1" s="2" t="s">
        <v>91</v>
      </c>
      <c r="GY1" s="2" t="s">
        <v>91</v>
      </c>
      <c r="GZ1" s="2" t="s">
        <v>91</v>
      </c>
      <c r="HA1" s="2" t="s">
        <v>91</v>
      </c>
      <c r="HB1" s="2" t="s">
        <v>91</v>
      </c>
      <c r="HC1" s="2" t="s">
        <v>91</v>
      </c>
      <c r="HD1" s="2" t="s">
        <v>91</v>
      </c>
      <c r="HE1" s="2" t="s">
        <v>91</v>
      </c>
      <c r="HF1" s="3" t="s">
        <v>92</v>
      </c>
      <c r="HG1" s="3" t="s">
        <v>92</v>
      </c>
      <c r="HH1" s="3" t="s">
        <v>92</v>
      </c>
      <c r="HI1" s="3" t="s">
        <v>92</v>
      </c>
      <c r="HJ1" s="3" t="s">
        <v>92</v>
      </c>
      <c r="HK1" s="3" t="s">
        <v>92</v>
      </c>
      <c r="HL1" s="3" t="s">
        <v>92</v>
      </c>
      <c r="HM1" s="3" t="s">
        <v>92</v>
      </c>
      <c r="HN1" s="3" t="s">
        <v>92</v>
      </c>
      <c r="HO1" s="3" t="s">
        <v>93</v>
      </c>
      <c r="HP1" s="3" t="s">
        <v>93</v>
      </c>
      <c r="HQ1" s="3" t="s">
        <v>93</v>
      </c>
      <c r="HR1" s="3" t="s">
        <v>93</v>
      </c>
      <c r="HS1" s="3" t="s">
        <v>93</v>
      </c>
      <c r="HT1" s="3" t="s">
        <v>93</v>
      </c>
      <c r="HU1" s="3" t="s">
        <v>93</v>
      </c>
      <c r="HV1" s="3" t="s">
        <v>93</v>
      </c>
      <c r="HW1" s="3" t="s">
        <v>93</v>
      </c>
      <c r="HX1" s="2" t="s">
        <v>94</v>
      </c>
      <c r="HY1" s="2" t="s">
        <v>94</v>
      </c>
      <c r="HZ1" s="2" t="s">
        <v>94</v>
      </c>
      <c r="IA1" s="2" t="s">
        <v>94</v>
      </c>
      <c r="IB1" s="2" t="s">
        <v>95</v>
      </c>
      <c r="IC1" s="2" t="s">
        <v>94</v>
      </c>
      <c r="ID1" s="2" t="s">
        <v>94</v>
      </c>
      <c r="IE1" s="2" t="s">
        <v>94</v>
      </c>
      <c r="IF1" s="2" t="s">
        <v>94</v>
      </c>
      <c r="IG1" s="3" t="s">
        <v>94</v>
      </c>
      <c r="IH1" s="3" t="s">
        <v>94</v>
      </c>
      <c r="II1" s="3" t="s">
        <v>94</v>
      </c>
      <c r="IJ1" s="3" t="s">
        <v>94</v>
      </c>
      <c r="IK1" s="3" t="s">
        <v>95</v>
      </c>
      <c r="IL1" s="3" t="s">
        <v>94</v>
      </c>
      <c r="IM1" s="3" t="s">
        <v>94</v>
      </c>
      <c r="IN1" s="3" t="s">
        <v>94</v>
      </c>
      <c r="IO1" s="3" t="s">
        <v>94</v>
      </c>
      <c r="IP1" s="2" t="s">
        <v>96</v>
      </c>
      <c r="IQ1" s="2" t="s">
        <v>96</v>
      </c>
      <c r="IR1" s="2" t="s">
        <v>96</v>
      </c>
      <c r="IS1" s="2" t="s">
        <v>96</v>
      </c>
      <c r="IT1" s="2" t="s">
        <v>96</v>
      </c>
      <c r="IU1" s="2" t="s">
        <v>96</v>
      </c>
      <c r="IV1" s="2" t="s">
        <v>96</v>
      </c>
      <c r="IW1" s="2" t="s">
        <v>96</v>
      </c>
      <c r="IX1" s="2" t="s">
        <v>96</v>
      </c>
      <c r="IY1" s="3" t="s">
        <v>96</v>
      </c>
      <c r="IZ1" s="3" t="s">
        <v>96</v>
      </c>
      <c r="JA1" s="3" t="s">
        <v>96</v>
      </c>
      <c r="JB1" s="3" t="s">
        <v>96</v>
      </c>
      <c r="JC1" s="3" t="s">
        <v>96</v>
      </c>
      <c r="JD1" s="3" t="s">
        <v>96</v>
      </c>
      <c r="JE1" s="3" t="s">
        <v>96</v>
      </c>
      <c r="JF1" s="3" t="s">
        <v>96</v>
      </c>
      <c r="JG1" s="3" t="s">
        <v>96</v>
      </c>
      <c r="JH1" s="2" t="s">
        <v>97</v>
      </c>
      <c r="JI1" s="2" t="s">
        <v>97</v>
      </c>
      <c r="JJ1" s="2" t="s">
        <v>97</v>
      </c>
      <c r="JK1" s="2" t="s">
        <v>97</v>
      </c>
      <c r="JL1" s="2" t="s">
        <v>97</v>
      </c>
      <c r="JM1" s="2" t="s">
        <v>97</v>
      </c>
      <c r="JN1" s="2" t="s">
        <v>97</v>
      </c>
      <c r="JO1" s="2" t="s">
        <v>97</v>
      </c>
      <c r="JP1" s="2" t="s">
        <v>97</v>
      </c>
      <c r="JQ1" s="3" t="s">
        <v>97</v>
      </c>
      <c r="JR1" s="3" t="s">
        <v>97</v>
      </c>
      <c r="JS1" s="3" t="s">
        <v>97</v>
      </c>
      <c r="JT1" s="3" t="s">
        <v>97</v>
      </c>
      <c r="JU1" s="3" t="s">
        <v>97</v>
      </c>
      <c r="JV1" s="3" t="s">
        <v>97</v>
      </c>
      <c r="JW1" s="3" t="s">
        <v>97</v>
      </c>
      <c r="JX1" s="3" t="s">
        <v>97</v>
      </c>
      <c r="JY1" s="3" t="s">
        <v>97</v>
      </c>
      <c r="JZ1" s="2" t="s">
        <v>98</v>
      </c>
      <c r="KA1" s="2" t="s">
        <v>98</v>
      </c>
      <c r="KB1" s="2" t="s">
        <v>98</v>
      </c>
      <c r="KC1" s="2" t="s">
        <v>98</v>
      </c>
      <c r="KD1" s="2" t="s">
        <v>98</v>
      </c>
      <c r="KE1" s="2" t="s">
        <v>98</v>
      </c>
      <c r="KF1" s="2" t="s">
        <v>98</v>
      </c>
      <c r="KG1" s="2" t="s">
        <v>98</v>
      </c>
      <c r="KH1" s="2" t="s">
        <v>98</v>
      </c>
      <c r="KI1" s="3" t="s">
        <v>98</v>
      </c>
      <c r="KJ1" s="3" t="s">
        <v>98</v>
      </c>
      <c r="KK1" s="3" t="s">
        <v>98</v>
      </c>
      <c r="KL1" s="3" t="s">
        <v>98</v>
      </c>
      <c r="KM1" s="3" t="s">
        <v>98</v>
      </c>
      <c r="KN1" s="3" t="s">
        <v>98</v>
      </c>
      <c r="KO1" s="3" t="s">
        <v>98</v>
      </c>
      <c r="KP1" s="3" t="s">
        <v>98</v>
      </c>
      <c r="KQ1" s="3" t="s">
        <v>98</v>
      </c>
      <c r="KR1" s="2" t="s">
        <v>99</v>
      </c>
      <c r="KS1" s="2" t="s">
        <v>99</v>
      </c>
      <c r="KT1" s="2" t="s">
        <v>99</v>
      </c>
      <c r="KU1" s="2" t="s">
        <v>99</v>
      </c>
      <c r="KV1" s="2" t="s">
        <v>99</v>
      </c>
      <c r="KW1" s="2" t="s">
        <v>99</v>
      </c>
      <c r="KX1" s="2" t="s">
        <v>99</v>
      </c>
      <c r="KY1" s="2" t="s">
        <v>99</v>
      </c>
      <c r="KZ1" s="2" t="s">
        <v>99</v>
      </c>
      <c r="LA1" s="2" t="s">
        <v>100</v>
      </c>
      <c r="LB1" s="2" t="s">
        <v>100</v>
      </c>
      <c r="LC1" s="2" t="s">
        <v>100</v>
      </c>
      <c r="LD1" s="2" t="s">
        <v>100</v>
      </c>
      <c r="LE1" s="2" t="s">
        <v>100</v>
      </c>
      <c r="LF1" s="2" t="s">
        <v>100</v>
      </c>
      <c r="LG1" s="2" t="s">
        <v>100</v>
      </c>
      <c r="LH1" s="2" t="s">
        <v>100</v>
      </c>
      <c r="LI1" s="2" t="s">
        <v>100</v>
      </c>
      <c r="LJ1" s="3" t="s">
        <v>100</v>
      </c>
      <c r="LK1" s="3" t="s">
        <v>100</v>
      </c>
      <c r="LL1" s="3" t="s">
        <v>100</v>
      </c>
      <c r="LM1" s="3" t="s">
        <v>100</v>
      </c>
      <c r="LN1" s="3" t="s">
        <v>100</v>
      </c>
      <c r="LO1" s="3" t="s">
        <v>100</v>
      </c>
      <c r="LP1" s="3" t="s">
        <v>100</v>
      </c>
      <c r="LQ1" s="3" t="s">
        <v>100</v>
      </c>
      <c r="LR1" s="3" t="s">
        <v>100</v>
      </c>
      <c r="LS1" s="2" t="s">
        <v>101</v>
      </c>
      <c r="LT1" s="2" t="s">
        <v>101</v>
      </c>
      <c r="LU1" s="2" t="s">
        <v>101</v>
      </c>
      <c r="LV1" s="2" t="s">
        <v>101</v>
      </c>
      <c r="LW1" s="2" t="s">
        <v>101</v>
      </c>
      <c r="LX1" s="2" t="s">
        <v>101</v>
      </c>
      <c r="LY1" s="2" t="s">
        <v>101</v>
      </c>
      <c r="LZ1" s="2" t="s">
        <v>101</v>
      </c>
      <c r="MA1" s="2" t="s">
        <v>101</v>
      </c>
      <c r="MB1" s="2" t="s">
        <v>102</v>
      </c>
      <c r="MC1" s="2" t="s">
        <v>102</v>
      </c>
      <c r="MD1" s="2" t="s">
        <v>102</v>
      </c>
      <c r="ME1" s="2" t="s">
        <v>102</v>
      </c>
      <c r="MF1" s="2" t="s">
        <v>102</v>
      </c>
      <c r="MG1" s="2" t="s">
        <v>102</v>
      </c>
      <c r="MH1" s="2" t="s">
        <v>102</v>
      </c>
      <c r="MI1" s="2" t="s">
        <v>102</v>
      </c>
      <c r="MJ1" s="2" t="s">
        <v>102</v>
      </c>
      <c r="MK1" s="2" t="s">
        <v>103</v>
      </c>
      <c r="ML1" s="2" t="s">
        <v>104</v>
      </c>
      <c r="MM1" s="2" t="s">
        <v>104</v>
      </c>
      <c r="MN1" s="2" t="s">
        <v>104</v>
      </c>
      <c r="MO1" s="2" t="s">
        <v>104</v>
      </c>
      <c r="MP1" s="2" t="s">
        <v>104</v>
      </c>
      <c r="MQ1" s="2" t="s">
        <v>104</v>
      </c>
      <c r="MR1" s="2" t="s">
        <v>104</v>
      </c>
      <c r="MS1" s="2" t="s">
        <v>104</v>
      </c>
      <c r="MT1" s="2" t="s">
        <v>105</v>
      </c>
      <c r="MU1" s="2" t="s">
        <v>105</v>
      </c>
      <c r="MV1" s="2" t="s">
        <v>105</v>
      </c>
      <c r="MW1" s="2" t="s">
        <v>105</v>
      </c>
      <c r="MX1" s="2" t="s">
        <v>105</v>
      </c>
      <c r="MY1" s="2" t="s">
        <v>105</v>
      </c>
      <c r="MZ1" s="2" t="s">
        <v>105</v>
      </c>
      <c r="NA1" s="2" t="s">
        <v>105</v>
      </c>
      <c r="NB1" s="2" t="s">
        <v>105</v>
      </c>
      <c r="NC1" s="2" t="s">
        <v>106</v>
      </c>
      <c r="ND1" s="2" t="s">
        <v>106</v>
      </c>
      <c r="NE1" s="2" t="s">
        <v>106</v>
      </c>
      <c r="NF1" s="2" t="s">
        <v>106</v>
      </c>
      <c r="NG1" s="2" t="s">
        <v>106</v>
      </c>
      <c r="NH1" s="2" t="s">
        <v>106</v>
      </c>
      <c r="NI1" s="2" t="s">
        <v>106</v>
      </c>
      <c r="NJ1" s="2" t="s">
        <v>106</v>
      </c>
      <c r="NK1" s="2" t="s">
        <v>106</v>
      </c>
      <c r="NL1" s="2" t="s">
        <v>107</v>
      </c>
      <c r="NM1" s="2" t="s">
        <v>107</v>
      </c>
      <c r="NN1" s="2" t="s">
        <v>107</v>
      </c>
      <c r="NO1" s="2" t="s">
        <v>107</v>
      </c>
      <c r="NP1" s="2" t="s">
        <v>107</v>
      </c>
      <c r="NQ1" s="2" t="s">
        <v>107</v>
      </c>
      <c r="NR1" s="2" t="s">
        <v>107</v>
      </c>
      <c r="NS1" s="2" t="s">
        <v>107</v>
      </c>
      <c r="NT1" s="2" t="s">
        <v>107</v>
      </c>
      <c r="NU1" s="3" t="s">
        <v>108</v>
      </c>
      <c r="NV1" s="3" t="s">
        <v>108</v>
      </c>
      <c r="NW1" s="3" t="s">
        <v>108</v>
      </c>
      <c r="NX1" s="3" t="s">
        <v>108</v>
      </c>
      <c r="NY1" s="3" t="s">
        <v>108</v>
      </c>
      <c r="NZ1" s="3" t="s">
        <v>108</v>
      </c>
      <c r="OA1" s="3" t="s">
        <v>108</v>
      </c>
      <c r="OB1" s="3" t="s">
        <v>108</v>
      </c>
      <c r="OC1" s="3" t="s">
        <v>108</v>
      </c>
      <c r="OD1" s="2" t="s">
        <v>109</v>
      </c>
      <c r="OE1" s="2" t="s">
        <v>109</v>
      </c>
      <c r="OF1" s="2" t="s">
        <v>109</v>
      </c>
      <c r="OG1" s="2" t="s">
        <v>109</v>
      </c>
      <c r="OH1" s="2" t="s">
        <v>109</v>
      </c>
      <c r="OI1" s="2" t="s">
        <v>109</v>
      </c>
      <c r="OJ1" s="2" t="s">
        <v>109</v>
      </c>
      <c r="OK1" s="2" t="s">
        <v>109</v>
      </c>
      <c r="OL1" s="2" t="s">
        <v>109</v>
      </c>
      <c r="OM1" s="2" t="s">
        <v>110</v>
      </c>
      <c r="ON1" s="2" t="s">
        <v>110</v>
      </c>
      <c r="OO1" s="2" t="s">
        <v>110</v>
      </c>
      <c r="OP1" s="2" t="s">
        <v>110</v>
      </c>
      <c r="OQ1" s="2" t="s">
        <v>110</v>
      </c>
      <c r="OR1" s="2" t="s">
        <v>110</v>
      </c>
      <c r="OS1" s="2" t="s">
        <v>110</v>
      </c>
      <c r="OT1" s="2" t="s">
        <v>110</v>
      </c>
      <c r="OU1" s="2" t="s">
        <v>110</v>
      </c>
      <c r="OV1" s="2" t="s">
        <v>111</v>
      </c>
      <c r="OW1" s="2" t="s">
        <v>111</v>
      </c>
      <c r="OX1" s="2" t="s">
        <v>111</v>
      </c>
      <c r="OY1" s="2" t="s">
        <v>111</v>
      </c>
      <c r="OZ1" s="2" t="s">
        <v>111</v>
      </c>
      <c r="PA1" s="2" t="s">
        <v>111</v>
      </c>
      <c r="PB1" s="2" t="s">
        <v>111</v>
      </c>
      <c r="PC1" s="2" t="s">
        <v>111</v>
      </c>
      <c r="PD1" s="2" t="s">
        <v>111</v>
      </c>
      <c r="PE1" s="3" t="s">
        <v>111</v>
      </c>
      <c r="PF1" s="3" t="s">
        <v>111</v>
      </c>
      <c r="PG1" s="3" t="s">
        <v>111</v>
      </c>
      <c r="PH1" s="3" t="s">
        <v>111</v>
      </c>
      <c r="PI1" s="3" t="s">
        <v>111</v>
      </c>
      <c r="PJ1" s="3" t="s">
        <v>111</v>
      </c>
      <c r="PK1" s="3" t="s">
        <v>111</v>
      </c>
      <c r="PL1" s="3" t="s">
        <v>111</v>
      </c>
      <c r="PM1" s="3" t="s">
        <v>111</v>
      </c>
      <c r="PN1" s="2" t="s">
        <v>70</v>
      </c>
      <c r="PO1" s="2" t="s">
        <v>70</v>
      </c>
      <c r="PP1" s="2" t="s">
        <v>70</v>
      </c>
      <c r="PQ1" s="2" t="s">
        <v>70</v>
      </c>
      <c r="PR1" s="2" t="s">
        <v>70</v>
      </c>
      <c r="PS1" s="2" t="s">
        <v>70</v>
      </c>
      <c r="PT1" s="2" t="s">
        <v>70</v>
      </c>
      <c r="PU1" s="2" t="s">
        <v>70</v>
      </c>
      <c r="PV1" s="2" t="s">
        <v>70</v>
      </c>
      <c r="PW1" s="3" t="s">
        <v>70</v>
      </c>
      <c r="PX1" s="3" t="s">
        <v>70</v>
      </c>
      <c r="PY1" s="3" t="s">
        <v>70</v>
      </c>
      <c r="PZ1" s="3" t="s">
        <v>70</v>
      </c>
      <c r="QA1" s="3" t="s">
        <v>70</v>
      </c>
      <c r="QB1" s="3" t="s">
        <v>70</v>
      </c>
      <c r="QC1" s="3" t="s">
        <v>70</v>
      </c>
      <c r="QD1" s="3" t="s">
        <v>70</v>
      </c>
      <c r="QE1" s="3" t="s">
        <v>70</v>
      </c>
      <c r="QF1" s="150" t="s">
        <v>112</v>
      </c>
      <c r="QG1" s="150"/>
      <c r="QH1" s="150"/>
    </row>
    <row r="2" spans="1:450" s="6" customFormat="1" ht="15" customHeight="1" x14ac:dyDescent="0.2">
      <c r="A2" s="151"/>
      <c r="C2" s="152"/>
      <c r="D2" s="2" t="s">
        <v>113</v>
      </c>
      <c r="E2" s="2" t="s">
        <v>113</v>
      </c>
      <c r="F2" s="2" t="s">
        <v>113</v>
      </c>
      <c r="G2" s="2" t="s">
        <v>45</v>
      </c>
      <c r="H2" s="2" t="s">
        <v>45</v>
      </c>
      <c r="I2" s="2" t="s">
        <v>45</v>
      </c>
      <c r="J2" s="2" t="s">
        <v>45</v>
      </c>
      <c r="K2" s="2" t="s">
        <v>45</v>
      </c>
      <c r="L2" s="2" t="s">
        <v>45</v>
      </c>
      <c r="M2" s="2" t="s">
        <v>114</v>
      </c>
      <c r="N2" s="37" t="s">
        <v>113</v>
      </c>
      <c r="O2" s="37" t="s">
        <v>113</v>
      </c>
      <c r="P2" s="37" t="s">
        <v>113</v>
      </c>
      <c r="Q2" s="37" t="s">
        <v>45</v>
      </c>
      <c r="R2" s="37" t="s">
        <v>45</v>
      </c>
      <c r="S2" s="37" t="s">
        <v>45</v>
      </c>
      <c r="T2" s="37" t="s">
        <v>45</v>
      </c>
      <c r="U2" s="37" t="s">
        <v>45</v>
      </c>
      <c r="V2" s="37" t="s">
        <v>45</v>
      </c>
      <c r="W2" s="37" t="s">
        <v>115</v>
      </c>
      <c r="X2" s="4" t="s">
        <v>113</v>
      </c>
      <c r="Y2" s="4" t="s">
        <v>113</v>
      </c>
      <c r="Z2" s="4" t="s">
        <v>113</v>
      </c>
      <c r="AA2" s="4" t="s">
        <v>45</v>
      </c>
      <c r="AB2" s="4" t="s">
        <v>45</v>
      </c>
      <c r="AC2" s="4" t="s">
        <v>45</v>
      </c>
      <c r="AD2" s="4" t="s">
        <v>45</v>
      </c>
      <c r="AE2" s="4" t="s">
        <v>45</v>
      </c>
      <c r="AF2" s="4" t="s">
        <v>45</v>
      </c>
      <c r="AG2" s="4" t="s">
        <v>115</v>
      </c>
      <c r="AH2" s="2" t="s">
        <v>113</v>
      </c>
      <c r="AI2" s="2" t="s">
        <v>113</v>
      </c>
      <c r="AJ2" s="2" t="s">
        <v>113</v>
      </c>
      <c r="AK2" s="2" t="s">
        <v>45</v>
      </c>
      <c r="AL2" s="2" t="s">
        <v>45</v>
      </c>
      <c r="AM2" s="2" t="s">
        <v>45</v>
      </c>
      <c r="AN2" s="2" t="s">
        <v>45</v>
      </c>
      <c r="AO2" s="2" t="s">
        <v>45</v>
      </c>
      <c r="AP2" s="2" t="s">
        <v>45</v>
      </c>
      <c r="AQ2" s="3" t="s">
        <v>113</v>
      </c>
      <c r="AR2" s="3" t="s">
        <v>113</v>
      </c>
      <c r="AS2" s="3" t="s">
        <v>113</v>
      </c>
      <c r="AT2" s="3" t="s">
        <v>45</v>
      </c>
      <c r="AU2" s="3" t="s">
        <v>45</v>
      </c>
      <c r="AV2" s="3" t="s">
        <v>45</v>
      </c>
      <c r="AW2" s="3" t="s">
        <v>45</v>
      </c>
      <c r="AX2" s="3" t="s">
        <v>45</v>
      </c>
      <c r="AY2" s="3" t="s">
        <v>45</v>
      </c>
      <c r="AZ2" s="2" t="s">
        <v>113</v>
      </c>
      <c r="BA2" s="2" t="s">
        <v>113</v>
      </c>
      <c r="BB2" s="2" t="s">
        <v>113</v>
      </c>
      <c r="BC2" s="2" t="s">
        <v>45</v>
      </c>
      <c r="BD2" s="2" t="s">
        <v>45</v>
      </c>
      <c r="BE2" s="2" t="s">
        <v>45</v>
      </c>
      <c r="BF2" s="2" t="s">
        <v>45</v>
      </c>
      <c r="BG2" s="2" t="s">
        <v>45</v>
      </c>
      <c r="BH2" s="2" t="s">
        <v>45</v>
      </c>
      <c r="BI2" s="3" t="s">
        <v>113</v>
      </c>
      <c r="BJ2" s="3" t="s">
        <v>113</v>
      </c>
      <c r="BK2" s="3" t="s">
        <v>113</v>
      </c>
      <c r="BL2" s="3" t="s">
        <v>45</v>
      </c>
      <c r="BM2" s="3" t="s">
        <v>45</v>
      </c>
      <c r="BN2" s="3" t="s">
        <v>45</v>
      </c>
      <c r="BO2" s="3" t="s">
        <v>45</v>
      </c>
      <c r="BP2" s="3" t="s">
        <v>45</v>
      </c>
      <c r="BQ2" s="3" t="s">
        <v>45</v>
      </c>
      <c r="BR2" s="2" t="s">
        <v>113</v>
      </c>
      <c r="BS2" s="2" t="s">
        <v>113</v>
      </c>
      <c r="BT2" s="2" t="s">
        <v>113</v>
      </c>
      <c r="BU2" s="2" t="s">
        <v>45</v>
      </c>
      <c r="BV2" s="2" t="s">
        <v>45</v>
      </c>
      <c r="BW2" s="2" t="s">
        <v>45</v>
      </c>
      <c r="BX2" s="2" t="s">
        <v>45</v>
      </c>
      <c r="BY2" s="2" t="s">
        <v>45</v>
      </c>
      <c r="BZ2" s="2" t="s">
        <v>45</v>
      </c>
      <c r="CA2" s="3" t="s">
        <v>113</v>
      </c>
      <c r="CB2" s="3" t="s">
        <v>113</v>
      </c>
      <c r="CC2" s="3" t="s">
        <v>113</v>
      </c>
      <c r="CD2" s="3" t="s">
        <v>45</v>
      </c>
      <c r="CE2" s="3" t="s">
        <v>45</v>
      </c>
      <c r="CF2" s="3" t="s">
        <v>45</v>
      </c>
      <c r="CG2" s="3" t="s">
        <v>45</v>
      </c>
      <c r="CH2" s="3" t="s">
        <v>45</v>
      </c>
      <c r="CI2" s="3" t="s">
        <v>45</v>
      </c>
      <c r="CJ2" s="2" t="s">
        <v>113</v>
      </c>
      <c r="CK2" s="2" t="s">
        <v>113</v>
      </c>
      <c r="CL2" s="2" t="s">
        <v>113</v>
      </c>
      <c r="CM2" s="2" t="s">
        <v>45</v>
      </c>
      <c r="CN2" s="2" t="s">
        <v>45</v>
      </c>
      <c r="CO2" s="2" t="s">
        <v>45</v>
      </c>
      <c r="CP2" s="2" t="s">
        <v>45</v>
      </c>
      <c r="CQ2" s="2" t="s">
        <v>45</v>
      </c>
      <c r="CR2" s="2" t="s">
        <v>45</v>
      </c>
      <c r="CS2" s="3" t="s">
        <v>113</v>
      </c>
      <c r="CT2" s="3" t="s">
        <v>113</v>
      </c>
      <c r="CU2" s="3" t="s">
        <v>113</v>
      </c>
      <c r="CV2" s="3" t="s">
        <v>45</v>
      </c>
      <c r="CW2" s="3" t="s">
        <v>45</v>
      </c>
      <c r="CX2" s="3" t="s">
        <v>45</v>
      </c>
      <c r="CY2" s="3" t="s">
        <v>45</v>
      </c>
      <c r="CZ2" s="3" t="s">
        <v>45</v>
      </c>
      <c r="DA2" s="3" t="s">
        <v>45</v>
      </c>
      <c r="DB2" s="2" t="s">
        <v>113</v>
      </c>
      <c r="DC2" s="2" t="s">
        <v>113</v>
      </c>
      <c r="DD2" s="2" t="s">
        <v>113</v>
      </c>
      <c r="DE2" s="2" t="s">
        <v>45</v>
      </c>
      <c r="DF2" s="2" t="s">
        <v>45</v>
      </c>
      <c r="DG2" s="2" t="s">
        <v>45</v>
      </c>
      <c r="DH2" s="2" t="s">
        <v>45</v>
      </c>
      <c r="DI2" s="2" t="s">
        <v>45</v>
      </c>
      <c r="DJ2" s="2" t="s">
        <v>45</v>
      </c>
      <c r="DK2" s="3" t="s">
        <v>113</v>
      </c>
      <c r="DL2" s="3" t="s">
        <v>113</v>
      </c>
      <c r="DM2" s="3" t="s">
        <v>113</v>
      </c>
      <c r="DN2" s="3" t="s">
        <v>45</v>
      </c>
      <c r="DO2" s="3" t="s">
        <v>45</v>
      </c>
      <c r="DP2" s="3" t="s">
        <v>45</v>
      </c>
      <c r="DQ2" s="3" t="s">
        <v>45</v>
      </c>
      <c r="DR2" s="3" t="s">
        <v>45</v>
      </c>
      <c r="DS2" s="3" t="s">
        <v>45</v>
      </c>
      <c r="DT2" s="2" t="s">
        <v>113</v>
      </c>
      <c r="DU2" s="2" t="s">
        <v>113</v>
      </c>
      <c r="DV2" s="2" t="s">
        <v>113</v>
      </c>
      <c r="DW2" s="2" t="s">
        <v>45</v>
      </c>
      <c r="DX2" s="2" t="s">
        <v>45</v>
      </c>
      <c r="DY2" s="2" t="s">
        <v>45</v>
      </c>
      <c r="DZ2" s="2" t="s">
        <v>45</v>
      </c>
      <c r="EA2" s="2" t="s">
        <v>45</v>
      </c>
      <c r="EB2" s="2" t="s">
        <v>45</v>
      </c>
      <c r="EC2" s="2" t="s">
        <v>113</v>
      </c>
      <c r="ED2" s="2" t="s">
        <v>113</v>
      </c>
      <c r="EE2" s="2" t="s">
        <v>113</v>
      </c>
      <c r="EF2" s="2" t="s">
        <v>45</v>
      </c>
      <c r="EG2" s="2" t="s">
        <v>45</v>
      </c>
      <c r="EH2" s="2" t="s">
        <v>45</v>
      </c>
      <c r="EI2" s="2" t="s">
        <v>45</v>
      </c>
      <c r="EJ2" s="2" t="s">
        <v>45</v>
      </c>
      <c r="EK2" s="2" t="s">
        <v>45</v>
      </c>
      <c r="EL2" s="3" t="s">
        <v>113</v>
      </c>
      <c r="EM2" s="3" t="s">
        <v>113</v>
      </c>
      <c r="EN2" s="3" t="s">
        <v>113</v>
      </c>
      <c r="EO2" s="3" t="s">
        <v>45</v>
      </c>
      <c r="EP2" s="3" t="s">
        <v>45</v>
      </c>
      <c r="EQ2" s="3" t="s">
        <v>45</v>
      </c>
      <c r="ER2" s="3" t="s">
        <v>45</v>
      </c>
      <c r="ES2" s="3" t="s">
        <v>45</v>
      </c>
      <c r="ET2" s="3" t="s">
        <v>45</v>
      </c>
      <c r="EU2" s="2" t="s">
        <v>113</v>
      </c>
      <c r="EV2" s="2" t="s">
        <v>113</v>
      </c>
      <c r="EW2" s="2" t="s">
        <v>113</v>
      </c>
      <c r="EX2" s="2" t="s">
        <v>45</v>
      </c>
      <c r="EY2" s="2" t="s">
        <v>45</v>
      </c>
      <c r="EZ2" s="2" t="s">
        <v>45</v>
      </c>
      <c r="FA2" s="2" t="s">
        <v>45</v>
      </c>
      <c r="FB2" s="2" t="s">
        <v>45</v>
      </c>
      <c r="FC2" s="2" t="s">
        <v>45</v>
      </c>
      <c r="FD2" s="2" t="s">
        <v>113</v>
      </c>
      <c r="FE2" s="2" t="s">
        <v>113</v>
      </c>
      <c r="FF2" s="2" t="s">
        <v>113</v>
      </c>
      <c r="FG2" s="2" t="s">
        <v>45</v>
      </c>
      <c r="FH2" s="2" t="s">
        <v>45</v>
      </c>
      <c r="FI2" s="2" t="s">
        <v>45</v>
      </c>
      <c r="FJ2" s="2" t="s">
        <v>45</v>
      </c>
      <c r="FK2" s="2" t="s">
        <v>45</v>
      </c>
      <c r="FL2" s="2" t="s">
        <v>45</v>
      </c>
      <c r="FM2" s="2" t="s">
        <v>113</v>
      </c>
      <c r="FN2" s="2" t="s">
        <v>113</v>
      </c>
      <c r="FO2" s="2" t="s">
        <v>113</v>
      </c>
      <c r="FP2" s="2" t="s">
        <v>45</v>
      </c>
      <c r="FQ2" s="2" t="s">
        <v>45</v>
      </c>
      <c r="FR2" s="2" t="s">
        <v>45</v>
      </c>
      <c r="FS2" s="2" t="s">
        <v>45</v>
      </c>
      <c r="FT2" s="2" t="s">
        <v>45</v>
      </c>
      <c r="FU2" s="2" t="s">
        <v>45</v>
      </c>
      <c r="FV2" s="2" t="s">
        <v>113</v>
      </c>
      <c r="FW2" s="2" t="s">
        <v>113</v>
      </c>
      <c r="FX2" s="2" t="s">
        <v>113</v>
      </c>
      <c r="FY2" s="2" t="s">
        <v>45</v>
      </c>
      <c r="FZ2" s="2" t="s">
        <v>45</v>
      </c>
      <c r="GA2" s="2" t="s">
        <v>45</v>
      </c>
      <c r="GB2" s="2" t="s">
        <v>45</v>
      </c>
      <c r="GC2" s="2" t="s">
        <v>45</v>
      </c>
      <c r="GD2" s="2" t="s">
        <v>45</v>
      </c>
      <c r="GE2" s="2" t="s">
        <v>113</v>
      </c>
      <c r="GF2" s="2" t="s">
        <v>113</v>
      </c>
      <c r="GG2" s="2" t="s">
        <v>113</v>
      </c>
      <c r="GH2" s="2" t="s">
        <v>45</v>
      </c>
      <c r="GI2" s="2" t="s">
        <v>45</v>
      </c>
      <c r="GJ2" s="2" t="s">
        <v>45</v>
      </c>
      <c r="GK2" s="2" t="s">
        <v>45</v>
      </c>
      <c r="GL2" s="2" t="s">
        <v>45</v>
      </c>
      <c r="GM2" s="2" t="s">
        <v>45</v>
      </c>
      <c r="GN2" s="3" t="s">
        <v>113</v>
      </c>
      <c r="GO2" s="3" t="s">
        <v>113</v>
      </c>
      <c r="GP2" s="3" t="s">
        <v>113</v>
      </c>
      <c r="GQ2" s="3" t="s">
        <v>45</v>
      </c>
      <c r="GR2" s="3" t="s">
        <v>45</v>
      </c>
      <c r="GS2" s="3" t="s">
        <v>45</v>
      </c>
      <c r="GT2" s="3" t="s">
        <v>45</v>
      </c>
      <c r="GU2" s="3" t="s">
        <v>45</v>
      </c>
      <c r="GV2" s="3" t="s">
        <v>45</v>
      </c>
      <c r="GW2" s="2" t="s">
        <v>113</v>
      </c>
      <c r="GX2" s="2" t="s">
        <v>113</v>
      </c>
      <c r="GY2" s="2" t="s">
        <v>113</v>
      </c>
      <c r="GZ2" s="2" t="s">
        <v>45</v>
      </c>
      <c r="HA2" s="2" t="s">
        <v>45</v>
      </c>
      <c r="HB2" s="2" t="s">
        <v>45</v>
      </c>
      <c r="HC2" s="2" t="s">
        <v>45</v>
      </c>
      <c r="HD2" s="2" t="s">
        <v>45</v>
      </c>
      <c r="HE2" s="2" t="s">
        <v>45</v>
      </c>
      <c r="HF2" s="3" t="s">
        <v>113</v>
      </c>
      <c r="HG2" s="3" t="s">
        <v>113</v>
      </c>
      <c r="HH2" s="3" t="s">
        <v>113</v>
      </c>
      <c r="HI2" s="3" t="s">
        <v>45</v>
      </c>
      <c r="HJ2" s="3" t="s">
        <v>45</v>
      </c>
      <c r="HK2" s="3" t="s">
        <v>45</v>
      </c>
      <c r="HL2" s="3" t="s">
        <v>45</v>
      </c>
      <c r="HM2" s="3" t="s">
        <v>45</v>
      </c>
      <c r="HN2" s="3" t="s">
        <v>45</v>
      </c>
      <c r="HO2" s="3" t="s">
        <v>113</v>
      </c>
      <c r="HP2" s="3" t="s">
        <v>113</v>
      </c>
      <c r="HQ2" s="3" t="s">
        <v>113</v>
      </c>
      <c r="HR2" s="3" t="s">
        <v>45</v>
      </c>
      <c r="HS2" s="3" t="s">
        <v>45</v>
      </c>
      <c r="HT2" s="3" t="s">
        <v>45</v>
      </c>
      <c r="HU2" s="3" t="s">
        <v>45</v>
      </c>
      <c r="HV2" s="3" t="s">
        <v>45</v>
      </c>
      <c r="HW2" s="3" t="s">
        <v>45</v>
      </c>
      <c r="HX2" s="2" t="s">
        <v>113</v>
      </c>
      <c r="HY2" s="2" t="s">
        <v>113</v>
      </c>
      <c r="HZ2" s="2" t="s">
        <v>113</v>
      </c>
      <c r="IA2" s="2" t="s">
        <v>45</v>
      </c>
      <c r="IB2" s="2" t="s">
        <v>45</v>
      </c>
      <c r="IC2" s="2" t="s">
        <v>45</v>
      </c>
      <c r="ID2" s="2" t="s">
        <v>45</v>
      </c>
      <c r="IE2" s="2" t="s">
        <v>45</v>
      </c>
      <c r="IF2" s="2" t="s">
        <v>45</v>
      </c>
      <c r="IG2" s="3" t="s">
        <v>113</v>
      </c>
      <c r="IH2" s="3" t="s">
        <v>113</v>
      </c>
      <c r="II2" s="3" t="s">
        <v>113</v>
      </c>
      <c r="IJ2" s="3" t="s">
        <v>45</v>
      </c>
      <c r="IK2" s="3" t="s">
        <v>45</v>
      </c>
      <c r="IL2" s="3" t="s">
        <v>45</v>
      </c>
      <c r="IM2" s="3" t="s">
        <v>45</v>
      </c>
      <c r="IN2" s="3" t="s">
        <v>45</v>
      </c>
      <c r="IO2" s="3" t="s">
        <v>45</v>
      </c>
      <c r="IP2" s="2" t="s">
        <v>113</v>
      </c>
      <c r="IQ2" s="2" t="s">
        <v>113</v>
      </c>
      <c r="IR2" s="2" t="s">
        <v>113</v>
      </c>
      <c r="IS2" s="2" t="s">
        <v>45</v>
      </c>
      <c r="IT2" s="2" t="s">
        <v>45</v>
      </c>
      <c r="IU2" s="2" t="s">
        <v>45</v>
      </c>
      <c r="IV2" s="2" t="s">
        <v>45</v>
      </c>
      <c r="IW2" s="2" t="s">
        <v>45</v>
      </c>
      <c r="IX2" s="2" t="s">
        <v>45</v>
      </c>
      <c r="IY2" s="3" t="s">
        <v>113</v>
      </c>
      <c r="IZ2" s="3" t="s">
        <v>113</v>
      </c>
      <c r="JA2" s="3" t="s">
        <v>113</v>
      </c>
      <c r="JB2" s="3" t="s">
        <v>45</v>
      </c>
      <c r="JC2" s="3" t="s">
        <v>45</v>
      </c>
      <c r="JD2" s="3" t="s">
        <v>45</v>
      </c>
      <c r="JE2" s="3" t="s">
        <v>45</v>
      </c>
      <c r="JF2" s="3" t="s">
        <v>45</v>
      </c>
      <c r="JG2" s="3" t="s">
        <v>45</v>
      </c>
      <c r="JH2" s="2" t="s">
        <v>113</v>
      </c>
      <c r="JI2" s="2" t="s">
        <v>113</v>
      </c>
      <c r="JJ2" s="2" t="s">
        <v>113</v>
      </c>
      <c r="JK2" s="2" t="s">
        <v>45</v>
      </c>
      <c r="JL2" s="2" t="s">
        <v>45</v>
      </c>
      <c r="JM2" s="2" t="s">
        <v>45</v>
      </c>
      <c r="JN2" s="2" t="s">
        <v>45</v>
      </c>
      <c r="JO2" s="2" t="s">
        <v>45</v>
      </c>
      <c r="JP2" s="2" t="s">
        <v>45</v>
      </c>
      <c r="JQ2" s="3" t="s">
        <v>113</v>
      </c>
      <c r="JR2" s="3" t="s">
        <v>113</v>
      </c>
      <c r="JS2" s="3" t="s">
        <v>113</v>
      </c>
      <c r="JT2" s="3" t="s">
        <v>45</v>
      </c>
      <c r="JU2" s="3" t="s">
        <v>45</v>
      </c>
      <c r="JV2" s="3" t="s">
        <v>45</v>
      </c>
      <c r="JW2" s="3" t="s">
        <v>45</v>
      </c>
      <c r="JX2" s="3" t="s">
        <v>45</v>
      </c>
      <c r="JY2" s="3" t="s">
        <v>45</v>
      </c>
      <c r="JZ2" s="2" t="s">
        <v>113</v>
      </c>
      <c r="KA2" s="2" t="s">
        <v>113</v>
      </c>
      <c r="KB2" s="2" t="s">
        <v>113</v>
      </c>
      <c r="KC2" s="2" t="s">
        <v>45</v>
      </c>
      <c r="KD2" s="2" t="s">
        <v>45</v>
      </c>
      <c r="KE2" s="2" t="s">
        <v>45</v>
      </c>
      <c r="KF2" s="2" t="s">
        <v>45</v>
      </c>
      <c r="KG2" s="2" t="s">
        <v>45</v>
      </c>
      <c r="KH2" s="2" t="s">
        <v>45</v>
      </c>
      <c r="KI2" s="3" t="s">
        <v>113</v>
      </c>
      <c r="KJ2" s="3" t="s">
        <v>113</v>
      </c>
      <c r="KK2" s="3" t="s">
        <v>113</v>
      </c>
      <c r="KL2" s="3" t="s">
        <v>45</v>
      </c>
      <c r="KM2" s="3" t="s">
        <v>45</v>
      </c>
      <c r="KN2" s="3" t="s">
        <v>45</v>
      </c>
      <c r="KO2" s="3" t="s">
        <v>45</v>
      </c>
      <c r="KP2" s="3" t="s">
        <v>45</v>
      </c>
      <c r="KQ2" s="3" t="s">
        <v>45</v>
      </c>
      <c r="KR2" s="2" t="s">
        <v>113</v>
      </c>
      <c r="KS2" s="2" t="s">
        <v>113</v>
      </c>
      <c r="KT2" s="2" t="s">
        <v>113</v>
      </c>
      <c r="KU2" s="2" t="s">
        <v>45</v>
      </c>
      <c r="KV2" s="2" t="s">
        <v>45</v>
      </c>
      <c r="KW2" s="2" t="s">
        <v>45</v>
      </c>
      <c r="KX2" s="2" t="s">
        <v>45</v>
      </c>
      <c r="KY2" s="2" t="s">
        <v>45</v>
      </c>
      <c r="KZ2" s="2" t="s">
        <v>45</v>
      </c>
      <c r="LA2" s="2" t="s">
        <v>113</v>
      </c>
      <c r="LB2" s="2" t="s">
        <v>113</v>
      </c>
      <c r="LC2" s="2" t="s">
        <v>113</v>
      </c>
      <c r="LD2" s="2" t="s">
        <v>45</v>
      </c>
      <c r="LE2" s="2" t="s">
        <v>45</v>
      </c>
      <c r="LF2" s="2" t="s">
        <v>45</v>
      </c>
      <c r="LG2" s="2" t="s">
        <v>45</v>
      </c>
      <c r="LH2" s="2" t="s">
        <v>45</v>
      </c>
      <c r="LI2" s="2" t="s">
        <v>45</v>
      </c>
      <c r="LJ2" s="3" t="s">
        <v>113</v>
      </c>
      <c r="LK2" s="3" t="s">
        <v>113</v>
      </c>
      <c r="LL2" s="3" t="s">
        <v>113</v>
      </c>
      <c r="LM2" s="3" t="s">
        <v>45</v>
      </c>
      <c r="LN2" s="3" t="s">
        <v>45</v>
      </c>
      <c r="LO2" s="3" t="s">
        <v>45</v>
      </c>
      <c r="LP2" s="3" t="s">
        <v>45</v>
      </c>
      <c r="LQ2" s="3" t="s">
        <v>45</v>
      </c>
      <c r="LR2" s="3" t="s">
        <v>45</v>
      </c>
      <c r="LS2" s="2" t="s">
        <v>113</v>
      </c>
      <c r="LT2" s="2" t="s">
        <v>113</v>
      </c>
      <c r="LU2" s="2" t="s">
        <v>113</v>
      </c>
      <c r="LV2" s="2" t="s">
        <v>45</v>
      </c>
      <c r="LW2" s="2" t="s">
        <v>45</v>
      </c>
      <c r="LX2" s="2" t="s">
        <v>45</v>
      </c>
      <c r="LY2" s="2" t="s">
        <v>45</v>
      </c>
      <c r="LZ2" s="2" t="s">
        <v>45</v>
      </c>
      <c r="MA2" s="2" t="s">
        <v>45</v>
      </c>
      <c r="MB2" s="2" t="s">
        <v>113</v>
      </c>
      <c r="MC2" s="2" t="s">
        <v>113</v>
      </c>
      <c r="MD2" s="2" t="s">
        <v>113</v>
      </c>
      <c r="ME2" s="2" t="s">
        <v>45</v>
      </c>
      <c r="MF2" s="2" t="s">
        <v>45</v>
      </c>
      <c r="MG2" s="2" t="s">
        <v>45</v>
      </c>
      <c r="MH2" s="2" t="s">
        <v>45</v>
      </c>
      <c r="MI2" s="2" t="s">
        <v>45</v>
      </c>
      <c r="MJ2" s="2" t="s">
        <v>45</v>
      </c>
      <c r="MK2" s="2" t="s">
        <v>113</v>
      </c>
      <c r="ML2" s="2" t="s">
        <v>113</v>
      </c>
      <c r="MM2" s="2" t="s">
        <v>113</v>
      </c>
      <c r="MN2" s="2" t="s">
        <v>45</v>
      </c>
      <c r="MO2" s="2" t="s">
        <v>45</v>
      </c>
      <c r="MP2" s="2" t="s">
        <v>45</v>
      </c>
      <c r="MQ2" s="2" t="s">
        <v>45</v>
      </c>
      <c r="MR2" s="2" t="s">
        <v>45</v>
      </c>
      <c r="MS2" s="2" t="s">
        <v>45</v>
      </c>
      <c r="MT2" s="2" t="s">
        <v>113</v>
      </c>
      <c r="MU2" s="2" t="s">
        <v>113</v>
      </c>
      <c r="MV2" s="2" t="s">
        <v>113</v>
      </c>
      <c r="MW2" s="2" t="s">
        <v>45</v>
      </c>
      <c r="MX2" s="2" t="s">
        <v>45</v>
      </c>
      <c r="MY2" s="2" t="s">
        <v>45</v>
      </c>
      <c r="MZ2" s="2" t="s">
        <v>45</v>
      </c>
      <c r="NA2" s="2" t="s">
        <v>45</v>
      </c>
      <c r="NB2" s="2" t="s">
        <v>45</v>
      </c>
      <c r="NC2" s="2" t="s">
        <v>113</v>
      </c>
      <c r="ND2" s="2" t="s">
        <v>113</v>
      </c>
      <c r="NE2" s="2" t="s">
        <v>113</v>
      </c>
      <c r="NF2" s="2" t="s">
        <v>45</v>
      </c>
      <c r="NG2" s="2" t="s">
        <v>45</v>
      </c>
      <c r="NH2" s="2" t="s">
        <v>45</v>
      </c>
      <c r="NI2" s="2" t="s">
        <v>45</v>
      </c>
      <c r="NJ2" s="2" t="s">
        <v>45</v>
      </c>
      <c r="NK2" s="2" t="s">
        <v>45</v>
      </c>
      <c r="NL2" s="2" t="s">
        <v>113</v>
      </c>
      <c r="NM2" s="2" t="s">
        <v>113</v>
      </c>
      <c r="NN2" s="2" t="s">
        <v>113</v>
      </c>
      <c r="NO2" s="2" t="s">
        <v>45</v>
      </c>
      <c r="NP2" s="2" t="s">
        <v>45</v>
      </c>
      <c r="NQ2" s="2" t="s">
        <v>45</v>
      </c>
      <c r="NR2" s="2" t="s">
        <v>45</v>
      </c>
      <c r="NS2" s="2" t="s">
        <v>45</v>
      </c>
      <c r="NT2" s="2" t="s">
        <v>45</v>
      </c>
      <c r="NU2" s="3" t="s">
        <v>113</v>
      </c>
      <c r="NV2" s="3" t="s">
        <v>113</v>
      </c>
      <c r="NW2" s="3" t="s">
        <v>113</v>
      </c>
      <c r="NX2" s="3" t="s">
        <v>45</v>
      </c>
      <c r="NY2" s="3" t="s">
        <v>45</v>
      </c>
      <c r="NZ2" s="3" t="s">
        <v>45</v>
      </c>
      <c r="OA2" s="3" t="s">
        <v>45</v>
      </c>
      <c r="OB2" s="3" t="s">
        <v>45</v>
      </c>
      <c r="OC2" s="3" t="s">
        <v>45</v>
      </c>
      <c r="OD2" s="2" t="s">
        <v>113</v>
      </c>
      <c r="OE2" s="2" t="s">
        <v>113</v>
      </c>
      <c r="OF2" s="2" t="s">
        <v>113</v>
      </c>
      <c r="OG2" s="2" t="s">
        <v>45</v>
      </c>
      <c r="OH2" s="2" t="s">
        <v>45</v>
      </c>
      <c r="OI2" s="2" t="s">
        <v>45</v>
      </c>
      <c r="OJ2" s="2" t="s">
        <v>45</v>
      </c>
      <c r="OK2" s="2" t="s">
        <v>45</v>
      </c>
      <c r="OL2" s="2" t="s">
        <v>45</v>
      </c>
      <c r="OM2" s="2" t="s">
        <v>113</v>
      </c>
      <c r="ON2" s="2" t="s">
        <v>113</v>
      </c>
      <c r="OO2" s="2" t="s">
        <v>113</v>
      </c>
      <c r="OP2" s="2" t="s">
        <v>45</v>
      </c>
      <c r="OQ2" s="2" t="s">
        <v>45</v>
      </c>
      <c r="OR2" s="2" t="s">
        <v>45</v>
      </c>
      <c r="OS2" s="2" t="s">
        <v>45</v>
      </c>
      <c r="OT2" s="2" t="s">
        <v>45</v>
      </c>
      <c r="OU2" s="2" t="s">
        <v>45</v>
      </c>
      <c r="OV2" s="2" t="s">
        <v>113</v>
      </c>
      <c r="OW2" s="2" t="s">
        <v>113</v>
      </c>
      <c r="OX2" s="2" t="s">
        <v>113</v>
      </c>
      <c r="OY2" s="2" t="s">
        <v>45</v>
      </c>
      <c r="OZ2" s="2" t="s">
        <v>45</v>
      </c>
      <c r="PA2" s="2" t="s">
        <v>45</v>
      </c>
      <c r="PB2" s="2" t="s">
        <v>45</v>
      </c>
      <c r="PC2" s="2" t="s">
        <v>45</v>
      </c>
      <c r="PD2" s="2" t="s">
        <v>45</v>
      </c>
      <c r="PE2" s="3" t="s">
        <v>113</v>
      </c>
      <c r="PF2" s="3" t="s">
        <v>113</v>
      </c>
      <c r="PG2" s="3" t="s">
        <v>113</v>
      </c>
      <c r="PH2" s="3" t="s">
        <v>45</v>
      </c>
      <c r="PI2" s="3" t="s">
        <v>45</v>
      </c>
      <c r="PJ2" s="3" t="s">
        <v>45</v>
      </c>
      <c r="PK2" s="3" t="s">
        <v>45</v>
      </c>
      <c r="PL2" s="3" t="s">
        <v>45</v>
      </c>
      <c r="PM2" s="3" t="s">
        <v>45</v>
      </c>
      <c r="PN2" s="2" t="s">
        <v>113</v>
      </c>
      <c r="PO2" s="2" t="s">
        <v>113</v>
      </c>
      <c r="PP2" s="2" t="s">
        <v>113</v>
      </c>
      <c r="PQ2" s="2" t="s">
        <v>45</v>
      </c>
      <c r="PR2" s="2" t="s">
        <v>45</v>
      </c>
      <c r="PS2" s="2" t="s">
        <v>45</v>
      </c>
      <c r="PT2" s="2" t="s">
        <v>45</v>
      </c>
      <c r="PU2" s="2" t="s">
        <v>45</v>
      </c>
      <c r="PV2" s="2" t="s">
        <v>45</v>
      </c>
      <c r="PW2" s="3" t="s">
        <v>113</v>
      </c>
      <c r="PX2" s="3" t="s">
        <v>113</v>
      </c>
      <c r="PY2" s="3" t="s">
        <v>113</v>
      </c>
      <c r="PZ2" s="3" t="s">
        <v>45</v>
      </c>
      <c r="QA2" s="3" t="s">
        <v>45</v>
      </c>
      <c r="QB2" s="3" t="s">
        <v>45</v>
      </c>
      <c r="QC2" s="3" t="s">
        <v>45</v>
      </c>
      <c r="QD2" s="3" t="s">
        <v>45</v>
      </c>
      <c r="QE2" s="3" t="s">
        <v>45</v>
      </c>
      <c r="QF2" s="150"/>
      <c r="QG2" s="150"/>
      <c r="QH2" s="150"/>
    </row>
    <row r="3" spans="1:450" s="6" customFormat="1" x14ac:dyDescent="0.2">
      <c r="C3" s="1" t="s">
        <v>116</v>
      </c>
      <c r="D3" s="2" t="s">
        <v>117</v>
      </c>
      <c r="E3" s="2" t="s">
        <v>118</v>
      </c>
      <c r="F3" s="2" t="s">
        <v>119</v>
      </c>
      <c r="G3" s="2" t="s">
        <v>120</v>
      </c>
      <c r="H3" s="2" t="s">
        <v>121</v>
      </c>
      <c r="I3" s="2" t="s">
        <v>122</v>
      </c>
      <c r="J3" s="2" t="s">
        <v>123</v>
      </c>
      <c r="K3" s="2" t="s">
        <v>124</v>
      </c>
      <c r="L3" s="2" t="s">
        <v>119</v>
      </c>
      <c r="M3" s="2" t="s">
        <v>125</v>
      </c>
      <c r="N3" s="37" t="s">
        <v>117</v>
      </c>
      <c r="O3" s="37" t="s">
        <v>118</v>
      </c>
      <c r="P3" s="37" t="s">
        <v>119</v>
      </c>
      <c r="Q3" s="37" t="s">
        <v>120</v>
      </c>
      <c r="R3" s="37" t="s">
        <v>121</v>
      </c>
      <c r="S3" s="37" t="s">
        <v>122</v>
      </c>
      <c r="T3" s="37" t="s">
        <v>123</v>
      </c>
      <c r="U3" s="37" t="s">
        <v>124</v>
      </c>
      <c r="V3" s="37" t="s">
        <v>119</v>
      </c>
      <c r="W3" s="37" t="s">
        <v>125</v>
      </c>
      <c r="X3" s="4" t="s">
        <v>117</v>
      </c>
      <c r="Y3" s="4" t="s">
        <v>118</v>
      </c>
      <c r="Z3" s="4" t="s">
        <v>119</v>
      </c>
      <c r="AA3" s="4" t="s">
        <v>120</v>
      </c>
      <c r="AB3" s="4" t="s">
        <v>121</v>
      </c>
      <c r="AC3" s="4" t="s">
        <v>122</v>
      </c>
      <c r="AD3" s="4" t="s">
        <v>123</v>
      </c>
      <c r="AE3" s="4" t="s">
        <v>124</v>
      </c>
      <c r="AF3" s="4" t="s">
        <v>119</v>
      </c>
      <c r="AG3" s="4" t="s">
        <v>125</v>
      </c>
      <c r="AH3" s="2" t="s">
        <v>117</v>
      </c>
      <c r="AI3" s="2" t="s">
        <v>118</v>
      </c>
      <c r="AJ3" s="2" t="s">
        <v>119</v>
      </c>
      <c r="AK3" s="2" t="s">
        <v>120</v>
      </c>
      <c r="AL3" s="2" t="s">
        <v>121</v>
      </c>
      <c r="AM3" s="2" t="s">
        <v>122</v>
      </c>
      <c r="AN3" s="2" t="s">
        <v>123</v>
      </c>
      <c r="AO3" s="2" t="s">
        <v>124</v>
      </c>
      <c r="AP3" s="2" t="s">
        <v>119</v>
      </c>
      <c r="AQ3" s="3" t="s">
        <v>117</v>
      </c>
      <c r="AR3" s="3" t="s">
        <v>118</v>
      </c>
      <c r="AS3" s="3" t="s">
        <v>119</v>
      </c>
      <c r="AT3" s="3" t="s">
        <v>120</v>
      </c>
      <c r="AU3" s="3" t="s">
        <v>121</v>
      </c>
      <c r="AV3" s="3" t="s">
        <v>122</v>
      </c>
      <c r="AW3" s="3" t="s">
        <v>123</v>
      </c>
      <c r="AX3" s="3" t="s">
        <v>124</v>
      </c>
      <c r="AY3" s="3" t="s">
        <v>119</v>
      </c>
      <c r="AZ3" s="2" t="s">
        <v>117</v>
      </c>
      <c r="BA3" s="2" t="s">
        <v>118</v>
      </c>
      <c r="BB3" s="2" t="s">
        <v>119</v>
      </c>
      <c r="BC3" s="2" t="s">
        <v>120</v>
      </c>
      <c r="BD3" s="2" t="s">
        <v>121</v>
      </c>
      <c r="BE3" s="2" t="s">
        <v>122</v>
      </c>
      <c r="BF3" s="2" t="s">
        <v>123</v>
      </c>
      <c r="BG3" s="2" t="s">
        <v>124</v>
      </c>
      <c r="BH3" s="2" t="s">
        <v>119</v>
      </c>
      <c r="BI3" s="3" t="s">
        <v>117</v>
      </c>
      <c r="BJ3" s="3" t="s">
        <v>118</v>
      </c>
      <c r="BK3" s="3" t="s">
        <v>119</v>
      </c>
      <c r="BL3" s="3" t="s">
        <v>120</v>
      </c>
      <c r="BM3" s="3" t="s">
        <v>121</v>
      </c>
      <c r="BN3" s="3" t="s">
        <v>122</v>
      </c>
      <c r="BO3" s="3" t="s">
        <v>123</v>
      </c>
      <c r="BP3" s="3" t="s">
        <v>124</v>
      </c>
      <c r="BQ3" s="3" t="s">
        <v>119</v>
      </c>
      <c r="BR3" s="2" t="s">
        <v>117</v>
      </c>
      <c r="BS3" s="2" t="s">
        <v>118</v>
      </c>
      <c r="BT3" s="2" t="s">
        <v>119</v>
      </c>
      <c r="BU3" s="2" t="s">
        <v>120</v>
      </c>
      <c r="BV3" s="2" t="s">
        <v>121</v>
      </c>
      <c r="BW3" s="2" t="s">
        <v>122</v>
      </c>
      <c r="BX3" s="2" t="s">
        <v>123</v>
      </c>
      <c r="BY3" s="2" t="s">
        <v>124</v>
      </c>
      <c r="BZ3" s="2" t="s">
        <v>119</v>
      </c>
      <c r="CA3" s="3" t="s">
        <v>117</v>
      </c>
      <c r="CB3" s="3" t="s">
        <v>118</v>
      </c>
      <c r="CC3" s="3" t="s">
        <v>119</v>
      </c>
      <c r="CD3" s="3" t="s">
        <v>120</v>
      </c>
      <c r="CE3" s="3" t="s">
        <v>121</v>
      </c>
      <c r="CF3" s="3" t="s">
        <v>122</v>
      </c>
      <c r="CG3" s="3" t="s">
        <v>123</v>
      </c>
      <c r="CH3" s="3" t="s">
        <v>124</v>
      </c>
      <c r="CI3" s="3" t="s">
        <v>119</v>
      </c>
      <c r="CJ3" s="2" t="s">
        <v>117</v>
      </c>
      <c r="CK3" s="2" t="s">
        <v>118</v>
      </c>
      <c r="CL3" s="2" t="s">
        <v>119</v>
      </c>
      <c r="CM3" s="2" t="s">
        <v>120</v>
      </c>
      <c r="CN3" s="2" t="s">
        <v>121</v>
      </c>
      <c r="CO3" s="2" t="s">
        <v>122</v>
      </c>
      <c r="CP3" s="2" t="s">
        <v>123</v>
      </c>
      <c r="CQ3" s="2" t="s">
        <v>124</v>
      </c>
      <c r="CR3" s="2" t="s">
        <v>119</v>
      </c>
      <c r="CS3" s="3" t="s">
        <v>117</v>
      </c>
      <c r="CT3" s="3" t="s">
        <v>118</v>
      </c>
      <c r="CU3" s="3" t="s">
        <v>119</v>
      </c>
      <c r="CV3" s="3" t="s">
        <v>120</v>
      </c>
      <c r="CW3" s="3" t="s">
        <v>121</v>
      </c>
      <c r="CX3" s="3" t="s">
        <v>122</v>
      </c>
      <c r="CY3" s="3" t="s">
        <v>123</v>
      </c>
      <c r="CZ3" s="3" t="s">
        <v>124</v>
      </c>
      <c r="DA3" s="3" t="s">
        <v>119</v>
      </c>
      <c r="DB3" s="2" t="s">
        <v>117</v>
      </c>
      <c r="DC3" s="2" t="s">
        <v>118</v>
      </c>
      <c r="DD3" s="2" t="s">
        <v>119</v>
      </c>
      <c r="DE3" s="2" t="s">
        <v>120</v>
      </c>
      <c r="DF3" s="2" t="s">
        <v>121</v>
      </c>
      <c r="DG3" s="2" t="s">
        <v>122</v>
      </c>
      <c r="DH3" s="2" t="s">
        <v>123</v>
      </c>
      <c r="DI3" s="2" t="s">
        <v>124</v>
      </c>
      <c r="DJ3" s="2" t="s">
        <v>119</v>
      </c>
      <c r="DK3" s="3" t="s">
        <v>117</v>
      </c>
      <c r="DL3" s="3" t="s">
        <v>118</v>
      </c>
      <c r="DM3" s="3" t="s">
        <v>119</v>
      </c>
      <c r="DN3" s="3" t="s">
        <v>120</v>
      </c>
      <c r="DO3" s="3" t="s">
        <v>121</v>
      </c>
      <c r="DP3" s="3" t="s">
        <v>122</v>
      </c>
      <c r="DQ3" s="3" t="s">
        <v>123</v>
      </c>
      <c r="DR3" s="3" t="s">
        <v>124</v>
      </c>
      <c r="DS3" s="3" t="s">
        <v>119</v>
      </c>
      <c r="DT3" s="2" t="s">
        <v>117</v>
      </c>
      <c r="DU3" s="2" t="s">
        <v>118</v>
      </c>
      <c r="DV3" s="2" t="s">
        <v>119</v>
      </c>
      <c r="DW3" s="2" t="s">
        <v>120</v>
      </c>
      <c r="DX3" s="2" t="s">
        <v>121</v>
      </c>
      <c r="DY3" s="2" t="s">
        <v>122</v>
      </c>
      <c r="DZ3" s="2" t="s">
        <v>123</v>
      </c>
      <c r="EA3" s="2" t="s">
        <v>124</v>
      </c>
      <c r="EB3" s="2" t="s">
        <v>119</v>
      </c>
      <c r="EC3" s="2" t="s">
        <v>117</v>
      </c>
      <c r="ED3" s="2" t="s">
        <v>118</v>
      </c>
      <c r="EE3" s="2" t="s">
        <v>119</v>
      </c>
      <c r="EF3" s="2" t="s">
        <v>120</v>
      </c>
      <c r="EG3" s="2" t="s">
        <v>121</v>
      </c>
      <c r="EH3" s="2" t="s">
        <v>122</v>
      </c>
      <c r="EI3" s="2" t="s">
        <v>123</v>
      </c>
      <c r="EJ3" s="2" t="s">
        <v>124</v>
      </c>
      <c r="EK3" s="2" t="s">
        <v>119</v>
      </c>
      <c r="EL3" s="3" t="s">
        <v>117</v>
      </c>
      <c r="EM3" s="3" t="s">
        <v>118</v>
      </c>
      <c r="EN3" s="3" t="s">
        <v>119</v>
      </c>
      <c r="EO3" s="3" t="s">
        <v>120</v>
      </c>
      <c r="EP3" s="3" t="s">
        <v>121</v>
      </c>
      <c r="EQ3" s="3" t="s">
        <v>122</v>
      </c>
      <c r="ER3" s="3" t="s">
        <v>123</v>
      </c>
      <c r="ES3" s="3" t="s">
        <v>124</v>
      </c>
      <c r="ET3" s="3" t="s">
        <v>119</v>
      </c>
      <c r="EU3" s="2" t="s">
        <v>117</v>
      </c>
      <c r="EV3" s="2" t="s">
        <v>118</v>
      </c>
      <c r="EW3" s="2" t="s">
        <v>119</v>
      </c>
      <c r="EX3" s="2" t="s">
        <v>120</v>
      </c>
      <c r="EY3" s="2" t="s">
        <v>121</v>
      </c>
      <c r="EZ3" s="2" t="s">
        <v>122</v>
      </c>
      <c r="FA3" s="2" t="s">
        <v>123</v>
      </c>
      <c r="FB3" s="2" t="s">
        <v>124</v>
      </c>
      <c r="FC3" s="2" t="s">
        <v>119</v>
      </c>
      <c r="FD3" s="2" t="s">
        <v>117</v>
      </c>
      <c r="FE3" s="2" t="s">
        <v>118</v>
      </c>
      <c r="FF3" s="2" t="s">
        <v>119</v>
      </c>
      <c r="FG3" s="2" t="s">
        <v>120</v>
      </c>
      <c r="FH3" s="2" t="s">
        <v>121</v>
      </c>
      <c r="FI3" s="2" t="s">
        <v>122</v>
      </c>
      <c r="FJ3" s="2" t="s">
        <v>123</v>
      </c>
      <c r="FK3" s="2" t="s">
        <v>124</v>
      </c>
      <c r="FL3" s="2" t="s">
        <v>119</v>
      </c>
      <c r="FM3" s="2" t="s">
        <v>117</v>
      </c>
      <c r="FN3" s="2" t="s">
        <v>118</v>
      </c>
      <c r="FO3" s="2" t="s">
        <v>119</v>
      </c>
      <c r="FP3" s="2" t="s">
        <v>120</v>
      </c>
      <c r="FQ3" s="2" t="s">
        <v>121</v>
      </c>
      <c r="FR3" s="2" t="s">
        <v>122</v>
      </c>
      <c r="FS3" s="2" t="s">
        <v>123</v>
      </c>
      <c r="FT3" s="2" t="s">
        <v>124</v>
      </c>
      <c r="FU3" s="2" t="s">
        <v>119</v>
      </c>
      <c r="FV3" s="2" t="s">
        <v>117</v>
      </c>
      <c r="FW3" s="2" t="s">
        <v>118</v>
      </c>
      <c r="FX3" s="2" t="s">
        <v>119</v>
      </c>
      <c r="FY3" s="2" t="s">
        <v>120</v>
      </c>
      <c r="FZ3" s="2" t="s">
        <v>121</v>
      </c>
      <c r="GA3" s="2" t="s">
        <v>122</v>
      </c>
      <c r="GB3" s="2" t="s">
        <v>123</v>
      </c>
      <c r="GC3" s="2" t="s">
        <v>124</v>
      </c>
      <c r="GD3" s="2" t="s">
        <v>119</v>
      </c>
      <c r="GE3" s="2" t="s">
        <v>117</v>
      </c>
      <c r="GF3" s="2" t="s">
        <v>118</v>
      </c>
      <c r="GG3" s="2" t="s">
        <v>119</v>
      </c>
      <c r="GH3" s="2" t="s">
        <v>120</v>
      </c>
      <c r="GI3" s="2" t="s">
        <v>121</v>
      </c>
      <c r="GJ3" s="2" t="s">
        <v>122</v>
      </c>
      <c r="GK3" s="2" t="s">
        <v>123</v>
      </c>
      <c r="GL3" s="2" t="s">
        <v>124</v>
      </c>
      <c r="GM3" s="2" t="s">
        <v>119</v>
      </c>
      <c r="GN3" s="3" t="s">
        <v>117</v>
      </c>
      <c r="GO3" s="3" t="s">
        <v>118</v>
      </c>
      <c r="GP3" s="3" t="s">
        <v>119</v>
      </c>
      <c r="GQ3" s="3" t="s">
        <v>120</v>
      </c>
      <c r="GR3" s="3" t="s">
        <v>121</v>
      </c>
      <c r="GS3" s="3" t="s">
        <v>122</v>
      </c>
      <c r="GT3" s="3" t="s">
        <v>123</v>
      </c>
      <c r="GU3" s="3" t="s">
        <v>124</v>
      </c>
      <c r="GV3" s="3" t="s">
        <v>119</v>
      </c>
      <c r="GW3" s="2" t="s">
        <v>117</v>
      </c>
      <c r="GX3" s="2" t="s">
        <v>118</v>
      </c>
      <c r="GY3" s="2" t="s">
        <v>119</v>
      </c>
      <c r="GZ3" s="2" t="s">
        <v>120</v>
      </c>
      <c r="HA3" s="2" t="s">
        <v>121</v>
      </c>
      <c r="HB3" s="2" t="s">
        <v>122</v>
      </c>
      <c r="HC3" s="2" t="s">
        <v>123</v>
      </c>
      <c r="HD3" s="2" t="s">
        <v>124</v>
      </c>
      <c r="HE3" s="2" t="s">
        <v>119</v>
      </c>
      <c r="HF3" s="3" t="s">
        <v>117</v>
      </c>
      <c r="HG3" s="3" t="s">
        <v>118</v>
      </c>
      <c r="HH3" s="3" t="s">
        <v>119</v>
      </c>
      <c r="HI3" s="3" t="s">
        <v>120</v>
      </c>
      <c r="HJ3" s="3" t="s">
        <v>121</v>
      </c>
      <c r="HK3" s="3" t="s">
        <v>122</v>
      </c>
      <c r="HL3" s="3" t="s">
        <v>123</v>
      </c>
      <c r="HM3" s="3" t="s">
        <v>124</v>
      </c>
      <c r="HN3" s="3" t="s">
        <v>119</v>
      </c>
      <c r="HO3" s="3" t="s">
        <v>117</v>
      </c>
      <c r="HP3" s="3" t="s">
        <v>118</v>
      </c>
      <c r="HQ3" s="3" t="s">
        <v>119</v>
      </c>
      <c r="HR3" s="3" t="s">
        <v>120</v>
      </c>
      <c r="HS3" s="3" t="s">
        <v>121</v>
      </c>
      <c r="HT3" s="3" t="s">
        <v>122</v>
      </c>
      <c r="HU3" s="3" t="s">
        <v>123</v>
      </c>
      <c r="HV3" s="3" t="s">
        <v>124</v>
      </c>
      <c r="HW3" s="3" t="s">
        <v>119</v>
      </c>
      <c r="HX3" s="2" t="s">
        <v>117</v>
      </c>
      <c r="HY3" s="2" t="s">
        <v>118</v>
      </c>
      <c r="HZ3" s="2" t="s">
        <v>119</v>
      </c>
      <c r="IA3" s="2" t="s">
        <v>120</v>
      </c>
      <c r="IB3" s="2" t="s">
        <v>121</v>
      </c>
      <c r="IC3" s="2" t="s">
        <v>122</v>
      </c>
      <c r="ID3" s="2" t="s">
        <v>123</v>
      </c>
      <c r="IE3" s="2" t="s">
        <v>124</v>
      </c>
      <c r="IF3" s="2" t="s">
        <v>119</v>
      </c>
      <c r="IG3" s="3" t="s">
        <v>117</v>
      </c>
      <c r="IH3" s="3" t="s">
        <v>118</v>
      </c>
      <c r="II3" s="3" t="s">
        <v>119</v>
      </c>
      <c r="IJ3" s="3" t="s">
        <v>120</v>
      </c>
      <c r="IK3" s="3" t="s">
        <v>121</v>
      </c>
      <c r="IL3" s="3" t="s">
        <v>122</v>
      </c>
      <c r="IM3" s="3" t="s">
        <v>123</v>
      </c>
      <c r="IN3" s="3" t="s">
        <v>124</v>
      </c>
      <c r="IO3" s="3" t="s">
        <v>119</v>
      </c>
      <c r="IP3" s="2" t="s">
        <v>117</v>
      </c>
      <c r="IQ3" s="2" t="s">
        <v>118</v>
      </c>
      <c r="IR3" s="2" t="s">
        <v>119</v>
      </c>
      <c r="IS3" s="2" t="s">
        <v>120</v>
      </c>
      <c r="IT3" s="2" t="s">
        <v>121</v>
      </c>
      <c r="IU3" s="2" t="s">
        <v>122</v>
      </c>
      <c r="IV3" s="2" t="s">
        <v>123</v>
      </c>
      <c r="IW3" s="2" t="s">
        <v>124</v>
      </c>
      <c r="IX3" s="2" t="s">
        <v>119</v>
      </c>
      <c r="IY3" s="3" t="s">
        <v>117</v>
      </c>
      <c r="IZ3" s="3" t="s">
        <v>118</v>
      </c>
      <c r="JA3" s="3" t="s">
        <v>119</v>
      </c>
      <c r="JB3" s="3" t="s">
        <v>120</v>
      </c>
      <c r="JC3" s="3" t="s">
        <v>121</v>
      </c>
      <c r="JD3" s="3" t="s">
        <v>122</v>
      </c>
      <c r="JE3" s="3" t="s">
        <v>123</v>
      </c>
      <c r="JF3" s="3" t="s">
        <v>124</v>
      </c>
      <c r="JG3" s="3" t="s">
        <v>119</v>
      </c>
      <c r="JH3" s="2" t="s">
        <v>117</v>
      </c>
      <c r="JI3" s="2" t="s">
        <v>118</v>
      </c>
      <c r="JJ3" s="2" t="s">
        <v>119</v>
      </c>
      <c r="JK3" s="2" t="s">
        <v>120</v>
      </c>
      <c r="JL3" s="2" t="s">
        <v>121</v>
      </c>
      <c r="JM3" s="2" t="s">
        <v>122</v>
      </c>
      <c r="JN3" s="2" t="s">
        <v>123</v>
      </c>
      <c r="JO3" s="2" t="s">
        <v>124</v>
      </c>
      <c r="JP3" s="2" t="s">
        <v>119</v>
      </c>
      <c r="JQ3" s="3" t="s">
        <v>117</v>
      </c>
      <c r="JR3" s="3" t="s">
        <v>118</v>
      </c>
      <c r="JS3" s="3" t="s">
        <v>119</v>
      </c>
      <c r="JT3" s="3" t="s">
        <v>120</v>
      </c>
      <c r="JU3" s="3" t="s">
        <v>121</v>
      </c>
      <c r="JV3" s="3" t="s">
        <v>122</v>
      </c>
      <c r="JW3" s="3" t="s">
        <v>123</v>
      </c>
      <c r="JX3" s="3" t="s">
        <v>124</v>
      </c>
      <c r="JY3" s="3" t="s">
        <v>119</v>
      </c>
      <c r="JZ3" s="2" t="s">
        <v>117</v>
      </c>
      <c r="KA3" s="2" t="s">
        <v>118</v>
      </c>
      <c r="KB3" s="2" t="s">
        <v>119</v>
      </c>
      <c r="KC3" s="2" t="s">
        <v>120</v>
      </c>
      <c r="KD3" s="2" t="s">
        <v>121</v>
      </c>
      <c r="KE3" s="2" t="s">
        <v>122</v>
      </c>
      <c r="KF3" s="2" t="s">
        <v>123</v>
      </c>
      <c r="KG3" s="2" t="s">
        <v>124</v>
      </c>
      <c r="KH3" s="2" t="s">
        <v>119</v>
      </c>
      <c r="KI3" s="3" t="s">
        <v>117</v>
      </c>
      <c r="KJ3" s="3" t="s">
        <v>118</v>
      </c>
      <c r="KK3" s="3" t="s">
        <v>119</v>
      </c>
      <c r="KL3" s="3" t="s">
        <v>120</v>
      </c>
      <c r="KM3" s="3" t="s">
        <v>121</v>
      </c>
      <c r="KN3" s="3" t="s">
        <v>122</v>
      </c>
      <c r="KO3" s="3" t="s">
        <v>123</v>
      </c>
      <c r="KP3" s="3" t="s">
        <v>124</v>
      </c>
      <c r="KQ3" s="3" t="s">
        <v>119</v>
      </c>
      <c r="KR3" s="2" t="s">
        <v>117</v>
      </c>
      <c r="KS3" s="2" t="s">
        <v>118</v>
      </c>
      <c r="KT3" s="2" t="s">
        <v>119</v>
      </c>
      <c r="KU3" s="2" t="s">
        <v>120</v>
      </c>
      <c r="KV3" s="2" t="s">
        <v>121</v>
      </c>
      <c r="KW3" s="2" t="s">
        <v>122</v>
      </c>
      <c r="KX3" s="2" t="s">
        <v>123</v>
      </c>
      <c r="KY3" s="2" t="s">
        <v>124</v>
      </c>
      <c r="KZ3" s="2" t="s">
        <v>119</v>
      </c>
      <c r="LA3" s="2" t="s">
        <v>117</v>
      </c>
      <c r="LB3" s="2" t="s">
        <v>118</v>
      </c>
      <c r="LC3" s="2" t="s">
        <v>119</v>
      </c>
      <c r="LD3" s="2" t="s">
        <v>120</v>
      </c>
      <c r="LE3" s="2" t="s">
        <v>121</v>
      </c>
      <c r="LF3" s="2" t="s">
        <v>122</v>
      </c>
      <c r="LG3" s="2" t="s">
        <v>123</v>
      </c>
      <c r="LH3" s="2" t="s">
        <v>124</v>
      </c>
      <c r="LI3" s="2" t="s">
        <v>119</v>
      </c>
      <c r="LJ3" s="3" t="s">
        <v>117</v>
      </c>
      <c r="LK3" s="3" t="s">
        <v>118</v>
      </c>
      <c r="LL3" s="3" t="s">
        <v>119</v>
      </c>
      <c r="LM3" s="3" t="s">
        <v>120</v>
      </c>
      <c r="LN3" s="3" t="s">
        <v>121</v>
      </c>
      <c r="LO3" s="3" t="s">
        <v>122</v>
      </c>
      <c r="LP3" s="3" t="s">
        <v>123</v>
      </c>
      <c r="LQ3" s="3" t="s">
        <v>124</v>
      </c>
      <c r="LR3" s="3" t="s">
        <v>119</v>
      </c>
      <c r="LS3" s="2" t="s">
        <v>117</v>
      </c>
      <c r="LT3" s="2" t="s">
        <v>118</v>
      </c>
      <c r="LU3" s="2" t="s">
        <v>119</v>
      </c>
      <c r="LV3" s="2" t="s">
        <v>120</v>
      </c>
      <c r="LW3" s="2" t="s">
        <v>121</v>
      </c>
      <c r="LX3" s="2" t="s">
        <v>122</v>
      </c>
      <c r="LY3" s="2" t="s">
        <v>123</v>
      </c>
      <c r="LZ3" s="2" t="s">
        <v>124</v>
      </c>
      <c r="MA3" s="2" t="s">
        <v>119</v>
      </c>
      <c r="MB3" s="2" t="s">
        <v>117</v>
      </c>
      <c r="MC3" s="2" t="s">
        <v>118</v>
      </c>
      <c r="MD3" s="2" t="s">
        <v>119</v>
      </c>
      <c r="ME3" s="2" t="s">
        <v>120</v>
      </c>
      <c r="MF3" s="2" t="s">
        <v>121</v>
      </c>
      <c r="MG3" s="2" t="s">
        <v>122</v>
      </c>
      <c r="MH3" s="2" t="s">
        <v>123</v>
      </c>
      <c r="MI3" s="2" t="s">
        <v>124</v>
      </c>
      <c r="MJ3" s="2" t="s">
        <v>119</v>
      </c>
      <c r="MK3" s="2" t="s">
        <v>117</v>
      </c>
      <c r="ML3" s="2" t="s">
        <v>118</v>
      </c>
      <c r="MM3" s="2" t="s">
        <v>119</v>
      </c>
      <c r="MN3" s="2" t="s">
        <v>120</v>
      </c>
      <c r="MO3" s="2" t="s">
        <v>121</v>
      </c>
      <c r="MP3" s="2" t="s">
        <v>122</v>
      </c>
      <c r="MQ3" s="2" t="s">
        <v>123</v>
      </c>
      <c r="MR3" s="2" t="s">
        <v>124</v>
      </c>
      <c r="MS3" s="2" t="s">
        <v>119</v>
      </c>
      <c r="MT3" s="2" t="s">
        <v>117</v>
      </c>
      <c r="MU3" s="2" t="s">
        <v>118</v>
      </c>
      <c r="MV3" s="2" t="s">
        <v>119</v>
      </c>
      <c r="MW3" s="2" t="s">
        <v>120</v>
      </c>
      <c r="MX3" s="2" t="s">
        <v>121</v>
      </c>
      <c r="MY3" s="2" t="s">
        <v>122</v>
      </c>
      <c r="MZ3" s="2" t="s">
        <v>123</v>
      </c>
      <c r="NA3" s="2" t="s">
        <v>124</v>
      </c>
      <c r="NB3" s="2" t="s">
        <v>119</v>
      </c>
      <c r="NC3" s="2" t="s">
        <v>117</v>
      </c>
      <c r="ND3" s="2" t="s">
        <v>118</v>
      </c>
      <c r="NE3" s="2" t="s">
        <v>119</v>
      </c>
      <c r="NF3" s="2" t="s">
        <v>120</v>
      </c>
      <c r="NG3" s="2" t="s">
        <v>121</v>
      </c>
      <c r="NH3" s="2" t="s">
        <v>122</v>
      </c>
      <c r="NI3" s="2" t="s">
        <v>123</v>
      </c>
      <c r="NJ3" s="2" t="s">
        <v>124</v>
      </c>
      <c r="NK3" s="2" t="s">
        <v>119</v>
      </c>
      <c r="NL3" s="2" t="s">
        <v>117</v>
      </c>
      <c r="NM3" s="2" t="s">
        <v>118</v>
      </c>
      <c r="NN3" s="2" t="s">
        <v>119</v>
      </c>
      <c r="NO3" s="2" t="s">
        <v>120</v>
      </c>
      <c r="NP3" s="2" t="s">
        <v>121</v>
      </c>
      <c r="NQ3" s="2" t="s">
        <v>122</v>
      </c>
      <c r="NR3" s="2" t="s">
        <v>123</v>
      </c>
      <c r="NS3" s="2" t="s">
        <v>124</v>
      </c>
      <c r="NT3" s="2" t="s">
        <v>119</v>
      </c>
      <c r="NU3" s="3" t="s">
        <v>117</v>
      </c>
      <c r="NV3" s="3" t="s">
        <v>118</v>
      </c>
      <c r="NW3" s="3" t="s">
        <v>119</v>
      </c>
      <c r="NX3" s="3" t="s">
        <v>120</v>
      </c>
      <c r="NY3" s="3" t="s">
        <v>121</v>
      </c>
      <c r="NZ3" s="3" t="s">
        <v>122</v>
      </c>
      <c r="OA3" s="3" t="s">
        <v>123</v>
      </c>
      <c r="OB3" s="3" t="s">
        <v>124</v>
      </c>
      <c r="OC3" s="3" t="s">
        <v>119</v>
      </c>
      <c r="OD3" s="2" t="s">
        <v>117</v>
      </c>
      <c r="OE3" s="2" t="s">
        <v>118</v>
      </c>
      <c r="OF3" s="2" t="s">
        <v>119</v>
      </c>
      <c r="OG3" s="2" t="s">
        <v>120</v>
      </c>
      <c r="OH3" s="2" t="s">
        <v>121</v>
      </c>
      <c r="OI3" s="2" t="s">
        <v>122</v>
      </c>
      <c r="OJ3" s="2" t="s">
        <v>123</v>
      </c>
      <c r="OK3" s="2" t="s">
        <v>124</v>
      </c>
      <c r="OL3" s="2" t="s">
        <v>119</v>
      </c>
      <c r="OM3" s="2" t="s">
        <v>117</v>
      </c>
      <c r="ON3" s="2" t="s">
        <v>118</v>
      </c>
      <c r="OO3" s="2" t="s">
        <v>119</v>
      </c>
      <c r="OP3" s="2" t="s">
        <v>120</v>
      </c>
      <c r="OQ3" s="2" t="s">
        <v>121</v>
      </c>
      <c r="OR3" s="2" t="s">
        <v>122</v>
      </c>
      <c r="OS3" s="2" t="s">
        <v>123</v>
      </c>
      <c r="OT3" s="2" t="s">
        <v>124</v>
      </c>
      <c r="OU3" s="2" t="s">
        <v>119</v>
      </c>
      <c r="OV3" s="2" t="s">
        <v>117</v>
      </c>
      <c r="OW3" s="2" t="s">
        <v>118</v>
      </c>
      <c r="OX3" s="2" t="s">
        <v>119</v>
      </c>
      <c r="OY3" s="2" t="s">
        <v>120</v>
      </c>
      <c r="OZ3" s="2" t="s">
        <v>121</v>
      </c>
      <c r="PA3" s="2" t="s">
        <v>122</v>
      </c>
      <c r="PB3" s="2" t="s">
        <v>123</v>
      </c>
      <c r="PC3" s="2" t="s">
        <v>124</v>
      </c>
      <c r="PD3" s="2" t="s">
        <v>119</v>
      </c>
      <c r="PE3" s="3" t="s">
        <v>117</v>
      </c>
      <c r="PF3" s="3" t="s">
        <v>118</v>
      </c>
      <c r="PG3" s="3" t="s">
        <v>119</v>
      </c>
      <c r="PH3" s="3" t="s">
        <v>120</v>
      </c>
      <c r="PI3" s="3" t="s">
        <v>121</v>
      </c>
      <c r="PJ3" s="3" t="s">
        <v>122</v>
      </c>
      <c r="PK3" s="3" t="s">
        <v>123</v>
      </c>
      <c r="PL3" s="3" t="s">
        <v>124</v>
      </c>
      <c r="PM3" s="3" t="s">
        <v>119</v>
      </c>
      <c r="PN3" s="2" t="s">
        <v>117</v>
      </c>
      <c r="PO3" s="2" t="s">
        <v>118</v>
      </c>
      <c r="PP3" s="2" t="s">
        <v>119</v>
      </c>
      <c r="PQ3" s="2" t="s">
        <v>120</v>
      </c>
      <c r="PR3" s="2" t="s">
        <v>121</v>
      </c>
      <c r="PS3" s="2" t="s">
        <v>122</v>
      </c>
      <c r="PT3" s="2" t="s">
        <v>123</v>
      </c>
      <c r="PU3" s="2" t="s">
        <v>124</v>
      </c>
      <c r="PV3" s="2" t="s">
        <v>119</v>
      </c>
      <c r="PW3" s="3" t="s">
        <v>117</v>
      </c>
      <c r="PX3" s="3" t="s">
        <v>118</v>
      </c>
      <c r="PY3" s="3" t="s">
        <v>119</v>
      </c>
      <c r="PZ3" s="3" t="s">
        <v>120</v>
      </c>
      <c r="QA3" s="3" t="s">
        <v>121</v>
      </c>
      <c r="QB3" s="3" t="s">
        <v>122</v>
      </c>
      <c r="QC3" s="3" t="s">
        <v>123</v>
      </c>
      <c r="QD3" s="3" t="s">
        <v>124</v>
      </c>
      <c r="QE3" s="3" t="s">
        <v>119</v>
      </c>
      <c r="QF3" s="2" t="s">
        <v>126</v>
      </c>
      <c r="QG3" s="37" t="s">
        <v>127</v>
      </c>
      <c r="QH3" s="4" t="s">
        <v>115</v>
      </c>
    </row>
    <row r="4" spans="1:450" s="6" customFormat="1" ht="15" customHeight="1" x14ac:dyDescent="0.2">
      <c r="A4" s="6" t="s">
        <v>128</v>
      </c>
      <c r="B4" s="4" t="s">
        <v>129</v>
      </c>
      <c r="C4" s="6" t="s">
        <v>703</v>
      </c>
      <c r="D4" s="2" t="s">
        <v>34</v>
      </c>
      <c r="E4" s="2" t="s">
        <v>34</v>
      </c>
      <c r="F4" s="2" t="s">
        <v>34</v>
      </c>
      <c r="G4" s="2" t="s">
        <v>34</v>
      </c>
      <c r="H4" s="2" t="s">
        <v>34</v>
      </c>
      <c r="I4" s="2" t="s">
        <v>34</v>
      </c>
      <c r="J4" s="2" t="s">
        <v>34</v>
      </c>
      <c r="K4" s="2" t="s">
        <v>34</v>
      </c>
      <c r="L4" s="2" t="s">
        <v>34</v>
      </c>
      <c r="M4" s="2" t="s">
        <v>34</v>
      </c>
      <c r="N4" s="37" t="s">
        <v>35</v>
      </c>
      <c r="O4" s="37" t="s">
        <v>35</v>
      </c>
      <c r="P4" s="37" t="s">
        <v>35</v>
      </c>
      <c r="Q4" s="37" t="s">
        <v>35</v>
      </c>
      <c r="R4" s="37" t="s">
        <v>35</v>
      </c>
      <c r="S4" s="37" t="s">
        <v>35</v>
      </c>
      <c r="T4" s="37" t="s">
        <v>35</v>
      </c>
      <c r="U4" s="37" t="s">
        <v>35</v>
      </c>
      <c r="V4" s="37" t="s">
        <v>35</v>
      </c>
      <c r="W4" s="37" t="s">
        <v>35</v>
      </c>
      <c r="X4" s="4" t="s">
        <v>36</v>
      </c>
      <c r="Y4" s="4" t="s">
        <v>36</v>
      </c>
      <c r="Z4" s="4" t="s">
        <v>36</v>
      </c>
      <c r="AA4" s="4" t="s">
        <v>36</v>
      </c>
      <c r="AB4" s="4" t="s">
        <v>36</v>
      </c>
      <c r="AC4" s="4" t="s">
        <v>36</v>
      </c>
      <c r="AD4" s="4" t="s">
        <v>36</v>
      </c>
      <c r="AE4" s="4" t="s">
        <v>36</v>
      </c>
      <c r="AF4" s="4" t="s">
        <v>36</v>
      </c>
      <c r="AG4" s="4" t="s">
        <v>36</v>
      </c>
      <c r="AH4" s="2" t="s">
        <v>34</v>
      </c>
      <c r="AI4" s="2" t="s">
        <v>34</v>
      </c>
      <c r="AJ4" s="2" t="s">
        <v>34</v>
      </c>
      <c r="AK4" s="2" t="s">
        <v>34</v>
      </c>
      <c r="AL4" s="2" t="s">
        <v>34</v>
      </c>
      <c r="AM4" s="2" t="s">
        <v>34</v>
      </c>
      <c r="AN4" s="2" t="s">
        <v>34</v>
      </c>
      <c r="AO4" s="2" t="s">
        <v>34</v>
      </c>
      <c r="AP4" s="2" t="s">
        <v>34</v>
      </c>
      <c r="AQ4" s="3" t="s">
        <v>35</v>
      </c>
      <c r="AR4" s="3" t="s">
        <v>35</v>
      </c>
      <c r="AS4" s="3" t="s">
        <v>35</v>
      </c>
      <c r="AT4" s="3" t="s">
        <v>35</v>
      </c>
      <c r="AU4" s="3" t="s">
        <v>35</v>
      </c>
      <c r="AV4" s="3" t="s">
        <v>35</v>
      </c>
      <c r="AW4" s="3" t="s">
        <v>35</v>
      </c>
      <c r="AX4" s="3" t="s">
        <v>35</v>
      </c>
      <c r="AY4" s="3" t="s">
        <v>35</v>
      </c>
      <c r="AZ4" s="2" t="s">
        <v>34</v>
      </c>
      <c r="BA4" s="2" t="s">
        <v>34</v>
      </c>
      <c r="BB4" s="2" t="s">
        <v>34</v>
      </c>
      <c r="BC4" s="2" t="s">
        <v>34</v>
      </c>
      <c r="BD4" s="2" t="s">
        <v>34</v>
      </c>
      <c r="BE4" s="2" t="s">
        <v>34</v>
      </c>
      <c r="BF4" s="2" t="s">
        <v>34</v>
      </c>
      <c r="BG4" s="2" t="s">
        <v>34</v>
      </c>
      <c r="BH4" s="2" t="s">
        <v>34</v>
      </c>
      <c r="BI4" s="3" t="s">
        <v>35</v>
      </c>
      <c r="BJ4" s="3" t="s">
        <v>35</v>
      </c>
      <c r="BK4" s="3" t="s">
        <v>35</v>
      </c>
      <c r="BL4" s="3" t="s">
        <v>35</v>
      </c>
      <c r="BM4" s="3" t="s">
        <v>35</v>
      </c>
      <c r="BN4" s="3" t="s">
        <v>35</v>
      </c>
      <c r="BO4" s="3" t="s">
        <v>35</v>
      </c>
      <c r="BP4" s="3" t="s">
        <v>35</v>
      </c>
      <c r="BQ4" s="3" t="s">
        <v>35</v>
      </c>
      <c r="BR4" s="2" t="s">
        <v>34</v>
      </c>
      <c r="BS4" s="2" t="s">
        <v>34</v>
      </c>
      <c r="BT4" s="2" t="s">
        <v>34</v>
      </c>
      <c r="BU4" s="2" t="s">
        <v>34</v>
      </c>
      <c r="BV4" s="2" t="s">
        <v>34</v>
      </c>
      <c r="BW4" s="2" t="s">
        <v>34</v>
      </c>
      <c r="BX4" s="2" t="s">
        <v>34</v>
      </c>
      <c r="BY4" s="2" t="s">
        <v>34</v>
      </c>
      <c r="BZ4" s="2" t="s">
        <v>34</v>
      </c>
      <c r="CA4" s="3" t="s">
        <v>35</v>
      </c>
      <c r="CB4" s="3" t="s">
        <v>35</v>
      </c>
      <c r="CC4" s="3" t="s">
        <v>35</v>
      </c>
      <c r="CD4" s="3" t="s">
        <v>35</v>
      </c>
      <c r="CE4" s="3" t="s">
        <v>35</v>
      </c>
      <c r="CF4" s="3" t="s">
        <v>35</v>
      </c>
      <c r="CG4" s="3" t="s">
        <v>35</v>
      </c>
      <c r="CH4" s="3" t="s">
        <v>35</v>
      </c>
      <c r="CI4" s="3" t="s">
        <v>35</v>
      </c>
      <c r="CJ4" s="2" t="s">
        <v>34</v>
      </c>
      <c r="CK4" s="2" t="s">
        <v>34</v>
      </c>
      <c r="CL4" s="2" t="s">
        <v>34</v>
      </c>
      <c r="CM4" s="2" t="s">
        <v>34</v>
      </c>
      <c r="CN4" s="2" t="s">
        <v>34</v>
      </c>
      <c r="CO4" s="2" t="s">
        <v>34</v>
      </c>
      <c r="CP4" s="2" t="s">
        <v>34</v>
      </c>
      <c r="CQ4" s="2" t="s">
        <v>34</v>
      </c>
      <c r="CR4" s="2" t="s">
        <v>34</v>
      </c>
      <c r="CS4" s="3" t="s">
        <v>35</v>
      </c>
      <c r="CT4" s="3" t="s">
        <v>35</v>
      </c>
      <c r="CU4" s="3" t="s">
        <v>35</v>
      </c>
      <c r="CV4" s="3" t="s">
        <v>35</v>
      </c>
      <c r="CW4" s="3" t="s">
        <v>35</v>
      </c>
      <c r="CX4" s="3" t="s">
        <v>35</v>
      </c>
      <c r="CY4" s="3" t="s">
        <v>35</v>
      </c>
      <c r="CZ4" s="3" t="s">
        <v>35</v>
      </c>
      <c r="DA4" s="3" t="s">
        <v>35</v>
      </c>
      <c r="DB4" s="2" t="s">
        <v>34</v>
      </c>
      <c r="DC4" s="2" t="s">
        <v>34</v>
      </c>
      <c r="DD4" s="2" t="s">
        <v>34</v>
      </c>
      <c r="DE4" s="2" t="s">
        <v>34</v>
      </c>
      <c r="DF4" s="2" t="s">
        <v>34</v>
      </c>
      <c r="DG4" s="2" t="s">
        <v>34</v>
      </c>
      <c r="DH4" s="2" t="s">
        <v>34</v>
      </c>
      <c r="DI4" s="2" t="s">
        <v>34</v>
      </c>
      <c r="DJ4" s="2" t="s">
        <v>34</v>
      </c>
      <c r="DK4" s="3" t="s">
        <v>35</v>
      </c>
      <c r="DL4" s="3" t="s">
        <v>35</v>
      </c>
      <c r="DM4" s="3" t="s">
        <v>35</v>
      </c>
      <c r="DN4" s="3" t="s">
        <v>35</v>
      </c>
      <c r="DO4" s="3" t="s">
        <v>35</v>
      </c>
      <c r="DP4" s="3" t="s">
        <v>35</v>
      </c>
      <c r="DQ4" s="3" t="s">
        <v>35</v>
      </c>
      <c r="DR4" s="3" t="s">
        <v>35</v>
      </c>
      <c r="DS4" s="3" t="s">
        <v>35</v>
      </c>
      <c r="DT4" s="2" t="s">
        <v>34</v>
      </c>
      <c r="DU4" s="2" t="s">
        <v>34</v>
      </c>
      <c r="DV4" s="2" t="s">
        <v>34</v>
      </c>
      <c r="DW4" s="2" t="s">
        <v>34</v>
      </c>
      <c r="DX4" s="2" t="s">
        <v>34</v>
      </c>
      <c r="DY4" s="2" t="s">
        <v>34</v>
      </c>
      <c r="DZ4" s="2" t="s">
        <v>34</v>
      </c>
      <c r="EA4" s="2" t="s">
        <v>34</v>
      </c>
      <c r="EB4" s="2" t="s">
        <v>34</v>
      </c>
      <c r="EC4" s="2" t="s">
        <v>34</v>
      </c>
      <c r="ED4" s="2" t="s">
        <v>34</v>
      </c>
      <c r="EE4" s="2" t="s">
        <v>34</v>
      </c>
      <c r="EF4" s="2" t="s">
        <v>34</v>
      </c>
      <c r="EG4" s="2" t="s">
        <v>34</v>
      </c>
      <c r="EH4" s="2" t="s">
        <v>34</v>
      </c>
      <c r="EI4" s="2" t="s">
        <v>34</v>
      </c>
      <c r="EJ4" s="2" t="s">
        <v>34</v>
      </c>
      <c r="EK4" s="2" t="s">
        <v>34</v>
      </c>
      <c r="EL4" s="3" t="s">
        <v>35</v>
      </c>
      <c r="EM4" s="3" t="s">
        <v>35</v>
      </c>
      <c r="EN4" s="3" t="s">
        <v>35</v>
      </c>
      <c r="EO4" s="3" t="s">
        <v>35</v>
      </c>
      <c r="EP4" s="3" t="s">
        <v>35</v>
      </c>
      <c r="EQ4" s="3" t="s">
        <v>35</v>
      </c>
      <c r="ER4" s="3" t="s">
        <v>35</v>
      </c>
      <c r="ES4" s="3" t="s">
        <v>35</v>
      </c>
      <c r="ET4" s="3" t="s">
        <v>35</v>
      </c>
      <c r="EU4" s="2" t="s">
        <v>34</v>
      </c>
      <c r="EV4" s="2" t="s">
        <v>34</v>
      </c>
      <c r="EW4" s="2" t="s">
        <v>34</v>
      </c>
      <c r="EX4" s="2" t="s">
        <v>34</v>
      </c>
      <c r="EY4" s="2" t="s">
        <v>34</v>
      </c>
      <c r="EZ4" s="2" t="s">
        <v>34</v>
      </c>
      <c r="FA4" s="2" t="s">
        <v>34</v>
      </c>
      <c r="FB4" s="2" t="s">
        <v>34</v>
      </c>
      <c r="FC4" s="2" t="s">
        <v>34</v>
      </c>
      <c r="FD4" s="2" t="s">
        <v>34</v>
      </c>
      <c r="FE4" s="2" t="s">
        <v>34</v>
      </c>
      <c r="FF4" s="2" t="s">
        <v>34</v>
      </c>
      <c r="FG4" s="2" t="s">
        <v>34</v>
      </c>
      <c r="FH4" s="2" t="s">
        <v>34</v>
      </c>
      <c r="FI4" s="2" t="s">
        <v>34</v>
      </c>
      <c r="FJ4" s="2" t="s">
        <v>34</v>
      </c>
      <c r="FK4" s="2" t="s">
        <v>34</v>
      </c>
      <c r="FL4" s="2" t="s">
        <v>34</v>
      </c>
      <c r="FM4" s="2" t="s">
        <v>34</v>
      </c>
      <c r="FN4" s="2" t="s">
        <v>34</v>
      </c>
      <c r="FO4" s="2" t="s">
        <v>34</v>
      </c>
      <c r="FP4" s="2" t="s">
        <v>34</v>
      </c>
      <c r="FQ4" s="2" t="s">
        <v>34</v>
      </c>
      <c r="FR4" s="2" t="s">
        <v>34</v>
      </c>
      <c r="FS4" s="2" t="s">
        <v>34</v>
      </c>
      <c r="FT4" s="2" t="s">
        <v>34</v>
      </c>
      <c r="FU4" s="2" t="s">
        <v>34</v>
      </c>
      <c r="FV4" s="2" t="s">
        <v>34</v>
      </c>
      <c r="FW4" s="2" t="s">
        <v>34</v>
      </c>
      <c r="FX4" s="2" t="s">
        <v>34</v>
      </c>
      <c r="FY4" s="2" t="s">
        <v>34</v>
      </c>
      <c r="FZ4" s="2" t="s">
        <v>34</v>
      </c>
      <c r="GA4" s="2" t="s">
        <v>34</v>
      </c>
      <c r="GB4" s="2" t="s">
        <v>34</v>
      </c>
      <c r="GC4" s="2" t="s">
        <v>34</v>
      </c>
      <c r="GD4" s="2" t="s">
        <v>34</v>
      </c>
      <c r="GE4" s="2" t="s">
        <v>34</v>
      </c>
      <c r="GF4" s="2" t="s">
        <v>34</v>
      </c>
      <c r="GG4" s="2" t="s">
        <v>34</v>
      </c>
      <c r="GH4" s="2" t="s">
        <v>34</v>
      </c>
      <c r="GI4" s="2" t="s">
        <v>34</v>
      </c>
      <c r="GJ4" s="2" t="s">
        <v>34</v>
      </c>
      <c r="GK4" s="2" t="s">
        <v>34</v>
      </c>
      <c r="GL4" s="2" t="s">
        <v>34</v>
      </c>
      <c r="GM4" s="2" t="s">
        <v>34</v>
      </c>
      <c r="GN4" s="3" t="s">
        <v>35</v>
      </c>
      <c r="GO4" s="3" t="s">
        <v>35</v>
      </c>
      <c r="GP4" s="3" t="s">
        <v>35</v>
      </c>
      <c r="GQ4" s="3" t="s">
        <v>35</v>
      </c>
      <c r="GR4" s="3" t="s">
        <v>35</v>
      </c>
      <c r="GS4" s="3" t="s">
        <v>35</v>
      </c>
      <c r="GT4" s="3" t="s">
        <v>35</v>
      </c>
      <c r="GU4" s="3" t="s">
        <v>35</v>
      </c>
      <c r="GV4" s="3" t="s">
        <v>35</v>
      </c>
      <c r="GW4" s="2" t="s">
        <v>34</v>
      </c>
      <c r="GX4" s="2" t="s">
        <v>34</v>
      </c>
      <c r="GY4" s="2" t="s">
        <v>34</v>
      </c>
      <c r="GZ4" s="2" t="s">
        <v>34</v>
      </c>
      <c r="HA4" s="2" t="s">
        <v>34</v>
      </c>
      <c r="HB4" s="2" t="s">
        <v>34</v>
      </c>
      <c r="HC4" s="2" t="s">
        <v>34</v>
      </c>
      <c r="HD4" s="2" t="s">
        <v>34</v>
      </c>
      <c r="HE4" s="2" t="s">
        <v>34</v>
      </c>
      <c r="HF4" s="3" t="s">
        <v>35</v>
      </c>
      <c r="HG4" s="3" t="s">
        <v>35</v>
      </c>
      <c r="HH4" s="3" t="s">
        <v>35</v>
      </c>
      <c r="HI4" s="3" t="s">
        <v>35</v>
      </c>
      <c r="HJ4" s="3" t="s">
        <v>35</v>
      </c>
      <c r="HK4" s="3" t="s">
        <v>35</v>
      </c>
      <c r="HL4" s="3" t="s">
        <v>35</v>
      </c>
      <c r="HM4" s="3" t="s">
        <v>35</v>
      </c>
      <c r="HN4" s="3" t="s">
        <v>35</v>
      </c>
      <c r="HO4" s="3" t="s">
        <v>35</v>
      </c>
      <c r="HP4" s="3" t="s">
        <v>35</v>
      </c>
      <c r="HQ4" s="3" t="s">
        <v>35</v>
      </c>
      <c r="HR4" s="3" t="s">
        <v>35</v>
      </c>
      <c r="HS4" s="3" t="s">
        <v>35</v>
      </c>
      <c r="HT4" s="3" t="s">
        <v>35</v>
      </c>
      <c r="HU4" s="3" t="s">
        <v>35</v>
      </c>
      <c r="HV4" s="3" t="s">
        <v>35</v>
      </c>
      <c r="HW4" s="3" t="s">
        <v>35</v>
      </c>
      <c r="HX4" s="2" t="s">
        <v>34</v>
      </c>
      <c r="HY4" s="2" t="s">
        <v>34</v>
      </c>
      <c r="HZ4" s="2" t="s">
        <v>34</v>
      </c>
      <c r="IA4" s="2" t="s">
        <v>34</v>
      </c>
      <c r="IB4" s="2" t="s">
        <v>34</v>
      </c>
      <c r="IC4" s="2" t="s">
        <v>34</v>
      </c>
      <c r="ID4" s="2" t="s">
        <v>34</v>
      </c>
      <c r="IE4" s="2" t="s">
        <v>34</v>
      </c>
      <c r="IF4" s="2" t="s">
        <v>34</v>
      </c>
      <c r="IG4" s="3" t="s">
        <v>35</v>
      </c>
      <c r="IH4" s="3" t="s">
        <v>35</v>
      </c>
      <c r="II4" s="3" t="s">
        <v>35</v>
      </c>
      <c r="IJ4" s="3" t="s">
        <v>35</v>
      </c>
      <c r="IK4" s="3" t="s">
        <v>35</v>
      </c>
      <c r="IL4" s="3" t="s">
        <v>35</v>
      </c>
      <c r="IM4" s="3" t="s">
        <v>35</v>
      </c>
      <c r="IN4" s="3" t="s">
        <v>35</v>
      </c>
      <c r="IO4" s="3" t="s">
        <v>35</v>
      </c>
      <c r="IP4" s="2" t="s">
        <v>34</v>
      </c>
      <c r="IQ4" s="2" t="s">
        <v>34</v>
      </c>
      <c r="IR4" s="2" t="s">
        <v>34</v>
      </c>
      <c r="IS4" s="2" t="s">
        <v>34</v>
      </c>
      <c r="IT4" s="2" t="s">
        <v>34</v>
      </c>
      <c r="IU4" s="2" t="s">
        <v>34</v>
      </c>
      <c r="IV4" s="2" t="s">
        <v>34</v>
      </c>
      <c r="IW4" s="2" t="s">
        <v>34</v>
      </c>
      <c r="IX4" s="2" t="s">
        <v>34</v>
      </c>
      <c r="IY4" s="3" t="s">
        <v>35</v>
      </c>
      <c r="IZ4" s="3" t="s">
        <v>35</v>
      </c>
      <c r="JA4" s="3" t="s">
        <v>35</v>
      </c>
      <c r="JB4" s="3" t="s">
        <v>35</v>
      </c>
      <c r="JC4" s="3" t="s">
        <v>35</v>
      </c>
      <c r="JD4" s="3" t="s">
        <v>35</v>
      </c>
      <c r="JE4" s="3" t="s">
        <v>35</v>
      </c>
      <c r="JF4" s="3" t="s">
        <v>35</v>
      </c>
      <c r="JG4" s="3" t="s">
        <v>35</v>
      </c>
      <c r="JH4" s="2" t="s">
        <v>34</v>
      </c>
      <c r="JI4" s="2" t="s">
        <v>34</v>
      </c>
      <c r="JJ4" s="2" t="s">
        <v>34</v>
      </c>
      <c r="JK4" s="2" t="s">
        <v>34</v>
      </c>
      <c r="JL4" s="2" t="s">
        <v>34</v>
      </c>
      <c r="JM4" s="2" t="s">
        <v>34</v>
      </c>
      <c r="JN4" s="2" t="s">
        <v>34</v>
      </c>
      <c r="JO4" s="2" t="s">
        <v>34</v>
      </c>
      <c r="JP4" s="2" t="s">
        <v>34</v>
      </c>
      <c r="JQ4" s="3" t="s">
        <v>35</v>
      </c>
      <c r="JR4" s="3" t="s">
        <v>35</v>
      </c>
      <c r="JS4" s="3" t="s">
        <v>35</v>
      </c>
      <c r="JT4" s="3" t="s">
        <v>35</v>
      </c>
      <c r="JU4" s="3" t="s">
        <v>35</v>
      </c>
      <c r="JV4" s="3" t="s">
        <v>35</v>
      </c>
      <c r="JW4" s="3" t="s">
        <v>35</v>
      </c>
      <c r="JX4" s="3" t="s">
        <v>35</v>
      </c>
      <c r="JY4" s="3" t="s">
        <v>35</v>
      </c>
      <c r="JZ4" s="2" t="s">
        <v>34</v>
      </c>
      <c r="KA4" s="2" t="s">
        <v>34</v>
      </c>
      <c r="KB4" s="2" t="s">
        <v>34</v>
      </c>
      <c r="KC4" s="2" t="s">
        <v>34</v>
      </c>
      <c r="KD4" s="2" t="s">
        <v>34</v>
      </c>
      <c r="KE4" s="2" t="s">
        <v>34</v>
      </c>
      <c r="KF4" s="2" t="s">
        <v>34</v>
      </c>
      <c r="KG4" s="2" t="s">
        <v>34</v>
      </c>
      <c r="KH4" s="2" t="s">
        <v>34</v>
      </c>
      <c r="KI4" s="3" t="s">
        <v>35</v>
      </c>
      <c r="KJ4" s="3" t="s">
        <v>35</v>
      </c>
      <c r="KK4" s="3" t="s">
        <v>35</v>
      </c>
      <c r="KL4" s="3" t="s">
        <v>35</v>
      </c>
      <c r="KM4" s="3" t="s">
        <v>35</v>
      </c>
      <c r="KN4" s="3" t="s">
        <v>35</v>
      </c>
      <c r="KO4" s="3" t="s">
        <v>35</v>
      </c>
      <c r="KP4" s="3" t="s">
        <v>35</v>
      </c>
      <c r="KQ4" s="3" t="s">
        <v>35</v>
      </c>
      <c r="KR4" s="2" t="s">
        <v>34</v>
      </c>
      <c r="KS4" s="2" t="s">
        <v>34</v>
      </c>
      <c r="KT4" s="2" t="s">
        <v>34</v>
      </c>
      <c r="KU4" s="2" t="s">
        <v>34</v>
      </c>
      <c r="KV4" s="2" t="s">
        <v>34</v>
      </c>
      <c r="KW4" s="2" t="s">
        <v>34</v>
      </c>
      <c r="KX4" s="2" t="s">
        <v>34</v>
      </c>
      <c r="KY4" s="2" t="s">
        <v>34</v>
      </c>
      <c r="KZ4" s="2" t="s">
        <v>34</v>
      </c>
      <c r="LA4" s="2" t="s">
        <v>34</v>
      </c>
      <c r="LB4" s="2" t="s">
        <v>34</v>
      </c>
      <c r="LC4" s="2" t="s">
        <v>34</v>
      </c>
      <c r="LD4" s="2" t="s">
        <v>34</v>
      </c>
      <c r="LE4" s="2" t="s">
        <v>34</v>
      </c>
      <c r="LF4" s="2" t="s">
        <v>34</v>
      </c>
      <c r="LG4" s="2" t="s">
        <v>34</v>
      </c>
      <c r="LH4" s="2" t="s">
        <v>34</v>
      </c>
      <c r="LI4" s="2" t="s">
        <v>34</v>
      </c>
      <c r="LJ4" s="3" t="s">
        <v>35</v>
      </c>
      <c r="LK4" s="3" t="s">
        <v>35</v>
      </c>
      <c r="LL4" s="3" t="s">
        <v>35</v>
      </c>
      <c r="LM4" s="3" t="s">
        <v>35</v>
      </c>
      <c r="LN4" s="3" t="s">
        <v>35</v>
      </c>
      <c r="LO4" s="3" t="s">
        <v>35</v>
      </c>
      <c r="LP4" s="3" t="s">
        <v>35</v>
      </c>
      <c r="LQ4" s="3" t="s">
        <v>35</v>
      </c>
      <c r="LR4" s="3" t="s">
        <v>35</v>
      </c>
      <c r="LS4" s="2" t="s">
        <v>34</v>
      </c>
      <c r="LT4" s="2" t="s">
        <v>34</v>
      </c>
      <c r="LU4" s="2" t="s">
        <v>34</v>
      </c>
      <c r="LV4" s="2" t="s">
        <v>34</v>
      </c>
      <c r="LW4" s="2" t="s">
        <v>34</v>
      </c>
      <c r="LX4" s="2" t="s">
        <v>34</v>
      </c>
      <c r="LY4" s="2" t="s">
        <v>34</v>
      </c>
      <c r="LZ4" s="2" t="s">
        <v>34</v>
      </c>
      <c r="MA4" s="2" t="s">
        <v>34</v>
      </c>
      <c r="MB4" s="2" t="s">
        <v>34</v>
      </c>
      <c r="MC4" s="2" t="s">
        <v>34</v>
      </c>
      <c r="MD4" s="2" t="s">
        <v>34</v>
      </c>
      <c r="ME4" s="2" t="s">
        <v>34</v>
      </c>
      <c r="MF4" s="2" t="s">
        <v>34</v>
      </c>
      <c r="MG4" s="2" t="s">
        <v>34</v>
      </c>
      <c r="MH4" s="2" t="s">
        <v>34</v>
      </c>
      <c r="MI4" s="2" t="s">
        <v>34</v>
      </c>
      <c r="MJ4" s="2" t="s">
        <v>34</v>
      </c>
      <c r="MK4" s="2" t="s">
        <v>34</v>
      </c>
      <c r="ML4" s="2" t="s">
        <v>34</v>
      </c>
      <c r="MM4" s="2" t="s">
        <v>34</v>
      </c>
      <c r="MN4" s="2" t="s">
        <v>34</v>
      </c>
      <c r="MO4" s="2" t="s">
        <v>34</v>
      </c>
      <c r="MP4" s="2" t="s">
        <v>34</v>
      </c>
      <c r="MQ4" s="2" t="s">
        <v>34</v>
      </c>
      <c r="MR4" s="2" t="s">
        <v>34</v>
      </c>
      <c r="MS4" s="2" t="s">
        <v>34</v>
      </c>
      <c r="MT4" s="2" t="s">
        <v>34</v>
      </c>
      <c r="MU4" s="2" t="s">
        <v>34</v>
      </c>
      <c r="MV4" s="2" t="s">
        <v>34</v>
      </c>
      <c r="MW4" s="2" t="s">
        <v>34</v>
      </c>
      <c r="MX4" s="2" t="s">
        <v>34</v>
      </c>
      <c r="MY4" s="2" t="s">
        <v>34</v>
      </c>
      <c r="MZ4" s="2" t="s">
        <v>34</v>
      </c>
      <c r="NA4" s="2" t="s">
        <v>34</v>
      </c>
      <c r="NB4" s="2" t="s">
        <v>34</v>
      </c>
      <c r="NC4" s="2" t="s">
        <v>34</v>
      </c>
      <c r="ND4" s="2" t="s">
        <v>34</v>
      </c>
      <c r="NE4" s="2" t="s">
        <v>34</v>
      </c>
      <c r="NF4" s="2" t="s">
        <v>34</v>
      </c>
      <c r="NG4" s="2" t="s">
        <v>34</v>
      </c>
      <c r="NH4" s="2" t="s">
        <v>34</v>
      </c>
      <c r="NI4" s="2" t="s">
        <v>34</v>
      </c>
      <c r="NJ4" s="2" t="s">
        <v>34</v>
      </c>
      <c r="NK4" s="2" t="s">
        <v>34</v>
      </c>
      <c r="NL4" s="2" t="s">
        <v>34</v>
      </c>
      <c r="NM4" s="2" t="s">
        <v>34</v>
      </c>
      <c r="NN4" s="2" t="s">
        <v>34</v>
      </c>
      <c r="NO4" s="2" t="s">
        <v>34</v>
      </c>
      <c r="NP4" s="2" t="s">
        <v>34</v>
      </c>
      <c r="NQ4" s="2" t="s">
        <v>34</v>
      </c>
      <c r="NR4" s="2" t="s">
        <v>34</v>
      </c>
      <c r="NS4" s="2" t="s">
        <v>34</v>
      </c>
      <c r="NT4" s="2" t="s">
        <v>34</v>
      </c>
      <c r="NU4" s="3" t="s">
        <v>35</v>
      </c>
      <c r="NV4" s="3" t="s">
        <v>35</v>
      </c>
      <c r="NW4" s="3" t="s">
        <v>35</v>
      </c>
      <c r="NX4" s="3" t="s">
        <v>35</v>
      </c>
      <c r="NY4" s="3" t="s">
        <v>35</v>
      </c>
      <c r="NZ4" s="3" t="s">
        <v>35</v>
      </c>
      <c r="OA4" s="3" t="s">
        <v>35</v>
      </c>
      <c r="OB4" s="3" t="s">
        <v>35</v>
      </c>
      <c r="OC4" s="3" t="s">
        <v>35</v>
      </c>
      <c r="OD4" s="2" t="s">
        <v>34</v>
      </c>
      <c r="OE4" s="2" t="s">
        <v>34</v>
      </c>
      <c r="OF4" s="2" t="s">
        <v>34</v>
      </c>
      <c r="OG4" s="2" t="s">
        <v>34</v>
      </c>
      <c r="OH4" s="2" t="s">
        <v>34</v>
      </c>
      <c r="OI4" s="2" t="s">
        <v>34</v>
      </c>
      <c r="OJ4" s="2" t="s">
        <v>34</v>
      </c>
      <c r="OK4" s="2" t="s">
        <v>34</v>
      </c>
      <c r="OL4" s="2" t="s">
        <v>34</v>
      </c>
      <c r="OM4" s="2" t="s">
        <v>34</v>
      </c>
      <c r="ON4" s="2" t="s">
        <v>34</v>
      </c>
      <c r="OO4" s="2" t="s">
        <v>34</v>
      </c>
      <c r="OP4" s="2" t="s">
        <v>34</v>
      </c>
      <c r="OQ4" s="2" t="s">
        <v>34</v>
      </c>
      <c r="OR4" s="2" t="s">
        <v>34</v>
      </c>
      <c r="OS4" s="2" t="s">
        <v>34</v>
      </c>
      <c r="OT4" s="2" t="s">
        <v>34</v>
      </c>
      <c r="OU4" s="2" t="s">
        <v>34</v>
      </c>
      <c r="OV4" s="2" t="s">
        <v>34</v>
      </c>
      <c r="OW4" s="2" t="s">
        <v>34</v>
      </c>
      <c r="OX4" s="2" t="s">
        <v>34</v>
      </c>
      <c r="OY4" s="2" t="s">
        <v>34</v>
      </c>
      <c r="OZ4" s="2" t="s">
        <v>34</v>
      </c>
      <c r="PA4" s="2" t="s">
        <v>34</v>
      </c>
      <c r="PB4" s="2" t="s">
        <v>34</v>
      </c>
      <c r="PC4" s="2" t="s">
        <v>34</v>
      </c>
      <c r="PD4" s="2" t="s">
        <v>34</v>
      </c>
      <c r="PE4" s="3" t="s">
        <v>35</v>
      </c>
      <c r="PF4" s="3" t="s">
        <v>35</v>
      </c>
      <c r="PG4" s="3" t="s">
        <v>35</v>
      </c>
      <c r="PH4" s="3" t="s">
        <v>35</v>
      </c>
      <c r="PI4" s="3" t="s">
        <v>35</v>
      </c>
      <c r="PJ4" s="3" t="s">
        <v>35</v>
      </c>
      <c r="PK4" s="3" t="s">
        <v>35</v>
      </c>
      <c r="PL4" s="3" t="s">
        <v>35</v>
      </c>
      <c r="PM4" s="3" t="s">
        <v>35</v>
      </c>
      <c r="PN4" s="2" t="s">
        <v>34</v>
      </c>
      <c r="PO4" s="2" t="s">
        <v>34</v>
      </c>
      <c r="PP4" s="2" t="s">
        <v>34</v>
      </c>
      <c r="PQ4" s="2" t="s">
        <v>34</v>
      </c>
      <c r="PR4" s="2" t="s">
        <v>34</v>
      </c>
      <c r="PS4" s="2" t="s">
        <v>34</v>
      </c>
      <c r="PT4" s="2" t="s">
        <v>34</v>
      </c>
      <c r="PU4" s="2" t="s">
        <v>34</v>
      </c>
      <c r="PV4" s="2" t="s">
        <v>34</v>
      </c>
      <c r="PW4" s="3" t="s">
        <v>35</v>
      </c>
      <c r="PX4" s="3" t="s">
        <v>35</v>
      </c>
      <c r="PY4" s="3" t="s">
        <v>35</v>
      </c>
      <c r="PZ4" s="3" t="s">
        <v>35</v>
      </c>
      <c r="QA4" s="3" t="s">
        <v>35</v>
      </c>
      <c r="QB4" s="3" t="s">
        <v>35</v>
      </c>
      <c r="QC4" s="3" t="s">
        <v>35</v>
      </c>
      <c r="QD4" s="3" t="s">
        <v>35</v>
      </c>
      <c r="QE4" s="3" t="s">
        <v>35</v>
      </c>
      <c r="QF4" s="2"/>
      <c r="QG4" s="37"/>
      <c r="QH4" s="4"/>
    </row>
    <row r="5" spans="1:450" x14ac:dyDescent="0.2">
      <c r="A5" s="7">
        <v>4</v>
      </c>
      <c r="B5" s="7" t="s">
        <v>473</v>
      </c>
      <c r="C5" s="5" t="s">
        <v>130</v>
      </c>
      <c r="D5" s="38">
        <v>128.13162262157195</v>
      </c>
      <c r="E5" s="38">
        <v>6.012523778762386E-2</v>
      </c>
      <c r="F5" s="38">
        <v>523.0270849712158</v>
      </c>
      <c r="G5" s="38">
        <v>0</v>
      </c>
      <c r="H5" s="38">
        <v>0</v>
      </c>
      <c r="I5" s="38">
        <v>0</v>
      </c>
      <c r="J5" s="38">
        <v>662.36968208735834</v>
      </c>
      <c r="K5" s="38">
        <v>0</v>
      </c>
      <c r="L5" s="38">
        <v>643.9462715490813</v>
      </c>
      <c r="M5" s="38">
        <v>1957.534786467015</v>
      </c>
      <c r="N5" s="39">
        <v>55.374971664526868</v>
      </c>
      <c r="O5" s="39">
        <v>8.5021056225635747E-3</v>
      </c>
      <c r="P5" s="39">
        <v>118.31843392981068</v>
      </c>
      <c r="Q5" s="39">
        <v>0</v>
      </c>
      <c r="R5" s="39">
        <v>0</v>
      </c>
      <c r="S5" s="39">
        <v>0</v>
      </c>
      <c r="T5" s="39">
        <v>93.663446590971631</v>
      </c>
      <c r="U5" s="39">
        <v>32.126422834906329</v>
      </c>
      <c r="V5" s="39">
        <v>1397.2751448955989</v>
      </c>
      <c r="W5" s="39">
        <v>1696.766922021437</v>
      </c>
      <c r="X5" s="40">
        <v>183.50659428609882</v>
      </c>
      <c r="Y5" s="40">
        <v>6.8627343410187433E-2</v>
      </c>
      <c r="Z5" s="40">
        <v>641.34551890102648</v>
      </c>
      <c r="AA5" s="40">
        <v>0</v>
      </c>
      <c r="AB5" s="40">
        <v>0</v>
      </c>
      <c r="AC5" s="40">
        <v>0</v>
      </c>
      <c r="AD5" s="40">
        <v>756.03312867832994</v>
      </c>
      <c r="AE5" s="40">
        <v>32.126422834906329</v>
      </c>
      <c r="AF5" s="40">
        <v>2041.2214164446802</v>
      </c>
      <c r="AG5" s="40">
        <v>3654.3017084884523</v>
      </c>
      <c r="AH5" s="9">
        <v>0</v>
      </c>
      <c r="AI5" s="9">
        <v>0</v>
      </c>
      <c r="AJ5" s="9">
        <v>0</v>
      </c>
      <c r="AK5" s="9">
        <v>0</v>
      </c>
      <c r="AL5" s="9">
        <v>0</v>
      </c>
      <c r="AM5" s="9">
        <v>0</v>
      </c>
      <c r="AN5" s="9">
        <v>0</v>
      </c>
      <c r="AO5" s="9">
        <v>0</v>
      </c>
      <c r="AP5" s="9">
        <v>0</v>
      </c>
      <c r="AQ5" s="9">
        <v>0</v>
      </c>
      <c r="AR5" s="9">
        <v>0</v>
      </c>
      <c r="AS5" s="9">
        <v>0</v>
      </c>
      <c r="AT5" s="9">
        <v>0</v>
      </c>
      <c r="AU5" s="9">
        <v>0</v>
      </c>
      <c r="AV5" s="9">
        <v>0</v>
      </c>
      <c r="AW5" s="9">
        <v>0</v>
      </c>
      <c r="AX5" s="9">
        <v>0</v>
      </c>
      <c r="AY5" s="9">
        <v>0</v>
      </c>
      <c r="AZ5" s="9">
        <v>0</v>
      </c>
      <c r="BA5" s="9">
        <v>0</v>
      </c>
      <c r="BB5" s="9">
        <v>0</v>
      </c>
      <c r="BC5" s="9">
        <v>0</v>
      </c>
      <c r="BD5" s="9">
        <v>0</v>
      </c>
      <c r="BE5" s="9">
        <v>0</v>
      </c>
      <c r="BF5" s="9">
        <v>0</v>
      </c>
      <c r="BG5" s="9">
        <v>0</v>
      </c>
      <c r="BH5" s="9">
        <v>0</v>
      </c>
      <c r="BI5" s="9">
        <v>0</v>
      </c>
      <c r="BJ5" s="9">
        <v>0</v>
      </c>
      <c r="BK5" s="9">
        <v>0</v>
      </c>
      <c r="BL5" s="9">
        <v>0</v>
      </c>
      <c r="BM5" s="9">
        <v>0</v>
      </c>
      <c r="BN5" s="9">
        <v>0</v>
      </c>
      <c r="BO5" s="9">
        <v>0</v>
      </c>
      <c r="BP5" s="9">
        <v>0</v>
      </c>
      <c r="BQ5" s="9">
        <v>0</v>
      </c>
      <c r="BR5" s="9">
        <v>0</v>
      </c>
      <c r="BS5" s="9">
        <v>0</v>
      </c>
      <c r="BT5" s="9">
        <v>33.199430660241582</v>
      </c>
      <c r="BU5" s="9">
        <v>0</v>
      </c>
      <c r="BV5" s="9">
        <v>0</v>
      </c>
      <c r="BW5" s="9">
        <v>0</v>
      </c>
      <c r="BX5" s="9">
        <v>0</v>
      </c>
      <c r="BY5" s="9">
        <v>0</v>
      </c>
      <c r="BZ5" s="9">
        <v>0</v>
      </c>
      <c r="CA5" s="9">
        <v>0</v>
      </c>
      <c r="CB5" s="9">
        <v>0</v>
      </c>
      <c r="CC5" s="9">
        <v>49.053569339758418</v>
      </c>
      <c r="CD5" s="9">
        <v>0</v>
      </c>
      <c r="CE5" s="9">
        <v>0</v>
      </c>
      <c r="CF5" s="9">
        <v>0</v>
      </c>
      <c r="CG5" s="9">
        <v>0</v>
      </c>
      <c r="CH5" s="9">
        <v>0</v>
      </c>
      <c r="CI5" s="9">
        <v>0</v>
      </c>
      <c r="CJ5" s="9">
        <v>0</v>
      </c>
      <c r="CK5" s="9">
        <v>0</v>
      </c>
      <c r="CL5" s="9">
        <v>0</v>
      </c>
      <c r="CM5" s="9">
        <v>0</v>
      </c>
      <c r="CN5" s="9">
        <v>0</v>
      </c>
      <c r="CO5" s="9">
        <v>0</v>
      </c>
      <c r="CP5" s="9">
        <v>0</v>
      </c>
      <c r="CQ5" s="9">
        <v>0</v>
      </c>
      <c r="CR5" s="9">
        <v>0</v>
      </c>
      <c r="CS5" s="9">
        <v>0</v>
      </c>
      <c r="CT5" s="9">
        <v>0</v>
      </c>
      <c r="CU5" s="9">
        <v>0</v>
      </c>
      <c r="CV5" s="9">
        <v>0</v>
      </c>
      <c r="CW5" s="9">
        <v>0</v>
      </c>
      <c r="CX5" s="9">
        <v>0</v>
      </c>
      <c r="CY5" s="9">
        <v>0</v>
      </c>
      <c r="CZ5" s="9">
        <v>0</v>
      </c>
      <c r="DA5" s="9">
        <v>0</v>
      </c>
      <c r="DB5" s="9">
        <v>0</v>
      </c>
      <c r="DC5" s="9">
        <v>0</v>
      </c>
      <c r="DD5" s="9">
        <v>0</v>
      </c>
      <c r="DE5" s="9">
        <v>0</v>
      </c>
      <c r="DF5" s="9">
        <v>0</v>
      </c>
      <c r="DG5" s="9">
        <v>0</v>
      </c>
      <c r="DH5" s="9">
        <v>0</v>
      </c>
      <c r="DI5" s="9">
        <v>0</v>
      </c>
      <c r="DJ5" s="9">
        <v>0</v>
      </c>
      <c r="DK5" s="9">
        <v>0</v>
      </c>
      <c r="DL5" s="9">
        <v>0</v>
      </c>
      <c r="DM5" s="9">
        <v>0</v>
      </c>
      <c r="DN5" s="9">
        <v>0</v>
      </c>
      <c r="DO5" s="9">
        <v>0</v>
      </c>
      <c r="DP5" s="9">
        <v>0</v>
      </c>
      <c r="DQ5" s="9">
        <v>0</v>
      </c>
      <c r="DR5" s="9">
        <v>0</v>
      </c>
      <c r="DS5" s="9">
        <v>0</v>
      </c>
      <c r="DT5" s="9">
        <v>0</v>
      </c>
      <c r="DU5" s="9">
        <v>0</v>
      </c>
      <c r="DV5" s="9">
        <v>0</v>
      </c>
      <c r="DW5" s="9">
        <v>0</v>
      </c>
      <c r="DX5" s="9">
        <v>0</v>
      </c>
      <c r="DY5" s="9">
        <v>0</v>
      </c>
      <c r="DZ5" s="9">
        <v>0</v>
      </c>
      <c r="EA5" s="9">
        <v>0</v>
      </c>
      <c r="EB5" s="9">
        <v>0</v>
      </c>
      <c r="EC5" s="9">
        <v>0</v>
      </c>
      <c r="ED5" s="9">
        <v>0</v>
      </c>
      <c r="EE5" s="9">
        <v>0</v>
      </c>
      <c r="EF5" s="9">
        <v>0</v>
      </c>
      <c r="EG5" s="9">
        <v>0</v>
      </c>
      <c r="EH5" s="9">
        <v>0</v>
      </c>
      <c r="EI5" s="9">
        <v>0</v>
      </c>
      <c r="EJ5" s="9">
        <v>0</v>
      </c>
      <c r="EK5" s="9">
        <v>0</v>
      </c>
      <c r="EL5" s="9">
        <v>0</v>
      </c>
      <c r="EM5" s="9">
        <v>0</v>
      </c>
      <c r="EN5" s="9">
        <v>0</v>
      </c>
      <c r="EO5" s="9">
        <v>0</v>
      </c>
      <c r="EP5" s="9">
        <v>0</v>
      </c>
      <c r="EQ5" s="9">
        <v>0</v>
      </c>
      <c r="ER5" s="9">
        <v>0</v>
      </c>
      <c r="ES5" s="9">
        <v>0</v>
      </c>
      <c r="ET5" s="9">
        <v>0</v>
      </c>
      <c r="EU5" s="9">
        <v>0</v>
      </c>
      <c r="EV5" s="9">
        <v>0</v>
      </c>
      <c r="EW5" s="9">
        <v>0</v>
      </c>
      <c r="EX5" s="9">
        <v>0</v>
      </c>
      <c r="EY5" s="9">
        <v>0</v>
      </c>
      <c r="EZ5" s="9">
        <v>0</v>
      </c>
      <c r="FA5" s="9">
        <v>0</v>
      </c>
      <c r="FB5" s="9">
        <v>0</v>
      </c>
      <c r="FC5" s="9">
        <v>0</v>
      </c>
      <c r="FD5" s="9">
        <v>0</v>
      </c>
      <c r="FE5" s="9">
        <v>0</v>
      </c>
      <c r="FF5" s="9">
        <v>0</v>
      </c>
      <c r="FG5" s="9">
        <v>0</v>
      </c>
      <c r="FH5" s="9">
        <v>0</v>
      </c>
      <c r="FI5" s="9">
        <v>0</v>
      </c>
      <c r="FJ5" s="9">
        <v>0</v>
      </c>
      <c r="FK5" s="9">
        <v>0</v>
      </c>
      <c r="FL5" s="9">
        <v>0</v>
      </c>
      <c r="FM5" s="9">
        <v>0</v>
      </c>
      <c r="FN5" s="9">
        <v>0</v>
      </c>
      <c r="FO5" s="9">
        <v>0</v>
      </c>
      <c r="FP5" s="9">
        <v>0</v>
      </c>
      <c r="FQ5" s="9">
        <v>0</v>
      </c>
      <c r="FR5" s="9">
        <v>0</v>
      </c>
      <c r="FS5" s="9">
        <v>0</v>
      </c>
      <c r="FT5" s="9">
        <v>0</v>
      </c>
      <c r="FU5" s="9">
        <v>0</v>
      </c>
      <c r="FV5" s="9">
        <v>3.8879999999999999</v>
      </c>
      <c r="FW5" s="9">
        <v>0</v>
      </c>
      <c r="FX5" s="9">
        <v>0</v>
      </c>
      <c r="FY5" s="9">
        <v>0</v>
      </c>
      <c r="FZ5" s="9">
        <v>0</v>
      </c>
      <c r="GA5" s="9">
        <v>0</v>
      </c>
      <c r="GB5" s="9">
        <v>0</v>
      </c>
      <c r="GC5" s="9">
        <v>0</v>
      </c>
      <c r="GD5" s="9">
        <v>0</v>
      </c>
      <c r="GE5" s="9">
        <v>0</v>
      </c>
      <c r="GF5" s="9">
        <v>0</v>
      </c>
      <c r="GG5" s="9">
        <v>0</v>
      </c>
      <c r="GH5" s="9">
        <v>0</v>
      </c>
      <c r="GI5" s="9">
        <v>0</v>
      </c>
      <c r="GJ5" s="9">
        <v>0</v>
      </c>
      <c r="GK5" s="9">
        <v>0</v>
      </c>
      <c r="GL5" s="9">
        <v>0</v>
      </c>
      <c r="GM5" s="9">
        <v>0</v>
      </c>
      <c r="GN5" s="9">
        <v>0</v>
      </c>
      <c r="GO5" s="9">
        <v>0</v>
      </c>
      <c r="GP5" s="9">
        <v>0</v>
      </c>
      <c r="GQ5" s="9">
        <v>0</v>
      </c>
      <c r="GR5" s="9">
        <v>0</v>
      </c>
      <c r="GS5" s="9">
        <v>0</v>
      </c>
      <c r="GT5" s="9">
        <v>0</v>
      </c>
      <c r="GU5" s="9">
        <v>0</v>
      </c>
      <c r="GV5" s="9">
        <v>0</v>
      </c>
      <c r="GW5" s="9">
        <v>0</v>
      </c>
      <c r="GX5" s="9">
        <v>0</v>
      </c>
      <c r="GY5" s="9">
        <v>0</v>
      </c>
      <c r="GZ5" s="9">
        <v>0</v>
      </c>
      <c r="HA5" s="9">
        <v>0</v>
      </c>
      <c r="HB5" s="9">
        <v>0</v>
      </c>
      <c r="HC5" s="9">
        <v>0</v>
      </c>
      <c r="HD5" s="9">
        <v>0</v>
      </c>
      <c r="HE5" s="9">
        <v>0</v>
      </c>
      <c r="HF5" s="9">
        <v>0</v>
      </c>
      <c r="HG5" s="9">
        <v>0</v>
      </c>
      <c r="HH5" s="9">
        <v>0</v>
      </c>
      <c r="HI5" s="9">
        <v>0</v>
      </c>
      <c r="HJ5" s="9">
        <v>0</v>
      </c>
      <c r="HK5" s="9">
        <v>0</v>
      </c>
      <c r="HL5" s="9">
        <v>0</v>
      </c>
      <c r="HM5" s="9">
        <v>0</v>
      </c>
      <c r="HN5" s="9">
        <v>0</v>
      </c>
      <c r="HO5" s="9">
        <v>0</v>
      </c>
      <c r="HP5" s="9">
        <v>0</v>
      </c>
      <c r="HQ5" s="9">
        <v>0</v>
      </c>
      <c r="HR5" s="9">
        <v>0</v>
      </c>
      <c r="HS5" s="9">
        <v>0</v>
      </c>
      <c r="HT5" s="9">
        <v>0</v>
      </c>
      <c r="HU5" s="9">
        <v>0</v>
      </c>
      <c r="HV5" s="9">
        <v>0</v>
      </c>
      <c r="HW5" s="9">
        <v>0</v>
      </c>
      <c r="HX5" s="9">
        <v>31.78345865966515</v>
      </c>
      <c r="HY5" s="9">
        <v>0</v>
      </c>
      <c r="HZ5" s="9">
        <v>0</v>
      </c>
      <c r="IA5" s="9">
        <v>0</v>
      </c>
      <c r="IB5" s="9">
        <v>0</v>
      </c>
      <c r="IC5" s="9">
        <v>0</v>
      </c>
      <c r="ID5" s="9">
        <v>0</v>
      </c>
      <c r="IE5" s="9">
        <v>0</v>
      </c>
      <c r="IF5" s="9">
        <v>643.9462715490813</v>
      </c>
      <c r="IG5" s="9">
        <v>36.839325964497924</v>
      </c>
      <c r="IH5" s="9">
        <v>0</v>
      </c>
      <c r="II5" s="9">
        <v>0</v>
      </c>
      <c r="IJ5" s="9">
        <v>0</v>
      </c>
      <c r="IK5" s="9">
        <v>0</v>
      </c>
      <c r="IL5" s="9">
        <v>0</v>
      </c>
      <c r="IM5" s="9">
        <v>0</v>
      </c>
      <c r="IN5" s="9">
        <v>32.126422834906329</v>
      </c>
      <c r="IO5" s="9">
        <v>1397.2751448955989</v>
      </c>
      <c r="IP5" s="9">
        <v>36.332257176271391</v>
      </c>
      <c r="IQ5" s="9">
        <v>6.012523778762386E-2</v>
      </c>
      <c r="IR5" s="9">
        <v>489.8276543109742</v>
      </c>
      <c r="IS5" s="9">
        <v>0</v>
      </c>
      <c r="IT5" s="9">
        <v>0</v>
      </c>
      <c r="IU5" s="9">
        <v>0</v>
      </c>
      <c r="IV5" s="9">
        <v>662.36968208735834</v>
      </c>
      <c r="IW5" s="9">
        <v>0</v>
      </c>
      <c r="IX5" s="9">
        <v>0</v>
      </c>
      <c r="IY5" s="9">
        <v>5.1376210620556861</v>
      </c>
      <c r="IZ5" s="9">
        <v>8.5021056225635747E-3</v>
      </c>
      <c r="JA5" s="9">
        <v>69.264864590052269</v>
      </c>
      <c r="JB5" s="9">
        <v>0</v>
      </c>
      <c r="JC5" s="9">
        <v>0</v>
      </c>
      <c r="JD5" s="9">
        <v>0</v>
      </c>
      <c r="JE5" s="9">
        <v>93.663446590971631</v>
      </c>
      <c r="JF5" s="9">
        <v>0</v>
      </c>
      <c r="JG5" s="9">
        <v>0</v>
      </c>
      <c r="JH5" s="9">
        <v>17.303554272524064</v>
      </c>
      <c r="JI5" s="9">
        <v>0</v>
      </c>
      <c r="JJ5" s="9">
        <v>0</v>
      </c>
      <c r="JK5" s="9">
        <v>0</v>
      </c>
      <c r="JL5" s="9">
        <v>0</v>
      </c>
      <c r="JM5" s="9">
        <v>0</v>
      </c>
      <c r="JN5" s="9">
        <v>0</v>
      </c>
      <c r="JO5" s="9">
        <v>0</v>
      </c>
      <c r="JP5" s="9">
        <v>0</v>
      </c>
      <c r="JQ5" s="9">
        <v>2.607317393244327</v>
      </c>
      <c r="JR5" s="9">
        <v>0</v>
      </c>
      <c r="JS5" s="9">
        <v>0</v>
      </c>
      <c r="JT5" s="9">
        <v>0</v>
      </c>
      <c r="JU5" s="9">
        <v>0</v>
      </c>
      <c r="JV5" s="9">
        <v>0</v>
      </c>
      <c r="JW5" s="9">
        <v>0</v>
      </c>
      <c r="JX5" s="9">
        <v>0</v>
      </c>
      <c r="JY5" s="9">
        <v>0</v>
      </c>
      <c r="JZ5" s="9">
        <v>15.269800002954939</v>
      </c>
      <c r="KA5" s="9">
        <v>0</v>
      </c>
      <c r="KB5" s="9">
        <v>0</v>
      </c>
      <c r="KC5" s="9">
        <v>0</v>
      </c>
      <c r="KD5" s="9">
        <v>0</v>
      </c>
      <c r="KE5" s="9">
        <v>0</v>
      </c>
      <c r="KF5" s="9">
        <v>0</v>
      </c>
      <c r="KG5" s="9">
        <v>0</v>
      </c>
      <c r="KH5" s="9">
        <v>0</v>
      </c>
      <c r="KI5" s="9">
        <v>0.43628000768284386</v>
      </c>
      <c r="KJ5" s="9">
        <v>0</v>
      </c>
      <c r="KK5" s="9">
        <v>0</v>
      </c>
      <c r="KL5" s="9">
        <v>0</v>
      </c>
      <c r="KM5" s="9">
        <v>0</v>
      </c>
      <c r="KN5" s="9">
        <v>0</v>
      </c>
      <c r="KO5" s="9">
        <v>0</v>
      </c>
      <c r="KP5" s="9">
        <v>0</v>
      </c>
      <c r="KQ5" s="9">
        <v>0</v>
      </c>
      <c r="KR5" s="9">
        <v>7.8723599999999996</v>
      </c>
      <c r="KS5" s="9">
        <v>0</v>
      </c>
      <c r="KT5" s="9">
        <v>0</v>
      </c>
      <c r="KU5" s="9">
        <v>0</v>
      </c>
      <c r="KV5" s="9">
        <v>0</v>
      </c>
      <c r="KW5" s="9">
        <v>0</v>
      </c>
      <c r="KX5" s="9">
        <v>0</v>
      </c>
      <c r="KY5" s="9">
        <v>0</v>
      </c>
      <c r="KZ5" s="9">
        <v>0</v>
      </c>
      <c r="LA5" s="9">
        <v>8.3646238695317798</v>
      </c>
      <c r="LB5" s="9">
        <v>0</v>
      </c>
      <c r="LC5" s="9">
        <v>0</v>
      </c>
      <c r="LD5" s="9">
        <v>0</v>
      </c>
      <c r="LE5" s="9">
        <v>0</v>
      </c>
      <c r="LF5" s="9">
        <v>0</v>
      </c>
      <c r="LG5" s="9">
        <v>0</v>
      </c>
      <c r="LH5" s="9">
        <v>0</v>
      </c>
      <c r="LI5" s="9">
        <v>0</v>
      </c>
      <c r="LJ5" s="9">
        <v>7.4382391146594617</v>
      </c>
      <c r="LK5" s="9">
        <v>0</v>
      </c>
      <c r="LL5" s="9">
        <v>0</v>
      </c>
      <c r="LM5" s="9">
        <v>0</v>
      </c>
      <c r="LN5" s="9">
        <v>0</v>
      </c>
      <c r="LO5" s="9">
        <v>0</v>
      </c>
      <c r="LP5" s="9">
        <v>0</v>
      </c>
      <c r="LQ5" s="9">
        <v>0</v>
      </c>
      <c r="LR5" s="9">
        <v>0</v>
      </c>
      <c r="LS5" s="9">
        <v>0</v>
      </c>
      <c r="LT5" s="9">
        <v>0</v>
      </c>
      <c r="LU5" s="9">
        <v>0</v>
      </c>
      <c r="LV5" s="9">
        <v>0</v>
      </c>
      <c r="LW5" s="9">
        <v>0</v>
      </c>
      <c r="LX5" s="9">
        <v>0</v>
      </c>
      <c r="LY5" s="9">
        <v>0</v>
      </c>
      <c r="LZ5" s="9">
        <v>0</v>
      </c>
      <c r="MA5" s="9">
        <v>0</v>
      </c>
      <c r="MB5" s="9">
        <v>6.0038140595745597</v>
      </c>
      <c r="MC5" s="9">
        <v>0</v>
      </c>
      <c r="MD5" s="9">
        <v>0</v>
      </c>
      <c r="ME5" s="9">
        <v>0</v>
      </c>
      <c r="MF5" s="9">
        <v>0</v>
      </c>
      <c r="MG5" s="9">
        <v>0</v>
      </c>
      <c r="MH5" s="9">
        <v>0</v>
      </c>
      <c r="MI5" s="9">
        <v>0</v>
      </c>
      <c r="MJ5" s="9">
        <v>0</v>
      </c>
      <c r="MK5" s="9">
        <v>0.3386192527619567</v>
      </c>
      <c r="ML5" s="9">
        <v>0</v>
      </c>
      <c r="MM5" s="9">
        <v>0</v>
      </c>
      <c r="MN5" s="9">
        <v>0</v>
      </c>
      <c r="MO5" s="9">
        <v>0</v>
      </c>
      <c r="MP5" s="9">
        <v>0</v>
      </c>
      <c r="MQ5" s="9">
        <v>0</v>
      </c>
      <c r="MR5" s="9">
        <v>0</v>
      </c>
      <c r="MS5" s="9">
        <v>0</v>
      </c>
      <c r="MT5" s="9">
        <v>0</v>
      </c>
      <c r="MU5" s="9">
        <v>0</v>
      </c>
      <c r="MV5" s="9">
        <v>0</v>
      </c>
      <c r="MW5" s="9">
        <v>0</v>
      </c>
      <c r="MX5" s="9">
        <v>0</v>
      </c>
      <c r="MY5" s="9">
        <v>0</v>
      </c>
      <c r="MZ5" s="9">
        <v>0</v>
      </c>
      <c r="NA5" s="9">
        <v>0</v>
      </c>
      <c r="NB5" s="9">
        <v>0</v>
      </c>
      <c r="NC5" s="9">
        <v>0</v>
      </c>
      <c r="ND5" s="9">
        <v>0</v>
      </c>
      <c r="NE5" s="9">
        <v>0</v>
      </c>
      <c r="NF5" s="9">
        <v>0</v>
      </c>
      <c r="NG5" s="9">
        <v>0</v>
      </c>
      <c r="NH5" s="9">
        <v>0</v>
      </c>
      <c r="NI5" s="9">
        <v>0</v>
      </c>
      <c r="NJ5" s="9">
        <v>0</v>
      </c>
      <c r="NK5" s="9">
        <v>0</v>
      </c>
      <c r="NL5" s="9">
        <v>0</v>
      </c>
      <c r="NM5" s="9">
        <v>0</v>
      </c>
      <c r="NN5" s="9">
        <v>0</v>
      </c>
      <c r="NO5" s="9">
        <v>0</v>
      </c>
      <c r="NP5" s="9">
        <v>0</v>
      </c>
      <c r="NQ5" s="9">
        <v>0</v>
      </c>
      <c r="NR5" s="9">
        <v>0</v>
      </c>
      <c r="NS5" s="9">
        <v>0</v>
      </c>
      <c r="NT5" s="9">
        <v>0</v>
      </c>
      <c r="NU5" s="9">
        <v>0</v>
      </c>
      <c r="NV5" s="9">
        <v>0</v>
      </c>
      <c r="NW5" s="9">
        <v>0</v>
      </c>
      <c r="NX5" s="9">
        <v>0</v>
      </c>
      <c r="NY5" s="9">
        <v>0</v>
      </c>
      <c r="NZ5" s="9">
        <v>0</v>
      </c>
      <c r="OA5" s="9">
        <v>0</v>
      </c>
      <c r="OB5" s="9">
        <v>0</v>
      </c>
      <c r="OC5" s="9">
        <v>0</v>
      </c>
      <c r="OD5" s="9">
        <v>0</v>
      </c>
      <c r="OE5" s="9">
        <v>0</v>
      </c>
      <c r="OF5" s="9">
        <v>0</v>
      </c>
      <c r="OG5" s="9">
        <v>0</v>
      </c>
      <c r="OH5" s="9">
        <v>0</v>
      </c>
      <c r="OI5" s="9">
        <v>0</v>
      </c>
      <c r="OJ5" s="9">
        <v>0</v>
      </c>
      <c r="OK5" s="9">
        <v>0</v>
      </c>
      <c r="OL5" s="9">
        <v>0</v>
      </c>
      <c r="OM5" s="9">
        <v>0</v>
      </c>
      <c r="ON5" s="9">
        <v>0</v>
      </c>
      <c r="OO5" s="9">
        <v>0</v>
      </c>
      <c r="OP5" s="9">
        <v>0</v>
      </c>
      <c r="OQ5" s="9">
        <v>0</v>
      </c>
      <c r="OR5" s="9">
        <v>0</v>
      </c>
      <c r="OS5" s="9">
        <v>0</v>
      </c>
      <c r="OT5" s="9">
        <v>0</v>
      </c>
      <c r="OU5" s="9">
        <v>0</v>
      </c>
      <c r="OV5" s="9">
        <v>0</v>
      </c>
      <c r="OW5" s="9">
        <v>0</v>
      </c>
      <c r="OX5" s="9">
        <v>0</v>
      </c>
      <c r="OY5" s="9">
        <v>0</v>
      </c>
      <c r="OZ5" s="9">
        <v>0</v>
      </c>
      <c r="PA5" s="9">
        <v>0</v>
      </c>
      <c r="PB5" s="9">
        <v>0</v>
      </c>
      <c r="PC5" s="9">
        <v>0</v>
      </c>
      <c r="PD5" s="9">
        <v>0</v>
      </c>
      <c r="PE5" s="9">
        <v>0</v>
      </c>
      <c r="PF5" s="9">
        <v>0</v>
      </c>
      <c r="PG5" s="9">
        <v>0</v>
      </c>
      <c r="PH5" s="9">
        <v>0</v>
      </c>
      <c r="PI5" s="9">
        <v>0</v>
      </c>
      <c r="PJ5" s="9">
        <v>0</v>
      </c>
      <c r="PK5" s="9">
        <v>0</v>
      </c>
      <c r="PL5" s="9">
        <v>0</v>
      </c>
      <c r="PM5" s="9">
        <v>0</v>
      </c>
      <c r="PN5" s="9">
        <v>0.97513532828811167</v>
      </c>
      <c r="PO5" s="9">
        <v>0</v>
      </c>
      <c r="PP5" s="9">
        <v>0</v>
      </c>
      <c r="PQ5" s="9">
        <v>0</v>
      </c>
      <c r="PR5" s="9">
        <v>0</v>
      </c>
      <c r="PS5" s="9">
        <v>0</v>
      </c>
      <c r="PT5" s="9">
        <v>0</v>
      </c>
      <c r="PU5" s="9">
        <v>0</v>
      </c>
      <c r="PV5" s="9">
        <v>0</v>
      </c>
      <c r="PW5" s="9">
        <v>2.91618812238662</v>
      </c>
      <c r="PX5" s="9">
        <v>0</v>
      </c>
      <c r="PY5" s="9">
        <v>0</v>
      </c>
      <c r="PZ5" s="9">
        <v>0</v>
      </c>
      <c r="QA5" s="9">
        <v>0</v>
      </c>
      <c r="QB5" s="9">
        <v>0</v>
      </c>
      <c r="QC5" s="9">
        <v>0</v>
      </c>
      <c r="QD5" s="9">
        <v>0</v>
      </c>
      <c r="QE5" s="9">
        <v>0</v>
      </c>
      <c r="QF5" s="9">
        <v>0</v>
      </c>
      <c r="QG5" s="9">
        <v>0</v>
      </c>
      <c r="QH5" s="9">
        <v>0</v>
      </c>
    </row>
    <row r="6" spans="1:450" x14ac:dyDescent="0.2">
      <c r="A6" s="7">
        <v>8</v>
      </c>
      <c r="B6" s="7" t="s">
        <v>474</v>
      </c>
      <c r="C6" s="5" t="s">
        <v>131</v>
      </c>
      <c r="D6" s="38">
        <v>248.24224878533204</v>
      </c>
      <c r="E6" s="38">
        <v>359.75403214122366</v>
      </c>
      <c r="F6" s="38">
        <v>11.392150317655048</v>
      </c>
      <c r="G6" s="38">
        <v>5</v>
      </c>
      <c r="H6" s="38">
        <v>0</v>
      </c>
      <c r="I6" s="38">
        <v>0</v>
      </c>
      <c r="J6" s="38">
        <v>271.48544250786824</v>
      </c>
      <c r="K6" s="38">
        <v>1110.0431100000319</v>
      </c>
      <c r="L6" s="38">
        <v>0</v>
      </c>
      <c r="M6" s="38">
        <v>2005.9169837521108</v>
      </c>
      <c r="N6" s="39">
        <v>62.831045490551759</v>
      </c>
      <c r="O6" s="39">
        <v>53.247528107153798</v>
      </c>
      <c r="P6" s="39">
        <v>1.610925275854151</v>
      </c>
      <c r="Q6" s="39">
        <v>0</v>
      </c>
      <c r="R6" s="39">
        <v>0</v>
      </c>
      <c r="S6" s="39">
        <v>0</v>
      </c>
      <c r="T6" s="39">
        <v>39.493900764306581</v>
      </c>
      <c r="U6" s="39">
        <v>116.41245260340827</v>
      </c>
      <c r="V6" s="39">
        <v>0</v>
      </c>
      <c r="W6" s="39">
        <v>273.59585224127454</v>
      </c>
      <c r="X6" s="40">
        <v>311.07329427588377</v>
      </c>
      <c r="Y6" s="40">
        <v>413.00156024837747</v>
      </c>
      <c r="Z6" s="40">
        <v>13.003075593509198</v>
      </c>
      <c r="AA6" s="40">
        <v>5</v>
      </c>
      <c r="AB6" s="40">
        <v>0</v>
      </c>
      <c r="AC6" s="40">
        <v>0</v>
      </c>
      <c r="AD6" s="40">
        <v>310.97934327217484</v>
      </c>
      <c r="AE6" s="40">
        <v>1226.4555626034403</v>
      </c>
      <c r="AF6" s="40">
        <v>0</v>
      </c>
      <c r="AG6" s="40">
        <v>2279.5128359933856</v>
      </c>
      <c r="AH6" s="9">
        <v>0</v>
      </c>
      <c r="AI6" s="9">
        <v>349.13767085599397</v>
      </c>
      <c r="AJ6" s="9">
        <v>0</v>
      </c>
      <c r="AK6" s="9">
        <v>0</v>
      </c>
      <c r="AL6" s="9">
        <v>0</v>
      </c>
      <c r="AM6" s="9">
        <v>0</v>
      </c>
      <c r="AN6" s="9">
        <v>272.42608603062462</v>
      </c>
      <c r="AO6" s="9">
        <v>0</v>
      </c>
      <c r="AP6" s="9">
        <v>0</v>
      </c>
      <c r="AQ6" s="9">
        <v>0</v>
      </c>
      <c r="AR6" s="9">
        <v>50.785329144006006</v>
      </c>
      <c r="AS6" s="9">
        <v>0</v>
      </c>
      <c r="AT6" s="9">
        <v>0</v>
      </c>
      <c r="AU6" s="9">
        <v>0</v>
      </c>
      <c r="AV6" s="9">
        <v>0</v>
      </c>
      <c r="AW6" s="9">
        <v>39.626913969375373</v>
      </c>
      <c r="AX6" s="9">
        <v>0</v>
      </c>
      <c r="AY6" s="9">
        <v>0</v>
      </c>
      <c r="AZ6" s="9">
        <v>0</v>
      </c>
      <c r="BA6" s="9">
        <v>2.5475337103938305</v>
      </c>
      <c r="BB6" s="9">
        <v>0</v>
      </c>
      <c r="BC6" s="9">
        <v>0</v>
      </c>
      <c r="BD6" s="9">
        <v>0</v>
      </c>
      <c r="BE6" s="9">
        <v>0</v>
      </c>
      <c r="BF6" s="9">
        <v>0</v>
      </c>
      <c r="BG6" s="9">
        <v>0</v>
      </c>
      <c r="BH6" s="9">
        <v>0</v>
      </c>
      <c r="BI6" s="9">
        <v>0</v>
      </c>
      <c r="BJ6" s="9">
        <v>2.4524662896061695</v>
      </c>
      <c r="BK6" s="9">
        <v>0</v>
      </c>
      <c r="BL6" s="9">
        <v>0</v>
      </c>
      <c r="BM6" s="9">
        <v>0</v>
      </c>
      <c r="BN6" s="9">
        <v>0</v>
      </c>
      <c r="BO6" s="9">
        <v>0</v>
      </c>
      <c r="BP6" s="9">
        <v>0</v>
      </c>
      <c r="BQ6" s="9">
        <v>0</v>
      </c>
      <c r="BR6" s="9">
        <v>0</v>
      </c>
      <c r="BS6" s="9">
        <v>0</v>
      </c>
      <c r="BT6" s="9">
        <v>0</v>
      </c>
      <c r="BU6" s="9">
        <v>0</v>
      </c>
      <c r="BV6" s="9">
        <v>0</v>
      </c>
      <c r="BW6" s="9">
        <v>0</v>
      </c>
      <c r="BX6" s="9">
        <v>0</v>
      </c>
      <c r="BY6" s="9">
        <v>0</v>
      </c>
      <c r="BZ6" s="9">
        <v>0</v>
      </c>
      <c r="CA6" s="9">
        <v>0</v>
      </c>
      <c r="CB6" s="9">
        <v>0</v>
      </c>
      <c r="CC6" s="9">
        <v>0</v>
      </c>
      <c r="CD6" s="9">
        <v>0</v>
      </c>
      <c r="CE6" s="9">
        <v>0</v>
      </c>
      <c r="CF6" s="9">
        <v>0</v>
      </c>
      <c r="CG6" s="9">
        <v>0</v>
      </c>
      <c r="CH6" s="9">
        <v>0</v>
      </c>
      <c r="CI6" s="9">
        <v>0</v>
      </c>
      <c r="CJ6" s="9">
        <v>0</v>
      </c>
      <c r="CK6" s="9">
        <v>0</v>
      </c>
      <c r="CL6" s="9">
        <v>0</v>
      </c>
      <c r="CM6" s="9">
        <v>0</v>
      </c>
      <c r="CN6" s="9">
        <v>0</v>
      </c>
      <c r="CO6" s="9">
        <v>0</v>
      </c>
      <c r="CP6" s="9">
        <v>0</v>
      </c>
      <c r="CQ6" s="9">
        <v>0</v>
      </c>
      <c r="CR6" s="9">
        <v>0</v>
      </c>
      <c r="CS6" s="9">
        <v>0</v>
      </c>
      <c r="CT6" s="9">
        <v>0</v>
      </c>
      <c r="CU6" s="9">
        <v>0</v>
      </c>
      <c r="CV6" s="9">
        <v>0</v>
      </c>
      <c r="CW6" s="9">
        <v>0</v>
      </c>
      <c r="CX6" s="9">
        <v>0</v>
      </c>
      <c r="CY6" s="9">
        <v>0</v>
      </c>
      <c r="CZ6" s="9">
        <v>0</v>
      </c>
      <c r="DA6" s="9">
        <v>0</v>
      </c>
      <c r="DB6" s="9">
        <v>0</v>
      </c>
      <c r="DC6" s="9">
        <v>0</v>
      </c>
      <c r="DD6" s="9">
        <v>0</v>
      </c>
      <c r="DE6" s="9">
        <v>0</v>
      </c>
      <c r="DF6" s="9">
        <v>0</v>
      </c>
      <c r="DG6" s="9">
        <v>0</v>
      </c>
      <c r="DH6" s="9">
        <v>0</v>
      </c>
      <c r="DI6" s="9">
        <v>0</v>
      </c>
      <c r="DJ6" s="9">
        <v>0</v>
      </c>
      <c r="DK6" s="9">
        <v>0</v>
      </c>
      <c r="DL6" s="9">
        <v>0</v>
      </c>
      <c r="DM6" s="9">
        <v>0</v>
      </c>
      <c r="DN6" s="9">
        <v>0</v>
      </c>
      <c r="DO6" s="9">
        <v>0</v>
      </c>
      <c r="DP6" s="9">
        <v>0</v>
      </c>
      <c r="DQ6" s="9">
        <v>0</v>
      </c>
      <c r="DR6" s="9">
        <v>0</v>
      </c>
      <c r="DS6" s="9">
        <v>0</v>
      </c>
      <c r="DT6" s="9">
        <v>0</v>
      </c>
      <c r="DU6" s="9">
        <v>0</v>
      </c>
      <c r="DV6" s="9">
        <v>0</v>
      </c>
      <c r="DW6" s="9">
        <v>0</v>
      </c>
      <c r="DX6" s="9">
        <v>0</v>
      </c>
      <c r="DY6" s="9">
        <v>0</v>
      </c>
      <c r="DZ6" s="9">
        <v>0</v>
      </c>
      <c r="EA6" s="9">
        <v>0</v>
      </c>
      <c r="EB6" s="9">
        <v>0</v>
      </c>
      <c r="EC6" s="9">
        <v>0</v>
      </c>
      <c r="ED6" s="9">
        <v>0</v>
      </c>
      <c r="EE6" s="9">
        <v>0</v>
      </c>
      <c r="EF6" s="9">
        <v>0</v>
      </c>
      <c r="EG6" s="9">
        <v>0</v>
      </c>
      <c r="EH6" s="9">
        <v>0</v>
      </c>
      <c r="EI6" s="9">
        <v>0</v>
      </c>
      <c r="EJ6" s="9">
        <v>0</v>
      </c>
      <c r="EK6" s="9">
        <v>0</v>
      </c>
      <c r="EL6" s="9">
        <v>0</v>
      </c>
      <c r="EM6" s="9">
        <v>0</v>
      </c>
      <c r="EN6" s="9">
        <v>0</v>
      </c>
      <c r="EO6" s="9">
        <v>0</v>
      </c>
      <c r="EP6" s="9">
        <v>0</v>
      </c>
      <c r="EQ6" s="9">
        <v>0</v>
      </c>
      <c r="ER6" s="9">
        <v>0</v>
      </c>
      <c r="ES6" s="9">
        <v>0</v>
      </c>
      <c r="ET6" s="9">
        <v>0</v>
      </c>
      <c r="EU6" s="9">
        <v>0</v>
      </c>
      <c r="EV6" s="9">
        <v>0</v>
      </c>
      <c r="EW6" s="9">
        <v>0</v>
      </c>
      <c r="EX6" s="9">
        <v>0</v>
      </c>
      <c r="EY6" s="9">
        <v>0</v>
      </c>
      <c r="EZ6" s="9">
        <v>0</v>
      </c>
      <c r="FA6" s="9">
        <v>0</v>
      </c>
      <c r="FB6" s="9">
        <v>0</v>
      </c>
      <c r="FC6" s="9">
        <v>0</v>
      </c>
      <c r="FD6" s="9">
        <v>0</v>
      </c>
      <c r="FE6" s="9">
        <v>0</v>
      </c>
      <c r="FF6" s="9">
        <v>0</v>
      </c>
      <c r="FG6" s="9">
        <v>0</v>
      </c>
      <c r="FH6" s="9">
        <v>0</v>
      </c>
      <c r="FI6" s="9">
        <v>0</v>
      </c>
      <c r="FJ6" s="9">
        <v>0</v>
      </c>
      <c r="FK6" s="9">
        <v>0</v>
      </c>
      <c r="FL6" s="9">
        <v>0</v>
      </c>
      <c r="FM6" s="9">
        <v>0</v>
      </c>
      <c r="FN6" s="9">
        <v>0</v>
      </c>
      <c r="FO6" s="9">
        <v>0</v>
      </c>
      <c r="FP6" s="9">
        <v>0</v>
      </c>
      <c r="FQ6" s="9">
        <v>0</v>
      </c>
      <c r="FR6" s="9">
        <v>0</v>
      </c>
      <c r="FS6" s="9">
        <v>0</v>
      </c>
      <c r="FT6" s="9">
        <v>0</v>
      </c>
      <c r="FU6" s="9">
        <v>0</v>
      </c>
      <c r="FV6" s="9">
        <v>13.058</v>
      </c>
      <c r="FW6" s="9">
        <v>8</v>
      </c>
      <c r="FX6" s="9">
        <v>0</v>
      </c>
      <c r="FY6" s="9">
        <v>0</v>
      </c>
      <c r="FZ6" s="9">
        <v>0</v>
      </c>
      <c r="GA6" s="9">
        <v>0</v>
      </c>
      <c r="GB6" s="9">
        <v>0</v>
      </c>
      <c r="GC6" s="9">
        <v>0</v>
      </c>
      <c r="GD6" s="9">
        <v>0</v>
      </c>
      <c r="GE6" s="9">
        <v>0</v>
      </c>
      <c r="GF6" s="9">
        <v>0</v>
      </c>
      <c r="GG6" s="9">
        <v>0</v>
      </c>
      <c r="GH6" s="9">
        <v>0</v>
      </c>
      <c r="GI6" s="9">
        <v>0</v>
      </c>
      <c r="GJ6" s="9">
        <v>0</v>
      </c>
      <c r="GK6" s="9">
        <v>0</v>
      </c>
      <c r="GL6" s="9">
        <v>0</v>
      </c>
      <c r="GM6" s="9">
        <v>0</v>
      </c>
      <c r="GN6" s="9">
        <v>0</v>
      </c>
      <c r="GO6" s="9">
        <v>0</v>
      </c>
      <c r="GP6" s="9">
        <v>0</v>
      </c>
      <c r="GQ6" s="9">
        <v>0</v>
      </c>
      <c r="GR6" s="9">
        <v>0</v>
      </c>
      <c r="GS6" s="9">
        <v>0</v>
      </c>
      <c r="GT6" s="9">
        <v>0</v>
      </c>
      <c r="GU6" s="9">
        <v>0</v>
      </c>
      <c r="GV6" s="9">
        <v>0</v>
      </c>
      <c r="GW6" s="9">
        <v>0</v>
      </c>
      <c r="GX6" s="9">
        <v>0</v>
      </c>
      <c r="GY6" s="9">
        <v>0</v>
      </c>
      <c r="GZ6" s="9">
        <v>0</v>
      </c>
      <c r="HA6" s="9">
        <v>0</v>
      </c>
      <c r="HB6" s="9">
        <v>0</v>
      </c>
      <c r="HC6" s="9">
        <v>0</v>
      </c>
      <c r="HD6" s="9">
        <v>0</v>
      </c>
      <c r="HE6" s="9">
        <v>0</v>
      </c>
      <c r="HF6" s="9">
        <v>0</v>
      </c>
      <c r="HG6" s="9">
        <v>0</v>
      </c>
      <c r="HH6" s="9">
        <v>0</v>
      </c>
      <c r="HI6" s="9">
        <v>0</v>
      </c>
      <c r="HJ6" s="9">
        <v>0</v>
      </c>
      <c r="HK6" s="9">
        <v>0</v>
      </c>
      <c r="HL6" s="9">
        <v>0</v>
      </c>
      <c r="HM6" s="9">
        <v>0</v>
      </c>
      <c r="HN6" s="9">
        <v>0</v>
      </c>
      <c r="HO6" s="9">
        <v>0</v>
      </c>
      <c r="HP6" s="9">
        <v>0</v>
      </c>
      <c r="HQ6" s="9">
        <v>0</v>
      </c>
      <c r="HR6" s="9">
        <v>0</v>
      </c>
      <c r="HS6" s="9">
        <v>0</v>
      </c>
      <c r="HT6" s="9">
        <v>0</v>
      </c>
      <c r="HU6" s="9">
        <v>0</v>
      </c>
      <c r="HV6" s="9">
        <v>0</v>
      </c>
      <c r="HW6" s="9">
        <v>0</v>
      </c>
      <c r="HX6" s="9">
        <v>69.583513388346773</v>
      </c>
      <c r="HY6" s="9">
        <v>0</v>
      </c>
      <c r="HZ6" s="9">
        <v>0</v>
      </c>
      <c r="IA6" s="9">
        <v>0</v>
      </c>
      <c r="IB6" s="9">
        <v>0</v>
      </c>
      <c r="IC6" s="9">
        <v>0</v>
      </c>
      <c r="ID6" s="9">
        <v>0</v>
      </c>
      <c r="IE6" s="9">
        <v>0</v>
      </c>
      <c r="IF6" s="9">
        <v>0</v>
      </c>
      <c r="IG6" s="9">
        <v>34.578953783035054</v>
      </c>
      <c r="IH6" s="9">
        <v>0</v>
      </c>
      <c r="II6" s="9">
        <v>0</v>
      </c>
      <c r="IJ6" s="9">
        <v>0</v>
      </c>
      <c r="IK6" s="9">
        <v>0</v>
      </c>
      <c r="IL6" s="9">
        <v>0</v>
      </c>
      <c r="IM6" s="9">
        <v>0</v>
      </c>
      <c r="IN6" s="9">
        <v>116.40773260332514</v>
      </c>
      <c r="IO6" s="9">
        <v>0</v>
      </c>
      <c r="IP6" s="9">
        <v>74.047394821658131</v>
      </c>
      <c r="IQ6" s="9">
        <v>6.8827574835832572E-2</v>
      </c>
      <c r="IR6" s="9">
        <v>11.392150317655048</v>
      </c>
      <c r="IS6" s="9">
        <v>0</v>
      </c>
      <c r="IT6" s="9">
        <v>0</v>
      </c>
      <c r="IU6" s="9">
        <v>0</v>
      </c>
      <c r="IV6" s="9">
        <v>-0.94064352275637864</v>
      </c>
      <c r="IW6" s="9">
        <v>0</v>
      </c>
      <c r="IX6" s="9">
        <v>0</v>
      </c>
      <c r="IY6" s="9">
        <v>10.470790553430335</v>
      </c>
      <c r="IZ6" s="9">
        <v>9.7326735416188286E-3</v>
      </c>
      <c r="JA6" s="9">
        <v>1.610925275854151</v>
      </c>
      <c r="JB6" s="9">
        <v>0</v>
      </c>
      <c r="JC6" s="9">
        <v>0</v>
      </c>
      <c r="JD6" s="9">
        <v>0</v>
      </c>
      <c r="JE6" s="9">
        <v>-0.13301320506879066</v>
      </c>
      <c r="JF6" s="9">
        <v>0</v>
      </c>
      <c r="JG6" s="9">
        <v>0</v>
      </c>
      <c r="JH6" s="9">
        <v>23.070480842786431</v>
      </c>
      <c r="JI6" s="9">
        <v>0</v>
      </c>
      <c r="JJ6" s="9">
        <v>0</v>
      </c>
      <c r="JK6" s="9">
        <v>0</v>
      </c>
      <c r="JL6" s="9">
        <v>0</v>
      </c>
      <c r="JM6" s="9">
        <v>0</v>
      </c>
      <c r="JN6" s="9">
        <v>0</v>
      </c>
      <c r="JO6" s="9">
        <v>0</v>
      </c>
      <c r="JP6" s="9">
        <v>0</v>
      </c>
      <c r="JQ6" s="9">
        <v>3.4762838330516441</v>
      </c>
      <c r="JR6" s="9">
        <v>0</v>
      </c>
      <c r="JS6" s="9">
        <v>0</v>
      </c>
      <c r="JT6" s="9">
        <v>0</v>
      </c>
      <c r="JU6" s="9">
        <v>0</v>
      </c>
      <c r="JV6" s="9">
        <v>0</v>
      </c>
      <c r="JW6" s="9">
        <v>0</v>
      </c>
      <c r="JX6" s="9">
        <v>0</v>
      </c>
      <c r="JY6" s="9">
        <v>0</v>
      </c>
      <c r="JZ6" s="9">
        <v>19.08620000369347</v>
      </c>
      <c r="KA6" s="9">
        <v>0</v>
      </c>
      <c r="KB6" s="9">
        <v>0</v>
      </c>
      <c r="KC6" s="9">
        <v>0</v>
      </c>
      <c r="KD6" s="9">
        <v>0</v>
      </c>
      <c r="KE6" s="9">
        <v>0</v>
      </c>
      <c r="KF6" s="9">
        <v>0</v>
      </c>
      <c r="KG6" s="9">
        <v>0.16520000003196872</v>
      </c>
      <c r="KH6" s="9">
        <v>0</v>
      </c>
      <c r="KI6" s="9">
        <v>0.54532000960302651</v>
      </c>
      <c r="KJ6" s="9">
        <v>0</v>
      </c>
      <c r="KK6" s="9">
        <v>0</v>
      </c>
      <c r="KL6" s="9">
        <v>0</v>
      </c>
      <c r="KM6" s="9">
        <v>0</v>
      </c>
      <c r="KN6" s="9">
        <v>0</v>
      </c>
      <c r="KO6" s="9">
        <v>0</v>
      </c>
      <c r="KP6" s="9">
        <v>4.7200000831186919E-3</v>
      </c>
      <c r="KQ6" s="9">
        <v>0</v>
      </c>
      <c r="KR6" s="9">
        <v>10.23418</v>
      </c>
      <c r="KS6" s="9">
        <v>0</v>
      </c>
      <c r="KT6" s="9">
        <v>0</v>
      </c>
      <c r="KU6" s="9">
        <v>0</v>
      </c>
      <c r="KV6" s="9">
        <v>0</v>
      </c>
      <c r="KW6" s="9">
        <v>0</v>
      </c>
      <c r="KX6" s="9">
        <v>0</v>
      </c>
      <c r="KY6" s="9">
        <v>1109.8779099999999</v>
      </c>
      <c r="KZ6" s="9">
        <v>0</v>
      </c>
      <c r="LA6" s="9">
        <v>11.152831826042373</v>
      </c>
      <c r="LB6" s="9">
        <v>0</v>
      </c>
      <c r="LC6" s="9">
        <v>0</v>
      </c>
      <c r="LD6" s="9">
        <v>0</v>
      </c>
      <c r="LE6" s="9">
        <v>0</v>
      </c>
      <c r="LF6" s="9">
        <v>0</v>
      </c>
      <c r="LG6" s="9">
        <v>0</v>
      </c>
      <c r="LH6" s="9">
        <v>0</v>
      </c>
      <c r="LI6" s="9">
        <v>0</v>
      </c>
      <c r="LJ6" s="9">
        <v>9.9176521528792829</v>
      </c>
      <c r="LK6" s="9">
        <v>0</v>
      </c>
      <c r="LL6" s="9">
        <v>0</v>
      </c>
      <c r="LM6" s="9">
        <v>0</v>
      </c>
      <c r="LN6" s="9">
        <v>0</v>
      </c>
      <c r="LO6" s="9">
        <v>0</v>
      </c>
      <c r="LP6" s="9">
        <v>0</v>
      </c>
      <c r="LQ6" s="9">
        <v>0</v>
      </c>
      <c r="LR6" s="9">
        <v>0</v>
      </c>
      <c r="LS6" s="9">
        <v>0</v>
      </c>
      <c r="LT6" s="9">
        <v>0</v>
      </c>
      <c r="LU6" s="9">
        <v>0</v>
      </c>
      <c r="LV6" s="9">
        <v>0</v>
      </c>
      <c r="LW6" s="9">
        <v>0</v>
      </c>
      <c r="LX6" s="9">
        <v>0</v>
      </c>
      <c r="LY6" s="9">
        <v>0</v>
      </c>
      <c r="LZ6" s="9">
        <v>0</v>
      </c>
      <c r="MA6" s="9">
        <v>0</v>
      </c>
      <c r="MB6" s="9">
        <v>24.015251193585051</v>
      </c>
      <c r="MC6" s="9">
        <v>0</v>
      </c>
      <c r="MD6" s="9">
        <v>0</v>
      </c>
      <c r="ME6" s="9">
        <v>0</v>
      </c>
      <c r="MF6" s="9">
        <v>0</v>
      </c>
      <c r="MG6" s="9">
        <v>0</v>
      </c>
      <c r="MH6" s="9">
        <v>0</v>
      </c>
      <c r="MI6" s="9">
        <v>0</v>
      </c>
      <c r="MJ6" s="9">
        <v>0</v>
      </c>
      <c r="MK6" s="9">
        <v>2.7096668462106153</v>
      </c>
      <c r="ML6" s="9">
        <v>0</v>
      </c>
      <c r="MM6" s="9">
        <v>0</v>
      </c>
      <c r="MN6" s="9">
        <v>0</v>
      </c>
      <c r="MO6" s="9">
        <v>0</v>
      </c>
      <c r="MP6" s="9">
        <v>0</v>
      </c>
      <c r="MQ6" s="9">
        <v>0</v>
      </c>
      <c r="MR6" s="9">
        <v>0</v>
      </c>
      <c r="MS6" s="9">
        <v>0</v>
      </c>
      <c r="MT6" s="9">
        <v>0</v>
      </c>
      <c r="MU6" s="9">
        <v>0</v>
      </c>
      <c r="MV6" s="9">
        <v>0</v>
      </c>
      <c r="MW6" s="9">
        <v>0</v>
      </c>
      <c r="MX6" s="9">
        <v>0</v>
      </c>
      <c r="MY6" s="9">
        <v>0</v>
      </c>
      <c r="MZ6" s="9">
        <v>0</v>
      </c>
      <c r="NA6" s="9">
        <v>0</v>
      </c>
      <c r="NB6" s="9">
        <v>0</v>
      </c>
      <c r="NC6" s="9">
        <v>0</v>
      </c>
      <c r="ND6" s="9">
        <v>0</v>
      </c>
      <c r="NE6" s="9">
        <v>0</v>
      </c>
      <c r="NF6" s="9">
        <v>0</v>
      </c>
      <c r="NG6" s="9">
        <v>0</v>
      </c>
      <c r="NH6" s="9">
        <v>0</v>
      </c>
      <c r="NI6" s="9">
        <v>0</v>
      </c>
      <c r="NJ6" s="9">
        <v>0</v>
      </c>
      <c r="NK6" s="9">
        <v>0</v>
      </c>
      <c r="NL6" s="9">
        <v>0</v>
      </c>
      <c r="NM6" s="9">
        <v>0</v>
      </c>
      <c r="NN6" s="9">
        <v>0</v>
      </c>
      <c r="NO6" s="9">
        <v>0</v>
      </c>
      <c r="NP6" s="9">
        <v>0</v>
      </c>
      <c r="NQ6" s="9">
        <v>0</v>
      </c>
      <c r="NR6" s="9">
        <v>0</v>
      </c>
      <c r="NS6" s="9">
        <v>0</v>
      </c>
      <c r="NT6" s="9">
        <v>0</v>
      </c>
      <c r="NU6" s="9">
        <v>0</v>
      </c>
      <c r="NV6" s="9">
        <v>0</v>
      </c>
      <c r="NW6" s="9">
        <v>0</v>
      </c>
      <c r="NX6" s="9">
        <v>0</v>
      </c>
      <c r="NY6" s="9">
        <v>0</v>
      </c>
      <c r="NZ6" s="9">
        <v>0</v>
      </c>
      <c r="OA6" s="9">
        <v>0</v>
      </c>
      <c r="OB6" s="9">
        <v>0</v>
      </c>
      <c r="OC6" s="9">
        <v>0</v>
      </c>
      <c r="OD6" s="9">
        <v>0</v>
      </c>
      <c r="OE6" s="9">
        <v>0</v>
      </c>
      <c r="OF6" s="9">
        <v>0</v>
      </c>
      <c r="OG6" s="9">
        <v>0</v>
      </c>
      <c r="OH6" s="9">
        <v>0</v>
      </c>
      <c r="OI6" s="9">
        <v>0</v>
      </c>
      <c r="OJ6" s="9">
        <v>0</v>
      </c>
      <c r="OK6" s="9">
        <v>0</v>
      </c>
      <c r="OL6" s="9">
        <v>0</v>
      </c>
      <c r="OM6" s="9">
        <v>0</v>
      </c>
      <c r="ON6" s="9">
        <v>0</v>
      </c>
      <c r="OO6" s="9">
        <v>0</v>
      </c>
      <c r="OP6" s="9">
        <v>0</v>
      </c>
      <c r="OQ6" s="9">
        <v>0</v>
      </c>
      <c r="OR6" s="9">
        <v>0</v>
      </c>
      <c r="OS6" s="9">
        <v>0</v>
      </c>
      <c r="OT6" s="9">
        <v>0</v>
      </c>
      <c r="OU6" s="9">
        <v>0</v>
      </c>
      <c r="OV6" s="9">
        <v>0</v>
      </c>
      <c r="OW6" s="9">
        <v>0</v>
      </c>
      <c r="OX6" s="9">
        <v>0</v>
      </c>
      <c r="OY6" s="9">
        <v>0</v>
      </c>
      <c r="OZ6" s="9">
        <v>0</v>
      </c>
      <c r="PA6" s="9">
        <v>0</v>
      </c>
      <c r="PB6" s="9">
        <v>0</v>
      </c>
      <c r="PC6" s="9">
        <v>0</v>
      </c>
      <c r="PD6" s="9">
        <v>0</v>
      </c>
      <c r="PE6" s="9">
        <v>0</v>
      </c>
      <c r="PF6" s="9">
        <v>0</v>
      </c>
      <c r="PG6" s="9">
        <v>0</v>
      </c>
      <c r="PH6" s="9">
        <v>0</v>
      </c>
      <c r="PI6" s="9">
        <v>0</v>
      </c>
      <c r="PJ6" s="9">
        <v>0</v>
      </c>
      <c r="PK6" s="9">
        <v>0</v>
      </c>
      <c r="PL6" s="9">
        <v>0</v>
      </c>
      <c r="PM6" s="9">
        <v>0</v>
      </c>
      <c r="PN6" s="9">
        <v>1.2847298630091804</v>
      </c>
      <c r="PO6" s="9">
        <v>0</v>
      </c>
      <c r="PP6" s="9">
        <v>0</v>
      </c>
      <c r="PQ6" s="9">
        <v>0</v>
      </c>
      <c r="PR6" s="9">
        <v>0</v>
      </c>
      <c r="PS6" s="9">
        <v>0</v>
      </c>
      <c r="PT6" s="9">
        <v>0</v>
      </c>
      <c r="PU6" s="9">
        <v>0</v>
      </c>
      <c r="PV6" s="9">
        <v>0</v>
      </c>
      <c r="PW6" s="9">
        <v>3.8420451585524171</v>
      </c>
      <c r="PX6" s="9">
        <v>0</v>
      </c>
      <c r="PY6" s="9">
        <v>0</v>
      </c>
      <c r="PZ6" s="9">
        <v>0</v>
      </c>
      <c r="QA6" s="9">
        <v>0</v>
      </c>
      <c r="QB6" s="9">
        <v>0</v>
      </c>
      <c r="QC6" s="9">
        <v>0</v>
      </c>
      <c r="QD6" s="9">
        <v>0</v>
      </c>
      <c r="QE6" s="9">
        <v>0</v>
      </c>
      <c r="QF6" s="9">
        <v>5</v>
      </c>
      <c r="QG6" s="9">
        <v>0</v>
      </c>
      <c r="QH6" s="9">
        <v>5</v>
      </c>
    </row>
    <row r="7" spans="1:450" x14ac:dyDescent="0.2">
      <c r="A7" s="7">
        <v>12</v>
      </c>
      <c r="B7" s="7" t="s">
        <v>475</v>
      </c>
      <c r="C7" s="5" t="s">
        <v>132</v>
      </c>
      <c r="D7" s="38">
        <v>2569.2206269042117</v>
      </c>
      <c r="E7" s="38">
        <v>736.43214837019889</v>
      </c>
      <c r="F7" s="38">
        <v>255.01486710380792</v>
      </c>
      <c r="G7" s="38">
        <v>0</v>
      </c>
      <c r="H7" s="38">
        <v>0</v>
      </c>
      <c r="I7" s="38">
        <v>0</v>
      </c>
      <c r="J7" s="38">
        <v>5.4092254402402151</v>
      </c>
      <c r="K7" s="38">
        <v>5.9296545240425376</v>
      </c>
      <c r="L7" s="38">
        <v>0</v>
      </c>
      <c r="M7" s="38">
        <v>3572.0065223425013</v>
      </c>
      <c r="N7" s="39">
        <v>1007.4415690735915</v>
      </c>
      <c r="O7" s="39">
        <v>174.91511473990639</v>
      </c>
      <c r="P7" s="39">
        <v>36.060786039616815</v>
      </c>
      <c r="Q7" s="39">
        <v>20</v>
      </c>
      <c r="R7" s="39">
        <v>0</v>
      </c>
      <c r="S7" s="39">
        <v>0</v>
      </c>
      <c r="T7" s="39">
        <v>0.81266419283727487</v>
      </c>
      <c r="U7" s="39">
        <v>665.90641663517215</v>
      </c>
      <c r="V7" s="39">
        <v>0</v>
      </c>
      <c r="W7" s="39">
        <v>1905.1365506811244</v>
      </c>
      <c r="X7" s="40">
        <v>3576.6621959778031</v>
      </c>
      <c r="Y7" s="40">
        <v>911.34726311010525</v>
      </c>
      <c r="Z7" s="40">
        <v>291.07565314342474</v>
      </c>
      <c r="AA7" s="40">
        <v>20</v>
      </c>
      <c r="AB7" s="40">
        <v>0</v>
      </c>
      <c r="AC7" s="40">
        <v>0</v>
      </c>
      <c r="AD7" s="40">
        <v>6.22188963307749</v>
      </c>
      <c r="AE7" s="40">
        <v>671.83607115921473</v>
      </c>
      <c r="AF7" s="40">
        <v>0</v>
      </c>
      <c r="AG7" s="40">
        <v>5477.1430730236252</v>
      </c>
      <c r="AH7" s="9">
        <v>0</v>
      </c>
      <c r="AI7" s="9">
        <v>480.15672759705416</v>
      </c>
      <c r="AJ7" s="9">
        <v>0</v>
      </c>
      <c r="AK7" s="9">
        <v>0</v>
      </c>
      <c r="AL7" s="9">
        <v>0</v>
      </c>
      <c r="AM7" s="9">
        <v>0</v>
      </c>
      <c r="AN7" s="9">
        <v>11.785665131927693</v>
      </c>
      <c r="AO7" s="9">
        <v>0</v>
      </c>
      <c r="AP7" s="9">
        <v>0</v>
      </c>
      <c r="AQ7" s="9">
        <v>0</v>
      </c>
      <c r="AR7" s="9">
        <v>69.843272402945829</v>
      </c>
      <c r="AS7" s="9">
        <v>0</v>
      </c>
      <c r="AT7" s="9">
        <v>0</v>
      </c>
      <c r="AU7" s="9">
        <v>0</v>
      </c>
      <c r="AV7" s="9">
        <v>0</v>
      </c>
      <c r="AW7" s="9">
        <v>1.7143348680723067</v>
      </c>
      <c r="AX7" s="9">
        <v>0</v>
      </c>
      <c r="AY7" s="9">
        <v>0</v>
      </c>
      <c r="AZ7" s="9">
        <v>0</v>
      </c>
      <c r="BA7" s="9">
        <v>5.095067420787661</v>
      </c>
      <c r="BB7" s="9">
        <v>0</v>
      </c>
      <c r="BC7" s="9">
        <v>0</v>
      </c>
      <c r="BD7" s="9">
        <v>0</v>
      </c>
      <c r="BE7" s="9">
        <v>0</v>
      </c>
      <c r="BF7" s="9">
        <v>0</v>
      </c>
      <c r="BG7" s="9">
        <v>0</v>
      </c>
      <c r="BH7" s="9">
        <v>0</v>
      </c>
      <c r="BI7" s="9">
        <v>0</v>
      </c>
      <c r="BJ7" s="9">
        <v>4.904932579212339</v>
      </c>
      <c r="BK7" s="9">
        <v>0</v>
      </c>
      <c r="BL7" s="9">
        <v>0</v>
      </c>
      <c r="BM7" s="9">
        <v>0</v>
      </c>
      <c r="BN7" s="9">
        <v>0</v>
      </c>
      <c r="BO7" s="9">
        <v>0</v>
      </c>
      <c r="BP7" s="9">
        <v>0</v>
      </c>
      <c r="BQ7" s="9">
        <v>0</v>
      </c>
      <c r="BR7" s="9">
        <v>0</v>
      </c>
      <c r="BS7" s="9">
        <v>0</v>
      </c>
      <c r="BT7" s="9">
        <v>0</v>
      </c>
      <c r="BU7" s="9">
        <v>0</v>
      </c>
      <c r="BV7" s="9">
        <v>0</v>
      </c>
      <c r="BW7" s="9">
        <v>0</v>
      </c>
      <c r="BX7" s="9">
        <v>0</v>
      </c>
      <c r="BY7" s="9">
        <v>0</v>
      </c>
      <c r="BZ7" s="9">
        <v>0</v>
      </c>
      <c r="CA7" s="9">
        <v>0</v>
      </c>
      <c r="CB7" s="9">
        <v>0</v>
      </c>
      <c r="CC7" s="9">
        <v>0</v>
      </c>
      <c r="CD7" s="9">
        <v>0</v>
      </c>
      <c r="CE7" s="9">
        <v>0</v>
      </c>
      <c r="CF7" s="9">
        <v>0</v>
      </c>
      <c r="CG7" s="9">
        <v>0</v>
      </c>
      <c r="CH7" s="9">
        <v>0</v>
      </c>
      <c r="CI7" s="9">
        <v>0</v>
      </c>
      <c r="CJ7" s="9">
        <v>0</v>
      </c>
      <c r="CK7" s="9">
        <v>0</v>
      </c>
      <c r="CL7" s="9">
        <v>0</v>
      </c>
      <c r="CM7" s="9">
        <v>0</v>
      </c>
      <c r="CN7" s="9">
        <v>0</v>
      </c>
      <c r="CO7" s="9">
        <v>0</v>
      </c>
      <c r="CP7" s="9">
        <v>0</v>
      </c>
      <c r="CQ7" s="9">
        <v>0</v>
      </c>
      <c r="CR7" s="9">
        <v>0</v>
      </c>
      <c r="CS7" s="9">
        <v>0</v>
      </c>
      <c r="CT7" s="9">
        <v>0</v>
      </c>
      <c r="CU7" s="9">
        <v>0</v>
      </c>
      <c r="CV7" s="9">
        <v>0</v>
      </c>
      <c r="CW7" s="9">
        <v>0</v>
      </c>
      <c r="CX7" s="9">
        <v>0</v>
      </c>
      <c r="CY7" s="9">
        <v>0</v>
      </c>
      <c r="CZ7" s="9">
        <v>0</v>
      </c>
      <c r="DA7" s="9">
        <v>0</v>
      </c>
      <c r="DB7" s="9">
        <v>0</v>
      </c>
      <c r="DC7" s="9">
        <v>0</v>
      </c>
      <c r="DD7" s="9">
        <v>0</v>
      </c>
      <c r="DE7" s="9">
        <v>0</v>
      </c>
      <c r="DF7" s="9">
        <v>0</v>
      </c>
      <c r="DG7" s="9">
        <v>0</v>
      </c>
      <c r="DH7" s="9">
        <v>0</v>
      </c>
      <c r="DI7" s="9">
        <v>0</v>
      </c>
      <c r="DJ7" s="9">
        <v>0</v>
      </c>
      <c r="DK7" s="9">
        <v>0</v>
      </c>
      <c r="DL7" s="9">
        <v>0</v>
      </c>
      <c r="DM7" s="9">
        <v>0</v>
      </c>
      <c r="DN7" s="9">
        <v>0</v>
      </c>
      <c r="DO7" s="9">
        <v>0</v>
      </c>
      <c r="DP7" s="9">
        <v>0</v>
      </c>
      <c r="DQ7" s="9">
        <v>0</v>
      </c>
      <c r="DR7" s="9">
        <v>0</v>
      </c>
      <c r="DS7" s="9">
        <v>0</v>
      </c>
      <c r="DT7" s="9">
        <v>0</v>
      </c>
      <c r="DU7" s="9">
        <v>0</v>
      </c>
      <c r="DV7" s="9">
        <v>0</v>
      </c>
      <c r="DW7" s="9">
        <v>0</v>
      </c>
      <c r="DX7" s="9">
        <v>0</v>
      </c>
      <c r="DY7" s="9">
        <v>0</v>
      </c>
      <c r="DZ7" s="9">
        <v>0</v>
      </c>
      <c r="EA7" s="9">
        <v>0</v>
      </c>
      <c r="EB7" s="9">
        <v>0</v>
      </c>
      <c r="EC7" s="9">
        <v>0</v>
      </c>
      <c r="ED7" s="9">
        <v>0</v>
      </c>
      <c r="EE7" s="9">
        <v>0</v>
      </c>
      <c r="EF7" s="9">
        <v>0</v>
      </c>
      <c r="EG7" s="9">
        <v>0</v>
      </c>
      <c r="EH7" s="9">
        <v>0</v>
      </c>
      <c r="EI7" s="9">
        <v>0</v>
      </c>
      <c r="EJ7" s="9">
        <v>0</v>
      </c>
      <c r="EK7" s="9">
        <v>0</v>
      </c>
      <c r="EL7" s="9">
        <v>0</v>
      </c>
      <c r="EM7" s="9">
        <v>100</v>
      </c>
      <c r="EN7" s="9">
        <v>0</v>
      </c>
      <c r="EO7" s="9">
        <v>0</v>
      </c>
      <c r="EP7" s="9">
        <v>0</v>
      </c>
      <c r="EQ7" s="9">
        <v>0</v>
      </c>
      <c r="ER7" s="9">
        <v>0</v>
      </c>
      <c r="ES7" s="9">
        <v>0</v>
      </c>
      <c r="ET7" s="9">
        <v>0</v>
      </c>
      <c r="EU7" s="9">
        <v>0</v>
      </c>
      <c r="EV7" s="9">
        <v>250</v>
      </c>
      <c r="EW7" s="9">
        <v>0</v>
      </c>
      <c r="EX7" s="9">
        <v>0</v>
      </c>
      <c r="EY7" s="9">
        <v>0</v>
      </c>
      <c r="EZ7" s="9">
        <v>0</v>
      </c>
      <c r="FA7" s="9">
        <v>0</v>
      </c>
      <c r="FB7" s="9">
        <v>0</v>
      </c>
      <c r="FC7" s="9">
        <v>0</v>
      </c>
      <c r="FD7" s="9">
        <v>0</v>
      </c>
      <c r="FE7" s="9">
        <v>0</v>
      </c>
      <c r="FF7" s="9">
        <v>0</v>
      </c>
      <c r="FG7" s="9">
        <v>0</v>
      </c>
      <c r="FH7" s="9">
        <v>0</v>
      </c>
      <c r="FI7" s="9">
        <v>0</v>
      </c>
      <c r="FJ7" s="9">
        <v>0</v>
      </c>
      <c r="FK7" s="9">
        <v>0</v>
      </c>
      <c r="FL7" s="9">
        <v>0</v>
      </c>
      <c r="FM7" s="9">
        <v>0</v>
      </c>
      <c r="FN7" s="9">
        <v>0</v>
      </c>
      <c r="FO7" s="9">
        <v>0</v>
      </c>
      <c r="FP7" s="9">
        <v>0</v>
      </c>
      <c r="FQ7" s="9">
        <v>0</v>
      </c>
      <c r="FR7" s="9">
        <v>0</v>
      </c>
      <c r="FS7" s="9">
        <v>0</v>
      </c>
      <c r="FT7" s="9">
        <v>0</v>
      </c>
      <c r="FU7" s="9">
        <v>0</v>
      </c>
      <c r="FV7" s="9">
        <v>118.446</v>
      </c>
      <c r="FW7" s="9">
        <v>0</v>
      </c>
      <c r="FX7" s="9">
        <v>0</v>
      </c>
      <c r="FY7" s="9">
        <v>0</v>
      </c>
      <c r="FZ7" s="9">
        <v>0</v>
      </c>
      <c r="GA7" s="9">
        <v>0</v>
      </c>
      <c r="GB7" s="9">
        <v>0</v>
      </c>
      <c r="GC7" s="9">
        <v>0</v>
      </c>
      <c r="GD7" s="9">
        <v>0</v>
      </c>
      <c r="GE7" s="9">
        <v>0</v>
      </c>
      <c r="GF7" s="9">
        <v>0</v>
      </c>
      <c r="GG7" s="9">
        <v>0</v>
      </c>
      <c r="GH7" s="9">
        <v>0</v>
      </c>
      <c r="GI7" s="9">
        <v>0</v>
      </c>
      <c r="GJ7" s="9">
        <v>0</v>
      </c>
      <c r="GK7" s="9">
        <v>0</v>
      </c>
      <c r="GL7" s="9">
        <v>0</v>
      </c>
      <c r="GM7" s="9">
        <v>0</v>
      </c>
      <c r="GN7" s="9">
        <v>0</v>
      </c>
      <c r="GO7" s="9">
        <v>0</v>
      </c>
      <c r="GP7" s="9">
        <v>0</v>
      </c>
      <c r="GQ7" s="9">
        <v>0</v>
      </c>
      <c r="GR7" s="9">
        <v>0</v>
      </c>
      <c r="GS7" s="9">
        <v>0</v>
      </c>
      <c r="GT7" s="9">
        <v>0</v>
      </c>
      <c r="GU7" s="9">
        <v>0</v>
      </c>
      <c r="GV7" s="9">
        <v>0</v>
      </c>
      <c r="GW7" s="9">
        <v>0</v>
      </c>
      <c r="GX7" s="9">
        <v>0</v>
      </c>
      <c r="GY7" s="9">
        <v>0</v>
      </c>
      <c r="GZ7" s="9">
        <v>0</v>
      </c>
      <c r="HA7" s="9">
        <v>0</v>
      </c>
      <c r="HB7" s="9">
        <v>0</v>
      </c>
      <c r="HC7" s="9">
        <v>0</v>
      </c>
      <c r="HD7" s="9">
        <v>0</v>
      </c>
      <c r="HE7" s="9">
        <v>0</v>
      </c>
      <c r="HF7" s="9">
        <v>0</v>
      </c>
      <c r="HG7" s="9">
        <v>0</v>
      </c>
      <c r="HH7" s="9">
        <v>0</v>
      </c>
      <c r="HI7" s="9">
        <v>0</v>
      </c>
      <c r="HJ7" s="9">
        <v>0</v>
      </c>
      <c r="HK7" s="9">
        <v>0</v>
      </c>
      <c r="HL7" s="9">
        <v>0</v>
      </c>
      <c r="HM7" s="9">
        <v>0</v>
      </c>
      <c r="HN7" s="9">
        <v>0</v>
      </c>
      <c r="HO7" s="9">
        <v>0</v>
      </c>
      <c r="HP7" s="9">
        <v>0</v>
      </c>
      <c r="HQ7" s="9">
        <v>0</v>
      </c>
      <c r="HR7" s="9">
        <v>0</v>
      </c>
      <c r="HS7" s="9">
        <v>0</v>
      </c>
      <c r="HT7" s="9">
        <v>0</v>
      </c>
      <c r="HU7" s="9">
        <v>0</v>
      </c>
      <c r="HV7" s="9">
        <v>0</v>
      </c>
      <c r="HW7" s="9">
        <v>0</v>
      </c>
      <c r="HX7" s="9">
        <v>610.00927962466915</v>
      </c>
      <c r="HY7" s="9">
        <v>0</v>
      </c>
      <c r="HZ7" s="9">
        <v>0</v>
      </c>
      <c r="IA7" s="9">
        <v>0</v>
      </c>
      <c r="IB7" s="9">
        <v>0</v>
      </c>
      <c r="IC7" s="9">
        <v>0</v>
      </c>
      <c r="ID7" s="9">
        <v>0</v>
      </c>
      <c r="IE7" s="9">
        <v>3.2913545235319859</v>
      </c>
      <c r="IF7" s="9">
        <v>0</v>
      </c>
      <c r="IG7" s="9">
        <v>644.94727571453484</v>
      </c>
      <c r="IH7" s="9">
        <v>0</v>
      </c>
      <c r="II7" s="9">
        <v>0</v>
      </c>
      <c r="IJ7" s="9">
        <v>19.999999920602971</v>
      </c>
      <c r="IK7" s="9">
        <v>0</v>
      </c>
      <c r="IL7" s="9">
        <v>0</v>
      </c>
      <c r="IM7" s="9">
        <v>0</v>
      </c>
      <c r="IN7" s="9">
        <v>665.83103663384475</v>
      </c>
      <c r="IO7" s="9">
        <v>0</v>
      </c>
      <c r="IP7" s="9">
        <v>814.09413740132743</v>
      </c>
      <c r="IQ7" s="9">
        <v>1.1803533523570369</v>
      </c>
      <c r="IR7" s="9">
        <v>255.01486710380792</v>
      </c>
      <c r="IS7" s="9">
        <v>0</v>
      </c>
      <c r="IT7" s="9">
        <v>0</v>
      </c>
      <c r="IU7" s="9">
        <v>0</v>
      </c>
      <c r="IV7" s="9">
        <v>-6.3764396916874784</v>
      </c>
      <c r="IW7" s="9">
        <v>0</v>
      </c>
      <c r="IX7" s="9">
        <v>0</v>
      </c>
      <c r="IY7" s="9">
        <v>115.11828638988916</v>
      </c>
      <c r="IZ7" s="9">
        <v>0.16690975774822175</v>
      </c>
      <c r="JA7" s="9">
        <v>36.060786039616815</v>
      </c>
      <c r="JB7" s="9">
        <v>0</v>
      </c>
      <c r="JC7" s="9">
        <v>0</v>
      </c>
      <c r="JD7" s="9">
        <v>0</v>
      </c>
      <c r="JE7" s="9">
        <v>-0.90167067523503186</v>
      </c>
      <c r="JF7" s="9">
        <v>0</v>
      </c>
      <c r="JG7" s="9">
        <v>0</v>
      </c>
      <c r="JH7" s="9">
        <v>314.3391165053535</v>
      </c>
      <c r="JI7" s="9">
        <v>0</v>
      </c>
      <c r="JJ7" s="9">
        <v>0</v>
      </c>
      <c r="JK7" s="9">
        <v>0</v>
      </c>
      <c r="JL7" s="9">
        <v>0</v>
      </c>
      <c r="JM7" s="9">
        <v>0</v>
      </c>
      <c r="JN7" s="9">
        <v>0</v>
      </c>
      <c r="JO7" s="9">
        <v>0</v>
      </c>
      <c r="JP7" s="9">
        <v>0</v>
      </c>
      <c r="JQ7" s="9">
        <v>47.364942076834417</v>
      </c>
      <c r="JR7" s="9">
        <v>0</v>
      </c>
      <c r="JS7" s="9">
        <v>0</v>
      </c>
      <c r="JT7" s="9">
        <v>0</v>
      </c>
      <c r="JU7" s="9">
        <v>0</v>
      </c>
      <c r="JV7" s="9">
        <v>0</v>
      </c>
      <c r="JW7" s="9">
        <v>0</v>
      </c>
      <c r="JX7" s="9">
        <v>0</v>
      </c>
      <c r="JY7" s="9">
        <v>0</v>
      </c>
      <c r="JZ7" s="9">
        <v>259.88060005029087</v>
      </c>
      <c r="KA7" s="9">
        <v>0</v>
      </c>
      <c r="KB7" s="9">
        <v>0</v>
      </c>
      <c r="KC7" s="9">
        <v>0</v>
      </c>
      <c r="KD7" s="9">
        <v>0</v>
      </c>
      <c r="KE7" s="9">
        <v>0</v>
      </c>
      <c r="KF7" s="9">
        <v>0</v>
      </c>
      <c r="KG7" s="9">
        <v>2.6383000005105517</v>
      </c>
      <c r="KH7" s="9">
        <v>0</v>
      </c>
      <c r="KI7" s="9">
        <v>7.425160130756268</v>
      </c>
      <c r="KJ7" s="9">
        <v>0</v>
      </c>
      <c r="KK7" s="9">
        <v>0</v>
      </c>
      <c r="KL7" s="9">
        <v>0</v>
      </c>
      <c r="KM7" s="9">
        <v>0</v>
      </c>
      <c r="KN7" s="9">
        <v>0</v>
      </c>
      <c r="KO7" s="9">
        <v>0</v>
      </c>
      <c r="KP7" s="9">
        <v>7.5380001327433693E-2</v>
      </c>
      <c r="KQ7" s="9">
        <v>0</v>
      </c>
      <c r="KR7" s="9">
        <v>178.69810999999999</v>
      </c>
      <c r="KS7" s="9">
        <v>0</v>
      </c>
      <c r="KT7" s="9">
        <v>0</v>
      </c>
      <c r="KU7" s="9">
        <v>0</v>
      </c>
      <c r="KV7" s="9">
        <v>0</v>
      </c>
      <c r="KW7" s="9">
        <v>0</v>
      </c>
      <c r="KX7" s="9">
        <v>0</v>
      </c>
      <c r="KY7" s="9">
        <v>0</v>
      </c>
      <c r="KZ7" s="9">
        <v>0</v>
      </c>
      <c r="LA7" s="9">
        <v>157.38283086766853</v>
      </c>
      <c r="LB7" s="9">
        <v>0</v>
      </c>
      <c r="LC7" s="9">
        <v>0</v>
      </c>
      <c r="LD7" s="9">
        <v>0</v>
      </c>
      <c r="LE7" s="9">
        <v>0</v>
      </c>
      <c r="LF7" s="9">
        <v>0</v>
      </c>
      <c r="LG7" s="9">
        <v>0</v>
      </c>
      <c r="LH7" s="9">
        <v>0</v>
      </c>
      <c r="LI7" s="9">
        <v>0</v>
      </c>
      <c r="LJ7" s="9">
        <v>139.95263227553295</v>
      </c>
      <c r="LK7" s="9">
        <v>0</v>
      </c>
      <c r="LL7" s="9">
        <v>0</v>
      </c>
      <c r="LM7" s="9">
        <v>0</v>
      </c>
      <c r="LN7" s="9">
        <v>0</v>
      </c>
      <c r="LO7" s="9">
        <v>0</v>
      </c>
      <c r="LP7" s="9">
        <v>0</v>
      </c>
      <c r="LQ7" s="9">
        <v>0</v>
      </c>
      <c r="LR7" s="9">
        <v>0</v>
      </c>
      <c r="LS7" s="9">
        <v>0</v>
      </c>
      <c r="LT7" s="9">
        <v>0</v>
      </c>
      <c r="LU7" s="9">
        <v>0</v>
      </c>
      <c r="LV7" s="9">
        <v>0</v>
      </c>
      <c r="LW7" s="9">
        <v>0</v>
      </c>
      <c r="LX7" s="9">
        <v>0</v>
      </c>
      <c r="LY7" s="9">
        <v>0</v>
      </c>
      <c r="LZ7" s="9">
        <v>0</v>
      </c>
      <c r="MA7" s="9">
        <v>0</v>
      </c>
      <c r="MB7" s="9">
        <v>96.061004774340205</v>
      </c>
      <c r="MC7" s="9">
        <v>0</v>
      </c>
      <c r="MD7" s="9">
        <v>0</v>
      </c>
      <c r="ME7" s="9">
        <v>0</v>
      </c>
      <c r="MF7" s="9">
        <v>0</v>
      </c>
      <c r="MG7" s="9">
        <v>0</v>
      </c>
      <c r="MH7" s="9">
        <v>0</v>
      </c>
      <c r="MI7" s="9">
        <v>0</v>
      </c>
      <c r="MJ7" s="9">
        <v>0</v>
      </c>
      <c r="MK7" s="9">
        <v>2.7096668462106153</v>
      </c>
      <c r="ML7" s="9">
        <v>0</v>
      </c>
      <c r="MM7" s="9">
        <v>0</v>
      </c>
      <c r="MN7" s="9">
        <v>0</v>
      </c>
      <c r="MO7" s="9">
        <v>0</v>
      </c>
      <c r="MP7" s="9">
        <v>0</v>
      </c>
      <c r="MQ7" s="9">
        <v>0</v>
      </c>
      <c r="MR7" s="9">
        <v>0</v>
      </c>
      <c r="MS7" s="9">
        <v>0</v>
      </c>
      <c r="MT7" s="9">
        <v>0</v>
      </c>
      <c r="MU7" s="9">
        <v>0</v>
      </c>
      <c r="MV7" s="9">
        <v>0</v>
      </c>
      <c r="MW7" s="9">
        <v>0</v>
      </c>
      <c r="MX7" s="9">
        <v>0</v>
      </c>
      <c r="MY7" s="9">
        <v>0</v>
      </c>
      <c r="MZ7" s="9">
        <v>0</v>
      </c>
      <c r="NA7" s="9">
        <v>0</v>
      </c>
      <c r="NB7" s="9">
        <v>0</v>
      </c>
      <c r="NC7" s="9">
        <v>0</v>
      </c>
      <c r="ND7" s="9">
        <v>0</v>
      </c>
      <c r="NE7" s="9">
        <v>0</v>
      </c>
      <c r="NF7" s="9">
        <v>0</v>
      </c>
      <c r="NG7" s="9">
        <v>0</v>
      </c>
      <c r="NH7" s="9">
        <v>0</v>
      </c>
      <c r="NI7" s="9">
        <v>0</v>
      </c>
      <c r="NJ7" s="9">
        <v>0</v>
      </c>
      <c r="NK7" s="9">
        <v>0</v>
      </c>
      <c r="NL7" s="9">
        <v>0</v>
      </c>
      <c r="NM7" s="9">
        <v>0</v>
      </c>
      <c r="NN7" s="9">
        <v>0</v>
      </c>
      <c r="NO7" s="9">
        <v>0</v>
      </c>
      <c r="NP7" s="9">
        <v>0</v>
      </c>
      <c r="NQ7" s="9">
        <v>0</v>
      </c>
      <c r="NR7" s="9">
        <v>0</v>
      </c>
      <c r="NS7" s="9">
        <v>0</v>
      </c>
      <c r="NT7" s="9">
        <v>0</v>
      </c>
      <c r="NU7" s="9">
        <v>0</v>
      </c>
      <c r="NV7" s="9">
        <v>0</v>
      </c>
      <c r="NW7" s="9">
        <v>0</v>
      </c>
      <c r="NX7" s="9">
        <v>0</v>
      </c>
      <c r="NY7" s="9">
        <v>0</v>
      </c>
      <c r="NZ7" s="9">
        <v>0</v>
      </c>
      <c r="OA7" s="9">
        <v>0</v>
      </c>
      <c r="OB7" s="9">
        <v>0</v>
      </c>
      <c r="OC7" s="9">
        <v>0</v>
      </c>
      <c r="OD7" s="9">
        <v>0</v>
      </c>
      <c r="OE7" s="9">
        <v>0</v>
      </c>
      <c r="OF7" s="9">
        <v>0</v>
      </c>
      <c r="OG7" s="9">
        <v>0</v>
      </c>
      <c r="OH7" s="9">
        <v>0</v>
      </c>
      <c r="OI7" s="9">
        <v>0</v>
      </c>
      <c r="OJ7" s="9">
        <v>0</v>
      </c>
      <c r="OK7" s="9">
        <v>0</v>
      </c>
      <c r="OL7" s="9">
        <v>0</v>
      </c>
      <c r="OM7" s="9">
        <v>0</v>
      </c>
      <c r="ON7" s="9">
        <v>0</v>
      </c>
      <c r="OO7" s="9">
        <v>0</v>
      </c>
      <c r="OP7" s="9">
        <v>0</v>
      </c>
      <c r="OQ7" s="9">
        <v>0</v>
      </c>
      <c r="OR7" s="9">
        <v>0</v>
      </c>
      <c r="OS7" s="9">
        <v>0</v>
      </c>
      <c r="OT7" s="9">
        <v>0</v>
      </c>
      <c r="OU7" s="9">
        <v>0</v>
      </c>
      <c r="OV7" s="9">
        <v>0</v>
      </c>
      <c r="OW7" s="9">
        <v>0</v>
      </c>
      <c r="OX7" s="9">
        <v>0</v>
      </c>
      <c r="OY7" s="9">
        <v>0</v>
      </c>
      <c r="OZ7" s="9">
        <v>0</v>
      </c>
      <c r="PA7" s="9">
        <v>0</v>
      </c>
      <c r="PB7" s="9">
        <v>0</v>
      </c>
      <c r="PC7" s="9">
        <v>0</v>
      </c>
      <c r="PD7" s="9">
        <v>0</v>
      </c>
      <c r="PE7" s="9">
        <v>0</v>
      </c>
      <c r="PF7" s="9">
        <v>0</v>
      </c>
      <c r="PG7" s="9">
        <v>0</v>
      </c>
      <c r="PH7" s="9">
        <v>0</v>
      </c>
      <c r="PI7" s="9">
        <v>0</v>
      </c>
      <c r="PJ7" s="9">
        <v>0</v>
      </c>
      <c r="PK7" s="9">
        <v>0</v>
      </c>
      <c r="PL7" s="9">
        <v>0</v>
      </c>
      <c r="PM7" s="9">
        <v>0</v>
      </c>
      <c r="PN7" s="9">
        <v>17.599880834351598</v>
      </c>
      <c r="PO7" s="9">
        <v>0</v>
      </c>
      <c r="PP7" s="9">
        <v>0</v>
      </c>
      <c r="PQ7" s="9">
        <v>0</v>
      </c>
      <c r="PR7" s="9">
        <v>0</v>
      </c>
      <c r="PS7" s="9">
        <v>0</v>
      </c>
      <c r="PT7" s="9">
        <v>0</v>
      </c>
      <c r="PU7" s="9">
        <v>0</v>
      </c>
      <c r="PV7" s="9">
        <v>0</v>
      </c>
      <c r="PW7" s="9">
        <v>52.633272486043893</v>
      </c>
      <c r="PX7" s="9">
        <v>0</v>
      </c>
      <c r="PY7" s="9">
        <v>0</v>
      </c>
      <c r="PZ7" s="9">
        <v>0</v>
      </c>
      <c r="QA7" s="9">
        <v>0</v>
      </c>
      <c r="QB7" s="9">
        <v>0</v>
      </c>
      <c r="QC7" s="9">
        <v>0</v>
      </c>
      <c r="QD7" s="9">
        <v>0</v>
      </c>
      <c r="QE7" s="9">
        <v>0</v>
      </c>
      <c r="QF7" s="9">
        <v>0</v>
      </c>
      <c r="QG7" s="9">
        <v>20</v>
      </c>
      <c r="QH7" s="9">
        <v>20</v>
      </c>
    </row>
    <row r="8" spans="1:450" x14ac:dyDescent="0.2">
      <c r="A8" s="7">
        <v>20</v>
      </c>
      <c r="B8" s="7" t="s">
        <v>476</v>
      </c>
      <c r="C8" s="5" t="s">
        <v>133</v>
      </c>
      <c r="D8" s="38">
        <v>114.43488572164762</v>
      </c>
      <c r="E8" s="38">
        <v>91.402508286262005</v>
      </c>
      <c r="F8" s="38">
        <v>0</v>
      </c>
      <c r="G8" s="38">
        <v>0</v>
      </c>
      <c r="H8" s="38">
        <v>21.885000000000002</v>
      </c>
      <c r="I8" s="38">
        <v>0</v>
      </c>
      <c r="J8" s="38">
        <v>0</v>
      </c>
      <c r="K8" s="38">
        <v>42.070559957207301</v>
      </c>
      <c r="L8" s="38">
        <v>0</v>
      </c>
      <c r="M8" s="38">
        <v>269.79295396511691</v>
      </c>
      <c r="N8" s="39">
        <v>30.895043880439008</v>
      </c>
      <c r="O8" s="39">
        <v>7.0873874751404307</v>
      </c>
      <c r="P8" s="39">
        <v>0</v>
      </c>
      <c r="Q8" s="39">
        <v>10.94242</v>
      </c>
      <c r="R8" s="39">
        <v>5.3908048333636573</v>
      </c>
      <c r="S8" s="39">
        <v>0</v>
      </c>
      <c r="T8" s="39">
        <v>0</v>
      </c>
      <c r="U8" s="39">
        <v>118.07514749429387</v>
      </c>
      <c r="V8" s="39">
        <v>0</v>
      </c>
      <c r="W8" s="39">
        <v>172.39080368323698</v>
      </c>
      <c r="X8" s="40">
        <v>145.32992960208662</v>
      </c>
      <c r="Y8" s="40">
        <v>98.489895761402437</v>
      </c>
      <c r="Z8" s="40">
        <v>0</v>
      </c>
      <c r="AA8" s="40">
        <v>10.94242</v>
      </c>
      <c r="AB8" s="40">
        <v>27.275804833363658</v>
      </c>
      <c r="AC8" s="40">
        <v>0</v>
      </c>
      <c r="AD8" s="40">
        <v>0</v>
      </c>
      <c r="AE8" s="40">
        <v>160.14570745150118</v>
      </c>
      <c r="AF8" s="40">
        <v>0</v>
      </c>
      <c r="AG8" s="40">
        <v>442.18375764835389</v>
      </c>
      <c r="AH8" s="9">
        <v>0</v>
      </c>
      <c r="AI8" s="9">
        <v>9.5524998424853944</v>
      </c>
      <c r="AJ8" s="9">
        <v>0</v>
      </c>
      <c r="AK8" s="9">
        <v>0</v>
      </c>
      <c r="AL8" s="9">
        <v>0</v>
      </c>
      <c r="AM8" s="9">
        <v>0</v>
      </c>
      <c r="AN8" s="9">
        <v>0</v>
      </c>
      <c r="AO8" s="9">
        <v>0</v>
      </c>
      <c r="AP8" s="9">
        <v>0</v>
      </c>
      <c r="AQ8" s="9">
        <v>0</v>
      </c>
      <c r="AR8" s="9">
        <v>1.389500157514606</v>
      </c>
      <c r="AS8" s="9">
        <v>0</v>
      </c>
      <c r="AT8" s="9">
        <v>0</v>
      </c>
      <c r="AU8" s="9">
        <v>0</v>
      </c>
      <c r="AV8" s="9">
        <v>0</v>
      </c>
      <c r="AW8" s="9">
        <v>0</v>
      </c>
      <c r="AX8" s="9">
        <v>0</v>
      </c>
      <c r="AY8" s="9">
        <v>0</v>
      </c>
      <c r="AZ8" s="9">
        <v>0</v>
      </c>
      <c r="BA8" s="9">
        <v>0</v>
      </c>
      <c r="BB8" s="9">
        <v>0</v>
      </c>
      <c r="BC8" s="9">
        <v>0</v>
      </c>
      <c r="BD8" s="9">
        <v>0</v>
      </c>
      <c r="BE8" s="9">
        <v>0</v>
      </c>
      <c r="BF8" s="9">
        <v>0</v>
      </c>
      <c r="BG8" s="9">
        <v>0</v>
      </c>
      <c r="BH8" s="9">
        <v>0</v>
      </c>
      <c r="BI8" s="9">
        <v>0</v>
      </c>
      <c r="BJ8" s="9">
        <v>0</v>
      </c>
      <c r="BK8" s="9">
        <v>0</v>
      </c>
      <c r="BL8" s="9">
        <v>0</v>
      </c>
      <c r="BM8" s="9">
        <v>0</v>
      </c>
      <c r="BN8" s="9">
        <v>0</v>
      </c>
      <c r="BO8" s="9">
        <v>0</v>
      </c>
      <c r="BP8" s="9">
        <v>0</v>
      </c>
      <c r="BQ8" s="9">
        <v>0</v>
      </c>
      <c r="BR8" s="9">
        <v>0</v>
      </c>
      <c r="BS8" s="9">
        <v>0</v>
      </c>
      <c r="BT8" s="9">
        <v>0</v>
      </c>
      <c r="BU8" s="9">
        <v>0</v>
      </c>
      <c r="BV8" s="9">
        <v>0</v>
      </c>
      <c r="BW8" s="9">
        <v>0</v>
      </c>
      <c r="BX8" s="9">
        <v>0</v>
      </c>
      <c r="BY8" s="9">
        <v>4.4261602205416111</v>
      </c>
      <c r="BZ8" s="9">
        <v>0</v>
      </c>
      <c r="CA8" s="9">
        <v>0</v>
      </c>
      <c r="CB8" s="9">
        <v>0</v>
      </c>
      <c r="CC8" s="9">
        <v>0</v>
      </c>
      <c r="CD8" s="9">
        <v>0</v>
      </c>
      <c r="CE8" s="9">
        <v>0</v>
      </c>
      <c r="CF8" s="9">
        <v>0</v>
      </c>
      <c r="CG8" s="9">
        <v>0</v>
      </c>
      <c r="CH8" s="9">
        <v>6.5398397794583882</v>
      </c>
      <c r="CI8" s="9">
        <v>0</v>
      </c>
      <c r="CJ8" s="9">
        <v>0</v>
      </c>
      <c r="CK8" s="9">
        <v>0</v>
      </c>
      <c r="CL8" s="9">
        <v>0</v>
      </c>
      <c r="CM8" s="9">
        <v>0</v>
      </c>
      <c r="CN8" s="9">
        <v>0</v>
      </c>
      <c r="CO8" s="9">
        <v>0</v>
      </c>
      <c r="CP8" s="9">
        <v>0</v>
      </c>
      <c r="CQ8" s="9">
        <v>0.67969967216523519</v>
      </c>
      <c r="CR8" s="9">
        <v>0</v>
      </c>
      <c r="CS8" s="9">
        <v>0</v>
      </c>
      <c r="CT8" s="9">
        <v>0</v>
      </c>
      <c r="CU8" s="9">
        <v>0</v>
      </c>
      <c r="CV8" s="9">
        <v>0</v>
      </c>
      <c r="CW8" s="9">
        <v>0</v>
      </c>
      <c r="CX8" s="9">
        <v>0</v>
      </c>
      <c r="CY8" s="9">
        <v>0</v>
      </c>
      <c r="CZ8" s="9">
        <v>17.096300327834765</v>
      </c>
      <c r="DA8" s="9">
        <v>0</v>
      </c>
      <c r="DB8" s="9">
        <v>0</v>
      </c>
      <c r="DC8" s="9">
        <v>33.376287880085393</v>
      </c>
      <c r="DD8" s="9">
        <v>0</v>
      </c>
      <c r="DE8" s="9">
        <v>0</v>
      </c>
      <c r="DF8" s="9">
        <v>0</v>
      </c>
      <c r="DG8" s="9">
        <v>0</v>
      </c>
      <c r="DH8" s="9">
        <v>0</v>
      </c>
      <c r="DI8" s="9">
        <v>0</v>
      </c>
      <c r="DJ8" s="9">
        <v>0</v>
      </c>
      <c r="DK8" s="9">
        <v>0</v>
      </c>
      <c r="DL8" s="9">
        <v>5.6918463478413717</v>
      </c>
      <c r="DM8" s="9">
        <v>0</v>
      </c>
      <c r="DN8" s="9">
        <v>0</v>
      </c>
      <c r="DO8" s="9">
        <v>0</v>
      </c>
      <c r="DP8" s="9">
        <v>0</v>
      </c>
      <c r="DQ8" s="9">
        <v>0</v>
      </c>
      <c r="DR8" s="9">
        <v>0</v>
      </c>
      <c r="DS8" s="9">
        <v>0</v>
      </c>
      <c r="DT8" s="9">
        <v>0</v>
      </c>
      <c r="DU8" s="9">
        <v>0</v>
      </c>
      <c r="DV8" s="9">
        <v>0</v>
      </c>
      <c r="DW8" s="9">
        <v>0</v>
      </c>
      <c r="DX8" s="9">
        <v>21.885000000000002</v>
      </c>
      <c r="DY8" s="9">
        <v>0</v>
      </c>
      <c r="DZ8" s="9">
        <v>0</v>
      </c>
      <c r="EA8" s="9">
        <v>0</v>
      </c>
      <c r="EB8" s="9">
        <v>0</v>
      </c>
      <c r="EC8" s="9">
        <v>0</v>
      </c>
      <c r="ED8" s="9">
        <v>0</v>
      </c>
      <c r="EE8" s="9">
        <v>0</v>
      </c>
      <c r="EF8" s="9">
        <v>0</v>
      </c>
      <c r="EG8" s="9">
        <v>0</v>
      </c>
      <c r="EH8" s="9">
        <v>0</v>
      </c>
      <c r="EI8" s="9">
        <v>0</v>
      </c>
      <c r="EJ8" s="9">
        <v>0</v>
      </c>
      <c r="EK8" s="9">
        <v>0</v>
      </c>
      <c r="EL8" s="9">
        <v>0</v>
      </c>
      <c r="EM8" s="9">
        <v>0</v>
      </c>
      <c r="EN8" s="9">
        <v>0</v>
      </c>
      <c r="EO8" s="9">
        <v>0</v>
      </c>
      <c r="EP8" s="9">
        <v>0</v>
      </c>
      <c r="EQ8" s="9">
        <v>0</v>
      </c>
      <c r="ER8" s="9">
        <v>0</v>
      </c>
      <c r="ES8" s="9">
        <v>0</v>
      </c>
      <c r="ET8" s="9">
        <v>0</v>
      </c>
      <c r="EU8" s="9">
        <v>0</v>
      </c>
      <c r="EV8" s="9">
        <v>0</v>
      </c>
      <c r="EW8" s="9">
        <v>0</v>
      </c>
      <c r="EX8" s="9">
        <v>0</v>
      </c>
      <c r="EY8" s="9">
        <v>0</v>
      </c>
      <c r="EZ8" s="9">
        <v>0</v>
      </c>
      <c r="FA8" s="9">
        <v>0</v>
      </c>
      <c r="FB8" s="9">
        <v>0</v>
      </c>
      <c r="FC8" s="9">
        <v>0</v>
      </c>
      <c r="FD8" s="9">
        <v>0</v>
      </c>
      <c r="FE8" s="9">
        <v>0</v>
      </c>
      <c r="FF8" s="9">
        <v>0</v>
      </c>
      <c r="FG8" s="9">
        <v>0</v>
      </c>
      <c r="FH8" s="9">
        <v>0</v>
      </c>
      <c r="FI8" s="9">
        <v>0</v>
      </c>
      <c r="FJ8" s="9">
        <v>0</v>
      </c>
      <c r="FK8" s="9">
        <v>0</v>
      </c>
      <c r="FL8" s="9">
        <v>0</v>
      </c>
      <c r="FM8" s="9">
        <v>0</v>
      </c>
      <c r="FN8" s="9">
        <v>32.017000000000003</v>
      </c>
      <c r="FO8" s="9">
        <v>0</v>
      </c>
      <c r="FP8" s="9">
        <v>0</v>
      </c>
      <c r="FQ8" s="9">
        <v>0</v>
      </c>
      <c r="FR8" s="9">
        <v>0</v>
      </c>
      <c r="FS8" s="9">
        <v>0</v>
      </c>
      <c r="FT8" s="9">
        <v>0</v>
      </c>
      <c r="FU8" s="9">
        <v>0</v>
      </c>
      <c r="FV8" s="9">
        <v>14.429</v>
      </c>
      <c r="FW8" s="9">
        <v>16.414000000000001</v>
      </c>
      <c r="FX8" s="9">
        <v>0</v>
      </c>
      <c r="FY8" s="9">
        <v>0</v>
      </c>
      <c r="FZ8" s="9">
        <v>0</v>
      </c>
      <c r="GA8" s="9">
        <v>0</v>
      </c>
      <c r="GB8" s="9">
        <v>0</v>
      </c>
      <c r="GC8" s="9">
        <v>0</v>
      </c>
      <c r="GD8" s="9">
        <v>0</v>
      </c>
      <c r="GE8" s="9">
        <v>0</v>
      </c>
      <c r="GF8" s="9">
        <v>0</v>
      </c>
      <c r="GG8" s="9">
        <v>0</v>
      </c>
      <c r="GH8" s="9">
        <v>0</v>
      </c>
      <c r="GI8" s="9">
        <v>0</v>
      </c>
      <c r="GJ8" s="9">
        <v>0</v>
      </c>
      <c r="GK8" s="9">
        <v>0</v>
      </c>
      <c r="GL8" s="9">
        <v>0</v>
      </c>
      <c r="GM8" s="9">
        <v>0</v>
      </c>
      <c r="GN8" s="9">
        <v>0</v>
      </c>
      <c r="GO8" s="9">
        <v>0</v>
      </c>
      <c r="GP8" s="9">
        <v>0</v>
      </c>
      <c r="GQ8" s="9">
        <v>0</v>
      </c>
      <c r="GR8" s="9">
        <v>0</v>
      </c>
      <c r="GS8" s="9">
        <v>0</v>
      </c>
      <c r="GT8" s="9">
        <v>0</v>
      </c>
      <c r="GU8" s="9">
        <v>0</v>
      </c>
      <c r="GV8" s="9">
        <v>0</v>
      </c>
      <c r="GW8" s="9">
        <v>0</v>
      </c>
      <c r="GX8" s="9">
        <v>0</v>
      </c>
      <c r="GY8" s="9">
        <v>0</v>
      </c>
      <c r="GZ8" s="9">
        <v>0</v>
      </c>
      <c r="HA8" s="9">
        <v>0</v>
      </c>
      <c r="HB8" s="9">
        <v>0</v>
      </c>
      <c r="HC8" s="9">
        <v>0</v>
      </c>
      <c r="HD8" s="9">
        <v>11</v>
      </c>
      <c r="HE8" s="9">
        <v>0</v>
      </c>
      <c r="HF8" s="9">
        <v>0</v>
      </c>
      <c r="HG8" s="9">
        <v>0</v>
      </c>
      <c r="HH8" s="9">
        <v>0</v>
      </c>
      <c r="HI8" s="9">
        <v>0</v>
      </c>
      <c r="HJ8" s="9">
        <v>0</v>
      </c>
      <c r="HK8" s="9">
        <v>0</v>
      </c>
      <c r="HL8" s="9">
        <v>0</v>
      </c>
      <c r="HM8" s="9">
        <v>49.308</v>
      </c>
      <c r="HN8" s="9">
        <v>0</v>
      </c>
      <c r="HO8" s="9">
        <v>0</v>
      </c>
      <c r="HP8" s="9">
        <v>0</v>
      </c>
      <c r="HQ8" s="9">
        <v>0</v>
      </c>
      <c r="HR8" s="9">
        <v>0</v>
      </c>
      <c r="HS8" s="9">
        <v>0</v>
      </c>
      <c r="HT8" s="9">
        <v>0</v>
      </c>
      <c r="HU8" s="9">
        <v>0</v>
      </c>
      <c r="HV8" s="9">
        <v>0</v>
      </c>
      <c r="HW8" s="9">
        <v>0</v>
      </c>
      <c r="HX8" s="9">
        <v>36.224154182814502</v>
      </c>
      <c r="HY8" s="9">
        <v>0</v>
      </c>
      <c r="HZ8" s="9">
        <v>0</v>
      </c>
      <c r="IA8" s="9">
        <v>0</v>
      </c>
      <c r="IB8" s="9">
        <v>0</v>
      </c>
      <c r="IC8" s="9">
        <v>0</v>
      </c>
      <c r="ID8" s="9">
        <v>0</v>
      </c>
      <c r="IE8" s="9">
        <v>1.8007000598243494</v>
      </c>
      <c r="IF8" s="9">
        <v>0</v>
      </c>
      <c r="IG8" s="9">
        <v>21.735309554676491</v>
      </c>
      <c r="IH8" s="9">
        <v>0</v>
      </c>
      <c r="II8" s="9">
        <v>0</v>
      </c>
      <c r="IJ8" s="9">
        <v>10.941999956561887</v>
      </c>
      <c r="IK8" s="9">
        <v>5.3908048333636573</v>
      </c>
      <c r="IL8" s="9">
        <v>0</v>
      </c>
      <c r="IM8" s="9">
        <v>0</v>
      </c>
      <c r="IN8" s="9">
        <v>44.440607374842855</v>
      </c>
      <c r="IO8" s="9">
        <v>0</v>
      </c>
      <c r="IP8" s="9">
        <v>18.636450349513886</v>
      </c>
      <c r="IQ8" s="9">
        <v>4.2720563691206428E-2</v>
      </c>
      <c r="IR8" s="9">
        <v>0</v>
      </c>
      <c r="IS8" s="9">
        <v>0</v>
      </c>
      <c r="IT8" s="9">
        <v>0</v>
      </c>
      <c r="IU8" s="9">
        <v>0</v>
      </c>
      <c r="IV8" s="9">
        <v>0</v>
      </c>
      <c r="IW8" s="9">
        <v>0</v>
      </c>
      <c r="IX8" s="9">
        <v>0</v>
      </c>
      <c r="IY8" s="9">
        <v>2.6353171335622383</v>
      </c>
      <c r="IZ8" s="9">
        <v>6.0409697844530661E-3</v>
      </c>
      <c r="JA8" s="9">
        <v>0</v>
      </c>
      <c r="JB8" s="9">
        <v>0</v>
      </c>
      <c r="JC8" s="9">
        <v>0</v>
      </c>
      <c r="JD8" s="9">
        <v>0</v>
      </c>
      <c r="JE8" s="9">
        <v>0</v>
      </c>
      <c r="JF8" s="9">
        <v>0</v>
      </c>
      <c r="JG8" s="9">
        <v>0</v>
      </c>
      <c r="JH8" s="9">
        <v>0</v>
      </c>
      <c r="JI8" s="9">
        <v>0</v>
      </c>
      <c r="JJ8" s="9">
        <v>0</v>
      </c>
      <c r="JK8" s="9">
        <v>0</v>
      </c>
      <c r="JL8" s="9">
        <v>0</v>
      </c>
      <c r="JM8" s="9">
        <v>0</v>
      </c>
      <c r="JN8" s="9">
        <v>0</v>
      </c>
      <c r="JO8" s="9">
        <v>0</v>
      </c>
      <c r="JP8" s="9">
        <v>0</v>
      </c>
      <c r="JQ8" s="9">
        <v>0</v>
      </c>
      <c r="JR8" s="9">
        <v>0</v>
      </c>
      <c r="JS8" s="9">
        <v>0</v>
      </c>
      <c r="JT8" s="9">
        <v>0</v>
      </c>
      <c r="JU8" s="9">
        <v>0</v>
      </c>
      <c r="JV8" s="9">
        <v>0</v>
      </c>
      <c r="JW8" s="9">
        <v>0</v>
      </c>
      <c r="JX8" s="9">
        <v>0</v>
      </c>
      <c r="JY8" s="9">
        <v>0</v>
      </c>
      <c r="JZ8" s="9">
        <v>11.451300002216003</v>
      </c>
      <c r="KA8" s="9">
        <v>0</v>
      </c>
      <c r="KB8" s="9">
        <v>0</v>
      </c>
      <c r="KC8" s="9">
        <v>0</v>
      </c>
      <c r="KD8" s="9">
        <v>0</v>
      </c>
      <c r="KE8" s="9">
        <v>0</v>
      </c>
      <c r="KF8" s="9">
        <v>0</v>
      </c>
      <c r="KG8" s="9">
        <v>24.164000004676105</v>
      </c>
      <c r="KH8" s="9">
        <v>0</v>
      </c>
      <c r="KI8" s="9">
        <v>0.32718000576160461</v>
      </c>
      <c r="KJ8" s="9">
        <v>0</v>
      </c>
      <c r="KK8" s="9">
        <v>0</v>
      </c>
      <c r="KL8" s="9">
        <v>0</v>
      </c>
      <c r="KM8" s="9">
        <v>0</v>
      </c>
      <c r="KN8" s="9">
        <v>0</v>
      </c>
      <c r="KO8" s="9">
        <v>0</v>
      </c>
      <c r="KP8" s="9">
        <v>0.69040001215786972</v>
      </c>
      <c r="KQ8" s="9">
        <v>0</v>
      </c>
      <c r="KR8" s="9">
        <v>0</v>
      </c>
      <c r="KS8" s="9">
        <v>0</v>
      </c>
      <c r="KT8" s="9">
        <v>0</v>
      </c>
      <c r="KU8" s="9">
        <v>0</v>
      </c>
      <c r="KV8" s="9">
        <v>0</v>
      </c>
      <c r="KW8" s="9">
        <v>0</v>
      </c>
      <c r="KX8" s="9">
        <v>0</v>
      </c>
      <c r="KY8" s="9">
        <v>0</v>
      </c>
      <c r="KZ8" s="9">
        <v>0</v>
      </c>
      <c r="LA8" s="9">
        <v>6.9690631473075646</v>
      </c>
      <c r="LB8" s="9">
        <v>0</v>
      </c>
      <c r="LC8" s="9">
        <v>0</v>
      </c>
      <c r="LD8" s="9">
        <v>0</v>
      </c>
      <c r="LE8" s="9">
        <v>0</v>
      </c>
      <c r="LF8" s="9">
        <v>0</v>
      </c>
      <c r="LG8" s="9">
        <v>0</v>
      </c>
      <c r="LH8" s="9">
        <v>0</v>
      </c>
      <c r="LI8" s="9">
        <v>0</v>
      </c>
      <c r="LJ8" s="9">
        <v>6.1972371864386737</v>
      </c>
      <c r="LK8" s="9">
        <v>0</v>
      </c>
      <c r="LL8" s="9">
        <v>0</v>
      </c>
      <c r="LM8" s="9">
        <v>0</v>
      </c>
      <c r="LN8" s="9">
        <v>0</v>
      </c>
      <c r="LO8" s="9">
        <v>0</v>
      </c>
      <c r="LP8" s="9">
        <v>0</v>
      </c>
      <c r="LQ8" s="9">
        <v>0</v>
      </c>
      <c r="LR8" s="9">
        <v>0</v>
      </c>
      <c r="LS8" s="9">
        <v>0</v>
      </c>
      <c r="LT8" s="9">
        <v>0</v>
      </c>
      <c r="LU8" s="9">
        <v>0</v>
      </c>
      <c r="LV8" s="9">
        <v>0</v>
      </c>
      <c r="LW8" s="9">
        <v>0</v>
      </c>
      <c r="LX8" s="9">
        <v>0</v>
      </c>
      <c r="LY8" s="9">
        <v>0</v>
      </c>
      <c r="LZ8" s="9">
        <v>0</v>
      </c>
      <c r="MA8" s="9">
        <v>0</v>
      </c>
      <c r="MB8" s="9">
        <v>24.015251193585051</v>
      </c>
      <c r="MC8" s="9">
        <v>0</v>
      </c>
      <c r="MD8" s="9">
        <v>0</v>
      </c>
      <c r="ME8" s="9">
        <v>0</v>
      </c>
      <c r="MF8" s="9">
        <v>0</v>
      </c>
      <c r="MG8" s="9">
        <v>0</v>
      </c>
      <c r="MH8" s="9">
        <v>0</v>
      </c>
      <c r="MI8" s="9">
        <v>0</v>
      </c>
      <c r="MJ8" s="9">
        <v>0</v>
      </c>
      <c r="MK8" s="9">
        <v>2.7096668462106153</v>
      </c>
      <c r="ML8" s="9">
        <v>0</v>
      </c>
      <c r="MM8" s="9">
        <v>0</v>
      </c>
      <c r="MN8" s="9">
        <v>0</v>
      </c>
      <c r="MO8" s="9">
        <v>0</v>
      </c>
      <c r="MP8" s="9">
        <v>0</v>
      </c>
      <c r="MQ8" s="9">
        <v>0</v>
      </c>
      <c r="MR8" s="9">
        <v>0</v>
      </c>
      <c r="MS8" s="9">
        <v>0</v>
      </c>
      <c r="MT8" s="9">
        <v>0</v>
      </c>
      <c r="MU8" s="9">
        <v>0</v>
      </c>
      <c r="MV8" s="9">
        <v>0</v>
      </c>
      <c r="MW8" s="9">
        <v>0</v>
      </c>
      <c r="MX8" s="9">
        <v>0</v>
      </c>
      <c r="MY8" s="9">
        <v>0</v>
      </c>
      <c r="MZ8" s="9">
        <v>0</v>
      </c>
      <c r="NA8" s="9">
        <v>0</v>
      </c>
      <c r="NB8" s="9">
        <v>0</v>
      </c>
      <c r="NC8" s="9">
        <v>0</v>
      </c>
      <c r="ND8" s="9">
        <v>0</v>
      </c>
      <c r="NE8" s="9">
        <v>0</v>
      </c>
      <c r="NF8" s="9">
        <v>0</v>
      </c>
      <c r="NG8" s="9">
        <v>0</v>
      </c>
      <c r="NH8" s="9">
        <v>0</v>
      </c>
      <c r="NI8" s="9">
        <v>0</v>
      </c>
      <c r="NJ8" s="9">
        <v>0</v>
      </c>
      <c r="NK8" s="9">
        <v>0</v>
      </c>
      <c r="NL8" s="9">
        <v>0</v>
      </c>
      <c r="NM8" s="9">
        <v>0</v>
      </c>
      <c r="NN8" s="9">
        <v>0</v>
      </c>
      <c r="NO8" s="9">
        <v>0</v>
      </c>
      <c r="NP8" s="9">
        <v>0</v>
      </c>
      <c r="NQ8" s="9">
        <v>0</v>
      </c>
      <c r="NR8" s="9">
        <v>0</v>
      </c>
      <c r="NS8" s="9">
        <v>0</v>
      </c>
      <c r="NT8" s="9">
        <v>0</v>
      </c>
      <c r="NU8" s="9">
        <v>0</v>
      </c>
      <c r="NV8" s="9">
        <v>0</v>
      </c>
      <c r="NW8" s="9">
        <v>0</v>
      </c>
      <c r="NX8" s="9">
        <v>0</v>
      </c>
      <c r="NY8" s="9">
        <v>0</v>
      </c>
      <c r="NZ8" s="9">
        <v>0</v>
      </c>
      <c r="OA8" s="9">
        <v>0</v>
      </c>
      <c r="OB8" s="9">
        <v>0</v>
      </c>
      <c r="OC8" s="9">
        <v>0</v>
      </c>
      <c r="OD8" s="9">
        <v>0</v>
      </c>
      <c r="OE8" s="9">
        <v>0</v>
      </c>
      <c r="OF8" s="9">
        <v>0</v>
      </c>
      <c r="OG8" s="9">
        <v>0</v>
      </c>
      <c r="OH8" s="9">
        <v>0</v>
      </c>
      <c r="OI8" s="9">
        <v>0</v>
      </c>
      <c r="OJ8" s="9">
        <v>0</v>
      </c>
      <c r="OK8" s="9">
        <v>0</v>
      </c>
      <c r="OL8" s="9">
        <v>0</v>
      </c>
      <c r="OM8" s="9">
        <v>0</v>
      </c>
      <c r="ON8" s="9">
        <v>0</v>
      </c>
      <c r="OO8" s="9">
        <v>0</v>
      </c>
      <c r="OP8" s="9">
        <v>0</v>
      </c>
      <c r="OQ8" s="9">
        <v>0</v>
      </c>
      <c r="OR8" s="9">
        <v>0</v>
      </c>
      <c r="OS8" s="9">
        <v>0</v>
      </c>
      <c r="OT8" s="9">
        <v>0</v>
      </c>
      <c r="OU8" s="9">
        <v>0</v>
      </c>
      <c r="OV8" s="9">
        <v>0</v>
      </c>
      <c r="OW8" s="9">
        <v>0</v>
      </c>
      <c r="OX8" s="9">
        <v>0</v>
      </c>
      <c r="OY8" s="9">
        <v>0</v>
      </c>
      <c r="OZ8" s="9">
        <v>0</v>
      </c>
      <c r="PA8" s="9">
        <v>0</v>
      </c>
      <c r="PB8" s="9">
        <v>0</v>
      </c>
      <c r="PC8" s="9">
        <v>0</v>
      </c>
      <c r="PD8" s="9">
        <v>0</v>
      </c>
      <c r="PE8" s="9">
        <v>0</v>
      </c>
      <c r="PF8" s="9">
        <v>0</v>
      </c>
      <c r="PG8" s="9">
        <v>0</v>
      </c>
      <c r="PH8" s="9">
        <v>0</v>
      </c>
      <c r="PI8" s="9">
        <v>0</v>
      </c>
      <c r="PJ8" s="9">
        <v>0</v>
      </c>
      <c r="PK8" s="9">
        <v>0</v>
      </c>
      <c r="PL8" s="9">
        <v>0</v>
      </c>
      <c r="PM8" s="9">
        <v>0</v>
      </c>
      <c r="PN8" s="9">
        <v>0</v>
      </c>
      <c r="PO8" s="9">
        <v>0</v>
      </c>
      <c r="PP8" s="9">
        <v>0</v>
      </c>
      <c r="PQ8" s="9">
        <v>0</v>
      </c>
      <c r="PR8" s="9">
        <v>0</v>
      </c>
      <c r="PS8" s="9">
        <v>0</v>
      </c>
      <c r="PT8" s="9">
        <v>0</v>
      </c>
      <c r="PU8" s="9">
        <v>0</v>
      </c>
      <c r="PV8" s="9">
        <v>0</v>
      </c>
      <c r="PW8" s="9">
        <v>0</v>
      </c>
      <c r="PX8" s="9">
        <v>0</v>
      </c>
      <c r="PY8" s="9">
        <v>0</v>
      </c>
      <c r="PZ8" s="9">
        <v>0</v>
      </c>
      <c r="QA8" s="9">
        <v>0</v>
      </c>
      <c r="QB8" s="9">
        <v>0</v>
      </c>
      <c r="QC8" s="9">
        <v>0</v>
      </c>
      <c r="QD8" s="9">
        <v>0</v>
      </c>
      <c r="QE8" s="9">
        <v>0</v>
      </c>
      <c r="QF8" s="9">
        <v>0</v>
      </c>
      <c r="QG8" s="9">
        <v>10.94242</v>
      </c>
      <c r="QH8" s="9">
        <v>10.94242</v>
      </c>
    </row>
    <row r="9" spans="1:450" x14ac:dyDescent="0.2">
      <c r="A9" s="7">
        <v>24</v>
      </c>
      <c r="B9" s="7" t="s">
        <v>477</v>
      </c>
      <c r="C9" s="5" t="s">
        <v>134</v>
      </c>
      <c r="D9" s="38">
        <v>252.68377169155383</v>
      </c>
      <c r="E9" s="38">
        <v>8.5441127382412857E-2</v>
      </c>
      <c r="F9" s="38">
        <v>228.65991024473078</v>
      </c>
      <c r="G9" s="38">
        <v>0</v>
      </c>
      <c r="H9" s="38">
        <v>0</v>
      </c>
      <c r="I9" s="38">
        <v>0</v>
      </c>
      <c r="J9" s="38">
        <v>8662.2463931965285</v>
      </c>
      <c r="K9" s="38">
        <v>342.71600006773036</v>
      </c>
      <c r="L9" s="38">
        <v>0</v>
      </c>
      <c r="M9" s="38">
        <v>9486.3915163279253</v>
      </c>
      <c r="N9" s="39">
        <v>84.367037743181825</v>
      </c>
      <c r="O9" s="39">
        <v>100.0120819395689</v>
      </c>
      <c r="P9" s="39">
        <v>130.03904699068053</v>
      </c>
      <c r="Q9" s="39">
        <v>0</v>
      </c>
      <c r="R9" s="39">
        <v>0</v>
      </c>
      <c r="S9" s="39">
        <v>0</v>
      </c>
      <c r="T9" s="39">
        <v>6652.1839222604121</v>
      </c>
      <c r="U9" s="39">
        <v>85.818192239938242</v>
      </c>
      <c r="V9" s="39">
        <v>120</v>
      </c>
      <c r="W9" s="39">
        <v>7172.4202811737814</v>
      </c>
      <c r="X9" s="40">
        <v>337.05080943473564</v>
      </c>
      <c r="Y9" s="40">
        <v>100.09752306695131</v>
      </c>
      <c r="Z9" s="40">
        <v>358.69895723541129</v>
      </c>
      <c r="AA9" s="40">
        <v>0</v>
      </c>
      <c r="AB9" s="40">
        <v>0</v>
      </c>
      <c r="AC9" s="40">
        <v>0</v>
      </c>
      <c r="AD9" s="40">
        <v>15314.430315456941</v>
      </c>
      <c r="AE9" s="40">
        <v>428.5341923076686</v>
      </c>
      <c r="AF9" s="40">
        <v>120</v>
      </c>
      <c r="AG9" s="40">
        <v>16658.811797501708</v>
      </c>
      <c r="AH9" s="9">
        <v>0</v>
      </c>
      <c r="AI9" s="9">
        <v>0</v>
      </c>
      <c r="AJ9" s="9">
        <v>155.75411231016443</v>
      </c>
      <c r="AK9" s="9">
        <v>0</v>
      </c>
      <c r="AL9" s="9">
        <v>0</v>
      </c>
      <c r="AM9" s="9">
        <v>0</v>
      </c>
      <c r="AN9" s="9">
        <v>1402.3125641551405</v>
      </c>
      <c r="AO9" s="9">
        <v>0</v>
      </c>
      <c r="AP9" s="9">
        <v>0</v>
      </c>
      <c r="AQ9" s="9">
        <v>0</v>
      </c>
      <c r="AR9" s="9">
        <v>0</v>
      </c>
      <c r="AS9" s="9">
        <v>22.655887689835573</v>
      </c>
      <c r="AT9" s="9">
        <v>0</v>
      </c>
      <c r="AU9" s="9">
        <v>0</v>
      </c>
      <c r="AV9" s="9">
        <v>0</v>
      </c>
      <c r="AW9" s="9">
        <v>203.97943584485938</v>
      </c>
      <c r="AX9" s="9">
        <v>0</v>
      </c>
      <c r="AY9" s="9">
        <v>0</v>
      </c>
      <c r="AZ9" s="9">
        <v>0</v>
      </c>
      <c r="BA9" s="9">
        <v>0</v>
      </c>
      <c r="BB9" s="9">
        <v>0</v>
      </c>
      <c r="BC9" s="9">
        <v>0</v>
      </c>
      <c r="BD9" s="9">
        <v>0</v>
      </c>
      <c r="BE9" s="9">
        <v>0</v>
      </c>
      <c r="BF9" s="9">
        <v>4994.4765237125348</v>
      </c>
      <c r="BG9" s="9">
        <v>0</v>
      </c>
      <c r="BH9" s="9">
        <v>0</v>
      </c>
      <c r="BI9" s="9">
        <v>0</v>
      </c>
      <c r="BJ9" s="9">
        <v>0</v>
      </c>
      <c r="BK9" s="9">
        <v>0</v>
      </c>
      <c r="BL9" s="9">
        <v>0</v>
      </c>
      <c r="BM9" s="9">
        <v>0</v>
      </c>
      <c r="BN9" s="9">
        <v>0</v>
      </c>
      <c r="BO9" s="9">
        <v>4808.0954762874662</v>
      </c>
      <c r="BP9" s="9">
        <v>0</v>
      </c>
      <c r="BQ9" s="9">
        <v>0</v>
      </c>
      <c r="BR9" s="9">
        <v>0</v>
      </c>
      <c r="BS9" s="9">
        <v>0</v>
      </c>
      <c r="BT9" s="9">
        <v>72.65263903861846</v>
      </c>
      <c r="BU9" s="9">
        <v>0</v>
      </c>
      <c r="BV9" s="9">
        <v>0</v>
      </c>
      <c r="BW9" s="9">
        <v>0</v>
      </c>
      <c r="BX9" s="9">
        <v>1135.261661476231</v>
      </c>
      <c r="BY9" s="9">
        <v>0</v>
      </c>
      <c r="BZ9" s="9">
        <v>0</v>
      </c>
      <c r="CA9" s="9">
        <v>0</v>
      </c>
      <c r="CB9" s="9">
        <v>0</v>
      </c>
      <c r="CC9" s="9">
        <v>107.34736096138154</v>
      </c>
      <c r="CD9" s="9">
        <v>0</v>
      </c>
      <c r="CE9" s="9">
        <v>0</v>
      </c>
      <c r="CF9" s="9">
        <v>0</v>
      </c>
      <c r="CG9" s="9">
        <v>1677.3973385237691</v>
      </c>
      <c r="CH9" s="9">
        <v>0</v>
      </c>
      <c r="CI9" s="9">
        <v>0</v>
      </c>
      <c r="CJ9" s="9">
        <v>0</v>
      </c>
      <c r="CK9" s="9">
        <v>0</v>
      </c>
      <c r="CL9" s="9">
        <v>0</v>
      </c>
      <c r="CM9" s="9">
        <v>0</v>
      </c>
      <c r="CN9" s="9">
        <v>0</v>
      </c>
      <c r="CO9" s="9">
        <v>0</v>
      </c>
      <c r="CP9" s="9">
        <v>-18.372386143076593</v>
      </c>
      <c r="CQ9" s="9">
        <v>0</v>
      </c>
      <c r="CR9" s="9">
        <v>0</v>
      </c>
      <c r="CS9" s="9">
        <v>0</v>
      </c>
      <c r="CT9" s="9">
        <v>0</v>
      </c>
      <c r="CU9" s="9">
        <v>0</v>
      </c>
      <c r="CV9" s="9">
        <v>0</v>
      </c>
      <c r="CW9" s="9">
        <v>0</v>
      </c>
      <c r="CX9" s="9">
        <v>0</v>
      </c>
      <c r="CY9" s="9">
        <v>-462.1156138569234</v>
      </c>
      <c r="CZ9" s="9">
        <v>0</v>
      </c>
      <c r="DA9" s="9">
        <v>0</v>
      </c>
      <c r="DB9" s="9">
        <v>0</v>
      </c>
      <c r="DC9" s="9">
        <v>0</v>
      </c>
      <c r="DD9" s="9">
        <v>0</v>
      </c>
      <c r="DE9" s="9">
        <v>0</v>
      </c>
      <c r="DF9" s="9">
        <v>0</v>
      </c>
      <c r="DG9" s="9">
        <v>0</v>
      </c>
      <c r="DH9" s="9">
        <v>0</v>
      </c>
      <c r="DI9" s="9">
        <v>0</v>
      </c>
      <c r="DJ9" s="9">
        <v>0</v>
      </c>
      <c r="DK9" s="9">
        <v>0</v>
      </c>
      <c r="DL9" s="9">
        <v>0</v>
      </c>
      <c r="DM9" s="9">
        <v>0</v>
      </c>
      <c r="DN9" s="9">
        <v>0</v>
      </c>
      <c r="DO9" s="9">
        <v>0</v>
      </c>
      <c r="DP9" s="9">
        <v>0</v>
      </c>
      <c r="DQ9" s="9">
        <v>0</v>
      </c>
      <c r="DR9" s="9">
        <v>0</v>
      </c>
      <c r="DS9" s="9">
        <v>0</v>
      </c>
      <c r="DT9" s="9">
        <v>0</v>
      </c>
      <c r="DU9" s="9">
        <v>0</v>
      </c>
      <c r="DV9" s="9">
        <v>0</v>
      </c>
      <c r="DW9" s="9">
        <v>0</v>
      </c>
      <c r="DX9" s="9">
        <v>0</v>
      </c>
      <c r="DY9" s="9">
        <v>0</v>
      </c>
      <c r="DZ9" s="9">
        <v>0</v>
      </c>
      <c r="EA9" s="9">
        <v>0</v>
      </c>
      <c r="EB9" s="9">
        <v>0</v>
      </c>
      <c r="EC9" s="9">
        <v>0</v>
      </c>
      <c r="ED9" s="9">
        <v>0</v>
      </c>
      <c r="EE9" s="9">
        <v>0</v>
      </c>
      <c r="EF9" s="9">
        <v>0</v>
      </c>
      <c r="EG9" s="9">
        <v>0</v>
      </c>
      <c r="EH9" s="9">
        <v>0</v>
      </c>
      <c r="EI9" s="9">
        <v>0</v>
      </c>
      <c r="EJ9" s="9">
        <v>0</v>
      </c>
      <c r="EK9" s="9">
        <v>0</v>
      </c>
      <c r="EL9" s="9">
        <v>0</v>
      </c>
      <c r="EM9" s="9">
        <v>100</v>
      </c>
      <c r="EN9" s="9">
        <v>0</v>
      </c>
      <c r="EO9" s="9">
        <v>0</v>
      </c>
      <c r="EP9" s="9">
        <v>0</v>
      </c>
      <c r="EQ9" s="9">
        <v>0</v>
      </c>
      <c r="ER9" s="9">
        <v>0</v>
      </c>
      <c r="ES9" s="9">
        <v>0</v>
      </c>
      <c r="ET9" s="9">
        <v>120</v>
      </c>
      <c r="EU9" s="9">
        <v>0</v>
      </c>
      <c r="EV9" s="9">
        <v>0</v>
      </c>
      <c r="EW9" s="9">
        <v>0</v>
      </c>
      <c r="EX9" s="9">
        <v>0</v>
      </c>
      <c r="EY9" s="9">
        <v>0</v>
      </c>
      <c r="EZ9" s="9">
        <v>0</v>
      </c>
      <c r="FA9" s="9">
        <v>0</v>
      </c>
      <c r="FB9" s="9">
        <v>0</v>
      </c>
      <c r="FC9" s="9">
        <v>0</v>
      </c>
      <c r="FD9" s="9">
        <v>0</v>
      </c>
      <c r="FE9" s="9">
        <v>0</v>
      </c>
      <c r="FF9" s="9">
        <v>0</v>
      </c>
      <c r="FG9" s="9">
        <v>0</v>
      </c>
      <c r="FH9" s="9">
        <v>0</v>
      </c>
      <c r="FI9" s="9">
        <v>0</v>
      </c>
      <c r="FJ9" s="9">
        <v>0</v>
      </c>
      <c r="FK9" s="9">
        <v>0</v>
      </c>
      <c r="FL9" s="9">
        <v>0</v>
      </c>
      <c r="FM9" s="9">
        <v>0</v>
      </c>
      <c r="FN9" s="9">
        <v>0</v>
      </c>
      <c r="FO9" s="9">
        <v>0</v>
      </c>
      <c r="FP9" s="9">
        <v>0</v>
      </c>
      <c r="FQ9" s="9">
        <v>0</v>
      </c>
      <c r="FR9" s="9">
        <v>0</v>
      </c>
      <c r="FS9" s="9">
        <v>0</v>
      </c>
      <c r="FT9" s="9">
        <v>0</v>
      </c>
      <c r="FU9" s="9">
        <v>0</v>
      </c>
      <c r="FV9" s="9">
        <v>70.510999999999996</v>
      </c>
      <c r="FW9" s="9">
        <v>0</v>
      </c>
      <c r="FX9" s="9">
        <v>0</v>
      </c>
      <c r="FY9" s="9">
        <v>0</v>
      </c>
      <c r="FZ9" s="9">
        <v>0</v>
      </c>
      <c r="GA9" s="9">
        <v>0</v>
      </c>
      <c r="GB9" s="9">
        <v>0</v>
      </c>
      <c r="GC9" s="9">
        <v>-7.2839999999999998</v>
      </c>
      <c r="GD9" s="9">
        <v>0</v>
      </c>
      <c r="GE9" s="9">
        <v>0</v>
      </c>
      <c r="GF9" s="9">
        <v>0</v>
      </c>
      <c r="GG9" s="9">
        <v>0</v>
      </c>
      <c r="GH9" s="9">
        <v>0</v>
      </c>
      <c r="GI9" s="9">
        <v>0</v>
      </c>
      <c r="GJ9" s="9">
        <v>0</v>
      </c>
      <c r="GK9" s="9">
        <v>0</v>
      </c>
      <c r="GL9" s="9">
        <v>0</v>
      </c>
      <c r="GM9" s="9">
        <v>0</v>
      </c>
      <c r="GN9" s="9">
        <v>0</v>
      </c>
      <c r="GO9" s="9">
        <v>0</v>
      </c>
      <c r="GP9" s="9">
        <v>0</v>
      </c>
      <c r="GQ9" s="9">
        <v>0</v>
      </c>
      <c r="GR9" s="9">
        <v>0</v>
      </c>
      <c r="GS9" s="9">
        <v>0</v>
      </c>
      <c r="GT9" s="9">
        <v>0</v>
      </c>
      <c r="GU9" s="9">
        <v>0</v>
      </c>
      <c r="GV9" s="9">
        <v>0</v>
      </c>
      <c r="GW9" s="9">
        <v>0</v>
      </c>
      <c r="GX9" s="9">
        <v>0</v>
      </c>
      <c r="GY9" s="9">
        <v>0</v>
      </c>
      <c r="GZ9" s="9">
        <v>0</v>
      </c>
      <c r="HA9" s="9">
        <v>0</v>
      </c>
      <c r="HB9" s="9">
        <v>0</v>
      </c>
      <c r="HC9" s="9">
        <v>0</v>
      </c>
      <c r="HD9" s="9">
        <v>0</v>
      </c>
      <c r="HE9" s="9">
        <v>0</v>
      </c>
      <c r="HF9" s="9">
        <v>0</v>
      </c>
      <c r="HG9" s="9">
        <v>0</v>
      </c>
      <c r="HH9" s="9">
        <v>0</v>
      </c>
      <c r="HI9" s="9">
        <v>0</v>
      </c>
      <c r="HJ9" s="9">
        <v>0</v>
      </c>
      <c r="HK9" s="9">
        <v>0</v>
      </c>
      <c r="HL9" s="9">
        <v>0</v>
      </c>
      <c r="HM9" s="9">
        <v>0</v>
      </c>
      <c r="HN9" s="9">
        <v>0</v>
      </c>
      <c r="HO9" s="9">
        <v>0</v>
      </c>
      <c r="HP9" s="9">
        <v>0</v>
      </c>
      <c r="HQ9" s="9">
        <v>0</v>
      </c>
      <c r="HR9" s="9">
        <v>0</v>
      </c>
      <c r="HS9" s="9">
        <v>0</v>
      </c>
      <c r="HT9" s="9">
        <v>0</v>
      </c>
      <c r="HU9" s="9">
        <v>0</v>
      </c>
      <c r="HV9" s="9">
        <v>0</v>
      </c>
      <c r="HW9" s="9">
        <v>0</v>
      </c>
      <c r="HX9" s="9">
        <v>61.208990938671988</v>
      </c>
      <c r="HY9" s="9">
        <v>0</v>
      </c>
      <c r="HZ9" s="9">
        <v>0</v>
      </c>
      <c r="IA9" s="9">
        <v>0</v>
      </c>
      <c r="IB9" s="9">
        <v>0</v>
      </c>
      <c r="IC9" s="9">
        <v>0</v>
      </c>
      <c r="ID9" s="9">
        <v>0</v>
      </c>
      <c r="IE9" s="9">
        <v>0</v>
      </c>
      <c r="IF9" s="9">
        <v>0</v>
      </c>
      <c r="IG9" s="9">
        <v>56.996928484968102</v>
      </c>
      <c r="IH9" s="9">
        <v>0</v>
      </c>
      <c r="II9" s="9">
        <v>0</v>
      </c>
      <c r="IJ9" s="9">
        <v>0</v>
      </c>
      <c r="IK9" s="9">
        <v>0</v>
      </c>
      <c r="IL9" s="9">
        <v>0</v>
      </c>
      <c r="IM9" s="9">
        <v>0</v>
      </c>
      <c r="IN9" s="9">
        <v>75.818192063839319</v>
      </c>
      <c r="IO9" s="9">
        <v>0</v>
      </c>
      <c r="IP9" s="9">
        <v>37.272900699027772</v>
      </c>
      <c r="IQ9" s="9">
        <v>8.5441127382412857E-2</v>
      </c>
      <c r="IR9" s="9">
        <v>0.25315889594788998</v>
      </c>
      <c r="IS9" s="9">
        <v>0</v>
      </c>
      <c r="IT9" s="9">
        <v>0</v>
      </c>
      <c r="IU9" s="9">
        <v>0</v>
      </c>
      <c r="IV9" s="9">
        <v>797.67599187755695</v>
      </c>
      <c r="IW9" s="9">
        <v>0</v>
      </c>
      <c r="IX9" s="9">
        <v>0</v>
      </c>
      <c r="IY9" s="9">
        <v>5.2706342671244766</v>
      </c>
      <c r="IZ9" s="9">
        <v>1.2081939568906132E-2</v>
      </c>
      <c r="JA9" s="9">
        <v>3.5798339463425581E-2</v>
      </c>
      <c r="JB9" s="9">
        <v>0</v>
      </c>
      <c r="JC9" s="9">
        <v>0</v>
      </c>
      <c r="JD9" s="9">
        <v>0</v>
      </c>
      <c r="JE9" s="9">
        <v>112.79665220587519</v>
      </c>
      <c r="JF9" s="9">
        <v>0</v>
      </c>
      <c r="JG9" s="9">
        <v>0</v>
      </c>
      <c r="JH9" s="9">
        <v>28.838101053483044</v>
      </c>
      <c r="JI9" s="9">
        <v>0</v>
      </c>
      <c r="JJ9" s="9">
        <v>0</v>
      </c>
      <c r="JK9" s="9">
        <v>0</v>
      </c>
      <c r="JL9" s="9">
        <v>0</v>
      </c>
      <c r="JM9" s="9">
        <v>0</v>
      </c>
      <c r="JN9" s="9">
        <v>0</v>
      </c>
      <c r="JO9" s="9">
        <v>0</v>
      </c>
      <c r="JP9" s="9">
        <v>0</v>
      </c>
      <c r="JQ9" s="9">
        <v>4.3453547913145556</v>
      </c>
      <c r="JR9" s="9">
        <v>0</v>
      </c>
      <c r="JS9" s="9">
        <v>0</v>
      </c>
      <c r="JT9" s="9">
        <v>0</v>
      </c>
      <c r="JU9" s="9">
        <v>0</v>
      </c>
      <c r="JV9" s="9">
        <v>0</v>
      </c>
      <c r="JW9" s="9">
        <v>0</v>
      </c>
      <c r="JX9" s="9">
        <v>0</v>
      </c>
      <c r="JY9" s="9">
        <v>0</v>
      </c>
      <c r="JZ9" s="9">
        <v>19.08620000369347</v>
      </c>
      <c r="KA9" s="9">
        <v>0</v>
      </c>
      <c r="KB9" s="9">
        <v>0</v>
      </c>
      <c r="KC9" s="9">
        <v>0</v>
      </c>
      <c r="KD9" s="9">
        <v>0</v>
      </c>
      <c r="KE9" s="9">
        <v>0</v>
      </c>
      <c r="KF9" s="9">
        <v>0</v>
      </c>
      <c r="KG9" s="9">
        <v>350.00000006773035</v>
      </c>
      <c r="KH9" s="9">
        <v>0</v>
      </c>
      <c r="KI9" s="9">
        <v>0.54532000960302651</v>
      </c>
      <c r="KJ9" s="9">
        <v>0</v>
      </c>
      <c r="KK9" s="9">
        <v>0</v>
      </c>
      <c r="KL9" s="9">
        <v>0</v>
      </c>
      <c r="KM9" s="9">
        <v>0</v>
      </c>
      <c r="KN9" s="9">
        <v>0</v>
      </c>
      <c r="KO9" s="9">
        <v>0</v>
      </c>
      <c r="KP9" s="9">
        <v>10.000000176098924</v>
      </c>
      <c r="KQ9" s="9">
        <v>0</v>
      </c>
      <c r="KR9" s="9">
        <v>7.8723599999999996</v>
      </c>
      <c r="KS9" s="9">
        <v>0</v>
      </c>
      <c r="KT9" s="9">
        <v>0</v>
      </c>
      <c r="KU9" s="9">
        <v>0</v>
      </c>
      <c r="KV9" s="9">
        <v>0</v>
      </c>
      <c r="KW9" s="9">
        <v>0</v>
      </c>
      <c r="KX9" s="9">
        <v>0</v>
      </c>
      <c r="KY9" s="9">
        <v>0</v>
      </c>
      <c r="KZ9" s="9">
        <v>0</v>
      </c>
      <c r="LA9" s="9">
        <v>13.938126294615129</v>
      </c>
      <c r="LB9" s="9">
        <v>0</v>
      </c>
      <c r="LC9" s="9">
        <v>0</v>
      </c>
      <c r="LD9" s="9">
        <v>0</v>
      </c>
      <c r="LE9" s="9">
        <v>0</v>
      </c>
      <c r="LF9" s="9">
        <v>0</v>
      </c>
      <c r="LG9" s="9">
        <v>350.89203811814212</v>
      </c>
      <c r="LH9" s="9">
        <v>0</v>
      </c>
      <c r="LI9" s="9">
        <v>0</v>
      </c>
      <c r="LJ9" s="9">
        <v>12.394474372877347</v>
      </c>
      <c r="LK9" s="9">
        <v>0</v>
      </c>
      <c r="LL9" s="9">
        <v>0</v>
      </c>
      <c r="LM9" s="9">
        <v>0</v>
      </c>
      <c r="LN9" s="9">
        <v>0</v>
      </c>
      <c r="LO9" s="9">
        <v>0</v>
      </c>
      <c r="LP9" s="9">
        <v>312.03063325536505</v>
      </c>
      <c r="LQ9" s="9">
        <v>0</v>
      </c>
      <c r="LR9" s="9">
        <v>0</v>
      </c>
      <c r="LS9" s="9">
        <v>0</v>
      </c>
      <c r="LT9" s="9">
        <v>0</v>
      </c>
      <c r="LU9" s="9">
        <v>0</v>
      </c>
      <c r="LV9" s="9">
        <v>0</v>
      </c>
      <c r="LW9" s="9">
        <v>0</v>
      </c>
      <c r="LX9" s="9">
        <v>0</v>
      </c>
      <c r="LY9" s="9">
        <v>0</v>
      </c>
      <c r="LZ9" s="9">
        <v>0</v>
      </c>
      <c r="MA9" s="9">
        <v>0</v>
      </c>
      <c r="MB9" s="9">
        <v>12.007625596792526</v>
      </c>
      <c r="MC9" s="9">
        <v>0</v>
      </c>
      <c r="MD9" s="9">
        <v>0</v>
      </c>
      <c r="ME9" s="9">
        <v>0</v>
      </c>
      <c r="MF9" s="9">
        <v>0</v>
      </c>
      <c r="MG9" s="9">
        <v>0</v>
      </c>
      <c r="MH9" s="9">
        <v>0</v>
      </c>
      <c r="MI9" s="9">
        <v>0</v>
      </c>
      <c r="MJ9" s="9">
        <v>0</v>
      </c>
      <c r="MK9" s="9">
        <v>0.3386192527619567</v>
      </c>
      <c r="ML9" s="9">
        <v>0</v>
      </c>
      <c r="MM9" s="9">
        <v>0</v>
      </c>
      <c r="MN9" s="9">
        <v>0</v>
      </c>
      <c r="MO9" s="9">
        <v>0</v>
      </c>
      <c r="MP9" s="9">
        <v>0</v>
      </c>
      <c r="MQ9" s="9">
        <v>0</v>
      </c>
      <c r="MR9" s="9">
        <v>0</v>
      </c>
      <c r="MS9" s="9">
        <v>0</v>
      </c>
      <c r="MT9" s="9">
        <v>0</v>
      </c>
      <c r="MU9" s="9">
        <v>0</v>
      </c>
      <c r="MV9" s="9">
        <v>0</v>
      </c>
      <c r="MW9" s="9">
        <v>0</v>
      </c>
      <c r="MX9" s="9">
        <v>0</v>
      </c>
      <c r="MY9" s="9">
        <v>0</v>
      </c>
      <c r="MZ9" s="9">
        <v>0</v>
      </c>
      <c r="NA9" s="9">
        <v>0</v>
      </c>
      <c r="NB9" s="9">
        <v>0</v>
      </c>
      <c r="NC9" s="9">
        <v>0</v>
      </c>
      <c r="ND9" s="9">
        <v>0</v>
      </c>
      <c r="NE9" s="9">
        <v>0</v>
      </c>
      <c r="NF9" s="9">
        <v>0</v>
      </c>
      <c r="NG9" s="9">
        <v>0</v>
      </c>
      <c r="NH9" s="9">
        <v>0</v>
      </c>
      <c r="NI9" s="9">
        <v>0</v>
      </c>
      <c r="NJ9" s="9">
        <v>0</v>
      </c>
      <c r="NK9" s="9">
        <v>0</v>
      </c>
      <c r="NL9" s="9">
        <v>0</v>
      </c>
      <c r="NM9" s="9">
        <v>0</v>
      </c>
      <c r="NN9" s="9">
        <v>0</v>
      </c>
      <c r="NO9" s="9">
        <v>0</v>
      </c>
      <c r="NP9" s="9">
        <v>0</v>
      </c>
      <c r="NQ9" s="9">
        <v>0</v>
      </c>
      <c r="NR9" s="9">
        <v>0</v>
      </c>
      <c r="NS9" s="9">
        <v>0</v>
      </c>
      <c r="NT9" s="9">
        <v>0</v>
      </c>
      <c r="NU9" s="9">
        <v>0</v>
      </c>
      <c r="NV9" s="9">
        <v>0</v>
      </c>
      <c r="NW9" s="9">
        <v>0</v>
      </c>
      <c r="NX9" s="9">
        <v>0</v>
      </c>
      <c r="NY9" s="9">
        <v>0</v>
      </c>
      <c r="NZ9" s="9">
        <v>0</v>
      </c>
      <c r="OA9" s="9">
        <v>0</v>
      </c>
      <c r="OB9" s="9">
        <v>0</v>
      </c>
      <c r="OC9" s="9">
        <v>0</v>
      </c>
      <c r="OD9" s="9">
        <v>0</v>
      </c>
      <c r="OE9" s="9">
        <v>0</v>
      </c>
      <c r="OF9" s="9">
        <v>0</v>
      </c>
      <c r="OG9" s="9">
        <v>0</v>
      </c>
      <c r="OH9" s="9">
        <v>0</v>
      </c>
      <c r="OI9" s="9">
        <v>0</v>
      </c>
      <c r="OJ9" s="9">
        <v>0</v>
      </c>
      <c r="OK9" s="9">
        <v>0</v>
      </c>
      <c r="OL9" s="9">
        <v>0</v>
      </c>
      <c r="OM9" s="9">
        <v>0</v>
      </c>
      <c r="ON9" s="9">
        <v>0</v>
      </c>
      <c r="OO9" s="9">
        <v>0</v>
      </c>
      <c r="OP9" s="9">
        <v>0</v>
      </c>
      <c r="OQ9" s="9">
        <v>0</v>
      </c>
      <c r="OR9" s="9">
        <v>0</v>
      </c>
      <c r="OS9" s="9">
        <v>0</v>
      </c>
      <c r="OT9" s="9">
        <v>0</v>
      </c>
      <c r="OU9" s="9">
        <v>0</v>
      </c>
      <c r="OV9" s="9">
        <v>0</v>
      </c>
      <c r="OW9" s="9">
        <v>0</v>
      </c>
      <c r="OX9" s="9">
        <v>0</v>
      </c>
      <c r="OY9" s="9">
        <v>0</v>
      </c>
      <c r="OZ9" s="9">
        <v>0</v>
      </c>
      <c r="PA9" s="9">
        <v>0</v>
      </c>
      <c r="PB9" s="9">
        <v>0</v>
      </c>
      <c r="PC9" s="9">
        <v>0</v>
      </c>
      <c r="PD9" s="9">
        <v>0</v>
      </c>
      <c r="PE9" s="9">
        <v>0</v>
      </c>
      <c r="PF9" s="9">
        <v>0</v>
      </c>
      <c r="PG9" s="9">
        <v>0</v>
      </c>
      <c r="PH9" s="9">
        <v>0</v>
      </c>
      <c r="PI9" s="9">
        <v>0</v>
      </c>
      <c r="PJ9" s="9">
        <v>0</v>
      </c>
      <c r="PK9" s="9">
        <v>0</v>
      </c>
      <c r="PL9" s="9">
        <v>0</v>
      </c>
      <c r="PM9" s="9">
        <v>0</v>
      </c>
      <c r="PN9" s="9">
        <v>1.6098478525079298</v>
      </c>
      <c r="PO9" s="9">
        <v>0</v>
      </c>
      <c r="PP9" s="9">
        <v>0</v>
      </c>
      <c r="PQ9" s="9">
        <v>0</v>
      </c>
      <c r="PR9" s="9">
        <v>0</v>
      </c>
      <c r="PS9" s="9">
        <v>0</v>
      </c>
      <c r="PT9" s="9">
        <v>0</v>
      </c>
      <c r="PU9" s="9">
        <v>0</v>
      </c>
      <c r="PV9" s="9">
        <v>0</v>
      </c>
      <c r="PW9" s="9">
        <v>4.814325817294324</v>
      </c>
      <c r="PX9" s="9">
        <v>0</v>
      </c>
      <c r="PY9" s="9">
        <v>0</v>
      </c>
      <c r="PZ9" s="9">
        <v>0</v>
      </c>
      <c r="QA9" s="9">
        <v>0</v>
      </c>
      <c r="QB9" s="9">
        <v>0</v>
      </c>
      <c r="QC9" s="9">
        <v>0</v>
      </c>
      <c r="QD9" s="9">
        <v>0</v>
      </c>
      <c r="QE9" s="9">
        <v>0</v>
      </c>
      <c r="QF9" s="9">
        <v>0</v>
      </c>
      <c r="QG9" s="9">
        <v>0</v>
      </c>
      <c r="QH9" s="9">
        <v>0</v>
      </c>
    </row>
    <row r="10" spans="1:450" x14ac:dyDescent="0.2">
      <c r="A10" s="7">
        <v>28</v>
      </c>
      <c r="B10" s="7" t="s">
        <v>478</v>
      </c>
      <c r="C10" s="5" t="s">
        <v>135</v>
      </c>
      <c r="D10" s="38">
        <v>99.387536784204983</v>
      </c>
      <c r="E10" s="38">
        <v>1.7404674096417432E-2</v>
      </c>
      <c r="F10" s="38">
        <v>0</v>
      </c>
      <c r="G10" s="38">
        <v>0</v>
      </c>
      <c r="H10" s="38">
        <v>0</v>
      </c>
      <c r="I10" s="38">
        <v>0</v>
      </c>
      <c r="J10" s="38">
        <v>0</v>
      </c>
      <c r="K10" s="38">
        <v>50.55600000001084</v>
      </c>
      <c r="L10" s="38">
        <v>0</v>
      </c>
      <c r="M10" s="38">
        <v>149.96094145831222</v>
      </c>
      <c r="N10" s="39">
        <v>17.807134594295707</v>
      </c>
      <c r="O10" s="39">
        <v>2.4611358381105082E-3</v>
      </c>
      <c r="P10" s="39">
        <v>0</v>
      </c>
      <c r="Q10" s="39">
        <v>0</v>
      </c>
      <c r="R10" s="39">
        <v>0</v>
      </c>
      <c r="S10" s="39">
        <v>0</v>
      </c>
      <c r="T10" s="39">
        <v>0</v>
      </c>
      <c r="U10" s="39">
        <v>10.763163950568034</v>
      </c>
      <c r="V10" s="39">
        <v>0</v>
      </c>
      <c r="W10" s="39">
        <v>28.57275968070185</v>
      </c>
      <c r="X10" s="40">
        <v>117.19467137850069</v>
      </c>
      <c r="Y10" s="40">
        <v>1.9865809934527939E-2</v>
      </c>
      <c r="Z10" s="40">
        <v>0</v>
      </c>
      <c r="AA10" s="40">
        <v>0</v>
      </c>
      <c r="AB10" s="40">
        <v>0</v>
      </c>
      <c r="AC10" s="40">
        <v>0</v>
      </c>
      <c r="AD10" s="40">
        <v>0</v>
      </c>
      <c r="AE10" s="40">
        <v>61.319163950578876</v>
      </c>
      <c r="AF10" s="40">
        <v>0</v>
      </c>
      <c r="AG10" s="40">
        <v>178.53370113901408</v>
      </c>
      <c r="AH10" s="9">
        <v>0</v>
      </c>
      <c r="AI10" s="9">
        <v>0</v>
      </c>
      <c r="AJ10" s="9">
        <v>0</v>
      </c>
      <c r="AK10" s="9">
        <v>0</v>
      </c>
      <c r="AL10" s="9">
        <v>0</v>
      </c>
      <c r="AM10" s="9">
        <v>0</v>
      </c>
      <c r="AN10" s="9">
        <v>0</v>
      </c>
      <c r="AO10" s="9">
        <v>0</v>
      </c>
      <c r="AP10" s="9">
        <v>0</v>
      </c>
      <c r="AQ10" s="9">
        <v>0</v>
      </c>
      <c r="AR10" s="9">
        <v>0</v>
      </c>
      <c r="AS10" s="9">
        <v>0</v>
      </c>
      <c r="AT10" s="9">
        <v>0</v>
      </c>
      <c r="AU10" s="9">
        <v>0</v>
      </c>
      <c r="AV10" s="9">
        <v>0</v>
      </c>
      <c r="AW10" s="9">
        <v>0</v>
      </c>
      <c r="AX10" s="9">
        <v>0</v>
      </c>
      <c r="AY10" s="9">
        <v>0</v>
      </c>
      <c r="AZ10" s="9">
        <v>0</v>
      </c>
      <c r="BA10" s="9">
        <v>0</v>
      </c>
      <c r="BB10" s="9">
        <v>0</v>
      </c>
      <c r="BC10" s="9">
        <v>0</v>
      </c>
      <c r="BD10" s="9">
        <v>0</v>
      </c>
      <c r="BE10" s="9">
        <v>0</v>
      </c>
      <c r="BF10" s="9">
        <v>0</v>
      </c>
      <c r="BG10" s="9">
        <v>0</v>
      </c>
      <c r="BH10" s="9">
        <v>0</v>
      </c>
      <c r="BI10" s="9">
        <v>0</v>
      </c>
      <c r="BJ10" s="9">
        <v>0</v>
      </c>
      <c r="BK10" s="9">
        <v>0</v>
      </c>
      <c r="BL10" s="9">
        <v>0</v>
      </c>
      <c r="BM10" s="9">
        <v>0</v>
      </c>
      <c r="BN10" s="9">
        <v>0</v>
      </c>
      <c r="BO10" s="9">
        <v>0</v>
      </c>
      <c r="BP10" s="9">
        <v>0</v>
      </c>
      <c r="BQ10" s="9">
        <v>0</v>
      </c>
      <c r="BR10" s="9">
        <v>0</v>
      </c>
      <c r="BS10" s="9">
        <v>0</v>
      </c>
      <c r="BT10" s="9">
        <v>0</v>
      </c>
      <c r="BU10" s="9">
        <v>0</v>
      </c>
      <c r="BV10" s="9">
        <v>0</v>
      </c>
      <c r="BW10" s="9">
        <v>0</v>
      </c>
      <c r="BX10" s="9">
        <v>0</v>
      </c>
      <c r="BY10" s="9">
        <v>0</v>
      </c>
      <c r="BZ10" s="9">
        <v>0</v>
      </c>
      <c r="CA10" s="9">
        <v>0</v>
      </c>
      <c r="CB10" s="9">
        <v>0</v>
      </c>
      <c r="CC10" s="9">
        <v>0</v>
      </c>
      <c r="CD10" s="9">
        <v>0</v>
      </c>
      <c r="CE10" s="9">
        <v>0</v>
      </c>
      <c r="CF10" s="9">
        <v>0</v>
      </c>
      <c r="CG10" s="9">
        <v>0</v>
      </c>
      <c r="CH10" s="9">
        <v>0</v>
      </c>
      <c r="CI10" s="9">
        <v>0</v>
      </c>
      <c r="CJ10" s="9">
        <v>0</v>
      </c>
      <c r="CK10" s="9">
        <v>0</v>
      </c>
      <c r="CL10" s="9">
        <v>0</v>
      </c>
      <c r="CM10" s="9">
        <v>0</v>
      </c>
      <c r="CN10" s="9">
        <v>0</v>
      </c>
      <c r="CO10" s="9">
        <v>0</v>
      </c>
      <c r="CP10" s="9">
        <v>0</v>
      </c>
      <c r="CQ10" s="9">
        <v>0</v>
      </c>
      <c r="CR10" s="9">
        <v>0</v>
      </c>
      <c r="CS10" s="9">
        <v>0</v>
      </c>
      <c r="CT10" s="9">
        <v>0</v>
      </c>
      <c r="CU10" s="9">
        <v>0</v>
      </c>
      <c r="CV10" s="9">
        <v>0</v>
      </c>
      <c r="CW10" s="9">
        <v>0</v>
      </c>
      <c r="CX10" s="9">
        <v>0</v>
      </c>
      <c r="CY10" s="9">
        <v>0</v>
      </c>
      <c r="CZ10" s="9">
        <v>0</v>
      </c>
      <c r="DA10" s="9">
        <v>0</v>
      </c>
      <c r="DB10" s="9">
        <v>0</v>
      </c>
      <c r="DC10" s="9">
        <v>0</v>
      </c>
      <c r="DD10" s="9">
        <v>0</v>
      </c>
      <c r="DE10" s="9">
        <v>0</v>
      </c>
      <c r="DF10" s="9">
        <v>0</v>
      </c>
      <c r="DG10" s="9">
        <v>0</v>
      </c>
      <c r="DH10" s="9">
        <v>0</v>
      </c>
      <c r="DI10" s="9">
        <v>0</v>
      </c>
      <c r="DJ10" s="9">
        <v>0</v>
      </c>
      <c r="DK10" s="9">
        <v>0</v>
      </c>
      <c r="DL10" s="9">
        <v>0</v>
      </c>
      <c r="DM10" s="9">
        <v>0</v>
      </c>
      <c r="DN10" s="9">
        <v>0</v>
      </c>
      <c r="DO10" s="9">
        <v>0</v>
      </c>
      <c r="DP10" s="9">
        <v>0</v>
      </c>
      <c r="DQ10" s="9">
        <v>0</v>
      </c>
      <c r="DR10" s="9">
        <v>0</v>
      </c>
      <c r="DS10" s="9">
        <v>0</v>
      </c>
      <c r="DT10" s="9">
        <v>0</v>
      </c>
      <c r="DU10" s="9">
        <v>0</v>
      </c>
      <c r="DV10" s="9">
        <v>0</v>
      </c>
      <c r="DW10" s="9">
        <v>0</v>
      </c>
      <c r="DX10" s="9">
        <v>0</v>
      </c>
      <c r="DY10" s="9">
        <v>0</v>
      </c>
      <c r="DZ10" s="9">
        <v>0</v>
      </c>
      <c r="EA10" s="9">
        <v>0</v>
      </c>
      <c r="EB10" s="9">
        <v>0</v>
      </c>
      <c r="EC10" s="9">
        <v>0</v>
      </c>
      <c r="ED10" s="9">
        <v>0</v>
      </c>
      <c r="EE10" s="9">
        <v>0</v>
      </c>
      <c r="EF10" s="9">
        <v>0</v>
      </c>
      <c r="EG10" s="9">
        <v>0</v>
      </c>
      <c r="EH10" s="9">
        <v>0</v>
      </c>
      <c r="EI10" s="9">
        <v>0</v>
      </c>
      <c r="EJ10" s="9">
        <v>0</v>
      </c>
      <c r="EK10" s="9">
        <v>0</v>
      </c>
      <c r="EL10" s="9">
        <v>0</v>
      </c>
      <c r="EM10" s="9">
        <v>0</v>
      </c>
      <c r="EN10" s="9">
        <v>0</v>
      </c>
      <c r="EO10" s="9">
        <v>0</v>
      </c>
      <c r="EP10" s="9">
        <v>0</v>
      </c>
      <c r="EQ10" s="9">
        <v>0</v>
      </c>
      <c r="ER10" s="9">
        <v>0</v>
      </c>
      <c r="ES10" s="9">
        <v>0</v>
      </c>
      <c r="ET10" s="9">
        <v>0</v>
      </c>
      <c r="EU10" s="9">
        <v>0</v>
      </c>
      <c r="EV10" s="9">
        <v>0</v>
      </c>
      <c r="EW10" s="9">
        <v>0</v>
      </c>
      <c r="EX10" s="9">
        <v>0</v>
      </c>
      <c r="EY10" s="9">
        <v>0</v>
      </c>
      <c r="EZ10" s="9">
        <v>0</v>
      </c>
      <c r="FA10" s="9">
        <v>0</v>
      </c>
      <c r="FB10" s="9">
        <v>0</v>
      </c>
      <c r="FC10" s="9">
        <v>0</v>
      </c>
      <c r="FD10" s="9">
        <v>0</v>
      </c>
      <c r="FE10" s="9">
        <v>0</v>
      </c>
      <c r="FF10" s="9">
        <v>0</v>
      </c>
      <c r="FG10" s="9">
        <v>0</v>
      </c>
      <c r="FH10" s="9">
        <v>0</v>
      </c>
      <c r="FI10" s="9">
        <v>0</v>
      </c>
      <c r="FJ10" s="9">
        <v>0</v>
      </c>
      <c r="FK10" s="9">
        <v>0</v>
      </c>
      <c r="FL10" s="9">
        <v>0</v>
      </c>
      <c r="FM10" s="9">
        <v>0</v>
      </c>
      <c r="FN10" s="9">
        <v>0</v>
      </c>
      <c r="FO10" s="9">
        <v>0</v>
      </c>
      <c r="FP10" s="9">
        <v>0</v>
      </c>
      <c r="FQ10" s="9">
        <v>0</v>
      </c>
      <c r="FR10" s="9">
        <v>0</v>
      </c>
      <c r="FS10" s="9">
        <v>0</v>
      </c>
      <c r="FT10" s="9">
        <v>0</v>
      </c>
      <c r="FU10" s="9">
        <v>0</v>
      </c>
      <c r="FV10" s="9">
        <v>14.901</v>
      </c>
      <c r="FW10" s="9">
        <v>0</v>
      </c>
      <c r="FX10" s="9">
        <v>0</v>
      </c>
      <c r="FY10" s="9">
        <v>0</v>
      </c>
      <c r="FZ10" s="9">
        <v>0</v>
      </c>
      <c r="GA10" s="9">
        <v>0</v>
      </c>
      <c r="GB10" s="9">
        <v>0</v>
      </c>
      <c r="GC10" s="9">
        <v>50.5</v>
      </c>
      <c r="GD10" s="9">
        <v>0</v>
      </c>
      <c r="GE10" s="9">
        <v>0</v>
      </c>
      <c r="GF10" s="9">
        <v>0</v>
      </c>
      <c r="GG10" s="9">
        <v>0</v>
      </c>
      <c r="GH10" s="9">
        <v>0</v>
      </c>
      <c r="GI10" s="9">
        <v>0</v>
      </c>
      <c r="GJ10" s="9">
        <v>0</v>
      </c>
      <c r="GK10" s="9">
        <v>0</v>
      </c>
      <c r="GL10" s="9">
        <v>0</v>
      </c>
      <c r="GM10" s="9">
        <v>0</v>
      </c>
      <c r="GN10" s="9">
        <v>0</v>
      </c>
      <c r="GO10" s="9">
        <v>0</v>
      </c>
      <c r="GP10" s="9">
        <v>0</v>
      </c>
      <c r="GQ10" s="9">
        <v>0</v>
      </c>
      <c r="GR10" s="9">
        <v>0</v>
      </c>
      <c r="GS10" s="9">
        <v>0</v>
      </c>
      <c r="GT10" s="9">
        <v>0</v>
      </c>
      <c r="GU10" s="9">
        <v>0</v>
      </c>
      <c r="GV10" s="9">
        <v>0</v>
      </c>
      <c r="GW10" s="9">
        <v>0</v>
      </c>
      <c r="GX10" s="9">
        <v>0</v>
      </c>
      <c r="GY10" s="9">
        <v>0</v>
      </c>
      <c r="GZ10" s="9">
        <v>0</v>
      </c>
      <c r="HA10" s="9">
        <v>0</v>
      </c>
      <c r="HB10" s="9">
        <v>0</v>
      </c>
      <c r="HC10" s="9">
        <v>0</v>
      </c>
      <c r="HD10" s="9">
        <v>0</v>
      </c>
      <c r="HE10" s="9">
        <v>0</v>
      </c>
      <c r="HF10" s="9">
        <v>0</v>
      </c>
      <c r="HG10" s="9">
        <v>0</v>
      </c>
      <c r="HH10" s="9">
        <v>0</v>
      </c>
      <c r="HI10" s="9">
        <v>0</v>
      </c>
      <c r="HJ10" s="9">
        <v>0</v>
      </c>
      <c r="HK10" s="9">
        <v>0</v>
      </c>
      <c r="HL10" s="9">
        <v>0</v>
      </c>
      <c r="HM10" s="9">
        <v>0</v>
      </c>
      <c r="HN10" s="9">
        <v>0</v>
      </c>
      <c r="HO10" s="9">
        <v>0</v>
      </c>
      <c r="HP10" s="9">
        <v>0</v>
      </c>
      <c r="HQ10" s="9">
        <v>0</v>
      </c>
      <c r="HR10" s="9">
        <v>0</v>
      </c>
      <c r="HS10" s="9">
        <v>0</v>
      </c>
      <c r="HT10" s="9">
        <v>0</v>
      </c>
      <c r="HU10" s="9">
        <v>0</v>
      </c>
      <c r="HV10" s="9">
        <v>0</v>
      </c>
      <c r="HW10" s="9">
        <v>0</v>
      </c>
      <c r="HX10" s="9">
        <v>10.613960067485948</v>
      </c>
      <c r="HY10" s="9">
        <v>0</v>
      </c>
      <c r="HZ10" s="9">
        <v>0</v>
      </c>
      <c r="IA10" s="9">
        <v>0</v>
      </c>
      <c r="IB10" s="9">
        <v>0</v>
      </c>
      <c r="IC10" s="9">
        <v>0</v>
      </c>
      <c r="ID10" s="9">
        <v>0</v>
      </c>
      <c r="IE10" s="9">
        <v>0</v>
      </c>
      <c r="IF10" s="9">
        <v>0</v>
      </c>
      <c r="IG10" s="9">
        <v>12.26927456264213</v>
      </c>
      <c r="IH10" s="9">
        <v>0</v>
      </c>
      <c r="II10" s="9">
        <v>0</v>
      </c>
      <c r="IJ10" s="9">
        <v>0</v>
      </c>
      <c r="IK10" s="9">
        <v>0</v>
      </c>
      <c r="IL10" s="9">
        <v>0</v>
      </c>
      <c r="IM10" s="9">
        <v>0</v>
      </c>
      <c r="IN10" s="9">
        <v>10.761563950539857</v>
      </c>
      <c r="IO10" s="9">
        <v>0</v>
      </c>
      <c r="IP10" s="9">
        <v>7.4547383641155216</v>
      </c>
      <c r="IQ10" s="9">
        <v>1.7404674096417432E-2</v>
      </c>
      <c r="IR10" s="9">
        <v>0</v>
      </c>
      <c r="IS10" s="9">
        <v>0</v>
      </c>
      <c r="IT10" s="9">
        <v>0</v>
      </c>
      <c r="IU10" s="9">
        <v>0</v>
      </c>
      <c r="IV10" s="9">
        <v>0</v>
      </c>
      <c r="IW10" s="9">
        <v>0</v>
      </c>
      <c r="IX10" s="9">
        <v>0</v>
      </c>
      <c r="IY10" s="9">
        <v>1.0541492273870601</v>
      </c>
      <c r="IZ10" s="9">
        <v>2.4611358381105082E-3</v>
      </c>
      <c r="JA10" s="9">
        <v>0</v>
      </c>
      <c r="JB10" s="9">
        <v>0</v>
      </c>
      <c r="JC10" s="9">
        <v>0</v>
      </c>
      <c r="JD10" s="9">
        <v>0</v>
      </c>
      <c r="JE10" s="9">
        <v>0</v>
      </c>
      <c r="JF10" s="9">
        <v>0</v>
      </c>
      <c r="JG10" s="9">
        <v>0</v>
      </c>
      <c r="JH10" s="9">
        <v>5.7676202106966077</v>
      </c>
      <c r="JI10" s="9">
        <v>0</v>
      </c>
      <c r="JJ10" s="9">
        <v>0</v>
      </c>
      <c r="JK10" s="9">
        <v>0</v>
      </c>
      <c r="JL10" s="9">
        <v>0</v>
      </c>
      <c r="JM10" s="9">
        <v>0</v>
      </c>
      <c r="JN10" s="9">
        <v>0</v>
      </c>
      <c r="JO10" s="9">
        <v>0</v>
      </c>
      <c r="JP10" s="9">
        <v>0</v>
      </c>
      <c r="JQ10" s="9">
        <v>0.86907095826291103</v>
      </c>
      <c r="JR10" s="9">
        <v>0</v>
      </c>
      <c r="JS10" s="9">
        <v>0</v>
      </c>
      <c r="JT10" s="9">
        <v>0</v>
      </c>
      <c r="JU10" s="9">
        <v>0</v>
      </c>
      <c r="JV10" s="9">
        <v>0</v>
      </c>
      <c r="JW10" s="9">
        <v>0</v>
      </c>
      <c r="JX10" s="9">
        <v>0</v>
      </c>
      <c r="JY10" s="9">
        <v>0</v>
      </c>
      <c r="JZ10" s="9">
        <v>5.7260000011080683</v>
      </c>
      <c r="KA10" s="9">
        <v>0</v>
      </c>
      <c r="KB10" s="9">
        <v>0</v>
      </c>
      <c r="KC10" s="9">
        <v>0</v>
      </c>
      <c r="KD10" s="9">
        <v>0</v>
      </c>
      <c r="KE10" s="9">
        <v>0</v>
      </c>
      <c r="KF10" s="9">
        <v>0</v>
      </c>
      <c r="KG10" s="9">
        <v>5.600000001083686E-2</v>
      </c>
      <c r="KH10" s="9">
        <v>0</v>
      </c>
      <c r="KI10" s="9">
        <v>0.1636000028809784</v>
      </c>
      <c r="KJ10" s="9">
        <v>0</v>
      </c>
      <c r="KK10" s="9">
        <v>0</v>
      </c>
      <c r="KL10" s="9">
        <v>0</v>
      </c>
      <c r="KM10" s="9">
        <v>0</v>
      </c>
      <c r="KN10" s="9">
        <v>0</v>
      </c>
      <c r="KO10" s="9">
        <v>0</v>
      </c>
      <c r="KP10" s="9">
        <v>1.6000000281758279E-3</v>
      </c>
      <c r="KQ10" s="9">
        <v>0</v>
      </c>
      <c r="KR10" s="9">
        <v>2.3618200000000003</v>
      </c>
      <c r="KS10" s="9">
        <v>0</v>
      </c>
      <c r="KT10" s="9">
        <v>0</v>
      </c>
      <c r="KU10" s="9">
        <v>0</v>
      </c>
      <c r="KV10" s="9">
        <v>0</v>
      </c>
      <c r="KW10" s="9">
        <v>0</v>
      </c>
      <c r="KX10" s="9">
        <v>0</v>
      </c>
      <c r="KY10" s="9">
        <v>0</v>
      </c>
      <c r="KZ10" s="9">
        <v>0</v>
      </c>
      <c r="LA10" s="9">
        <v>2.7882079565105933</v>
      </c>
      <c r="LB10" s="9">
        <v>0</v>
      </c>
      <c r="LC10" s="9">
        <v>0</v>
      </c>
      <c r="LD10" s="9">
        <v>0</v>
      </c>
      <c r="LE10" s="9">
        <v>0</v>
      </c>
      <c r="LF10" s="9">
        <v>0</v>
      </c>
      <c r="LG10" s="9">
        <v>0</v>
      </c>
      <c r="LH10" s="9">
        <v>0</v>
      </c>
      <c r="LI10" s="9">
        <v>0</v>
      </c>
      <c r="LJ10" s="9">
        <v>2.4794130382198207</v>
      </c>
      <c r="LK10" s="9">
        <v>0</v>
      </c>
      <c r="LL10" s="9">
        <v>0</v>
      </c>
      <c r="LM10" s="9">
        <v>0</v>
      </c>
      <c r="LN10" s="9">
        <v>0</v>
      </c>
      <c r="LO10" s="9">
        <v>0</v>
      </c>
      <c r="LP10" s="9">
        <v>0</v>
      </c>
      <c r="LQ10" s="9">
        <v>0</v>
      </c>
      <c r="LR10" s="9">
        <v>0</v>
      </c>
      <c r="LS10" s="9">
        <v>42.768000000000001</v>
      </c>
      <c r="LT10" s="9">
        <v>0</v>
      </c>
      <c r="LU10" s="9">
        <v>0</v>
      </c>
      <c r="LV10" s="9">
        <v>0</v>
      </c>
      <c r="LW10" s="9">
        <v>0</v>
      </c>
      <c r="LX10" s="9">
        <v>0</v>
      </c>
      <c r="LY10" s="9">
        <v>0</v>
      </c>
      <c r="LZ10" s="9">
        <v>0</v>
      </c>
      <c r="MA10" s="9">
        <v>0</v>
      </c>
      <c r="MB10" s="9">
        <v>6.0038140595745597</v>
      </c>
      <c r="MC10" s="9">
        <v>0</v>
      </c>
      <c r="MD10" s="9">
        <v>0</v>
      </c>
      <c r="ME10" s="9">
        <v>0</v>
      </c>
      <c r="MF10" s="9">
        <v>0</v>
      </c>
      <c r="MG10" s="9">
        <v>0</v>
      </c>
      <c r="MH10" s="9">
        <v>0</v>
      </c>
      <c r="MI10" s="9">
        <v>0</v>
      </c>
      <c r="MJ10" s="9">
        <v>0</v>
      </c>
      <c r="MK10" s="9">
        <v>0.67747677542306506</v>
      </c>
      <c r="ML10" s="9">
        <v>0</v>
      </c>
      <c r="MM10" s="9">
        <v>0</v>
      </c>
      <c r="MN10" s="9">
        <v>0</v>
      </c>
      <c r="MO10" s="9">
        <v>0</v>
      </c>
      <c r="MP10" s="9">
        <v>0</v>
      </c>
      <c r="MQ10" s="9">
        <v>0</v>
      </c>
      <c r="MR10" s="9">
        <v>0</v>
      </c>
      <c r="MS10" s="9">
        <v>0</v>
      </c>
      <c r="MT10" s="9">
        <v>0</v>
      </c>
      <c r="MU10" s="9">
        <v>0</v>
      </c>
      <c r="MV10" s="9">
        <v>0</v>
      </c>
      <c r="MW10" s="9">
        <v>0</v>
      </c>
      <c r="MX10" s="9">
        <v>0</v>
      </c>
      <c r="MY10" s="9">
        <v>0</v>
      </c>
      <c r="MZ10" s="9">
        <v>0</v>
      </c>
      <c r="NA10" s="9">
        <v>0</v>
      </c>
      <c r="NB10" s="9">
        <v>0</v>
      </c>
      <c r="NC10" s="9">
        <v>0</v>
      </c>
      <c r="ND10" s="9">
        <v>0</v>
      </c>
      <c r="NE10" s="9">
        <v>0</v>
      </c>
      <c r="NF10" s="9">
        <v>0</v>
      </c>
      <c r="NG10" s="9">
        <v>0</v>
      </c>
      <c r="NH10" s="9">
        <v>0</v>
      </c>
      <c r="NI10" s="9">
        <v>0</v>
      </c>
      <c r="NJ10" s="9">
        <v>0</v>
      </c>
      <c r="NK10" s="9">
        <v>0</v>
      </c>
      <c r="NL10" s="9">
        <v>0</v>
      </c>
      <c r="NM10" s="9">
        <v>0</v>
      </c>
      <c r="NN10" s="9">
        <v>0</v>
      </c>
      <c r="NO10" s="9">
        <v>0</v>
      </c>
      <c r="NP10" s="9">
        <v>0</v>
      </c>
      <c r="NQ10" s="9">
        <v>0</v>
      </c>
      <c r="NR10" s="9">
        <v>0</v>
      </c>
      <c r="NS10" s="9">
        <v>0</v>
      </c>
      <c r="NT10" s="9">
        <v>0</v>
      </c>
      <c r="NU10" s="9">
        <v>0</v>
      </c>
      <c r="NV10" s="9">
        <v>0</v>
      </c>
      <c r="NW10" s="9">
        <v>0</v>
      </c>
      <c r="NX10" s="9">
        <v>0</v>
      </c>
      <c r="NY10" s="9">
        <v>0</v>
      </c>
      <c r="NZ10" s="9">
        <v>0</v>
      </c>
      <c r="OA10" s="9">
        <v>0</v>
      </c>
      <c r="OB10" s="9">
        <v>0</v>
      </c>
      <c r="OC10" s="9">
        <v>0</v>
      </c>
      <c r="OD10" s="9">
        <v>0</v>
      </c>
      <c r="OE10" s="9">
        <v>0</v>
      </c>
      <c r="OF10" s="9">
        <v>0</v>
      </c>
      <c r="OG10" s="9">
        <v>0</v>
      </c>
      <c r="OH10" s="9">
        <v>0</v>
      </c>
      <c r="OI10" s="9">
        <v>0</v>
      </c>
      <c r="OJ10" s="9">
        <v>0</v>
      </c>
      <c r="OK10" s="9">
        <v>0</v>
      </c>
      <c r="OL10" s="9">
        <v>0</v>
      </c>
      <c r="OM10" s="9">
        <v>0</v>
      </c>
      <c r="ON10" s="9">
        <v>0</v>
      </c>
      <c r="OO10" s="9">
        <v>0</v>
      </c>
      <c r="OP10" s="9">
        <v>0</v>
      </c>
      <c r="OQ10" s="9">
        <v>0</v>
      </c>
      <c r="OR10" s="9">
        <v>0</v>
      </c>
      <c r="OS10" s="9">
        <v>0</v>
      </c>
      <c r="OT10" s="9">
        <v>0</v>
      </c>
      <c r="OU10" s="9">
        <v>0</v>
      </c>
      <c r="OV10" s="9">
        <v>0</v>
      </c>
      <c r="OW10" s="9">
        <v>0</v>
      </c>
      <c r="OX10" s="9">
        <v>0</v>
      </c>
      <c r="OY10" s="9">
        <v>0</v>
      </c>
      <c r="OZ10" s="9">
        <v>0</v>
      </c>
      <c r="PA10" s="9">
        <v>0</v>
      </c>
      <c r="PB10" s="9">
        <v>0</v>
      </c>
      <c r="PC10" s="9">
        <v>0</v>
      </c>
      <c r="PD10" s="9">
        <v>0</v>
      </c>
      <c r="PE10" s="9">
        <v>0</v>
      </c>
      <c r="PF10" s="9">
        <v>0</v>
      </c>
      <c r="PG10" s="9">
        <v>0</v>
      </c>
      <c r="PH10" s="9">
        <v>0</v>
      </c>
      <c r="PI10" s="9">
        <v>0</v>
      </c>
      <c r="PJ10" s="9">
        <v>0</v>
      </c>
      <c r="PK10" s="9">
        <v>0</v>
      </c>
      <c r="PL10" s="9">
        <v>0</v>
      </c>
      <c r="PM10" s="9">
        <v>0</v>
      </c>
      <c r="PN10" s="9">
        <v>0.32489934929061298</v>
      </c>
      <c r="PO10" s="9">
        <v>0</v>
      </c>
      <c r="PP10" s="9">
        <v>0</v>
      </c>
      <c r="PQ10" s="9">
        <v>0</v>
      </c>
      <c r="PR10" s="9">
        <v>0</v>
      </c>
      <c r="PS10" s="9">
        <v>0</v>
      </c>
      <c r="PT10" s="9">
        <v>0</v>
      </c>
      <c r="PU10" s="9">
        <v>0</v>
      </c>
      <c r="PV10" s="9">
        <v>0</v>
      </c>
      <c r="PW10" s="9">
        <v>0.97162680490280662</v>
      </c>
      <c r="PX10" s="9">
        <v>0</v>
      </c>
      <c r="PY10" s="9">
        <v>0</v>
      </c>
      <c r="PZ10" s="9">
        <v>0</v>
      </c>
      <c r="QA10" s="9">
        <v>0</v>
      </c>
      <c r="QB10" s="9">
        <v>0</v>
      </c>
      <c r="QC10" s="9">
        <v>0</v>
      </c>
      <c r="QD10" s="9">
        <v>0</v>
      </c>
      <c r="QE10" s="9">
        <v>0</v>
      </c>
      <c r="QF10" s="9">
        <v>0</v>
      </c>
      <c r="QG10" s="9">
        <v>0</v>
      </c>
      <c r="QH10" s="9">
        <v>0</v>
      </c>
    </row>
    <row r="11" spans="1:450" x14ac:dyDescent="0.2">
      <c r="A11" s="7">
        <v>32</v>
      </c>
      <c r="B11" s="7" t="s">
        <v>479</v>
      </c>
      <c r="C11" s="5" t="s">
        <v>136</v>
      </c>
      <c r="D11" s="38">
        <v>17384.763103739653</v>
      </c>
      <c r="E11" s="38">
        <v>842.27448012030436</v>
      </c>
      <c r="F11" s="38">
        <v>70.400798669310205</v>
      </c>
      <c r="G11" s="38">
        <v>0</v>
      </c>
      <c r="H11" s="38">
        <v>0</v>
      </c>
      <c r="I11" s="38">
        <v>0</v>
      </c>
      <c r="J11" s="38">
        <v>305227.49805353454</v>
      </c>
      <c r="K11" s="38">
        <v>-5.1522619443428255</v>
      </c>
      <c r="L11" s="38">
        <v>2.6805235214783685</v>
      </c>
      <c r="M11" s="38">
        <v>323522.46469764091</v>
      </c>
      <c r="N11" s="39">
        <v>6528.8036836865085</v>
      </c>
      <c r="O11" s="39">
        <v>1.1068399082847897</v>
      </c>
      <c r="P11" s="39">
        <v>11.369813661341555</v>
      </c>
      <c r="Q11" s="39">
        <v>0</v>
      </c>
      <c r="R11" s="39">
        <v>0</v>
      </c>
      <c r="S11" s="39">
        <v>0</v>
      </c>
      <c r="T11" s="39">
        <v>46592.179304311569</v>
      </c>
      <c r="U11" s="39">
        <v>3479.9938384632351</v>
      </c>
      <c r="V11" s="39">
        <v>174.52247647852164</v>
      </c>
      <c r="W11" s="39">
        <v>56787.975956509457</v>
      </c>
      <c r="X11" s="40">
        <v>23913.566787426164</v>
      </c>
      <c r="Y11" s="40">
        <v>843.38132002858913</v>
      </c>
      <c r="Z11" s="40">
        <v>81.770612330651758</v>
      </c>
      <c r="AA11" s="40">
        <v>0</v>
      </c>
      <c r="AB11" s="40">
        <v>0</v>
      </c>
      <c r="AC11" s="40">
        <v>0</v>
      </c>
      <c r="AD11" s="40">
        <v>351819.67735784611</v>
      </c>
      <c r="AE11" s="40">
        <v>3474.8415765188925</v>
      </c>
      <c r="AF11" s="40">
        <v>177.203</v>
      </c>
      <c r="AG11" s="40">
        <v>380310.44065415038</v>
      </c>
      <c r="AH11" s="9">
        <v>0</v>
      </c>
      <c r="AI11" s="9">
        <v>0</v>
      </c>
      <c r="AJ11" s="9">
        <v>0</v>
      </c>
      <c r="AK11" s="9">
        <v>0</v>
      </c>
      <c r="AL11" s="9">
        <v>0</v>
      </c>
      <c r="AM11" s="9">
        <v>0</v>
      </c>
      <c r="AN11" s="9">
        <v>300955.01617366273</v>
      </c>
      <c r="AO11" s="9">
        <v>0</v>
      </c>
      <c r="AP11" s="9">
        <v>0</v>
      </c>
      <c r="AQ11" s="9">
        <v>0</v>
      </c>
      <c r="AR11" s="9">
        <v>0</v>
      </c>
      <c r="AS11" s="9">
        <v>0</v>
      </c>
      <c r="AT11" s="9">
        <v>0</v>
      </c>
      <c r="AU11" s="9">
        <v>0</v>
      </c>
      <c r="AV11" s="9">
        <v>0</v>
      </c>
      <c r="AW11" s="9">
        <v>43776.712826337272</v>
      </c>
      <c r="AX11" s="9">
        <v>0</v>
      </c>
      <c r="AY11" s="9">
        <v>0</v>
      </c>
      <c r="AZ11" s="9">
        <v>0</v>
      </c>
      <c r="BA11" s="9">
        <v>0</v>
      </c>
      <c r="BB11" s="9">
        <v>0</v>
      </c>
      <c r="BC11" s="9">
        <v>0</v>
      </c>
      <c r="BD11" s="9">
        <v>0</v>
      </c>
      <c r="BE11" s="9">
        <v>0</v>
      </c>
      <c r="BF11" s="9">
        <v>50.823297522356917</v>
      </c>
      <c r="BG11" s="9">
        <v>0</v>
      </c>
      <c r="BH11" s="9">
        <v>0</v>
      </c>
      <c r="BI11" s="9">
        <v>0</v>
      </c>
      <c r="BJ11" s="9">
        <v>0</v>
      </c>
      <c r="BK11" s="9">
        <v>0</v>
      </c>
      <c r="BL11" s="9">
        <v>0</v>
      </c>
      <c r="BM11" s="9">
        <v>0</v>
      </c>
      <c r="BN11" s="9">
        <v>0</v>
      </c>
      <c r="BO11" s="9">
        <v>48.926702477643083</v>
      </c>
      <c r="BP11" s="9">
        <v>0</v>
      </c>
      <c r="BQ11" s="9">
        <v>0</v>
      </c>
      <c r="BR11" s="9">
        <v>0</v>
      </c>
      <c r="BS11" s="9">
        <v>0</v>
      </c>
      <c r="BT11" s="9">
        <v>0</v>
      </c>
      <c r="BU11" s="9">
        <v>0</v>
      </c>
      <c r="BV11" s="9">
        <v>0</v>
      </c>
      <c r="BW11" s="9">
        <v>0</v>
      </c>
      <c r="BX11" s="9">
        <v>0</v>
      </c>
      <c r="BY11" s="9">
        <v>0</v>
      </c>
      <c r="BZ11" s="9">
        <v>0</v>
      </c>
      <c r="CA11" s="9">
        <v>0</v>
      </c>
      <c r="CB11" s="9">
        <v>0</v>
      </c>
      <c r="CC11" s="9">
        <v>0</v>
      </c>
      <c r="CD11" s="9">
        <v>0</v>
      </c>
      <c r="CE11" s="9">
        <v>0</v>
      </c>
      <c r="CF11" s="9">
        <v>0</v>
      </c>
      <c r="CG11" s="9">
        <v>0</v>
      </c>
      <c r="CH11" s="9">
        <v>0</v>
      </c>
      <c r="CI11" s="9">
        <v>0</v>
      </c>
      <c r="CJ11" s="9">
        <v>0</v>
      </c>
      <c r="CK11" s="9">
        <v>0</v>
      </c>
      <c r="CL11" s="9">
        <v>0</v>
      </c>
      <c r="CM11" s="9">
        <v>0</v>
      </c>
      <c r="CN11" s="9">
        <v>0</v>
      </c>
      <c r="CO11" s="9">
        <v>0</v>
      </c>
      <c r="CP11" s="9">
        <v>0</v>
      </c>
      <c r="CQ11" s="9">
        <v>1.2006396099228388E-2</v>
      </c>
      <c r="CR11" s="9">
        <v>2.6805235214783685</v>
      </c>
      <c r="CS11" s="9">
        <v>0</v>
      </c>
      <c r="CT11" s="9">
        <v>0</v>
      </c>
      <c r="CU11" s="9">
        <v>0</v>
      </c>
      <c r="CV11" s="9">
        <v>0</v>
      </c>
      <c r="CW11" s="9">
        <v>0</v>
      </c>
      <c r="CX11" s="9">
        <v>0</v>
      </c>
      <c r="CY11" s="9">
        <v>0</v>
      </c>
      <c r="CZ11" s="9">
        <v>0.30199360390077162</v>
      </c>
      <c r="DA11" s="9">
        <v>67.422476478521631</v>
      </c>
      <c r="DB11" s="9">
        <v>0</v>
      </c>
      <c r="DC11" s="9">
        <v>0</v>
      </c>
      <c r="DD11" s="9">
        <v>48.56584389380469</v>
      </c>
      <c r="DE11" s="9">
        <v>0</v>
      </c>
      <c r="DF11" s="9">
        <v>0</v>
      </c>
      <c r="DG11" s="9">
        <v>0</v>
      </c>
      <c r="DH11" s="9">
        <v>613.7566211421348</v>
      </c>
      <c r="DI11" s="9">
        <v>0</v>
      </c>
      <c r="DJ11" s="9">
        <v>0</v>
      </c>
      <c r="DK11" s="9">
        <v>0</v>
      </c>
      <c r="DL11" s="9">
        <v>0</v>
      </c>
      <c r="DM11" s="9">
        <v>8.2822068826210984</v>
      </c>
      <c r="DN11" s="9">
        <v>0</v>
      </c>
      <c r="DO11" s="9">
        <v>0</v>
      </c>
      <c r="DP11" s="9">
        <v>0</v>
      </c>
      <c r="DQ11" s="9">
        <v>104.66737328796022</v>
      </c>
      <c r="DR11" s="9">
        <v>0</v>
      </c>
      <c r="DS11" s="9">
        <v>0</v>
      </c>
      <c r="DT11" s="9">
        <v>0</v>
      </c>
      <c r="DU11" s="9">
        <v>0</v>
      </c>
      <c r="DV11" s="9">
        <v>0</v>
      </c>
      <c r="DW11" s="9">
        <v>0</v>
      </c>
      <c r="DX11" s="9">
        <v>0</v>
      </c>
      <c r="DY11" s="9">
        <v>0</v>
      </c>
      <c r="DZ11" s="9">
        <v>0</v>
      </c>
      <c r="EA11" s="9">
        <v>0</v>
      </c>
      <c r="EB11" s="9">
        <v>0</v>
      </c>
      <c r="EC11" s="9">
        <v>0</v>
      </c>
      <c r="ED11" s="9">
        <v>0</v>
      </c>
      <c r="EE11" s="9">
        <v>0</v>
      </c>
      <c r="EF11" s="9">
        <v>0</v>
      </c>
      <c r="EG11" s="9">
        <v>0</v>
      </c>
      <c r="EH11" s="9">
        <v>0</v>
      </c>
      <c r="EI11" s="9">
        <v>0</v>
      </c>
      <c r="EJ11" s="9">
        <v>0</v>
      </c>
      <c r="EK11" s="9">
        <v>0</v>
      </c>
      <c r="EL11" s="9">
        <v>0</v>
      </c>
      <c r="EM11" s="9">
        <v>0</v>
      </c>
      <c r="EN11" s="9">
        <v>0</v>
      </c>
      <c r="EO11" s="9">
        <v>0</v>
      </c>
      <c r="EP11" s="9">
        <v>0</v>
      </c>
      <c r="EQ11" s="9">
        <v>0</v>
      </c>
      <c r="ER11" s="9">
        <v>0</v>
      </c>
      <c r="ES11" s="9">
        <v>0</v>
      </c>
      <c r="ET11" s="9">
        <v>107.1</v>
      </c>
      <c r="EU11" s="9">
        <v>0</v>
      </c>
      <c r="EV11" s="9">
        <v>833.33299999999997</v>
      </c>
      <c r="EW11" s="9">
        <v>0</v>
      </c>
      <c r="EX11" s="9">
        <v>0</v>
      </c>
      <c r="EY11" s="9">
        <v>0</v>
      </c>
      <c r="EZ11" s="9">
        <v>0</v>
      </c>
      <c r="FA11" s="9">
        <v>0</v>
      </c>
      <c r="FB11" s="9">
        <v>0</v>
      </c>
      <c r="FC11" s="9">
        <v>0</v>
      </c>
      <c r="FD11" s="9">
        <v>0</v>
      </c>
      <c r="FE11" s="9">
        <v>0</v>
      </c>
      <c r="FF11" s="9">
        <v>0</v>
      </c>
      <c r="FG11" s="9">
        <v>0</v>
      </c>
      <c r="FH11" s="9">
        <v>0</v>
      </c>
      <c r="FI11" s="9">
        <v>0</v>
      </c>
      <c r="FJ11" s="9">
        <v>0</v>
      </c>
      <c r="FK11" s="9">
        <v>0</v>
      </c>
      <c r="FL11" s="9">
        <v>0</v>
      </c>
      <c r="FM11" s="9">
        <v>0</v>
      </c>
      <c r="FN11" s="9">
        <v>0</v>
      </c>
      <c r="FO11" s="9">
        <v>0</v>
      </c>
      <c r="FP11" s="9">
        <v>0</v>
      </c>
      <c r="FQ11" s="9">
        <v>0</v>
      </c>
      <c r="FR11" s="9">
        <v>0</v>
      </c>
      <c r="FS11" s="9">
        <v>0</v>
      </c>
      <c r="FT11" s="9">
        <v>0</v>
      </c>
      <c r="FU11" s="9">
        <v>0</v>
      </c>
      <c r="FV11" s="9">
        <v>405.339</v>
      </c>
      <c r="FW11" s="9">
        <v>0</v>
      </c>
      <c r="FX11" s="9">
        <v>0</v>
      </c>
      <c r="FY11" s="9">
        <v>0</v>
      </c>
      <c r="FZ11" s="9">
        <v>0</v>
      </c>
      <c r="GA11" s="9">
        <v>0</v>
      </c>
      <c r="GB11" s="9">
        <v>0</v>
      </c>
      <c r="GC11" s="9">
        <v>15.244999999999999</v>
      </c>
      <c r="GD11" s="9">
        <v>0</v>
      </c>
      <c r="GE11" s="9">
        <v>0</v>
      </c>
      <c r="GF11" s="9">
        <v>0</v>
      </c>
      <c r="GG11" s="9">
        <v>0</v>
      </c>
      <c r="GH11" s="9">
        <v>0</v>
      </c>
      <c r="GI11" s="9">
        <v>0</v>
      </c>
      <c r="GJ11" s="9">
        <v>0</v>
      </c>
      <c r="GK11" s="9">
        <v>802.98337095503757</v>
      </c>
      <c r="GL11" s="9">
        <v>0</v>
      </c>
      <c r="GM11" s="9">
        <v>0</v>
      </c>
      <c r="GN11" s="9">
        <v>0</v>
      </c>
      <c r="GO11" s="9">
        <v>0</v>
      </c>
      <c r="GP11" s="9">
        <v>0</v>
      </c>
      <c r="GQ11" s="9">
        <v>0</v>
      </c>
      <c r="GR11" s="9">
        <v>0</v>
      </c>
      <c r="GS11" s="9">
        <v>0</v>
      </c>
      <c r="GT11" s="9">
        <v>258.63423053770106</v>
      </c>
      <c r="GU11" s="9">
        <v>0</v>
      </c>
      <c r="GV11" s="9">
        <v>0</v>
      </c>
      <c r="GW11" s="9">
        <v>0</v>
      </c>
      <c r="GX11" s="9">
        <v>0</v>
      </c>
      <c r="GY11" s="9">
        <v>0</v>
      </c>
      <c r="GZ11" s="9">
        <v>0</v>
      </c>
      <c r="HA11" s="9">
        <v>0</v>
      </c>
      <c r="HB11" s="9">
        <v>0</v>
      </c>
      <c r="HC11" s="9">
        <v>0</v>
      </c>
      <c r="HD11" s="9">
        <v>0</v>
      </c>
      <c r="HE11" s="9">
        <v>0</v>
      </c>
      <c r="HF11" s="9">
        <v>0</v>
      </c>
      <c r="HG11" s="9">
        <v>0</v>
      </c>
      <c r="HH11" s="9">
        <v>0</v>
      </c>
      <c r="HI11" s="9">
        <v>0</v>
      </c>
      <c r="HJ11" s="9">
        <v>0</v>
      </c>
      <c r="HK11" s="9">
        <v>0</v>
      </c>
      <c r="HL11" s="9">
        <v>0</v>
      </c>
      <c r="HM11" s="9">
        <v>0</v>
      </c>
      <c r="HN11" s="9">
        <v>0</v>
      </c>
      <c r="HO11" s="9">
        <v>0</v>
      </c>
      <c r="HP11" s="9">
        <v>0</v>
      </c>
      <c r="HQ11" s="9">
        <v>0</v>
      </c>
      <c r="HR11" s="9">
        <v>0</v>
      </c>
      <c r="HS11" s="9">
        <v>0</v>
      </c>
      <c r="HT11" s="9">
        <v>0</v>
      </c>
      <c r="HU11" s="9">
        <v>0</v>
      </c>
      <c r="HV11" s="9">
        <v>-6.5830000000000002</v>
      </c>
      <c r="HW11" s="9">
        <v>0</v>
      </c>
      <c r="HX11" s="9">
        <v>3807.3368808315718</v>
      </c>
      <c r="HY11" s="9">
        <v>1.1141235062155772</v>
      </c>
      <c r="HZ11" s="9">
        <v>0</v>
      </c>
      <c r="IA11" s="9">
        <v>0</v>
      </c>
      <c r="IB11" s="9">
        <v>0</v>
      </c>
      <c r="IC11" s="9">
        <v>0</v>
      </c>
      <c r="ID11" s="9">
        <v>0</v>
      </c>
      <c r="IE11" s="9">
        <v>-168.8897683691753</v>
      </c>
      <c r="IF11" s="9">
        <v>0</v>
      </c>
      <c r="IG11" s="9">
        <v>4415.3164702361628</v>
      </c>
      <c r="IH11" s="9">
        <v>0</v>
      </c>
      <c r="II11" s="9">
        <v>0</v>
      </c>
      <c r="IJ11" s="9">
        <v>0</v>
      </c>
      <c r="IK11" s="9">
        <v>0</v>
      </c>
      <c r="IL11" s="9">
        <v>0</v>
      </c>
      <c r="IM11" s="9">
        <v>0</v>
      </c>
      <c r="IN11" s="9">
        <v>3482.032544784628</v>
      </c>
      <c r="IO11" s="9">
        <v>0</v>
      </c>
      <c r="IP11" s="9">
        <v>3410.4538004084943</v>
      </c>
      <c r="IQ11" s="9">
        <v>7.8273566140888224</v>
      </c>
      <c r="IR11" s="9">
        <v>21.834954775505508</v>
      </c>
      <c r="IS11" s="9">
        <v>0</v>
      </c>
      <c r="IT11" s="9">
        <v>0</v>
      </c>
      <c r="IU11" s="9">
        <v>0</v>
      </c>
      <c r="IV11" s="9">
        <v>544.61835948804617</v>
      </c>
      <c r="IW11" s="9">
        <v>0</v>
      </c>
      <c r="IX11" s="9">
        <v>0</v>
      </c>
      <c r="IY11" s="9">
        <v>482.26068617586236</v>
      </c>
      <c r="IZ11" s="9">
        <v>1.1068399082847897</v>
      </c>
      <c r="JA11" s="9">
        <v>3.0876067787204562</v>
      </c>
      <c r="JB11" s="9">
        <v>0</v>
      </c>
      <c r="JC11" s="9">
        <v>0</v>
      </c>
      <c r="JD11" s="9">
        <v>0</v>
      </c>
      <c r="JE11" s="9">
        <v>77.012632078234986</v>
      </c>
      <c r="JF11" s="9">
        <v>0</v>
      </c>
      <c r="JG11" s="9">
        <v>0</v>
      </c>
      <c r="JH11" s="9">
        <v>2073.4861709021488</v>
      </c>
      <c r="JI11" s="9">
        <v>0</v>
      </c>
      <c r="JJ11" s="9">
        <v>0</v>
      </c>
      <c r="JK11" s="9">
        <v>0</v>
      </c>
      <c r="JL11" s="9">
        <v>0</v>
      </c>
      <c r="JM11" s="9">
        <v>0</v>
      </c>
      <c r="JN11" s="9">
        <v>24.347472882220281</v>
      </c>
      <c r="JO11" s="9">
        <v>0</v>
      </c>
      <c r="JP11" s="9">
        <v>0</v>
      </c>
      <c r="JQ11" s="9">
        <v>312.43503345605689</v>
      </c>
      <c r="JR11" s="9">
        <v>0</v>
      </c>
      <c r="JS11" s="9">
        <v>0</v>
      </c>
      <c r="JT11" s="9">
        <v>0</v>
      </c>
      <c r="JU11" s="9">
        <v>0</v>
      </c>
      <c r="JV11" s="9">
        <v>0</v>
      </c>
      <c r="JW11" s="9">
        <v>3.6687023097999325</v>
      </c>
      <c r="JX11" s="9">
        <v>0</v>
      </c>
      <c r="JY11" s="9">
        <v>0</v>
      </c>
      <c r="JZ11" s="9">
        <v>1694.879200327985</v>
      </c>
      <c r="KA11" s="9">
        <v>0</v>
      </c>
      <c r="KB11" s="9">
        <v>0</v>
      </c>
      <c r="KC11" s="9">
        <v>0</v>
      </c>
      <c r="KD11" s="9">
        <v>0</v>
      </c>
      <c r="KE11" s="9">
        <v>0</v>
      </c>
      <c r="KF11" s="9">
        <v>0</v>
      </c>
      <c r="KG11" s="9">
        <v>148.48050002873325</v>
      </c>
      <c r="KH11" s="9">
        <v>0</v>
      </c>
      <c r="KI11" s="9">
        <v>48.425120852761147</v>
      </c>
      <c r="KJ11" s="9">
        <v>0</v>
      </c>
      <c r="KK11" s="9">
        <v>0</v>
      </c>
      <c r="KL11" s="9">
        <v>0</v>
      </c>
      <c r="KM11" s="9">
        <v>0</v>
      </c>
      <c r="KN11" s="9">
        <v>0</v>
      </c>
      <c r="KO11" s="9">
        <v>0</v>
      </c>
      <c r="KP11" s="9">
        <v>4.2423000747064465</v>
      </c>
      <c r="KQ11" s="9">
        <v>0</v>
      </c>
      <c r="KR11" s="9">
        <v>1185.5471699999998</v>
      </c>
      <c r="KS11" s="9">
        <v>0</v>
      </c>
      <c r="KT11" s="9">
        <v>0</v>
      </c>
      <c r="KU11" s="9">
        <v>0</v>
      </c>
      <c r="KV11" s="9">
        <v>0</v>
      </c>
      <c r="KW11" s="9">
        <v>0</v>
      </c>
      <c r="KX11" s="9">
        <v>0</v>
      </c>
      <c r="KY11" s="9">
        <v>0</v>
      </c>
      <c r="KZ11" s="9">
        <v>0</v>
      </c>
      <c r="LA11" s="9">
        <v>1038.1544164258623</v>
      </c>
      <c r="LB11" s="9">
        <v>0</v>
      </c>
      <c r="LC11" s="9">
        <v>0</v>
      </c>
      <c r="LD11" s="9">
        <v>0</v>
      </c>
      <c r="LE11" s="9">
        <v>0</v>
      </c>
      <c r="LF11" s="9">
        <v>0</v>
      </c>
      <c r="LG11" s="9">
        <v>0</v>
      </c>
      <c r="LH11" s="9">
        <v>0</v>
      </c>
      <c r="LI11" s="9">
        <v>0</v>
      </c>
      <c r="LJ11" s="9">
        <v>923.17848450340023</v>
      </c>
      <c r="LK11" s="9">
        <v>0</v>
      </c>
      <c r="LL11" s="9">
        <v>0</v>
      </c>
      <c r="LM11" s="9">
        <v>0</v>
      </c>
      <c r="LN11" s="9">
        <v>0</v>
      </c>
      <c r="LO11" s="9">
        <v>0</v>
      </c>
      <c r="LP11" s="9">
        <v>0</v>
      </c>
      <c r="LQ11" s="9">
        <v>0</v>
      </c>
      <c r="LR11" s="9">
        <v>0</v>
      </c>
      <c r="LS11" s="9">
        <v>3583.7640000000001</v>
      </c>
      <c r="LT11" s="9">
        <v>0</v>
      </c>
      <c r="LU11" s="9">
        <v>0</v>
      </c>
      <c r="LV11" s="9">
        <v>0</v>
      </c>
      <c r="LW11" s="9">
        <v>0</v>
      </c>
      <c r="LX11" s="9">
        <v>0</v>
      </c>
      <c r="LY11" s="9">
        <v>1459.32</v>
      </c>
      <c r="LZ11" s="9">
        <v>0</v>
      </c>
      <c r="MA11" s="9">
        <v>0</v>
      </c>
      <c r="MB11" s="9">
        <v>48.030502387170102</v>
      </c>
      <c r="MC11" s="9">
        <v>0</v>
      </c>
      <c r="MD11" s="9">
        <v>0</v>
      </c>
      <c r="ME11" s="9">
        <v>0</v>
      </c>
      <c r="MF11" s="9">
        <v>0</v>
      </c>
      <c r="MG11" s="9">
        <v>0</v>
      </c>
      <c r="MH11" s="9">
        <v>0</v>
      </c>
      <c r="MI11" s="9">
        <v>0</v>
      </c>
      <c r="MJ11" s="9">
        <v>0</v>
      </c>
      <c r="MK11" s="9">
        <v>21.676854258721633</v>
      </c>
      <c r="ML11" s="9">
        <v>0</v>
      </c>
      <c r="MM11" s="9">
        <v>0</v>
      </c>
      <c r="MN11" s="9">
        <v>0</v>
      </c>
      <c r="MO11" s="9">
        <v>0</v>
      </c>
      <c r="MP11" s="9">
        <v>0</v>
      </c>
      <c r="MQ11" s="9">
        <v>0</v>
      </c>
      <c r="MR11" s="9">
        <v>0</v>
      </c>
      <c r="MS11" s="9">
        <v>0</v>
      </c>
      <c r="MT11" s="9">
        <v>0</v>
      </c>
      <c r="MU11" s="9">
        <v>0</v>
      </c>
      <c r="MV11" s="9">
        <v>0</v>
      </c>
      <c r="MW11" s="9">
        <v>0</v>
      </c>
      <c r="MX11" s="9">
        <v>0</v>
      </c>
      <c r="MY11" s="9">
        <v>0</v>
      </c>
      <c r="MZ11" s="9">
        <v>0</v>
      </c>
      <c r="NA11" s="9">
        <v>0</v>
      </c>
      <c r="NB11" s="9">
        <v>0</v>
      </c>
      <c r="NC11" s="9">
        <v>0</v>
      </c>
      <c r="ND11" s="9">
        <v>0</v>
      </c>
      <c r="NE11" s="9">
        <v>0</v>
      </c>
      <c r="NF11" s="9">
        <v>0</v>
      </c>
      <c r="NG11" s="9">
        <v>0</v>
      </c>
      <c r="NH11" s="9">
        <v>0</v>
      </c>
      <c r="NI11" s="9">
        <v>0</v>
      </c>
      <c r="NJ11" s="9">
        <v>0</v>
      </c>
      <c r="NK11" s="9">
        <v>0</v>
      </c>
      <c r="NL11" s="9">
        <v>0</v>
      </c>
      <c r="NM11" s="9">
        <v>0</v>
      </c>
      <c r="NN11" s="9">
        <v>0</v>
      </c>
      <c r="NO11" s="9">
        <v>0</v>
      </c>
      <c r="NP11" s="9">
        <v>0</v>
      </c>
      <c r="NQ11" s="9">
        <v>0</v>
      </c>
      <c r="NR11" s="9">
        <v>0</v>
      </c>
      <c r="NS11" s="9">
        <v>0</v>
      </c>
      <c r="NT11" s="9">
        <v>0</v>
      </c>
      <c r="NU11" s="9">
        <v>0</v>
      </c>
      <c r="NV11" s="9">
        <v>0</v>
      </c>
      <c r="NW11" s="9">
        <v>0</v>
      </c>
      <c r="NX11" s="9">
        <v>0</v>
      </c>
      <c r="NY11" s="9">
        <v>0</v>
      </c>
      <c r="NZ11" s="9">
        <v>0</v>
      </c>
      <c r="OA11" s="9">
        <v>0</v>
      </c>
      <c r="OB11" s="9">
        <v>0</v>
      </c>
      <c r="OC11" s="9">
        <v>0</v>
      </c>
      <c r="OD11" s="9">
        <v>0</v>
      </c>
      <c r="OE11" s="9">
        <v>0</v>
      </c>
      <c r="OF11" s="9">
        <v>0</v>
      </c>
      <c r="OG11" s="9">
        <v>0</v>
      </c>
      <c r="OH11" s="9">
        <v>0</v>
      </c>
      <c r="OI11" s="9">
        <v>0</v>
      </c>
      <c r="OJ11" s="9">
        <v>0</v>
      </c>
      <c r="OK11" s="9">
        <v>0</v>
      </c>
      <c r="OL11" s="9">
        <v>0</v>
      </c>
      <c r="OM11" s="9">
        <v>0</v>
      </c>
      <c r="ON11" s="9">
        <v>0</v>
      </c>
      <c r="OO11" s="9">
        <v>0</v>
      </c>
      <c r="OP11" s="9">
        <v>0</v>
      </c>
      <c r="OQ11" s="9">
        <v>0</v>
      </c>
      <c r="OR11" s="9">
        <v>0</v>
      </c>
      <c r="OS11" s="9">
        <v>0</v>
      </c>
      <c r="OT11" s="9">
        <v>0</v>
      </c>
      <c r="OU11" s="9">
        <v>0</v>
      </c>
      <c r="OV11" s="9">
        <v>0</v>
      </c>
      <c r="OW11" s="9">
        <v>0</v>
      </c>
      <c r="OX11" s="9">
        <v>0</v>
      </c>
      <c r="OY11" s="9">
        <v>0</v>
      </c>
      <c r="OZ11" s="9">
        <v>0</v>
      </c>
      <c r="PA11" s="9">
        <v>0</v>
      </c>
      <c r="PB11" s="9">
        <v>0</v>
      </c>
      <c r="PC11" s="9">
        <v>0</v>
      </c>
      <c r="PD11" s="9">
        <v>0</v>
      </c>
      <c r="PE11" s="9">
        <v>0</v>
      </c>
      <c r="PF11" s="9">
        <v>0</v>
      </c>
      <c r="PG11" s="9">
        <v>0</v>
      </c>
      <c r="PH11" s="9">
        <v>0</v>
      </c>
      <c r="PI11" s="9">
        <v>0</v>
      </c>
      <c r="PJ11" s="9">
        <v>0</v>
      </c>
      <c r="PK11" s="9">
        <v>0</v>
      </c>
      <c r="PL11" s="9">
        <v>0</v>
      </c>
      <c r="PM11" s="9">
        <v>0</v>
      </c>
      <c r="PN11" s="9">
        <v>116.09510819769496</v>
      </c>
      <c r="PO11" s="9">
        <v>0</v>
      </c>
      <c r="PP11" s="9">
        <v>0</v>
      </c>
      <c r="PQ11" s="9">
        <v>0</v>
      </c>
      <c r="PR11" s="9">
        <v>0</v>
      </c>
      <c r="PS11" s="9">
        <v>0</v>
      </c>
      <c r="PT11" s="9">
        <v>776.63275788195392</v>
      </c>
      <c r="PU11" s="9">
        <v>0</v>
      </c>
      <c r="PV11" s="9">
        <v>0</v>
      </c>
      <c r="PW11" s="9">
        <v>347.18788846226551</v>
      </c>
      <c r="PX11" s="9">
        <v>0</v>
      </c>
      <c r="PY11" s="9">
        <v>0</v>
      </c>
      <c r="PZ11" s="9">
        <v>0</v>
      </c>
      <c r="QA11" s="9">
        <v>0</v>
      </c>
      <c r="QB11" s="9">
        <v>0</v>
      </c>
      <c r="QC11" s="9">
        <v>2322.5568372829603</v>
      </c>
      <c r="QD11" s="9">
        <v>0</v>
      </c>
      <c r="QE11" s="9">
        <v>0</v>
      </c>
      <c r="QF11" s="9">
        <v>0</v>
      </c>
      <c r="QG11" s="9">
        <v>0</v>
      </c>
      <c r="QH11" s="9">
        <v>0</v>
      </c>
    </row>
    <row r="12" spans="1:450" x14ac:dyDescent="0.2">
      <c r="A12" s="7">
        <v>51</v>
      </c>
      <c r="B12" s="7" t="s">
        <v>480</v>
      </c>
      <c r="C12" s="5" t="s">
        <v>137</v>
      </c>
      <c r="D12" s="38">
        <v>175.28790043395904</v>
      </c>
      <c r="E12" s="38">
        <v>153.61294718898043</v>
      </c>
      <c r="F12" s="38">
        <v>509.47853334739619</v>
      </c>
      <c r="G12" s="38">
        <v>0</v>
      </c>
      <c r="H12" s="38">
        <v>0</v>
      </c>
      <c r="I12" s="38">
        <v>0</v>
      </c>
      <c r="J12" s="38">
        <v>192.0836031120277</v>
      </c>
      <c r="K12" s="38">
        <v>2.6638386312392583</v>
      </c>
      <c r="L12" s="38">
        <v>1.1848876284715149</v>
      </c>
      <c r="M12" s="38">
        <v>1034.3117103420741</v>
      </c>
      <c r="N12" s="39">
        <v>49.070205393490987</v>
      </c>
      <c r="O12" s="39">
        <v>43.920303634868425</v>
      </c>
      <c r="P12" s="39">
        <v>135.64915811958122</v>
      </c>
      <c r="Q12" s="39">
        <v>5</v>
      </c>
      <c r="R12" s="39">
        <v>0</v>
      </c>
      <c r="S12" s="39">
        <v>0</v>
      </c>
      <c r="T12" s="39">
        <v>66.188396887972289</v>
      </c>
      <c r="U12" s="39">
        <v>94.068825856664887</v>
      </c>
      <c r="V12" s="39">
        <v>100.57104374371914</v>
      </c>
      <c r="W12" s="39">
        <v>494.46793363629695</v>
      </c>
      <c r="X12" s="40">
        <v>224.35810582745003</v>
      </c>
      <c r="Y12" s="40">
        <v>197.53325082384885</v>
      </c>
      <c r="Z12" s="40">
        <v>645.12769146697747</v>
      </c>
      <c r="AA12" s="40">
        <v>5</v>
      </c>
      <c r="AB12" s="40">
        <v>0</v>
      </c>
      <c r="AC12" s="40">
        <v>0</v>
      </c>
      <c r="AD12" s="40">
        <v>258.27199999999999</v>
      </c>
      <c r="AE12" s="40">
        <v>96.732664487904145</v>
      </c>
      <c r="AF12" s="40">
        <v>101.75593137219066</v>
      </c>
      <c r="AG12" s="40">
        <v>1528.779643978371</v>
      </c>
      <c r="AH12" s="9">
        <v>0</v>
      </c>
      <c r="AI12" s="9">
        <v>135.31689595916981</v>
      </c>
      <c r="AJ12" s="9">
        <v>419.32610828389937</v>
      </c>
      <c r="AK12" s="9">
        <v>0</v>
      </c>
      <c r="AL12" s="9">
        <v>0</v>
      </c>
      <c r="AM12" s="9">
        <v>0</v>
      </c>
      <c r="AN12" s="9">
        <v>190.55412590193492</v>
      </c>
      <c r="AO12" s="9">
        <v>0</v>
      </c>
      <c r="AP12" s="9">
        <v>0</v>
      </c>
      <c r="AQ12" s="9">
        <v>0</v>
      </c>
      <c r="AR12" s="9">
        <v>19.683104040830187</v>
      </c>
      <c r="AS12" s="9">
        <v>60.994891716100625</v>
      </c>
      <c r="AT12" s="9">
        <v>0</v>
      </c>
      <c r="AU12" s="9">
        <v>0</v>
      </c>
      <c r="AV12" s="9">
        <v>0</v>
      </c>
      <c r="AW12" s="9">
        <v>27.717874098065074</v>
      </c>
      <c r="AX12" s="9">
        <v>0</v>
      </c>
      <c r="AY12" s="9">
        <v>0</v>
      </c>
      <c r="AZ12" s="9">
        <v>0</v>
      </c>
      <c r="BA12" s="9">
        <v>0</v>
      </c>
      <c r="BB12" s="9">
        <v>0</v>
      </c>
      <c r="BC12" s="9">
        <v>0</v>
      </c>
      <c r="BD12" s="9">
        <v>0</v>
      </c>
      <c r="BE12" s="9">
        <v>0</v>
      </c>
      <c r="BF12" s="9">
        <v>0</v>
      </c>
      <c r="BG12" s="9">
        <v>0</v>
      </c>
      <c r="BH12" s="9">
        <v>0</v>
      </c>
      <c r="BI12" s="9">
        <v>0</v>
      </c>
      <c r="BJ12" s="9">
        <v>0</v>
      </c>
      <c r="BK12" s="9">
        <v>0</v>
      </c>
      <c r="BL12" s="9">
        <v>0</v>
      </c>
      <c r="BM12" s="9">
        <v>0</v>
      </c>
      <c r="BN12" s="9">
        <v>0</v>
      </c>
      <c r="BO12" s="9">
        <v>0</v>
      </c>
      <c r="BP12" s="9">
        <v>0</v>
      </c>
      <c r="BQ12" s="9">
        <v>0</v>
      </c>
      <c r="BR12" s="9">
        <v>0</v>
      </c>
      <c r="BS12" s="9">
        <v>2.4217546346206156</v>
      </c>
      <c r="BT12" s="9">
        <v>46.332202418016742</v>
      </c>
      <c r="BU12" s="9">
        <v>0</v>
      </c>
      <c r="BV12" s="9">
        <v>0</v>
      </c>
      <c r="BW12" s="9">
        <v>0</v>
      </c>
      <c r="BX12" s="9">
        <v>0</v>
      </c>
      <c r="BY12" s="9">
        <v>0</v>
      </c>
      <c r="BZ12" s="9">
        <v>0</v>
      </c>
      <c r="CA12" s="9">
        <v>0</v>
      </c>
      <c r="CB12" s="9">
        <v>3.5782453653793844</v>
      </c>
      <c r="CC12" s="9">
        <v>68.457797581983257</v>
      </c>
      <c r="CD12" s="9">
        <v>0</v>
      </c>
      <c r="CE12" s="9">
        <v>0</v>
      </c>
      <c r="CF12" s="9">
        <v>0</v>
      </c>
      <c r="CG12" s="9">
        <v>0</v>
      </c>
      <c r="CH12" s="9">
        <v>0</v>
      </c>
      <c r="CI12" s="9">
        <v>0</v>
      </c>
      <c r="CJ12" s="9">
        <v>0</v>
      </c>
      <c r="CK12" s="9">
        <v>0</v>
      </c>
      <c r="CL12" s="9">
        <v>0</v>
      </c>
      <c r="CM12" s="9">
        <v>0</v>
      </c>
      <c r="CN12" s="9">
        <v>0</v>
      </c>
      <c r="CO12" s="9">
        <v>0</v>
      </c>
      <c r="CP12" s="9">
        <v>1.5294772100927885</v>
      </c>
      <c r="CQ12" s="9">
        <v>0</v>
      </c>
      <c r="CR12" s="9">
        <v>0</v>
      </c>
      <c r="CS12" s="9">
        <v>0</v>
      </c>
      <c r="CT12" s="9">
        <v>0</v>
      </c>
      <c r="CU12" s="9">
        <v>0</v>
      </c>
      <c r="CV12" s="9">
        <v>0</v>
      </c>
      <c r="CW12" s="9">
        <v>0</v>
      </c>
      <c r="CX12" s="9">
        <v>0</v>
      </c>
      <c r="CY12" s="9">
        <v>38.470522789907214</v>
      </c>
      <c r="CZ12" s="9">
        <v>0</v>
      </c>
      <c r="DA12" s="9">
        <v>0</v>
      </c>
      <c r="DB12" s="9">
        <v>0</v>
      </c>
      <c r="DC12" s="9">
        <v>3.8141713574023943</v>
      </c>
      <c r="DD12" s="9">
        <v>0</v>
      </c>
      <c r="DE12" s="9">
        <v>0</v>
      </c>
      <c r="DF12" s="9">
        <v>0</v>
      </c>
      <c r="DG12" s="9">
        <v>0</v>
      </c>
      <c r="DH12" s="9">
        <v>0</v>
      </c>
      <c r="DI12" s="9">
        <v>0</v>
      </c>
      <c r="DJ12" s="9">
        <v>0</v>
      </c>
      <c r="DK12" s="9">
        <v>0</v>
      </c>
      <c r="DL12" s="9">
        <v>0.65045212303629141</v>
      </c>
      <c r="DM12" s="9">
        <v>0</v>
      </c>
      <c r="DN12" s="9">
        <v>0</v>
      </c>
      <c r="DO12" s="9">
        <v>0</v>
      </c>
      <c r="DP12" s="9">
        <v>0</v>
      </c>
      <c r="DQ12" s="9">
        <v>0</v>
      </c>
      <c r="DR12" s="9">
        <v>0</v>
      </c>
      <c r="DS12" s="9">
        <v>0</v>
      </c>
      <c r="DT12" s="9">
        <v>0</v>
      </c>
      <c r="DU12" s="9">
        <v>0</v>
      </c>
      <c r="DV12" s="9">
        <v>0</v>
      </c>
      <c r="DW12" s="9">
        <v>0</v>
      </c>
      <c r="DX12" s="9">
        <v>0</v>
      </c>
      <c r="DY12" s="9">
        <v>0</v>
      </c>
      <c r="DZ12" s="9">
        <v>0</v>
      </c>
      <c r="EA12" s="9">
        <v>0</v>
      </c>
      <c r="EB12" s="9">
        <v>0</v>
      </c>
      <c r="EC12" s="9">
        <v>0</v>
      </c>
      <c r="ED12" s="9">
        <v>0</v>
      </c>
      <c r="EE12" s="9">
        <v>0</v>
      </c>
      <c r="EF12" s="9">
        <v>0</v>
      </c>
      <c r="EG12" s="9">
        <v>0</v>
      </c>
      <c r="EH12" s="9">
        <v>0</v>
      </c>
      <c r="EI12" s="9">
        <v>0</v>
      </c>
      <c r="EJ12" s="9">
        <v>0</v>
      </c>
      <c r="EK12" s="9">
        <v>0</v>
      </c>
      <c r="EL12" s="9">
        <v>0</v>
      </c>
      <c r="EM12" s="9">
        <v>20</v>
      </c>
      <c r="EN12" s="9">
        <v>0</v>
      </c>
      <c r="EO12" s="9">
        <v>0</v>
      </c>
      <c r="EP12" s="9">
        <v>0</v>
      </c>
      <c r="EQ12" s="9">
        <v>0</v>
      </c>
      <c r="ER12" s="9">
        <v>0</v>
      </c>
      <c r="ES12" s="9">
        <v>0</v>
      </c>
      <c r="ET12" s="9">
        <v>98</v>
      </c>
      <c r="EU12" s="9">
        <v>0</v>
      </c>
      <c r="EV12" s="9">
        <v>5</v>
      </c>
      <c r="EW12" s="9">
        <v>0</v>
      </c>
      <c r="EX12" s="9">
        <v>0</v>
      </c>
      <c r="EY12" s="9">
        <v>0</v>
      </c>
      <c r="EZ12" s="9">
        <v>0</v>
      </c>
      <c r="FA12" s="9">
        <v>0</v>
      </c>
      <c r="FB12" s="9">
        <v>0</v>
      </c>
      <c r="FC12" s="9">
        <v>0</v>
      </c>
      <c r="FD12" s="9">
        <v>0</v>
      </c>
      <c r="FE12" s="9">
        <v>0</v>
      </c>
      <c r="FF12" s="9">
        <v>0</v>
      </c>
      <c r="FG12" s="9">
        <v>0</v>
      </c>
      <c r="FH12" s="9">
        <v>0</v>
      </c>
      <c r="FI12" s="9">
        <v>0</v>
      </c>
      <c r="FJ12" s="9">
        <v>0</v>
      </c>
      <c r="FK12" s="9">
        <v>0</v>
      </c>
      <c r="FL12" s="9">
        <v>0</v>
      </c>
      <c r="FM12" s="9">
        <v>0</v>
      </c>
      <c r="FN12" s="9">
        <v>0</v>
      </c>
      <c r="FO12" s="9">
        <v>0</v>
      </c>
      <c r="FP12" s="9">
        <v>0</v>
      </c>
      <c r="FQ12" s="9">
        <v>0</v>
      </c>
      <c r="FR12" s="9">
        <v>0</v>
      </c>
      <c r="FS12" s="9">
        <v>0</v>
      </c>
      <c r="FT12" s="9">
        <v>0</v>
      </c>
      <c r="FU12" s="9">
        <v>0</v>
      </c>
      <c r="FV12" s="9">
        <v>6.2329999999999997</v>
      </c>
      <c r="FW12" s="9">
        <v>7</v>
      </c>
      <c r="FX12" s="9">
        <v>0</v>
      </c>
      <c r="FY12" s="9">
        <v>0</v>
      </c>
      <c r="FZ12" s="9">
        <v>0</v>
      </c>
      <c r="GA12" s="9">
        <v>0</v>
      </c>
      <c r="GB12" s="9">
        <v>0</v>
      </c>
      <c r="GC12" s="9">
        <v>0</v>
      </c>
      <c r="GD12" s="9">
        <v>0</v>
      </c>
      <c r="GE12" s="9">
        <v>0</v>
      </c>
      <c r="GF12" s="9">
        <v>0</v>
      </c>
      <c r="GG12" s="9">
        <v>0</v>
      </c>
      <c r="GH12" s="9">
        <v>0</v>
      </c>
      <c r="GI12" s="9">
        <v>0</v>
      </c>
      <c r="GJ12" s="9">
        <v>0</v>
      </c>
      <c r="GK12" s="9">
        <v>0</v>
      </c>
      <c r="GL12" s="9">
        <v>0</v>
      </c>
      <c r="GM12" s="9">
        <v>0</v>
      </c>
      <c r="GN12" s="9">
        <v>0</v>
      </c>
      <c r="GO12" s="9">
        <v>0</v>
      </c>
      <c r="GP12" s="9">
        <v>0</v>
      </c>
      <c r="GQ12" s="9">
        <v>0</v>
      </c>
      <c r="GR12" s="9">
        <v>0</v>
      </c>
      <c r="GS12" s="9">
        <v>0</v>
      </c>
      <c r="GT12" s="9">
        <v>0</v>
      </c>
      <c r="GU12" s="9">
        <v>0</v>
      </c>
      <c r="GV12" s="9">
        <v>0</v>
      </c>
      <c r="GW12" s="9">
        <v>0</v>
      </c>
      <c r="GX12" s="9">
        <v>0</v>
      </c>
      <c r="GY12" s="9">
        <v>0</v>
      </c>
      <c r="GZ12" s="9">
        <v>0</v>
      </c>
      <c r="HA12" s="9">
        <v>0</v>
      </c>
      <c r="HB12" s="9">
        <v>0</v>
      </c>
      <c r="HC12" s="9">
        <v>0</v>
      </c>
      <c r="HD12" s="9">
        <v>0</v>
      </c>
      <c r="HE12" s="9">
        <v>0</v>
      </c>
      <c r="HF12" s="9">
        <v>0</v>
      </c>
      <c r="HG12" s="9">
        <v>0</v>
      </c>
      <c r="HH12" s="9">
        <v>0</v>
      </c>
      <c r="HI12" s="9">
        <v>0</v>
      </c>
      <c r="HJ12" s="9">
        <v>0</v>
      </c>
      <c r="HK12" s="9">
        <v>0</v>
      </c>
      <c r="HL12" s="9">
        <v>0</v>
      </c>
      <c r="HM12" s="9">
        <v>0</v>
      </c>
      <c r="HN12" s="9">
        <v>0</v>
      </c>
      <c r="HO12" s="9">
        <v>0</v>
      </c>
      <c r="HP12" s="9">
        <v>0</v>
      </c>
      <c r="HQ12" s="9">
        <v>0</v>
      </c>
      <c r="HR12" s="9">
        <v>0</v>
      </c>
      <c r="HS12" s="9">
        <v>0</v>
      </c>
      <c r="HT12" s="9">
        <v>0</v>
      </c>
      <c r="HU12" s="9">
        <v>0</v>
      </c>
      <c r="HV12" s="9">
        <v>0</v>
      </c>
      <c r="HW12" s="9">
        <v>0</v>
      </c>
      <c r="HX12" s="9">
        <v>58.539702420087551</v>
      </c>
      <c r="HY12" s="9">
        <v>0</v>
      </c>
      <c r="HZ12" s="9">
        <v>0</v>
      </c>
      <c r="IA12" s="9">
        <v>0</v>
      </c>
      <c r="IB12" s="9">
        <v>0</v>
      </c>
      <c r="IC12" s="9">
        <v>0</v>
      </c>
      <c r="ID12" s="9">
        <v>0</v>
      </c>
      <c r="IE12" s="9">
        <v>0.82283863088299647</v>
      </c>
      <c r="IF12" s="9">
        <v>1.1848876284715149</v>
      </c>
      <c r="IG12" s="9">
        <v>29.792351545622399</v>
      </c>
      <c r="IH12" s="9">
        <v>0</v>
      </c>
      <c r="II12" s="9">
        <v>0</v>
      </c>
      <c r="IJ12" s="9">
        <v>4.9999999801507427</v>
      </c>
      <c r="IK12" s="9">
        <v>0</v>
      </c>
      <c r="IL12" s="9">
        <v>0</v>
      </c>
      <c r="IM12" s="9">
        <v>0</v>
      </c>
      <c r="IN12" s="9">
        <v>94.016225855738611</v>
      </c>
      <c r="IO12" s="9">
        <v>2.5710437437191502</v>
      </c>
      <c r="IP12" s="9">
        <v>26.091188713629407</v>
      </c>
      <c r="IQ12" s="9">
        <v>6.012523778762386E-2</v>
      </c>
      <c r="IR12" s="9">
        <v>43.820222645480079</v>
      </c>
      <c r="IS12" s="9">
        <v>0</v>
      </c>
      <c r="IT12" s="9">
        <v>0</v>
      </c>
      <c r="IU12" s="9">
        <v>0</v>
      </c>
      <c r="IV12" s="9">
        <v>0</v>
      </c>
      <c r="IW12" s="9">
        <v>0</v>
      </c>
      <c r="IX12" s="9">
        <v>0</v>
      </c>
      <c r="IY12" s="9">
        <v>3.6894663609492984</v>
      </c>
      <c r="IZ12" s="9">
        <v>8.5021056225635747E-3</v>
      </c>
      <c r="JA12" s="9">
        <v>6.1964688214973211</v>
      </c>
      <c r="JB12" s="9">
        <v>0</v>
      </c>
      <c r="JC12" s="9">
        <v>0</v>
      </c>
      <c r="JD12" s="9">
        <v>0</v>
      </c>
      <c r="JE12" s="9">
        <v>0</v>
      </c>
      <c r="JF12" s="9">
        <v>0</v>
      </c>
      <c r="JG12" s="9">
        <v>0</v>
      </c>
      <c r="JH12" s="9">
        <v>20.187017557655249</v>
      </c>
      <c r="JI12" s="9">
        <v>0</v>
      </c>
      <c r="JJ12" s="9">
        <v>0</v>
      </c>
      <c r="JK12" s="9">
        <v>0</v>
      </c>
      <c r="JL12" s="9">
        <v>0</v>
      </c>
      <c r="JM12" s="9">
        <v>0</v>
      </c>
      <c r="JN12" s="9">
        <v>0</v>
      </c>
      <c r="JO12" s="9">
        <v>0</v>
      </c>
      <c r="JP12" s="9">
        <v>0</v>
      </c>
      <c r="JQ12" s="9">
        <v>3.0418006131479856</v>
      </c>
      <c r="JR12" s="9">
        <v>0</v>
      </c>
      <c r="JS12" s="9">
        <v>0</v>
      </c>
      <c r="JT12" s="9">
        <v>0</v>
      </c>
      <c r="JU12" s="9">
        <v>0</v>
      </c>
      <c r="JV12" s="9">
        <v>0</v>
      </c>
      <c r="JW12" s="9">
        <v>0</v>
      </c>
      <c r="JX12" s="9">
        <v>0</v>
      </c>
      <c r="JY12" s="9">
        <v>0</v>
      </c>
      <c r="JZ12" s="9">
        <v>17.178700003324341</v>
      </c>
      <c r="KA12" s="9">
        <v>0</v>
      </c>
      <c r="KB12" s="9">
        <v>0</v>
      </c>
      <c r="KC12" s="9">
        <v>0</v>
      </c>
      <c r="KD12" s="9">
        <v>0</v>
      </c>
      <c r="KE12" s="9">
        <v>0</v>
      </c>
      <c r="KF12" s="9">
        <v>0</v>
      </c>
      <c r="KG12" s="9">
        <v>1.8410000003562617</v>
      </c>
      <c r="KH12" s="9">
        <v>0</v>
      </c>
      <c r="KI12" s="9">
        <v>0.4908200086432874</v>
      </c>
      <c r="KJ12" s="9">
        <v>0</v>
      </c>
      <c r="KK12" s="9">
        <v>0</v>
      </c>
      <c r="KL12" s="9">
        <v>0</v>
      </c>
      <c r="KM12" s="9">
        <v>0</v>
      </c>
      <c r="KN12" s="9">
        <v>0</v>
      </c>
      <c r="KO12" s="9">
        <v>0</v>
      </c>
      <c r="KP12" s="9">
        <v>5.2600000926280338E-2</v>
      </c>
      <c r="KQ12" s="9">
        <v>0</v>
      </c>
      <c r="KR12" s="9">
        <v>9.4461700000000004</v>
      </c>
      <c r="KS12" s="9">
        <v>0</v>
      </c>
      <c r="KT12" s="9">
        <v>0</v>
      </c>
      <c r="KU12" s="9">
        <v>0</v>
      </c>
      <c r="KV12" s="9">
        <v>0</v>
      </c>
      <c r="KW12" s="9">
        <v>0</v>
      </c>
      <c r="KX12" s="9">
        <v>0</v>
      </c>
      <c r="KY12" s="9">
        <v>0</v>
      </c>
      <c r="KZ12" s="9">
        <v>0</v>
      </c>
      <c r="LA12" s="9">
        <v>9.7572711038181588</v>
      </c>
      <c r="LB12" s="9">
        <v>0</v>
      </c>
      <c r="LC12" s="9">
        <v>0</v>
      </c>
      <c r="LD12" s="9">
        <v>0</v>
      </c>
      <c r="LE12" s="9">
        <v>0</v>
      </c>
      <c r="LF12" s="9">
        <v>0</v>
      </c>
      <c r="LG12" s="9">
        <v>0</v>
      </c>
      <c r="LH12" s="9">
        <v>0</v>
      </c>
      <c r="LI12" s="9">
        <v>0</v>
      </c>
      <c r="LJ12" s="9">
        <v>8.6766502246584949</v>
      </c>
      <c r="LK12" s="9">
        <v>0</v>
      </c>
      <c r="LL12" s="9">
        <v>0</v>
      </c>
      <c r="LM12" s="9">
        <v>0</v>
      </c>
      <c r="LN12" s="9">
        <v>0</v>
      </c>
      <c r="LO12" s="9">
        <v>0</v>
      </c>
      <c r="LP12" s="9">
        <v>0</v>
      </c>
      <c r="LQ12" s="9">
        <v>0</v>
      </c>
      <c r="LR12" s="9">
        <v>0</v>
      </c>
      <c r="LS12" s="9">
        <v>0</v>
      </c>
      <c r="LT12" s="9">
        <v>0</v>
      </c>
      <c r="LU12" s="9">
        <v>0</v>
      </c>
      <c r="LV12" s="9">
        <v>0</v>
      </c>
      <c r="LW12" s="9">
        <v>0</v>
      </c>
      <c r="LX12" s="9">
        <v>0</v>
      </c>
      <c r="LY12" s="9">
        <v>0</v>
      </c>
      <c r="LZ12" s="9">
        <v>0</v>
      </c>
      <c r="MA12" s="9">
        <v>0</v>
      </c>
      <c r="MB12" s="9">
        <v>24.015251193585051</v>
      </c>
      <c r="MC12" s="9">
        <v>0</v>
      </c>
      <c r="MD12" s="9">
        <v>0</v>
      </c>
      <c r="ME12" s="9">
        <v>0</v>
      </c>
      <c r="MF12" s="9">
        <v>0</v>
      </c>
      <c r="MG12" s="9">
        <v>0</v>
      </c>
      <c r="MH12" s="9">
        <v>0</v>
      </c>
      <c r="MI12" s="9">
        <v>0</v>
      </c>
      <c r="MJ12" s="9">
        <v>0</v>
      </c>
      <c r="MK12" s="9">
        <v>2.7096668462106153</v>
      </c>
      <c r="ML12" s="9">
        <v>0</v>
      </c>
      <c r="MM12" s="9">
        <v>0</v>
      </c>
      <c r="MN12" s="9">
        <v>0</v>
      </c>
      <c r="MO12" s="9">
        <v>0</v>
      </c>
      <c r="MP12" s="9">
        <v>0</v>
      </c>
      <c r="MQ12" s="9">
        <v>0</v>
      </c>
      <c r="MR12" s="9">
        <v>0</v>
      </c>
      <c r="MS12" s="9">
        <v>0</v>
      </c>
      <c r="MT12" s="9">
        <v>0</v>
      </c>
      <c r="MU12" s="9">
        <v>0</v>
      </c>
      <c r="MV12" s="9">
        <v>0</v>
      </c>
      <c r="MW12" s="9">
        <v>0</v>
      </c>
      <c r="MX12" s="9">
        <v>0</v>
      </c>
      <c r="MY12" s="9">
        <v>0</v>
      </c>
      <c r="MZ12" s="9">
        <v>0</v>
      </c>
      <c r="NA12" s="9">
        <v>0</v>
      </c>
      <c r="NB12" s="9">
        <v>0</v>
      </c>
      <c r="NC12" s="9">
        <v>0</v>
      </c>
      <c r="ND12" s="9">
        <v>0</v>
      </c>
      <c r="NE12" s="9">
        <v>0</v>
      </c>
      <c r="NF12" s="9">
        <v>0</v>
      </c>
      <c r="NG12" s="9">
        <v>0</v>
      </c>
      <c r="NH12" s="9">
        <v>0</v>
      </c>
      <c r="NI12" s="9">
        <v>0</v>
      </c>
      <c r="NJ12" s="9">
        <v>0</v>
      </c>
      <c r="NK12" s="9">
        <v>0</v>
      </c>
      <c r="NL12" s="9">
        <v>0</v>
      </c>
      <c r="NM12" s="9">
        <v>0</v>
      </c>
      <c r="NN12" s="9">
        <v>0</v>
      </c>
      <c r="NO12" s="9">
        <v>0</v>
      </c>
      <c r="NP12" s="9">
        <v>0</v>
      </c>
      <c r="NQ12" s="9">
        <v>0</v>
      </c>
      <c r="NR12" s="9">
        <v>0</v>
      </c>
      <c r="NS12" s="9">
        <v>0</v>
      </c>
      <c r="NT12" s="9">
        <v>0</v>
      </c>
      <c r="NU12" s="9">
        <v>0</v>
      </c>
      <c r="NV12" s="9">
        <v>0</v>
      </c>
      <c r="NW12" s="9">
        <v>0</v>
      </c>
      <c r="NX12" s="9">
        <v>0</v>
      </c>
      <c r="NY12" s="9">
        <v>0</v>
      </c>
      <c r="NZ12" s="9">
        <v>0</v>
      </c>
      <c r="OA12" s="9">
        <v>0</v>
      </c>
      <c r="OB12" s="9">
        <v>0</v>
      </c>
      <c r="OC12" s="9">
        <v>0</v>
      </c>
      <c r="OD12" s="9">
        <v>0</v>
      </c>
      <c r="OE12" s="9">
        <v>0</v>
      </c>
      <c r="OF12" s="9">
        <v>0</v>
      </c>
      <c r="OG12" s="9">
        <v>0</v>
      </c>
      <c r="OH12" s="9">
        <v>0</v>
      </c>
      <c r="OI12" s="9">
        <v>0</v>
      </c>
      <c r="OJ12" s="9">
        <v>0</v>
      </c>
      <c r="OK12" s="9">
        <v>0</v>
      </c>
      <c r="OL12" s="9">
        <v>0</v>
      </c>
      <c r="OM12" s="9">
        <v>0</v>
      </c>
      <c r="ON12" s="9">
        <v>0</v>
      </c>
      <c r="OO12" s="9">
        <v>0</v>
      </c>
      <c r="OP12" s="9">
        <v>0</v>
      </c>
      <c r="OQ12" s="9">
        <v>0</v>
      </c>
      <c r="OR12" s="9">
        <v>0</v>
      </c>
      <c r="OS12" s="9">
        <v>0</v>
      </c>
      <c r="OT12" s="9">
        <v>0</v>
      </c>
      <c r="OU12" s="9">
        <v>0</v>
      </c>
      <c r="OV12" s="9">
        <v>0</v>
      </c>
      <c r="OW12" s="9">
        <v>0</v>
      </c>
      <c r="OX12" s="9">
        <v>0</v>
      </c>
      <c r="OY12" s="9">
        <v>0</v>
      </c>
      <c r="OZ12" s="9">
        <v>0</v>
      </c>
      <c r="PA12" s="9">
        <v>0</v>
      </c>
      <c r="PB12" s="9">
        <v>0</v>
      </c>
      <c r="PC12" s="9">
        <v>0</v>
      </c>
      <c r="PD12" s="9">
        <v>0</v>
      </c>
      <c r="PE12" s="9">
        <v>0</v>
      </c>
      <c r="PF12" s="9">
        <v>0</v>
      </c>
      <c r="PG12" s="9">
        <v>0</v>
      </c>
      <c r="PH12" s="9">
        <v>0</v>
      </c>
      <c r="PI12" s="9">
        <v>0</v>
      </c>
      <c r="PJ12" s="9">
        <v>0</v>
      </c>
      <c r="PK12" s="9">
        <v>0</v>
      </c>
      <c r="PL12" s="9">
        <v>0</v>
      </c>
      <c r="PM12" s="9">
        <v>0</v>
      </c>
      <c r="PN12" s="9">
        <v>1.1299325956486461</v>
      </c>
      <c r="PO12" s="9">
        <v>0</v>
      </c>
      <c r="PP12" s="9">
        <v>0</v>
      </c>
      <c r="PQ12" s="9">
        <v>0</v>
      </c>
      <c r="PR12" s="9">
        <v>0</v>
      </c>
      <c r="PS12" s="9">
        <v>0</v>
      </c>
      <c r="PT12" s="9">
        <v>0</v>
      </c>
      <c r="PU12" s="9">
        <v>0</v>
      </c>
      <c r="PV12" s="9">
        <v>0</v>
      </c>
      <c r="PW12" s="9">
        <v>3.3791166404695185</v>
      </c>
      <c r="PX12" s="9">
        <v>0</v>
      </c>
      <c r="PY12" s="9">
        <v>0</v>
      </c>
      <c r="PZ12" s="9">
        <v>0</v>
      </c>
      <c r="QA12" s="9">
        <v>0</v>
      </c>
      <c r="QB12" s="9">
        <v>0</v>
      </c>
      <c r="QC12" s="9">
        <v>0</v>
      </c>
      <c r="QD12" s="9">
        <v>0</v>
      </c>
      <c r="QE12" s="9">
        <v>0</v>
      </c>
      <c r="QF12" s="9">
        <v>0</v>
      </c>
      <c r="QG12" s="9">
        <v>5</v>
      </c>
      <c r="QH12" s="9">
        <v>5</v>
      </c>
    </row>
    <row r="13" spans="1:450" x14ac:dyDescent="0.2">
      <c r="A13" s="7">
        <v>36</v>
      </c>
      <c r="B13" s="7" t="s">
        <v>481</v>
      </c>
      <c r="C13" s="5" t="s">
        <v>138</v>
      </c>
      <c r="D13" s="38">
        <v>49941.412474630037</v>
      </c>
      <c r="E13" s="38">
        <v>9333.7641443297853</v>
      </c>
      <c r="F13" s="38">
        <v>0</v>
      </c>
      <c r="G13" s="38">
        <v>30343.394839999997</v>
      </c>
      <c r="H13" s="38">
        <v>194.72025833321911</v>
      </c>
      <c r="I13" s="38">
        <v>0</v>
      </c>
      <c r="J13" s="38">
        <v>645.43600000000004</v>
      </c>
      <c r="K13" s="38">
        <v>122820.84892265563</v>
      </c>
      <c r="L13" s="38">
        <v>2.3415702556400877</v>
      </c>
      <c r="M13" s="38">
        <v>213281.91821020431</v>
      </c>
      <c r="N13" s="39">
        <v>13602.14058219067</v>
      </c>
      <c r="O13" s="39">
        <v>42254.649803901746</v>
      </c>
      <c r="P13" s="39">
        <v>0</v>
      </c>
      <c r="Q13" s="39">
        <v>29711.15523</v>
      </c>
      <c r="R13" s="39">
        <v>148.13127741518753</v>
      </c>
      <c r="S13" s="39">
        <v>0</v>
      </c>
      <c r="T13" s="39">
        <v>0</v>
      </c>
      <c r="U13" s="39">
        <v>238151.33404459944</v>
      </c>
      <c r="V13" s="39">
        <v>2.0822406048247335</v>
      </c>
      <c r="W13" s="39">
        <v>323869.49317871191</v>
      </c>
      <c r="X13" s="40">
        <v>63543.553056820703</v>
      </c>
      <c r="Y13" s="40">
        <v>51588.41394823153</v>
      </c>
      <c r="Z13" s="40">
        <v>0</v>
      </c>
      <c r="AA13" s="40">
        <v>60054.550069999998</v>
      </c>
      <c r="AB13" s="40">
        <v>342.8515357484066</v>
      </c>
      <c r="AC13" s="40">
        <v>0</v>
      </c>
      <c r="AD13" s="40">
        <v>645.43600000000004</v>
      </c>
      <c r="AE13" s="40">
        <v>360972.18296725507</v>
      </c>
      <c r="AF13" s="40">
        <v>4.4238108604648207</v>
      </c>
      <c r="AG13" s="40">
        <v>537151.4113889162</v>
      </c>
      <c r="AH13" s="9">
        <v>0</v>
      </c>
      <c r="AI13" s="9">
        <v>-256.64121813097518</v>
      </c>
      <c r="AJ13" s="9">
        <v>0</v>
      </c>
      <c r="AK13" s="9">
        <v>0</v>
      </c>
      <c r="AL13" s="9">
        <v>-9.2240198780923599</v>
      </c>
      <c r="AM13" s="9">
        <v>0</v>
      </c>
      <c r="AN13" s="9">
        <v>0</v>
      </c>
      <c r="AO13" s="9">
        <v>10266.276228290561</v>
      </c>
      <c r="AP13" s="9">
        <v>0</v>
      </c>
      <c r="AQ13" s="9">
        <v>0</v>
      </c>
      <c r="AR13" s="9">
        <v>-11.304781869024858</v>
      </c>
      <c r="AS13" s="9">
        <v>0</v>
      </c>
      <c r="AT13" s="9">
        <v>0</v>
      </c>
      <c r="AU13" s="9">
        <v>-0.34098012190763916</v>
      </c>
      <c r="AV13" s="9">
        <v>0</v>
      </c>
      <c r="AW13" s="9">
        <v>0</v>
      </c>
      <c r="AX13" s="9">
        <v>1466.2987717094386</v>
      </c>
      <c r="AY13" s="9">
        <v>0</v>
      </c>
      <c r="AZ13" s="9">
        <v>0</v>
      </c>
      <c r="BA13" s="9">
        <v>0</v>
      </c>
      <c r="BB13" s="9">
        <v>0</v>
      </c>
      <c r="BC13" s="9">
        <v>0</v>
      </c>
      <c r="BD13" s="9">
        <v>253.73554511455586</v>
      </c>
      <c r="BE13" s="9">
        <v>0</v>
      </c>
      <c r="BF13" s="9">
        <v>0</v>
      </c>
      <c r="BG13" s="9">
        <v>36859.983329914117</v>
      </c>
      <c r="BH13" s="9">
        <v>0</v>
      </c>
      <c r="BI13" s="9">
        <v>0</v>
      </c>
      <c r="BJ13" s="9">
        <v>0</v>
      </c>
      <c r="BK13" s="9">
        <v>0</v>
      </c>
      <c r="BL13" s="9">
        <v>0</v>
      </c>
      <c r="BM13" s="9">
        <v>39.615454885444166</v>
      </c>
      <c r="BN13" s="9">
        <v>0</v>
      </c>
      <c r="BO13" s="9">
        <v>0</v>
      </c>
      <c r="BP13" s="9">
        <v>35689.114670085881</v>
      </c>
      <c r="BQ13" s="9">
        <v>0</v>
      </c>
      <c r="BR13" s="9">
        <v>0</v>
      </c>
      <c r="BS13" s="9">
        <v>312.9125228439807</v>
      </c>
      <c r="BT13" s="9">
        <v>0</v>
      </c>
      <c r="BU13" s="9">
        <v>0</v>
      </c>
      <c r="BV13" s="9">
        <v>0</v>
      </c>
      <c r="BW13" s="9">
        <v>0</v>
      </c>
      <c r="BX13" s="9">
        <v>0</v>
      </c>
      <c r="BY13" s="9">
        <v>31995.462177018784</v>
      </c>
      <c r="BZ13" s="9">
        <v>0</v>
      </c>
      <c r="CA13" s="9">
        <v>0</v>
      </c>
      <c r="CB13" s="9">
        <v>68.697477156019318</v>
      </c>
      <c r="CC13" s="9">
        <v>0</v>
      </c>
      <c r="CD13" s="9">
        <v>0</v>
      </c>
      <c r="CE13" s="9">
        <v>0</v>
      </c>
      <c r="CF13" s="9">
        <v>0</v>
      </c>
      <c r="CG13" s="9">
        <v>0</v>
      </c>
      <c r="CH13" s="9">
        <v>47668.298822981211</v>
      </c>
      <c r="CI13" s="9">
        <v>0</v>
      </c>
      <c r="CJ13" s="9">
        <v>0</v>
      </c>
      <c r="CK13" s="9">
        <v>995.18952472270485</v>
      </c>
      <c r="CL13" s="9">
        <v>0</v>
      </c>
      <c r="CM13" s="9">
        <v>0</v>
      </c>
      <c r="CN13" s="9">
        <v>0</v>
      </c>
      <c r="CO13" s="9">
        <v>0</v>
      </c>
      <c r="CP13" s="9">
        <v>0</v>
      </c>
      <c r="CQ13" s="9">
        <v>1699.5202420116466</v>
      </c>
      <c r="CR13" s="9">
        <v>0</v>
      </c>
      <c r="CS13" s="9">
        <v>0</v>
      </c>
      <c r="CT13" s="9">
        <v>25031.730475277294</v>
      </c>
      <c r="CU13" s="9">
        <v>0</v>
      </c>
      <c r="CV13" s="9">
        <v>0</v>
      </c>
      <c r="CW13" s="9">
        <v>0</v>
      </c>
      <c r="CX13" s="9">
        <v>0</v>
      </c>
      <c r="CY13" s="9">
        <v>0</v>
      </c>
      <c r="CZ13" s="9">
        <v>42747.568757988352</v>
      </c>
      <c r="DA13" s="9">
        <v>0</v>
      </c>
      <c r="DB13" s="9">
        <v>0</v>
      </c>
      <c r="DC13" s="9">
        <v>181.22348653853146</v>
      </c>
      <c r="DD13" s="9">
        <v>0</v>
      </c>
      <c r="DE13" s="9">
        <v>0</v>
      </c>
      <c r="DF13" s="9">
        <v>-49.791266903244399</v>
      </c>
      <c r="DG13" s="9">
        <v>0</v>
      </c>
      <c r="DH13" s="9">
        <v>0</v>
      </c>
      <c r="DI13" s="9">
        <v>14798.142246020745</v>
      </c>
      <c r="DJ13" s="9">
        <v>0</v>
      </c>
      <c r="DK13" s="9">
        <v>0</v>
      </c>
      <c r="DL13" s="9">
        <v>30.905061812247922</v>
      </c>
      <c r="DM13" s="9">
        <v>0</v>
      </c>
      <c r="DN13" s="9">
        <v>0</v>
      </c>
      <c r="DO13" s="9">
        <v>0</v>
      </c>
      <c r="DP13" s="9">
        <v>0</v>
      </c>
      <c r="DQ13" s="9">
        <v>0</v>
      </c>
      <c r="DR13" s="9">
        <v>2515.1193553570793</v>
      </c>
      <c r="DS13" s="9">
        <v>0</v>
      </c>
      <c r="DT13" s="9">
        <v>0</v>
      </c>
      <c r="DU13" s="9">
        <v>0</v>
      </c>
      <c r="DV13" s="9">
        <v>0</v>
      </c>
      <c r="DW13" s="9">
        <v>0</v>
      </c>
      <c r="DX13" s="9">
        <v>0</v>
      </c>
      <c r="DY13" s="9">
        <v>0</v>
      </c>
      <c r="DZ13" s="9">
        <v>645.43600000000004</v>
      </c>
      <c r="EA13" s="9">
        <v>0</v>
      </c>
      <c r="EB13" s="9">
        <v>0</v>
      </c>
      <c r="EC13" s="9">
        <v>0</v>
      </c>
      <c r="ED13" s="9">
        <v>0</v>
      </c>
      <c r="EE13" s="9">
        <v>0</v>
      </c>
      <c r="EF13" s="9">
        <v>0</v>
      </c>
      <c r="EG13" s="9">
        <v>0</v>
      </c>
      <c r="EH13" s="9">
        <v>0</v>
      </c>
      <c r="EI13" s="9">
        <v>0</v>
      </c>
      <c r="EJ13" s="9">
        <v>0</v>
      </c>
      <c r="EK13" s="9">
        <v>0</v>
      </c>
      <c r="EL13" s="9">
        <v>0</v>
      </c>
      <c r="EM13" s="9">
        <v>0</v>
      </c>
      <c r="EN13" s="9">
        <v>0</v>
      </c>
      <c r="EO13" s="9">
        <v>0</v>
      </c>
      <c r="EP13" s="9">
        <v>0</v>
      </c>
      <c r="EQ13" s="9">
        <v>0</v>
      </c>
      <c r="ER13" s="9">
        <v>0</v>
      </c>
      <c r="ES13" s="9">
        <v>29304.435000000001</v>
      </c>
      <c r="ET13" s="9">
        <v>0</v>
      </c>
      <c r="EU13" s="9">
        <v>0</v>
      </c>
      <c r="EV13" s="9">
        <v>0</v>
      </c>
      <c r="EW13" s="9">
        <v>0</v>
      </c>
      <c r="EX13" s="9">
        <v>0</v>
      </c>
      <c r="EY13" s="9">
        <v>0</v>
      </c>
      <c r="EZ13" s="9">
        <v>0</v>
      </c>
      <c r="FA13" s="9">
        <v>0</v>
      </c>
      <c r="FB13" s="9">
        <v>55</v>
      </c>
      <c r="FC13" s="9">
        <v>0</v>
      </c>
      <c r="FD13" s="9">
        <v>0</v>
      </c>
      <c r="FE13" s="9">
        <v>0</v>
      </c>
      <c r="FF13" s="9">
        <v>0</v>
      </c>
      <c r="FG13" s="9">
        <v>0</v>
      </c>
      <c r="FH13" s="9">
        <v>0</v>
      </c>
      <c r="FI13" s="9">
        <v>0</v>
      </c>
      <c r="FJ13" s="9">
        <v>0</v>
      </c>
      <c r="FK13" s="9">
        <v>25</v>
      </c>
      <c r="FL13" s="9">
        <v>0</v>
      </c>
      <c r="FM13" s="9">
        <v>0</v>
      </c>
      <c r="FN13" s="9">
        <v>3331.1129999999998</v>
      </c>
      <c r="FO13" s="9">
        <v>0</v>
      </c>
      <c r="FP13" s="9">
        <v>0</v>
      </c>
      <c r="FQ13" s="9">
        <v>0</v>
      </c>
      <c r="FR13" s="9">
        <v>0</v>
      </c>
      <c r="FS13" s="9">
        <v>0</v>
      </c>
      <c r="FT13" s="9">
        <v>1885.377</v>
      </c>
      <c r="FU13" s="9">
        <v>0</v>
      </c>
      <c r="FV13" s="9">
        <v>6342.5770000000002</v>
      </c>
      <c r="FW13" s="9">
        <v>977.83600000000001</v>
      </c>
      <c r="FX13" s="9">
        <v>0</v>
      </c>
      <c r="FY13" s="9">
        <v>0</v>
      </c>
      <c r="FZ13" s="9">
        <v>0</v>
      </c>
      <c r="GA13" s="9">
        <v>0</v>
      </c>
      <c r="GB13" s="9">
        <v>0</v>
      </c>
      <c r="GC13" s="9">
        <v>2718.8049999999998</v>
      </c>
      <c r="GD13" s="9">
        <v>0</v>
      </c>
      <c r="GE13" s="9">
        <v>0</v>
      </c>
      <c r="GF13" s="9">
        <v>0</v>
      </c>
      <c r="GG13" s="9">
        <v>0</v>
      </c>
      <c r="GH13" s="9">
        <v>0</v>
      </c>
      <c r="GI13" s="9">
        <v>0</v>
      </c>
      <c r="GJ13" s="9">
        <v>0</v>
      </c>
      <c r="GK13" s="9">
        <v>0</v>
      </c>
      <c r="GL13" s="9">
        <v>0</v>
      </c>
      <c r="GM13" s="9">
        <v>0</v>
      </c>
      <c r="GN13" s="9">
        <v>0</v>
      </c>
      <c r="GO13" s="9">
        <v>0</v>
      </c>
      <c r="GP13" s="9">
        <v>0</v>
      </c>
      <c r="GQ13" s="9">
        <v>0</v>
      </c>
      <c r="GR13" s="9">
        <v>0</v>
      </c>
      <c r="GS13" s="9">
        <v>0</v>
      </c>
      <c r="GT13" s="9">
        <v>0</v>
      </c>
      <c r="GU13" s="9">
        <v>0</v>
      </c>
      <c r="GV13" s="9">
        <v>0</v>
      </c>
      <c r="GW13" s="9">
        <v>0</v>
      </c>
      <c r="GX13" s="9">
        <v>0</v>
      </c>
      <c r="GY13" s="9">
        <v>0</v>
      </c>
      <c r="GZ13" s="9">
        <v>0</v>
      </c>
      <c r="HA13" s="9">
        <v>0</v>
      </c>
      <c r="HB13" s="9">
        <v>0</v>
      </c>
      <c r="HC13" s="9">
        <v>0</v>
      </c>
      <c r="HD13" s="9">
        <v>10</v>
      </c>
      <c r="HE13" s="9">
        <v>0</v>
      </c>
      <c r="HF13" s="9">
        <v>0</v>
      </c>
      <c r="HG13" s="9">
        <v>14542.856</v>
      </c>
      <c r="HH13" s="9">
        <v>0</v>
      </c>
      <c r="HI13" s="9">
        <v>0</v>
      </c>
      <c r="HJ13" s="9">
        <v>0</v>
      </c>
      <c r="HK13" s="9">
        <v>0</v>
      </c>
      <c r="HL13" s="9">
        <v>0</v>
      </c>
      <c r="HM13" s="9">
        <v>0</v>
      </c>
      <c r="HN13" s="9">
        <v>0</v>
      </c>
      <c r="HO13" s="9">
        <v>0</v>
      </c>
      <c r="HP13" s="9">
        <v>0</v>
      </c>
      <c r="HQ13" s="9">
        <v>0</v>
      </c>
      <c r="HR13" s="9">
        <v>0</v>
      </c>
      <c r="HS13" s="9">
        <v>0</v>
      </c>
      <c r="HT13" s="9">
        <v>0</v>
      </c>
      <c r="HU13" s="9">
        <v>0</v>
      </c>
      <c r="HV13" s="9">
        <v>936.16300000000001</v>
      </c>
      <c r="HW13" s="9">
        <v>0</v>
      </c>
      <c r="HX13" s="9">
        <v>17646.993886136825</v>
      </c>
      <c r="HY13" s="9">
        <v>861.67842450566184</v>
      </c>
      <c r="HZ13" s="9">
        <v>0</v>
      </c>
      <c r="IA13" s="9">
        <v>0</v>
      </c>
      <c r="IB13" s="9">
        <v>0</v>
      </c>
      <c r="IC13" s="9">
        <v>0</v>
      </c>
      <c r="ID13" s="9">
        <v>0</v>
      </c>
      <c r="IE13" s="9">
        <v>143.91381827053138</v>
      </c>
      <c r="IF13" s="9">
        <v>0</v>
      </c>
      <c r="IG13" s="9">
        <v>9205.851450640339</v>
      </c>
      <c r="IH13" s="9">
        <v>0</v>
      </c>
      <c r="II13" s="9">
        <v>0</v>
      </c>
      <c r="IJ13" s="9">
        <v>874.49599652838083</v>
      </c>
      <c r="IK13" s="9">
        <v>108.85680265165099</v>
      </c>
      <c r="IL13" s="9">
        <v>0</v>
      </c>
      <c r="IM13" s="9">
        <v>0</v>
      </c>
      <c r="IN13" s="9">
        <v>30284.350979030874</v>
      </c>
      <c r="IO13" s="9">
        <v>0</v>
      </c>
      <c r="IP13" s="9">
        <v>9167.9635031886228</v>
      </c>
      <c r="IQ13" s="9">
        <v>18.90543167645852</v>
      </c>
      <c r="IR13" s="9">
        <v>0</v>
      </c>
      <c r="IS13" s="9">
        <v>0</v>
      </c>
      <c r="IT13" s="9">
        <v>0</v>
      </c>
      <c r="IU13" s="9">
        <v>0</v>
      </c>
      <c r="IV13" s="9">
        <v>0</v>
      </c>
      <c r="IW13" s="9">
        <v>0</v>
      </c>
      <c r="IX13" s="9">
        <v>0</v>
      </c>
      <c r="IY13" s="9">
        <v>524.32496816562411</v>
      </c>
      <c r="IZ13" s="9">
        <v>2.673352869242128</v>
      </c>
      <c r="JA13" s="9">
        <v>0</v>
      </c>
      <c r="JB13" s="9">
        <v>0</v>
      </c>
      <c r="JC13" s="9">
        <v>0</v>
      </c>
      <c r="JD13" s="9">
        <v>0</v>
      </c>
      <c r="JE13" s="9">
        <v>0</v>
      </c>
      <c r="JF13" s="9">
        <v>772.08560609678966</v>
      </c>
      <c r="JG13" s="9">
        <v>0</v>
      </c>
      <c r="JH13" s="9">
        <v>7008.4344700580241</v>
      </c>
      <c r="JI13" s="9">
        <v>0</v>
      </c>
      <c r="JJ13" s="9">
        <v>0</v>
      </c>
      <c r="JK13" s="9">
        <v>0</v>
      </c>
      <c r="JL13" s="9">
        <v>0</v>
      </c>
      <c r="JM13" s="9">
        <v>0</v>
      </c>
      <c r="JN13" s="9">
        <v>0</v>
      </c>
      <c r="JO13" s="9">
        <v>222.71087200752982</v>
      </c>
      <c r="JP13" s="9">
        <v>0</v>
      </c>
      <c r="JQ13" s="9">
        <v>0</v>
      </c>
      <c r="JR13" s="9">
        <v>0</v>
      </c>
      <c r="JS13" s="9">
        <v>0</v>
      </c>
      <c r="JT13" s="9">
        <v>0</v>
      </c>
      <c r="JU13" s="9">
        <v>0</v>
      </c>
      <c r="JV13" s="9">
        <v>0</v>
      </c>
      <c r="JW13" s="9">
        <v>0</v>
      </c>
      <c r="JX13" s="9">
        <v>1089.5964335710437</v>
      </c>
      <c r="JY13" s="9">
        <v>0</v>
      </c>
      <c r="JZ13" s="9">
        <v>4975.1744009627719</v>
      </c>
      <c r="KA13" s="9">
        <v>0</v>
      </c>
      <c r="KB13" s="9">
        <v>0</v>
      </c>
      <c r="KC13" s="9">
        <v>0</v>
      </c>
      <c r="KD13" s="9">
        <v>0</v>
      </c>
      <c r="KE13" s="9">
        <v>0</v>
      </c>
      <c r="KF13" s="9">
        <v>0</v>
      </c>
      <c r="KG13" s="9">
        <v>687.17950013297968</v>
      </c>
      <c r="KH13" s="9">
        <v>0</v>
      </c>
      <c r="KI13" s="9">
        <v>142.14784250320815</v>
      </c>
      <c r="KJ13" s="9">
        <v>0</v>
      </c>
      <c r="KK13" s="9">
        <v>0</v>
      </c>
      <c r="KL13" s="9">
        <v>0</v>
      </c>
      <c r="KM13" s="9">
        <v>0</v>
      </c>
      <c r="KN13" s="9">
        <v>0</v>
      </c>
      <c r="KO13" s="9">
        <v>0</v>
      </c>
      <c r="KP13" s="9">
        <v>19.633700345747343</v>
      </c>
      <c r="KQ13" s="9">
        <v>0</v>
      </c>
      <c r="KR13" s="9">
        <v>0</v>
      </c>
      <c r="KS13" s="9">
        <v>0</v>
      </c>
      <c r="KT13" s="9">
        <v>0</v>
      </c>
      <c r="KU13" s="9">
        <v>0</v>
      </c>
      <c r="KV13" s="9">
        <v>0</v>
      </c>
      <c r="KW13" s="9">
        <v>0</v>
      </c>
      <c r="KX13" s="9">
        <v>0</v>
      </c>
      <c r="KY13" s="9">
        <v>200.47503</v>
      </c>
      <c r="KZ13" s="9">
        <v>0</v>
      </c>
      <c r="LA13" s="9">
        <v>3048.0444647587028</v>
      </c>
      <c r="LB13" s="9">
        <v>2911.546972173423</v>
      </c>
      <c r="LC13" s="9">
        <v>0</v>
      </c>
      <c r="LD13" s="9">
        <v>0</v>
      </c>
      <c r="LE13" s="9">
        <v>0</v>
      </c>
      <c r="LF13" s="9">
        <v>0</v>
      </c>
      <c r="LG13" s="9">
        <v>0</v>
      </c>
      <c r="LH13" s="9">
        <v>8221.3163902405977</v>
      </c>
      <c r="LI13" s="9">
        <v>2.3415702556400877</v>
      </c>
      <c r="LJ13" s="9">
        <v>2710.4725705088449</v>
      </c>
      <c r="LK13" s="9">
        <v>2589.0922186559646</v>
      </c>
      <c r="LL13" s="9">
        <v>0</v>
      </c>
      <c r="LM13" s="9">
        <v>0</v>
      </c>
      <c r="LN13" s="9">
        <v>0</v>
      </c>
      <c r="LO13" s="9">
        <v>0</v>
      </c>
      <c r="LP13" s="9">
        <v>0</v>
      </c>
      <c r="LQ13" s="9">
        <v>7310.80298429505</v>
      </c>
      <c r="LR13" s="9">
        <v>2.0822406048247335</v>
      </c>
      <c r="LS13" s="9">
        <v>0</v>
      </c>
      <c r="LT13" s="9">
        <v>0</v>
      </c>
      <c r="LU13" s="9">
        <v>0</v>
      </c>
      <c r="LV13" s="9">
        <v>0</v>
      </c>
      <c r="LW13" s="9">
        <v>0</v>
      </c>
      <c r="LX13" s="9">
        <v>0</v>
      </c>
      <c r="LY13" s="9">
        <v>0</v>
      </c>
      <c r="LZ13" s="9">
        <v>10.563000000000001</v>
      </c>
      <c r="MA13" s="9">
        <v>0</v>
      </c>
      <c r="MB13" s="9">
        <v>1248.7930721558491</v>
      </c>
      <c r="MC13" s="9">
        <v>0</v>
      </c>
      <c r="MD13" s="9">
        <v>0</v>
      </c>
      <c r="ME13" s="9">
        <v>0</v>
      </c>
      <c r="MF13" s="9">
        <v>0</v>
      </c>
      <c r="MG13" s="9">
        <v>0</v>
      </c>
      <c r="MH13" s="9">
        <v>0</v>
      </c>
      <c r="MI13" s="9">
        <v>165.41614544201408</v>
      </c>
      <c r="MJ13" s="9">
        <v>0</v>
      </c>
      <c r="MK13" s="9">
        <v>162.57640296924728</v>
      </c>
      <c r="ML13" s="9">
        <v>0</v>
      </c>
      <c r="MM13" s="9">
        <v>0</v>
      </c>
      <c r="MN13" s="9">
        <v>0</v>
      </c>
      <c r="MO13" s="9">
        <v>0</v>
      </c>
      <c r="MP13" s="9">
        <v>0</v>
      </c>
      <c r="MQ13" s="9">
        <v>0</v>
      </c>
      <c r="MR13" s="9">
        <v>0</v>
      </c>
      <c r="MS13" s="9">
        <v>0</v>
      </c>
      <c r="MT13" s="9">
        <v>0</v>
      </c>
      <c r="MU13" s="9">
        <v>0</v>
      </c>
      <c r="MV13" s="9">
        <v>0</v>
      </c>
      <c r="MW13" s="9">
        <v>0</v>
      </c>
      <c r="MX13" s="9">
        <v>0</v>
      </c>
      <c r="MY13" s="9">
        <v>0</v>
      </c>
      <c r="MZ13" s="9">
        <v>0</v>
      </c>
      <c r="NA13" s="9">
        <v>0</v>
      </c>
      <c r="NB13" s="9">
        <v>0</v>
      </c>
      <c r="NC13" s="9">
        <v>0</v>
      </c>
      <c r="ND13" s="9">
        <v>0</v>
      </c>
      <c r="NE13" s="9">
        <v>0</v>
      </c>
      <c r="NF13" s="9">
        <v>0</v>
      </c>
      <c r="NG13" s="9">
        <v>0</v>
      </c>
      <c r="NH13" s="9">
        <v>0</v>
      </c>
      <c r="NI13" s="9">
        <v>0</v>
      </c>
      <c r="NJ13" s="9">
        <v>0</v>
      </c>
      <c r="NK13" s="9">
        <v>0</v>
      </c>
      <c r="NL13" s="9">
        <v>0</v>
      </c>
      <c r="NM13" s="9">
        <v>0</v>
      </c>
      <c r="NN13" s="9">
        <v>0</v>
      </c>
      <c r="NO13" s="9">
        <v>0</v>
      </c>
      <c r="NP13" s="9">
        <v>0</v>
      </c>
      <c r="NQ13" s="9">
        <v>0</v>
      </c>
      <c r="NR13" s="9">
        <v>0</v>
      </c>
      <c r="NS13" s="9">
        <v>0</v>
      </c>
      <c r="NT13" s="9">
        <v>0</v>
      </c>
      <c r="NU13" s="9">
        <v>0</v>
      </c>
      <c r="NV13" s="9">
        <v>0</v>
      </c>
      <c r="NW13" s="9">
        <v>0</v>
      </c>
      <c r="NX13" s="9">
        <v>0</v>
      </c>
      <c r="NY13" s="9">
        <v>0</v>
      </c>
      <c r="NZ13" s="9">
        <v>0</v>
      </c>
      <c r="OA13" s="9">
        <v>0</v>
      </c>
      <c r="OB13" s="9">
        <v>0</v>
      </c>
      <c r="OC13" s="9">
        <v>0</v>
      </c>
      <c r="OD13" s="9">
        <v>0</v>
      </c>
      <c r="OE13" s="9">
        <v>0</v>
      </c>
      <c r="OF13" s="9">
        <v>0</v>
      </c>
      <c r="OG13" s="9">
        <v>0</v>
      </c>
      <c r="OH13" s="9">
        <v>0</v>
      </c>
      <c r="OI13" s="9">
        <v>0</v>
      </c>
      <c r="OJ13" s="9">
        <v>0</v>
      </c>
      <c r="OK13" s="9">
        <v>32.680999999999997</v>
      </c>
      <c r="OL13" s="9">
        <v>0</v>
      </c>
      <c r="OM13" s="9">
        <v>0</v>
      </c>
      <c r="ON13" s="9">
        <v>0</v>
      </c>
      <c r="OO13" s="9">
        <v>0</v>
      </c>
      <c r="OP13" s="9">
        <v>0</v>
      </c>
      <c r="OQ13" s="9">
        <v>0</v>
      </c>
      <c r="OR13" s="9">
        <v>0</v>
      </c>
      <c r="OS13" s="9">
        <v>0</v>
      </c>
      <c r="OT13" s="9">
        <v>0</v>
      </c>
      <c r="OU13" s="9">
        <v>0</v>
      </c>
      <c r="OV13" s="9">
        <v>0</v>
      </c>
      <c r="OW13" s="9">
        <v>0</v>
      </c>
      <c r="OX13" s="9">
        <v>0</v>
      </c>
      <c r="OY13" s="9">
        <v>0</v>
      </c>
      <c r="OZ13" s="9">
        <v>0</v>
      </c>
      <c r="PA13" s="9">
        <v>0</v>
      </c>
      <c r="PB13" s="9">
        <v>0</v>
      </c>
      <c r="PC13" s="9">
        <v>0</v>
      </c>
      <c r="PD13" s="9">
        <v>0</v>
      </c>
      <c r="PE13" s="9">
        <v>0</v>
      </c>
      <c r="PF13" s="9">
        <v>0</v>
      </c>
      <c r="PG13" s="9">
        <v>0</v>
      </c>
      <c r="PH13" s="9">
        <v>0</v>
      </c>
      <c r="PI13" s="9">
        <v>0</v>
      </c>
      <c r="PJ13" s="9">
        <v>0</v>
      </c>
      <c r="PK13" s="9">
        <v>0</v>
      </c>
      <c r="PL13" s="9">
        <v>0</v>
      </c>
      <c r="PM13" s="9">
        <v>0</v>
      </c>
      <c r="PN13" s="9">
        <v>340.85527439998742</v>
      </c>
      <c r="PO13" s="9">
        <v>0</v>
      </c>
      <c r="PP13" s="9">
        <v>0</v>
      </c>
      <c r="PQ13" s="9">
        <v>0</v>
      </c>
      <c r="PR13" s="9">
        <v>0</v>
      </c>
      <c r="PS13" s="9">
        <v>0</v>
      </c>
      <c r="PT13" s="9">
        <v>0</v>
      </c>
      <c r="PU13" s="9">
        <v>12823.026943306169</v>
      </c>
      <c r="PV13" s="9">
        <v>0</v>
      </c>
      <c r="PW13" s="9">
        <v>1019.3437503726566</v>
      </c>
      <c r="PX13" s="9">
        <v>0</v>
      </c>
      <c r="PY13" s="9">
        <v>0</v>
      </c>
      <c r="PZ13" s="9">
        <v>0</v>
      </c>
      <c r="QA13" s="9">
        <v>0</v>
      </c>
      <c r="QB13" s="9">
        <v>0</v>
      </c>
      <c r="QC13" s="9">
        <v>0</v>
      </c>
      <c r="QD13" s="9">
        <v>38347.865963137985</v>
      </c>
      <c r="QE13" s="9">
        <v>0</v>
      </c>
      <c r="QF13" s="9">
        <v>30343.394839999997</v>
      </c>
      <c r="QG13" s="9">
        <v>29711.15523</v>
      </c>
      <c r="QH13" s="9">
        <v>60054.550069999998</v>
      </c>
    </row>
    <row r="14" spans="1:450" x14ac:dyDescent="0.2">
      <c r="A14" s="7">
        <v>40</v>
      </c>
      <c r="B14" s="7" t="s">
        <v>482</v>
      </c>
      <c r="C14" s="5" t="s">
        <v>139</v>
      </c>
      <c r="D14" s="38">
        <v>14467.085688004039</v>
      </c>
      <c r="E14" s="38">
        <v>10060.649436969015</v>
      </c>
      <c r="F14" s="38">
        <v>0</v>
      </c>
      <c r="G14" s="38">
        <v>6688.3861999999999</v>
      </c>
      <c r="H14" s="38">
        <v>2019.2924156483384</v>
      </c>
      <c r="I14" s="38">
        <v>0</v>
      </c>
      <c r="J14" s="38">
        <v>0</v>
      </c>
      <c r="K14" s="38">
        <v>27774.385954636047</v>
      </c>
      <c r="L14" s="38">
        <v>650.05864603473253</v>
      </c>
      <c r="M14" s="38">
        <v>61659.858341292173</v>
      </c>
      <c r="N14" s="39">
        <v>4957.300683567878</v>
      </c>
      <c r="O14" s="39">
        <v>13032.483517261917</v>
      </c>
      <c r="P14" s="39">
        <v>0</v>
      </c>
      <c r="Q14" s="39">
        <v>3257.96137</v>
      </c>
      <c r="R14" s="39">
        <v>328.64337683597375</v>
      </c>
      <c r="S14" s="39">
        <v>0</v>
      </c>
      <c r="T14" s="39">
        <v>0</v>
      </c>
      <c r="U14" s="39">
        <v>71869.848128605008</v>
      </c>
      <c r="V14" s="39">
        <v>1468.1381597191012</v>
      </c>
      <c r="W14" s="39">
        <v>94914.375235989879</v>
      </c>
      <c r="X14" s="40">
        <v>19424.386371571916</v>
      </c>
      <c r="Y14" s="40">
        <v>23093.132954230932</v>
      </c>
      <c r="Z14" s="40">
        <v>0</v>
      </c>
      <c r="AA14" s="40">
        <v>9946.3475699999999</v>
      </c>
      <c r="AB14" s="40">
        <v>2347.9357924843121</v>
      </c>
      <c r="AC14" s="40">
        <v>0</v>
      </c>
      <c r="AD14" s="40">
        <v>0</v>
      </c>
      <c r="AE14" s="40">
        <v>99644.234083241055</v>
      </c>
      <c r="AF14" s="40">
        <v>2118.1968057538338</v>
      </c>
      <c r="AG14" s="40">
        <v>156574.23357728205</v>
      </c>
      <c r="AH14" s="9">
        <v>0</v>
      </c>
      <c r="AI14" s="9">
        <v>1079.3698668017705</v>
      </c>
      <c r="AJ14" s="9">
        <v>0</v>
      </c>
      <c r="AK14" s="9">
        <v>0</v>
      </c>
      <c r="AL14" s="9">
        <v>0</v>
      </c>
      <c r="AM14" s="9">
        <v>0</v>
      </c>
      <c r="AN14" s="9">
        <v>0</v>
      </c>
      <c r="AO14" s="9">
        <v>6197.3005784637462</v>
      </c>
      <c r="AP14" s="9">
        <v>0</v>
      </c>
      <c r="AQ14" s="9">
        <v>0</v>
      </c>
      <c r="AR14" s="9">
        <v>47.545133198229479</v>
      </c>
      <c r="AS14" s="9">
        <v>0</v>
      </c>
      <c r="AT14" s="9">
        <v>0</v>
      </c>
      <c r="AU14" s="9">
        <v>0</v>
      </c>
      <c r="AV14" s="9">
        <v>0</v>
      </c>
      <c r="AW14" s="9">
        <v>0</v>
      </c>
      <c r="AX14" s="9">
        <v>1010.9144215362539</v>
      </c>
      <c r="AY14" s="9">
        <v>0</v>
      </c>
      <c r="AZ14" s="9">
        <v>0</v>
      </c>
      <c r="BA14" s="9">
        <v>219.93301388251666</v>
      </c>
      <c r="BB14" s="9">
        <v>0</v>
      </c>
      <c r="BC14" s="9">
        <v>0</v>
      </c>
      <c r="BD14" s="9">
        <v>1846.2231812802884</v>
      </c>
      <c r="BE14" s="9">
        <v>0</v>
      </c>
      <c r="BF14" s="9">
        <v>0</v>
      </c>
      <c r="BG14" s="9">
        <v>1218.4508580985937</v>
      </c>
      <c r="BH14" s="9">
        <v>0</v>
      </c>
      <c r="BI14" s="9">
        <v>0</v>
      </c>
      <c r="BJ14" s="9">
        <v>64.530986117483366</v>
      </c>
      <c r="BK14" s="9">
        <v>0</v>
      </c>
      <c r="BL14" s="9">
        <v>0</v>
      </c>
      <c r="BM14" s="9">
        <v>288.24881871971206</v>
      </c>
      <c r="BN14" s="9">
        <v>0</v>
      </c>
      <c r="BO14" s="9">
        <v>0</v>
      </c>
      <c r="BP14" s="9">
        <v>2809.2541419014055</v>
      </c>
      <c r="BQ14" s="9">
        <v>0</v>
      </c>
      <c r="BR14" s="9">
        <v>0</v>
      </c>
      <c r="BS14" s="9">
        <v>1255.9869649728453</v>
      </c>
      <c r="BT14" s="9">
        <v>0</v>
      </c>
      <c r="BU14" s="9">
        <v>0</v>
      </c>
      <c r="BV14" s="9">
        <v>0</v>
      </c>
      <c r="BW14" s="9">
        <v>0</v>
      </c>
      <c r="BX14" s="9">
        <v>0</v>
      </c>
      <c r="BY14" s="9">
        <v>4406.0285501805511</v>
      </c>
      <c r="BZ14" s="9">
        <v>0</v>
      </c>
      <c r="CA14" s="9">
        <v>0</v>
      </c>
      <c r="CB14" s="9">
        <v>275.74203502715477</v>
      </c>
      <c r="CC14" s="9">
        <v>0</v>
      </c>
      <c r="CD14" s="9">
        <v>0</v>
      </c>
      <c r="CE14" s="9">
        <v>0</v>
      </c>
      <c r="CF14" s="9">
        <v>0</v>
      </c>
      <c r="CG14" s="9">
        <v>0</v>
      </c>
      <c r="CH14" s="9">
        <v>8090.1264498194487</v>
      </c>
      <c r="CI14" s="9">
        <v>0</v>
      </c>
      <c r="CJ14" s="9">
        <v>0</v>
      </c>
      <c r="CK14" s="9">
        <v>244.8469327316578</v>
      </c>
      <c r="CL14" s="9">
        <v>0</v>
      </c>
      <c r="CM14" s="9">
        <v>0</v>
      </c>
      <c r="CN14" s="9">
        <v>0</v>
      </c>
      <c r="CO14" s="9">
        <v>0</v>
      </c>
      <c r="CP14" s="9">
        <v>0</v>
      </c>
      <c r="CQ14" s="9">
        <v>1090.3378431194142</v>
      </c>
      <c r="CR14" s="9">
        <v>0</v>
      </c>
      <c r="CS14" s="9">
        <v>0</v>
      </c>
      <c r="CT14" s="9">
        <v>6158.568067268342</v>
      </c>
      <c r="CU14" s="9">
        <v>0</v>
      </c>
      <c r="CV14" s="9">
        <v>0</v>
      </c>
      <c r="CW14" s="9">
        <v>0</v>
      </c>
      <c r="CX14" s="9">
        <v>0</v>
      </c>
      <c r="CY14" s="9">
        <v>0</v>
      </c>
      <c r="CZ14" s="9">
        <v>27424.970156880587</v>
      </c>
      <c r="DA14" s="9">
        <v>0</v>
      </c>
      <c r="DB14" s="9">
        <v>0</v>
      </c>
      <c r="DC14" s="9">
        <v>210.03115996672025</v>
      </c>
      <c r="DD14" s="9">
        <v>0</v>
      </c>
      <c r="DE14" s="9">
        <v>0</v>
      </c>
      <c r="DF14" s="9">
        <v>49.169791314767338</v>
      </c>
      <c r="DG14" s="9">
        <v>0</v>
      </c>
      <c r="DH14" s="9">
        <v>0</v>
      </c>
      <c r="DI14" s="9">
        <v>1633.0300556511702</v>
      </c>
      <c r="DJ14" s="9">
        <v>0</v>
      </c>
      <c r="DK14" s="9">
        <v>0</v>
      </c>
      <c r="DL14" s="9">
        <v>35.817796607116421</v>
      </c>
      <c r="DM14" s="9">
        <v>0</v>
      </c>
      <c r="DN14" s="9">
        <v>0</v>
      </c>
      <c r="DO14" s="9">
        <v>0</v>
      </c>
      <c r="DP14" s="9">
        <v>0</v>
      </c>
      <c r="DQ14" s="9">
        <v>0</v>
      </c>
      <c r="DR14" s="9">
        <v>286.87501407265211</v>
      </c>
      <c r="DS14" s="9">
        <v>0</v>
      </c>
      <c r="DT14" s="9">
        <v>0</v>
      </c>
      <c r="DU14" s="9">
        <v>328.22800000000001</v>
      </c>
      <c r="DV14" s="9">
        <v>0</v>
      </c>
      <c r="DW14" s="9">
        <v>0</v>
      </c>
      <c r="DX14" s="9">
        <v>0</v>
      </c>
      <c r="DY14" s="9">
        <v>0</v>
      </c>
      <c r="DZ14" s="9">
        <v>0</v>
      </c>
      <c r="EA14" s="9">
        <v>0</v>
      </c>
      <c r="EB14" s="9">
        <v>0</v>
      </c>
      <c r="EC14" s="9">
        <v>0</v>
      </c>
      <c r="ED14" s="9">
        <v>0</v>
      </c>
      <c r="EE14" s="9">
        <v>0</v>
      </c>
      <c r="EF14" s="9">
        <v>0</v>
      </c>
      <c r="EG14" s="9">
        <v>0</v>
      </c>
      <c r="EH14" s="9">
        <v>0</v>
      </c>
      <c r="EI14" s="9">
        <v>0</v>
      </c>
      <c r="EJ14" s="9">
        <v>0</v>
      </c>
      <c r="EK14" s="9">
        <v>0</v>
      </c>
      <c r="EL14" s="9">
        <v>0</v>
      </c>
      <c r="EM14" s="9">
        <v>2680.5250000000001</v>
      </c>
      <c r="EN14" s="9">
        <v>0</v>
      </c>
      <c r="EO14" s="9">
        <v>0</v>
      </c>
      <c r="EP14" s="9">
        <v>0</v>
      </c>
      <c r="EQ14" s="9">
        <v>0</v>
      </c>
      <c r="ER14" s="9">
        <v>0</v>
      </c>
      <c r="ES14" s="9">
        <v>24029.580999999998</v>
      </c>
      <c r="ET14" s="9">
        <v>57.6</v>
      </c>
      <c r="EU14" s="9">
        <v>0</v>
      </c>
      <c r="EV14" s="9">
        <v>5686.8450000000003</v>
      </c>
      <c r="EW14" s="9">
        <v>0</v>
      </c>
      <c r="EX14" s="9">
        <v>0</v>
      </c>
      <c r="EY14" s="9">
        <v>0</v>
      </c>
      <c r="EZ14" s="9">
        <v>0</v>
      </c>
      <c r="FA14" s="9">
        <v>0</v>
      </c>
      <c r="FB14" s="9">
        <v>0</v>
      </c>
      <c r="FC14" s="9">
        <v>0</v>
      </c>
      <c r="FD14" s="9">
        <v>0</v>
      </c>
      <c r="FE14" s="9">
        <v>0</v>
      </c>
      <c r="FF14" s="9">
        <v>0</v>
      </c>
      <c r="FG14" s="9">
        <v>0</v>
      </c>
      <c r="FH14" s="9">
        <v>0</v>
      </c>
      <c r="FI14" s="9">
        <v>0</v>
      </c>
      <c r="FJ14" s="9">
        <v>0</v>
      </c>
      <c r="FK14" s="9">
        <v>5</v>
      </c>
      <c r="FL14" s="9">
        <v>0</v>
      </c>
      <c r="FM14" s="9">
        <v>0</v>
      </c>
      <c r="FN14" s="9">
        <v>0</v>
      </c>
      <c r="FO14" s="9">
        <v>0</v>
      </c>
      <c r="FP14" s="9">
        <v>0</v>
      </c>
      <c r="FQ14" s="9">
        <v>0</v>
      </c>
      <c r="FR14" s="9">
        <v>0</v>
      </c>
      <c r="FS14" s="9">
        <v>0</v>
      </c>
      <c r="FT14" s="9">
        <v>0</v>
      </c>
      <c r="FU14" s="9">
        <v>0</v>
      </c>
      <c r="FV14" s="9">
        <v>2183.67</v>
      </c>
      <c r="FW14" s="9">
        <v>854.72500000000002</v>
      </c>
      <c r="FX14" s="9">
        <v>0</v>
      </c>
      <c r="FY14" s="9">
        <v>0</v>
      </c>
      <c r="FZ14" s="9">
        <v>0</v>
      </c>
      <c r="GA14" s="9">
        <v>0</v>
      </c>
      <c r="GB14" s="9">
        <v>0</v>
      </c>
      <c r="GC14" s="9">
        <v>3664.8539999999998</v>
      </c>
      <c r="GD14" s="9">
        <v>0</v>
      </c>
      <c r="GE14" s="9">
        <v>0</v>
      </c>
      <c r="GF14" s="9">
        <v>0</v>
      </c>
      <c r="GG14" s="9">
        <v>0</v>
      </c>
      <c r="GH14" s="9">
        <v>0</v>
      </c>
      <c r="GI14" s="9">
        <v>0</v>
      </c>
      <c r="GJ14" s="9">
        <v>0</v>
      </c>
      <c r="GK14" s="9">
        <v>0</v>
      </c>
      <c r="GL14" s="9">
        <v>0</v>
      </c>
      <c r="GM14" s="9">
        <v>0</v>
      </c>
      <c r="GN14" s="9">
        <v>0</v>
      </c>
      <c r="GO14" s="9">
        <v>0</v>
      </c>
      <c r="GP14" s="9">
        <v>0</v>
      </c>
      <c r="GQ14" s="9">
        <v>0</v>
      </c>
      <c r="GR14" s="9">
        <v>0</v>
      </c>
      <c r="GS14" s="9">
        <v>0</v>
      </c>
      <c r="GT14" s="9">
        <v>0</v>
      </c>
      <c r="GU14" s="9">
        <v>0</v>
      </c>
      <c r="GV14" s="9">
        <v>0</v>
      </c>
      <c r="GW14" s="9">
        <v>0</v>
      </c>
      <c r="GX14" s="9">
        <v>86</v>
      </c>
      <c r="GY14" s="9">
        <v>0</v>
      </c>
      <c r="GZ14" s="9">
        <v>0</v>
      </c>
      <c r="HA14" s="9">
        <v>0</v>
      </c>
      <c r="HB14" s="9">
        <v>0</v>
      </c>
      <c r="HC14" s="9">
        <v>0</v>
      </c>
      <c r="HD14" s="9">
        <v>691</v>
      </c>
      <c r="HE14" s="9">
        <v>0</v>
      </c>
      <c r="HF14" s="9">
        <v>0</v>
      </c>
      <c r="HG14" s="9">
        <v>3743.0430000000001</v>
      </c>
      <c r="HH14" s="9">
        <v>0</v>
      </c>
      <c r="HI14" s="9">
        <v>0</v>
      </c>
      <c r="HJ14" s="9">
        <v>0</v>
      </c>
      <c r="HK14" s="9">
        <v>0</v>
      </c>
      <c r="HL14" s="9">
        <v>0</v>
      </c>
      <c r="HM14" s="9">
        <v>1095.29</v>
      </c>
      <c r="HN14" s="9">
        <v>0</v>
      </c>
      <c r="HO14" s="9">
        <v>0</v>
      </c>
      <c r="HP14" s="9">
        <v>0</v>
      </c>
      <c r="HQ14" s="9">
        <v>0</v>
      </c>
      <c r="HR14" s="9">
        <v>0</v>
      </c>
      <c r="HS14" s="9">
        <v>0</v>
      </c>
      <c r="HT14" s="9">
        <v>0</v>
      </c>
      <c r="HU14" s="9">
        <v>0</v>
      </c>
      <c r="HV14" s="9">
        <v>-8.125</v>
      </c>
      <c r="HW14" s="9">
        <v>0</v>
      </c>
      <c r="HX14" s="9">
        <v>3617.966823507445</v>
      </c>
      <c r="HY14" s="9">
        <v>80.234336626496273</v>
      </c>
      <c r="HZ14" s="9">
        <v>0</v>
      </c>
      <c r="IA14" s="9">
        <v>0</v>
      </c>
      <c r="IB14" s="9">
        <v>0</v>
      </c>
      <c r="IC14" s="9">
        <v>0</v>
      </c>
      <c r="ID14" s="9">
        <v>0</v>
      </c>
      <c r="IE14" s="9">
        <v>355.05437552283439</v>
      </c>
      <c r="IF14" s="9">
        <v>650.05864603473253</v>
      </c>
      <c r="IG14" s="9">
        <v>3416.3598628005698</v>
      </c>
      <c r="IH14" s="9">
        <v>0</v>
      </c>
      <c r="II14" s="9">
        <v>0</v>
      </c>
      <c r="IJ14" s="9">
        <v>2157.4969914350577</v>
      </c>
      <c r="IK14" s="9">
        <v>0</v>
      </c>
      <c r="IL14" s="9">
        <v>0</v>
      </c>
      <c r="IM14" s="9">
        <v>0</v>
      </c>
      <c r="IN14" s="9">
        <v>3221.15208689781</v>
      </c>
      <c r="IO14" s="9">
        <v>1410.5381597191013</v>
      </c>
      <c r="IP14" s="9">
        <v>2946.5502059794635</v>
      </c>
      <c r="IQ14" s="9">
        <v>5.7910097448079831</v>
      </c>
      <c r="IR14" s="9">
        <v>0</v>
      </c>
      <c r="IS14" s="9">
        <v>0</v>
      </c>
      <c r="IT14" s="9">
        <v>0</v>
      </c>
      <c r="IU14" s="9">
        <v>0</v>
      </c>
      <c r="IV14" s="9">
        <v>0</v>
      </c>
      <c r="IW14" s="9">
        <v>4059.4584772175749</v>
      </c>
      <c r="IX14" s="9">
        <v>0</v>
      </c>
      <c r="IY14" s="9">
        <v>0</v>
      </c>
      <c r="IZ14" s="9">
        <v>0.81888701522586016</v>
      </c>
      <c r="JA14" s="9">
        <v>0</v>
      </c>
      <c r="JB14" s="9">
        <v>0</v>
      </c>
      <c r="JC14" s="9">
        <v>0</v>
      </c>
      <c r="JD14" s="9">
        <v>0</v>
      </c>
      <c r="JE14" s="9">
        <v>0</v>
      </c>
      <c r="JF14" s="9">
        <v>990.69588759946259</v>
      </c>
      <c r="JG14" s="9">
        <v>0</v>
      </c>
      <c r="JH14" s="9">
        <v>1958.1316857669142</v>
      </c>
      <c r="JI14" s="9">
        <v>0</v>
      </c>
      <c r="JJ14" s="9">
        <v>0</v>
      </c>
      <c r="JK14" s="9">
        <v>0</v>
      </c>
      <c r="JL14" s="9">
        <v>0</v>
      </c>
      <c r="JM14" s="9">
        <v>0</v>
      </c>
      <c r="JN14" s="9">
        <v>0</v>
      </c>
      <c r="JO14" s="9">
        <v>0</v>
      </c>
      <c r="JP14" s="9">
        <v>0</v>
      </c>
      <c r="JQ14" s="9">
        <v>295.05330073543189</v>
      </c>
      <c r="JR14" s="9">
        <v>0</v>
      </c>
      <c r="JS14" s="9">
        <v>0</v>
      </c>
      <c r="JT14" s="9">
        <v>0</v>
      </c>
      <c r="JU14" s="9">
        <v>0</v>
      </c>
      <c r="JV14" s="9">
        <v>0</v>
      </c>
      <c r="JW14" s="9">
        <v>0</v>
      </c>
      <c r="JX14" s="9">
        <v>0</v>
      </c>
      <c r="JY14" s="9">
        <v>0</v>
      </c>
      <c r="JZ14" s="9">
        <v>1616.420400312802</v>
      </c>
      <c r="KA14" s="9">
        <v>0</v>
      </c>
      <c r="KB14" s="9">
        <v>0</v>
      </c>
      <c r="KC14" s="9">
        <v>0</v>
      </c>
      <c r="KD14" s="9">
        <v>0</v>
      </c>
      <c r="KE14" s="9">
        <v>0</v>
      </c>
      <c r="KF14" s="9">
        <v>0</v>
      </c>
      <c r="KG14" s="9">
        <v>95.767700018532523</v>
      </c>
      <c r="KH14" s="9">
        <v>0</v>
      </c>
      <c r="KI14" s="9">
        <v>46.183440813285408</v>
      </c>
      <c r="KJ14" s="9">
        <v>0</v>
      </c>
      <c r="KK14" s="9">
        <v>0</v>
      </c>
      <c r="KL14" s="9">
        <v>0</v>
      </c>
      <c r="KM14" s="9">
        <v>0</v>
      </c>
      <c r="KN14" s="9">
        <v>0</v>
      </c>
      <c r="KO14" s="9">
        <v>0</v>
      </c>
      <c r="KP14" s="9">
        <v>2.7362200481845398</v>
      </c>
      <c r="KQ14" s="9">
        <v>0</v>
      </c>
      <c r="KR14" s="9">
        <v>876.95781999999997</v>
      </c>
      <c r="KS14" s="9">
        <v>0</v>
      </c>
      <c r="KT14" s="9">
        <v>0</v>
      </c>
      <c r="KU14" s="9">
        <v>0</v>
      </c>
      <c r="KV14" s="9">
        <v>0</v>
      </c>
      <c r="KW14" s="9">
        <v>0</v>
      </c>
      <c r="KX14" s="9">
        <v>0</v>
      </c>
      <c r="KY14" s="9">
        <v>3306.42175</v>
      </c>
      <c r="KZ14" s="9">
        <v>0</v>
      </c>
      <c r="LA14" s="9">
        <v>980.39947098772586</v>
      </c>
      <c r="LB14" s="9">
        <v>0</v>
      </c>
      <c r="LC14" s="9">
        <v>0</v>
      </c>
      <c r="LD14" s="9">
        <v>0</v>
      </c>
      <c r="LE14" s="9">
        <v>123.89944305328278</v>
      </c>
      <c r="LF14" s="9">
        <v>0</v>
      </c>
      <c r="LG14" s="9">
        <v>0</v>
      </c>
      <c r="LH14" s="9">
        <v>95.092003747899852</v>
      </c>
      <c r="LI14" s="9">
        <v>0</v>
      </c>
      <c r="LJ14" s="9">
        <v>871.81991764807833</v>
      </c>
      <c r="LK14" s="9">
        <v>0</v>
      </c>
      <c r="LL14" s="9">
        <v>0</v>
      </c>
      <c r="LM14" s="9">
        <v>0</v>
      </c>
      <c r="LN14" s="9">
        <v>40.394558116261678</v>
      </c>
      <c r="LO14" s="9">
        <v>0</v>
      </c>
      <c r="LP14" s="9">
        <v>0</v>
      </c>
      <c r="LQ14" s="9">
        <v>154.34351627650875</v>
      </c>
      <c r="LR14" s="9">
        <v>0</v>
      </c>
      <c r="LS14" s="9">
        <v>0</v>
      </c>
      <c r="LT14" s="9">
        <v>0</v>
      </c>
      <c r="LU14" s="9">
        <v>0</v>
      </c>
      <c r="LV14" s="9">
        <v>0</v>
      </c>
      <c r="LW14" s="9">
        <v>0</v>
      </c>
      <c r="LX14" s="9">
        <v>0</v>
      </c>
      <c r="LY14" s="9">
        <v>0</v>
      </c>
      <c r="LZ14" s="9">
        <v>0</v>
      </c>
      <c r="MA14" s="9">
        <v>0</v>
      </c>
      <c r="MB14" s="9">
        <v>96.061004774340205</v>
      </c>
      <c r="MC14" s="9">
        <v>0</v>
      </c>
      <c r="MD14" s="9">
        <v>0</v>
      </c>
      <c r="ME14" s="9">
        <v>0</v>
      </c>
      <c r="MF14" s="9">
        <v>0</v>
      </c>
      <c r="MG14" s="9">
        <v>0</v>
      </c>
      <c r="MH14" s="9">
        <v>0</v>
      </c>
      <c r="MI14" s="9">
        <v>33.001487078257355</v>
      </c>
      <c r="MJ14" s="9">
        <v>0</v>
      </c>
      <c r="MK14" s="9">
        <v>81.288083342465299</v>
      </c>
      <c r="ML14" s="9">
        <v>0</v>
      </c>
      <c r="MM14" s="9">
        <v>0</v>
      </c>
      <c r="MN14" s="9">
        <v>0</v>
      </c>
      <c r="MO14" s="9">
        <v>0</v>
      </c>
      <c r="MP14" s="9">
        <v>0</v>
      </c>
      <c r="MQ14" s="9">
        <v>0</v>
      </c>
      <c r="MR14" s="9">
        <v>0</v>
      </c>
      <c r="MS14" s="9">
        <v>0</v>
      </c>
      <c r="MT14" s="9">
        <v>0</v>
      </c>
      <c r="MU14" s="9">
        <v>0</v>
      </c>
      <c r="MV14" s="9">
        <v>0</v>
      </c>
      <c r="MW14" s="9">
        <v>0</v>
      </c>
      <c r="MX14" s="9">
        <v>0</v>
      </c>
      <c r="MY14" s="9">
        <v>0</v>
      </c>
      <c r="MZ14" s="9">
        <v>0</v>
      </c>
      <c r="NA14" s="9">
        <v>0</v>
      </c>
      <c r="NB14" s="9">
        <v>0</v>
      </c>
      <c r="NC14" s="9">
        <v>0</v>
      </c>
      <c r="ND14" s="9">
        <v>0</v>
      </c>
      <c r="NE14" s="9">
        <v>0</v>
      </c>
      <c r="NF14" s="9">
        <v>0</v>
      </c>
      <c r="NG14" s="9">
        <v>0</v>
      </c>
      <c r="NH14" s="9">
        <v>0</v>
      </c>
      <c r="NI14" s="9">
        <v>0</v>
      </c>
      <c r="NJ14" s="9">
        <v>0</v>
      </c>
      <c r="NK14" s="9">
        <v>0</v>
      </c>
      <c r="NL14" s="9">
        <v>0</v>
      </c>
      <c r="NM14" s="9">
        <v>0</v>
      </c>
      <c r="NN14" s="9">
        <v>0</v>
      </c>
      <c r="NO14" s="9">
        <v>0</v>
      </c>
      <c r="NP14" s="9">
        <v>0</v>
      </c>
      <c r="NQ14" s="9">
        <v>0</v>
      </c>
      <c r="NR14" s="9">
        <v>0</v>
      </c>
      <c r="NS14" s="9">
        <v>0</v>
      </c>
      <c r="NT14" s="9">
        <v>0</v>
      </c>
      <c r="NU14" s="9">
        <v>0</v>
      </c>
      <c r="NV14" s="9">
        <v>0</v>
      </c>
      <c r="NW14" s="9">
        <v>0</v>
      </c>
      <c r="NX14" s="9">
        <v>0</v>
      </c>
      <c r="NY14" s="9">
        <v>0</v>
      </c>
      <c r="NZ14" s="9">
        <v>0</v>
      </c>
      <c r="OA14" s="9">
        <v>0</v>
      </c>
      <c r="OB14" s="9">
        <v>0</v>
      </c>
      <c r="OC14" s="9">
        <v>0</v>
      </c>
      <c r="OD14" s="9">
        <v>0</v>
      </c>
      <c r="OE14" s="9">
        <v>0</v>
      </c>
      <c r="OF14" s="9">
        <v>0</v>
      </c>
      <c r="OG14" s="9">
        <v>0</v>
      </c>
      <c r="OH14" s="9">
        <v>0</v>
      </c>
      <c r="OI14" s="9">
        <v>0</v>
      </c>
      <c r="OJ14" s="9">
        <v>0</v>
      </c>
      <c r="OK14" s="9">
        <v>0</v>
      </c>
      <c r="OL14" s="9">
        <v>0</v>
      </c>
      <c r="OM14" s="9">
        <v>0</v>
      </c>
      <c r="ON14" s="9">
        <v>0</v>
      </c>
      <c r="OO14" s="9">
        <v>0</v>
      </c>
      <c r="OP14" s="9">
        <v>0</v>
      </c>
      <c r="OQ14" s="9">
        <v>0</v>
      </c>
      <c r="OR14" s="9">
        <v>0</v>
      </c>
      <c r="OS14" s="9">
        <v>0</v>
      </c>
      <c r="OT14" s="9">
        <v>0</v>
      </c>
      <c r="OU14" s="9">
        <v>0</v>
      </c>
      <c r="OV14" s="9">
        <v>0</v>
      </c>
      <c r="OW14" s="9">
        <v>0</v>
      </c>
      <c r="OX14" s="9">
        <v>0</v>
      </c>
      <c r="OY14" s="9">
        <v>0</v>
      </c>
      <c r="OZ14" s="9">
        <v>0</v>
      </c>
      <c r="PA14" s="9">
        <v>0</v>
      </c>
      <c r="PB14" s="9">
        <v>0</v>
      </c>
      <c r="PC14" s="9">
        <v>0</v>
      </c>
      <c r="PD14" s="9">
        <v>0</v>
      </c>
      <c r="PE14" s="9">
        <v>0</v>
      </c>
      <c r="PF14" s="9">
        <v>0</v>
      </c>
      <c r="PG14" s="9">
        <v>0</v>
      </c>
      <c r="PH14" s="9">
        <v>0</v>
      </c>
      <c r="PI14" s="9">
        <v>0</v>
      </c>
      <c r="PJ14" s="9">
        <v>0</v>
      </c>
      <c r="PK14" s="9">
        <v>0</v>
      </c>
      <c r="PL14" s="9">
        <v>0</v>
      </c>
      <c r="PM14" s="9">
        <v>0</v>
      </c>
      <c r="PN14" s="9">
        <v>109.64019333288557</v>
      </c>
      <c r="PO14" s="9">
        <v>8.6581522421993782</v>
      </c>
      <c r="PP14" s="9">
        <v>0</v>
      </c>
      <c r="PQ14" s="9">
        <v>0</v>
      </c>
      <c r="PR14" s="9">
        <v>0</v>
      </c>
      <c r="PS14" s="9">
        <v>0</v>
      </c>
      <c r="PT14" s="9">
        <v>0</v>
      </c>
      <c r="PU14" s="9">
        <v>923.58827553747005</v>
      </c>
      <c r="PV14" s="9">
        <v>0</v>
      </c>
      <c r="PW14" s="9">
        <v>327.88416157051211</v>
      </c>
      <c r="PX14" s="9">
        <v>25.892612028365509</v>
      </c>
      <c r="PY14" s="9">
        <v>0</v>
      </c>
      <c r="PZ14" s="9">
        <v>0</v>
      </c>
      <c r="QA14" s="9">
        <v>0</v>
      </c>
      <c r="QB14" s="9">
        <v>0</v>
      </c>
      <c r="QC14" s="9">
        <v>0</v>
      </c>
      <c r="QD14" s="9">
        <v>2762.0342335726932</v>
      </c>
      <c r="QE14" s="9">
        <v>0</v>
      </c>
      <c r="QF14" s="9">
        <v>6688.3861999999999</v>
      </c>
      <c r="QG14" s="9">
        <v>3257.96137</v>
      </c>
      <c r="QH14" s="9">
        <v>9946.3475699999999</v>
      </c>
    </row>
    <row r="15" spans="1:450" x14ac:dyDescent="0.2">
      <c r="A15" s="7">
        <v>31</v>
      </c>
      <c r="B15" s="7" t="s">
        <v>483</v>
      </c>
      <c r="C15" s="5" t="s">
        <v>140</v>
      </c>
      <c r="D15" s="38">
        <v>895.11839674418889</v>
      </c>
      <c r="E15" s="38">
        <v>300.16880277539178</v>
      </c>
      <c r="F15" s="38">
        <v>231.30693990310016</v>
      </c>
      <c r="G15" s="38">
        <v>0</v>
      </c>
      <c r="H15" s="38">
        <v>0</v>
      </c>
      <c r="I15" s="38">
        <v>0</v>
      </c>
      <c r="J15" s="38">
        <v>4242.0621251484972</v>
      </c>
      <c r="K15" s="38">
        <v>1264.0156189088048</v>
      </c>
      <c r="L15" s="38">
        <v>1.9748127141191913</v>
      </c>
      <c r="M15" s="38">
        <v>6934.6466961941023</v>
      </c>
      <c r="N15" s="39">
        <v>226.25609765038666</v>
      </c>
      <c r="O15" s="39">
        <v>96.60610162045873</v>
      </c>
      <c r="P15" s="39">
        <v>33.558067828239373</v>
      </c>
      <c r="Q15" s="39">
        <v>153.21299999999999</v>
      </c>
      <c r="R15" s="39">
        <v>0</v>
      </c>
      <c r="S15" s="39">
        <v>0</v>
      </c>
      <c r="T15" s="39">
        <v>616.43133659504747</v>
      </c>
      <c r="U15" s="39">
        <v>2377.2649211479425</v>
      </c>
      <c r="V15" s="39">
        <v>47.897072906198588</v>
      </c>
      <c r="W15" s="39">
        <v>3551.226597748273</v>
      </c>
      <c r="X15" s="40">
        <v>1121.3744943945755</v>
      </c>
      <c r="Y15" s="40">
        <v>396.77490439585051</v>
      </c>
      <c r="Z15" s="40">
        <v>264.86500773133952</v>
      </c>
      <c r="AA15" s="40">
        <v>153.21299999999999</v>
      </c>
      <c r="AB15" s="40">
        <v>0</v>
      </c>
      <c r="AC15" s="40">
        <v>0</v>
      </c>
      <c r="AD15" s="40">
        <v>4858.4934617435447</v>
      </c>
      <c r="AE15" s="40">
        <v>3641.2805400567472</v>
      </c>
      <c r="AF15" s="40">
        <v>49.871885620317776</v>
      </c>
      <c r="AG15" s="40">
        <v>10485.873293942375</v>
      </c>
      <c r="AH15" s="9">
        <v>0</v>
      </c>
      <c r="AI15" s="9">
        <v>0</v>
      </c>
      <c r="AJ15" s="9">
        <v>209.67134775815362</v>
      </c>
      <c r="AK15" s="9">
        <v>0</v>
      </c>
      <c r="AL15" s="9">
        <v>0</v>
      </c>
      <c r="AM15" s="9">
        <v>0</v>
      </c>
      <c r="AN15" s="9">
        <v>4090.0291324300915</v>
      </c>
      <c r="AO15" s="9">
        <v>0</v>
      </c>
      <c r="AP15" s="9">
        <v>0</v>
      </c>
      <c r="AQ15" s="9">
        <v>0</v>
      </c>
      <c r="AR15" s="9">
        <v>0</v>
      </c>
      <c r="AS15" s="9">
        <v>30.498652241846361</v>
      </c>
      <c r="AT15" s="9">
        <v>0</v>
      </c>
      <c r="AU15" s="9">
        <v>0</v>
      </c>
      <c r="AV15" s="9">
        <v>0</v>
      </c>
      <c r="AW15" s="9">
        <v>594.93286756990892</v>
      </c>
      <c r="AX15" s="9">
        <v>0</v>
      </c>
      <c r="AY15" s="9">
        <v>0</v>
      </c>
      <c r="AZ15" s="9">
        <v>0</v>
      </c>
      <c r="BA15" s="9">
        <v>0</v>
      </c>
      <c r="BB15" s="9">
        <v>0</v>
      </c>
      <c r="BC15" s="9">
        <v>0</v>
      </c>
      <c r="BD15" s="9">
        <v>0</v>
      </c>
      <c r="BE15" s="9">
        <v>0</v>
      </c>
      <c r="BF15" s="9">
        <v>0</v>
      </c>
      <c r="BG15" s="9">
        <v>0</v>
      </c>
      <c r="BH15" s="9">
        <v>0</v>
      </c>
      <c r="BI15" s="9">
        <v>0</v>
      </c>
      <c r="BJ15" s="9">
        <v>0</v>
      </c>
      <c r="BK15" s="9">
        <v>0</v>
      </c>
      <c r="BL15" s="9">
        <v>0</v>
      </c>
      <c r="BM15" s="9">
        <v>0</v>
      </c>
      <c r="BN15" s="9">
        <v>0</v>
      </c>
      <c r="BO15" s="9">
        <v>0</v>
      </c>
      <c r="BP15" s="9">
        <v>0</v>
      </c>
      <c r="BQ15" s="9">
        <v>0</v>
      </c>
      <c r="BR15" s="9">
        <v>0</v>
      </c>
      <c r="BS15" s="9">
        <v>0</v>
      </c>
      <c r="BT15" s="9">
        <v>0</v>
      </c>
      <c r="BU15" s="9">
        <v>0</v>
      </c>
      <c r="BV15" s="9">
        <v>0</v>
      </c>
      <c r="BW15" s="9">
        <v>0</v>
      </c>
      <c r="BX15" s="9">
        <v>0</v>
      </c>
      <c r="BY15" s="9">
        <v>0</v>
      </c>
      <c r="BZ15" s="9">
        <v>0</v>
      </c>
      <c r="CA15" s="9">
        <v>0</v>
      </c>
      <c r="CB15" s="9">
        <v>0</v>
      </c>
      <c r="CC15" s="9">
        <v>0</v>
      </c>
      <c r="CD15" s="9">
        <v>0</v>
      </c>
      <c r="CE15" s="9">
        <v>0</v>
      </c>
      <c r="CF15" s="9">
        <v>0</v>
      </c>
      <c r="CG15" s="9">
        <v>0</v>
      </c>
      <c r="CH15" s="9">
        <v>0</v>
      </c>
      <c r="CI15" s="9">
        <v>0</v>
      </c>
      <c r="CJ15" s="9">
        <v>0</v>
      </c>
      <c r="CK15" s="9">
        <v>0</v>
      </c>
      <c r="CL15" s="9">
        <v>0</v>
      </c>
      <c r="CM15" s="9">
        <v>0</v>
      </c>
      <c r="CN15" s="9">
        <v>0</v>
      </c>
      <c r="CO15" s="9">
        <v>0</v>
      </c>
      <c r="CP15" s="9">
        <v>0</v>
      </c>
      <c r="CQ15" s="9">
        <v>0</v>
      </c>
      <c r="CR15" s="9">
        <v>0</v>
      </c>
      <c r="CS15" s="9">
        <v>0</v>
      </c>
      <c r="CT15" s="9">
        <v>0</v>
      </c>
      <c r="CU15" s="9">
        <v>0</v>
      </c>
      <c r="CV15" s="9">
        <v>0</v>
      </c>
      <c r="CW15" s="9">
        <v>0</v>
      </c>
      <c r="CX15" s="9">
        <v>0</v>
      </c>
      <c r="CY15" s="9">
        <v>0</v>
      </c>
      <c r="CZ15" s="9">
        <v>0</v>
      </c>
      <c r="DA15" s="9">
        <v>0</v>
      </c>
      <c r="DB15" s="9">
        <v>0</v>
      </c>
      <c r="DC15" s="9">
        <v>0</v>
      </c>
      <c r="DD15" s="9">
        <v>0</v>
      </c>
      <c r="DE15" s="9">
        <v>0</v>
      </c>
      <c r="DF15" s="9">
        <v>0</v>
      </c>
      <c r="DG15" s="9">
        <v>0</v>
      </c>
      <c r="DH15" s="9">
        <v>0</v>
      </c>
      <c r="DI15" s="9">
        <v>0</v>
      </c>
      <c r="DJ15" s="9">
        <v>0</v>
      </c>
      <c r="DK15" s="9">
        <v>0</v>
      </c>
      <c r="DL15" s="9">
        <v>0</v>
      </c>
      <c r="DM15" s="9">
        <v>0</v>
      </c>
      <c r="DN15" s="9">
        <v>0</v>
      </c>
      <c r="DO15" s="9">
        <v>0</v>
      </c>
      <c r="DP15" s="9">
        <v>0</v>
      </c>
      <c r="DQ15" s="9">
        <v>0</v>
      </c>
      <c r="DR15" s="9">
        <v>0</v>
      </c>
      <c r="DS15" s="9">
        <v>0</v>
      </c>
      <c r="DT15" s="9">
        <v>0</v>
      </c>
      <c r="DU15" s="9">
        <v>0</v>
      </c>
      <c r="DV15" s="9">
        <v>0</v>
      </c>
      <c r="DW15" s="9">
        <v>0</v>
      </c>
      <c r="DX15" s="9">
        <v>0</v>
      </c>
      <c r="DY15" s="9">
        <v>0</v>
      </c>
      <c r="DZ15" s="9">
        <v>0</v>
      </c>
      <c r="EA15" s="9">
        <v>0</v>
      </c>
      <c r="EB15" s="9">
        <v>0</v>
      </c>
      <c r="EC15" s="9">
        <v>0</v>
      </c>
      <c r="ED15" s="9">
        <v>0</v>
      </c>
      <c r="EE15" s="9">
        <v>0</v>
      </c>
      <c r="EF15" s="9">
        <v>0</v>
      </c>
      <c r="EG15" s="9">
        <v>0</v>
      </c>
      <c r="EH15" s="9">
        <v>0</v>
      </c>
      <c r="EI15" s="9">
        <v>0</v>
      </c>
      <c r="EJ15" s="9">
        <v>0</v>
      </c>
      <c r="EK15" s="9">
        <v>0</v>
      </c>
      <c r="EL15" s="9">
        <v>0</v>
      </c>
      <c r="EM15" s="9">
        <v>0</v>
      </c>
      <c r="EN15" s="9">
        <v>0</v>
      </c>
      <c r="EO15" s="9">
        <v>0</v>
      </c>
      <c r="EP15" s="9">
        <v>0</v>
      </c>
      <c r="EQ15" s="9">
        <v>0</v>
      </c>
      <c r="ER15" s="9">
        <v>0</v>
      </c>
      <c r="ES15" s="9">
        <v>0</v>
      </c>
      <c r="ET15" s="9">
        <v>43.612000000000002</v>
      </c>
      <c r="EU15" s="9">
        <v>0</v>
      </c>
      <c r="EV15" s="9">
        <v>0</v>
      </c>
      <c r="EW15" s="9">
        <v>0</v>
      </c>
      <c r="EX15" s="9">
        <v>0</v>
      </c>
      <c r="EY15" s="9">
        <v>0</v>
      </c>
      <c r="EZ15" s="9">
        <v>0</v>
      </c>
      <c r="FA15" s="9">
        <v>0</v>
      </c>
      <c r="FB15" s="9">
        <v>0</v>
      </c>
      <c r="FC15" s="9">
        <v>0</v>
      </c>
      <c r="FD15" s="9">
        <v>0</v>
      </c>
      <c r="FE15" s="9">
        <v>0</v>
      </c>
      <c r="FF15" s="9">
        <v>0</v>
      </c>
      <c r="FG15" s="9">
        <v>0</v>
      </c>
      <c r="FH15" s="9">
        <v>0</v>
      </c>
      <c r="FI15" s="9">
        <v>0</v>
      </c>
      <c r="FJ15" s="9">
        <v>0</v>
      </c>
      <c r="FK15" s="9">
        <v>0</v>
      </c>
      <c r="FL15" s="9">
        <v>0</v>
      </c>
      <c r="FM15" s="9">
        <v>0</v>
      </c>
      <c r="FN15" s="9">
        <v>0</v>
      </c>
      <c r="FO15" s="9">
        <v>0</v>
      </c>
      <c r="FP15" s="9">
        <v>0</v>
      </c>
      <c r="FQ15" s="9">
        <v>0</v>
      </c>
      <c r="FR15" s="9">
        <v>0</v>
      </c>
      <c r="FS15" s="9">
        <v>0</v>
      </c>
      <c r="FT15" s="9">
        <v>0</v>
      </c>
      <c r="FU15" s="9">
        <v>0</v>
      </c>
      <c r="FV15" s="9">
        <v>136.48699999999999</v>
      </c>
      <c r="FW15" s="9">
        <v>0</v>
      </c>
      <c r="FX15" s="9">
        <v>0</v>
      </c>
      <c r="FY15" s="9">
        <v>0</v>
      </c>
      <c r="FZ15" s="9">
        <v>0</v>
      </c>
      <c r="GA15" s="9">
        <v>0</v>
      </c>
      <c r="GB15" s="9">
        <v>0</v>
      </c>
      <c r="GC15" s="9">
        <v>0</v>
      </c>
      <c r="GD15" s="9">
        <v>0</v>
      </c>
      <c r="GE15" s="9">
        <v>0</v>
      </c>
      <c r="GF15" s="9">
        <v>299.74950835397811</v>
      </c>
      <c r="GG15" s="9">
        <v>0</v>
      </c>
      <c r="GH15" s="9">
        <v>0</v>
      </c>
      <c r="GI15" s="9">
        <v>0</v>
      </c>
      <c r="GJ15" s="9">
        <v>0</v>
      </c>
      <c r="GK15" s="9">
        <v>0</v>
      </c>
      <c r="GL15" s="9">
        <v>539.54911503716062</v>
      </c>
      <c r="GM15" s="9">
        <v>0</v>
      </c>
      <c r="GN15" s="9">
        <v>0</v>
      </c>
      <c r="GO15" s="9">
        <v>96.546810620722425</v>
      </c>
      <c r="GP15" s="9">
        <v>0</v>
      </c>
      <c r="GQ15" s="9">
        <v>0</v>
      </c>
      <c r="GR15" s="9">
        <v>0</v>
      </c>
      <c r="GS15" s="9">
        <v>0</v>
      </c>
      <c r="GT15" s="9">
        <v>0</v>
      </c>
      <c r="GU15" s="9">
        <v>173.78425911730037</v>
      </c>
      <c r="GV15" s="9">
        <v>0</v>
      </c>
      <c r="GW15" s="9">
        <v>0</v>
      </c>
      <c r="GX15" s="9">
        <v>0</v>
      </c>
      <c r="GY15" s="9">
        <v>0</v>
      </c>
      <c r="GZ15" s="9">
        <v>0</v>
      </c>
      <c r="HA15" s="9">
        <v>0</v>
      </c>
      <c r="HB15" s="9">
        <v>0</v>
      </c>
      <c r="HC15" s="9">
        <v>0</v>
      </c>
      <c r="HD15" s="9">
        <v>0</v>
      </c>
      <c r="HE15" s="9">
        <v>0</v>
      </c>
      <c r="HF15" s="9">
        <v>0</v>
      </c>
      <c r="HG15" s="9">
        <v>0</v>
      </c>
      <c r="HH15" s="9">
        <v>0</v>
      </c>
      <c r="HI15" s="9">
        <v>0</v>
      </c>
      <c r="HJ15" s="9">
        <v>0</v>
      </c>
      <c r="HK15" s="9">
        <v>0</v>
      </c>
      <c r="HL15" s="9">
        <v>0</v>
      </c>
      <c r="HM15" s="9">
        <v>2000</v>
      </c>
      <c r="HN15" s="9">
        <v>0</v>
      </c>
      <c r="HO15" s="9">
        <v>0</v>
      </c>
      <c r="HP15" s="9">
        <v>0</v>
      </c>
      <c r="HQ15" s="9">
        <v>0</v>
      </c>
      <c r="HR15" s="9">
        <v>0</v>
      </c>
      <c r="HS15" s="9">
        <v>0</v>
      </c>
      <c r="HT15" s="9">
        <v>0</v>
      </c>
      <c r="HU15" s="9">
        <v>0</v>
      </c>
      <c r="HV15" s="9">
        <v>0</v>
      </c>
      <c r="HW15" s="9">
        <v>0</v>
      </c>
      <c r="HX15" s="9">
        <v>180.96130478740741</v>
      </c>
      <c r="HY15" s="9">
        <v>0</v>
      </c>
      <c r="HZ15" s="9">
        <v>0</v>
      </c>
      <c r="IA15" s="9">
        <v>0</v>
      </c>
      <c r="IB15" s="9">
        <v>0</v>
      </c>
      <c r="IC15" s="9">
        <v>0</v>
      </c>
      <c r="ID15" s="9">
        <v>0</v>
      </c>
      <c r="IE15" s="9">
        <v>20.280503735373212</v>
      </c>
      <c r="IF15" s="9">
        <v>1.9748127141191913</v>
      </c>
      <c r="IG15" s="9">
        <v>130.07107951437382</v>
      </c>
      <c r="IH15" s="9">
        <v>0</v>
      </c>
      <c r="II15" s="9">
        <v>0</v>
      </c>
      <c r="IJ15" s="9">
        <v>123.23499951077535</v>
      </c>
      <c r="IK15" s="9">
        <v>0</v>
      </c>
      <c r="IL15" s="9">
        <v>0</v>
      </c>
      <c r="IM15" s="9">
        <v>0</v>
      </c>
      <c r="IN15" s="9">
        <v>183.36106167633793</v>
      </c>
      <c r="IO15" s="9">
        <v>4.2850729061985842</v>
      </c>
      <c r="IP15" s="9">
        <v>207.51434700848537</v>
      </c>
      <c r="IQ15" s="9">
        <v>0.41929442141369277</v>
      </c>
      <c r="IR15" s="9">
        <v>21.635592144946543</v>
      </c>
      <c r="IS15" s="9">
        <v>0</v>
      </c>
      <c r="IT15" s="9">
        <v>0</v>
      </c>
      <c r="IU15" s="9">
        <v>0</v>
      </c>
      <c r="IV15" s="9">
        <v>152.03299271840564</v>
      </c>
      <c r="IW15" s="9">
        <v>0</v>
      </c>
      <c r="IX15" s="9">
        <v>0</v>
      </c>
      <c r="IY15" s="9">
        <v>29.343898858169943</v>
      </c>
      <c r="IZ15" s="9">
        <v>5.9290999736298616E-2</v>
      </c>
      <c r="JA15" s="9">
        <v>3.0594155863930084</v>
      </c>
      <c r="JB15" s="9">
        <v>0</v>
      </c>
      <c r="JC15" s="9">
        <v>0</v>
      </c>
      <c r="JD15" s="9">
        <v>0</v>
      </c>
      <c r="JE15" s="9">
        <v>21.498469025138586</v>
      </c>
      <c r="JF15" s="9">
        <v>0</v>
      </c>
      <c r="JG15" s="9">
        <v>0</v>
      </c>
      <c r="JH15" s="9">
        <v>86.515690441317602</v>
      </c>
      <c r="JI15" s="9">
        <v>0</v>
      </c>
      <c r="JJ15" s="9">
        <v>0</v>
      </c>
      <c r="JK15" s="9">
        <v>0</v>
      </c>
      <c r="JL15" s="9">
        <v>0</v>
      </c>
      <c r="JM15" s="9">
        <v>0</v>
      </c>
      <c r="JN15" s="9">
        <v>0</v>
      </c>
      <c r="JO15" s="9">
        <v>0</v>
      </c>
      <c r="JP15" s="9">
        <v>0</v>
      </c>
      <c r="JQ15" s="9">
        <v>13.036273410854854</v>
      </c>
      <c r="JR15" s="9">
        <v>0</v>
      </c>
      <c r="JS15" s="9">
        <v>0</v>
      </c>
      <c r="JT15" s="9">
        <v>0</v>
      </c>
      <c r="JU15" s="9">
        <v>0</v>
      </c>
      <c r="JV15" s="9">
        <v>0</v>
      </c>
      <c r="JW15" s="9">
        <v>0</v>
      </c>
      <c r="JX15" s="9">
        <v>0</v>
      </c>
      <c r="JY15" s="9">
        <v>0</v>
      </c>
      <c r="JZ15" s="9">
        <v>74.439400014405166</v>
      </c>
      <c r="KA15" s="9">
        <v>0</v>
      </c>
      <c r="KB15" s="9">
        <v>0</v>
      </c>
      <c r="KC15" s="9">
        <v>0</v>
      </c>
      <c r="KD15" s="9">
        <v>0</v>
      </c>
      <c r="KE15" s="9">
        <v>0</v>
      </c>
      <c r="KF15" s="9">
        <v>0</v>
      </c>
      <c r="KG15" s="9">
        <v>704.18600013627076</v>
      </c>
      <c r="KH15" s="9">
        <v>0</v>
      </c>
      <c r="KI15" s="9">
        <v>2.1268400374534235</v>
      </c>
      <c r="KJ15" s="9">
        <v>0</v>
      </c>
      <c r="KK15" s="9">
        <v>0</v>
      </c>
      <c r="KL15" s="9">
        <v>0</v>
      </c>
      <c r="KM15" s="9">
        <v>0</v>
      </c>
      <c r="KN15" s="9">
        <v>0</v>
      </c>
      <c r="KO15" s="9">
        <v>0</v>
      </c>
      <c r="KP15" s="9">
        <v>20.119600354303991</v>
      </c>
      <c r="KQ15" s="9">
        <v>0</v>
      </c>
      <c r="KR15" s="9">
        <v>63.764710000000001</v>
      </c>
      <c r="KS15" s="9">
        <v>0</v>
      </c>
      <c r="KT15" s="9">
        <v>0</v>
      </c>
      <c r="KU15" s="9">
        <v>0</v>
      </c>
      <c r="KV15" s="9">
        <v>0</v>
      </c>
      <c r="KW15" s="9">
        <v>0</v>
      </c>
      <c r="KX15" s="9">
        <v>0</v>
      </c>
      <c r="KY15" s="9">
        <v>0</v>
      </c>
      <c r="KZ15" s="9">
        <v>0</v>
      </c>
      <c r="LA15" s="9">
        <v>41.820205859721057</v>
      </c>
      <c r="LB15" s="9">
        <v>0</v>
      </c>
      <c r="LC15" s="9">
        <v>0</v>
      </c>
      <c r="LD15" s="9">
        <v>0</v>
      </c>
      <c r="LE15" s="9">
        <v>0</v>
      </c>
      <c r="LF15" s="9">
        <v>0</v>
      </c>
      <c r="LG15" s="9">
        <v>0</v>
      </c>
      <c r="LH15" s="9">
        <v>0</v>
      </c>
      <c r="LI15" s="9">
        <v>0</v>
      </c>
      <c r="LJ15" s="9">
        <v>37.188604755075552</v>
      </c>
      <c r="LK15" s="9">
        <v>0</v>
      </c>
      <c r="LL15" s="9">
        <v>0</v>
      </c>
      <c r="LM15" s="9">
        <v>0</v>
      </c>
      <c r="LN15" s="9">
        <v>0</v>
      </c>
      <c r="LO15" s="9">
        <v>0</v>
      </c>
      <c r="LP15" s="9">
        <v>0</v>
      </c>
      <c r="LQ15" s="9">
        <v>0</v>
      </c>
      <c r="LR15" s="9">
        <v>0</v>
      </c>
      <c r="LS15" s="9">
        <v>0</v>
      </c>
      <c r="LT15" s="9">
        <v>0</v>
      </c>
      <c r="LU15" s="9">
        <v>0</v>
      </c>
      <c r="LV15" s="9">
        <v>0</v>
      </c>
      <c r="LW15" s="9">
        <v>0</v>
      </c>
      <c r="LX15" s="9">
        <v>0</v>
      </c>
      <c r="LY15" s="9">
        <v>0</v>
      </c>
      <c r="LZ15" s="9">
        <v>0</v>
      </c>
      <c r="MA15" s="9">
        <v>0</v>
      </c>
      <c r="MB15" s="9">
        <v>96.061004774340205</v>
      </c>
      <c r="MC15" s="9">
        <v>0</v>
      </c>
      <c r="MD15" s="9">
        <v>0</v>
      </c>
      <c r="ME15" s="9">
        <v>0</v>
      </c>
      <c r="MF15" s="9">
        <v>0</v>
      </c>
      <c r="MG15" s="9">
        <v>0</v>
      </c>
      <c r="MH15" s="9">
        <v>0</v>
      </c>
      <c r="MI15" s="9">
        <v>0</v>
      </c>
      <c r="MJ15" s="9">
        <v>0</v>
      </c>
      <c r="MK15" s="9">
        <v>2.7096668462106153</v>
      </c>
      <c r="ML15" s="9">
        <v>0</v>
      </c>
      <c r="MM15" s="9">
        <v>0</v>
      </c>
      <c r="MN15" s="9">
        <v>0</v>
      </c>
      <c r="MO15" s="9">
        <v>0</v>
      </c>
      <c r="MP15" s="9">
        <v>0</v>
      </c>
      <c r="MQ15" s="9">
        <v>0</v>
      </c>
      <c r="MR15" s="9">
        <v>0</v>
      </c>
      <c r="MS15" s="9">
        <v>0</v>
      </c>
      <c r="MT15" s="9">
        <v>0</v>
      </c>
      <c r="MU15" s="9">
        <v>0</v>
      </c>
      <c r="MV15" s="9">
        <v>0</v>
      </c>
      <c r="MW15" s="9">
        <v>0</v>
      </c>
      <c r="MX15" s="9">
        <v>0</v>
      </c>
      <c r="MY15" s="9">
        <v>0</v>
      </c>
      <c r="MZ15" s="9">
        <v>0</v>
      </c>
      <c r="NA15" s="9">
        <v>0</v>
      </c>
      <c r="NB15" s="9">
        <v>0</v>
      </c>
      <c r="NC15" s="9">
        <v>0</v>
      </c>
      <c r="ND15" s="9">
        <v>0</v>
      </c>
      <c r="NE15" s="9">
        <v>0</v>
      </c>
      <c r="NF15" s="9">
        <v>0</v>
      </c>
      <c r="NG15" s="9">
        <v>0</v>
      </c>
      <c r="NH15" s="9">
        <v>0</v>
      </c>
      <c r="NI15" s="9">
        <v>0</v>
      </c>
      <c r="NJ15" s="9">
        <v>0</v>
      </c>
      <c r="NK15" s="9">
        <v>0</v>
      </c>
      <c r="NL15" s="9">
        <v>0</v>
      </c>
      <c r="NM15" s="9">
        <v>0</v>
      </c>
      <c r="NN15" s="9">
        <v>0</v>
      </c>
      <c r="NO15" s="9">
        <v>0</v>
      </c>
      <c r="NP15" s="9">
        <v>0</v>
      </c>
      <c r="NQ15" s="9">
        <v>0</v>
      </c>
      <c r="NR15" s="9">
        <v>0</v>
      </c>
      <c r="NS15" s="9">
        <v>0</v>
      </c>
      <c r="NT15" s="9">
        <v>0</v>
      </c>
      <c r="NU15" s="9">
        <v>0</v>
      </c>
      <c r="NV15" s="9">
        <v>0</v>
      </c>
      <c r="NW15" s="9">
        <v>0</v>
      </c>
      <c r="NX15" s="9">
        <v>0</v>
      </c>
      <c r="NY15" s="9">
        <v>0</v>
      </c>
      <c r="NZ15" s="9">
        <v>0</v>
      </c>
      <c r="OA15" s="9">
        <v>0</v>
      </c>
      <c r="OB15" s="9">
        <v>0</v>
      </c>
      <c r="OC15" s="9">
        <v>0</v>
      </c>
      <c r="OD15" s="9">
        <v>0</v>
      </c>
      <c r="OE15" s="9">
        <v>0</v>
      </c>
      <c r="OF15" s="9">
        <v>0</v>
      </c>
      <c r="OG15" s="9">
        <v>0</v>
      </c>
      <c r="OH15" s="9">
        <v>0</v>
      </c>
      <c r="OI15" s="9">
        <v>0</v>
      </c>
      <c r="OJ15" s="9">
        <v>0</v>
      </c>
      <c r="OK15" s="9">
        <v>0</v>
      </c>
      <c r="OL15" s="9">
        <v>0</v>
      </c>
      <c r="OM15" s="9">
        <v>0</v>
      </c>
      <c r="ON15" s="9">
        <v>0</v>
      </c>
      <c r="OO15" s="9">
        <v>0</v>
      </c>
      <c r="OP15" s="9">
        <v>0</v>
      </c>
      <c r="OQ15" s="9">
        <v>0</v>
      </c>
      <c r="OR15" s="9">
        <v>0</v>
      </c>
      <c r="OS15" s="9">
        <v>0</v>
      </c>
      <c r="OT15" s="9">
        <v>0</v>
      </c>
      <c r="OU15" s="9">
        <v>0</v>
      </c>
      <c r="OV15" s="9">
        <v>0</v>
      </c>
      <c r="OW15" s="9">
        <v>0</v>
      </c>
      <c r="OX15" s="9">
        <v>0</v>
      </c>
      <c r="OY15" s="9">
        <v>0</v>
      </c>
      <c r="OZ15" s="9">
        <v>0</v>
      </c>
      <c r="PA15" s="9">
        <v>0</v>
      </c>
      <c r="PB15" s="9">
        <v>0</v>
      </c>
      <c r="PC15" s="9">
        <v>0</v>
      </c>
      <c r="PD15" s="9">
        <v>0</v>
      </c>
      <c r="PE15" s="9">
        <v>0</v>
      </c>
      <c r="PF15" s="9">
        <v>0</v>
      </c>
      <c r="PG15" s="9">
        <v>0</v>
      </c>
      <c r="PH15" s="9">
        <v>0</v>
      </c>
      <c r="PI15" s="9">
        <v>0</v>
      </c>
      <c r="PJ15" s="9">
        <v>0</v>
      </c>
      <c r="PK15" s="9">
        <v>0</v>
      </c>
      <c r="PL15" s="9">
        <v>0</v>
      </c>
      <c r="PM15" s="9">
        <v>0</v>
      </c>
      <c r="PN15" s="9">
        <v>4.8450670123014694</v>
      </c>
      <c r="PO15" s="9">
        <v>0</v>
      </c>
      <c r="PP15" s="9">
        <v>0</v>
      </c>
      <c r="PQ15" s="9">
        <v>0</v>
      </c>
      <c r="PR15" s="9">
        <v>0</v>
      </c>
      <c r="PS15" s="9">
        <v>0</v>
      </c>
      <c r="PT15" s="9">
        <v>0</v>
      </c>
      <c r="PU15" s="9">
        <v>0</v>
      </c>
      <c r="PV15" s="9">
        <v>0</v>
      </c>
      <c r="PW15" s="9">
        <v>14.489401074459082</v>
      </c>
      <c r="PX15" s="9">
        <v>0</v>
      </c>
      <c r="PY15" s="9">
        <v>0</v>
      </c>
      <c r="PZ15" s="9">
        <v>0</v>
      </c>
      <c r="QA15" s="9">
        <v>0</v>
      </c>
      <c r="QB15" s="9">
        <v>0</v>
      </c>
      <c r="QC15" s="9">
        <v>0</v>
      </c>
      <c r="QD15" s="9">
        <v>0</v>
      </c>
      <c r="QE15" s="9">
        <v>0</v>
      </c>
      <c r="QF15" s="9">
        <v>0</v>
      </c>
      <c r="QG15" s="9">
        <v>153.21299999999999</v>
      </c>
      <c r="QH15" s="9">
        <v>153.21299999999999</v>
      </c>
    </row>
    <row r="16" spans="1:450" x14ac:dyDescent="0.2">
      <c r="A16" s="7">
        <v>44</v>
      </c>
      <c r="B16" s="7" t="s">
        <v>484</v>
      </c>
      <c r="C16" s="5" t="s">
        <v>141</v>
      </c>
      <c r="D16" s="38">
        <v>426.36498346944586</v>
      </c>
      <c r="E16" s="38">
        <v>0.15426870221824546</v>
      </c>
      <c r="F16" s="38">
        <v>0</v>
      </c>
      <c r="G16" s="38">
        <v>0</v>
      </c>
      <c r="H16" s="38">
        <v>0</v>
      </c>
      <c r="I16" s="38">
        <v>0</v>
      </c>
      <c r="J16" s="38">
        <v>0</v>
      </c>
      <c r="K16" s="38">
        <v>2.8174874497652085</v>
      </c>
      <c r="L16" s="38">
        <v>0</v>
      </c>
      <c r="M16" s="38">
        <v>429.33673962142933</v>
      </c>
      <c r="N16" s="39">
        <v>168.43384046306804</v>
      </c>
      <c r="O16" s="39">
        <v>2.1814613110524964E-2</v>
      </c>
      <c r="P16" s="39">
        <v>0</v>
      </c>
      <c r="Q16" s="39">
        <v>0</v>
      </c>
      <c r="R16" s="39">
        <v>0</v>
      </c>
      <c r="S16" s="39">
        <v>0</v>
      </c>
      <c r="T16" s="39">
        <v>0</v>
      </c>
      <c r="U16" s="39">
        <v>101.98479712573932</v>
      </c>
      <c r="V16" s="39">
        <v>0</v>
      </c>
      <c r="W16" s="39">
        <v>270.44045220191788</v>
      </c>
      <c r="X16" s="40">
        <v>594.79882393251387</v>
      </c>
      <c r="Y16" s="40">
        <v>0.17608331532877042</v>
      </c>
      <c r="Z16" s="40">
        <v>0</v>
      </c>
      <c r="AA16" s="40">
        <v>0</v>
      </c>
      <c r="AB16" s="40">
        <v>0</v>
      </c>
      <c r="AC16" s="40">
        <v>0</v>
      </c>
      <c r="AD16" s="40">
        <v>0</v>
      </c>
      <c r="AE16" s="40">
        <v>104.80228457550453</v>
      </c>
      <c r="AF16" s="40">
        <v>0</v>
      </c>
      <c r="AG16" s="40">
        <v>699.77719182334727</v>
      </c>
      <c r="AH16" s="9">
        <v>0</v>
      </c>
      <c r="AI16" s="9">
        <v>0</v>
      </c>
      <c r="AJ16" s="9">
        <v>0</v>
      </c>
      <c r="AK16" s="9">
        <v>0</v>
      </c>
      <c r="AL16" s="9">
        <v>0</v>
      </c>
      <c r="AM16" s="9">
        <v>0</v>
      </c>
      <c r="AN16" s="9">
        <v>0</v>
      </c>
      <c r="AO16" s="9">
        <v>0</v>
      </c>
      <c r="AP16" s="9">
        <v>0</v>
      </c>
      <c r="AQ16" s="9">
        <v>0</v>
      </c>
      <c r="AR16" s="9">
        <v>0</v>
      </c>
      <c r="AS16" s="9">
        <v>0</v>
      </c>
      <c r="AT16" s="9">
        <v>0</v>
      </c>
      <c r="AU16" s="9">
        <v>0</v>
      </c>
      <c r="AV16" s="9">
        <v>0</v>
      </c>
      <c r="AW16" s="9">
        <v>0</v>
      </c>
      <c r="AX16" s="9">
        <v>0</v>
      </c>
      <c r="AY16" s="9">
        <v>0</v>
      </c>
      <c r="AZ16" s="9">
        <v>0</v>
      </c>
      <c r="BA16" s="9">
        <v>0</v>
      </c>
      <c r="BB16" s="9">
        <v>0</v>
      </c>
      <c r="BC16" s="9">
        <v>0</v>
      </c>
      <c r="BD16" s="9">
        <v>0</v>
      </c>
      <c r="BE16" s="9">
        <v>0</v>
      </c>
      <c r="BF16" s="9">
        <v>0</v>
      </c>
      <c r="BG16" s="9">
        <v>0</v>
      </c>
      <c r="BH16" s="9">
        <v>0</v>
      </c>
      <c r="BI16" s="9">
        <v>0</v>
      </c>
      <c r="BJ16" s="9">
        <v>0</v>
      </c>
      <c r="BK16" s="9">
        <v>0</v>
      </c>
      <c r="BL16" s="9">
        <v>0</v>
      </c>
      <c r="BM16" s="9">
        <v>0</v>
      </c>
      <c r="BN16" s="9">
        <v>0</v>
      </c>
      <c r="BO16" s="9">
        <v>0</v>
      </c>
      <c r="BP16" s="9">
        <v>0</v>
      </c>
      <c r="BQ16" s="9">
        <v>0</v>
      </c>
      <c r="BR16" s="9">
        <v>0</v>
      </c>
      <c r="BS16" s="9">
        <v>0</v>
      </c>
      <c r="BT16" s="9">
        <v>0</v>
      </c>
      <c r="BU16" s="9">
        <v>0</v>
      </c>
      <c r="BV16" s="9">
        <v>0</v>
      </c>
      <c r="BW16" s="9">
        <v>0</v>
      </c>
      <c r="BX16" s="9">
        <v>0</v>
      </c>
      <c r="BY16" s="9">
        <v>0</v>
      </c>
      <c r="BZ16" s="9">
        <v>0</v>
      </c>
      <c r="CA16" s="9">
        <v>0</v>
      </c>
      <c r="CB16" s="9">
        <v>0</v>
      </c>
      <c r="CC16" s="9">
        <v>0</v>
      </c>
      <c r="CD16" s="9">
        <v>0</v>
      </c>
      <c r="CE16" s="9">
        <v>0</v>
      </c>
      <c r="CF16" s="9">
        <v>0</v>
      </c>
      <c r="CG16" s="9">
        <v>0</v>
      </c>
      <c r="CH16" s="9">
        <v>0</v>
      </c>
      <c r="CI16" s="9">
        <v>0</v>
      </c>
      <c r="CJ16" s="9">
        <v>0</v>
      </c>
      <c r="CK16" s="9">
        <v>0</v>
      </c>
      <c r="CL16" s="9">
        <v>0</v>
      </c>
      <c r="CM16" s="9">
        <v>0</v>
      </c>
      <c r="CN16" s="9">
        <v>0</v>
      </c>
      <c r="CO16" s="9">
        <v>0</v>
      </c>
      <c r="CP16" s="9">
        <v>0</v>
      </c>
      <c r="CQ16" s="9">
        <v>0</v>
      </c>
      <c r="CR16" s="9">
        <v>0</v>
      </c>
      <c r="CS16" s="9">
        <v>0</v>
      </c>
      <c r="CT16" s="9">
        <v>0</v>
      </c>
      <c r="CU16" s="9">
        <v>0</v>
      </c>
      <c r="CV16" s="9">
        <v>0</v>
      </c>
      <c r="CW16" s="9">
        <v>0</v>
      </c>
      <c r="CX16" s="9">
        <v>0</v>
      </c>
      <c r="CY16" s="9">
        <v>0</v>
      </c>
      <c r="CZ16" s="9">
        <v>0</v>
      </c>
      <c r="DA16" s="9">
        <v>0</v>
      </c>
      <c r="DB16" s="9">
        <v>0</v>
      </c>
      <c r="DC16" s="9">
        <v>0</v>
      </c>
      <c r="DD16" s="9">
        <v>0</v>
      </c>
      <c r="DE16" s="9">
        <v>0</v>
      </c>
      <c r="DF16" s="9">
        <v>0</v>
      </c>
      <c r="DG16" s="9">
        <v>0</v>
      </c>
      <c r="DH16" s="9">
        <v>0</v>
      </c>
      <c r="DI16" s="9">
        <v>0</v>
      </c>
      <c r="DJ16" s="9">
        <v>0</v>
      </c>
      <c r="DK16" s="9">
        <v>0</v>
      </c>
      <c r="DL16" s="9">
        <v>0</v>
      </c>
      <c r="DM16" s="9">
        <v>0</v>
      </c>
      <c r="DN16" s="9">
        <v>0</v>
      </c>
      <c r="DO16" s="9">
        <v>0</v>
      </c>
      <c r="DP16" s="9">
        <v>0</v>
      </c>
      <c r="DQ16" s="9">
        <v>0</v>
      </c>
      <c r="DR16" s="9">
        <v>0</v>
      </c>
      <c r="DS16" s="9">
        <v>0</v>
      </c>
      <c r="DT16" s="9">
        <v>0</v>
      </c>
      <c r="DU16" s="9">
        <v>0</v>
      </c>
      <c r="DV16" s="9">
        <v>0</v>
      </c>
      <c r="DW16" s="9">
        <v>0</v>
      </c>
      <c r="DX16" s="9">
        <v>0</v>
      </c>
      <c r="DY16" s="9">
        <v>0</v>
      </c>
      <c r="DZ16" s="9">
        <v>0</v>
      </c>
      <c r="EA16" s="9">
        <v>0</v>
      </c>
      <c r="EB16" s="9">
        <v>0</v>
      </c>
      <c r="EC16" s="9">
        <v>0</v>
      </c>
      <c r="ED16" s="9">
        <v>0</v>
      </c>
      <c r="EE16" s="9">
        <v>0</v>
      </c>
      <c r="EF16" s="9">
        <v>0</v>
      </c>
      <c r="EG16" s="9">
        <v>0</v>
      </c>
      <c r="EH16" s="9">
        <v>0</v>
      </c>
      <c r="EI16" s="9">
        <v>0</v>
      </c>
      <c r="EJ16" s="9">
        <v>0</v>
      </c>
      <c r="EK16" s="9">
        <v>0</v>
      </c>
      <c r="EL16" s="9">
        <v>0</v>
      </c>
      <c r="EM16" s="9">
        <v>0</v>
      </c>
      <c r="EN16" s="9">
        <v>0</v>
      </c>
      <c r="EO16" s="9">
        <v>0</v>
      </c>
      <c r="EP16" s="9">
        <v>0</v>
      </c>
      <c r="EQ16" s="9">
        <v>0</v>
      </c>
      <c r="ER16" s="9">
        <v>0</v>
      </c>
      <c r="ES16" s="9">
        <v>0</v>
      </c>
      <c r="ET16" s="9">
        <v>0</v>
      </c>
      <c r="EU16" s="9">
        <v>0</v>
      </c>
      <c r="EV16" s="9">
        <v>0</v>
      </c>
      <c r="EW16" s="9">
        <v>0</v>
      </c>
      <c r="EX16" s="9">
        <v>0</v>
      </c>
      <c r="EY16" s="9">
        <v>0</v>
      </c>
      <c r="EZ16" s="9">
        <v>0</v>
      </c>
      <c r="FA16" s="9">
        <v>0</v>
      </c>
      <c r="FB16" s="9">
        <v>0</v>
      </c>
      <c r="FC16" s="9">
        <v>0</v>
      </c>
      <c r="FD16" s="9">
        <v>0</v>
      </c>
      <c r="FE16" s="9">
        <v>0</v>
      </c>
      <c r="FF16" s="9">
        <v>0</v>
      </c>
      <c r="FG16" s="9">
        <v>0</v>
      </c>
      <c r="FH16" s="9">
        <v>0</v>
      </c>
      <c r="FI16" s="9">
        <v>0</v>
      </c>
      <c r="FJ16" s="9">
        <v>0</v>
      </c>
      <c r="FK16" s="9">
        <v>0</v>
      </c>
      <c r="FL16" s="9">
        <v>0</v>
      </c>
      <c r="FM16" s="9">
        <v>0</v>
      </c>
      <c r="FN16" s="9">
        <v>0</v>
      </c>
      <c r="FO16" s="9">
        <v>0</v>
      </c>
      <c r="FP16" s="9">
        <v>0</v>
      </c>
      <c r="FQ16" s="9">
        <v>0</v>
      </c>
      <c r="FR16" s="9">
        <v>0</v>
      </c>
      <c r="FS16" s="9">
        <v>0</v>
      </c>
      <c r="FT16" s="9">
        <v>0</v>
      </c>
      <c r="FU16" s="9">
        <v>0</v>
      </c>
      <c r="FV16" s="9">
        <v>21.786999999999999</v>
      </c>
      <c r="FW16" s="9">
        <v>0</v>
      </c>
      <c r="FX16" s="9">
        <v>0</v>
      </c>
      <c r="FY16" s="9">
        <v>0</v>
      </c>
      <c r="FZ16" s="9">
        <v>0</v>
      </c>
      <c r="GA16" s="9">
        <v>0</v>
      </c>
      <c r="GB16" s="9">
        <v>0</v>
      </c>
      <c r="GC16" s="9">
        <v>0</v>
      </c>
      <c r="GD16" s="9">
        <v>0</v>
      </c>
      <c r="GE16" s="9">
        <v>0</v>
      </c>
      <c r="GF16" s="9">
        <v>0</v>
      </c>
      <c r="GG16" s="9">
        <v>0</v>
      </c>
      <c r="GH16" s="9">
        <v>0</v>
      </c>
      <c r="GI16" s="9">
        <v>0</v>
      </c>
      <c r="GJ16" s="9">
        <v>0</v>
      </c>
      <c r="GK16" s="9">
        <v>0</v>
      </c>
      <c r="GL16" s="9">
        <v>0</v>
      </c>
      <c r="GM16" s="9">
        <v>0</v>
      </c>
      <c r="GN16" s="9">
        <v>0</v>
      </c>
      <c r="GO16" s="9">
        <v>0</v>
      </c>
      <c r="GP16" s="9">
        <v>0</v>
      </c>
      <c r="GQ16" s="9">
        <v>0</v>
      </c>
      <c r="GR16" s="9">
        <v>0</v>
      </c>
      <c r="GS16" s="9">
        <v>0</v>
      </c>
      <c r="GT16" s="9">
        <v>0</v>
      </c>
      <c r="GU16" s="9">
        <v>0</v>
      </c>
      <c r="GV16" s="9">
        <v>0</v>
      </c>
      <c r="GW16" s="9">
        <v>0</v>
      </c>
      <c r="GX16" s="9">
        <v>0</v>
      </c>
      <c r="GY16" s="9">
        <v>0</v>
      </c>
      <c r="GZ16" s="9">
        <v>0</v>
      </c>
      <c r="HA16" s="9">
        <v>0</v>
      </c>
      <c r="HB16" s="9">
        <v>0</v>
      </c>
      <c r="HC16" s="9">
        <v>0</v>
      </c>
      <c r="HD16" s="9">
        <v>0</v>
      </c>
      <c r="HE16" s="9">
        <v>0</v>
      </c>
      <c r="HF16" s="9">
        <v>0</v>
      </c>
      <c r="HG16" s="9">
        <v>0</v>
      </c>
      <c r="HH16" s="9">
        <v>0</v>
      </c>
      <c r="HI16" s="9">
        <v>0</v>
      </c>
      <c r="HJ16" s="9">
        <v>0</v>
      </c>
      <c r="HK16" s="9">
        <v>0</v>
      </c>
      <c r="HL16" s="9">
        <v>0</v>
      </c>
      <c r="HM16" s="9">
        <v>0</v>
      </c>
      <c r="HN16" s="9">
        <v>0</v>
      </c>
      <c r="HO16" s="9">
        <v>0</v>
      </c>
      <c r="HP16" s="9">
        <v>0</v>
      </c>
      <c r="HQ16" s="9">
        <v>0</v>
      </c>
      <c r="HR16" s="9">
        <v>0</v>
      </c>
      <c r="HS16" s="9">
        <v>0</v>
      </c>
      <c r="HT16" s="9">
        <v>0</v>
      </c>
      <c r="HU16" s="9">
        <v>0</v>
      </c>
      <c r="HV16" s="9">
        <v>0</v>
      </c>
      <c r="HW16" s="9">
        <v>0</v>
      </c>
      <c r="HX16" s="9">
        <v>100.74046271445761</v>
      </c>
      <c r="HY16" s="9">
        <v>0</v>
      </c>
      <c r="HZ16" s="9">
        <v>0</v>
      </c>
      <c r="IA16" s="9">
        <v>0</v>
      </c>
      <c r="IB16" s="9">
        <v>0</v>
      </c>
      <c r="IC16" s="9">
        <v>0</v>
      </c>
      <c r="ID16" s="9">
        <v>0</v>
      </c>
      <c r="IE16" s="9">
        <v>0</v>
      </c>
      <c r="IF16" s="9">
        <v>0</v>
      </c>
      <c r="IG16" s="9">
        <v>116.60819868053365</v>
      </c>
      <c r="IH16" s="9">
        <v>0</v>
      </c>
      <c r="II16" s="9">
        <v>0</v>
      </c>
      <c r="IJ16" s="9">
        <v>0</v>
      </c>
      <c r="IK16" s="9">
        <v>0</v>
      </c>
      <c r="IL16" s="9">
        <v>0</v>
      </c>
      <c r="IM16" s="9">
        <v>0</v>
      </c>
      <c r="IN16" s="9">
        <v>101.98479712573932</v>
      </c>
      <c r="IO16" s="9">
        <v>0</v>
      </c>
      <c r="IP16" s="9">
        <v>67.091063033940031</v>
      </c>
      <c r="IQ16" s="9">
        <v>0.15426870221824546</v>
      </c>
      <c r="IR16" s="9">
        <v>0</v>
      </c>
      <c r="IS16" s="9">
        <v>0</v>
      </c>
      <c r="IT16" s="9">
        <v>0</v>
      </c>
      <c r="IU16" s="9">
        <v>0</v>
      </c>
      <c r="IV16" s="9">
        <v>0</v>
      </c>
      <c r="IW16" s="9">
        <v>0</v>
      </c>
      <c r="IX16" s="9">
        <v>0</v>
      </c>
      <c r="IY16" s="9">
        <v>9.4871193068618958</v>
      </c>
      <c r="IZ16" s="9">
        <v>2.1814613110524964E-2</v>
      </c>
      <c r="JA16" s="9">
        <v>0</v>
      </c>
      <c r="JB16" s="9">
        <v>0</v>
      </c>
      <c r="JC16" s="9">
        <v>0</v>
      </c>
      <c r="JD16" s="9">
        <v>0</v>
      </c>
      <c r="JE16" s="9">
        <v>0</v>
      </c>
      <c r="JF16" s="9">
        <v>0</v>
      </c>
      <c r="JG16" s="9">
        <v>0</v>
      </c>
      <c r="JH16" s="9">
        <v>54.793432462269138</v>
      </c>
      <c r="JI16" s="9">
        <v>0</v>
      </c>
      <c r="JJ16" s="9">
        <v>0</v>
      </c>
      <c r="JK16" s="9">
        <v>0</v>
      </c>
      <c r="JL16" s="9">
        <v>0</v>
      </c>
      <c r="JM16" s="9">
        <v>0</v>
      </c>
      <c r="JN16" s="9">
        <v>0</v>
      </c>
      <c r="JO16" s="9">
        <v>0</v>
      </c>
      <c r="JP16" s="9">
        <v>0</v>
      </c>
      <c r="JQ16" s="9">
        <v>8.2563308811810465</v>
      </c>
      <c r="JR16" s="9">
        <v>0</v>
      </c>
      <c r="JS16" s="9">
        <v>0</v>
      </c>
      <c r="JT16" s="9">
        <v>0</v>
      </c>
      <c r="JU16" s="9">
        <v>0</v>
      </c>
      <c r="JV16" s="9">
        <v>0</v>
      </c>
      <c r="JW16" s="9">
        <v>0</v>
      </c>
      <c r="JX16" s="9">
        <v>0</v>
      </c>
      <c r="JY16" s="9">
        <v>0</v>
      </c>
      <c r="JZ16" s="9">
        <v>47.716900009233953</v>
      </c>
      <c r="KA16" s="9">
        <v>0</v>
      </c>
      <c r="KB16" s="9">
        <v>0</v>
      </c>
      <c r="KC16" s="9">
        <v>0</v>
      </c>
      <c r="KD16" s="9">
        <v>0</v>
      </c>
      <c r="KE16" s="9">
        <v>0</v>
      </c>
      <c r="KF16" s="9">
        <v>0</v>
      </c>
      <c r="KG16" s="9">
        <v>0</v>
      </c>
      <c r="KH16" s="9">
        <v>0</v>
      </c>
      <c r="KI16" s="9">
        <v>1.3633400240082707</v>
      </c>
      <c r="KJ16" s="9">
        <v>0</v>
      </c>
      <c r="KK16" s="9">
        <v>0</v>
      </c>
      <c r="KL16" s="9">
        <v>0</v>
      </c>
      <c r="KM16" s="9">
        <v>0</v>
      </c>
      <c r="KN16" s="9">
        <v>0</v>
      </c>
      <c r="KO16" s="9">
        <v>0</v>
      </c>
      <c r="KP16" s="9">
        <v>0</v>
      </c>
      <c r="KQ16" s="9">
        <v>0</v>
      </c>
      <c r="KR16" s="9">
        <v>23.61598</v>
      </c>
      <c r="KS16" s="9">
        <v>0</v>
      </c>
      <c r="KT16" s="9">
        <v>0</v>
      </c>
      <c r="KU16" s="9">
        <v>0</v>
      </c>
      <c r="KV16" s="9">
        <v>0</v>
      </c>
      <c r="KW16" s="9">
        <v>0</v>
      </c>
      <c r="KX16" s="9">
        <v>0</v>
      </c>
      <c r="KY16" s="9">
        <v>0</v>
      </c>
      <c r="KZ16" s="9">
        <v>0</v>
      </c>
      <c r="LA16" s="9">
        <v>26.486518842881715</v>
      </c>
      <c r="LB16" s="9">
        <v>0</v>
      </c>
      <c r="LC16" s="9">
        <v>0</v>
      </c>
      <c r="LD16" s="9">
        <v>0</v>
      </c>
      <c r="LE16" s="9">
        <v>0</v>
      </c>
      <c r="LF16" s="9">
        <v>0</v>
      </c>
      <c r="LG16" s="9">
        <v>0</v>
      </c>
      <c r="LH16" s="9">
        <v>0</v>
      </c>
      <c r="LI16" s="9">
        <v>0</v>
      </c>
      <c r="LJ16" s="9">
        <v>23.553128453977415</v>
      </c>
      <c r="LK16" s="9">
        <v>0</v>
      </c>
      <c r="LL16" s="9">
        <v>0</v>
      </c>
      <c r="LM16" s="9">
        <v>0</v>
      </c>
      <c r="LN16" s="9">
        <v>0</v>
      </c>
      <c r="LO16" s="9">
        <v>0</v>
      </c>
      <c r="LP16" s="9">
        <v>0</v>
      </c>
      <c r="LQ16" s="9">
        <v>0</v>
      </c>
      <c r="LR16" s="9">
        <v>0</v>
      </c>
      <c r="LS16" s="9">
        <v>56.375999999999998</v>
      </c>
      <c r="LT16" s="9">
        <v>0</v>
      </c>
      <c r="LU16" s="9">
        <v>0</v>
      </c>
      <c r="LV16" s="9">
        <v>0</v>
      </c>
      <c r="LW16" s="9">
        <v>0</v>
      </c>
      <c r="LX16" s="9">
        <v>0</v>
      </c>
      <c r="LY16" s="9">
        <v>0</v>
      </c>
      <c r="LZ16" s="9">
        <v>0</v>
      </c>
      <c r="MA16" s="9">
        <v>0</v>
      </c>
      <c r="MB16" s="9">
        <v>24.015251193585051</v>
      </c>
      <c r="MC16" s="9">
        <v>0</v>
      </c>
      <c r="MD16" s="9">
        <v>0</v>
      </c>
      <c r="ME16" s="9">
        <v>0</v>
      </c>
      <c r="MF16" s="9">
        <v>0</v>
      </c>
      <c r="MG16" s="9">
        <v>0</v>
      </c>
      <c r="MH16" s="9">
        <v>0</v>
      </c>
      <c r="MI16" s="9">
        <v>2.8174874497652085</v>
      </c>
      <c r="MJ16" s="9">
        <v>0</v>
      </c>
      <c r="MK16" s="9">
        <v>0.67747677542306506</v>
      </c>
      <c r="ML16" s="9">
        <v>0</v>
      </c>
      <c r="MM16" s="9">
        <v>0</v>
      </c>
      <c r="MN16" s="9">
        <v>0</v>
      </c>
      <c r="MO16" s="9">
        <v>0</v>
      </c>
      <c r="MP16" s="9">
        <v>0</v>
      </c>
      <c r="MQ16" s="9">
        <v>0</v>
      </c>
      <c r="MR16" s="9">
        <v>0</v>
      </c>
      <c r="MS16" s="9">
        <v>0</v>
      </c>
      <c r="MT16" s="9">
        <v>0</v>
      </c>
      <c r="MU16" s="9">
        <v>0</v>
      </c>
      <c r="MV16" s="9">
        <v>0</v>
      </c>
      <c r="MW16" s="9">
        <v>0</v>
      </c>
      <c r="MX16" s="9">
        <v>0</v>
      </c>
      <c r="MY16" s="9">
        <v>0</v>
      </c>
      <c r="MZ16" s="9">
        <v>0</v>
      </c>
      <c r="NA16" s="9">
        <v>0</v>
      </c>
      <c r="NB16" s="9">
        <v>0</v>
      </c>
      <c r="NC16" s="9">
        <v>0</v>
      </c>
      <c r="ND16" s="9">
        <v>0</v>
      </c>
      <c r="NE16" s="9">
        <v>0</v>
      </c>
      <c r="NF16" s="9">
        <v>0</v>
      </c>
      <c r="NG16" s="9">
        <v>0</v>
      </c>
      <c r="NH16" s="9">
        <v>0</v>
      </c>
      <c r="NI16" s="9">
        <v>0</v>
      </c>
      <c r="NJ16" s="9">
        <v>0</v>
      </c>
      <c r="NK16" s="9">
        <v>0</v>
      </c>
      <c r="NL16" s="9">
        <v>0</v>
      </c>
      <c r="NM16" s="9">
        <v>0</v>
      </c>
      <c r="NN16" s="9">
        <v>0</v>
      </c>
      <c r="NO16" s="9">
        <v>0</v>
      </c>
      <c r="NP16" s="9">
        <v>0</v>
      </c>
      <c r="NQ16" s="9">
        <v>0</v>
      </c>
      <c r="NR16" s="9">
        <v>0</v>
      </c>
      <c r="NS16" s="9">
        <v>0</v>
      </c>
      <c r="NT16" s="9">
        <v>0</v>
      </c>
      <c r="NU16" s="9">
        <v>0</v>
      </c>
      <c r="NV16" s="9">
        <v>0</v>
      </c>
      <c r="NW16" s="9">
        <v>0</v>
      </c>
      <c r="NX16" s="9">
        <v>0</v>
      </c>
      <c r="NY16" s="9">
        <v>0</v>
      </c>
      <c r="NZ16" s="9">
        <v>0</v>
      </c>
      <c r="OA16" s="9">
        <v>0</v>
      </c>
      <c r="OB16" s="9">
        <v>0</v>
      </c>
      <c r="OC16" s="9">
        <v>0</v>
      </c>
      <c r="OD16" s="9">
        <v>0</v>
      </c>
      <c r="OE16" s="9">
        <v>0</v>
      </c>
      <c r="OF16" s="9">
        <v>0</v>
      </c>
      <c r="OG16" s="9">
        <v>0</v>
      </c>
      <c r="OH16" s="9">
        <v>0</v>
      </c>
      <c r="OI16" s="9">
        <v>0</v>
      </c>
      <c r="OJ16" s="9">
        <v>0</v>
      </c>
      <c r="OK16" s="9">
        <v>0</v>
      </c>
      <c r="OL16" s="9">
        <v>0</v>
      </c>
      <c r="OM16" s="9">
        <v>0</v>
      </c>
      <c r="ON16" s="9">
        <v>0</v>
      </c>
      <c r="OO16" s="9">
        <v>0</v>
      </c>
      <c r="OP16" s="9">
        <v>0</v>
      </c>
      <c r="OQ16" s="9">
        <v>0</v>
      </c>
      <c r="OR16" s="9">
        <v>0</v>
      </c>
      <c r="OS16" s="9">
        <v>0</v>
      </c>
      <c r="OT16" s="9">
        <v>0</v>
      </c>
      <c r="OU16" s="9">
        <v>0</v>
      </c>
      <c r="OV16" s="9">
        <v>0</v>
      </c>
      <c r="OW16" s="9">
        <v>0</v>
      </c>
      <c r="OX16" s="9">
        <v>0</v>
      </c>
      <c r="OY16" s="9">
        <v>0</v>
      </c>
      <c r="OZ16" s="9">
        <v>0</v>
      </c>
      <c r="PA16" s="9">
        <v>0</v>
      </c>
      <c r="PB16" s="9">
        <v>0</v>
      </c>
      <c r="PC16" s="9">
        <v>0</v>
      </c>
      <c r="PD16" s="9">
        <v>0</v>
      </c>
      <c r="PE16" s="9">
        <v>0</v>
      </c>
      <c r="PF16" s="9">
        <v>0</v>
      </c>
      <c r="PG16" s="9">
        <v>0</v>
      </c>
      <c r="PH16" s="9">
        <v>0</v>
      </c>
      <c r="PI16" s="9">
        <v>0</v>
      </c>
      <c r="PJ16" s="9">
        <v>0</v>
      </c>
      <c r="PK16" s="9">
        <v>0</v>
      </c>
      <c r="PL16" s="9">
        <v>0</v>
      </c>
      <c r="PM16" s="9">
        <v>0</v>
      </c>
      <c r="PN16" s="9">
        <v>3.0648984376553252</v>
      </c>
      <c r="PO16" s="9">
        <v>0</v>
      </c>
      <c r="PP16" s="9">
        <v>0</v>
      </c>
      <c r="PQ16" s="9">
        <v>0</v>
      </c>
      <c r="PR16" s="9">
        <v>0</v>
      </c>
      <c r="PS16" s="9">
        <v>0</v>
      </c>
      <c r="PT16" s="9">
        <v>0</v>
      </c>
      <c r="PU16" s="9">
        <v>0</v>
      </c>
      <c r="PV16" s="9">
        <v>0</v>
      </c>
      <c r="PW16" s="9">
        <v>9.1657231165057489</v>
      </c>
      <c r="PX16" s="9">
        <v>0</v>
      </c>
      <c r="PY16" s="9">
        <v>0</v>
      </c>
      <c r="PZ16" s="9">
        <v>0</v>
      </c>
      <c r="QA16" s="9">
        <v>0</v>
      </c>
      <c r="QB16" s="9">
        <v>0</v>
      </c>
      <c r="QC16" s="9">
        <v>0</v>
      </c>
      <c r="QD16" s="9">
        <v>0</v>
      </c>
      <c r="QE16" s="9">
        <v>0</v>
      </c>
      <c r="QF16" s="9">
        <v>0</v>
      </c>
      <c r="QG16" s="9">
        <v>0</v>
      </c>
      <c r="QH16" s="9">
        <v>0</v>
      </c>
    </row>
    <row r="17" spans="1:450" x14ac:dyDescent="0.2">
      <c r="A17" s="7">
        <v>48</v>
      </c>
      <c r="B17" s="7" t="s">
        <v>485</v>
      </c>
      <c r="C17" s="5" t="s">
        <v>142</v>
      </c>
      <c r="D17" s="38">
        <v>1149.0324530713654</v>
      </c>
      <c r="E17" s="38">
        <v>0.42799675846190149</v>
      </c>
      <c r="F17" s="38">
        <v>133.03833403366377</v>
      </c>
      <c r="G17" s="38">
        <v>0</v>
      </c>
      <c r="H17" s="38">
        <v>0</v>
      </c>
      <c r="I17" s="38">
        <v>0</v>
      </c>
      <c r="J17" s="38">
        <v>283.80561815280691</v>
      </c>
      <c r="K17" s="38">
        <v>1577.90759707144</v>
      </c>
      <c r="L17" s="38">
        <v>0.73841538735440104</v>
      </c>
      <c r="M17" s="38">
        <v>3144.9504144750927</v>
      </c>
      <c r="N17" s="39">
        <v>432.39049279941025</v>
      </c>
      <c r="O17" s="39">
        <v>50.060521567655357</v>
      </c>
      <c r="P17" s="39">
        <v>19.351665966336206</v>
      </c>
      <c r="Q17" s="39">
        <v>0</v>
      </c>
      <c r="R17" s="39">
        <v>0</v>
      </c>
      <c r="S17" s="39">
        <v>0</v>
      </c>
      <c r="T17" s="39">
        <v>47.10386893774379</v>
      </c>
      <c r="U17" s="39">
        <v>443.7022646899718</v>
      </c>
      <c r="V17" s="39">
        <v>1.6022601775094205</v>
      </c>
      <c r="W17" s="39">
        <v>994.21107413862683</v>
      </c>
      <c r="X17" s="40">
        <v>1581.4229458707755</v>
      </c>
      <c r="Y17" s="40">
        <v>50.488518326117259</v>
      </c>
      <c r="Z17" s="40">
        <v>152.38999999999999</v>
      </c>
      <c r="AA17" s="40">
        <v>0</v>
      </c>
      <c r="AB17" s="40">
        <v>0</v>
      </c>
      <c r="AC17" s="40">
        <v>0</v>
      </c>
      <c r="AD17" s="40">
        <v>330.90948709055073</v>
      </c>
      <c r="AE17" s="40">
        <v>2021.6098617614118</v>
      </c>
      <c r="AF17" s="40">
        <v>2.3406755648638216</v>
      </c>
      <c r="AG17" s="40">
        <v>4139.1614886137186</v>
      </c>
      <c r="AH17" s="9">
        <v>0</v>
      </c>
      <c r="AI17" s="9">
        <v>0</v>
      </c>
      <c r="AJ17" s="9">
        <v>133.03833403366377</v>
      </c>
      <c r="AK17" s="9">
        <v>0</v>
      </c>
      <c r="AL17" s="9">
        <v>0</v>
      </c>
      <c r="AM17" s="9">
        <v>0</v>
      </c>
      <c r="AN17" s="9">
        <v>796.11469556385975</v>
      </c>
      <c r="AO17" s="9">
        <v>0</v>
      </c>
      <c r="AP17" s="9">
        <v>0</v>
      </c>
      <c r="AQ17" s="9">
        <v>0</v>
      </c>
      <c r="AR17" s="9">
        <v>0</v>
      </c>
      <c r="AS17" s="9">
        <v>19.351665966336206</v>
      </c>
      <c r="AT17" s="9">
        <v>0</v>
      </c>
      <c r="AU17" s="9">
        <v>0</v>
      </c>
      <c r="AV17" s="9">
        <v>0</v>
      </c>
      <c r="AW17" s="9">
        <v>115.80230443614028</v>
      </c>
      <c r="AX17" s="9">
        <v>0</v>
      </c>
      <c r="AY17" s="9">
        <v>0</v>
      </c>
      <c r="AZ17" s="9">
        <v>0</v>
      </c>
      <c r="BA17" s="9">
        <v>0</v>
      </c>
      <c r="BB17" s="9">
        <v>0</v>
      </c>
      <c r="BC17" s="9">
        <v>0</v>
      </c>
      <c r="BD17" s="9">
        <v>0</v>
      </c>
      <c r="BE17" s="9">
        <v>0</v>
      </c>
      <c r="BF17" s="9">
        <v>0</v>
      </c>
      <c r="BG17" s="9">
        <v>0</v>
      </c>
      <c r="BH17" s="9">
        <v>0</v>
      </c>
      <c r="BI17" s="9">
        <v>0</v>
      </c>
      <c r="BJ17" s="9">
        <v>0</v>
      </c>
      <c r="BK17" s="9">
        <v>0</v>
      </c>
      <c r="BL17" s="9">
        <v>0</v>
      </c>
      <c r="BM17" s="9">
        <v>0</v>
      </c>
      <c r="BN17" s="9">
        <v>0</v>
      </c>
      <c r="BO17" s="9">
        <v>0</v>
      </c>
      <c r="BP17" s="9">
        <v>0</v>
      </c>
      <c r="BQ17" s="9">
        <v>0</v>
      </c>
      <c r="BR17" s="9">
        <v>0</v>
      </c>
      <c r="BS17" s="9">
        <v>0</v>
      </c>
      <c r="BT17" s="9">
        <v>0</v>
      </c>
      <c r="BU17" s="9">
        <v>0</v>
      </c>
      <c r="BV17" s="9">
        <v>0</v>
      </c>
      <c r="BW17" s="9">
        <v>0</v>
      </c>
      <c r="BX17" s="9">
        <v>0</v>
      </c>
      <c r="BY17" s="9">
        <v>0</v>
      </c>
      <c r="BZ17" s="9">
        <v>0</v>
      </c>
      <c r="CA17" s="9">
        <v>0</v>
      </c>
      <c r="CB17" s="9">
        <v>0</v>
      </c>
      <c r="CC17" s="9">
        <v>0</v>
      </c>
      <c r="CD17" s="9">
        <v>0</v>
      </c>
      <c r="CE17" s="9">
        <v>0</v>
      </c>
      <c r="CF17" s="9">
        <v>0</v>
      </c>
      <c r="CG17" s="9">
        <v>0</v>
      </c>
      <c r="CH17" s="9">
        <v>0</v>
      </c>
      <c r="CI17" s="9">
        <v>0</v>
      </c>
      <c r="CJ17" s="9">
        <v>0</v>
      </c>
      <c r="CK17" s="9">
        <v>0</v>
      </c>
      <c r="CL17" s="9">
        <v>0</v>
      </c>
      <c r="CM17" s="9">
        <v>0</v>
      </c>
      <c r="CN17" s="9">
        <v>0</v>
      </c>
      <c r="CO17" s="9">
        <v>0</v>
      </c>
      <c r="CP17" s="9">
        <v>0</v>
      </c>
      <c r="CQ17" s="9">
        <v>0</v>
      </c>
      <c r="CR17" s="9">
        <v>0</v>
      </c>
      <c r="CS17" s="9">
        <v>0</v>
      </c>
      <c r="CT17" s="9">
        <v>0</v>
      </c>
      <c r="CU17" s="9">
        <v>0</v>
      </c>
      <c r="CV17" s="9">
        <v>0</v>
      </c>
      <c r="CW17" s="9">
        <v>0</v>
      </c>
      <c r="CX17" s="9">
        <v>0</v>
      </c>
      <c r="CY17" s="9">
        <v>0</v>
      </c>
      <c r="CZ17" s="9">
        <v>0</v>
      </c>
      <c r="DA17" s="9">
        <v>0</v>
      </c>
      <c r="DB17" s="9">
        <v>0</v>
      </c>
      <c r="DC17" s="9">
        <v>0</v>
      </c>
      <c r="DD17" s="9">
        <v>0</v>
      </c>
      <c r="DE17" s="9">
        <v>0</v>
      </c>
      <c r="DF17" s="9">
        <v>0</v>
      </c>
      <c r="DG17" s="9">
        <v>0</v>
      </c>
      <c r="DH17" s="9">
        <v>0</v>
      </c>
      <c r="DI17" s="9">
        <v>0</v>
      </c>
      <c r="DJ17" s="9">
        <v>0</v>
      </c>
      <c r="DK17" s="9">
        <v>0</v>
      </c>
      <c r="DL17" s="9">
        <v>0</v>
      </c>
      <c r="DM17" s="9">
        <v>0</v>
      </c>
      <c r="DN17" s="9">
        <v>0</v>
      </c>
      <c r="DO17" s="9">
        <v>0</v>
      </c>
      <c r="DP17" s="9">
        <v>0</v>
      </c>
      <c r="DQ17" s="9">
        <v>0</v>
      </c>
      <c r="DR17" s="9">
        <v>0</v>
      </c>
      <c r="DS17" s="9">
        <v>0</v>
      </c>
      <c r="DT17" s="9">
        <v>0</v>
      </c>
      <c r="DU17" s="9">
        <v>0</v>
      </c>
      <c r="DV17" s="9">
        <v>0</v>
      </c>
      <c r="DW17" s="9">
        <v>0</v>
      </c>
      <c r="DX17" s="9">
        <v>0</v>
      </c>
      <c r="DY17" s="9">
        <v>0</v>
      </c>
      <c r="DZ17" s="9">
        <v>0</v>
      </c>
      <c r="EA17" s="9">
        <v>0</v>
      </c>
      <c r="EB17" s="9">
        <v>0</v>
      </c>
      <c r="EC17" s="9">
        <v>0</v>
      </c>
      <c r="ED17" s="9">
        <v>0</v>
      </c>
      <c r="EE17" s="9">
        <v>0</v>
      </c>
      <c r="EF17" s="9">
        <v>0</v>
      </c>
      <c r="EG17" s="9">
        <v>0</v>
      </c>
      <c r="EH17" s="9">
        <v>0</v>
      </c>
      <c r="EI17" s="9">
        <v>0</v>
      </c>
      <c r="EJ17" s="9">
        <v>0</v>
      </c>
      <c r="EK17" s="9">
        <v>0</v>
      </c>
      <c r="EL17" s="9">
        <v>0</v>
      </c>
      <c r="EM17" s="9">
        <v>0</v>
      </c>
      <c r="EN17" s="9">
        <v>0</v>
      </c>
      <c r="EO17" s="9">
        <v>0</v>
      </c>
      <c r="EP17" s="9">
        <v>0</v>
      </c>
      <c r="EQ17" s="9">
        <v>0</v>
      </c>
      <c r="ER17" s="9">
        <v>0</v>
      </c>
      <c r="ES17" s="9">
        <v>0</v>
      </c>
      <c r="ET17" s="9">
        <v>0</v>
      </c>
      <c r="EU17" s="9">
        <v>0</v>
      </c>
      <c r="EV17" s="9">
        <v>0</v>
      </c>
      <c r="EW17" s="9">
        <v>0</v>
      </c>
      <c r="EX17" s="9">
        <v>0</v>
      </c>
      <c r="EY17" s="9">
        <v>0</v>
      </c>
      <c r="EZ17" s="9">
        <v>0</v>
      </c>
      <c r="FA17" s="9">
        <v>0</v>
      </c>
      <c r="FB17" s="9">
        <v>0</v>
      </c>
      <c r="FC17" s="9">
        <v>0</v>
      </c>
      <c r="FD17" s="9">
        <v>0</v>
      </c>
      <c r="FE17" s="9">
        <v>0</v>
      </c>
      <c r="FF17" s="9">
        <v>0</v>
      </c>
      <c r="FG17" s="9">
        <v>0</v>
      </c>
      <c r="FH17" s="9">
        <v>0</v>
      </c>
      <c r="FI17" s="9">
        <v>0</v>
      </c>
      <c r="FJ17" s="9">
        <v>0</v>
      </c>
      <c r="FK17" s="9">
        <v>0</v>
      </c>
      <c r="FL17" s="9">
        <v>0</v>
      </c>
      <c r="FM17" s="9">
        <v>0</v>
      </c>
      <c r="FN17" s="9">
        <v>0</v>
      </c>
      <c r="FO17" s="9">
        <v>0</v>
      </c>
      <c r="FP17" s="9">
        <v>0</v>
      </c>
      <c r="FQ17" s="9">
        <v>0</v>
      </c>
      <c r="FR17" s="9">
        <v>0</v>
      </c>
      <c r="FS17" s="9">
        <v>0</v>
      </c>
      <c r="FT17" s="9">
        <v>0</v>
      </c>
      <c r="FU17" s="9">
        <v>0</v>
      </c>
      <c r="FV17" s="9">
        <v>31.988</v>
      </c>
      <c r="FW17" s="9">
        <v>0</v>
      </c>
      <c r="FX17" s="9">
        <v>0</v>
      </c>
      <c r="FY17" s="9">
        <v>0</v>
      </c>
      <c r="FZ17" s="9">
        <v>0</v>
      </c>
      <c r="GA17" s="9">
        <v>0</v>
      </c>
      <c r="GB17" s="9">
        <v>0</v>
      </c>
      <c r="GC17" s="9">
        <v>0</v>
      </c>
      <c r="GD17" s="9">
        <v>0</v>
      </c>
      <c r="GE17" s="9">
        <v>0</v>
      </c>
      <c r="GF17" s="9">
        <v>0</v>
      </c>
      <c r="GG17" s="9">
        <v>0</v>
      </c>
      <c r="GH17" s="9">
        <v>0</v>
      </c>
      <c r="GI17" s="9">
        <v>0</v>
      </c>
      <c r="GJ17" s="9">
        <v>0</v>
      </c>
      <c r="GK17" s="9">
        <v>0</v>
      </c>
      <c r="GL17" s="9">
        <v>-0.9538029355823584</v>
      </c>
      <c r="GM17" s="9">
        <v>0</v>
      </c>
      <c r="GN17" s="9">
        <v>0</v>
      </c>
      <c r="GO17" s="9">
        <v>0</v>
      </c>
      <c r="GP17" s="9">
        <v>0</v>
      </c>
      <c r="GQ17" s="9">
        <v>0</v>
      </c>
      <c r="GR17" s="9">
        <v>0</v>
      </c>
      <c r="GS17" s="9">
        <v>0</v>
      </c>
      <c r="GT17" s="9">
        <v>0</v>
      </c>
      <c r="GU17" s="9">
        <v>-0.30721195139513874</v>
      </c>
      <c r="GV17" s="9">
        <v>0</v>
      </c>
      <c r="GW17" s="9">
        <v>0</v>
      </c>
      <c r="GX17" s="9">
        <v>0</v>
      </c>
      <c r="GY17" s="9">
        <v>0</v>
      </c>
      <c r="GZ17" s="9">
        <v>0</v>
      </c>
      <c r="HA17" s="9">
        <v>0</v>
      </c>
      <c r="HB17" s="9">
        <v>0</v>
      </c>
      <c r="HC17" s="9">
        <v>0</v>
      </c>
      <c r="HD17" s="9">
        <v>17</v>
      </c>
      <c r="HE17" s="9">
        <v>0</v>
      </c>
      <c r="HF17" s="9">
        <v>0</v>
      </c>
      <c r="HG17" s="9">
        <v>50</v>
      </c>
      <c r="HH17" s="9">
        <v>0</v>
      </c>
      <c r="HI17" s="9">
        <v>0</v>
      </c>
      <c r="HJ17" s="9">
        <v>0</v>
      </c>
      <c r="HK17" s="9">
        <v>0</v>
      </c>
      <c r="HL17" s="9">
        <v>0</v>
      </c>
      <c r="HM17" s="9">
        <v>0</v>
      </c>
      <c r="HN17" s="9">
        <v>0</v>
      </c>
      <c r="HO17" s="9">
        <v>0</v>
      </c>
      <c r="HP17" s="9">
        <v>0</v>
      </c>
      <c r="HQ17" s="9">
        <v>0</v>
      </c>
      <c r="HR17" s="9">
        <v>0</v>
      </c>
      <c r="HS17" s="9">
        <v>0</v>
      </c>
      <c r="HT17" s="9">
        <v>0</v>
      </c>
      <c r="HU17" s="9">
        <v>0</v>
      </c>
      <c r="HV17" s="9">
        <v>0</v>
      </c>
      <c r="HW17" s="9">
        <v>0</v>
      </c>
      <c r="HX17" s="9">
        <v>342.93610187036819</v>
      </c>
      <c r="HY17" s="9">
        <v>0</v>
      </c>
      <c r="HZ17" s="9">
        <v>0</v>
      </c>
      <c r="IA17" s="9">
        <v>0</v>
      </c>
      <c r="IB17" s="9">
        <v>0</v>
      </c>
      <c r="IC17" s="9">
        <v>0</v>
      </c>
      <c r="ID17" s="9">
        <v>0</v>
      </c>
      <c r="IE17" s="9">
        <v>0</v>
      </c>
      <c r="IF17" s="9">
        <v>0.73841538735440104</v>
      </c>
      <c r="IG17" s="9">
        <v>301.15167890280645</v>
      </c>
      <c r="IH17" s="9">
        <v>0</v>
      </c>
      <c r="II17" s="9">
        <v>0</v>
      </c>
      <c r="IJ17" s="9">
        <v>0</v>
      </c>
      <c r="IK17" s="9">
        <v>0</v>
      </c>
      <c r="IL17" s="9">
        <v>0</v>
      </c>
      <c r="IM17" s="9">
        <v>0</v>
      </c>
      <c r="IN17" s="9">
        <v>442.97265662310861</v>
      </c>
      <c r="IO17" s="9">
        <v>1.6022601775094205</v>
      </c>
      <c r="IP17" s="9">
        <v>244.83471500050339</v>
      </c>
      <c r="IQ17" s="9">
        <v>0.42799675846190149</v>
      </c>
      <c r="IR17" s="9">
        <v>0</v>
      </c>
      <c r="IS17" s="9">
        <v>0</v>
      </c>
      <c r="IT17" s="9">
        <v>0</v>
      </c>
      <c r="IU17" s="9">
        <v>0</v>
      </c>
      <c r="IV17" s="9">
        <v>-479.11507740462929</v>
      </c>
      <c r="IW17" s="9">
        <v>0</v>
      </c>
      <c r="IX17" s="9">
        <v>0</v>
      </c>
      <c r="IY17" s="9">
        <v>34.621245313943817</v>
      </c>
      <c r="IZ17" s="9">
        <v>6.0521567655353874E-2</v>
      </c>
      <c r="JA17" s="9">
        <v>0</v>
      </c>
      <c r="JB17" s="9">
        <v>0</v>
      </c>
      <c r="JC17" s="9">
        <v>0</v>
      </c>
      <c r="JD17" s="9">
        <v>0</v>
      </c>
      <c r="JE17" s="9">
        <v>-67.750035481695264</v>
      </c>
      <c r="JF17" s="9">
        <v>0</v>
      </c>
      <c r="JG17" s="9">
        <v>0</v>
      </c>
      <c r="JH17" s="9">
        <v>155.72782661011115</v>
      </c>
      <c r="JI17" s="9">
        <v>0</v>
      </c>
      <c r="JJ17" s="9">
        <v>0</v>
      </c>
      <c r="JK17" s="9">
        <v>0</v>
      </c>
      <c r="JL17" s="9">
        <v>0</v>
      </c>
      <c r="JM17" s="9">
        <v>0</v>
      </c>
      <c r="JN17" s="9">
        <v>0</v>
      </c>
      <c r="JO17" s="9">
        <v>0</v>
      </c>
      <c r="JP17" s="9">
        <v>0</v>
      </c>
      <c r="JQ17" s="9">
        <v>23.465229428465381</v>
      </c>
      <c r="JR17" s="9">
        <v>0</v>
      </c>
      <c r="JS17" s="9">
        <v>0</v>
      </c>
      <c r="JT17" s="9">
        <v>0</v>
      </c>
      <c r="JU17" s="9">
        <v>0</v>
      </c>
      <c r="JV17" s="9">
        <v>0</v>
      </c>
      <c r="JW17" s="9">
        <v>0</v>
      </c>
      <c r="JX17" s="9">
        <v>0</v>
      </c>
      <c r="JY17" s="9">
        <v>0</v>
      </c>
      <c r="JZ17" s="9">
        <v>133.60830002585524</v>
      </c>
      <c r="KA17" s="9">
        <v>0</v>
      </c>
      <c r="KB17" s="9">
        <v>0</v>
      </c>
      <c r="KC17" s="9">
        <v>0</v>
      </c>
      <c r="KD17" s="9">
        <v>0</v>
      </c>
      <c r="KE17" s="9">
        <v>0</v>
      </c>
      <c r="KF17" s="9">
        <v>-33.194000006423551</v>
      </c>
      <c r="KG17" s="9">
        <v>36.28870000702242</v>
      </c>
      <c r="KH17" s="9">
        <v>0</v>
      </c>
      <c r="KI17" s="9">
        <v>3.8173800672236511</v>
      </c>
      <c r="KJ17" s="9">
        <v>0</v>
      </c>
      <c r="KK17" s="9">
        <v>0</v>
      </c>
      <c r="KL17" s="9">
        <v>0</v>
      </c>
      <c r="KM17" s="9">
        <v>0</v>
      </c>
      <c r="KN17" s="9">
        <v>0</v>
      </c>
      <c r="KO17" s="9">
        <v>-0.94840001670122198</v>
      </c>
      <c r="KP17" s="9">
        <v>1.0368200182582887</v>
      </c>
      <c r="KQ17" s="9">
        <v>0</v>
      </c>
      <c r="KR17" s="9">
        <v>64.551609999999997</v>
      </c>
      <c r="KS17" s="9">
        <v>0</v>
      </c>
      <c r="KT17" s="9">
        <v>0</v>
      </c>
      <c r="KU17" s="9">
        <v>0</v>
      </c>
      <c r="KV17" s="9">
        <v>0</v>
      </c>
      <c r="KW17" s="9">
        <v>0</v>
      </c>
      <c r="KX17" s="9">
        <v>0</v>
      </c>
      <c r="KY17" s="9">
        <v>1525.5726999999999</v>
      </c>
      <c r="KZ17" s="9">
        <v>0</v>
      </c>
      <c r="LA17" s="9">
        <v>77.970181494822569</v>
      </c>
      <c r="LB17" s="9">
        <v>0</v>
      </c>
      <c r="LC17" s="9">
        <v>0</v>
      </c>
      <c r="LD17" s="9">
        <v>0</v>
      </c>
      <c r="LE17" s="9">
        <v>0</v>
      </c>
      <c r="LF17" s="9">
        <v>0</v>
      </c>
      <c r="LG17" s="9">
        <v>0</v>
      </c>
      <c r="LH17" s="9">
        <v>0</v>
      </c>
      <c r="LI17" s="9">
        <v>0</v>
      </c>
      <c r="LJ17" s="9">
        <v>69.33495908697094</v>
      </c>
      <c r="LK17" s="9">
        <v>0</v>
      </c>
      <c r="LL17" s="9">
        <v>0</v>
      </c>
      <c r="LM17" s="9">
        <v>0</v>
      </c>
      <c r="LN17" s="9">
        <v>0</v>
      </c>
      <c r="LO17" s="9">
        <v>0</v>
      </c>
      <c r="LP17" s="9">
        <v>0</v>
      </c>
      <c r="LQ17" s="9">
        <v>0</v>
      </c>
      <c r="LR17" s="9">
        <v>0</v>
      </c>
      <c r="LS17" s="9">
        <v>0</v>
      </c>
      <c r="LT17" s="9">
        <v>0</v>
      </c>
      <c r="LU17" s="9">
        <v>0</v>
      </c>
      <c r="LV17" s="9">
        <v>0</v>
      </c>
      <c r="LW17" s="9">
        <v>0</v>
      </c>
      <c r="LX17" s="9">
        <v>0</v>
      </c>
      <c r="LY17" s="9">
        <v>0</v>
      </c>
      <c r="LZ17" s="9">
        <v>0</v>
      </c>
      <c r="MA17" s="9">
        <v>0</v>
      </c>
      <c r="MB17" s="9">
        <v>96.061004774340205</v>
      </c>
      <c r="MC17" s="9">
        <v>0</v>
      </c>
      <c r="MD17" s="9">
        <v>0</v>
      </c>
      <c r="ME17" s="9">
        <v>0</v>
      </c>
      <c r="MF17" s="9">
        <v>0</v>
      </c>
      <c r="MG17" s="9">
        <v>0</v>
      </c>
      <c r="MH17" s="9">
        <v>0</v>
      </c>
      <c r="MI17" s="9">
        <v>0</v>
      </c>
      <c r="MJ17" s="9">
        <v>0</v>
      </c>
      <c r="MK17" s="9">
        <v>1.3547132953644854</v>
      </c>
      <c r="ML17" s="9">
        <v>0</v>
      </c>
      <c r="MM17" s="9">
        <v>0</v>
      </c>
      <c r="MN17" s="9">
        <v>0</v>
      </c>
      <c r="MO17" s="9">
        <v>0</v>
      </c>
      <c r="MP17" s="9">
        <v>0</v>
      </c>
      <c r="MQ17" s="9">
        <v>0</v>
      </c>
      <c r="MR17" s="9">
        <v>0</v>
      </c>
      <c r="MS17" s="9">
        <v>0</v>
      </c>
      <c r="MT17" s="9">
        <v>0</v>
      </c>
      <c r="MU17" s="9">
        <v>0</v>
      </c>
      <c r="MV17" s="9">
        <v>0</v>
      </c>
      <c r="MW17" s="9">
        <v>0</v>
      </c>
      <c r="MX17" s="9">
        <v>0</v>
      </c>
      <c r="MY17" s="9">
        <v>0</v>
      </c>
      <c r="MZ17" s="9">
        <v>0</v>
      </c>
      <c r="NA17" s="9">
        <v>0</v>
      </c>
      <c r="NB17" s="9">
        <v>0</v>
      </c>
      <c r="NC17" s="9">
        <v>0</v>
      </c>
      <c r="ND17" s="9">
        <v>0</v>
      </c>
      <c r="NE17" s="9">
        <v>0</v>
      </c>
      <c r="NF17" s="9">
        <v>0</v>
      </c>
      <c r="NG17" s="9">
        <v>0</v>
      </c>
      <c r="NH17" s="9">
        <v>0</v>
      </c>
      <c r="NI17" s="9">
        <v>0</v>
      </c>
      <c r="NJ17" s="9">
        <v>0</v>
      </c>
      <c r="NK17" s="9">
        <v>0</v>
      </c>
      <c r="NL17" s="9">
        <v>0</v>
      </c>
      <c r="NM17" s="9">
        <v>0</v>
      </c>
      <c r="NN17" s="9">
        <v>0</v>
      </c>
      <c r="NO17" s="9">
        <v>0</v>
      </c>
      <c r="NP17" s="9">
        <v>0</v>
      </c>
      <c r="NQ17" s="9">
        <v>0</v>
      </c>
      <c r="NR17" s="9">
        <v>0</v>
      </c>
      <c r="NS17" s="9">
        <v>0</v>
      </c>
      <c r="NT17" s="9">
        <v>0</v>
      </c>
      <c r="NU17" s="9">
        <v>0</v>
      </c>
      <c r="NV17" s="9">
        <v>0</v>
      </c>
      <c r="NW17" s="9">
        <v>0</v>
      </c>
      <c r="NX17" s="9">
        <v>0</v>
      </c>
      <c r="NY17" s="9">
        <v>0</v>
      </c>
      <c r="NZ17" s="9">
        <v>0</v>
      </c>
      <c r="OA17" s="9">
        <v>0</v>
      </c>
      <c r="OB17" s="9">
        <v>0</v>
      </c>
      <c r="OC17" s="9">
        <v>0</v>
      </c>
      <c r="OD17" s="9">
        <v>0</v>
      </c>
      <c r="OE17" s="9">
        <v>0</v>
      </c>
      <c r="OF17" s="9">
        <v>0</v>
      </c>
      <c r="OG17" s="9">
        <v>0</v>
      </c>
      <c r="OH17" s="9">
        <v>0</v>
      </c>
      <c r="OI17" s="9">
        <v>0</v>
      </c>
      <c r="OJ17" s="9">
        <v>0</v>
      </c>
      <c r="OK17" s="9">
        <v>0</v>
      </c>
      <c r="OL17" s="9">
        <v>0</v>
      </c>
      <c r="OM17" s="9">
        <v>0</v>
      </c>
      <c r="ON17" s="9">
        <v>0</v>
      </c>
      <c r="OO17" s="9">
        <v>0</v>
      </c>
      <c r="OP17" s="9">
        <v>0</v>
      </c>
      <c r="OQ17" s="9">
        <v>0</v>
      </c>
      <c r="OR17" s="9">
        <v>0</v>
      </c>
      <c r="OS17" s="9">
        <v>0</v>
      </c>
      <c r="OT17" s="9">
        <v>0</v>
      </c>
      <c r="OU17" s="9">
        <v>0</v>
      </c>
      <c r="OV17" s="9">
        <v>0</v>
      </c>
      <c r="OW17" s="9">
        <v>0</v>
      </c>
      <c r="OX17" s="9">
        <v>0</v>
      </c>
      <c r="OY17" s="9">
        <v>0</v>
      </c>
      <c r="OZ17" s="9">
        <v>0</v>
      </c>
      <c r="PA17" s="9">
        <v>0</v>
      </c>
      <c r="PB17" s="9">
        <v>0</v>
      </c>
      <c r="PC17" s="9">
        <v>0</v>
      </c>
      <c r="PD17" s="9">
        <v>0</v>
      </c>
      <c r="PE17" s="9">
        <v>0</v>
      </c>
      <c r="PF17" s="9">
        <v>0</v>
      </c>
      <c r="PG17" s="9">
        <v>0</v>
      </c>
      <c r="PH17" s="9">
        <v>0</v>
      </c>
      <c r="PI17" s="9">
        <v>0</v>
      </c>
      <c r="PJ17" s="9">
        <v>0</v>
      </c>
      <c r="PK17" s="9">
        <v>0</v>
      </c>
      <c r="PL17" s="9">
        <v>0</v>
      </c>
      <c r="PM17" s="9">
        <v>0</v>
      </c>
      <c r="PN17" s="9">
        <v>0</v>
      </c>
      <c r="PO17" s="9">
        <v>0</v>
      </c>
      <c r="PP17" s="9">
        <v>0</v>
      </c>
      <c r="PQ17" s="9">
        <v>0</v>
      </c>
      <c r="PR17" s="9">
        <v>0</v>
      </c>
      <c r="PS17" s="9">
        <v>0</v>
      </c>
      <c r="PT17" s="9">
        <v>0</v>
      </c>
      <c r="PU17" s="9">
        <v>0</v>
      </c>
      <c r="PV17" s="9">
        <v>0</v>
      </c>
      <c r="PW17" s="9">
        <v>0</v>
      </c>
      <c r="PX17" s="9">
        <v>0</v>
      </c>
      <c r="PY17" s="9">
        <v>0</v>
      </c>
      <c r="PZ17" s="9">
        <v>0</v>
      </c>
      <c r="QA17" s="9">
        <v>0</v>
      </c>
      <c r="QB17" s="9">
        <v>0</v>
      </c>
      <c r="QC17" s="9">
        <v>0</v>
      </c>
      <c r="QD17" s="9">
        <v>0</v>
      </c>
      <c r="QE17" s="9">
        <v>0</v>
      </c>
      <c r="QF17" s="9">
        <v>0</v>
      </c>
      <c r="QG17" s="9">
        <v>0</v>
      </c>
      <c r="QH17" s="9">
        <v>0</v>
      </c>
    </row>
    <row r="18" spans="1:450" x14ac:dyDescent="0.2">
      <c r="A18" s="7">
        <v>50</v>
      </c>
      <c r="B18" s="7" t="s">
        <v>486</v>
      </c>
      <c r="C18" s="5" t="s">
        <v>143</v>
      </c>
      <c r="D18" s="38">
        <v>417.33325737555134</v>
      </c>
      <c r="E18" s="38">
        <v>12.923959011095647</v>
      </c>
      <c r="F18" s="38">
        <v>43.529485848786315</v>
      </c>
      <c r="G18" s="38">
        <v>0</v>
      </c>
      <c r="H18" s="38">
        <v>0</v>
      </c>
      <c r="I18" s="38">
        <v>0</v>
      </c>
      <c r="J18" s="38">
        <v>14054.272568451162</v>
      </c>
      <c r="K18" s="38">
        <v>805.4228165164651</v>
      </c>
      <c r="L18" s="38">
        <v>0</v>
      </c>
      <c r="M18" s="38">
        <v>15333.482087203061</v>
      </c>
      <c r="N18" s="39">
        <v>44.937025651781603</v>
      </c>
      <c r="O18" s="39">
        <v>1.8795640558556723</v>
      </c>
      <c r="P18" s="39">
        <v>63.447773049676499</v>
      </c>
      <c r="Q18" s="39">
        <v>25</v>
      </c>
      <c r="R18" s="39">
        <v>0</v>
      </c>
      <c r="S18" s="39">
        <v>0</v>
      </c>
      <c r="T18" s="39">
        <v>21083.529165795</v>
      </c>
      <c r="U18" s="39">
        <v>1291.5954025454519</v>
      </c>
      <c r="V18" s="39">
        <v>0</v>
      </c>
      <c r="W18" s="39">
        <v>22510.388931097765</v>
      </c>
      <c r="X18" s="40">
        <v>462.27028302733294</v>
      </c>
      <c r="Y18" s="40">
        <v>14.803523066951319</v>
      </c>
      <c r="Z18" s="40">
        <v>106.97725889846282</v>
      </c>
      <c r="AA18" s="40">
        <v>25</v>
      </c>
      <c r="AB18" s="40">
        <v>0</v>
      </c>
      <c r="AC18" s="40">
        <v>0</v>
      </c>
      <c r="AD18" s="40">
        <v>35137.801734246161</v>
      </c>
      <c r="AE18" s="40">
        <v>2097.0182190619171</v>
      </c>
      <c r="AF18" s="40">
        <v>0</v>
      </c>
      <c r="AG18" s="40">
        <v>37843.871018300822</v>
      </c>
      <c r="AH18" s="9">
        <v>0</v>
      </c>
      <c r="AI18" s="9">
        <v>12.838517883713234</v>
      </c>
      <c r="AJ18" s="9">
        <v>0</v>
      </c>
      <c r="AK18" s="9">
        <v>0</v>
      </c>
      <c r="AL18" s="9">
        <v>0</v>
      </c>
      <c r="AM18" s="9">
        <v>0</v>
      </c>
      <c r="AN18" s="9">
        <v>1023.4287475183932</v>
      </c>
      <c r="AO18" s="9">
        <v>0</v>
      </c>
      <c r="AP18" s="9">
        <v>0</v>
      </c>
      <c r="AQ18" s="9">
        <v>0</v>
      </c>
      <c r="AR18" s="9">
        <v>1.8674821162867661</v>
      </c>
      <c r="AS18" s="9">
        <v>0</v>
      </c>
      <c r="AT18" s="9">
        <v>0</v>
      </c>
      <c r="AU18" s="9">
        <v>0</v>
      </c>
      <c r="AV18" s="9">
        <v>0</v>
      </c>
      <c r="AW18" s="9">
        <v>148.86725248160687</v>
      </c>
      <c r="AX18" s="9">
        <v>0</v>
      </c>
      <c r="AY18" s="9">
        <v>0</v>
      </c>
      <c r="AZ18" s="9">
        <v>0</v>
      </c>
      <c r="BA18" s="9">
        <v>0</v>
      </c>
      <c r="BB18" s="9">
        <v>0</v>
      </c>
      <c r="BC18" s="9">
        <v>0</v>
      </c>
      <c r="BD18" s="9">
        <v>0</v>
      </c>
      <c r="BE18" s="9">
        <v>0</v>
      </c>
      <c r="BF18" s="9">
        <v>2101.7321247973991</v>
      </c>
      <c r="BG18" s="9">
        <v>0</v>
      </c>
      <c r="BH18" s="9">
        <v>0</v>
      </c>
      <c r="BI18" s="9">
        <v>0</v>
      </c>
      <c r="BJ18" s="9">
        <v>0</v>
      </c>
      <c r="BK18" s="9">
        <v>0</v>
      </c>
      <c r="BL18" s="9">
        <v>0</v>
      </c>
      <c r="BM18" s="9">
        <v>0</v>
      </c>
      <c r="BN18" s="9">
        <v>0</v>
      </c>
      <c r="BO18" s="9">
        <v>2023.3008752026017</v>
      </c>
      <c r="BP18" s="9">
        <v>0</v>
      </c>
      <c r="BQ18" s="9">
        <v>0</v>
      </c>
      <c r="BR18" s="9">
        <v>0</v>
      </c>
      <c r="BS18" s="9">
        <v>0</v>
      </c>
      <c r="BT18" s="9">
        <v>42.879183934820176</v>
      </c>
      <c r="BU18" s="9">
        <v>0</v>
      </c>
      <c r="BV18" s="9">
        <v>0</v>
      </c>
      <c r="BW18" s="9">
        <v>0</v>
      </c>
      <c r="BX18" s="9">
        <v>5795.0243340733468</v>
      </c>
      <c r="BY18" s="9">
        <v>0</v>
      </c>
      <c r="BZ18" s="9">
        <v>0</v>
      </c>
      <c r="CA18" s="9">
        <v>0</v>
      </c>
      <c r="CB18" s="9">
        <v>0</v>
      </c>
      <c r="CC18" s="9">
        <v>63.355816065179823</v>
      </c>
      <c r="CD18" s="9">
        <v>0</v>
      </c>
      <c r="CE18" s="9">
        <v>0</v>
      </c>
      <c r="CF18" s="9">
        <v>0</v>
      </c>
      <c r="CG18" s="9">
        <v>8562.394665926653</v>
      </c>
      <c r="CH18" s="9">
        <v>0</v>
      </c>
      <c r="CI18" s="9">
        <v>0</v>
      </c>
      <c r="CJ18" s="9">
        <v>0</v>
      </c>
      <c r="CK18" s="9">
        <v>0</v>
      </c>
      <c r="CL18" s="9">
        <v>0</v>
      </c>
      <c r="CM18" s="9">
        <v>0</v>
      </c>
      <c r="CN18" s="9">
        <v>0</v>
      </c>
      <c r="CO18" s="9">
        <v>0</v>
      </c>
      <c r="CP18" s="9">
        <v>0</v>
      </c>
      <c r="CQ18" s="9">
        <v>0</v>
      </c>
      <c r="CR18" s="9">
        <v>0</v>
      </c>
      <c r="CS18" s="9">
        <v>0</v>
      </c>
      <c r="CT18" s="9">
        <v>0</v>
      </c>
      <c r="CU18" s="9">
        <v>0</v>
      </c>
      <c r="CV18" s="9">
        <v>0</v>
      </c>
      <c r="CW18" s="9">
        <v>0</v>
      </c>
      <c r="CX18" s="9">
        <v>0</v>
      </c>
      <c r="CY18" s="9">
        <v>0</v>
      </c>
      <c r="CZ18" s="9">
        <v>0</v>
      </c>
      <c r="DA18" s="9">
        <v>0</v>
      </c>
      <c r="DB18" s="9">
        <v>0</v>
      </c>
      <c r="DC18" s="9">
        <v>0</v>
      </c>
      <c r="DD18" s="9">
        <v>0</v>
      </c>
      <c r="DE18" s="9">
        <v>0</v>
      </c>
      <c r="DF18" s="9">
        <v>0</v>
      </c>
      <c r="DG18" s="9">
        <v>0</v>
      </c>
      <c r="DH18" s="9">
        <v>0</v>
      </c>
      <c r="DI18" s="9">
        <v>0</v>
      </c>
      <c r="DJ18" s="9">
        <v>0</v>
      </c>
      <c r="DK18" s="9">
        <v>0</v>
      </c>
      <c r="DL18" s="9">
        <v>0</v>
      </c>
      <c r="DM18" s="9">
        <v>0</v>
      </c>
      <c r="DN18" s="9">
        <v>0</v>
      </c>
      <c r="DO18" s="9">
        <v>0</v>
      </c>
      <c r="DP18" s="9">
        <v>0</v>
      </c>
      <c r="DQ18" s="9">
        <v>0</v>
      </c>
      <c r="DR18" s="9">
        <v>0</v>
      </c>
      <c r="DS18" s="9">
        <v>0</v>
      </c>
      <c r="DT18" s="9">
        <v>0</v>
      </c>
      <c r="DU18" s="9">
        <v>0</v>
      </c>
      <c r="DV18" s="9">
        <v>0</v>
      </c>
      <c r="DW18" s="9">
        <v>0</v>
      </c>
      <c r="DX18" s="9">
        <v>0</v>
      </c>
      <c r="DY18" s="9">
        <v>0</v>
      </c>
      <c r="DZ18" s="9">
        <v>0</v>
      </c>
      <c r="EA18" s="9">
        <v>0</v>
      </c>
      <c r="EB18" s="9">
        <v>0</v>
      </c>
      <c r="EC18" s="9">
        <v>0</v>
      </c>
      <c r="ED18" s="9">
        <v>0</v>
      </c>
      <c r="EE18" s="9">
        <v>0</v>
      </c>
      <c r="EF18" s="9">
        <v>0</v>
      </c>
      <c r="EG18" s="9">
        <v>0</v>
      </c>
      <c r="EH18" s="9">
        <v>0</v>
      </c>
      <c r="EI18" s="9">
        <v>2</v>
      </c>
      <c r="EJ18" s="9">
        <v>0</v>
      </c>
      <c r="EK18" s="9">
        <v>0</v>
      </c>
      <c r="EL18" s="9">
        <v>0</v>
      </c>
      <c r="EM18" s="9">
        <v>0</v>
      </c>
      <c r="EN18" s="9">
        <v>0</v>
      </c>
      <c r="EO18" s="9">
        <v>0</v>
      </c>
      <c r="EP18" s="9">
        <v>0</v>
      </c>
      <c r="EQ18" s="9">
        <v>0</v>
      </c>
      <c r="ER18" s="9">
        <v>0</v>
      </c>
      <c r="ES18" s="9">
        <v>0</v>
      </c>
      <c r="ET18" s="9">
        <v>0</v>
      </c>
      <c r="EU18" s="9">
        <v>0</v>
      </c>
      <c r="EV18" s="9">
        <v>0</v>
      </c>
      <c r="EW18" s="9">
        <v>0</v>
      </c>
      <c r="EX18" s="9">
        <v>0</v>
      </c>
      <c r="EY18" s="9">
        <v>0</v>
      </c>
      <c r="EZ18" s="9">
        <v>0</v>
      </c>
      <c r="FA18" s="9">
        <v>0</v>
      </c>
      <c r="FB18" s="9">
        <v>0</v>
      </c>
      <c r="FC18" s="9">
        <v>0</v>
      </c>
      <c r="FD18" s="9">
        <v>0</v>
      </c>
      <c r="FE18" s="9">
        <v>0</v>
      </c>
      <c r="FF18" s="9">
        <v>0</v>
      </c>
      <c r="FG18" s="9">
        <v>0</v>
      </c>
      <c r="FH18" s="9">
        <v>0</v>
      </c>
      <c r="FI18" s="9">
        <v>0</v>
      </c>
      <c r="FJ18" s="9">
        <v>0</v>
      </c>
      <c r="FK18" s="9">
        <v>0</v>
      </c>
      <c r="FL18" s="9">
        <v>0</v>
      </c>
      <c r="FM18" s="9">
        <v>0</v>
      </c>
      <c r="FN18" s="9">
        <v>0</v>
      </c>
      <c r="FO18" s="9">
        <v>0</v>
      </c>
      <c r="FP18" s="9">
        <v>0</v>
      </c>
      <c r="FQ18" s="9">
        <v>0</v>
      </c>
      <c r="FR18" s="9">
        <v>0</v>
      </c>
      <c r="FS18" s="9">
        <v>0</v>
      </c>
      <c r="FT18" s="9">
        <v>0</v>
      </c>
      <c r="FU18" s="9">
        <v>0</v>
      </c>
      <c r="FV18" s="9">
        <v>4.2850000000000001</v>
      </c>
      <c r="FW18" s="9">
        <v>0</v>
      </c>
      <c r="FX18" s="9">
        <v>0</v>
      </c>
      <c r="FY18" s="9">
        <v>0</v>
      </c>
      <c r="FZ18" s="9">
        <v>0</v>
      </c>
      <c r="GA18" s="9">
        <v>0</v>
      </c>
      <c r="GB18" s="9">
        <v>0</v>
      </c>
      <c r="GC18" s="9">
        <v>0</v>
      </c>
      <c r="GD18" s="9">
        <v>0</v>
      </c>
      <c r="GE18" s="9">
        <v>0</v>
      </c>
      <c r="GF18" s="9">
        <v>0</v>
      </c>
      <c r="GG18" s="9">
        <v>0</v>
      </c>
      <c r="GH18" s="9">
        <v>0</v>
      </c>
      <c r="GI18" s="9">
        <v>0</v>
      </c>
      <c r="GJ18" s="9">
        <v>0</v>
      </c>
      <c r="GK18" s="9">
        <v>0</v>
      </c>
      <c r="GL18" s="9">
        <v>0</v>
      </c>
      <c r="GM18" s="9">
        <v>0</v>
      </c>
      <c r="GN18" s="9">
        <v>0</v>
      </c>
      <c r="GO18" s="9">
        <v>0</v>
      </c>
      <c r="GP18" s="9">
        <v>0</v>
      </c>
      <c r="GQ18" s="9">
        <v>0</v>
      </c>
      <c r="GR18" s="9">
        <v>0</v>
      </c>
      <c r="GS18" s="9">
        <v>0</v>
      </c>
      <c r="GT18" s="9">
        <v>0</v>
      </c>
      <c r="GU18" s="9">
        <v>0</v>
      </c>
      <c r="GV18" s="9">
        <v>0</v>
      </c>
      <c r="GW18" s="9">
        <v>0</v>
      </c>
      <c r="GX18" s="9">
        <v>0</v>
      </c>
      <c r="GY18" s="9">
        <v>0</v>
      </c>
      <c r="GZ18" s="9">
        <v>0</v>
      </c>
      <c r="HA18" s="9">
        <v>0</v>
      </c>
      <c r="HB18" s="9">
        <v>0</v>
      </c>
      <c r="HC18" s="9">
        <v>0</v>
      </c>
      <c r="HD18" s="9">
        <v>0</v>
      </c>
      <c r="HE18" s="9">
        <v>0</v>
      </c>
      <c r="HF18" s="9">
        <v>0</v>
      </c>
      <c r="HG18" s="9">
        <v>0</v>
      </c>
      <c r="HH18" s="9">
        <v>0</v>
      </c>
      <c r="HI18" s="9">
        <v>0</v>
      </c>
      <c r="HJ18" s="9">
        <v>0</v>
      </c>
      <c r="HK18" s="9">
        <v>0</v>
      </c>
      <c r="HL18" s="9">
        <v>0</v>
      </c>
      <c r="HM18" s="9">
        <v>0</v>
      </c>
      <c r="HN18" s="9">
        <v>0</v>
      </c>
      <c r="HO18" s="9">
        <v>0</v>
      </c>
      <c r="HP18" s="9">
        <v>0</v>
      </c>
      <c r="HQ18" s="9">
        <v>0</v>
      </c>
      <c r="HR18" s="9">
        <v>0</v>
      </c>
      <c r="HS18" s="9">
        <v>0</v>
      </c>
      <c r="HT18" s="9">
        <v>0</v>
      </c>
      <c r="HU18" s="9">
        <v>0</v>
      </c>
      <c r="HV18" s="9">
        <v>0</v>
      </c>
      <c r="HW18" s="9">
        <v>0</v>
      </c>
      <c r="HX18" s="9">
        <v>167.85465965174086</v>
      </c>
      <c r="HY18" s="9">
        <v>0</v>
      </c>
      <c r="HZ18" s="9">
        <v>0</v>
      </c>
      <c r="IA18" s="9">
        <v>0</v>
      </c>
      <c r="IB18" s="9">
        <v>0</v>
      </c>
      <c r="IC18" s="9">
        <v>0</v>
      </c>
      <c r="ID18" s="9">
        <v>0</v>
      </c>
      <c r="IE18" s="9">
        <v>438.90473651639275</v>
      </c>
      <c r="IF18" s="9">
        <v>0</v>
      </c>
      <c r="IG18" s="9">
        <v>0</v>
      </c>
      <c r="IH18" s="9">
        <v>0</v>
      </c>
      <c r="II18" s="9">
        <v>0</v>
      </c>
      <c r="IJ18" s="9">
        <v>24.999999900753718</v>
      </c>
      <c r="IK18" s="9">
        <v>0</v>
      </c>
      <c r="IL18" s="9">
        <v>0</v>
      </c>
      <c r="IM18" s="9">
        <v>0</v>
      </c>
      <c r="IN18" s="9">
        <v>1291.5847225452637</v>
      </c>
      <c r="IO18" s="9">
        <v>0</v>
      </c>
      <c r="IP18" s="9">
        <v>161.50271766995641</v>
      </c>
      <c r="IQ18" s="9">
        <v>8.5441127382412857E-2</v>
      </c>
      <c r="IR18" s="9">
        <v>0.65030191396614223</v>
      </c>
      <c r="IS18" s="9">
        <v>0</v>
      </c>
      <c r="IT18" s="9">
        <v>0</v>
      </c>
      <c r="IU18" s="9">
        <v>0</v>
      </c>
      <c r="IV18" s="9">
        <v>1748.0882835313246</v>
      </c>
      <c r="IW18" s="9">
        <v>0</v>
      </c>
      <c r="IX18" s="9">
        <v>0</v>
      </c>
      <c r="IY18" s="9">
        <v>22.837550660692347</v>
      </c>
      <c r="IZ18" s="9">
        <v>1.2081939568906132E-2</v>
      </c>
      <c r="JA18" s="9">
        <v>9.1956984496674457E-2</v>
      </c>
      <c r="JB18" s="9">
        <v>0</v>
      </c>
      <c r="JC18" s="9">
        <v>0</v>
      </c>
      <c r="JD18" s="9">
        <v>0</v>
      </c>
      <c r="JE18" s="9">
        <v>247.19122569871078</v>
      </c>
      <c r="JF18" s="9">
        <v>0</v>
      </c>
      <c r="JG18" s="9">
        <v>0</v>
      </c>
      <c r="JH18" s="9">
        <v>28.838101053483044</v>
      </c>
      <c r="JI18" s="9">
        <v>0</v>
      </c>
      <c r="JJ18" s="9">
        <v>0</v>
      </c>
      <c r="JK18" s="9">
        <v>0</v>
      </c>
      <c r="JL18" s="9">
        <v>0</v>
      </c>
      <c r="JM18" s="9">
        <v>0</v>
      </c>
      <c r="JN18" s="9">
        <v>0</v>
      </c>
      <c r="JO18" s="9">
        <v>0</v>
      </c>
      <c r="JP18" s="9">
        <v>0</v>
      </c>
      <c r="JQ18" s="9">
        <v>4.3453547913145556</v>
      </c>
      <c r="JR18" s="9">
        <v>0</v>
      </c>
      <c r="JS18" s="9">
        <v>0</v>
      </c>
      <c r="JT18" s="9">
        <v>0</v>
      </c>
      <c r="JU18" s="9">
        <v>0</v>
      </c>
      <c r="JV18" s="9">
        <v>0</v>
      </c>
      <c r="JW18" s="9">
        <v>0</v>
      </c>
      <c r="JX18" s="9">
        <v>0</v>
      </c>
      <c r="JY18" s="9">
        <v>0</v>
      </c>
      <c r="JZ18" s="9">
        <v>19.08620000369347</v>
      </c>
      <c r="KA18" s="9">
        <v>0</v>
      </c>
      <c r="KB18" s="9">
        <v>0</v>
      </c>
      <c r="KC18" s="9">
        <v>0</v>
      </c>
      <c r="KD18" s="9">
        <v>0</v>
      </c>
      <c r="KE18" s="9">
        <v>0</v>
      </c>
      <c r="KF18" s="9">
        <v>0</v>
      </c>
      <c r="KG18" s="9">
        <v>0.37380000007233605</v>
      </c>
      <c r="KH18" s="9">
        <v>0</v>
      </c>
      <c r="KI18" s="9">
        <v>0.54532000960302651</v>
      </c>
      <c r="KJ18" s="9">
        <v>0</v>
      </c>
      <c r="KK18" s="9">
        <v>0</v>
      </c>
      <c r="KL18" s="9">
        <v>0</v>
      </c>
      <c r="KM18" s="9">
        <v>0</v>
      </c>
      <c r="KN18" s="9">
        <v>0</v>
      </c>
      <c r="KO18" s="9">
        <v>0</v>
      </c>
      <c r="KP18" s="9">
        <v>1.0680000188073651E-2</v>
      </c>
      <c r="KQ18" s="9">
        <v>0</v>
      </c>
      <c r="KR18" s="9">
        <v>7.8723599999999996</v>
      </c>
      <c r="KS18" s="9">
        <v>0</v>
      </c>
      <c r="KT18" s="9">
        <v>0</v>
      </c>
      <c r="KU18" s="9">
        <v>0</v>
      </c>
      <c r="KV18" s="9">
        <v>0</v>
      </c>
      <c r="KW18" s="9">
        <v>0</v>
      </c>
      <c r="KX18" s="9">
        <v>0</v>
      </c>
      <c r="KY18" s="9">
        <v>366.14428000000004</v>
      </c>
      <c r="KZ18" s="9">
        <v>0</v>
      </c>
      <c r="LA18" s="9">
        <v>13.938126294615129</v>
      </c>
      <c r="LB18" s="9">
        <v>0</v>
      </c>
      <c r="LC18" s="9">
        <v>0</v>
      </c>
      <c r="LD18" s="9">
        <v>0</v>
      </c>
      <c r="LE18" s="9">
        <v>0</v>
      </c>
      <c r="LF18" s="9">
        <v>0</v>
      </c>
      <c r="LG18" s="9">
        <v>8.6772411252617552</v>
      </c>
      <c r="LH18" s="9">
        <v>0</v>
      </c>
      <c r="LI18" s="9">
        <v>0</v>
      </c>
      <c r="LJ18" s="9">
        <v>12.394474372877347</v>
      </c>
      <c r="LK18" s="9">
        <v>0</v>
      </c>
      <c r="LL18" s="9">
        <v>0</v>
      </c>
      <c r="LM18" s="9">
        <v>0</v>
      </c>
      <c r="LN18" s="9">
        <v>0</v>
      </c>
      <c r="LO18" s="9">
        <v>0</v>
      </c>
      <c r="LP18" s="9">
        <v>7.7162339098538055</v>
      </c>
      <c r="LQ18" s="9">
        <v>0</v>
      </c>
      <c r="LR18" s="9">
        <v>0</v>
      </c>
      <c r="LS18" s="9">
        <v>0</v>
      </c>
      <c r="LT18" s="9">
        <v>0</v>
      </c>
      <c r="LU18" s="9">
        <v>0</v>
      </c>
      <c r="LV18" s="9">
        <v>0</v>
      </c>
      <c r="LW18" s="9">
        <v>0</v>
      </c>
      <c r="LX18" s="9">
        <v>0</v>
      </c>
      <c r="LY18" s="9">
        <v>0</v>
      </c>
      <c r="LZ18" s="9">
        <v>0</v>
      </c>
      <c r="MA18" s="9">
        <v>0</v>
      </c>
      <c r="MB18" s="9">
        <v>12.007625596792526</v>
      </c>
      <c r="MC18" s="9">
        <v>0</v>
      </c>
      <c r="MD18" s="9">
        <v>0</v>
      </c>
      <c r="ME18" s="9">
        <v>0</v>
      </c>
      <c r="MF18" s="9">
        <v>0</v>
      </c>
      <c r="MG18" s="9">
        <v>0</v>
      </c>
      <c r="MH18" s="9">
        <v>0</v>
      </c>
      <c r="MI18" s="9">
        <v>0</v>
      </c>
      <c r="MJ18" s="9">
        <v>0</v>
      </c>
      <c r="MK18" s="9">
        <v>0.3386192527619567</v>
      </c>
      <c r="ML18" s="9">
        <v>0</v>
      </c>
      <c r="MM18" s="9">
        <v>0</v>
      </c>
      <c r="MN18" s="9">
        <v>0</v>
      </c>
      <c r="MO18" s="9">
        <v>0</v>
      </c>
      <c r="MP18" s="9">
        <v>0</v>
      </c>
      <c r="MQ18" s="9">
        <v>0</v>
      </c>
      <c r="MR18" s="9">
        <v>0</v>
      </c>
      <c r="MS18" s="9">
        <v>0</v>
      </c>
      <c r="MT18" s="9">
        <v>0</v>
      </c>
      <c r="MU18" s="9">
        <v>0</v>
      </c>
      <c r="MV18" s="9">
        <v>0</v>
      </c>
      <c r="MW18" s="9">
        <v>0</v>
      </c>
      <c r="MX18" s="9">
        <v>0</v>
      </c>
      <c r="MY18" s="9">
        <v>0</v>
      </c>
      <c r="MZ18" s="9">
        <v>0</v>
      </c>
      <c r="NA18" s="9">
        <v>0</v>
      </c>
      <c r="NB18" s="9">
        <v>0</v>
      </c>
      <c r="NC18" s="9">
        <v>0</v>
      </c>
      <c r="ND18" s="9">
        <v>0</v>
      </c>
      <c r="NE18" s="9">
        <v>0</v>
      </c>
      <c r="NF18" s="9">
        <v>0</v>
      </c>
      <c r="NG18" s="9">
        <v>0</v>
      </c>
      <c r="NH18" s="9">
        <v>0</v>
      </c>
      <c r="NI18" s="9">
        <v>0</v>
      </c>
      <c r="NJ18" s="9">
        <v>0</v>
      </c>
      <c r="NK18" s="9">
        <v>0</v>
      </c>
      <c r="NL18" s="9">
        <v>0</v>
      </c>
      <c r="NM18" s="9">
        <v>0</v>
      </c>
      <c r="NN18" s="9">
        <v>0</v>
      </c>
      <c r="NO18" s="9">
        <v>0</v>
      </c>
      <c r="NP18" s="9">
        <v>0</v>
      </c>
      <c r="NQ18" s="9">
        <v>0</v>
      </c>
      <c r="NR18" s="9">
        <v>0</v>
      </c>
      <c r="NS18" s="9">
        <v>0</v>
      </c>
      <c r="NT18" s="9">
        <v>0</v>
      </c>
      <c r="NU18" s="9">
        <v>0</v>
      </c>
      <c r="NV18" s="9">
        <v>0</v>
      </c>
      <c r="NW18" s="9">
        <v>0</v>
      </c>
      <c r="NX18" s="9">
        <v>0</v>
      </c>
      <c r="NY18" s="9">
        <v>0</v>
      </c>
      <c r="NZ18" s="9">
        <v>0</v>
      </c>
      <c r="OA18" s="9">
        <v>0</v>
      </c>
      <c r="OB18" s="9">
        <v>0</v>
      </c>
      <c r="OC18" s="9">
        <v>0</v>
      </c>
      <c r="OD18" s="9">
        <v>0</v>
      </c>
      <c r="OE18" s="9">
        <v>0</v>
      </c>
      <c r="OF18" s="9">
        <v>0</v>
      </c>
      <c r="OG18" s="9">
        <v>0</v>
      </c>
      <c r="OH18" s="9">
        <v>0</v>
      </c>
      <c r="OI18" s="9">
        <v>0</v>
      </c>
      <c r="OJ18" s="9">
        <v>0</v>
      </c>
      <c r="OK18" s="9">
        <v>0</v>
      </c>
      <c r="OL18" s="9">
        <v>0</v>
      </c>
      <c r="OM18" s="9">
        <v>0</v>
      </c>
      <c r="ON18" s="9">
        <v>0</v>
      </c>
      <c r="OO18" s="9">
        <v>0</v>
      </c>
      <c r="OP18" s="9">
        <v>0</v>
      </c>
      <c r="OQ18" s="9">
        <v>0</v>
      </c>
      <c r="OR18" s="9">
        <v>0</v>
      </c>
      <c r="OS18" s="9">
        <v>0</v>
      </c>
      <c r="OT18" s="9">
        <v>0</v>
      </c>
      <c r="OU18" s="9">
        <v>0</v>
      </c>
      <c r="OV18" s="9">
        <v>0</v>
      </c>
      <c r="OW18" s="9">
        <v>0</v>
      </c>
      <c r="OX18" s="9">
        <v>0</v>
      </c>
      <c r="OY18" s="9">
        <v>0</v>
      </c>
      <c r="OZ18" s="9">
        <v>0</v>
      </c>
      <c r="PA18" s="9">
        <v>0</v>
      </c>
      <c r="PB18" s="9">
        <v>0</v>
      </c>
      <c r="PC18" s="9">
        <v>0</v>
      </c>
      <c r="PD18" s="9">
        <v>0</v>
      </c>
      <c r="PE18" s="9">
        <v>0</v>
      </c>
      <c r="PF18" s="9">
        <v>0</v>
      </c>
      <c r="PG18" s="9">
        <v>0</v>
      </c>
      <c r="PH18" s="9">
        <v>0</v>
      </c>
      <c r="PI18" s="9">
        <v>0</v>
      </c>
      <c r="PJ18" s="9">
        <v>0</v>
      </c>
      <c r="PK18" s="9">
        <v>0</v>
      </c>
      <c r="PL18" s="9">
        <v>0</v>
      </c>
      <c r="PM18" s="9">
        <v>0</v>
      </c>
      <c r="PN18" s="9">
        <v>1.6098478525079298</v>
      </c>
      <c r="PO18" s="9">
        <v>0</v>
      </c>
      <c r="PP18" s="9">
        <v>0</v>
      </c>
      <c r="PQ18" s="9">
        <v>0</v>
      </c>
      <c r="PR18" s="9">
        <v>0</v>
      </c>
      <c r="PS18" s="9">
        <v>0</v>
      </c>
      <c r="PT18" s="9">
        <v>3375.3218374054381</v>
      </c>
      <c r="PU18" s="9">
        <v>0</v>
      </c>
      <c r="PV18" s="9">
        <v>0</v>
      </c>
      <c r="PW18" s="9">
        <v>4.814325817294324</v>
      </c>
      <c r="PX18" s="9">
        <v>0</v>
      </c>
      <c r="PY18" s="9">
        <v>0</v>
      </c>
      <c r="PZ18" s="9">
        <v>0</v>
      </c>
      <c r="QA18" s="9">
        <v>0</v>
      </c>
      <c r="QB18" s="9">
        <v>0</v>
      </c>
      <c r="QC18" s="9">
        <v>10094.058912575574</v>
      </c>
      <c r="QD18" s="9">
        <v>0</v>
      </c>
      <c r="QE18" s="9">
        <v>0</v>
      </c>
      <c r="QF18" s="9">
        <v>0</v>
      </c>
      <c r="QG18" s="9">
        <v>25</v>
      </c>
      <c r="QH18" s="9">
        <v>25</v>
      </c>
    </row>
    <row r="19" spans="1:450" x14ac:dyDescent="0.2">
      <c r="A19" s="7">
        <v>52</v>
      </c>
      <c r="B19" s="7" t="s">
        <v>487</v>
      </c>
      <c r="C19" s="5" t="s">
        <v>144</v>
      </c>
      <c r="D19" s="38">
        <v>216.32183780155657</v>
      </c>
      <c r="E19" s="38">
        <v>10.860125237787624</v>
      </c>
      <c r="F19" s="38">
        <v>1583.6763651393082</v>
      </c>
      <c r="G19" s="38">
        <v>0</v>
      </c>
      <c r="H19" s="38">
        <v>0</v>
      </c>
      <c r="I19" s="38">
        <v>0</v>
      </c>
      <c r="J19" s="38">
        <v>0</v>
      </c>
      <c r="K19" s="38">
        <v>9.4389645238055824</v>
      </c>
      <c r="L19" s="38">
        <v>0</v>
      </c>
      <c r="M19" s="38">
        <v>1820.2972927024582</v>
      </c>
      <c r="N19" s="39">
        <v>70.569165441509156</v>
      </c>
      <c r="O19" s="39">
        <v>8.5021056225635747E-3</v>
      </c>
      <c r="P19" s="39">
        <v>333.5561255903994</v>
      </c>
      <c r="Q19" s="39">
        <v>0</v>
      </c>
      <c r="R19" s="39">
        <v>0</v>
      </c>
      <c r="S19" s="39">
        <v>0</v>
      </c>
      <c r="T19" s="39">
        <v>0</v>
      </c>
      <c r="U19" s="39">
        <v>42.944951757633383</v>
      </c>
      <c r="V19" s="39">
        <v>0</v>
      </c>
      <c r="W19" s="39">
        <v>447.0787448951645</v>
      </c>
      <c r="X19" s="40">
        <v>286.89100324306571</v>
      </c>
      <c r="Y19" s="40">
        <v>10.868627343410187</v>
      </c>
      <c r="Z19" s="40">
        <v>1917.2324907297077</v>
      </c>
      <c r="AA19" s="40">
        <v>0</v>
      </c>
      <c r="AB19" s="40">
        <v>0</v>
      </c>
      <c r="AC19" s="40">
        <v>0</v>
      </c>
      <c r="AD19" s="40">
        <v>0</v>
      </c>
      <c r="AE19" s="40">
        <v>52.383916281438964</v>
      </c>
      <c r="AF19" s="40">
        <v>0</v>
      </c>
      <c r="AG19" s="40">
        <v>2267.3760375976226</v>
      </c>
      <c r="AH19" s="9">
        <v>0</v>
      </c>
      <c r="AI19" s="9">
        <v>0</v>
      </c>
      <c r="AJ19" s="9">
        <v>302.41318318740866</v>
      </c>
      <c r="AK19" s="9">
        <v>0</v>
      </c>
      <c r="AL19" s="9">
        <v>0</v>
      </c>
      <c r="AM19" s="9">
        <v>0</v>
      </c>
      <c r="AN19" s="9">
        <v>0</v>
      </c>
      <c r="AO19" s="9">
        <v>0</v>
      </c>
      <c r="AP19" s="9">
        <v>0</v>
      </c>
      <c r="AQ19" s="9">
        <v>0</v>
      </c>
      <c r="AR19" s="9">
        <v>0</v>
      </c>
      <c r="AS19" s="9">
        <v>43.988816812591345</v>
      </c>
      <c r="AT19" s="9">
        <v>0</v>
      </c>
      <c r="AU19" s="9">
        <v>0</v>
      </c>
      <c r="AV19" s="9">
        <v>0</v>
      </c>
      <c r="AW19" s="9">
        <v>0</v>
      </c>
      <c r="AX19" s="9">
        <v>0</v>
      </c>
      <c r="AY19" s="9">
        <v>0</v>
      </c>
      <c r="AZ19" s="9">
        <v>0</v>
      </c>
      <c r="BA19" s="9">
        <v>0</v>
      </c>
      <c r="BB19" s="9">
        <v>0</v>
      </c>
      <c r="BC19" s="9">
        <v>0</v>
      </c>
      <c r="BD19" s="9">
        <v>0</v>
      </c>
      <c r="BE19" s="9">
        <v>0</v>
      </c>
      <c r="BF19" s="9">
        <v>0</v>
      </c>
      <c r="BG19" s="9">
        <v>0</v>
      </c>
      <c r="BH19" s="9">
        <v>0</v>
      </c>
      <c r="BI19" s="9">
        <v>0</v>
      </c>
      <c r="BJ19" s="9">
        <v>0</v>
      </c>
      <c r="BK19" s="9">
        <v>0</v>
      </c>
      <c r="BL19" s="9">
        <v>0</v>
      </c>
      <c r="BM19" s="9">
        <v>0</v>
      </c>
      <c r="BN19" s="9">
        <v>0</v>
      </c>
      <c r="BO19" s="9">
        <v>0</v>
      </c>
      <c r="BP19" s="9">
        <v>0</v>
      </c>
      <c r="BQ19" s="9">
        <v>0</v>
      </c>
      <c r="BR19" s="9">
        <v>0</v>
      </c>
      <c r="BS19" s="9">
        <v>0</v>
      </c>
      <c r="BT19" s="9">
        <v>78.93911044432113</v>
      </c>
      <c r="BU19" s="9">
        <v>0</v>
      </c>
      <c r="BV19" s="9">
        <v>0</v>
      </c>
      <c r="BW19" s="9">
        <v>0</v>
      </c>
      <c r="BX19" s="9">
        <v>0</v>
      </c>
      <c r="BY19" s="9">
        <v>0</v>
      </c>
      <c r="BZ19" s="9">
        <v>0</v>
      </c>
      <c r="CA19" s="9">
        <v>0</v>
      </c>
      <c r="CB19" s="9">
        <v>0</v>
      </c>
      <c r="CC19" s="9">
        <v>116.63588955567886</v>
      </c>
      <c r="CD19" s="9">
        <v>0</v>
      </c>
      <c r="CE19" s="9">
        <v>0</v>
      </c>
      <c r="CF19" s="9">
        <v>0</v>
      </c>
      <c r="CG19" s="9">
        <v>0</v>
      </c>
      <c r="CH19" s="9">
        <v>0</v>
      </c>
      <c r="CI19" s="9">
        <v>0</v>
      </c>
      <c r="CJ19" s="9">
        <v>0</v>
      </c>
      <c r="CK19" s="9">
        <v>0</v>
      </c>
      <c r="CL19" s="9">
        <v>0</v>
      </c>
      <c r="CM19" s="9">
        <v>0</v>
      </c>
      <c r="CN19" s="9">
        <v>0</v>
      </c>
      <c r="CO19" s="9">
        <v>0</v>
      </c>
      <c r="CP19" s="9">
        <v>0</v>
      </c>
      <c r="CQ19" s="9">
        <v>0</v>
      </c>
      <c r="CR19" s="9">
        <v>0</v>
      </c>
      <c r="CS19" s="9">
        <v>0</v>
      </c>
      <c r="CT19" s="9">
        <v>0</v>
      </c>
      <c r="CU19" s="9">
        <v>0</v>
      </c>
      <c r="CV19" s="9">
        <v>0</v>
      </c>
      <c r="CW19" s="9">
        <v>0</v>
      </c>
      <c r="CX19" s="9">
        <v>0</v>
      </c>
      <c r="CY19" s="9">
        <v>0</v>
      </c>
      <c r="CZ19" s="9">
        <v>0</v>
      </c>
      <c r="DA19" s="9">
        <v>0</v>
      </c>
      <c r="DB19" s="9">
        <v>0</v>
      </c>
      <c r="DC19" s="9">
        <v>0</v>
      </c>
      <c r="DD19" s="9">
        <v>100.06707406426625</v>
      </c>
      <c r="DE19" s="9">
        <v>0</v>
      </c>
      <c r="DF19" s="9">
        <v>0</v>
      </c>
      <c r="DG19" s="9">
        <v>0</v>
      </c>
      <c r="DH19" s="9">
        <v>0</v>
      </c>
      <c r="DI19" s="9">
        <v>0</v>
      </c>
      <c r="DJ19" s="9">
        <v>0</v>
      </c>
      <c r="DK19" s="9">
        <v>0</v>
      </c>
      <c r="DL19" s="9">
        <v>0</v>
      </c>
      <c r="DM19" s="9">
        <v>17.065001719130926</v>
      </c>
      <c r="DN19" s="9">
        <v>0</v>
      </c>
      <c r="DO19" s="9">
        <v>0</v>
      </c>
      <c r="DP19" s="9">
        <v>0</v>
      </c>
      <c r="DQ19" s="9">
        <v>0</v>
      </c>
      <c r="DR19" s="9">
        <v>0</v>
      </c>
      <c r="DS19" s="9">
        <v>0</v>
      </c>
      <c r="DT19" s="9">
        <v>0</v>
      </c>
      <c r="DU19" s="9">
        <v>0</v>
      </c>
      <c r="DV19" s="9">
        <v>0</v>
      </c>
      <c r="DW19" s="9">
        <v>0</v>
      </c>
      <c r="DX19" s="9">
        <v>0</v>
      </c>
      <c r="DY19" s="9">
        <v>0</v>
      </c>
      <c r="DZ19" s="9">
        <v>0</v>
      </c>
      <c r="EA19" s="9">
        <v>0</v>
      </c>
      <c r="EB19" s="9">
        <v>0</v>
      </c>
      <c r="EC19" s="9">
        <v>0</v>
      </c>
      <c r="ED19" s="9">
        <v>0</v>
      </c>
      <c r="EE19" s="9">
        <v>0</v>
      </c>
      <c r="EF19" s="9">
        <v>0</v>
      </c>
      <c r="EG19" s="9">
        <v>0</v>
      </c>
      <c r="EH19" s="9">
        <v>0</v>
      </c>
      <c r="EI19" s="9">
        <v>0</v>
      </c>
      <c r="EJ19" s="9">
        <v>0</v>
      </c>
      <c r="EK19" s="9">
        <v>0</v>
      </c>
      <c r="EL19" s="9">
        <v>0</v>
      </c>
      <c r="EM19" s="9">
        <v>0</v>
      </c>
      <c r="EN19" s="9">
        <v>0</v>
      </c>
      <c r="EO19" s="9">
        <v>0</v>
      </c>
      <c r="EP19" s="9">
        <v>0</v>
      </c>
      <c r="EQ19" s="9">
        <v>0</v>
      </c>
      <c r="ER19" s="9">
        <v>0</v>
      </c>
      <c r="ES19" s="9">
        <v>0</v>
      </c>
      <c r="ET19" s="9">
        <v>0</v>
      </c>
      <c r="EU19" s="9">
        <v>0</v>
      </c>
      <c r="EV19" s="9">
        <v>0</v>
      </c>
      <c r="EW19" s="9">
        <v>0</v>
      </c>
      <c r="EX19" s="9">
        <v>0</v>
      </c>
      <c r="EY19" s="9">
        <v>0</v>
      </c>
      <c r="EZ19" s="9">
        <v>0</v>
      </c>
      <c r="FA19" s="9">
        <v>0</v>
      </c>
      <c r="FB19" s="9">
        <v>0</v>
      </c>
      <c r="FC19" s="9">
        <v>0</v>
      </c>
      <c r="FD19" s="9">
        <v>0</v>
      </c>
      <c r="FE19" s="9">
        <v>0</v>
      </c>
      <c r="FF19" s="9">
        <v>0</v>
      </c>
      <c r="FG19" s="9">
        <v>0</v>
      </c>
      <c r="FH19" s="9">
        <v>0</v>
      </c>
      <c r="FI19" s="9">
        <v>0</v>
      </c>
      <c r="FJ19" s="9">
        <v>0</v>
      </c>
      <c r="FK19" s="9">
        <v>0</v>
      </c>
      <c r="FL19" s="9">
        <v>0</v>
      </c>
      <c r="FM19" s="9">
        <v>0</v>
      </c>
      <c r="FN19" s="9">
        <v>0</v>
      </c>
      <c r="FO19" s="9">
        <v>0</v>
      </c>
      <c r="FP19" s="9">
        <v>0</v>
      </c>
      <c r="FQ19" s="9">
        <v>0</v>
      </c>
      <c r="FR19" s="9">
        <v>0</v>
      </c>
      <c r="FS19" s="9">
        <v>0</v>
      </c>
      <c r="FT19" s="9">
        <v>0</v>
      </c>
      <c r="FU19" s="9">
        <v>0</v>
      </c>
      <c r="FV19" s="9">
        <v>16.312999999999999</v>
      </c>
      <c r="FW19" s="9">
        <v>10.8</v>
      </c>
      <c r="FX19" s="9">
        <v>0</v>
      </c>
      <c r="FY19" s="9">
        <v>0</v>
      </c>
      <c r="FZ19" s="9">
        <v>0</v>
      </c>
      <c r="GA19" s="9">
        <v>0</v>
      </c>
      <c r="GB19" s="9">
        <v>0</v>
      </c>
      <c r="GC19" s="9">
        <v>0</v>
      </c>
      <c r="GD19" s="9">
        <v>0</v>
      </c>
      <c r="GE19" s="9">
        <v>0</v>
      </c>
      <c r="GF19" s="9">
        <v>0</v>
      </c>
      <c r="GG19" s="9">
        <v>0</v>
      </c>
      <c r="GH19" s="9">
        <v>0</v>
      </c>
      <c r="GI19" s="9">
        <v>0</v>
      </c>
      <c r="GJ19" s="9">
        <v>0</v>
      </c>
      <c r="GK19" s="9">
        <v>0</v>
      </c>
      <c r="GL19" s="9">
        <v>0</v>
      </c>
      <c r="GM19" s="9">
        <v>0</v>
      </c>
      <c r="GN19" s="9">
        <v>0</v>
      </c>
      <c r="GO19" s="9">
        <v>0</v>
      </c>
      <c r="GP19" s="9">
        <v>0</v>
      </c>
      <c r="GQ19" s="9">
        <v>0</v>
      </c>
      <c r="GR19" s="9">
        <v>0</v>
      </c>
      <c r="GS19" s="9">
        <v>0</v>
      </c>
      <c r="GT19" s="9">
        <v>0</v>
      </c>
      <c r="GU19" s="9">
        <v>0</v>
      </c>
      <c r="GV19" s="9">
        <v>0</v>
      </c>
      <c r="GW19" s="9">
        <v>0</v>
      </c>
      <c r="GX19" s="9">
        <v>0</v>
      </c>
      <c r="GY19" s="9">
        <v>0</v>
      </c>
      <c r="GZ19" s="9">
        <v>0</v>
      </c>
      <c r="HA19" s="9">
        <v>0</v>
      </c>
      <c r="HB19" s="9">
        <v>0</v>
      </c>
      <c r="HC19" s="9">
        <v>0</v>
      </c>
      <c r="HD19" s="9">
        <v>0</v>
      </c>
      <c r="HE19" s="9">
        <v>0</v>
      </c>
      <c r="HF19" s="9">
        <v>0</v>
      </c>
      <c r="HG19" s="9">
        <v>0</v>
      </c>
      <c r="HH19" s="9">
        <v>0</v>
      </c>
      <c r="HI19" s="9">
        <v>0</v>
      </c>
      <c r="HJ19" s="9">
        <v>0</v>
      </c>
      <c r="HK19" s="9">
        <v>0</v>
      </c>
      <c r="HL19" s="9">
        <v>0</v>
      </c>
      <c r="HM19" s="9">
        <v>0</v>
      </c>
      <c r="HN19" s="9">
        <v>0</v>
      </c>
      <c r="HO19" s="9">
        <v>0</v>
      </c>
      <c r="HP19" s="9">
        <v>0</v>
      </c>
      <c r="HQ19" s="9">
        <v>0</v>
      </c>
      <c r="HR19" s="9">
        <v>0</v>
      </c>
      <c r="HS19" s="9">
        <v>0</v>
      </c>
      <c r="HT19" s="9">
        <v>0</v>
      </c>
      <c r="HU19" s="9">
        <v>0</v>
      </c>
      <c r="HV19" s="9">
        <v>0</v>
      </c>
      <c r="HW19" s="9">
        <v>0</v>
      </c>
      <c r="HX19" s="9">
        <v>42.416508583387582</v>
      </c>
      <c r="HY19" s="9">
        <v>0</v>
      </c>
      <c r="HZ19" s="9">
        <v>0</v>
      </c>
      <c r="IA19" s="9">
        <v>0</v>
      </c>
      <c r="IB19" s="9">
        <v>0</v>
      </c>
      <c r="IC19" s="9">
        <v>0</v>
      </c>
      <c r="ID19" s="9">
        <v>0</v>
      </c>
      <c r="IE19" s="9">
        <v>0</v>
      </c>
      <c r="IF19" s="9">
        <v>0</v>
      </c>
      <c r="IG19" s="9">
        <v>49.098397926473488</v>
      </c>
      <c r="IH19" s="9">
        <v>0</v>
      </c>
      <c r="II19" s="9">
        <v>0</v>
      </c>
      <c r="IJ19" s="9">
        <v>0</v>
      </c>
      <c r="IK19" s="9">
        <v>0</v>
      </c>
      <c r="IL19" s="9">
        <v>0</v>
      </c>
      <c r="IM19" s="9">
        <v>0</v>
      </c>
      <c r="IN19" s="9">
        <v>42.939611757539346</v>
      </c>
      <c r="IO19" s="9">
        <v>0</v>
      </c>
      <c r="IP19" s="9">
        <v>26.091188713629407</v>
      </c>
      <c r="IQ19" s="9">
        <v>6.012523778762386E-2</v>
      </c>
      <c r="IR19" s="9">
        <v>1102.2569974433122</v>
      </c>
      <c r="IS19" s="9">
        <v>0</v>
      </c>
      <c r="IT19" s="9">
        <v>0</v>
      </c>
      <c r="IU19" s="9">
        <v>0</v>
      </c>
      <c r="IV19" s="9">
        <v>0</v>
      </c>
      <c r="IW19" s="9">
        <v>0</v>
      </c>
      <c r="IX19" s="9">
        <v>0</v>
      </c>
      <c r="IY19" s="9">
        <v>3.6894663609492984</v>
      </c>
      <c r="IZ19" s="9">
        <v>8.5021056225635747E-3</v>
      </c>
      <c r="JA19" s="9">
        <v>155.86641750299827</v>
      </c>
      <c r="JB19" s="9">
        <v>0</v>
      </c>
      <c r="JC19" s="9">
        <v>0</v>
      </c>
      <c r="JD19" s="9">
        <v>0</v>
      </c>
      <c r="JE19" s="9">
        <v>0</v>
      </c>
      <c r="JF19" s="9">
        <v>0</v>
      </c>
      <c r="JG19" s="9">
        <v>0</v>
      </c>
      <c r="JH19" s="9">
        <v>23.070480842786431</v>
      </c>
      <c r="JI19" s="9">
        <v>0</v>
      </c>
      <c r="JJ19" s="9">
        <v>0</v>
      </c>
      <c r="JK19" s="9">
        <v>0</v>
      </c>
      <c r="JL19" s="9">
        <v>0</v>
      </c>
      <c r="JM19" s="9">
        <v>0</v>
      </c>
      <c r="JN19" s="9">
        <v>0</v>
      </c>
      <c r="JO19" s="9">
        <v>0</v>
      </c>
      <c r="JP19" s="9">
        <v>0</v>
      </c>
      <c r="JQ19" s="9">
        <v>3.4762838330516441</v>
      </c>
      <c r="JR19" s="9">
        <v>0</v>
      </c>
      <c r="JS19" s="9">
        <v>0</v>
      </c>
      <c r="JT19" s="9">
        <v>0</v>
      </c>
      <c r="JU19" s="9">
        <v>0</v>
      </c>
      <c r="JV19" s="9">
        <v>0</v>
      </c>
      <c r="JW19" s="9">
        <v>0</v>
      </c>
      <c r="JX19" s="9">
        <v>0</v>
      </c>
      <c r="JY19" s="9">
        <v>0</v>
      </c>
      <c r="JZ19" s="9">
        <v>19.08620000369347</v>
      </c>
      <c r="KA19" s="9">
        <v>0</v>
      </c>
      <c r="KB19" s="9">
        <v>0</v>
      </c>
      <c r="KC19" s="9">
        <v>0</v>
      </c>
      <c r="KD19" s="9">
        <v>0</v>
      </c>
      <c r="KE19" s="9">
        <v>0</v>
      </c>
      <c r="KF19" s="9">
        <v>0</v>
      </c>
      <c r="KG19" s="9">
        <v>0.18690000003616802</v>
      </c>
      <c r="KH19" s="9">
        <v>0</v>
      </c>
      <c r="KI19" s="9">
        <v>0.54532000960302651</v>
      </c>
      <c r="KJ19" s="9">
        <v>0</v>
      </c>
      <c r="KK19" s="9">
        <v>0</v>
      </c>
      <c r="KL19" s="9">
        <v>0</v>
      </c>
      <c r="KM19" s="9">
        <v>0</v>
      </c>
      <c r="KN19" s="9">
        <v>0</v>
      </c>
      <c r="KO19" s="9">
        <v>0</v>
      </c>
      <c r="KP19" s="9">
        <v>5.3400000940368253E-3</v>
      </c>
      <c r="KQ19" s="9">
        <v>0</v>
      </c>
      <c r="KR19" s="9">
        <v>9.4461700000000004</v>
      </c>
      <c r="KS19" s="9">
        <v>0</v>
      </c>
      <c r="KT19" s="9">
        <v>0</v>
      </c>
      <c r="KU19" s="9">
        <v>0</v>
      </c>
      <c r="KV19" s="9">
        <v>0</v>
      </c>
      <c r="KW19" s="9">
        <v>0</v>
      </c>
      <c r="KX19" s="9">
        <v>0</v>
      </c>
      <c r="KY19" s="9">
        <v>0</v>
      </c>
      <c r="KZ19" s="9">
        <v>0</v>
      </c>
      <c r="LA19" s="9">
        <v>11.152831826042373</v>
      </c>
      <c r="LB19" s="9">
        <v>0</v>
      </c>
      <c r="LC19" s="9">
        <v>0</v>
      </c>
      <c r="LD19" s="9">
        <v>0</v>
      </c>
      <c r="LE19" s="9">
        <v>0</v>
      </c>
      <c r="LF19" s="9">
        <v>0</v>
      </c>
      <c r="LG19" s="9">
        <v>0</v>
      </c>
      <c r="LH19" s="9">
        <v>0</v>
      </c>
      <c r="LI19" s="9">
        <v>0</v>
      </c>
      <c r="LJ19" s="9">
        <v>9.9176521528792829</v>
      </c>
      <c r="LK19" s="9">
        <v>0</v>
      </c>
      <c r="LL19" s="9">
        <v>0</v>
      </c>
      <c r="LM19" s="9">
        <v>0</v>
      </c>
      <c r="LN19" s="9">
        <v>0</v>
      </c>
      <c r="LO19" s="9">
        <v>0</v>
      </c>
      <c r="LP19" s="9">
        <v>0</v>
      </c>
      <c r="LQ19" s="9">
        <v>0</v>
      </c>
      <c r="LR19" s="9">
        <v>0</v>
      </c>
      <c r="LS19" s="9">
        <v>42.768000000000001</v>
      </c>
      <c r="LT19" s="9">
        <v>0</v>
      </c>
      <c r="LU19" s="9">
        <v>0</v>
      </c>
      <c r="LV19" s="9">
        <v>0</v>
      </c>
      <c r="LW19" s="9">
        <v>0</v>
      </c>
      <c r="LX19" s="9">
        <v>0</v>
      </c>
      <c r="LY19" s="9">
        <v>0</v>
      </c>
      <c r="LZ19" s="9">
        <v>0</v>
      </c>
      <c r="MA19" s="9">
        <v>0</v>
      </c>
      <c r="MB19" s="9">
        <v>24.015251193585051</v>
      </c>
      <c r="MC19" s="9">
        <v>0</v>
      </c>
      <c r="MD19" s="9">
        <v>0</v>
      </c>
      <c r="ME19" s="9">
        <v>0</v>
      </c>
      <c r="MF19" s="9">
        <v>0</v>
      </c>
      <c r="MG19" s="9">
        <v>0</v>
      </c>
      <c r="MH19" s="9">
        <v>0</v>
      </c>
      <c r="MI19" s="9">
        <v>9.2520645237694144</v>
      </c>
      <c r="MJ19" s="9">
        <v>0</v>
      </c>
      <c r="MK19" s="9">
        <v>0.67747677542306506</v>
      </c>
      <c r="ML19" s="9">
        <v>0</v>
      </c>
      <c r="MM19" s="9">
        <v>0</v>
      </c>
      <c r="MN19" s="9">
        <v>0</v>
      </c>
      <c r="MO19" s="9">
        <v>0</v>
      </c>
      <c r="MP19" s="9">
        <v>0</v>
      </c>
      <c r="MQ19" s="9">
        <v>0</v>
      </c>
      <c r="MR19" s="9">
        <v>0</v>
      </c>
      <c r="MS19" s="9">
        <v>0</v>
      </c>
      <c r="MT19" s="9">
        <v>0</v>
      </c>
      <c r="MU19" s="9">
        <v>0</v>
      </c>
      <c r="MV19" s="9">
        <v>0</v>
      </c>
      <c r="MW19" s="9">
        <v>0</v>
      </c>
      <c r="MX19" s="9">
        <v>0</v>
      </c>
      <c r="MY19" s="9">
        <v>0</v>
      </c>
      <c r="MZ19" s="9">
        <v>0</v>
      </c>
      <c r="NA19" s="9">
        <v>0</v>
      </c>
      <c r="NB19" s="9">
        <v>0</v>
      </c>
      <c r="NC19" s="9">
        <v>0</v>
      </c>
      <c r="ND19" s="9">
        <v>0</v>
      </c>
      <c r="NE19" s="9">
        <v>0</v>
      </c>
      <c r="NF19" s="9">
        <v>0</v>
      </c>
      <c r="NG19" s="9">
        <v>0</v>
      </c>
      <c r="NH19" s="9">
        <v>0</v>
      </c>
      <c r="NI19" s="9">
        <v>0</v>
      </c>
      <c r="NJ19" s="9">
        <v>0</v>
      </c>
      <c r="NK19" s="9">
        <v>0</v>
      </c>
      <c r="NL19" s="9">
        <v>0</v>
      </c>
      <c r="NM19" s="9">
        <v>0</v>
      </c>
      <c r="NN19" s="9">
        <v>0</v>
      </c>
      <c r="NO19" s="9">
        <v>0</v>
      </c>
      <c r="NP19" s="9">
        <v>0</v>
      </c>
      <c r="NQ19" s="9">
        <v>0</v>
      </c>
      <c r="NR19" s="9">
        <v>0</v>
      </c>
      <c r="NS19" s="9">
        <v>0</v>
      </c>
      <c r="NT19" s="9">
        <v>0</v>
      </c>
      <c r="NU19" s="9">
        <v>0</v>
      </c>
      <c r="NV19" s="9">
        <v>0</v>
      </c>
      <c r="NW19" s="9">
        <v>0</v>
      </c>
      <c r="NX19" s="9">
        <v>0</v>
      </c>
      <c r="NY19" s="9">
        <v>0</v>
      </c>
      <c r="NZ19" s="9">
        <v>0</v>
      </c>
      <c r="OA19" s="9">
        <v>0</v>
      </c>
      <c r="OB19" s="9">
        <v>0</v>
      </c>
      <c r="OC19" s="9">
        <v>0</v>
      </c>
      <c r="OD19" s="9">
        <v>0</v>
      </c>
      <c r="OE19" s="9">
        <v>0</v>
      </c>
      <c r="OF19" s="9">
        <v>0</v>
      </c>
      <c r="OG19" s="9">
        <v>0</v>
      </c>
      <c r="OH19" s="9">
        <v>0</v>
      </c>
      <c r="OI19" s="9">
        <v>0</v>
      </c>
      <c r="OJ19" s="9">
        <v>0</v>
      </c>
      <c r="OK19" s="9">
        <v>0</v>
      </c>
      <c r="OL19" s="9">
        <v>0</v>
      </c>
      <c r="OM19" s="9">
        <v>0</v>
      </c>
      <c r="ON19" s="9">
        <v>0</v>
      </c>
      <c r="OO19" s="9">
        <v>0</v>
      </c>
      <c r="OP19" s="9">
        <v>0</v>
      </c>
      <c r="OQ19" s="9">
        <v>0</v>
      </c>
      <c r="OR19" s="9">
        <v>0</v>
      </c>
      <c r="OS19" s="9">
        <v>0</v>
      </c>
      <c r="OT19" s="9">
        <v>0</v>
      </c>
      <c r="OU19" s="9">
        <v>0</v>
      </c>
      <c r="OV19" s="9">
        <v>0</v>
      </c>
      <c r="OW19" s="9">
        <v>0</v>
      </c>
      <c r="OX19" s="9">
        <v>0</v>
      </c>
      <c r="OY19" s="9">
        <v>0</v>
      </c>
      <c r="OZ19" s="9">
        <v>0</v>
      </c>
      <c r="PA19" s="9">
        <v>0</v>
      </c>
      <c r="PB19" s="9">
        <v>0</v>
      </c>
      <c r="PC19" s="9">
        <v>0</v>
      </c>
      <c r="PD19" s="9">
        <v>0</v>
      </c>
      <c r="PE19" s="9">
        <v>0</v>
      </c>
      <c r="PF19" s="9">
        <v>0</v>
      </c>
      <c r="PG19" s="9">
        <v>0</v>
      </c>
      <c r="PH19" s="9">
        <v>0</v>
      </c>
      <c r="PI19" s="9">
        <v>0</v>
      </c>
      <c r="PJ19" s="9">
        <v>0</v>
      </c>
      <c r="PK19" s="9">
        <v>0</v>
      </c>
      <c r="PL19" s="9">
        <v>0</v>
      </c>
      <c r="PM19" s="9">
        <v>0</v>
      </c>
      <c r="PN19" s="9">
        <v>1.2847298630091804</v>
      </c>
      <c r="PO19" s="9">
        <v>0</v>
      </c>
      <c r="PP19" s="9">
        <v>0</v>
      </c>
      <c r="PQ19" s="9">
        <v>0</v>
      </c>
      <c r="PR19" s="9">
        <v>0</v>
      </c>
      <c r="PS19" s="9">
        <v>0</v>
      </c>
      <c r="PT19" s="9">
        <v>0</v>
      </c>
      <c r="PU19" s="9">
        <v>0</v>
      </c>
      <c r="PV19" s="9">
        <v>0</v>
      </c>
      <c r="PW19" s="9">
        <v>3.8420451585524171</v>
      </c>
      <c r="PX19" s="9">
        <v>0</v>
      </c>
      <c r="PY19" s="9">
        <v>0</v>
      </c>
      <c r="PZ19" s="9">
        <v>0</v>
      </c>
      <c r="QA19" s="9">
        <v>0</v>
      </c>
      <c r="QB19" s="9">
        <v>0</v>
      </c>
      <c r="QC19" s="9">
        <v>0</v>
      </c>
      <c r="QD19" s="9">
        <v>0</v>
      </c>
      <c r="QE19" s="9">
        <v>0</v>
      </c>
      <c r="QF19" s="9">
        <v>0</v>
      </c>
      <c r="QG19" s="9">
        <v>0</v>
      </c>
      <c r="QH19" s="9">
        <v>0</v>
      </c>
    </row>
    <row r="20" spans="1:450" x14ac:dyDescent="0.2">
      <c r="A20" s="7">
        <v>112</v>
      </c>
      <c r="B20" s="7" t="s">
        <v>488</v>
      </c>
      <c r="C20" s="5" t="s">
        <v>145</v>
      </c>
      <c r="D20" s="38">
        <v>924.95856778200152</v>
      </c>
      <c r="E20" s="38">
        <v>195.4091954741134</v>
      </c>
      <c r="F20" s="38">
        <v>78.318800344471498</v>
      </c>
      <c r="G20" s="38">
        <v>0</v>
      </c>
      <c r="H20" s="38">
        <v>0</v>
      </c>
      <c r="I20" s="38">
        <v>0</v>
      </c>
      <c r="J20" s="38">
        <v>-7389.6015615718788</v>
      </c>
      <c r="K20" s="38">
        <v>0</v>
      </c>
      <c r="L20" s="38">
        <v>2.962219071178787</v>
      </c>
      <c r="M20" s="38">
        <v>-6187.952778900114</v>
      </c>
      <c r="N20" s="39">
        <v>367.96158893569918</v>
      </c>
      <c r="O20" s="39">
        <v>28.422389947036589</v>
      </c>
      <c r="P20" s="39">
        <v>11.392199655528497</v>
      </c>
      <c r="Q20" s="39">
        <v>0</v>
      </c>
      <c r="R20" s="39">
        <v>0</v>
      </c>
      <c r="S20" s="39">
        <v>0</v>
      </c>
      <c r="T20" s="39">
        <v>-1074.8864384281201</v>
      </c>
      <c r="U20" s="39">
        <v>224.31375608813292</v>
      </c>
      <c r="V20" s="39">
        <v>6.4276093592978762</v>
      </c>
      <c r="W20" s="39">
        <v>-436.36889444242502</v>
      </c>
      <c r="X20" s="40">
        <v>1292.9201567177006</v>
      </c>
      <c r="Y20" s="40">
        <v>223.83158542114998</v>
      </c>
      <c r="Z20" s="40">
        <v>89.710999999999999</v>
      </c>
      <c r="AA20" s="40">
        <v>0</v>
      </c>
      <c r="AB20" s="40">
        <v>0</v>
      </c>
      <c r="AC20" s="40">
        <v>0</v>
      </c>
      <c r="AD20" s="40">
        <v>-8464.4879999999994</v>
      </c>
      <c r="AE20" s="40">
        <v>224.31375608813292</v>
      </c>
      <c r="AF20" s="40">
        <v>9.3898284304766637</v>
      </c>
      <c r="AG20" s="40">
        <v>-6624.3216733425388</v>
      </c>
      <c r="AH20" s="9">
        <v>0</v>
      </c>
      <c r="AI20" s="9">
        <v>194.98990105269971</v>
      </c>
      <c r="AJ20" s="9">
        <v>78.318800344471498</v>
      </c>
      <c r="AK20" s="9">
        <v>0</v>
      </c>
      <c r="AL20" s="9">
        <v>0</v>
      </c>
      <c r="AM20" s="9">
        <v>0</v>
      </c>
      <c r="AN20" s="9">
        <v>-7389.6015615718788</v>
      </c>
      <c r="AO20" s="9">
        <v>0</v>
      </c>
      <c r="AP20" s="9">
        <v>0</v>
      </c>
      <c r="AQ20" s="9">
        <v>0</v>
      </c>
      <c r="AR20" s="9">
        <v>28.363098947300291</v>
      </c>
      <c r="AS20" s="9">
        <v>11.392199655528497</v>
      </c>
      <c r="AT20" s="9">
        <v>0</v>
      </c>
      <c r="AU20" s="9">
        <v>0</v>
      </c>
      <c r="AV20" s="9">
        <v>0</v>
      </c>
      <c r="AW20" s="9">
        <v>-1074.8864384281201</v>
      </c>
      <c r="AX20" s="9">
        <v>0</v>
      </c>
      <c r="AY20" s="9">
        <v>0</v>
      </c>
      <c r="AZ20" s="9">
        <v>0</v>
      </c>
      <c r="BA20" s="9">
        <v>0</v>
      </c>
      <c r="BB20" s="9">
        <v>0</v>
      </c>
      <c r="BC20" s="9">
        <v>0</v>
      </c>
      <c r="BD20" s="9">
        <v>0</v>
      </c>
      <c r="BE20" s="9">
        <v>0</v>
      </c>
      <c r="BF20" s="9">
        <v>0</v>
      </c>
      <c r="BG20" s="9">
        <v>0</v>
      </c>
      <c r="BH20" s="9">
        <v>0</v>
      </c>
      <c r="BI20" s="9">
        <v>0</v>
      </c>
      <c r="BJ20" s="9">
        <v>0</v>
      </c>
      <c r="BK20" s="9">
        <v>0</v>
      </c>
      <c r="BL20" s="9">
        <v>0</v>
      </c>
      <c r="BM20" s="9">
        <v>0</v>
      </c>
      <c r="BN20" s="9">
        <v>0</v>
      </c>
      <c r="BO20" s="9">
        <v>0</v>
      </c>
      <c r="BP20" s="9">
        <v>0</v>
      </c>
      <c r="BQ20" s="9">
        <v>0</v>
      </c>
      <c r="BR20" s="9">
        <v>0</v>
      </c>
      <c r="BS20" s="9">
        <v>0</v>
      </c>
      <c r="BT20" s="9">
        <v>0</v>
      </c>
      <c r="BU20" s="9">
        <v>0</v>
      </c>
      <c r="BV20" s="9">
        <v>0</v>
      </c>
      <c r="BW20" s="9">
        <v>0</v>
      </c>
      <c r="BX20" s="9">
        <v>0</v>
      </c>
      <c r="BY20" s="9">
        <v>0</v>
      </c>
      <c r="BZ20" s="9">
        <v>0</v>
      </c>
      <c r="CA20" s="9">
        <v>0</v>
      </c>
      <c r="CB20" s="9">
        <v>0</v>
      </c>
      <c r="CC20" s="9">
        <v>0</v>
      </c>
      <c r="CD20" s="9">
        <v>0</v>
      </c>
      <c r="CE20" s="9">
        <v>0</v>
      </c>
      <c r="CF20" s="9">
        <v>0</v>
      </c>
      <c r="CG20" s="9">
        <v>0</v>
      </c>
      <c r="CH20" s="9">
        <v>0</v>
      </c>
      <c r="CI20" s="9">
        <v>0</v>
      </c>
      <c r="CJ20" s="9">
        <v>0</v>
      </c>
      <c r="CK20" s="9">
        <v>0</v>
      </c>
      <c r="CL20" s="9">
        <v>0</v>
      </c>
      <c r="CM20" s="9">
        <v>0</v>
      </c>
      <c r="CN20" s="9">
        <v>0</v>
      </c>
      <c r="CO20" s="9">
        <v>0</v>
      </c>
      <c r="CP20" s="9">
        <v>0</v>
      </c>
      <c r="CQ20" s="9">
        <v>0</v>
      </c>
      <c r="CR20" s="9">
        <v>0</v>
      </c>
      <c r="CS20" s="9">
        <v>0</v>
      </c>
      <c r="CT20" s="9">
        <v>0</v>
      </c>
      <c r="CU20" s="9">
        <v>0</v>
      </c>
      <c r="CV20" s="9">
        <v>0</v>
      </c>
      <c r="CW20" s="9">
        <v>0</v>
      </c>
      <c r="CX20" s="9">
        <v>0</v>
      </c>
      <c r="CY20" s="9">
        <v>0</v>
      </c>
      <c r="CZ20" s="9">
        <v>0</v>
      </c>
      <c r="DA20" s="9">
        <v>0</v>
      </c>
      <c r="DB20" s="9">
        <v>0</v>
      </c>
      <c r="DC20" s="9">
        <v>0</v>
      </c>
      <c r="DD20" s="9">
        <v>0</v>
      </c>
      <c r="DE20" s="9">
        <v>0</v>
      </c>
      <c r="DF20" s="9">
        <v>0</v>
      </c>
      <c r="DG20" s="9">
        <v>0</v>
      </c>
      <c r="DH20" s="9">
        <v>0</v>
      </c>
      <c r="DI20" s="9">
        <v>0</v>
      </c>
      <c r="DJ20" s="9">
        <v>0</v>
      </c>
      <c r="DK20" s="9">
        <v>0</v>
      </c>
      <c r="DL20" s="9">
        <v>0</v>
      </c>
      <c r="DM20" s="9">
        <v>0</v>
      </c>
      <c r="DN20" s="9">
        <v>0</v>
      </c>
      <c r="DO20" s="9">
        <v>0</v>
      </c>
      <c r="DP20" s="9">
        <v>0</v>
      </c>
      <c r="DQ20" s="9">
        <v>0</v>
      </c>
      <c r="DR20" s="9">
        <v>0</v>
      </c>
      <c r="DS20" s="9">
        <v>0</v>
      </c>
      <c r="DT20" s="9">
        <v>0</v>
      </c>
      <c r="DU20" s="9">
        <v>0</v>
      </c>
      <c r="DV20" s="9">
        <v>0</v>
      </c>
      <c r="DW20" s="9">
        <v>0</v>
      </c>
      <c r="DX20" s="9">
        <v>0</v>
      </c>
      <c r="DY20" s="9">
        <v>0</v>
      </c>
      <c r="DZ20" s="9">
        <v>0</v>
      </c>
      <c r="EA20" s="9">
        <v>0</v>
      </c>
      <c r="EB20" s="9">
        <v>0</v>
      </c>
      <c r="EC20" s="9">
        <v>0</v>
      </c>
      <c r="ED20" s="9">
        <v>0</v>
      </c>
      <c r="EE20" s="9">
        <v>0</v>
      </c>
      <c r="EF20" s="9">
        <v>0</v>
      </c>
      <c r="EG20" s="9">
        <v>0</v>
      </c>
      <c r="EH20" s="9">
        <v>0</v>
      </c>
      <c r="EI20" s="9">
        <v>0</v>
      </c>
      <c r="EJ20" s="9">
        <v>0</v>
      </c>
      <c r="EK20" s="9">
        <v>0</v>
      </c>
      <c r="EL20" s="9">
        <v>0</v>
      </c>
      <c r="EM20" s="9">
        <v>0</v>
      </c>
      <c r="EN20" s="9">
        <v>0</v>
      </c>
      <c r="EO20" s="9">
        <v>0</v>
      </c>
      <c r="EP20" s="9">
        <v>0</v>
      </c>
      <c r="EQ20" s="9">
        <v>0</v>
      </c>
      <c r="ER20" s="9">
        <v>0</v>
      </c>
      <c r="ES20" s="9">
        <v>0</v>
      </c>
      <c r="ET20" s="9">
        <v>0</v>
      </c>
      <c r="EU20" s="9">
        <v>0</v>
      </c>
      <c r="EV20" s="9">
        <v>0</v>
      </c>
      <c r="EW20" s="9">
        <v>0</v>
      </c>
      <c r="EX20" s="9">
        <v>0</v>
      </c>
      <c r="EY20" s="9">
        <v>0</v>
      </c>
      <c r="EZ20" s="9">
        <v>0</v>
      </c>
      <c r="FA20" s="9">
        <v>0</v>
      </c>
      <c r="FB20" s="9">
        <v>0</v>
      </c>
      <c r="FC20" s="9">
        <v>0</v>
      </c>
      <c r="FD20" s="9">
        <v>0</v>
      </c>
      <c r="FE20" s="9">
        <v>0</v>
      </c>
      <c r="FF20" s="9">
        <v>0</v>
      </c>
      <c r="FG20" s="9">
        <v>0</v>
      </c>
      <c r="FH20" s="9">
        <v>0</v>
      </c>
      <c r="FI20" s="9">
        <v>0</v>
      </c>
      <c r="FJ20" s="9">
        <v>0</v>
      </c>
      <c r="FK20" s="9">
        <v>0</v>
      </c>
      <c r="FL20" s="9">
        <v>0</v>
      </c>
      <c r="FM20" s="9">
        <v>0</v>
      </c>
      <c r="FN20" s="9">
        <v>0</v>
      </c>
      <c r="FO20" s="9">
        <v>0</v>
      </c>
      <c r="FP20" s="9">
        <v>0</v>
      </c>
      <c r="FQ20" s="9">
        <v>0</v>
      </c>
      <c r="FR20" s="9">
        <v>0</v>
      </c>
      <c r="FS20" s="9">
        <v>0</v>
      </c>
      <c r="FT20" s="9">
        <v>0</v>
      </c>
      <c r="FU20" s="9">
        <v>0</v>
      </c>
      <c r="FV20" s="9">
        <v>149.697</v>
      </c>
      <c r="FW20" s="9">
        <v>0</v>
      </c>
      <c r="FX20" s="9">
        <v>0</v>
      </c>
      <c r="FY20" s="9">
        <v>0</v>
      </c>
      <c r="FZ20" s="9">
        <v>0</v>
      </c>
      <c r="GA20" s="9">
        <v>0</v>
      </c>
      <c r="GB20" s="9">
        <v>0</v>
      </c>
      <c r="GC20" s="9">
        <v>0</v>
      </c>
      <c r="GD20" s="9">
        <v>0</v>
      </c>
      <c r="GE20" s="9">
        <v>0</v>
      </c>
      <c r="GF20" s="9">
        <v>0</v>
      </c>
      <c r="GG20" s="9">
        <v>0</v>
      </c>
      <c r="GH20" s="9">
        <v>0</v>
      </c>
      <c r="GI20" s="9">
        <v>0</v>
      </c>
      <c r="GJ20" s="9">
        <v>0</v>
      </c>
      <c r="GK20" s="9">
        <v>0</v>
      </c>
      <c r="GL20" s="9">
        <v>0</v>
      </c>
      <c r="GM20" s="9">
        <v>0</v>
      </c>
      <c r="GN20" s="9">
        <v>0</v>
      </c>
      <c r="GO20" s="9">
        <v>0</v>
      </c>
      <c r="GP20" s="9">
        <v>0</v>
      </c>
      <c r="GQ20" s="9">
        <v>0</v>
      </c>
      <c r="GR20" s="9">
        <v>0</v>
      </c>
      <c r="GS20" s="9">
        <v>0</v>
      </c>
      <c r="GT20" s="9">
        <v>0</v>
      </c>
      <c r="GU20" s="9">
        <v>0</v>
      </c>
      <c r="GV20" s="9">
        <v>0</v>
      </c>
      <c r="GW20" s="9">
        <v>0</v>
      </c>
      <c r="GX20" s="9">
        <v>0</v>
      </c>
      <c r="GY20" s="9">
        <v>0</v>
      </c>
      <c r="GZ20" s="9">
        <v>0</v>
      </c>
      <c r="HA20" s="9">
        <v>0</v>
      </c>
      <c r="HB20" s="9">
        <v>0</v>
      </c>
      <c r="HC20" s="9">
        <v>0</v>
      </c>
      <c r="HD20" s="9">
        <v>0</v>
      </c>
      <c r="HE20" s="9">
        <v>0</v>
      </c>
      <c r="HF20" s="9">
        <v>0</v>
      </c>
      <c r="HG20" s="9">
        <v>0</v>
      </c>
      <c r="HH20" s="9">
        <v>0</v>
      </c>
      <c r="HI20" s="9">
        <v>0</v>
      </c>
      <c r="HJ20" s="9">
        <v>0</v>
      </c>
      <c r="HK20" s="9">
        <v>0</v>
      </c>
      <c r="HL20" s="9">
        <v>0</v>
      </c>
      <c r="HM20" s="9">
        <v>0</v>
      </c>
      <c r="HN20" s="9">
        <v>0</v>
      </c>
      <c r="HO20" s="9">
        <v>0</v>
      </c>
      <c r="HP20" s="9">
        <v>0</v>
      </c>
      <c r="HQ20" s="9">
        <v>0</v>
      </c>
      <c r="HR20" s="9">
        <v>0</v>
      </c>
      <c r="HS20" s="9">
        <v>0</v>
      </c>
      <c r="HT20" s="9">
        <v>0</v>
      </c>
      <c r="HU20" s="9">
        <v>0</v>
      </c>
      <c r="HV20" s="9">
        <v>0</v>
      </c>
      <c r="HW20" s="9">
        <v>0</v>
      </c>
      <c r="HX20" s="9">
        <v>218.95571400070355</v>
      </c>
      <c r="HY20" s="9">
        <v>0</v>
      </c>
      <c r="HZ20" s="9">
        <v>0</v>
      </c>
      <c r="IA20" s="9">
        <v>0</v>
      </c>
      <c r="IB20" s="9">
        <v>0</v>
      </c>
      <c r="IC20" s="9">
        <v>0</v>
      </c>
      <c r="ID20" s="9">
        <v>0</v>
      </c>
      <c r="IE20" s="9">
        <v>0</v>
      </c>
      <c r="IF20" s="9">
        <v>2.962219071178787</v>
      </c>
      <c r="IG20" s="9">
        <v>250.79013149254652</v>
      </c>
      <c r="IH20" s="9">
        <v>0</v>
      </c>
      <c r="II20" s="9">
        <v>0</v>
      </c>
      <c r="IJ20" s="9">
        <v>0</v>
      </c>
      <c r="IK20" s="9">
        <v>0</v>
      </c>
      <c r="IL20" s="9">
        <v>0</v>
      </c>
      <c r="IM20" s="9">
        <v>0</v>
      </c>
      <c r="IN20" s="9">
        <v>224.31375608813292</v>
      </c>
      <c r="IO20" s="9">
        <v>6.4276093592978762</v>
      </c>
      <c r="IP20" s="9">
        <v>182.63594763075633</v>
      </c>
      <c r="IQ20" s="9">
        <v>0.41929442141369277</v>
      </c>
      <c r="IR20" s="9">
        <v>0</v>
      </c>
      <c r="IS20" s="9">
        <v>0</v>
      </c>
      <c r="IT20" s="9">
        <v>0</v>
      </c>
      <c r="IU20" s="9">
        <v>0</v>
      </c>
      <c r="IV20" s="9">
        <v>0</v>
      </c>
      <c r="IW20" s="9">
        <v>0</v>
      </c>
      <c r="IX20" s="9">
        <v>0</v>
      </c>
      <c r="IY20" s="9">
        <v>25.825928917212622</v>
      </c>
      <c r="IZ20" s="9">
        <v>5.9290999736298616E-2</v>
      </c>
      <c r="JA20" s="9">
        <v>0</v>
      </c>
      <c r="JB20" s="9">
        <v>0</v>
      </c>
      <c r="JC20" s="9">
        <v>0</v>
      </c>
      <c r="JD20" s="9">
        <v>0</v>
      </c>
      <c r="JE20" s="9">
        <v>0</v>
      </c>
      <c r="JF20" s="9">
        <v>0</v>
      </c>
      <c r="JG20" s="9">
        <v>0</v>
      </c>
      <c r="JH20" s="9">
        <v>118.23725477993183</v>
      </c>
      <c r="JI20" s="9">
        <v>0</v>
      </c>
      <c r="JJ20" s="9">
        <v>0</v>
      </c>
      <c r="JK20" s="9">
        <v>0</v>
      </c>
      <c r="JL20" s="9">
        <v>0</v>
      </c>
      <c r="JM20" s="9">
        <v>0</v>
      </c>
      <c r="JN20" s="9">
        <v>0</v>
      </c>
      <c r="JO20" s="9">
        <v>0</v>
      </c>
      <c r="JP20" s="9">
        <v>0</v>
      </c>
      <c r="JQ20" s="9">
        <v>17.816111422073067</v>
      </c>
      <c r="JR20" s="9">
        <v>0</v>
      </c>
      <c r="JS20" s="9">
        <v>0</v>
      </c>
      <c r="JT20" s="9">
        <v>0</v>
      </c>
      <c r="JU20" s="9">
        <v>0</v>
      </c>
      <c r="JV20" s="9">
        <v>0</v>
      </c>
      <c r="JW20" s="9">
        <v>0</v>
      </c>
      <c r="JX20" s="9">
        <v>0</v>
      </c>
      <c r="JY20" s="9">
        <v>0</v>
      </c>
      <c r="JZ20" s="9">
        <v>101.16120001957623</v>
      </c>
      <c r="KA20" s="9">
        <v>0</v>
      </c>
      <c r="KB20" s="9">
        <v>0</v>
      </c>
      <c r="KC20" s="9">
        <v>0</v>
      </c>
      <c r="KD20" s="9">
        <v>0</v>
      </c>
      <c r="KE20" s="9">
        <v>0</v>
      </c>
      <c r="KF20" s="9">
        <v>0</v>
      </c>
      <c r="KG20" s="9">
        <v>0</v>
      </c>
      <c r="KH20" s="9">
        <v>0</v>
      </c>
      <c r="KI20" s="9">
        <v>2.8903200508982239</v>
      </c>
      <c r="KJ20" s="9">
        <v>0</v>
      </c>
      <c r="KK20" s="9">
        <v>0</v>
      </c>
      <c r="KL20" s="9">
        <v>0</v>
      </c>
      <c r="KM20" s="9">
        <v>0</v>
      </c>
      <c r="KN20" s="9">
        <v>0</v>
      </c>
      <c r="KO20" s="9">
        <v>0</v>
      </c>
      <c r="KP20" s="9">
        <v>0</v>
      </c>
      <c r="KQ20" s="9">
        <v>0</v>
      </c>
      <c r="KR20" s="9">
        <v>63.764710000000001</v>
      </c>
      <c r="KS20" s="9">
        <v>0</v>
      </c>
      <c r="KT20" s="9">
        <v>0</v>
      </c>
      <c r="KU20" s="9">
        <v>0</v>
      </c>
      <c r="KV20" s="9">
        <v>0</v>
      </c>
      <c r="KW20" s="9">
        <v>0</v>
      </c>
      <c r="KX20" s="9">
        <v>0</v>
      </c>
      <c r="KY20" s="9">
        <v>0</v>
      </c>
      <c r="KZ20" s="9">
        <v>0</v>
      </c>
      <c r="LA20" s="9">
        <v>57.156806364498244</v>
      </c>
      <c r="LB20" s="9">
        <v>0</v>
      </c>
      <c r="LC20" s="9">
        <v>0</v>
      </c>
      <c r="LD20" s="9">
        <v>0</v>
      </c>
      <c r="LE20" s="9">
        <v>0</v>
      </c>
      <c r="LF20" s="9">
        <v>0</v>
      </c>
      <c r="LG20" s="9">
        <v>0</v>
      </c>
      <c r="LH20" s="9">
        <v>0</v>
      </c>
      <c r="LI20" s="9">
        <v>0</v>
      </c>
      <c r="LJ20" s="9">
        <v>50.826671874395444</v>
      </c>
      <c r="LK20" s="9">
        <v>0</v>
      </c>
      <c r="LL20" s="9">
        <v>0</v>
      </c>
      <c r="LM20" s="9">
        <v>0</v>
      </c>
      <c r="LN20" s="9">
        <v>0</v>
      </c>
      <c r="LO20" s="9">
        <v>0</v>
      </c>
      <c r="LP20" s="9">
        <v>0</v>
      </c>
      <c r="LQ20" s="9">
        <v>0</v>
      </c>
      <c r="LR20" s="9">
        <v>0</v>
      </c>
      <c r="LS20" s="9">
        <v>0</v>
      </c>
      <c r="LT20" s="9">
        <v>0</v>
      </c>
      <c r="LU20" s="9">
        <v>0</v>
      </c>
      <c r="LV20" s="9">
        <v>0</v>
      </c>
      <c r="LW20" s="9">
        <v>0</v>
      </c>
      <c r="LX20" s="9">
        <v>0</v>
      </c>
      <c r="LY20" s="9">
        <v>0</v>
      </c>
      <c r="LZ20" s="9">
        <v>0</v>
      </c>
      <c r="MA20" s="9">
        <v>0</v>
      </c>
      <c r="MB20" s="9">
        <v>24.015251193585051</v>
      </c>
      <c r="MC20" s="9">
        <v>0</v>
      </c>
      <c r="MD20" s="9">
        <v>0</v>
      </c>
      <c r="ME20" s="9">
        <v>0</v>
      </c>
      <c r="MF20" s="9">
        <v>0</v>
      </c>
      <c r="MG20" s="9">
        <v>0</v>
      </c>
      <c r="MH20" s="9">
        <v>0</v>
      </c>
      <c r="MI20" s="9">
        <v>0</v>
      </c>
      <c r="MJ20" s="9">
        <v>0</v>
      </c>
      <c r="MK20" s="9">
        <v>2.7096668462106153</v>
      </c>
      <c r="ML20" s="9">
        <v>0</v>
      </c>
      <c r="MM20" s="9">
        <v>0</v>
      </c>
      <c r="MN20" s="9">
        <v>0</v>
      </c>
      <c r="MO20" s="9">
        <v>0</v>
      </c>
      <c r="MP20" s="9">
        <v>0</v>
      </c>
      <c r="MQ20" s="9">
        <v>0</v>
      </c>
      <c r="MR20" s="9">
        <v>0</v>
      </c>
      <c r="MS20" s="9">
        <v>0</v>
      </c>
      <c r="MT20" s="9">
        <v>0</v>
      </c>
      <c r="MU20" s="9">
        <v>0</v>
      </c>
      <c r="MV20" s="9">
        <v>0</v>
      </c>
      <c r="MW20" s="9">
        <v>0</v>
      </c>
      <c r="MX20" s="9">
        <v>0</v>
      </c>
      <c r="MY20" s="9">
        <v>0</v>
      </c>
      <c r="MZ20" s="9">
        <v>0</v>
      </c>
      <c r="NA20" s="9">
        <v>0</v>
      </c>
      <c r="NB20" s="9">
        <v>0</v>
      </c>
      <c r="NC20" s="9">
        <v>0</v>
      </c>
      <c r="ND20" s="9">
        <v>0</v>
      </c>
      <c r="NE20" s="9">
        <v>0</v>
      </c>
      <c r="NF20" s="9">
        <v>0</v>
      </c>
      <c r="NG20" s="9">
        <v>0</v>
      </c>
      <c r="NH20" s="9">
        <v>0</v>
      </c>
      <c r="NI20" s="9">
        <v>0</v>
      </c>
      <c r="NJ20" s="9">
        <v>0</v>
      </c>
      <c r="NK20" s="9">
        <v>0</v>
      </c>
      <c r="NL20" s="9">
        <v>0</v>
      </c>
      <c r="NM20" s="9">
        <v>0</v>
      </c>
      <c r="NN20" s="9">
        <v>0</v>
      </c>
      <c r="NO20" s="9">
        <v>0</v>
      </c>
      <c r="NP20" s="9">
        <v>0</v>
      </c>
      <c r="NQ20" s="9">
        <v>0</v>
      </c>
      <c r="NR20" s="9">
        <v>0</v>
      </c>
      <c r="NS20" s="9">
        <v>0</v>
      </c>
      <c r="NT20" s="9">
        <v>0</v>
      </c>
      <c r="NU20" s="9">
        <v>0</v>
      </c>
      <c r="NV20" s="9">
        <v>0</v>
      </c>
      <c r="NW20" s="9">
        <v>0</v>
      </c>
      <c r="NX20" s="9">
        <v>0</v>
      </c>
      <c r="NY20" s="9">
        <v>0</v>
      </c>
      <c r="NZ20" s="9">
        <v>0</v>
      </c>
      <c r="OA20" s="9">
        <v>0</v>
      </c>
      <c r="OB20" s="9">
        <v>0</v>
      </c>
      <c r="OC20" s="9">
        <v>0</v>
      </c>
      <c r="OD20" s="9">
        <v>0</v>
      </c>
      <c r="OE20" s="9">
        <v>0</v>
      </c>
      <c r="OF20" s="9">
        <v>0</v>
      </c>
      <c r="OG20" s="9">
        <v>0</v>
      </c>
      <c r="OH20" s="9">
        <v>0</v>
      </c>
      <c r="OI20" s="9">
        <v>0</v>
      </c>
      <c r="OJ20" s="9">
        <v>0</v>
      </c>
      <c r="OK20" s="9">
        <v>0</v>
      </c>
      <c r="OL20" s="9">
        <v>0</v>
      </c>
      <c r="OM20" s="9">
        <v>0</v>
      </c>
      <c r="ON20" s="9">
        <v>0</v>
      </c>
      <c r="OO20" s="9">
        <v>0</v>
      </c>
      <c r="OP20" s="9">
        <v>0</v>
      </c>
      <c r="OQ20" s="9">
        <v>0</v>
      </c>
      <c r="OR20" s="9">
        <v>0</v>
      </c>
      <c r="OS20" s="9">
        <v>0</v>
      </c>
      <c r="OT20" s="9">
        <v>0</v>
      </c>
      <c r="OU20" s="9">
        <v>0</v>
      </c>
      <c r="OV20" s="9">
        <v>0</v>
      </c>
      <c r="OW20" s="9">
        <v>0</v>
      </c>
      <c r="OX20" s="9">
        <v>0</v>
      </c>
      <c r="OY20" s="9">
        <v>0</v>
      </c>
      <c r="OZ20" s="9">
        <v>0</v>
      </c>
      <c r="PA20" s="9">
        <v>0</v>
      </c>
      <c r="PB20" s="9">
        <v>0</v>
      </c>
      <c r="PC20" s="9">
        <v>0</v>
      </c>
      <c r="PD20" s="9">
        <v>0</v>
      </c>
      <c r="PE20" s="9">
        <v>0</v>
      </c>
      <c r="PF20" s="9">
        <v>0</v>
      </c>
      <c r="PG20" s="9">
        <v>0</v>
      </c>
      <c r="PH20" s="9">
        <v>0</v>
      </c>
      <c r="PI20" s="9">
        <v>0</v>
      </c>
      <c r="PJ20" s="9">
        <v>0</v>
      </c>
      <c r="PK20" s="9">
        <v>0</v>
      </c>
      <c r="PL20" s="9">
        <v>0</v>
      </c>
      <c r="PM20" s="9">
        <v>0</v>
      </c>
      <c r="PN20" s="9">
        <v>6.6250169467394775</v>
      </c>
      <c r="PO20" s="9">
        <v>0</v>
      </c>
      <c r="PP20" s="9">
        <v>0</v>
      </c>
      <c r="PQ20" s="9">
        <v>0</v>
      </c>
      <c r="PR20" s="9">
        <v>0</v>
      </c>
      <c r="PS20" s="9">
        <v>0</v>
      </c>
      <c r="PT20" s="9">
        <v>0</v>
      </c>
      <c r="PU20" s="9">
        <v>0</v>
      </c>
      <c r="PV20" s="9">
        <v>0</v>
      </c>
      <c r="PW20" s="9">
        <v>19.812425178573314</v>
      </c>
      <c r="PX20" s="9">
        <v>0</v>
      </c>
      <c r="PY20" s="9">
        <v>0</v>
      </c>
      <c r="PZ20" s="9">
        <v>0</v>
      </c>
      <c r="QA20" s="9">
        <v>0</v>
      </c>
      <c r="QB20" s="9">
        <v>0</v>
      </c>
      <c r="QC20" s="9">
        <v>0</v>
      </c>
      <c r="QD20" s="9">
        <v>0</v>
      </c>
      <c r="QE20" s="9">
        <v>0</v>
      </c>
      <c r="QF20" s="9">
        <v>0</v>
      </c>
      <c r="QG20" s="9">
        <v>0</v>
      </c>
      <c r="QH20" s="9">
        <v>0</v>
      </c>
    </row>
    <row r="21" spans="1:450" x14ac:dyDescent="0.2">
      <c r="A21" s="7">
        <v>56</v>
      </c>
      <c r="B21" s="7" t="s">
        <v>489</v>
      </c>
      <c r="C21" s="5" t="s">
        <v>146</v>
      </c>
      <c r="D21" s="38">
        <v>26746.10378784456</v>
      </c>
      <c r="E21" s="38">
        <v>11218.291967326684</v>
      </c>
      <c r="F21" s="38">
        <v>47.203849514133594</v>
      </c>
      <c r="G21" s="38">
        <v>12957.514279999989</v>
      </c>
      <c r="H21" s="38">
        <v>6896.0423138368651</v>
      </c>
      <c r="I21" s="38">
        <v>0</v>
      </c>
      <c r="J21" s="38">
        <v>4576.049</v>
      </c>
      <c r="K21" s="38">
        <v>41111.513894632626</v>
      </c>
      <c r="L21" s="38">
        <v>320.73189074426944</v>
      </c>
      <c r="M21" s="38">
        <v>103873.45098389912</v>
      </c>
      <c r="N21" s="39">
        <v>1612.5968865508175</v>
      </c>
      <c r="O21" s="39">
        <v>37510.337347832719</v>
      </c>
      <c r="P21" s="39">
        <v>6.6749360023881694</v>
      </c>
      <c r="Q21" s="39">
        <v>71047.806859999997</v>
      </c>
      <c r="R21" s="39">
        <v>1417.7072944585664</v>
      </c>
      <c r="S21" s="39">
        <v>0</v>
      </c>
      <c r="T21" s="39">
        <v>0</v>
      </c>
      <c r="U21" s="39">
        <v>88404.227901701292</v>
      </c>
      <c r="V21" s="39">
        <v>460.56599756809044</v>
      </c>
      <c r="W21" s="39">
        <v>200459.91722411389</v>
      </c>
      <c r="X21" s="40">
        <v>28358.700674395379</v>
      </c>
      <c r="Y21" s="40">
        <v>48728.6293151594</v>
      </c>
      <c r="Z21" s="40">
        <v>53.878785516521766</v>
      </c>
      <c r="AA21" s="40">
        <v>84005.321139999985</v>
      </c>
      <c r="AB21" s="40">
        <v>8313.7496082954312</v>
      </c>
      <c r="AC21" s="40">
        <v>0</v>
      </c>
      <c r="AD21" s="40">
        <v>4576.049</v>
      </c>
      <c r="AE21" s="40">
        <v>129515.74179633392</v>
      </c>
      <c r="AF21" s="40">
        <v>781.29788831235987</v>
      </c>
      <c r="AG21" s="40">
        <v>304333.36820801301</v>
      </c>
      <c r="AH21" s="9">
        <v>0</v>
      </c>
      <c r="AI21" s="9">
        <v>806.18727900257181</v>
      </c>
      <c r="AJ21" s="9">
        <v>0</v>
      </c>
      <c r="AK21" s="9">
        <v>0</v>
      </c>
      <c r="AL21" s="9">
        <v>0</v>
      </c>
      <c r="AM21" s="9">
        <v>0</v>
      </c>
      <c r="AN21" s="9">
        <v>0</v>
      </c>
      <c r="AO21" s="9">
        <v>7865.0337786634209</v>
      </c>
      <c r="AP21" s="9">
        <v>0</v>
      </c>
      <c r="AQ21" s="9">
        <v>0</v>
      </c>
      <c r="AR21" s="9">
        <v>35.511720997428114</v>
      </c>
      <c r="AS21" s="9">
        <v>0</v>
      </c>
      <c r="AT21" s="9">
        <v>0</v>
      </c>
      <c r="AU21" s="9">
        <v>0</v>
      </c>
      <c r="AV21" s="9">
        <v>0</v>
      </c>
      <c r="AW21" s="9">
        <v>0</v>
      </c>
      <c r="AX21" s="9">
        <v>1225.7982213365792</v>
      </c>
      <c r="AY21" s="9">
        <v>0</v>
      </c>
      <c r="AZ21" s="9">
        <v>0</v>
      </c>
      <c r="BA21" s="9">
        <v>0</v>
      </c>
      <c r="BB21" s="9">
        <v>0</v>
      </c>
      <c r="BC21" s="9">
        <v>0</v>
      </c>
      <c r="BD21" s="9">
        <v>3793.6643138368649</v>
      </c>
      <c r="BE21" s="9">
        <v>0</v>
      </c>
      <c r="BF21" s="9">
        <v>0</v>
      </c>
      <c r="BG21" s="9">
        <v>184.71361378956999</v>
      </c>
      <c r="BH21" s="9">
        <v>0</v>
      </c>
      <c r="BI21" s="9">
        <v>0</v>
      </c>
      <c r="BJ21" s="9">
        <v>0</v>
      </c>
      <c r="BK21" s="9">
        <v>0</v>
      </c>
      <c r="BL21" s="9">
        <v>0</v>
      </c>
      <c r="BM21" s="9">
        <v>592.30068616313565</v>
      </c>
      <c r="BN21" s="9">
        <v>0</v>
      </c>
      <c r="BO21" s="9">
        <v>0</v>
      </c>
      <c r="BP21" s="9">
        <v>3237.61438621043</v>
      </c>
      <c r="BQ21" s="9">
        <v>0</v>
      </c>
      <c r="BR21" s="9">
        <v>0</v>
      </c>
      <c r="BS21" s="9">
        <v>1089.7524434556938</v>
      </c>
      <c r="BT21" s="9">
        <v>0</v>
      </c>
      <c r="BU21" s="9">
        <v>0</v>
      </c>
      <c r="BV21" s="9">
        <v>0</v>
      </c>
      <c r="BW21" s="9">
        <v>0</v>
      </c>
      <c r="BX21" s="9">
        <v>0</v>
      </c>
      <c r="BY21" s="9">
        <v>911.30224130253214</v>
      </c>
      <c r="BZ21" s="9">
        <v>0</v>
      </c>
      <c r="CA21" s="9">
        <v>0</v>
      </c>
      <c r="CB21" s="9">
        <v>239.24655654430626</v>
      </c>
      <c r="CC21" s="9">
        <v>0</v>
      </c>
      <c r="CD21" s="9">
        <v>0</v>
      </c>
      <c r="CE21" s="9">
        <v>0</v>
      </c>
      <c r="CF21" s="9">
        <v>0</v>
      </c>
      <c r="CG21" s="9">
        <v>0</v>
      </c>
      <c r="CH21" s="9">
        <v>2717.3967586974677</v>
      </c>
      <c r="CI21" s="9">
        <v>0</v>
      </c>
      <c r="CJ21" s="9">
        <v>0</v>
      </c>
      <c r="CK21" s="9">
        <v>619.63606972777461</v>
      </c>
      <c r="CL21" s="9">
        <v>0</v>
      </c>
      <c r="CM21" s="9">
        <v>0</v>
      </c>
      <c r="CN21" s="9">
        <v>0</v>
      </c>
      <c r="CO21" s="9">
        <v>0</v>
      </c>
      <c r="CP21" s="9">
        <v>0</v>
      </c>
      <c r="CQ21" s="9">
        <v>843.1121527198294</v>
      </c>
      <c r="CR21" s="9">
        <v>0</v>
      </c>
      <c r="CS21" s="9">
        <v>0</v>
      </c>
      <c r="CT21" s="9">
        <v>15585.536930272227</v>
      </c>
      <c r="CU21" s="9">
        <v>0</v>
      </c>
      <c r="CV21" s="9">
        <v>0</v>
      </c>
      <c r="CW21" s="9">
        <v>0</v>
      </c>
      <c r="CX21" s="9">
        <v>0</v>
      </c>
      <c r="CY21" s="9">
        <v>0</v>
      </c>
      <c r="CZ21" s="9">
        <v>21206.569847280171</v>
      </c>
      <c r="DA21" s="9">
        <v>0</v>
      </c>
      <c r="DB21" s="9">
        <v>0</v>
      </c>
      <c r="DC21" s="9">
        <v>247.99437032121776</v>
      </c>
      <c r="DD21" s="9">
        <v>0</v>
      </c>
      <c r="DE21" s="9">
        <v>0</v>
      </c>
      <c r="DF21" s="9">
        <v>0</v>
      </c>
      <c r="DG21" s="9">
        <v>0</v>
      </c>
      <c r="DH21" s="9">
        <v>0</v>
      </c>
      <c r="DI21" s="9">
        <v>1246.1286870112076</v>
      </c>
      <c r="DJ21" s="9">
        <v>0</v>
      </c>
      <c r="DK21" s="9">
        <v>0</v>
      </c>
      <c r="DL21" s="9">
        <v>42.291876678121241</v>
      </c>
      <c r="DM21" s="9">
        <v>0</v>
      </c>
      <c r="DN21" s="9">
        <v>0</v>
      </c>
      <c r="DO21" s="9">
        <v>0</v>
      </c>
      <c r="DP21" s="9">
        <v>0</v>
      </c>
      <c r="DQ21" s="9">
        <v>0</v>
      </c>
      <c r="DR21" s="9">
        <v>212.50934320761135</v>
      </c>
      <c r="DS21" s="9">
        <v>0</v>
      </c>
      <c r="DT21" s="9">
        <v>0</v>
      </c>
      <c r="DU21" s="9">
        <v>0</v>
      </c>
      <c r="DV21" s="9">
        <v>0</v>
      </c>
      <c r="DW21" s="9">
        <v>0</v>
      </c>
      <c r="DX21" s="9">
        <v>0</v>
      </c>
      <c r="DY21" s="9">
        <v>0</v>
      </c>
      <c r="DZ21" s="9">
        <v>4576.049</v>
      </c>
      <c r="EA21" s="9">
        <v>0</v>
      </c>
      <c r="EB21" s="9">
        <v>0</v>
      </c>
      <c r="EC21" s="9">
        <v>0</v>
      </c>
      <c r="ED21" s="9">
        <v>0</v>
      </c>
      <c r="EE21" s="9">
        <v>0</v>
      </c>
      <c r="EF21" s="9">
        <v>0</v>
      </c>
      <c r="EG21" s="9">
        <v>0</v>
      </c>
      <c r="EH21" s="9">
        <v>0</v>
      </c>
      <c r="EI21" s="9">
        <v>0</v>
      </c>
      <c r="EJ21" s="9">
        <v>0</v>
      </c>
      <c r="EK21" s="9">
        <v>0</v>
      </c>
      <c r="EL21" s="9">
        <v>0</v>
      </c>
      <c r="EM21" s="9">
        <v>10964.912</v>
      </c>
      <c r="EN21" s="9">
        <v>0</v>
      </c>
      <c r="EO21" s="9">
        <v>0</v>
      </c>
      <c r="EP21" s="9">
        <v>0</v>
      </c>
      <c r="EQ21" s="9">
        <v>0</v>
      </c>
      <c r="ER21" s="9">
        <v>0</v>
      </c>
      <c r="ES21" s="9">
        <v>20436.829000000002</v>
      </c>
      <c r="ET21" s="9">
        <v>0</v>
      </c>
      <c r="EU21" s="9">
        <v>0</v>
      </c>
      <c r="EV21" s="9">
        <v>0</v>
      </c>
      <c r="EW21" s="9">
        <v>0</v>
      </c>
      <c r="EX21" s="9">
        <v>0</v>
      </c>
      <c r="EY21" s="9">
        <v>0</v>
      </c>
      <c r="EZ21" s="9">
        <v>0</v>
      </c>
      <c r="FA21" s="9">
        <v>0</v>
      </c>
      <c r="FB21" s="9">
        <v>3314</v>
      </c>
      <c r="FC21" s="9">
        <v>0</v>
      </c>
      <c r="FD21" s="9">
        <v>0</v>
      </c>
      <c r="FE21" s="9">
        <v>0</v>
      </c>
      <c r="FF21" s="9">
        <v>0</v>
      </c>
      <c r="FG21" s="9">
        <v>0</v>
      </c>
      <c r="FH21" s="9">
        <v>0</v>
      </c>
      <c r="FI21" s="9">
        <v>0</v>
      </c>
      <c r="FJ21" s="9">
        <v>0</v>
      </c>
      <c r="FK21" s="9">
        <v>0</v>
      </c>
      <c r="FL21" s="9">
        <v>0</v>
      </c>
      <c r="FM21" s="9">
        <v>0</v>
      </c>
      <c r="FN21" s="9">
        <v>4333.07</v>
      </c>
      <c r="FO21" s="9">
        <v>0</v>
      </c>
      <c r="FP21" s="9">
        <v>0</v>
      </c>
      <c r="FQ21" s="9">
        <v>0</v>
      </c>
      <c r="FR21" s="9">
        <v>0</v>
      </c>
      <c r="FS21" s="9">
        <v>0</v>
      </c>
      <c r="FT21" s="9">
        <v>0</v>
      </c>
      <c r="FU21" s="9">
        <v>109.333</v>
      </c>
      <c r="FV21" s="9">
        <v>2964.3539999999998</v>
      </c>
      <c r="FW21" s="9">
        <v>190.768</v>
      </c>
      <c r="FX21" s="9">
        <v>0</v>
      </c>
      <c r="FY21" s="9">
        <v>0</v>
      </c>
      <c r="FZ21" s="9">
        <v>3102.3780000000002</v>
      </c>
      <c r="GA21" s="9">
        <v>0</v>
      </c>
      <c r="GB21" s="9">
        <v>0</v>
      </c>
      <c r="GC21" s="9">
        <v>991.06200000000001</v>
      </c>
      <c r="GD21" s="9">
        <v>0</v>
      </c>
      <c r="GE21" s="9">
        <v>0</v>
      </c>
      <c r="GF21" s="9">
        <v>0</v>
      </c>
      <c r="GG21" s="9">
        <v>0</v>
      </c>
      <c r="GH21" s="9">
        <v>0</v>
      </c>
      <c r="GI21" s="9">
        <v>0</v>
      </c>
      <c r="GJ21" s="9">
        <v>0</v>
      </c>
      <c r="GK21" s="9">
        <v>0</v>
      </c>
      <c r="GL21" s="9">
        <v>0</v>
      </c>
      <c r="GM21" s="9">
        <v>0</v>
      </c>
      <c r="GN21" s="9">
        <v>0</v>
      </c>
      <c r="GO21" s="9">
        <v>0</v>
      </c>
      <c r="GP21" s="9">
        <v>0</v>
      </c>
      <c r="GQ21" s="9">
        <v>0</v>
      </c>
      <c r="GR21" s="9">
        <v>0</v>
      </c>
      <c r="GS21" s="9">
        <v>0</v>
      </c>
      <c r="GT21" s="9">
        <v>0</v>
      </c>
      <c r="GU21" s="9">
        <v>0</v>
      </c>
      <c r="GV21" s="9">
        <v>0</v>
      </c>
      <c r="GW21" s="9">
        <v>0</v>
      </c>
      <c r="GX21" s="9">
        <v>0</v>
      </c>
      <c r="GY21" s="9">
        <v>0</v>
      </c>
      <c r="GZ21" s="9">
        <v>0</v>
      </c>
      <c r="HA21" s="9">
        <v>0</v>
      </c>
      <c r="HB21" s="9">
        <v>0</v>
      </c>
      <c r="HC21" s="9">
        <v>0</v>
      </c>
      <c r="HD21" s="9">
        <v>45</v>
      </c>
      <c r="HE21" s="9">
        <v>0</v>
      </c>
      <c r="HF21" s="9">
        <v>0</v>
      </c>
      <c r="HG21" s="9">
        <v>8401.5329999999994</v>
      </c>
      <c r="HH21" s="9">
        <v>0</v>
      </c>
      <c r="HI21" s="9">
        <v>0</v>
      </c>
      <c r="HJ21" s="9">
        <v>0</v>
      </c>
      <c r="HK21" s="9">
        <v>0</v>
      </c>
      <c r="HL21" s="9">
        <v>0</v>
      </c>
      <c r="HM21" s="9">
        <v>6225.1469999999999</v>
      </c>
      <c r="HN21" s="9">
        <v>178.72800000000001</v>
      </c>
      <c r="HO21" s="9">
        <v>0</v>
      </c>
      <c r="HP21" s="9">
        <v>0</v>
      </c>
      <c r="HQ21" s="9">
        <v>0</v>
      </c>
      <c r="HR21" s="9">
        <v>0</v>
      </c>
      <c r="HS21" s="9">
        <v>0</v>
      </c>
      <c r="HT21" s="9">
        <v>0</v>
      </c>
      <c r="HU21" s="9">
        <v>0</v>
      </c>
      <c r="HV21" s="9">
        <v>0</v>
      </c>
      <c r="HW21" s="9">
        <v>0</v>
      </c>
      <c r="HX21" s="9">
        <v>13898.349856455814</v>
      </c>
      <c r="HY21" s="9">
        <v>58.341398310044738</v>
      </c>
      <c r="HZ21" s="9">
        <v>0</v>
      </c>
      <c r="IA21" s="9">
        <v>0</v>
      </c>
      <c r="IB21" s="9">
        <v>0</v>
      </c>
      <c r="IC21" s="9">
        <v>0</v>
      </c>
      <c r="ID21" s="9">
        <v>0</v>
      </c>
      <c r="IE21" s="9">
        <v>10644.951854637577</v>
      </c>
      <c r="IF21" s="9">
        <v>73.286451795046432</v>
      </c>
      <c r="IG21" s="9">
        <v>0</v>
      </c>
      <c r="IH21" s="9">
        <v>0</v>
      </c>
      <c r="II21" s="9">
        <v>0</v>
      </c>
      <c r="IJ21" s="186">
        <v>37706.050850312575</v>
      </c>
      <c r="IK21" s="9">
        <v>825.40660829543071</v>
      </c>
      <c r="IL21" s="9">
        <v>0</v>
      </c>
      <c r="IM21" s="9">
        <v>0</v>
      </c>
      <c r="IN21" s="9">
        <v>14850.735993134702</v>
      </c>
      <c r="IO21" s="9">
        <v>159.0215551748914</v>
      </c>
      <c r="IP21" s="9">
        <v>3531.1215291128819</v>
      </c>
      <c r="IQ21" s="9">
        <v>7.0227859979044354</v>
      </c>
      <c r="IR21" s="9">
        <v>47.203849514133594</v>
      </c>
      <c r="IS21" s="9">
        <v>0</v>
      </c>
      <c r="IT21" s="9">
        <v>0</v>
      </c>
      <c r="IU21" s="9">
        <v>0</v>
      </c>
      <c r="IV21" s="9">
        <v>0</v>
      </c>
      <c r="IW21" s="9">
        <v>5953.5295127186537</v>
      </c>
      <c r="IX21" s="9">
        <v>0</v>
      </c>
      <c r="IY21" s="9">
        <v>5.1159076974727213E-13</v>
      </c>
      <c r="IZ21" s="9">
        <v>0.99306831067759027</v>
      </c>
      <c r="JA21" s="9">
        <v>6.6749360023881694</v>
      </c>
      <c r="JB21" s="9">
        <v>0</v>
      </c>
      <c r="JC21" s="9">
        <v>0</v>
      </c>
      <c r="JD21" s="9">
        <v>0</v>
      </c>
      <c r="JE21" s="9">
        <v>0</v>
      </c>
      <c r="JF21" s="9">
        <v>1341.192283274564</v>
      </c>
      <c r="JG21" s="9">
        <v>0</v>
      </c>
      <c r="JH21" s="9">
        <v>2654.3302659273058</v>
      </c>
      <c r="JI21" s="9">
        <v>2276.719349931981</v>
      </c>
      <c r="JJ21" s="9">
        <v>0</v>
      </c>
      <c r="JK21" s="9">
        <v>0</v>
      </c>
      <c r="JL21" s="9">
        <v>0</v>
      </c>
      <c r="JM21" s="9">
        <v>0</v>
      </c>
      <c r="JN21" s="9">
        <v>0</v>
      </c>
      <c r="JO21" s="9">
        <v>0</v>
      </c>
      <c r="JP21" s="9">
        <v>0</v>
      </c>
      <c r="JQ21" s="9">
        <v>93.29499701308788</v>
      </c>
      <c r="JR21" s="9">
        <v>343.05841835277863</v>
      </c>
      <c r="JS21" s="9">
        <v>0</v>
      </c>
      <c r="JT21" s="9">
        <v>0</v>
      </c>
      <c r="JU21" s="9">
        <v>0</v>
      </c>
      <c r="JV21" s="9">
        <v>0</v>
      </c>
      <c r="JW21" s="9">
        <v>0</v>
      </c>
      <c r="JX21" s="9">
        <v>306.66222338042996</v>
      </c>
      <c r="JY21" s="9">
        <v>0</v>
      </c>
      <c r="JZ21" s="9">
        <v>1972.1457003816404</v>
      </c>
      <c r="KA21" s="9">
        <v>0</v>
      </c>
      <c r="KB21" s="9">
        <v>0</v>
      </c>
      <c r="KC21" s="9">
        <v>0</v>
      </c>
      <c r="KD21" s="9">
        <v>0</v>
      </c>
      <c r="KE21" s="9">
        <v>0</v>
      </c>
      <c r="KF21" s="9">
        <v>0</v>
      </c>
      <c r="KG21" s="9">
        <v>1619.3744003133736</v>
      </c>
      <c r="KH21" s="9">
        <v>0</v>
      </c>
      <c r="KI21" s="9">
        <v>56.347020992264959</v>
      </c>
      <c r="KJ21" s="9">
        <v>0</v>
      </c>
      <c r="KK21" s="9">
        <v>0</v>
      </c>
      <c r="KL21" s="9">
        <v>0</v>
      </c>
      <c r="KM21" s="9">
        <v>0</v>
      </c>
      <c r="KN21" s="9">
        <v>0</v>
      </c>
      <c r="KO21" s="9">
        <v>0</v>
      </c>
      <c r="KP21" s="9">
        <v>46.267840814771681</v>
      </c>
      <c r="KQ21" s="9">
        <v>0</v>
      </c>
      <c r="KR21" s="9">
        <v>0</v>
      </c>
      <c r="KS21" s="9">
        <v>0</v>
      </c>
      <c r="KT21" s="9">
        <v>0</v>
      </c>
      <c r="KU21" s="9">
        <v>0</v>
      </c>
      <c r="KV21" s="9">
        <v>0</v>
      </c>
      <c r="KW21" s="9">
        <v>0</v>
      </c>
      <c r="KX21" s="9">
        <v>0</v>
      </c>
      <c r="KY21" s="9">
        <v>1093.6293000000001</v>
      </c>
      <c r="KZ21" s="9">
        <v>0</v>
      </c>
      <c r="LA21" s="9">
        <v>1195.5401607814686</v>
      </c>
      <c r="LB21" s="9">
        <v>1358.269533363863</v>
      </c>
      <c r="LC21" s="9">
        <v>0</v>
      </c>
      <c r="LD21" s="9">
        <v>0</v>
      </c>
      <c r="LE21" s="9">
        <v>0</v>
      </c>
      <c r="LF21" s="9">
        <v>0</v>
      </c>
      <c r="LG21" s="9">
        <v>0</v>
      </c>
      <c r="LH21" s="9">
        <v>1209.2664765030029</v>
      </c>
      <c r="LI21" s="9">
        <v>138.11243894922302</v>
      </c>
      <c r="LJ21" s="9">
        <v>1063.1337075971549</v>
      </c>
      <c r="LK21" s="9">
        <v>1207.8407503914309</v>
      </c>
      <c r="LL21" s="9">
        <v>0</v>
      </c>
      <c r="LM21" s="9">
        <v>0</v>
      </c>
      <c r="LN21" s="9">
        <v>0</v>
      </c>
      <c r="LO21" s="9">
        <v>0</v>
      </c>
      <c r="LP21" s="9">
        <v>0</v>
      </c>
      <c r="LQ21" s="9">
        <v>1075.3398294853105</v>
      </c>
      <c r="LR21" s="9">
        <v>122.81644239319904</v>
      </c>
      <c r="LS21" s="9">
        <v>0</v>
      </c>
      <c r="LT21" s="9">
        <v>0</v>
      </c>
      <c r="LU21" s="9">
        <v>0</v>
      </c>
      <c r="LV21" s="9">
        <v>0</v>
      </c>
      <c r="LW21" s="9">
        <v>0</v>
      </c>
      <c r="LX21" s="9">
        <v>0</v>
      </c>
      <c r="LY21" s="9">
        <v>0</v>
      </c>
      <c r="LZ21" s="9">
        <v>0</v>
      </c>
      <c r="MA21" s="9">
        <v>0</v>
      </c>
      <c r="MB21" s="9">
        <v>288.18301684537715</v>
      </c>
      <c r="MC21" s="9">
        <v>0</v>
      </c>
      <c r="MD21" s="9">
        <v>0</v>
      </c>
      <c r="ME21" s="9">
        <v>0</v>
      </c>
      <c r="MF21" s="9">
        <v>0</v>
      </c>
      <c r="MG21" s="9">
        <v>0</v>
      </c>
      <c r="MH21" s="9">
        <v>0</v>
      </c>
      <c r="MI21" s="9">
        <v>0</v>
      </c>
      <c r="MJ21" s="9">
        <v>0</v>
      </c>
      <c r="MK21" s="9">
        <v>108.38426930802569</v>
      </c>
      <c r="ML21" s="9">
        <v>0</v>
      </c>
      <c r="MM21" s="9">
        <v>0</v>
      </c>
      <c r="MN21" s="9">
        <v>0</v>
      </c>
      <c r="MO21" s="9">
        <v>0</v>
      </c>
      <c r="MP21" s="9">
        <v>0</v>
      </c>
      <c r="MQ21" s="9">
        <v>0</v>
      </c>
      <c r="MR21" s="9">
        <v>0</v>
      </c>
      <c r="MS21" s="9">
        <v>0</v>
      </c>
      <c r="MT21" s="9">
        <v>0</v>
      </c>
      <c r="MU21" s="9">
        <v>0</v>
      </c>
      <c r="MV21" s="9">
        <v>0</v>
      </c>
      <c r="MW21" s="9">
        <v>0</v>
      </c>
      <c r="MX21" s="9">
        <v>0</v>
      </c>
      <c r="MY21" s="9">
        <v>0</v>
      </c>
      <c r="MZ21" s="9">
        <v>0</v>
      </c>
      <c r="NA21" s="9">
        <v>0</v>
      </c>
      <c r="NB21" s="9">
        <v>0</v>
      </c>
      <c r="NC21" s="9">
        <v>0</v>
      </c>
      <c r="ND21" s="9">
        <v>0</v>
      </c>
      <c r="NE21" s="9">
        <v>0</v>
      </c>
      <c r="NF21" s="9">
        <v>0</v>
      </c>
      <c r="NG21" s="9">
        <v>0</v>
      </c>
      <c r="NH21" s="9">
        <v>0</v>
      </c>
      <c r="NI21" s="9">
        <v>0</v>
      </c>
      <c r="NJ21" s="9">
        <v>0</v>
      </c>
      <c r="NK21" s="9">
        <v>0</v>
      </c>
      <c r="NL21" s="9">
        <v>0</v>
      </c>
      <c r="NM21" s="9">
        <v>0</v>
      </c>
      <c r="NN21" s="9">
        <v>0</v>
      </c>
      <c r="NO21" s="9">
        <v>0</v>
      </c>
      <c r="NP21" s="9">
        <v>0</v>
      </c>
      <c r="NQ21" s="9">
        <v>0</v>
      </c>
      <c r="NR21" s="9">
        <v>0</v>
      </c>
      <c r="NS21" s="9">
        <v>0</v>
      </c>
      <c r="NT21" s="9">
        <v>0</v>
      </c>
      <c r="NU21" s="9">
        <v>0</v>
      </c>
      <c r="NV21" s="9">
        <v>0</v>
      </c>
      <c r="NW21" s="9">
        <v>0</v>
      </c>
      <c r="NX21" s="9">
        <v>0</v>
      </c>
      <c r="NY21" s="9">
        <v>0</v>
      </c>
      <c r="NZ21" s="9">
        <v>0</v>
      </c>
      <c r="OA21" s="9">
        <v>0</v>
      </c>
      <c r="OB21" s="9">
        <v>0</v>
      </c>
      <c r="OC21" s="9">
        <v>0</v>
      </c>
      <c r="OD21" s="9">
        <v>0</v>
      </c>
      <c r="OE21" s="9">
        <v>0</v>
      </c>
      <c r="OF21" s="9">
        <v>0</v>
      </c>
      <c r="OG21" s="9">
        <v>0</v>
      </c>
      <c r="OH21" s="9">
        <v>0</v>
      </c>
      <c r="OI21" s="9">
        <v>0</v>
      </c>
      <c r="OJ21" s="9">
        <v>0</v>
      </c>
      <c r="OK21" s="9">
        <v>0</v>
      </c>
      <c r="OL21" s="9">
        <v>0</v>
      </c>
      <c r="OM21" s="9">
        <v>0</v>
      </c>
      <c r="ON21" s="9">
        <v>0</v>
      </c>
      <c r="OO21" s="9">
        <v>0</v>
      </c>
      <c r="OP21" s="9">
        <v>0</v>
      </c>
      <c r="OQ21" s="9">
        <v>0</v>
      </c>
      <c r="OR21" s="9">
        <v>0</v>
      </c>
      <c r="OS21" s="9">
        <v>0</v>
      </c>
      <c r="OT21" s="9">
        <v>0</v>
      </c>
      <c r="OU21" s="9">
        <v>0</v>
      </c>
      <c r="OV21" s="9">
        <v>0</v>
      </c>
      <c r="OW21" s="9">
        <v>0</v>
      </c>
      <c r="OX21" s="9">
        <v>0</v>
      </c>
      <c r="OY21" s="9">
        <v>0</v>
      </c>
      <c r="OZ21" s="9">
        <v>0</v>
      </c>
      <c r="PA21" s="9">
        <v>0</v>
      </c>
      <c r="PB21" s="9">
        <v>0</v>
      </c>
      <c r="PC21" s="9">
        <v>0</v>
      </c>
      <c r="PD21" s="9">
        <v>0</v>
      </c>
      <c r="PE21" s="9">
        <v>0</v>
      </c>
      <c r="PF21" s="9">
        <v>0</v>
      </c>
      <c r="PG21" s="9">
        <v>0</v>
      </c>
      <c r="PH21" s="9">
        <v>0</v>
      </c>
      <c r="PI21" s="9">
        <v>0</v>
      </c>
      <c r="PJ21" s="9">
        <v>0</v>
      </c>
      <c r="PK21" s="9">
        <v>0</v>
      </c>
      <c r="PL21" s="9">
        <v>0</v>
      </c>
      <c r="PM21" s="9">
        <v>0</v>
      </c>
      <c r="PN21" s="9">
        <v>133.69498903204658</v>
      </c>
      <c r="PO21" s="9">
        <v>230.53073721563504</v>
      </c>
      <c r="PP21" s="9">
        <v>0</v>
      </c>
      <c r="PQ21" s="9">
        <v>0</v>
      </c>
      <c r="PR21" s="9">
        <v>0</v>
      </c>
      <c r="PS21" s="9">
        <v>0</v>
      </c>
      <c r="PT21" s="9">
        <v>0</v>
      </c>
      <c r="PU21" s="9">
        <v>5190.4098769734555</v>
      </c>
      <c r="PV21" s="9">
        <v>0</v>
      </c>
      <c r="PW21" s="9">
        <v>399.82116094830945</v>
      </c>
      <c r="PX21" s="9">
        <v>689.41302628576102</v>
      </c>
      <c r="PY21" s="9">
        <v>0</v>
      </c>
      <c r="PZ21" s="9">
        <v>0</v>
      </c>
      <c r="QA21" s="9">
        <v>0</v>
      </c>
      <c r="QB21" s="9">
        <v>0</v>
      </c>
      <c r="QC21" s="9">
        <v>0</v>
      </c>
      <c r="QD21" s="9">
        <v>15522.165174879268</v>
      </c>
      <c r="QE21" s="9">
        <v>0</v>
      </c>
      <c r="QF21" s="9">
        <v>12957.514279999989</v>
      </c>
      <c r="QG21" s="9">
        <v>71047.806859999997</v>
      </c>
      <c r="QH21" s="9">
        <v>84005.321139999985</v>
      </c>
    </row>
    <row r="22" spans="1:450" x14ac:dyDescent="0.2">
      <c r="A22" s="7">
        <v>84</v>
      </c>
      <c r="B22" s="7" t="s">
        <v>490</v>
      </c>
      <c r="C22" s="5" t="s">
        <v>147</v>
      </c>
      <c r="D22" s="38">
        <v>84.526038877359298</v>
      </c>
      <c r="E22" s="38">
        <v>418.53163936751253</v>
      </c>
      <c r="F22" s="38">
        <v>9.1701204848717399</v>
      </c>
      <c r="G22" s="38">
        <v>0</v>
      </c>
      <c r="H22" s="38">
        <v>0</v>
      </c>
      <c r="I22" s="38">
        <v>0</v>
      </c>
      <c r="J22" s="38">
        <v>236.26371121305388</v>
      </c>
      <c r="K22" s="38">
        <v>0</v>
      </c>
      <c r="L22" s="38">
        <v>0</v>
      </c>
      <c r="M22" s="38">
        <v>748.49150994279739</v>
      </c>
      <c r="N22" s="39">
        <v>8.8511010948540498</v>
      </c>
      <c r="O22" s="39">
        <v>60.87929353745475</v>
      </c>
      <c r="P22" s="39">
        <v>1.3338795151282599</v>
      </c>
      <c r="Q22" s="39">
        <v>0</v>
      </c>
      <c r="R22" s="39">
        <v>0</v>
      </c>
      <c r="S22" s="39">
        <v>0</v>
      </c>
      <c r="T22" s="39">
        <v>32.861927950747329</v>
      </c>
      <c r="U22" s="39">
        <v>5.3821171038585449</v>
      </c>
      <c r="V22" s="39">
        <v>0</v>
      </c>
      <c r="W22" s="39">
        <v>109.30831920204294</v>
      </c>
      <c r="X22" s="40">
        <v>93.377139972213342</v>
      </c>
      <c r="Y22" s="40">
        <v>479.4109329049673</v>
      </c>
      <c r="Z22" s="40">
        <v>10.504</v>
      </c>
      <c r="AA22" s="40">
        <v>0</v>
      </c>
      <c r="AB22" s="40">
        <v>0</v>
      </c>
      <c r="AC22" s="40">
        <v>0</v>
      </c>
      <c r="AD22" s="40">
        <v>269.12563916380122</v>
      </c>
      <c r="AE22" s="40">
        <v>5.3821171038585449</v>
      </c>
      <c r="AF22" s="40">
        <v>0</v>
      </c>
      <c r="AG22" s="40">
        <v>857.79982914484037</v>
      </c>
      <c r="AH22" s="9">
        <v>0</v>
      </c>
      <c r="AI22" s="9">
        <v>418.52293703046433</v>
      </c>
      <c r="AJ22" s="9">
        <v>9.1701204848717399</v>
      </c>
      <c r="AK22" s="9">
        <v>0</v>
      </c>
      <c r="AL22" s="9">
        <v>0</v>
      </c>
      <c r="AM22" s="9">
        <v>0</v>
      </c>
      <c r="AN22" s="9">
        <v>14.602875604574409</v>
      </c>
      <c r="AO22" s="9">
        <v>0</v>
      </c>
      <c r="AP22" s="9">
        <v>0</v>
      </c>
      <c r="AQ22" s="9">
        <v>0</v>
      </c>
      <c r="AR22" s="9">
        <v>60.878062969535698</v>
      </c>
      <c r="AS22" s="9">
        <v>1.3338795151282599</v>
      </c>
      <c r="AT22" s="9">
        <v>0</v>
      </c>
      <c r="AU22" s="9">
        <v>0</v>
      </c>
      <c r="AV22" s="9">
        <v>0</v>
      </c>
      <c r="AW22" s="9">
        <v>2.1241243954255906</v>
      </c>
      <c r="AX22" s="9">
        <v>0</v>
      </c>
      <c r="AY22" s="9">
        <v>0</v>
      </c>
      <c r="AZ22" s="9">
        <v>0</v>
      </c>
      <c r="BA22" s="9">
        <v>0</v>
      </c>
      <c r="BB22" s="9">
        <v>0</v>
      </c>
      <c r="BC22" s="9">
        <v>0</v>
      </c>
      <c r="BD22" s="9">
        <v>0</v>
      </c>
      <c r="BE22" s="9">
        <v>0</v>
      </c>
      <c r="BF22" s="9">
        <v>0</v>
      </c>
      <c r="BG22" s="9">
        <v>0</v>
      </c>
      <c r="BH22" s="9">
        <v>0</v>
      </c>
      <c r="BI22" s="9">
        <v>0</v>
      </c>
      <c r="BJ22" s="9">
        <v>0</v>
      </c>
      <c r="BK22" s="9">
        <v>0</v>
      </c>
      <c r="BL22" s="9">
        <v>0</v>
      </c>
      <c r="BM22" s="9">
        <v>0</v>
      </c>
      <c r="BN22" s="9">
        <v>0</v>
      </c>
      <c r="BO22" s="9">
        <v>0</v>
      </c>
      <c r="BP22" s="9">
        <v>0</v>
      </c>
      <c r="BQ22" s="9">
        <v>0</v>
      </c>
      <c r="BR22" s="9">
        <v>0</v>
      </c>
      <c r="BS22" s="9">
        <v>0</v>
      </c>
      <c r="BT22" s="9">
        <v>0</v>
      </c>
      <c r="BU22" s="9">
        <v>0</v>
      </c>
      <c r="BV22" s="9">
        <v>0</v>
      </c>
      <c r="BW22" s="9">
        <v>0</v>
      </c>
      <c r="BX22" s="9">
        <v>0</v>
      </c>
      <c r="BY22" s="9">
        <v>0</v>
      </c>
      <c r="BZ22" s="9">
        <v>0</v>
      </c>
      <c r="CA22" s="9">
        <v>0</v>
      </c>
      <c r="CB22" s="9">
        <v>0</v>
      </c>
      <c r="CC22" s="9">
        <v>0</v>
      </c>
      <c r="CD22" s="9">
        <v>0</v>
      </c>
      <c r="CE22" s="9">
        <v>0</v>
      </c>
      <c r="CF22" s="9">
        <v>0</v>
      </c>
      <c r="CG22" s="9">
        <v>0</v>
      </c>
      <c r="CH22" s="9">
        <v>0</v>
      </c>
      <c r="CI22" s="9">
        <v>0</v>
      </c>
      <c r="CJ22" s="9">
        <v>0</v>
      </c>
      <c r="CK22" s="9">
        <v>0</v>
      </c>
      <c r="CL22" s="9">
        <v>0</v>
      </c>
      <c r="CM22" s="9">
        <v>0</v>
      </c>
      <c r="CN22" s="9">
        <v>0</v>
      </c>
      <c r="CO22" s="9">
        <v>0</v>
      </c>
      <c r="CP22" s="9">
        <v>0</v>
      </c>
      <c r="CQ22" s="9">
        <v>0</v>
      </c>
      <c r="CR22" s="9">
        <v>0</v>
      </c>
      <c r="CS22" s="9">
        <v>0</v>
      </c>
      <c r="CT22" s="9">
        <v>0</v>
      </c>
      <c r="CU22" s="9">
        <v>0</v>
      </c>
      <c r="CV22" s="9">
        <v>0</v>
      </c>
      <c r="CW22" s="9">
        <v>0</v>
      </c>
      <c r="CX22" s="9">
        <v>0</v>
      </c>
      <c r="CY22" s="9">
        <v>0</v>
      </c>
      <c r="CZ22" s="9">
        <v>0</v>
      </c>
      <c r="DA22" s="9">
        <v>0</v>
      </c>
      <c r="DB22" s="9">
        <v>0</v>
      </c>
      <c r="DC22" s="9">
        <v>0</v>
      </c>
      <c r="DD22" s="9">
        <v>0</v>
      </c>
      <c r="DE22" s="9">
        <v>0</v>
      </c>
      <c r="DF22" s="9">
        <v>0</v>
      </c>
      <c r="DG22" s="9">
        <v>0</v>
      </c>
      <c r="DH22" s="9">
        <v>0</v>
      </c>
      <c r="DI22" s="9">
        <v>0</v>
      </c>
      <c r="DJ22" s="9">
        <v>0</v>
      </c>
      <c r="DK22" s="9">
        <v>0</v>
      </c>
      <c r="DL22" s="9">
        <v>0</v>
      </c>
      <c r="DM22" s="9">
        <v>0</v>
      </c>
      <c r="DN22" s="9">
        <v>0</v>
      </c>
      <c r="DO22" s="9">
        <v>0</v>
      </c>
      <c r="DP22" s="9">
        <v>0</v>
      </c>
      <c r="DQ22" s="9">
        <v>0</v>
      </c>
      <c r="DR22" s="9">
        <v>0</v>
      </c>
      <c r="DS22" s="9">
        <v>0</v>
      </c>
      <c r="DT22" s="9">
        <v>0</v>
      </c>
      <c r="DU22" s="9">
        <v>0</v>
      </c>
      <c r="DV22" s="9">
        <v>0</v>
      </c>
      <c r="DW22" s="9">
        <v>0</v>
      </c>
      <c r="DX22" s="9">
        <v>0</v>
      </c>
      <c r="DY22" s="9">
        <v>0</v>
      </c>
      <c r="DZ22" s="9">
        <v>0</v>
      </c>
      <c r="EA22" s="9">
        <v>0</v>
      </c>
      <c r="EB22" s="9">
        <v>0</v>
      </c>
      <c r="EC22" s="9">
        <v>0</v>
      </c>
      <c r="ED22" s="9">
        <v>0</v>
      </c>
      <c r="EE22" s="9">
        <v>0</v>
      </c>
      <c r="EF22" s="9">
        <v>0</v>
      </c>
      <c r="EG22" s="9">
        <v>0</v>
      </c>
      <c r="EH22" s="9">
        <v>0</v>
      </c>
      <c r="EI22" s="9">
        <v>0</v>
      </c>
      <c r="EJ22" s="9">
        <v>0</v>
      </c>
      <c r="EK22" s="9">
        <v>0</v>
      </c>
      <c r="EL22" s="9">
        <v>0</v>
      </c>
      <c r="EM22" s="9">
        <v>0</v>
      </c>
      <c r="EN22" s="9">
        <v>0</v>
      </c>
      <c r="EO22" s="9">
        <v>0</v>
      </c>
      <c r="EP22" s="9">
        <v>0</v>
      </c>
      <c r="EQ22" s="9">
        <v>0</v>
      </c>
      <c r="ER22" s="9">
        <v>0</v>
      </c>
      <c r="ES22" s="9">
        <v>0</v>
      </c>
      <c r="ET22" s="9">
        <v>0</v>
      </c>
      <c r="EU22" s="9">
        <v>0</v>
      </c>
      <c r="EV22" s="9">
        <v>0</v>
      </c>
      <c r="EW22" s="9">
        <v>0</v>
      </c>
      <c r="EX22" s="9">
        <v>0</v>
      </c>
      <c r="EY22" s="9">
        <v>0</v>
      </c>
      <c r="EZ22" s="9">
        <v>0</v>
      </c>
      <c r="FA22" s="9">
        <v>0</v>
      </c>
      <c r="FB22" s="9">
        <v>0</v>
      </c>
      <c r="FC22" s="9">
        <v>0</v>
      </c>
      <c r="FD22" s="9">
        <v>0</v>
      </c>
      <c r="FE22" s="9">
        <v>0</v>
      </c>
      <c r="FF22" s="9">
        <v>0</v>
      </c>
      <c r="FG22" s="9">
        <v>0</v>
      </c>
      <c r="FH22" s="9">
        <v>0</v>
      </c>
      <c r="FI22" s="9">
        <v>0</v>
      </c>
      <c r="FJ22" s="9">
        <v>0</v>
      </c>
      <c r="FK22" s="9">
        <v>0</v>
      </c>
      <c r="FL22" s="9">
        <v>0</v>
      </c>
      <c r="FM22" s="9">
        <v>0</v>
      </c>
      <c r="FN22" s="9">
        <v>0</v>
      </c>
      <c r="FO22" s="9">
        <v>0</v>
      </c>
      <c r="FP22" s="9">
        <v>0</v>
      </c>
      <c r="FQ22" s="9">
        <v>0</v>
      </c>
      <c r="FR22" s="9">
        <v>0</v>
      </c>
      <c r="FS22" s="9">
        <v>0</v>
      </c>
      <c r="FT22" s="9">
        <v>0</v>
      </c>
      <c r="FU22" s="9">
        <v>0</v>
      </c>
      <c r="FV22" s="9">
        <v>12.912000000000001</v>
      </c>
      <c r="FW22" s="9">
        <v>0</v>
      </c>
      <c r="FX22" s="9">
        <v>0</v>
      </c>
      <c r="FY22" s="9">
        <v>0</v>
      </c>
      <c r="FZ22" s="9">
        <v>0</v>
      </c>
      <c r="GA22" s="9">
        <v>0</v>
      </c>
      <c r="GB22" s="9">
        <v>0</v>
      </c>
      <c r="GC22" s="9">
        <v>0</v>
      </c>
      <c r="GD22" s="9">
        <v>0</v>
      </c>
      <c r="GE22" s="9">
        <v>0</v>
      </c>
      <c r="GF22" s="9">
        <v>0</v>
      </c>
      <c r="GG22" s="9">
        <v>0</v>
      </c>
      <c r="GH22" s="9">
        <v>0</v>
      </c>
      <c r="GI22" s="9">
        <v>0</v>
      </c>
      <c r="GJ22" s="9">
        <v>0</v>
      </c>
      <c r="GK22" s="9">
        <v>0</v>
      </c>
      <c r="GL22" s="9">
        <v>0</v>
      </c>
      <c r="GM22" s="9">
        <v>0</v>
      </c>
      <c r="GN22" s="9">
        <v>0</v>
      </c>
      <c r="GO22" s="9">
        <v>0</v>
      </c>
      <c r="GP22" s="9">
        <v>0</v>
      </c>
      <c r="GQ22" s="9">
        <v>0</v>
      </c>
      <c r="GR22" s="9">
        <v>0</v>
      </c>
      <c r="GS22" s="9">
        <v>0</v>
      </c>
      <c r="GT22" s="9">
        <v>0</v>
      </c>
      <c r="GU22" s="9">
        <v>0</v>
      </c>
      <c r="GV22" s="9">
        <v>0</v>
      </c>
      <c r="GW22" s="9">
        <v>0</v>
      </c>
      <c r="GX22" s="9">
        <v>0</v>
      </c>
      <c r="GY22" s="9">
        <v>0</v>
      </c>
      <c r="GZ22" s="9">
        <v>0</v>
      </c>
      <c r="HA22" s="9">
        <v>0</v>
      </c>
      <c r="HB22" s="9">
        <v>0</v>
      </c>
      <c r="HC22" s="9">
        <v>0</v>
      </c>
      <c r="HD22" s="9">
        <v>0</v>
      </c>
      <c r="HE22" s="9">
        <v>0</v>
      </c>
      <c r="HF22" s="9">
        <v>0</v>
      </c>
      <c r="HG22" s="9">
        <v>0</v>
      </c>
      <c r="HH22" s="9">
        <v>0</v>
      </c>
      <c r="HI22" s="9">
        <v>0</v>
      </c>
      <c r="HJ22" s="9">
        <v>0</v>
      </c>
      <c r="HK22" s="9">
        <v>0</v>
      </c>
      <c r="HL22" s="9">
        <v>0</v>
      </c>
      <c r="HM22" s="9">
        <v>0</v>
      </c>
      <c r="HN22" s="9">
        <v>0</v>
      </c>
      <c r="HO22" s="9">
        <v>0</v>
      </c>
      <c r="HP22" s="9">
        <v>0</v>
      </c>
      <c r="HQ22" s="9">
        <v>0</v>
      </c>
      <c r="HR22" s="9">
        <v>0</v>
      </c>
      <c r="HS22" s="9">
        <v>0</v>
      </c>
      <c r="HT22" s="9">
        <v>0</v>
      </c>
      <c r="HU22" s="9">
        <v>0</v>
      </c>
      <c r="HV22" s="9">
        <v>0</v>
      </c>
      <c r="HW22" s="9">
        <v>0</v>
      </c>
      <c r="HX22" s="9">
        <v>5.3074737369215041</v>
      </c>
      <c r="HY22" s="9">
        <v>0</v>
      </c>
      <c r="HZ22" s="9">
        <v>0</v>
      </c>
      <c r="IA22" s="9">
        <v>0</v>
      </c>
      <c r="IB22" s="9">
        <v>0</v>
      </c>
      <c r="IC22" s="9">
        <v>0</v>
      </c>
      <c r="ID22" s="9">
        <v>0</v>
      </c>
      <c r="IE22" s="9">
        <v>0</v>
      </c>
      <c r="IF22" s="9">
        <v>0</v>
      </c>
      <c r="IG22" s="9">
        <v>6.1343734209589984</v>
      </c>
      <c r="IH22" s="9">
        <v>0</v>
      </c>
      <c r="II22" s="9">
        <v>0</v>
      </c>
      <c r="IJ22" s="9">
        <v>0</v>
      </c>
      <c r="IK22" s="9">
        <v>0</v>
      </c>
      <c r="IL22" s="9">
        <v>0</v>
      </c>
      <c r="IM22" s="9">
        <v>0</v>
      </c>
      <c r="IN22" s="9">
        <v>5.3821171038585449</v>
      </c>
      <c r="IO22" s="9">
        <v>0</v>
      </c>
      <c r="IP22" s="9">
        <v>3.7269736212828426</v>
      </c>
      <c r="IQ22" s="9">
        <v>8.7023370482087158E-3</v>
      </c>
      <c r="IR22" s="9">
        <v>0</v>
      </c>
      <c r="IS22" s="9">
        <v>0</v>
      </c>
      <c r="IT22" s="9">
        <v>0</v>
      </c>
      <c r="IU22" s="9">
        <v>0</v>
      </c>
      <c r="IV22" s="9">
        <v>0</v>
      </c>
      <c r="IW22" s="9">
        <v>0</v>
      </c>
      <c r="IX22" s="9">
        <v>0</v>
      </c>
      <c r="IY22" s="9">
        <v>0.52701867878811848</v>
      </c>
      <c r="IZ22" s="9">
        <v>1.2305679190552541E-3</v>
      </c>
      <c r="JA22" s="9">
        <v>0</v>
      </c>
      <c r="JB22" s="9">
        <v>0</v>
      </c>
      <c r="JC22" s="9">
        <v>0</v>
      </c>
      <c r="JD22" s="9">
        <v>0</v>
      </c>
      <c r="JE22" s="9">
        <v>0</v>
      </c>
      <c r="JF22" s="9">
        <v>0</v>
      </c>
      <c r="JG22" s="9">
        <v>0</v>
      </c>
      <c r="JH22" s="9">
        <v>2.8834632851311848</v>
      </c>
      <c r="JI22" s="9">
        <v>0</v>
      </c>
      <c r="JJ22" s="9">
        <v>0</v>
      </c>
      <c r="JK22" s="9">
        <v>0</v>
      </c>
      <c r="JL22" s="9">
        <v>0</v>
      </c>
      <c r="JM22" s="9">
        <v>0</v>
      </c>
      <c r="JN22" s="9">
        <v>57.266954250765124</v>
      </c>
      <c r="JO22" s="9">
        <v>0</v>
      </c>
      <c r="JP22" s="9">
        <v>0</v>
      </c>
      <c r="JQ22" s="9">
        <v>0.43448321990365862</v>
      </c>
      <c r="JR22" s="9">
        <v>0</v>
      </c>
      <c r="JS22" s="9">
        <v>0</v>
      </c>
      <c r="JT22" s="9">
        <v>0</v>
      </c>
      <c r="JU22" s="9">
        <v>0</v>
      </c>
      <c r="JV22" s="9">
        <v>0</v>
      </c>
      <c r="JW22" s="9">
        <v>8.629043693828736</v>
      </c>
      <c r="JX22" s="9">
        <v>0</v>
      </c>
      <c r="JY22" s="9">
        <v>0</v>
      </c>
      <c r="JZ22" s="9">
        <v>1.9089000003694012</v>
      </c>
      <c r="KA22" s="9">
        <v>0</v>
      </c>
      <c r="KB22" s="9">
        <v>0</v>
      </c>
      <c r="KC22" s="9">
        <v>0</v>
      </c>
      <c r="KD22" s="9">
        <v>0</v>
      </c>
      <c r="KE22" s="9">
        <v>0</v>
      </c>
      <c r="KF22" s="9">
        <v>0</v>
      </c>
      <c r="KG22" s="9">
        <v>0</v>
      </c>
      <c r="KH22" s="9">
        <v>0</v>
      </c>
      <c r="KI22" s="9">
        <v>5.4540000960443528E-2</v>
      </c>
      <c r="KJ22" s="9">
        <v>0</v>
      </c>
      <c r="KK22" s="9">
        <v>0</v>
      </c>
      <c r="KL22" s="9">
        <v>0</v>
      </c>
      <c r="KM22" s="9">
        <v>0</v>
      </c>
      <c r="KN22" s="9">
        <v>0</v>
      </c>
      <c r="KO22" s="9">
        <v>0</v>
      </c>
      <c r="KP22" s="9">
        <v>0</v>
      </c>
      <c r="KQ22" s="9">
        <v>0</v>
      </c>
      <c r="KR22" s="9">
        <v>0.78689999999999993</v>
      </c>
      <c r="KS22" s="9">
        <v>0</v>
      </c>
      <c r="KT22" s="9">
        <v>0</v>
      </c>
      <c r="KU22" s="9">
        <v>0</v>
      </c>
      <c r="KV22" s="9">
        <v>0</v>
      </c>
      <c r="KW22" s="9">
        <v>0</v>
      </c>
      <c r="KX22" s="9">
        <v>0</v>
      </c>
      <c r="KY22" s="9">
        <v>0</v>
      </c>
      <c r="KZ22" s="9">
        <v>0</v>
      </c>
      <c r="LA22" s="9">
        <v>1.3926472342863778</v>
      </c>
      <c r="LB22" s="9">
        <v>0</v>
      </c>
      <c r="LC22" s="9">
        <v>0</v>
      </c>
      <c r="LD22" s="9">
        <v>0</v>
      </c>
      <c r="LE22" s="9">
        <v>0</v>
      </c>
      <c r="LF22" s="9">
        <v>0</v>
      </c>
      <c r="LG22" s="9">
        <v>0</v>
      </c>
      <c r="LH22" s="9">
        <v>0</v>
      </c>
      <c r="LI22" s="9">
        <v>0</v>
      </c>
      <c r="LJ22" s="9">
        <v>1.2384111099990327</v>
      </c>
      <c r="LK22" s="9">
        <v>0</v>
      </c>
      <c r="LL22" s="9">
        <v>0</v>
      </c>
      <c r="LM22" s="9">
        <v>0</v>
      </c>
      <c r="LN22" s="9">
        <v>0</v>
      </c>
      <c r="LO22" s="9">
        <v>0</v>
      </c>
      <c r="LP22" s="9">
        <v>0</v>
      </c>
      <c r="LQ22" s="9">
        <v>0</v>
      </c>
      <c r="LR22" s="9">
        <v>0</v>
      </c>
      <c r="LS22" s="9">
        <v>42.768000000000001</v>
      </c>
      <c r="LT22" s="9">
        <v>0</v>
      </c>
      <c r="LU22" s="9">
        <v>0</v>
      </c>
      <c r="LV22" s="9">
        <v>0</v>
      </c>
      <c r="LW22" s="9">
        <v>0</v>
      </c>
      <c r="LX22" s="9">
        <v>0</v>
      </c>
      <c r="LY22" s="9">
        <v>157.001</v>
      </c>
      <c r="LZ22" s="9">
        <v>0</v>
      </c>
      <c r="MA22" s="9">
        <v>0</v>
      </c>
      <c r="MB22" s="9">
        <v>12.007625596792526</v>
      </c>
      <c r="MC22" s="9">
        <v>0</v>
      </c>
      <c r="MD22" s="9">
        <v>0</v>
      </c>
      <c r="ME22" s="9">
        <v>0</v>
      </c>
      <c r="MF22" s="9">
        <v>0</v>
      </c>
      <c r="MG22" s="9">
        <v>0</v>
      </c>
      <c r="MH22" s="9">
        <v>0</v>
      </c>
      <c r="MI22" s="9">
        <v>0</v>
      </c>
      <c r="MJ22" s="9">
        <v>0</v>
      </c>
      <c r="MK22" s="9">
        <v>0.67747677542306506</v>
      </c>
      <c r="ML22" s="9">
        <v>0</v>
      </c>
      <c r="MM22" s="9">
        <v>0</v>
      </c>
      <c r="MN22" s="9">
        <v>0</v>
      </c>
      <c r="MO22" s="9">
        <v>0</v>
      </c>
      <c r="MP22" s="9">
        <v>0</v>
      </c>
      <c r="MQ22" s="9">
        <v>0</v>
      </c>
      <c r="MR22" s="9">
        <v>0</v>
      </c>
      <c r="MS22" s="9">
        <v>0</v>
      </c>
      <c r="MT22" s="9">
        <v>0</v>
      </c>
      <c r="MU22" s="9">
        <v>0</v>
      </c>
      <c r="MV22" s="9">
        <v>0</v>
      </c>
      <c r="MW22" s="9">
        <v>0</v>
      </c>
      <c r="MX22" s="9">
        <v>0</v>
      </c>
      <c r="MY22" s="9">
        <v>0</v>
      </c>
      <c r="MZ22" s="9">
        <v>0</v>
      </c>
      <c r="NA22" s="9">
        <v>0</v>
      </c>
      <c r="NB22" s="9">
        <v>0</v>
      </c>
      <c r="NC22" s="9">
        <v>0</v>
      </c>
      <c r="ND22" s="9">
        <v>0</v>
      </c>
      <c r="NE22" s="9">
        <v>0</v>
      </c>
      <c r="NF22" s="9">
        <v>0</v>
      </c>
      <c r="NG22" s="9">
        <v>0</v>
      </c>
      <c r="NH22" s="9">
        <v>0</v>
      </c>
      <c r="NI22" s="9">
        <v>0</v>
      </c>
      <c r="NJ22" s="9">
        <v>0</v>
      </c>
      <c r="NK22" s="9">
        <v>0</v>
      </c>
      <c r="NL22" s="9">
        <v>0</v>
      </c>
      <c r="NM22" s="9">
        <v>0</v>
      </c>
      <c r="NN22" s="9">
        <v>0</v>
      </c>
      <c r="NO22" s="9">
        <v>0</v>
      </c>
      <c r="NP22" s="9">
        <v>0</v>
      </c>
      <c r="NQ22" s="9">
        <v>0</v>
      </c>
      <c r="NR22" s="9">
        <v>0</v>
      </c>
      <c r="NS22" s="9">
        <v>0</v>
      </c>
      <c r="NT22" s="9">
        <v>0</v>
      </c>
      <c r="NU22" s="9">
        <v>0</v>
      </c>
      <c r="NV22" s="9">
        <v>0</v>
      </c>
      <c r="NW22" s="9">
        <v>0</v>
      </c>
      <c r="NX22" s="9">
        <v>0</v>
      </c>
      <c r="NY22" s="9">
        <v>0</v>
      </c>
      <c r="NZ22" s="9">
        <v>0</v>
      </c>
      <c r="OA22" s="9">
        <v>0</v>
      </c>
      <c r="OB22" s="9">
        <v>0</v>
      </c>
      <c r="OC22" s="9">
        <v>0</v>
      </c>
      <c r="OD22" s="9">
        <v>0</v>
      </c>
      <c r="OE22" s="9">
        <v>0</v>
      </c>
      <c r="OF22" s="9">
        <v>0</v>
      </c>
      <c r="OG22" s="9">
        <v>0</v>
      </c>
      <c r="OH22" s="9">
        <v>0</v>
      </c>
      <c r="OI22" s="9">
        <v>0</v>
      </c>
      <c r="OJ22" s="9">
        <v>0</v>
      </c>
      <c r="OK22" s="9">
        <v>0</v>
      </c>
      <c r="OL22" s="9">
        <v>0</v>
      </c>
      <c r="OM22" s="9">
        <v>0</v>
      </c>
      <c r="ON22" s="9">
        <v>0</v>
      </c>
      <c r="OO22" s="9">
        <v>0</v>
      </c>
      <c r="OP22" s="9">
        <v>0</v>
      </c>
      <c r="OQ22" s="9">
        <v>0</v>
      </c>
      <c r="OR22" s="9">
        <v>0</v>
      </c>
      <c r="OS22" s="9">
        <v>0</v>
      </c>
      <c r="OT22" s="9">
        <v>0</v>
      </c>
      <c r="OU22" s="9">
        <v>0</v>
      </c>
      <c r="OV22" s="9">
        <v>0</v>
      </c>
      <c r="OW22" s="9">
        <v>0</v>
      </c>
      <c r="OX22" s="9">
        <v>0</v>
      </c>
      <c r="OY22" s="9">
        <v>0</v>
      </c>
      <c r="OZ22" s="9">
        <v>0</v>
      </c>
      <c r="PA22" s="9">
        <v>0</v>
      </c>
      <c r="PB22" s="9">
        <v>0</v>
      </c>
      <c r="PC22" s="9">
        <v>0</v>
      </c>
      <c r="PD22" s="9">
        <v>0</v>
      </c>
      <c r="PE22" s="9">
        <v>0</v>
      </c>
      <c r="PF22" s="9">
        <v>0</v>
      </c>
      <c r="PG22" s="9">
        <v>0</v>
      </c>
      <c r="PH22" s="9">
        <v>0</v>
      </c>
      <c r="PI22" s="9">
        <v>0</v>
      </c>
      <c r="PJ22" s="9">
        <v>0</v>
      </c>
      <c r="PK22" s="9">
        <v>0</v>
      </c>
      <c r="PL22" s="9">
        <v>0</v>
      </c>
      <c r="PM22" s="9">
        <v>0</v>
      </c>
      <c r="PN22" s="9">
        <v>0.15457862715239795</v>
      </c>
      <c r="PO22" s="9">
        <v>0</v>
      </c>
      <c r="PP22" s="9">
        <v>0</v>
      </c>
      <c r="PQ22" s="9">
        <v>0</v>
      </c>
      <c r="PR22" s="9">
        <v>0</v>
      </c>
      <c r="PS22" s="9">
        <v>0</v>
      </c>
      <c r="PT22" s="9">
        <v>7.392881357714332</v>
      </c>
      <c r="PU22" s="9">
        <v>0</v>
      </c>
      <c r="PV22" s="9">
        <v>0</v>
      </c>
      <c r="PW22" s="9">
        <v>0.46227466424379826</v>
      </c>
      <c r="PX22" s="9">
        <v>0</v>
      </c>
      <c r="PY22" s="9">
        <v>0</v>
      </c>
      <c r="PZ22" s="9">
        <v>0</v>
      </c>
      <c r="QA22" s="9">
        <v>0</v>
      </c>
      <c r="QB22" s="9">
        <v>0</v>
      </c>
      <c r="QC22" s="9">
        <v>22.108759861493002</v>
      </c>
      <c r="QD22" s="9">
        <v>0</v>
      </c>
      <c r="QE22" s="9">
        <v>0</v>
      </c>
      <c r="QF22" s="9">
        <v>0</v>
      </c>
      <c r="QG22" s="9">
        <v>0</v>
      </c>
      <c r="QH22" s="9">
        <v>0</v>
      </c>
    </row>
    <row r="23" spans="1:450" x14ac:dyDescent="0.2">
      <c r="A23" s="7">
        <v>204</v>
      </c>
      <c r="B23" s="7" t="s">
        <v>491</v>
      </c>
      <c r="C23" s="5" t="s">
        <v>148</v>
      </c>
      <c r="D23" s="38">
        <v>131.93997625003809</v>
      </c>
      <c r="E23" s="38">
        <v>157.34430853092596</v>
      </c>
      <c r="F23" s="38">
        <v>124.12689181445327</v>
      </c>
      <c r="G23" s="38">
        <v>0</v>
      </c>
      <c r="H23" s="38">
        <v>0</v>
      </c>
      <c r="I23" s="38">
        <v>0</v>
      </c>
      <c r="J23" s="38">
        <v>12134.61677294336</v>
      </c>
      <c r="K23" s="38">
        <v>489.15973289439722</v>
      </c>
      <c r="L23" s="38">
        <v>0</v>
      </c>
      <c r="M23" s="38">
        <v>13037.187682433174</v>
      </c>
      <c r="N23" s="39">
        <v>42.116024413111631</v>
      </c>
      <c r="O23" s="39">
        <v>27.047485665720789</v>
      </c>
      <c r="P23" s="39">
        <v>30.881719415262985</v>
      </c>
      <c r="Q23" s="39">
        <v>0</v>
      </c>
      <c r="R23" s="39">
        <v>0</v>
      </c>
      <c r="S23" s="39">
        <v>0</v>
      </c>
      <c r="T23" s="39">
        <v>206659.4549646395</v>
      </c>
      <c r="U23" s="39">
        <v>129.15283292142621</v>
      </c>
      <c r="V23" s="39">
        <v>0</v>
      </c>
      <c r="W23" s="39">
        <v>206888.65302705503</v>
      </c>
      <c r="X23" s="40">
        <v>174.05600066314972</v>
      </c>
      <c r="Y23" s="40">
        <v>184.39179419664674</v>
      </c>
      <c r="Z23" s="40">
        <v>155.00861122971625</v>
      </c>
      <c r="AA23" s="40">
        <v>0</v>
      </c>
      <c r="AB23" s="40">
        <v>0</v>
      </c>
      <c r="AC23" s="40">
        <v>0</v>
      </c>
      <c r="AD23" s="40">
        <v>218794.07173758285</v>
      </c>
      <c r="AE23" s="40">
        <v>618.3125658158234</v>
      </c>
      <c r="AF23" s="40">
        <v>0</v>
      </c>
      <c r="AG23" s="40">
        <v>219925.84070948817</v>
      </c>
      <c r="AH23" s="9">
        <v>0</v>
      </c>
      <c r="AI23" s="9">
        <v>122.21123633246621</v>
      </c>
      <c r="AJ23" s="9">
        <v>78.789353937516623</v>
      </c>
      <c r="AK23" s="9">
        <v>0</v>
      </c>
      <c r="AL23" s="9">
        <v>0</v>
      </c>
      <c r="AM23" s="9">
        <v>0</v>
      </c>
      <c r="AN23" s="9">
        <v>3615.4710322768187</v>
      </c>
      <c r="AO23" s="9">
        <v>0</v>
      </c>
      <c r="AP23" s="9">
        <v>0</v>
      </c>
      <c r="AQ23" s="9">
        <v>0</v>
      </c>
      <c r="AR23" s="9">
        <v>17.776763667533782</v>
      </c>
      <c r="AS23" s="9">
        <v>11.460646062483384</v>
      </c>
      <c r="AT23" s="9">
        <v>0</v>
      </c>
      <c r="AU23" s="9">
        <v>0</v>
      </c>
      <c r="AV23" s="9">
        <v>0</v>
      </c>
      <c r="AW23" s="9">
        <v>525.90396772318138</v>
      </c>
      <c r="AX23" s="9">
        <v>0</v>
      </c>
      <c r="AY23" s="9">
        <v>0</v>
      </c>
      <c r="AZ23" s="9">
        <v>0</v>
      </c>
      <c r="BA23" s="9">
        <v>0</v>
      </c>
      <c r="BB23" s="9">
        <v>0</v>
      </c>
      <c r="BC23" s="9">
        <v>0</v>
      </c>
      <c r="BD23" s="9">
        <v>0</v>
      </c>
      <c r="BE23" s="9">
        <v>0</v>
      </c>
      <c r="BF23" s="9">
        <v>0</v>
      </c>
      <c r="BG23" s="9">
        <v>0</v>
      </c>
      <c r="BH23" s="9">
        <v>0</v>
      </c>
      <c r="BI23" s="9">
        <v>0</v>
      </c>
      <c r="BJ23" s="9">
        <v>0</v>
      </c>
      <c r="BK23" s="9">
        <v>0</v>
      </c>
      <c r="BL23" s="9">
        <v>0</v>
      </c>
      <c r="BM23" s="9">
        <v>0</v>
      </c>
      <c r="BN23" s="9">
        <v>0</v>
      </c>
      <c r="BO23" s="9">
        <v>0</v>
      </c>
      <c r="BP23" s="9">
        <v>0</v>
      </c>
      <c r="BQ23" s="9">
        <v>0</v>
      </c>
      <c r="BR23" s="9">
        <v>0</v>
      </c>
      <c r="BS23" s="9">
        <v>0</v>
      </c>
      <c r="BT23" s="9">
        <v>9.7370681342646197</v>
      </c>
      <c r="BU23" s="9">
        <v>0</v>
      </c>
      <c r="BV23" s="9">
        <v>0</v>
      </c>
      <c r="BW23" s="9">
        <v>0</v>
      </c>
      <c r="BX23" s="9">
        <v>0</v>
      </c>
      <c r="BY23" s="9">
        <v>0</v>
      </c>
      <c r="BZ23" s="9">
        <v>0</v>
      </c>
      <c r="CA23" s="9">
        <v>0</v>
      </c>
      <c r="CB23" s="9">
        <v>0</v>
      </c>
      <c r="CC23" s="9">
        <v>14.386931865735379</v>
      </c>
      <c r="CD23" s="9">
        <v>0</v>
      </c>
      <c r="CE23" s="9">
        <v>0</v>
      </c>
      <c r="CF23" s="9">
        <v>0</v>
      </c>
      <c r="CG23" s="9">
        <v>0</v>
      </c>
      <c r="CH23" s="9">
        <v>0</v>
      </c>
      <c r="CI23" s="9">
        <v>0</v>
      </c>
      <c r="CJ23" s="9">
        <v>0</v>
      </c>
      <c r="CK23" s="9">
        <v>0</v>
      </c>
      <c r="CL23" s="9">
        <v>0</v>
      </c>
      <c r="CM23" s="9">
        <v>0</v>
      </c>
      <c r="CN23" s="9">
        <v>0</v>
      </c>
      <c r="CO23" s="9">
        <v>0</v>
      </c>
      <c r="CP23" s="9">
        <v>8192.541206728758</v>
      </c>
      <c r="CQ23" s="9">
        <v>0</v>
      </c>
      <c r="CR23" s="9">
        <v>0</v>
      </c>
      <c r="CS23" s="9">
        <v>0</v>
      </c>
      <c r="CT23" s="9">
        <v>0</v>
      </c>
      <c r="CU23" s="9">
        <v>0</v>
      </c>
      <c r="CV23" s="9">
        <v>0</v>
      </c>
      <c r="CW23" s="9">
        <v>0</v>
      </c>
      <c r="CX23" s="9">
        <v>0</v>
      </c>
      <c r="CY23" s="9">
        <v>206064.75279327124</v>
      </c>
      <c r="CZ23" s="9">
        <v>0</v>
      </c>
      <c r="DA23" s="9">
        <v>0</v>
      </c>
      <c r="DB23" s="9">
        <v>0</v>
      </c>
      <c r="DC23" s="9">
        <v>0</v>
      </c>
      <c r="DD23" s="9">
        <v>0</v>
      </c>
      <c r="DE23" s="9">
        <v>0</v>
      </c>
      <c r="DF23" s="9">
        <v>0</v>
      </c>
      <c r="DG23" s="9">
        <v>0</v>
      </c>
      <c r="DH23" s="9">
        <v>0</v>
      </c>
      <c r="DI23" s="9">
        <v>0</v>
      </c>
      <c r="DJ23" s="9">
        <v>0</v>
      </c>
      <c r="DK23" s="9">
        <v>0</v>
      </c>
      <c r="DL23" s="9">
        <v>0</v>
      </c>
      <c r="DM23" s="9">
        <v>0</v>
      </c>
      <c r="DN23" s="9">
        <v>0</v>
      </c>
      <c r="DO23" s="9">
        <v>0</v>
      </c>
      <c r="DP23" s="9">
        <v>0</v>
      </c>
      <c r="DQ23" s="9">
        <v>0</v>
      </c>
      <c r="DR23" s="9">
        <v>0</v>
      </c>
      <c r="DS23" s="9">
        <v>0</v>
      </c>
      <c r="DT23" s="9">
        <v>0</v>
      </c>
      <c r="DU23" s="9">
        <v>0</v>
      </c>
      <c r="DV23" s="9">
        <v>0</v>
      </c>
      <c r="DW23" s="9">
        <v>0</v>
      </c>
      <c r="DX23" s="9">
        <v>0</v>
      </c>
      <c r="DY23" s="9">
        <v>0</v>
      </c>
      <c r="DZ23" s="9">
        <v>0</v>
      </c>
      <c r="EA23" s="9">
        <v>0</v>
      </c>
      <c r="EB23" s="9">
        <v>0</v>
      </c>
      <c r="EC23" s="9">
        <v>0</v>
      </c>
      <c r="ED23" s="9">
        <v>0</v>
      </c>
      <c r="EE23" s="9">
        <v>0</v>
      </c>
      <c r="EF23" s="9">
        <v>0</v>
      </c>
      <c r="EG23" s="9">
        <v>0</v>
      </c>
      <c r="EH23" s="9">
        <v>0</v>
      </c>
      <c r="EI23" s="9">
        <v>0</v>
      </c>
      <c r="EJ23" s="9">
        <v>0</v>
      </c>
      <c r="EK23" s="9">
        <v>0</v>
      </c>
      <c r="EL23" s="9">
        <v>0</v>
      </c>
      <c r="EM23" s="9">
        <v>0</v>
      </c>
      <c r="EN23" s="9">
        <v>0</v>
      </c>
      <c r="EO23" s="9">
        <v>0</v>
      </c>
      <c r="EP23" s="9">
        <v>0</v>
      </c>
      <c r="EQ23" s="9">
        <v>0</v>
      </c>
      <c r="ER23" s="9">
        <v>0</v>
      </c>
      <c r="ES23" s="9">
        <v>0</v>
      </c>
      <c r="ET23" s="9">
        <v>0</v>
      </c>
      <c r="EU23" s="9">
        <v>0</v>
      </c>
      <c r="EV23" s="9">
        <v>6.3360000000000003</v>
      </c>
      <c r="EW23" s="9">
        <v>0</v>
      </c>
      <c r="EX23" s="9">
        <v>0</v>
      </c>
      <c r="EY23" s="9">
        <v>0</v>
      </c>
      <c r="EZ23" s="9">
        <v>0</v>
      </c>
      <c r="FA23" s="9">
        <v>0</v>
      </c>
      <c r="FB23" s="9">
        <v>0</v>
      </c>
      <c r="FC23" s="9">
        <v>0</v>
      </c>
      <c r="FD23" s="9">
        <v>0</v>
      </c>
      <c r="FE23" s="9">
        <v>0</v>
      </c>
      <c r="FF23" s="9">
        <v>0</v>
      </c>
      <c r="FG23" s="9">
        <v>0</v>
      </c>
      <c r="FH23" s="9">
        <v>0</v>
      </c>
      <c r="FI23" s="9">
        <v>0</v>
      </c>
      <c r="FJ23" s="9">
        <v>0</v>
      </c>
      <c r="FK23" s="9">
        <v>320</v>
      </c>
      <c r="FL23" s="9">
        <v>0</v>
      </c>
      <c r="FM23" s="9">
        <v>0</v>
      </c>
      <c r="FN23" s="9">
        <v>0</v>
      </c>
      <c r="FO23" s="9">
        <v>0</v>
      </c>
      <c r="FP23" s="9">
        <v>0</v>
      </c>
      <c r="FQ23" s="9">
        <v>0</v>
      </c>
      <c r="FR23" s="9">
        <v>0</v>
      </c>
      <c r="FS23" s="9">
        <v>0</v>
      </c>
      <c r="FT23" s="9">
        <v>0</v>
      </c>
      <c r="FU23" s="9">
        <v>0</v>
      </c>
      <c r="FV23" s="9">
        <v>29.271999999999998</v>
      </c>
      <c r="FW23" s="9">
        <v>0</v>
      </c>
      <c r="FX23" s="9">
        <v>0</v>
      </c>
      <c r="FY23" s="9">
        <v>0</v>
      </c>
      <c r="FZ23" s="9">
        <v>0</v>
      </c>
      <c r="GA23" s="9">
        <v>0</v>
      </c>
      <c r="GB23" s="9">
        <v>0</v>
      </c>
      <c r="GC23" s="9">
        <v>-7.2839999999999998</v>
      </c>
      <c r="GD23" s="9">
        <v>0</v>
      </c>
      <c r="GE23" s="9">
        <v>0</v>
      </c>
      <c r="GF23" s="9">
        <v>28.771756308864944</v>
      </c>
      <c r="GG23" s="9">
        <v>0</v>
      </c>
      <c r="GH23" s="9">
        <v>0</v>
      </c>
      <c r="GI23" s="9">
        <v>0</v>
      </c>
      <c r="GJ23" s="9">
        <v>0</v>
      </c>
      <c r="GK23" s="9">
        <v>0</v>
      </c>
      <c r="GL23" s="9">
        <v>0</v>
      </c>
      <c r="GM23" s="9">
        <v>0</v>
      </c>
      <c r="GN23" s="9">
        <v>0</v>
      </c>
      <c r="GO23" s="9">
        <v>9.2671421642406635</v>
      </c>
      <c r="GP23" s="9">
        <v>0</v>
      </c>
      <c r="GQ23" s="9">
        <v>0</v>
      </c>
      <c r="GR23" s="9">
        <v>0</v>
      </c>
      <c r="GS23" s="9">
        <v>0</v>
      </c>
      <c r="GT23" s="9">
        <v>0</v>
      </c>
      <c r="GU23" s="9">
        <v>0</v>
      </c>
      <c r="GV23" s="9">
        <v>0</v>
      </c>
      <c r="GW23" s="9">
        <v>0</v>
      </c>
      <c r="GX23" s="9">
        <v>0</v>
      </c>
      <c r="GY23" s="9">
        <v>0</v>
      </c>
      <c r="GZ23" s="9">
        <v>0</v>
      </c>
      <c r="HA23" s="9">
        <v>0</v>
      </c>
      <c r="HB23" s="9">
        <v>0</v>
      </c>
      <c r="HC23" s="9">
        <v>0</v>
      </c>
      <c r="HD23" s="9">
        <v>0</v>
      </c>
      <c r="HE23" s="9">
        <v>0</v>
      </c>
      <c r="HF23" s="9">
        <v>0</v>
      </c>
      <c r="HG23" s="9">
        <v>0</v>
      </c>
      <c r="HH23" s="9">
        <v>0</v>
      </c>
      <c r="HI23" s="9">
        <v>0</v>
      </c>
      <c r="HJ23" s="9">
        <v>0</v>
      </c>
      <c r="HK23" s="9">
        <v>0</v>
      </c>
      <c r="HL23" s="9">
        <v>0</v>
      </c>
      <c r="HM23" s="9">
        <v>0</v>
      </c>
      <c r="HN23" s="9">
        <v>0</v>
      </c>
      <c r="HO23" s="9">
        <v>0</v>
      </c>
      <c r="HP23" s="9">
        <v>0</v>
      </c>
      <c r="HQ23" s="9">
        <v>0</v>
      </c>
      <c r="HR23" s="9">
        <v>0</v>
      </c>
      <c r="HS23" s="9">
        <v>0</v>
      </c>
      <c r="HT23" s="9">
        <v>0</v>
      </c>
      <c r="HU23" s="9">
        <v>0</v>
      </c>
      <c r="HV23" s="9">
        <v>0</v>
      </c>
      <c r="HW23" s="9">
        <v>0</v>
      </c>
      <c r="HX23" s="9">
        <v>29.004732603173274</v>
      </c>
      <c r="HY23" s="9">
        <v>0</v>
      </c>
      <c r="HZ23" s="9">
        <v>0</v>
      </c>
      <c r="IA23" s="9">
        <v>0</v>
      </c>
      <c r="IB23" s="9">
        <v>0</v>
      </c>
      <c r="IC23" s="9">
        <v>0</v>
      </c>
      <c r="ID23" s="9">
        <v>0</v>
      </c>
      <c r="IE23" s="9">
        <v>0</v>
      </c>
      <c r="IF23" s="9">
        <v>0</v>
      </c>
      <c r="IG23" s="9">
        <v>29.35345976903384</v>
      </c>
      <c r="IH23" s="9">
        <v>0</v>
      </c>
      <c r="II23" s="9">
        <v>0</v>
      </c>
      <c r="IJ23" s="9">
        <v>0</v>
      </c>
      <c r="IK23" s="9">
        <v>0</v>
      </c>
      <c r="IL23" s="9">
        <v>0</v>
      </c>
      <c r="IM23" s="9">
        <v>0</v>
      </c>
      <c r="IN23" s="9">
        <v>33.582834361940165</v>
      </c>
      <c r="IO23" s="9">
        <v>0</v>
      </c>
      <c r="IP23" s="9">
        <v>11.729168097885676</v>
      </c>
      <c r="IQ23" s="9">
        <v>2.5315889594788997E-2</v>
      </c>
      <c r="IR23" s="9">
        <v>35.600469742672026</v>
      </c>
      <c r="IS23" s="9">
        <v>0</v>
      </c>
      <c r="IT23" s="9">
        <v>0</v>
      </c>
      <c r="IU23" s="9">
        <v>0</v>
      </c>
      <c r="IV23" s="9">
        <v>527.02223397656815</v>
      </c>
      <c r="IW23" s="9">
        <v>0</v>
      </c>
      <c r="IX23" s="9">
        <v>0</v>
      </c>
      <c r="IY23" s="9">
        <v>1.6585818152648364</v>
      </c>
      <c r="IZ23" s="9">
        <v>3.5798339463425578E-3</v>
      </c>
      <c r="JA23" s="9">
        <v>5.0341414870442218</v>
      </c>
      <c r="JB23" s="9">
        <v>0</v>
      </c>
      <c r="JC23" s="9">
        <v>0</v>
      </c>
      <c r="JD23" s="9">
        <v>0</v>
      </c>
      <c r="JE23" s="9">
        <v>74.524423745905267</v>
      </c>
      <c r="JF23" s="9">
        <v>0</v>
      </c>
      <c r="JG23" s="9">
        <v>0</v>
      </c>
      <c r="JH23" s="9">
        <v>14.419397346958641</v>
      </c>
      <c r="JI23" s="9">
        <v>0</v>
      </c>
      <c r="JJ23" s="9">
        <v>0</v>
      </c>
      <c r="JK23" s="9">
        <v>0</v>
      </c>
      <c r="JL23" s="9">
        <v>0</v>
      </c>
      <c r="JM23" s="9">
        <v>0</v>
      </c>
      <c r="JN23" s="9">
        <v>0</v>
      </c>
      <c r="JO23" s="9">
        <v>0</v>
      </c>
      <c r="JP23" s="9">
        <v>0</v>
      </c>
      <c r="JQ23" s="9">
        <v>2.1727296548850745</v>
      </c>
      <c r="JR23" s="9">
        <v>0</v>
      </c>
      <c r="JS23" s="9">
        <v>0</v>
      </c>
      <c r="JT23" s="9">
        <v>0</v>
      </c>
      <c r="JU23" s="9">
        <v>0</v>
      </c>
      <c r="JV23" s="9">
        <v>0</v>
      </c>
      <c r="JW23" s="9">
        <v>0</v>
      </c>
      <c r="JX23" s="9">
        <v>0</v>
      </c>
      <c r="JY23" s="9">
        <v>0</v>
      </c>
      <c r="JZ23" s="9">
        <v>11.451300002216003</v>
      </c>
      <c r="KA23" s="9">
        <v>0</v>
      </c>
      <c r="KB23" s="9">
        <v>0</v>
      </c>
      <c r="KC23" s="9">
        <v>0</v>
      </c>
      <c r="KD23" s="9">
        <v>0</v>
      </c>
      <c r="KE23" s="9">
        <v>0</v>
      </c>
      <c r="KF23" s="9">
        <v>-200.41770003878386</v>
      </c>
      <c r="KG23" s="9">
        <v>71.260700013790043</v>
      </c>
      <c r="KH23" s="9">
        <v>0</v>
      </c>
      <c r="KI23" s="9">
        <v>0.32718000576160461</v>
      </c>
      <c r="KJ23" s="9">
        <v>0</v>
      </c>
      <c r="KK23" s="9">
        <v>0</v>
      </c>
      <c r="KL23" s="9">
        <v>0</v>
      </c>
      <c r="KM23" s="9">
        <v>0</v>
      </c>
      <c r="KN23" s="9">
        <v>0</v>
      </c>
      <c r="KO23" s="9">
        <v>-5.7262201008381179</v>
      </c>
      <c r="KP23" s="9">
        <v>2.0360200358540932</v>
      </c>
      <c r="KQ23" s="9">
        <v>0</v>
      </c>
      <c r="KR23" s="9">
        <v>3.9356300000000002</v>
      </c>
      <c r="KS23" s="9">
        <v>0</v>
      </c>
      <c r="KT23" s="9">
        <v>0</v>
      </c>
      <c r="KU23" s="9">
        <v>0</v>
      </c>
      <c r="KV23" s="9">
        <v>0</v>
      </c>
      <c r="KW23" s="9">
        <v>0</v>
      </c>
      <c r="KX23" s="9">
        <v>0</v>
      </c>
      <c r="KY23" s="9">
        <v>0</v>
      </c>
      <c r="KZ23" s="9">
        <v>0</v>
      </c>
      <c r="LA23" s="9">
        <v>6.9690631473075646</v>
      </c>
      <c r="LB23" s="9">
        <v>0</v>
      </c>
      <c r="LC23" s="9">
        <v>0</v>
      </c>
      <c r="LD23" s="9">
        <v>0</v>
      </c>
      <c r="LE23" s="9">
        <v>0</v>
      </c>
      <c r="LF23" s="9">
        <v>0</v>
      </c>
      <c r="LG23" s="9">
        <v>0</v>
      </c>
      <c r="LH23" s="9">
        <v>105.1830328806072</v>
      </c>
      <c r="LI23" s="9">
        <v>0</v>
      </c>
      <c r="LJ23" s="9">
        <v>6.1972371864386737</v>
      </c>
      <c r="LK23" s="9">
        <v>0</v>
      </c>
      <c r="LL23" s="9">
        <v>0</v>
      </c>
      <c r="LM23" s="9">
        <v>0</v>
      </c>
      <c r="LN23" s="9">
        <v>0</v>
      </c>
      <c r="LO23" s="9">
        <v>0</v>
      </c>
      <c r="LP23" s="9">
        <v>0</v>
      </c>
      <c r="LQ23" s="9">
        <v>93.533978523631959</v>
      </c>
      <c r="LR23" s="9">
        <v>0</v>
      </c>
      <c r="LS23" s="9">
        <v>0</v>
      </c>
      <c r="LT23" s="9">
        <v>0</v>
      </c>
      <c r="LU23" s="9">
        <v>0</v>
      </c>
      <c r="LV23" s="9">
        <v>0</v>
      </c>
      <c r="LW23" s="9">
        <v>0</v>
      </c>
      <c r="LX23" s="9">
        <v>0</v>
      </c>
      <c r="LY23" s="9">
        <v>0</v>
      </c>
      <c r="LZ23" s="9">
        <v>0</v>
      </c>
      <c r="MA23" s="9">
        <v>0</v>
      </c>
      <c r="MB23" s="9">
        <v>24.015251193585051</v>
      </c>
      <c r="MC23" s="9">
        <v>0</v>
      </c>
      <c r="MD23" s="9">
        <v>0</v>
      </c>
      <c r="ME23" s="9">
        <v>0</v>
      </c>
      <c r="MF23" s="9">
        <v>0</v>
      </c>
      <c r="MG23" s="9">
        <v>0</v>
      </c>
      <c r="MH23" s="9">
        <v>0</v>
      </c>
      <c r="MI23" s="9">
        <v>0</v>
      </c>
      <c r="MJ23" s="9">
        <v>0</v>
      </c>
      <c r="MK23" s="9">
        <v>0.3386192527619567</v>
      </c>
      <c r="ML23" s="9">
        <v>0</v>
      </c>
      <c r="MM23" s="9">
        <v>0</v>
      </c>
      <c r="MN23" s="9">
        <v>0</v>
      </c>
      <c r="MO23" s="9">
        <v>0</v>
      </c>
      <c r="MP23" s="9">
        <v>0</v>
      </c>
      <c r="MQ23" s="9">
        <v>0</v>
      </c>
      <c r="MR23" s="9">
        <v>0</v>
      </c>
      <c r="MS23" s="9">
        <v>0</v>
      </c>
      <c r="MT23" s="9">
        <v>0</v>
      </c>
      <c r="MU23" s="9">
        <v>0</v>
      </c>
      <c r="MV23" s="9">
        <v>0</v>
      </c>
      <c r="MW23" s="9">
        <v>0</v>
      </c>
      <c r="MX23" s="9">
        <v>0</v>
      </c>
      <c r="MY23" s="9">
        <v>0</v>
      </c>
      <c r="MZ23" s="9">
        <v>0</v>
      </c>
      <c r="NA23" s="9">
        <v>0</v>
      </c>
      <c r="NB23" s="9">
        <v>0</v>
      </c>
      <c r="NC23" s="9">
        <v>0</v>
      </c>
      <c r="ND23" s="9">
        <v>0</v>
      </c>
      <c r="NE23" s="9">
        <v>0</v>
      </c>
      <c r="NF23" s="9">
        <v>0</v>
      </c>
      <c r="NG23" s="9">
        <v>0</v>
      </c>
      <c r="NH23" s="9">
        <v>0</v>
      </c>
      <c r="NI23" s="9">
        <v>0</v>
      </c>
      <c r="NJ23" s="9">
        <v>0</v>
      </c>
      <c r="NK23" s="9">
        <v>0</v>
      </c>
      <c r="NL23" s="9">
        <v>0</v>
      </c>
      <c r="NM23" s="9">
        <v>0</v>
      </c>
      <c r="NN23" s="9">
        <v>0</v>
      </c>
      <c r="NO23" s="9">
        <v>0</v>
      </c>
      <c r="NP23" s="9">
        <v>0</v>
      </c>
      <c r="NQ23" s="9">
        <v>0</v>
      </c>
      <c r="NR23" s="9">
        <v>0</v>
      </c>
      <c r="NS23" s="9">
        <v>0</v>
      </c>
      <c r="NT23" s="9">
        <v>0</v>
      </c>
      <c r="NU23" s="9">
        <v>0</v>
      </c>
      <c r="NV23" s="9">
        <v>0</v>
      </c>
      <c r="NW23" s="9">
        <v>0</v>
      </c>
      <c r="NX23" s="9">
        <v>0</v>
      </c>
      <c r="NY23" s="9">
        <v>0</v>
      </c>
      <c r="NZ23" s="9">
        <v>0</v>
      </c>
      <c r="OA23" s="9">
        <v>0</v>
      </c>
      <c r="OB23" s="9">
        <v>0</v>
      </c>
      <c r="OC23" s="9">
        <v>0</v>
      </c>
      <c r="OD23" s="9">
        <v>0</v>
      </c>
      <c r="OE23" s="9">
        <v>0</v>
      </c>
      <c r="OF23" s="9">
        <v>0</v>
      </c>
      <c r="OG23" s="9">
        <v>0</v>
      </c>
      <c r="OH23" s="9">
        <v>0</v>
      </c>
      <c r="OI23" s="9">
        <v>0</v>
      </c>
      <c r="OJ23" s="9">
        <v>0</v>
      </c>
      <c r="OK23" s="9">
        <v>0</v>
      </c>
      <c r="OL23" s="9">
        <v>0</v>
      </c>
      <c r="OM23" s="9">
        <v>0</v>
      </c>
      <c r="ON23" s="9">
        <v>0</v>
      </c>
      <c r="OO23" s="9">
        <v>0</v>
      </c>
      <c r="OP23" s="9">
        <v>0</v>
      </c>
      <c r="OQ23" s="9">
        <v>0</v>
      </c>
      <c r="OR23" s="9">
        <v>0</v>
      </c>
      <c r="OS23" s="9">
        <v>0</v>
      </c>
      <c r="OT23" s="9">
        <v>0</v>
      </c>
      <c r="OU23" s="9">
        <v>0</v>
      </c>
      <c r="OV23" s="9">
        <v>0</v>
      </c>
      <c r="OW23" s="9">
        <v>0</v>
      </c>
      <c r="OX23" s="9">
        <v>0</v>
      </c>
      <c r="OY23" s="9">
        <v>0</v>
      </c>
      <c r="OZ23" s="9">
        <v>0</v>
      </c>
      <c r="PA23" s="9">
        <v>0</v>
      </c>
      <c r="PB23" s="9">
        <v>0</v>
      </c>
      <c r="PC23" s="9">
        <v>0</v>
      </c>
      <c r="PD23" s="9">
        <v>0</v>
      </c>
      <c r="PE23" s="9">
        <v>0</v>
      </c>
      <c r="PF23" s="9">
        <v>0</v>
      </c>
      <c r="PG23" s="9">
        <v>0</v>
      </c>
      <c r="PH23" s="9">
        <v>0</v>
      </c>
      <c r="PI23" s="9">
        <v>0</v>
      </c>
      <c r="PJ23" s="9">
        <v>0</v>
      </c>
      <c r="PK23" s="9">
        <v>0</v>
      </c>
      <c r="PL23" s="9">
        <v>0</v>
      </c>
      <c r="PM23" s="9">
        <v>0</v>
      </c>
      <c r="PN23" s="9">
        <v>0.80481460614989664</v>
      </c>
      <c r="PO23" s="9">
        <v>0</v>
      </c>
      <c r="PP23" s="9">
        <v>0</v>
      </c>
      <c r="PQ23" s="9">
        <v>0</v>
      </c>
      <c r="PR23" s="9">
        <v>0</v>
      </c>
      <c r="PS23" s="9">
        <v>0</v>
      </c>
      <c r="PT23" s="9">
        <v>0</v>
      </c>
      <c r="PU23" s="9">
        <v>0</v>
      </c>
      <c r="PV23" s="9">
        <v>0</v>
      </c>
      <c r="PW23" s="9">
        <v>2.4068359817276117</v>
      </c>
      <c r="PX23" s="9">
        <v>0</v>
      </c>
      <c r="PY23" s="9">
        <v>0</v>
      </c>
      <c r="PZ23" s="9">
        <v>0</v>
      </c>
      <c r="QA23" s="9">
        <v>0</v>
      </c>
      <c r="QB23" s="9">
        <v>0</v>
      </c>
      <c r="QC23" s="9">
        <v>0</v>
      </c>
      <c r="QD23" s="9">
        <v>0</v>
      </c>
      <c r="QE23" s="9">
        <v>0</v>
      </c>
      <c r="QF23" s="9">
        <v>0</v>
      </c>
      <c r="QG23" s="9">
        <v>0</v>
      </c>
      <c r="QH23" s="9">
        <v>0</v>
      </c>
    </row>
    <row r="24" spans="1:450" x14ac:dyDescent="0.2">
      <c r="A24" s="7">
        <v>64</v>
      </c>
      <c r="B24" s="7" t="s">
        <v>492</v>
      </c>
      <c r="C24" s="5" t="s">
        <v>149</v>
      </c>
      <c r="D24" s="38">
        <v>33.312332529090995</v>
      </c>
      <c r="E24" s="38">
        <v>154.13110593419387</v>
      </c>
      <c r="F24" s="38">
        <v>63.654369948207666</v>
      </c>
      <c r="G24" s="38">
        <v>0</v>
      </c>
      <c r="H24" s="38">
        <v>0</v>
      </c>
      <c r="I24" s="38">
        <v>0</v>
      </c>
      <c r="J24" s="38">
        <v>182.19599620646238</v>
      </c>
      <c r="K24" s="38">
        <v>3</v>
      </c>
      <c r="L24" s="38">
        <v>0</v>
      </c>
      <c r="M24" s="38">
        <v>436.29380461795489</v>
      </c>
      <c r="N24" s="39">
        <v>9.0152061876175562</v>
      </c>
      <c r="O24" s="39">
        <v>24.886826970773406</v>
      </c>
      <c r="P24" s="39">
        <v>16.254474543678828</v>
      </c>
      <c r="Q24" s="39">
        <v>0</v>
      </c>
      <c r="R24" s="39">
        <v>0</v>
      </c>
      <c r="S24" s="39">
        <v>0</v>
      </c>
      <c r="T24" s="39">
        <v>2517.4995025300454</v>
      </c>
      <c r="U24" s="39">
        <v>5.3696559036981268</v>
      </c>
      <c r="V24" s="39">
        <v>0</v>
      </c>
      <c r="W24" s="39">
        <v>2573.025666135813</v>
      </c>
      <c r="X24" s="40">
        <v>42.327538716708553</v>
      </c>
      <c r="Y24" s="40">
        <v>179.01793290496727</v>
      </c>
      <c r="Z24" s="40">
        <v>79.908844491886498</v>
      </c>
      <c r="AA24" s="40">
        <v>0</v>
      </c>
      <c r="AB24" s="40">
        <v>0</v>
      </c>
      <c r="AC24" s="40">
        <v>0</v>
      </c>
      <c r="AD24" s="40">
        <v>2699.6954987365079</v>
      </c>
      <c r="AE24" s="40">
        <v>8.3696559036981277</v>
      </c>
      <c r="AF24" s="40">
        <v>0</v>
      </c>
      <c r="AG24" s="40">
        <v>3009.3194707537682</v>
      </c>
      <c r="AH24" s="9">
        <v>0</v>
      </c>
      <c r="AI24" s="9">
        <v>151.10357615032896</v>
      </c>
      <c r="AJ24" s="9">
        <v>44.119419168313321</v>
      </c>
      <c r="AK24" s="9">
        <v>0</v>
      </c>
      <c r="AL24" s="9">
        <v>0</v>
      </c>
      <c r="AM24" s="9">
        <v>0</v>
      </c>
      <c r="AN24" s="9">
        <v>82.744099348452352</v>
      </c>
      <c r="AO24" s="9">
        <v>0</v>
      </c>
      <c r="AP24" s="9">
        <v>0</v>
      </c>
      <c r="AQ24" s="9">
        <v>0</v>
      </c>
      <c r="AR24" s="9">
        <v>21.97942384967104</v>
      </c>
      <c r="AS24" s="9">
        <v>6.4175808316866787</v>
      </c>
      <c r="AT24" s="9">
        <v>0</v>
      </c>
      <c r="AU24" s="9">
        <v>0</v>
      </c>
      <c r="AV24" s="9">
        <v>0</v>
      </c>
      <c r="AW24" s="9">
        <v>12.035900651547646</v>
      </c>
      <c r="AX24" s="9">
        <v>0</v>
      </c>
      <c r="AY24" s="9">
        <v>0</v>
      </c>
      <c r="AZ24" s="9">
        <v>0</v>
      </c>
      <c r="BA24" s="9">
        <v>3.0188274468166894</v>
      </c>
      <c r="BB24" s="9">
        <v>0</v>
      </c>
      <c r="BC24" s="9">
        <v>0</v>
      </c>
      <c r="BD24" s="9">
        <v>0</v>
      </c>
      <c r="BE24" s="9">
        <v>0</v>
      </c>
      <c r="BF24" s="9">
        <v>0</v>
      </c>
      <c r="BG24" s="9">
        <v>0</v>
      </c>
      <c r="BH24" s="9">
        <v>0</v>
      </c>
      <c r="BI24" s="9">
        <v>0</v>
      </c>
      <c r="BJ24" s="9">
        <v>2.9061725531833109</v>
      </c>
      <c r="BK24" s="9">
        <v>0</v>
      </c>
      <c r="BL24" s="9">
        <v>0</v>
      </c>
      <c r="BM24" s="9">
        <v>0</v>
      </c>
      <c r="BN24" s="9">
        <v>0</v>
      </c>
      <c r="BO24" s="9">
        <v>0</v>
      </c>
      <c r="BP24" s="9">
        <v>0</v>
      </c>
      <c r="BQ24" s="9">
        <v>0</v>
      </c>
      <c r="BR24" s="9">
        <v>0</v>
      </c>
      <c r="BS24" s="9">
        <v>0</v>
      </c>
      <c r="BT24" s="9">
        <v>5.2947628828255384</v>
      </c>
      <c r="BU24" s="9">
        <v>0</v>
      </c>
      <c r="BV24" s="9">
        <v>0</v>
      </c>
      <c r="BW24" s="9">
        <v>0</v>
      </c>
      <c r="BX24" s="9">
        <v>0</v>
      </c>
      <c r="BY24" s="9">
        <v>0</v>
      </c>
      <c r="BZ24" s="9">
        <v>0</v>
      </c>
      <c r="CA24" s="9">
        <v>0</v>
      </c>
      <c r="CB24" s="9">
        <v>0</v>
      </c>
      <c r="CC24" s="9">
        <v>7.8232371171744619</v>
      </c>
      <c r="CD24" s="9">
        <v>0</v>
      </c>
      <c r="CE24" s="9">
        <v>0</v>
      </c>
      <c r="CF24" s="9">
        <v>0</v>
      </c>
      <c r="CG24" s="9">
        <v>0</v>
      </c>
      <c r="CH24" s="9">
        <v>0</v>
      </c>
      <c r="CI24" s="9">
        <v>0</v>
      </c>
      <c r="CJ24" s="9">
        <v>0</v>
      </c>
      <c r="CK24" s="9">
        <v>0</v>
      </c>
      <c r="CL24" s="9">
        <v>0</v>
      </c>
      <c r="CM24" s="9">
        <v>0</v>
      </c>
      <c r="CN24" s="9">
        <v>0</v>
      </c>
      <c r="CO24" s="9">
        <v>0</v>
      </c>
      <c r="CP24" s="9">
        <v>99.61091228952732</v>
      </c>
      <c r="CQ24" s="9">
        <v>0</v>
      </c>
      <c r="CR24" s="9">
        <v>0</v>
      </c>
      <c r="CS24" s="9">
        <v>0</v>
      </c>
      <c r="CT24" s="9">
        <v>0</v>
      </c>
      <c r="CU24" s="9">
        <v>0</v>
      </c>
      <c r="CV24" s="9">
        <v>0</v>
      </c>
      <c r="CW24" s="9">
        <v>0</v>
      </c>
      <c r="CX24" s="9">
        <v>0</v>
      </c>
      <c r="CY24" s="9">
        <v>2505.4860877104729</v>
      </c>
      <c r="CZ24" s="9">
        <v>0</v>
      </c>
      <c r="DA24" s="9">
        <v>0</v>
      </c>
      <c r="DB24" s="9">
        <v>0</v>
      </c>
      <c r="DC24" s="9">
        <v>0</v>
      </c>
      <c r="DD24" s="9">
        <v>0</v>
      </c>
      <c r="DE24" s="9">
        <v>0</v>
      </c>
      <c r="DF24" s="9">
        <v>0</v>
      </c>
      <c r="DG24" s="9">
        <v>0</v>
      </c>
      <c r="DH24" s="9">
        <v>0</v>
      </c>
      <c r="DI24" s="9">
        <v>0</v>
      </c>
      <c r="DJ24" s="9">
        <v>0</v>
      </c>
      <c r="DK24" s="9">
        <v>0</v>
      </c>
      <c r="DL24" s="9">
        <v>0</v>
      </c>
      <c r="DM24" s="9">
        <v>0</v>
      </c>
      <c r="DN24" s="9">
        <v>0</v>
      </c>
      <c r="DO24" s="9">
        <v>0</v>
      </c>
      <c r="DP24" s="9">
        <v>0</v>
      </c>
      <c r="DQ24" s="9">
        <v>0</v>
      </c>
      <c r="DR24" s="9">
        <v>0</v>
      </c>
      <c r="DS24" s="9">
        <v>0</v>
      </c>
      <c r="DT24" s="9">
        <v>0</v>
      </c>
      <c r="DU24" s="9">
        <v>0</v>
      </c>
      <c r="DV24" s="9">
        <v>0</v>
      </c>
      <c r="DW24" s="9">
        <v>0</v>
      </c>
      <c r="DX24" s="9">
        <v>0</v>
      </c>
      <c r="DY24" s="9">
        <v>0</v>
      </c>
      <c r="DZ24" s="9">
        <v>0</v>
      </c>
      <c r="EA24" s="9">
        <v>0</v>
      </c>
      <c r="EB24" s="9">
        <v>0</v>
      </c>
      <c r="EC24" s="9">
        <v>0</v>
      </c>
      <c r="ED24" s="9">
        <v>0</v>
      </c>
      <c r="EE24" s="9">
        <v>0</v>
      </c>
      <c r="EF24" s="9">
        <v>0</v>
      </c>
      <c r="EG24" s="9">
        <v>0</v>
      </c>
      <c r="EH24" s="9">
        <v>0</v>
      </c>
      <c r="EI24" s="9">
        <v>0</v>
      </c>
      <c r="EJ24" s="9">
        <v>0</v>
      </c>
      <c r="EK24" s="9">
        <v>0</v>
      </c>
      <c r="EL24" s="9">
        <v>0</v>
      </c>
      <c r="EM24" s="9">
        <v>0</v>
      </c>
      <c r="EN24" s="9">
        <v>0</v>
      </c>
      <c r="EO24" s="9">
        <v>0</v>
      </c>
      <c r="EP24" s="9">
        <v>0</v>
      </c>
      <c r="EQ24" s="9">
        <v>0</v>
      </c>
      <c r="ER24" s="9">
        <v>0</v>
      </c>
      <c r="ES24" s="9">
        <v>0</v>
      </c>
      <c r="ET24" s="9">
        <v>0</v>
      </c>
      <c r="EU24" s="9">
        <v>0</v>
      </c>
      <c r="EV24" s="9">
        <v>0</v>
      </c>
      <c r="EW24" s="9">
        <v>0</v>
      </c>
      <c r="EX24" s="9">
        <v>0</v>
      </c>
      <c r="EY24" s="9">
        <v>0</v>
      </c>
      <c r="EZ24" s="9">
        <v>0</v>
      </c>
      <c r="FA24" s="9">
        <v>0</v>
      </c>
      <c r="FB24" s="9">
        <v>0</v>
      </c>
      <c r="FC24" s="9">
        <v>0</v>
      </c>
      <c r="FD24" s="9">
        <v>0</v>
      </c>
      <c r="FE24" s="9">
        <v>0</v>
      </c>
      <c r="FF24" s="9">
        <v>0</v>
      </c>
      <c r="FG24" s="9">
        <v>0</v>
      </c>
      <c r="FH24" s="9">
        <v>0</v>
      </c>
      <c r="FI24" s="9">
        <v>0</v>
      </c>
      <c r="FJ24" s="9">
        <v>0</v>
      </c>
      <c r="FK24" s="9">
        <v>3</v>
      </c>
      <c r="FL24" s="9">
        <v>0</v>
      </c>
      <c r="FM24" s="9">
        <v>0</v>
      </c>
      <c r="FN24" s="9">
        <v>0</v>
      </c>
      <c r="FO24" s="9">
        <v>0</v>
      </c>
      <c r="FP24" s="9">
        <v>0</v>
      </c>
      <c r="FQ24" s="9">
        <v>0</v>
      </c>
      <c r="FR24" s="9">
        <v>0</v>
      </c>
      <c r="FS24" s="9">
        <v>0</v>
      </c>
      <c r="FT24" s="9">
        <v>0</v>
      </c>
      <c r="FU24" s="9">
        <v>0</v>
      </c>
      <c r="FV24" s="9">
        <v>0.36299999999999999</v>
      </c>
      <c r="FW24" s="9">
        <v>0</v>
      </c>
      <c r="FX24" s="9">
        <v>0</v>
      </c>
      <c r="FY24" s="9">
        <v>0</v>
      </c>
      <c r="FZ24" s="9">
        <v>0</v>
      </c>
      <c r="GA24" s="9">
        <v>0</v>
      </c>
      <c r="GB24" s="9">
        <v>0</v>
      </c>
      <c r="GC24" s="9">
        <v>0</v>
      </c>
      <c r="GD24" s="9">
        <v>0</v>
      </c>
      <c r="GE24" s="9">
        <v>0</v>
      </c>
      <c r="GF24" s="9">
        <v>0</v>
      </c>
      <c r="GG24" s="9">
        <v>0</v>
      </c>
      <c r="GH24" s="9">
        <v>0</v>
      </c>
      <c r="GI24" s="9">
        <v>0</v>
      </c>
      <c r="GJ24" s="9">
        <v>0</v>
      </c>
      <c r="GK24" s="9">
        <v>0</v>
      </c>
      <c r="GL24" s="9">
        <v>0</v>
      </c>
      <c r="GM24" s="9">
        <v>0</v>
      </c>
      <c r="GN24" s="9">
        <v>0</v>
      </c>
      <c r="GO24" s="9">
        <v>0</v>
      </c>
      <c r="GP24" s="9">
        <v>0</v>
      </c>
      <c r="GQ24" s="9">
        <v>0</v>
      </c>
      <c r="GR24" s="9">
        <v>0</v>
      </c>
      <c r="GS24" s="9">
        <v>0</v>
      </c>
      <c r="GT24" s="9">
        <v>0</v>
      </c>
      <c r="GU24" s="9">
        <v>0</v>
      </c>
      <c r="GV24" s="9">
        <v>0</v>
      </c>
      <c r="GW24" s="9">
        <v>0</v>
      </c>
      <c r="GX24" s="9">
        <v>0</v>
      </c>
      <c r="GY24" s="9">
        <v>0</v>
      </c>
      <c r="GZ24" s="9">
        <v>0</v>
      </c>
      <c r="HA24" s="9">
        <v>0</v>
      </c>
      <c r="HB24" s="9">
        <v>0</v>
      </c>
      <c r="HC24" s="9">
        <v>0</v>
      </c>
      <c r="HD24" s="9">
        <v>0</v>
      </c>
      <c r="HE24" s="9">
        <v>0</v>
      </c>
      <c r="HF24" s="9">
        <v>0</v>
      </c>
      <c r="HG24" s="9">
        <v>0</v>
      </c>
      <c r="HH24" s="9">
        <v>0</v>
      </c>
      <c r="HI24" s="9">
        <v>0</v>
      </c>
      <c r="HJ24" s="9">
        <v>0</v>
      </c>
      <c r="HK24" s="9">
        <v>0</v>
      </c>
      <c r="HL24" s="9">
        <v>0</v>
      </c>
      <c r="HM24" s="9">
        <v>0</v>
      </c>
      <c r="HN24" s="9">
        <v>0</v>
      </c>
      <c r="HO24" s="9">
        <v>0</v>
      </c>
      <c r="HP24" s="9">
        <v>0</v>
      </c>
      <c r="HQ24" s="9">
        <v>0</v>
      </c>
      <c r="HR24" s="9">
        <v>0</v>
      </c>
      <c r="HS24" s="9">
        <v>0</v>
      </c>
      <c r="HT24" s="9">
        <v>0</v>
      </c>
      <c r="HU24" s="9">
        <v>0</v>
      </c>
      <c r="HV24" s="9">
        <v>0</v>
      </c>
      <c r="HW24" s="9">
        <v>0</v>
      </c>
      <c r="HX24" s="9">
        <v>5.3028658405885594</v>
      </c>
      <c r="HY24" s="9">
        <v>0</v>
      </c>
      <c r="HZ24" s="9">
        <v>0</v>
      </c>
      <c r="IA24" s="9">
        <v>0</v>
      </c>
      <c r="IB24" s="9">
        <v>0</v>
      </c>
      <c r="IC24" s="9">
        <v>0</v>
      </c>
      <c r="ID24" s="9">
        <v>0</v>
      </c>
      <c r="IE24" s="9">
        <v>0</v>
      </c>
      <c r="IF24" s="9">
        <v>0</v>
      </c>
      <c r="IG24" s="9">
        <v>6.1368361176716197</v>
      </c>
      <c r="IH24" s="9">
        <v>0</v>
      </c>
      <c r="II24" s="9">
        <v>0</v>
      </c>
      <c r="IJ24" s="9">
        <v>0</v>
      </c>
      <c r="IK24" s="9">
        <v>0</v>
      </c>
      <c r="IL24" s="9">
        <v>0</v>
      </c>
      <c r="IM24" s="9">
        <v>0</v>
      </c>
      <c r="IN24" s="9">
        <v>5.3696559036981268</v>
      </c>
      <c r="IO24" s="9">
        <v>0</v>
      </c>
      <c r="IP24" s="9">
        <v>11.211774604292177</v>
      </c>
      <c r="IQ24" s="9">
        <v>8.7023370482087158E-3</v>
      </c>
      <c r="IR24" s="9">
        <v>14.240187897068809</v>
      </c>
      <c r="IS24" s="9">
        <v>0</v>
      </c>
      <c r="IT24" s="9">
        <v>0</v>
      </c>
      <c r="IU24" s="9">
        <v>0</v>
      </c>
      <c r="IV24" s="9">
        <v>-0.15901543151726838</v>
      </c>
      <c r="IW24" s="9">
        <v>0</v>
      </c>
      <c r="IX24" s="9">
        <v>0</v>
      </c>
      <c r="IY24" s="9">
        <v>1.5854189589864605</v>
      </c>
      <c r="IZ24" s="9">
        <v>1.2305679190552541E-3</v>
      </c>
      <c r="JA24" s="9">
        <v>2.013656594817689</v>
      </c>
      <c r="JB24" s="9">
        <v>0</v>
      </c>
      <c r="JC24" s="9">
        <v>0</v>
      </c>
      <c r="JD24" s="9">
        <v>0</v>
      </c>
      <c r="JE24" s="9">
        <v>-2.2485831975464193E-2</v>
      </c>
      <c r="JF24" s="9">
        <v>0</v>
      </c>
      <c r="JG24" s="9">
        <v>0</v>
      </c>
      <c r="JH24" s="9">
        <v>0</v>
      </c>
      <c r="JI24" s="9">
        <v>0</v>
      </c>
      <c r="JJ24" s="9">
        <v>0</v>
      </c>
      <c r="JK24" s="9">
        <v>0</v>
      </c>
      <c r="JL24" s="9">
        <v>0</v>
      </c>
      <c r="JM24" s="9">
        <v>0</v>
      </c>
      <c r="JN24" s="9">
        <v>0</v>
      </c>
      <c r="JO24" s="9">
        <v>0</v>
      </c>
      <c r="JP24" s="9">
        <v>0</v>
      </c>
      <c r="JQ24" s="9">
        <v>0</v>
      </c>
      <c r="JR24" s="9">
        <v>0</v>
      </c>
      <c r="JS24" s="9">
        <v>0</v>
      </c>
      <c r="JT24" s="9">
        <v>0</v>
      </c>
      <c r="JU24" s="9">
        <v>0</v>
      </c>
      <c r="JV24" s="9">
        <v>0</v>
      </c>
      <c r="JW24" s="9">
        <v>0</v>
      </c>
      <c r="JX24" s="9">
        <v>0</v>
      </c>
      <c r="JY24" s="9">
        <v>0</v>
      </c>
      <c r="JZ24" s="9">
        <v>1.9089000003694012</v>
      </c>
      <c r="KA24" s="9">
        <v>0</v>
      </c>
      <c r="KB24" s="9">
        <v>0</v>
      </c>
      <c r="KC24" s="9">
        <v>0</v>
      </c>
      <c r="KD24" s="9">
        <v>0</v>
      </c>
      <c r="KE24" s="9">
        <v>0</v>
      </c>
      <c r="KF24" s="9">
        <v>0</v>
      </c>
      <c r="KG24" s="9">
        <v>0</v>
      </c>
      <c r="KH24" s="9">
        <v>0</v>
      </c>
      <c r="KI24" s="9">
        <v>5.4540000960443528E-2</v>
      </c>
      <c r="KJ24" s="9">
        <v>0</v>
      </c>
      <c r="KK24" s="9">
        <v>0</v>
      </c>
      <c r="KL24" s="9">
        <v>0</v>
      </c>
      <c r="KM24" s="9">
        <v>0</v>
      </c>
      <c r="KN24" s="9">
        <v>0</v>
      </c>
      <c r="KO24" s="9">
        <v>0</v>
      </c>
      <c r="KP24" s="9">
        <v>0</v>
      </c>
      <c r="KQ24" s="9">
        <v>0</v>
      </c>
      <c r="KR24" s="9">
        <v>0.78689999999999993</v>
      </c>
      <c r="KS24" s="9">
        <v>0</v>
      </c>
      <c r="KT24" s="9">
        <v>0</v>
      </c>
      <c r="KU24" s="9">
        <v>0</v>
      </c>
      <c r="KV24" s="9">
        <v>0</v>
      </c>
      <c r="KW24" s="9">
        <v>0</v>
      </c>
      <c r="KX24" s="9">
        <v>0</v>
      </c>
      <c r="KY24" s="9">
        <v>0</v>
      </c>
      <c r="KZ24" s="9">
        <v>0</v>
      </c>
      <c r="LA24" s="9">
        <v>1.3926472342863778</v>
      </c>
      <c r="LB24" s="9">
        <v>0</v>
      </c>
      <c r="LC24" s="9">
        <v>0</v>
      </c>
      <c r="LD24" s="9">
        <v>0</v>
      </c>
      <c r="LE24" s="9">
        <v>0</v>
      </c>
      <c r="LF24" s="9">
        <v>0</v>
      </c>
      <c r="LG24" s="9">
        <v>0</v>
      </c>
      <c r="LH24" s="9">
        <v>0</v>
      </c>
      <c r="LI24" s="9">
        <v>0</v>
      </c>
      <c r="LJ24" s="9">
        <v>1.2384111099990327</v>
      </c>
      <c r="LK24" s="9">
        <v>0</v>
      </c>
      <c r="LL24" s="9">
        <v>0</v>
      </c>
      <c r="LM24" s="9">
        <v>0</v>
      </c>
      <c r="LN24" s="9">
        <v>0</v>
      </c>
      <c r="LO24" s="9">
        <v>0</v>
      </c>
      <c r="LP24" s="9">
        <v>0</v>
      </c>
      <c r="LQ24" s="9">
        <v>0</v>
      </c>
      <c r="LR24" s="9">
        <v>0</v>
      </c>
      <c r="LS24" s="9">
        <v>0</v>
      </c>
      <c r="LT24" s="9">
        <v>0</v>
      </c>
      <c r="LU24" s="9">
        <v>0</v>
      </c>
      <c r="LV24" s="9">
        <v>0</v>
      </c>
      <c r="LW24" s="9">
        <v>0</v>
      </c>
      <c r="LX24" s="9">
        <v>0</v>
      </c>
      <c r="LY24" s="9">
        <v>0</v>
      </c>
      <c r="LZ24" s="9">
        <v>0</v>
      </c>
      <c r="MA24" s="9">
        <v>0</v>
      </c>
      <c r="MB24" s="9">
        <v>12.007625596792526</v>
      </c>
      <c r="MC24" s="9">
        <v>0</v>
      </c>
      <c r="MD24" s="9">
        <v>0</v>
      </c>
      <c r="ME24" s="9">
        <v>0</v>
      </c>
      <c r="MF24" s="9">
        <v>0</v>
      </c>
      <c r="MG24" s="9">
        <v>0</v>
      </c>
      <c r="MH24" s="9">
        <v>0</v>
      </c>
      <c r="MI24" s="9">
        <v>0</v>
      </c>
      <c r="MJ24" s="9">
        <v>0</v>
      </c>
      <c r="MK24" s="9">
        <v>0.3386192527619567</v>
      </c>
      <c r="ML24" s="9">
        <v>0</v>
      </c>
      <c r="MM24" s="9">
        <v>0</v>
      </c>
      <c r="MN24" s="9">
        <v>0</v>
      </c>
      <c r="MO24" s="9">
        <v>0</v>
      </c>
      <c r="MP24" s="9">
        <v>0</v>
      </c>
      <c r="MQ24" s="9">
        <v>0</v>
      </c>
      <c r="MR24" s="9">
        <v>0</v>
      </c>
      <c r="MS24" s="9">
        <v>0</v>
      </c>
      <c r="MT24" s="9">
        <v>0</v>
      </c>
      <c r="MU24" s="9">
        <v>0</v>
      </c>
      <c r="MV24" s="9">
        <v>0</v>
      </c>
      <c r="MW24" s="9">
        <v>0</v>
      </c>
      <c r="MX24" s="9">
        <v>0</v>
      </c>
      <c r="MY24" s="9">
        <v>0</v>
      </c>
      <c r="MZ24" s="9">
        <v>0</v>
      </c>
      <c r="NA24" s="9">
        <v>0</v>
      </c>
      <c r="NB24" s="9">
        <v>0</v>
      </c>
      <c r="NC24" s="9">
        <v>0</v>
      </c>
      <c r="ND24" s="9">
        <v>0</v>
      </c>
      <c r="NE24" s="9">
        <v>0</v>
      </c>
      <c r="NF24" s="9">
        <v>0</v>
      </c>
      <c r="NG24" s="9">
        <v>0</v>
      </c>
      <c r="NH24" s="9">
        <v>0</v>
      </c>
      <c r="NI24" s="9">
        <v>0</v>
      </c>
      <c r="NJ24" s="9">
        <v>0</v>
      </c>
      <c r="NK24" s="9">
        <v>0</v>
      </c>
      <c r="NL24" s="9">
        <v>0</v>
      </c>
      <c r="NM24" s="9">
        <v>0</v>
      </c>
      <c r="NN24" s="9">
        <v>0</v>
      </c>
      <c r="NO24" s="9">
        <v>0</v>
      </c>
      <c r="NP24" s="9">
        <v>0</v>
      </c>
      <c r="NQ24" s="9">
        <v>0</v>
      </c>
      <c r="NR24" s="9">
        <v>0</v>
      </c>
      <c r="NS24" s="9">
        <v>0</v>
      </c>
      <c r="NT24" s="9">
        <v>0</v>
      </c>
      <c r="NU24" s="9">
        <v>0</v>
      </c>
      <c r="NV24" s="9">
        <v>0</v>
      </c>
      <c r="NW24" s="9">
        <v>0</v>
      </c>
      <c r="NX24" s="9">
        <v>0</v>
      </c>
      <c r="NY24" s="9">
        <v>0</v>
      </c>
      <c r="NZ24" s="9">
        <v>0</v>
      </c>
      <c r="OA24" s="9">
        <v>0</v>
      </c>
      <c r="OB24" s="9">
        <v>0</v>
      </c>
      <c r="OC24" s="9">
        <v>0</v>
      </c>
      <c r="OD24" s="9">
        <v>0</v>
      </c>
      <c r="OE24" s="9">
        <v>0</v>
      </c>
      <c r="OF24" s="9">
        <v>0</v>
      </c>
      <c r="OG24" s="9">
        <v>0</v>
      </c>
      <c r="OH24" s="9">
        <v>0</v>
      </c>
      <c r="OI24" s="9">
        <v>0</v>
      </c>
      <c r="OJ24" s="9">
        <v>0</v>
      </c>
      <c r="OK24" s="9">
        <v>0</v>
      </c>
      <c r="OL24" s="9">
        <v>0</v>
      </c>
      <c r="OM24" s="9">
        <v>0</v>
      </c>
      <c r="ON24" s="9">
        <v>0</v>
      </c>
      <c r="OO24" s="9">
        <v>0</v>
      </c>
      <c r="OP24" s="9">
        <v>0</v>
      </c>
      <c r="OQ24" s="9">
        <v>0</v>
      </c>
      <c r="OR24" s="9">
        <v>0</v>
      </c>
      <c r="OS24" s="9">
        <v>0</v>
      </c>
      <c r="OT24" s="9">
        <v>0</v>
      </c>
      <c r="OU24" s="9">
        <v>0</v>
      </c>
      <c r="OV24" s="9">
        <v>0</v>
      </c>
      <c r="OW24" s="9">
        <v>0</v>
      </c>
      <c r="OX24" s="9">
        <v>0</v>
      </c>
      <c r="OY24" s="9">
        <v>0</v>
      </c>
      <c r="OZ24" s="9">
        <v>0</v>
      </c>
      <c r="PA24" s="9">
        <v>0</v>
      </c>
      <c r="PB24" s="9">
        <v>0</v>
      </c>
      <c r="PC24" s="9">
        <v>0</v>
      </c>
      <c r="PD24" s="9">
        <v>0</v>
      </c>
      <c r="PE24" s="9">
        <v>0</v>
      </c>
      <c r="PF24" s="9">
        <v>0</v>
      </c>
      <c r="PG24" s="9">
        <v>0</v>
      </c>
      <c r="PH24" s="9">
        <v>0</v>
      </c>
      <c r="PI24" s="9">
        <v>0</v>
      </c>
      <c r="PJ24" s="9">
        <v>0</v>
      </c>
      <c r="PK24" s="9">
        <v>0</v>
      </c>
      <c r="PL24" s="9">
        <v>0</v>
      </c>
      <c r="PM24" s="9">
        <v>0</v>
      </c>
      <c r="PN24" s="9">
        <v>0</v>
      </c>
      <c r="PO24" s="9">
        <v>0</v>
      </c>
      <c r="PP24" s="9">
        <v>0</v>
      </c>
      <c r="PQ24" s="9">
        <v>0</v>
      </c>
      <c r="PR24" s="9">
        <v>0</v>
      </c>
      <c r="PS24" s="9">
        <v>0</v>
      </c>
      <c r="PT24" s="9">
        <v>0</v>
      </c>
      <c r="PU24" s="9">
        <v>0</v>
      </c>
      <c r="PV24" s="9">
        <v>0</v>
      </c>
      <c r="PW24" s="9">
        <v>0</v>
      </c>
      <c r="PX24" s="9">
        <v>0</v>
      </c>
      <c r="PY24" s="9">
        <v>0</v>
      </c>
      <c r="PZ24" s="9">
        <v>0</v>
      </c>
      <c r="QA24" s="9">
        <v>0</v>
      </c>
      <c r="QB24" s="9">
        <v>0</v>
      </c>
      <c r="QC24" s="9">
        <v>0</v>
      </c>
      <c r="QD24" s="9">
        <v>0</v>
      </c>
      <c r="QE24" s="9">
        <v>0</v>
      </c>
      <c r="QF24" s="9">
        <v>0</v>
      </c>
      <c r="QG24" s="9">
        <v>0</v>
      </c>
      <c r="QH24" s="9">
        <v>0</v>
      </c>
    </row>
    <row r="25" spans="1:450" x14ac:dyDescent="0.2">
      <c r="A25" s="7">
        <v>68</v>
      </c>
      <c r="B25" s="7" t="s">
        <v>493</v>
      </c>
      <c r="C25" s="5" t="s">
        <v>150</v>
      </c>
      <c r="D25" s="38">
        <v>435.93226254035824</v>
      </c>
      <c r="E25" s="38">
        <v>0.13686402812182799</v>
      </c>
      <c r="F25" s="38">
        <v>0</v>
      </c>
      <c r="G25" s="38">
        <v>0</v>
      </c>
      <c r="H25" s="38">
        <v>0</v>
      </c>
      <c r="I25" s="38">
        <v>0</v>
      </c>
      <c r="J25" s="38">
        <v>2392.0306368318043</v>
      </c>
      <c r="K25" s="38">
        <v>0</v>
      </c>
      <c r="L25" s="38">
        <v>0</v>
      </c>
      <c r="M25" s="38">
        <v>2828.0997634002842</v>
      </c>
      <c r="N25" s="39">
        <v>165.59476383975445</v>
      </c>
      <c r="O25" s="39">
        <v>1.9353477272414453E-2</v>
      </c>
      <c r="P25" s="39">
        <v>0</v>
      </c>
      <c r="Q25" s="39">
        <v>0</v>
      </c>
      <c r="R25" s="39">
        <v>0</v>
      </c>
      <c r="S25" s="39">
        <v>0</v>
      </c>
      <c r="T25" s="39">
        <v>635.55336316819557</v>
      </c>
      <c r="U25" s="39">
        <v>111.01649698486533</v>
      </c>
      <c r="V25" s="39">
        <v>0</v>
      </c>
      <c r="W25" s="39">
        <v>912.18397747008771</v>
      </c>
      <c r="X25" s="40">
        <v>601.52702638011272</v>
      </c>
      <c r="Y25" s="40">
        <v>0.15621750539424245</v>
      </c>
      <c r="Z25" s="40">
        <v>0</v>
      </c>
      <c r="AA25" s="40">
        <v>0</v>
      </c>
      <c r="AB25" s="40">
        <v>0</v>
      </c>
      <c r="AC25" s="40">
        <v>0</v>
      </c>
      <c r="AD25" s="40">
        <v>3027.5839999999998</v>
      </c>
      <c r="AE25" s="40">
        <v>111.01649698486533</v>
      </c>
      <c r="AF25" s="40">
        <v>0</v>
      </c>
      <c r="AG25" s="40">
        <v>3740.2837408703722</v>
      </c>
      <c r="AH25" s="9">
        <v>0</v>
      </c>
      <c r="AI25" s="9">
        <v>0</v>
      </c>
      <c r="AJ25" s="9">
        <v>0</v>
      </c>
      <c r="AK25" s="9">
        <v>0</v>
      </c>
      <c r="AL25" s="9">
        <v>0</v>
      </c>
      <c r="AM25" s="9">
        <v>0</v>
      </c>
      <c r="AN25" s="9">
        <v>1745.5966879956104</v>
      </c>
      <c r="AO25" s="9">
        <v>0</v>
      </c>
      <c r="AP25" s="9">
        <v>0</v>
      </c>
      <c r="AQ25" s="9">
        <v>0</v>
      </c>
      <c r="AR25" s="9">
        <v>0</v>
      </c>
      <c r="AS25" s="9">
        <v>0</v>
      </c>
      <c r="AT25" s="9">
        <v>0</v>
      </c>
      <c r="AU25" s="9">
        <v>0</v>
      </c>
      <c r="AV25" s="9">
        <v>0</v>
      </c>
      <c r="AW25" s="9">
        <v>253.91331200438947</v>
      </c>
      <c r="AX25" s="9">
        <v>0</v>
      </c>
      <c r="AY25" s="9">
        <v>0</v>
      </c>
      <c r="AZ25" s="9">
        <v>0</v>
      </c>
      <c r="BA25" s="9">
        <v>0</v>
      </c>
      <c r="BB25" s="9">
        <v>0</v>
      </c>
      <c r="BC25" s="9">
        <v>0</v>
      </c>
      <c r="BD25" s="9">
        <v>0</v>
      </c>
      <c r="BE25" s="9">
        <v>0</v>
      </c>
      <c r="BF25" s="9">
        <v>396.43394883619385</v>
      </c>
      <c r="BG25" s="9">
        <v>0</v>
      </c>
      <c r="BH25" s="9">
        <v>0</v>
      </c>
      <c r="BI25" s="9">
        <v>0</v>
      </c>
      <c r="BJ25" s="9">
        <v>0</v>
      </c>
      <c r="BK25" s="9">
        <v>0</v>
      </c>
      <c r="BL25" s="9">
        <v>0</v>
      </c>
      <c r="BM25" s="9">
        <v>0</v>
      </c>
      <c r="BN25" s="9">
        <v>0</v>
      </c>
      <c r="BO25" s="9">
        <v>381.64005116380616</v>
      </c>
      <c r="BP25" s="9">
        <v>0</v>
      </c>
      <c r="BQ25" s="9">
        <v>0</v>
      </c>
      <c r="BR25" s="9">
        <v>0</v>
      </c>
      <c r="BS25" s="9">
        <v>0</v>
      </c>
      <c r="BT25" s="9">
        <v>0</v>
      </c>
      <c r="BU25" s="9">
        <v>0</v>
      </c>
      <c r="BV25" s="9">
        <v>0</v>
      </c>
      <c r="BW25" s="9">
        <v>0</v>
      </c>
      <c r="BX25" s="9">
        <v>0</v>
      </c>
      <c r="BY25" s="9">
        <v>0</v>
      </c>
      <c r="BZ25" s="9">
        <v>0</v>
      </c>
      <c r="CA25" s="9">
        <v>0</v>
      </c>
      <c r="CB25" s="9">
        <v>0</v>
      </c>
      <c r="CC25" s="9">
        <v>0</v>
      </c>
      <c r="CD25" s="9">
        <v>0</v>
      </c>
      <c r="CE25" s="9">
        <v>0</v>
      </c>
      <c r="CF25" s="9">
        <v>0</v>
      </c>
      <c r="CG25" s="9">
        <v>0</v>
      </c>
      <c r="CH25" s="9">
        <v>0</v>
      </c>
      <c r="CI25" s="9">
        <v>0</v>
      </c>
      <c r="CJ25" s="9">
        <v>0</v>
      </c>
      <c r="CK25" s="9">
        <v>0</v>
      </c>
      <c r="CL25" s="9">
        <v>0</v>
      </c>
      <c r="CM25" s="9">
        <v>0</v>
      </c>
      <c r="CN25" s="9">
        <v>0</v>
      </c>
      <c r="CO25" s="9">
        <v>0</v>
      </c>
      <c r="CP25" s="9">
        <v>0</v>
      </c>
      <c r="CQ25" s="9">
        <v>0</v>
      </c>
      <c r="CR25" s="9">
        <v>0</v>
      </c>
      <c r="CS25" s="9">
        <v>0</v>
      </c>
      <c r="CT25" s="9">
        <v>0</v>
      </c>
      <c r="CU25" s="9">
        <v>0</v>
      </c>
      <c r="CV25" s="9">
        <v>0</v>
      </c>
      <c r="CW25" s="9">
        <v>0</v>
      </c>
      <c r="CX25" s="9">
        <v>0</v>
      </c>
      <c r="CY25" s="9">
        <v>0</v>
      </c>
      <c r="CZ25" s="9">
        <v>0</v>
      </c>
      <c r="DA25" s="9">
        <v>0</v>
      </c>
      <c r="DB25" s="9">
        <v>0</v>
      </c>
      <c r="DC25" s="9">
        <v>0</v>
      </c>
      <c r="DD25" s="9">
        <v>0</v>
      </c>
      <c r="DE25" s="9">
        <v>0</v>
      </c>
      <c r="DF25" s="9">
        <v>0</v>
      </c>
      <c r="DG25" s="9">
        <v>0</v>
      </c>
      <c r="DH25" s="9">
        <v>0</v>
      </c>
      <c r="DI25" s="9">
        <v>0</v>
      </c>
      <c r="DJ25" s="9">
        <v>0</v>
      </c>
      <c r="DK25" s="9">
        <v>0</v>
      </c>
      <c r="DL25" s="9">
        <v>0</v>
      </c>
      <c r="DM25" s="9">
        <v>0</v>
      </c>
      <c r="DN25" s="9">
        <v>0</v>
      </c>
      <c r="DO25" s="9">
        <v>0</v>
      </c>
      <c r="DP25" s="9">
        <v>0</v>
      </c>
      <c r="DQ25" s="9">
        <v>0</v>
      </c>
      <c r="DR25" s="9">
        <v>0</v>
      </c>
      <c r="DS25" s="9">
        <v>0</v>
      </c>
      <c r="DT25" s="9">
        <v>0</v>
      </c>
      <c r="DU25" s="9">
        <v>0</v>
      </c>
      <c r="DV25" s="9">
        <v>0</v>
      </c>
      <c r="DW25" s="9">
        <v>0</v>
      </c>
      <c r="DX25" s="9">
        <v>0</v>
      </c>
      <c r="DY25" s="9">
        <v>0</v>
      </c>
      <c r="DZ25" s="9">
        <v>0</v>
      </c>
      <c r="EA25" s="9">
        <v>0</v>
      </c>
      <c r="EB25" s="9">
        <v>0</v>
      </c>
      <c r="EC25" s="9">
        <v>0</v>
      </c>
      <c r="ED25" s="9">
        <v>0</v>
      </c>
      <c r="EE25" s="9">
        <v>0</v>
      </c>
      <c r="EF25" s="9">
        <v>0</v>
      </c>
      <c r="EG25" s="9">
        <v>0</v>
      </c>
      <c r="EH25" s="9">
        <v>0</v>
      </c>
      <c r="EI25" s="9">
        <v>0</v>
      </c>
      <c r="EJ25" s="9">
        <v>0</v>
      </c>
      <c r="EK25" s="9">
        <v>0</v>
      </c>
      <c r="EL25" s="9">
        <v>0</v>
      </c>
      <c r="EM25" s="9">
        <v>0</v>
      </c>
      <c r="EN25" s="9">
        <v>0</v>
      </c>
      <c r="EO25" s="9">
        <v>0</v>
      </c>
      <c r="EP25" s="9">
        <v>0</v>
      </c>
      <c r="EQ25" s="9">
        <v>0</v>
      </c>
      <c r="ER25" s="9">
        <v>0</v>
      </c>
      <c r="ES25" s="9">
        <v>0</v>
      </c>
      <c r="ET25" s="9">
        <v>0</v>
      </c>
      <c r="EU25" s="9">
        <v>0</v>
      </c>
      <c r="EV25" s="9">
        <v>0</v>
      </c>
      <c r="EW25" s="9">
        <v>0</v>
      </c>
      <c r="EX25" s="9">
        <v>0</v>
      </c>
      <c r="EY25" s="9">
        <v>0</v>
      </c>
      <c r="EZ25" s="9">
        <v>0</v>
      </c>
      <c r="FA25" s="9">
        <v>0</v>
      </c>
      <c r="FB25" s="9">
        <v>0</v>
      </c>
      <c r="FC25" s="9">
        <v>0</v>
      </c>
      <c r="FD25" s="9">
        <v>0</v>
      </c>
      <c r="FE25" s="9">
        <v>0</v>
      </c>
      <c r="FF25" s="9">
        <v>0</v>
      </c>
      <c r="FG25" s="9">
        <v>0</v>
      </c>
      <c r="FH25" s="9">
        <v>0</v>
      </c>
      <c r="FI25" s="9">
        <v>0</v>
      </c>
      <c r="FJ25" s="9">
        <v>0</v>
      </c>
      <c r="FK25" s="9">
        <v>0</v>
      </c>
      <c r="FL25" s="9">
        <v>0</v>
      </c>
      <c r="FM25" s="9">
        <v>0</v>
      </c>
      <c r="FN25" s="9">
        <v>0</v>
      </c>
      <c r="FO25" s="9">
        <v>0</v>
      </c>
      <c r="FP25" s="9">
        <v>0</v>
      </c>
      <c r="FQ25" s="9">
        <v>0</v>
      </c>
      <c r="FR25" s="9">
        <v>0</v>
      </c>
      <c r="FS25" s="9">
        <v>0</v>
      </c>
      <c r="FT25" s="9">
        <v>0</v>
      </c>
      <c r="FU25" s="9">
        <v>0</v>
      </c>
      <c r="FV25" s="9">
        <v>11.401999999999999</v>
      </c>
      <c r="FW25" s="9">
        <v>0</v>
      </c>
      <c r="FX25" s="9">
        <v>0</v>
      </c>
      <c r="FY25" s="9">
        <v>0</v>
      </c>
      <c r="FZ25" s="9">
        <v>0</v>
      </c>
      <c r="GA25" s="9">
        <v>0</v>
      </c>
      <c r="GB25" s="9">
        <v>0</v>
      </c>
      <c r="GC25" s="9">
        <v>0</v>
      </c>
      <c r="GD25" s="9">
        <v>0</v>
      </c>
      <c r="GE25" s="9">
        <v>0</v>
      </c>
      <c r="GF25" s="9">
        <v>0</v>
      </c>
      <c r="GG25" s="9">
        <v>0</v>
      </c>
      <c r="GH25" s="9">
        <v>0</v>
      </c>
      <c r="GI25" s="9">
        <v>0</v>
      </c>
      <c r="GJ25" s="9">
        <v>0</v>
      </c>
      <c r="GK25" s="9">
        <v>0</v>
      </c>
      <c r="GL25" s="9">
        <v>0</v>
      </c>
      <c r="GM25" s="9">
        <v>0</v>
      </c>
      <c r="GN25" s="9">
        <v>0</v>
      </c>
      <c r="GO25" s="9">
        <v>0</v>
      </c>
      <c r="GP25" s="9">
        <v>0</v>
      </c>
      <c r="GQ25" s="9">
        <v>0</v>
      </c>
      <c r="GR25" s="9">
        <v>0</v>
      </c>
      <c r="GS25" s="9">
        <v>0</v>
      </c>
      <c r="GT25" s="9">
        <v>0</v>
      </c>
      <c r="GU25" s="9">
        <v>0</v>
      </c>
      <c r="GV25" s="9">
        <v>0</v>
      </c>
      <c r="GW25" s="9">
        <v>0</v>
      </c>
      <c r="GX25" s="9">
        <v>0</v>
      </c>
      <c r="GY25" s="9">
        <v>0</v>
      </c>
      <c r="GZ25" s="9">
        <v>0</v>
      </c>
      <c r="HA25" s="9">
        <v>0</v>
      </c>
      <c r="HB25" s="9">
        <v>0</v>
      </c>
      <c r="HC25" s="9">
        <v>250</v>
      </c>
      <c r="HD25" s="9">
        <v>0</v>
      </c>
      <c r="HE25" s="9">
        <v>0</v>
      </c>
      <c r="HF25" s="9">
        <v>0</v>
      </c>
      <c r="HG25" s="9">
        <v>0</v>
      </c>
      <c r="HH25" s="9">
        <v>0</v>
      </c>
      <c r="HI25" s="9">
        <v>0</v>
      </c>
      <c r="HJ25" s="9">
        <v>0</v>
      </c>
      <c r="HK25" s="9">
        <v>0</v>
      </c>
      <c r="HL25" s="9">
        <v>0</v>
      </c>
      <c r="HM25" s="9">
        <v>0</v>
      </c>
      <c r="HN25" s="9">
        <v>0</v>
      </c>
      <c r="HO25" s="9">
        <v>0</v>
      </c>
      <c r="HP25" s="9">
        <v>0</v>
      </c>
      <c r="HQ25" s="9">
        <v>0</v>
      </c>
      <c r="HR25" s="9">
        <v>0</v>
      </c>
      <c r="HS25" s="9">
        <v>0</v>
      </c>
      <c r="HT25" s="9">
        <v>0</v>
      </c>
      <c r="HU25" s="9">
        <v>0</v>
      </c>
      <c r="HV25" s="9">
        <v>0</v>
      </c>
      <c r="HW25" s="9">
        <v>0</v>
      </c>
      <c r="HX25" s="9">
        <v>104.08020014948551</v>
      </c>
      <c r="HY25" s="9">
        <v>0</v>
      </c>
      <c r="HZ25" s="9">
        <v>0</v>
      </c>
      <c r="IA25" s="9">
        <v>0</v>
      </c>
      <c r="IB25" s="9">
        <v>0</v>
      </c>
      <c r="IC25" s="9">
        <v>0</v>
      </c>
      <c r="ID25" s="9">
        <v>0</v>
      </c>
      <c r="IE25" s="9">
        <v>0</v>
      </c>
      <c r="IF25" s="9">
        <v>0</v>
      </c>
      <c r="IG25" s="9">
        <v>114.82327128460715</v>
      </c>
      <c r="IH25" s="9">
        <v>0</v>
      </c>
      <c r="II25" s="9">
        <v>0</v>
      </c>
      <c r="IJ25" s="9">
        <v>0</v>
      </c>
      <c r="IK25" s="9">
        <v>0</v>
      </c>
      <c r="IL25" s="9">
        <v>0</v>
      </c>
      <c r="IM25" s="9">
        <v>0</v>
      </c>
      <c r="IN25" s="9">
        <v>111.01649698486533</v>
      </c>
      <c r="IO25" s="9">
        <v>0</v>
      </c>
      <c r="IP25" s="9">
        <v>59.636324669824504</v>
      </c>
      <c r="IQ25" s="9">
        <v>0.13686402812182799</v>
      </c>
      <c r="IR25" s="9">
        <v>0</v>
      </c>
      <c r="IS25" s="9">
        <v>0</v>
      </c>
      <c r="IT25" s="9">
        <v>0</v>
      </c>
      <c r="IU25" s="9">
        <v>0</v>
      </c>
      <c r="IV25" s="9">
        <v>0</v>
      </c>
      <c r="IW25" s="9">
        <v>0</v>
      </c>
      <c r="IX25" s="9">
        <v>0</v>
      </c>
      <c r="IY25" s="9">
        <v>8.4329700794748348</v>
      </c>
      <c r="IZ25" s="9">
        <v>1.9353477272414453E-2</v>
      </c>
      <c r="JA25" s="9">
        <v>0</v>
      </c>
      <c r="JB25" s="9">
        <v>0</v>
      </c>
      <c r="JC25" s="9">
        <v>0</v>
      </c>
      <c r="JD25" s="9">
        <v>0</v>
      </c>
      <c r="JE25" s="9">
        <v>0</v>
      </c>
      <c r="JF25" s="9">
        <v>0</v>
      </c>
      <c r="JG25" s="9">
        <v>0</v>
      </c>
      <c r="JH25" s="9">
        <v>54.793432462269138</v>
      </c>
      <c r="JI25" s="9">
        <v>0</v>
      </c>
      <c r="JJ25" s="9">
        <v>0</v>
      </c>
      <c r="JK25" s="9">
        <v>0</v>
      </c>
      <c r="JL25" s="9">
        <v>0</v>
      </c>
      <c r="JM25" s="9">
        <v>0</v>
      </c>
      <c r="JN25" s="9">
        <v>0</v>
      </c>
      <c r="JO25" s="9">
        <v>0</v>
      </c>
      <c r="JP25" s="9">
        <v>0</v>
      </c>
      <c r="JQ25" s="9">
        <v>8.2563308811810465</v>
      </c>
      <c r="JR25" s="9">
        <v>0</v>
      </c>
      <c r="JS25" s="9">
        <v>0</v>
      </c>
      <c r="JT25" s="9">
        <v>0</v>
      </c>
      <c r="JU25" s="9">
        <v>0</v>
      </c>
      <c r="JV25" s="9">
        <v>0</v>
      </c>
      <c r="JW25" s="9">
        <v>0</v>
      </c>
      <c r="JX25" s="9">
        <v>0</v>
      </c>
      <c r="JY25" s="9">
        <v>0</v>
      </c>
      <c r="JZ25" s="9">
        <v>47.716900009233953</v>
      </c>
      <c r="KA25" s="9">
        <v>0</v>
      </c>
      <c r="KB25" s="9">
        <v>0</v>
      </c>
      <c r="KC25" s="9">
        <v>0</v>
      </c>
      <c r="KD25" s="9">
        <v>0</v>
      </c>
      <c r="KE25" s="9">
        <v>0</v>
      </c>
      <c r="KF25" s="9">
        <v>0</v>
      </c>
      <c r="KG25" s="9">
        <v>0</v>
      </c>
      <c r="KH25" s="9">
        <v>0</v>
      </c>
      <c r="KI25" s="9">
        <v>1.3633400240082707</v>
      </c>
      <c r="KJ25" s="9">
        <v>0</v>
      </c>
      <c r="KK25" s="9">
        <v>0</v>
      </c>
      <c r="KL25" s="9">
        <v>0</v>
      </c>
      <c r="KM25" s="9">
        <v>0</v>
      </c>
      <c r="KN25" s="9">
        <v>0</v>
      </c>
      <c r="KO25" s="9">
        <v>0</v>
      </c>
      <c r="KP25" s="9">
        <v>0</v>
      </c>
      <c r="KQ25" s="9">
        <v>0</v>
      </c>
      <c r="KR25" s="9">
        <v>20.46726</v>
      </c>
      <c r="KS25" s="9">
        <v>0</v>
      </c>
      <c r="KT25" s="9">
        <v>0</v>
      </c>
      <c r="KU25" s="9">
        <v>0</v>
      </c>
      <c r="KV25" s="9">
        <v>0</v>
      </c>
      <c r="KW25" s="9">
        <v>0</v>
      </c>
      <c r="KX25" s="9">
        <v>0</v>
      </c>
      <c r="KY25" s="9">
        <v>0</v>
      </c>
      <c r="KZ25" s="9">
        <v>0</v>
      </c>
      <c r="LA25" s="9">
        <v>26.486518842881715</v>
      </c>
      <c r="LB25" s="9">
        <v>0</v>
      </c>
      <c r="LC25" s="9">
        <v>0</v>
      </c>
      <c r="LD25" s="9">
        <v>0</v>
      </c>
      <c r="LE25" s="9">
        <v>0</v>
      </c>
      <c r="LF25" s="9">
        <v>0</v>
      </c>
      <c r="LG25" s="9">
        <v>0</v>
      </c>
      <c r="LH25" s="9">
        <v>0</v>
      </c>
      <c r="LI25" s="9">
        <v>0</v>
      </c>
      <c r="LJ25" s="9">
        <v>23.553128453977415</v>
      </c>
      <c r="LK25" s="9">
        <v>0</v>
      </c>
      <c r="LL25" s="9">
        <v>0</v>
      </c>
      <c r="LM25" s="9">
        <v>0</v>
      </c>
      <c r="LN25" s="9">
        <v>0</v>
      </c>
      <c r="LO25" s="9">
        <v>0</v>
      </c>
      <c r="LP25" s="9">
        <v>0</v>
      </c>
      <c r="LQ25" s="9">
        <v>0</v>
      </c>
      <c r="LR25" s="9">
        <v>0</v>
      </c>
      <c r="LS25" s="9">
        <v>83.591999999999999</v>
      </c>
      <c r="LT25" s="9">
        <v>0</v>
      </c>
      <c r="LU25" s="9">
        <v>0</v>
      </c>
      <c r="LV25" s="9">
        <v>0</v>
      </c>
      <c r="LW25" s="9">
        <v>0</v>
      </c>
      <c r="LX25" s="9">
        <v>0</v>
      </c>
      <c r="LY25" s="9">
        <v>0</v>
      </c>
      <c r="LZ25" s="9">
        <v>0</v>
      </c>
      <c r="MA25" s="9">
        <v>0</v>
      </c>
      <c r="MB25" s="9">
        <v>24.015251193585051</v>
      </c>
      <c r="MC25" s="9">
        <v>0</v>
      </c>
      <c r="MD25" s="9">
        <v>0</v>
      </c>
      <c r="ME25" s="9">
        <v>0</v>
      </c>
      <c r="MF25" s="9">
        <v>0</v>
      </c>
      <c r="MG25" s="9">
        <v>0</v>
      </c>
      <c r="MH25" s="9">
        <v>0</v>
      </c>
      <c r="MI25" s="9">
        <v>0</v>
      </c>
      <c r="MJ25" s="9">
        <v>0</v>
      </c>
      <c r="MK25" s="9">
        <v>0.67747677542306506</v>
      </c>
      <c r="ML25" s="9">
        <v>0</v>
      </c>
      <c r="MM25" s="9">
        <v>0</v>
      </c>
      <c r="MN25" s="9">
        <v>0</v>
      </c>
      <c r="MO25" s="9">
        <v>0</v>
      </c>
      <c r="MP25" s="9">
        <v>0</v>
      </c>
      <c r="MQ25" s="9">
        <v>0</v>
      </c>
      <c r="MR25" s="9">
        <v>0</v>
      </c>
      <c r="MS25" s="9">
        <v>0</v>
      </c>
      <c r="MT25" s="9">
        <v>0</v>
      </c>
      <c r="MU25" s="9">
        <v>0</v>
      </c>
      <c r="MV25" s="9">
        <v>0</v>
      </c>
      <c r="MW25" s="9">
        <v>0</v>
      </c>
      <c r="MX25" s="9">
        <v>0</v>
      </c>
      <c r="MY25" s="9">
        <v>0</v>
      </c>
      <c r="MZ25" s="9">
        <v>0</v>
      </c>
      <c r="NA25" s="9">
        <v>0</v>
      </c>
      <c r="NB25" s="9">
        <v>0</v>
      </c>
      <c r="NC25" s="9">
        <v>0</v>
      </c>
      <c r="ND25" s="9">
        <v>0</v>
      </c>
      <c r="NE25" s="9">
        <v>0</v>
      </c>
      <c r="NF25" s="9">
        <v>0</v>
      </c>
      <c r="NG25" s="9">
        <v>0</v>
      </c>
      <c r="NH25" s="9">
        <v>0</v>
      </c>
      <c r="NI25" s="9">
        <v>0</v>
      </c>
      <c r="NJ25" s="9">
        <v>0</v>
      </c>
      <c r="NK25" s="9">
        <v>0</v>
      </c>
      <c r="NL25" s="9">
        <v>0</v>
      </c>
      <c r="NM25" s="9">
        <v>0</v>
      </c>
      <c r="NN25" s="9">
        <v>0</v>
      </c>
      <c r="NO25" s="9">
        <v>0</v>
      </c>
      <c r="NP25" s="9">
        <v>0</v>
      </c>
      <c r="NQ25" s="9">
        <v>0</v>
      </c>
      <c r="NR25" s="9">
        <v>0</v>
      </c>
      <c r="NS25" s="9">
        <v>0</v>
      </c>
      <c r="NT25" s="9">
        <v>0</v>
      </c>
      <c r="NU25" s="9">
        <v>0</v>
      </c>
      <c r="NV25" s="9">
        <v>0</v>
      </c>
      <c r="NW25" s="9">
        <v>0</v>
      </c>
      <c r="NX25" s="9">
        <v>0</v>
      </c>
      <c r="NY25" s="9">
        <v>0</v>
      </c>
      <c r="NZ25" s="9">
        <v>0</v>
      </c>
      <c r="OA25" s="9">
        <v>0</v>
      </c>
      <c r="OB25" s="9">
        <v>0</v>
      </c>
      <c r="OC25" s="9">
        <v>0</v>
      </c>
      <c r="OD25" s="9">
        <v>0</v>
      </c>
      <c r="OE25" s="9">
        <v>0</v>
      </c>
      <c r="OF25" s="9">
        <v>0</v>
      </c>
      <c r="OG25" s="9">
        <v>0</v>
      </c>
      <c r="OH25" s="9">
        <v>0</v>
      </c>
      <c r="OI25" s="9">
        <v>0</v>
      </c>
      <c r="OJ25" s="9">
        <v>0</v>
      </c>
      <c r="OK25" s="9">
        <v>0</v>
      </c>
      <c r="OL25" s="9">
        <v>0</v>
      </c>
      <c r="OM25" s="9">
        <v>0</v>
      </c>
      <c r="ON25" s="9">
        <v>0</v>
      </c>
      <c r="OO25" s="9">
        <v>0</v>
      </c>
      <c r="OP25" s="9">
        <v>0</v>
      </c>
      <c r="OQ25" s="9">
        <v>0</v>
      </c>
      <c r="OR25" s="9">
        <v>0</v>
      </c>
      <c r="OS25" s="9">
        <v>0</v>
      </c>
      <c r="OT25" s="9">
        <v>0</v>
      </c>
      <c r="OU25" s="9">
        <v>0</v>
      </c>
      <c r="OV25" s="9">
        <v>0</v>
      </c>
      <c r="OW25" s="9">
        <v>0</v>
      </c>
      <c r="OX25" s="9">
        <v>0</v>
      </c>
      <c r="OY25" s="9">
        <v>0</v>
      </c>
      <c r="OZ25" s="9">
        <v>0</v>
      </c>
      <c r="PA25" s="9">
        <v>0</v>
      </c>
      <c r="PB25" s="9">
        <v>0</v>
      </c>
      <c r="PC25" s="9">
        <v>0</v>
      </c>
      <c r="PD25" s="9">
        <v>0</v>
      </c>
      <c r="PE25" s="9">
        <v>0</v>
      </c>
      <c r="PF25" s="9">
        <v>0</v>
      </c>
      <c r="PG25" s="9">
        <v>0</v>
      </c>
      <c r="PH25" s="9">
        <v>0</v>
      </c>
      <c r="PI25" s="9">
        <v>0</v>
      </c>
      <c r="PJ25" s="9">
        <v>0</v>
      </c>
      <c r="PK25" s="9">
        <v>0</v>
      </c>
      <c r="PL25" s="9">
        <v>0</v>
      </c>
      <c r="PM25" s="9">
        <v>0</v>
      </c>
      <c r="PN25" s="9">
        <v>3.0648984376553252</v>
      </c>
      <c r="PO25" s="9">
        <v>0</v>
      </c>
      <c r="PP25" s="9">
        <v>0</v>
      </c>
      <c r="PQ25" s="9">
        <v>0</v>
      </c>
      <c r="PR25" s="9">
        <v>0</v>
      </c>
      <c r="PS25" s="9">
        <v>0</v>
      </c>
      <c r="PT25" s="9">
        <v>0</v>
      </c>
      <c r="PU25" s="9">
        <v>0</v>
      </c>
      <c r="PV25" s="9">
        <v>0</v>
      </c>
      <c r="PW25" s="9">
        <v>9.1657231165057489</v>
      </c>
      <c r="PX25" s="9">
        <v>0</v>
      </c>
      <c r="PY25" s="9">
        <v>0</v>
      </c>
      <c r="PZ25" s="9">
        <v>0</v>
      </c>
      <c r="QA25" s="9">
        <v>0</v>
      </c>
      <c r="QB25" s="9">
        <v>0</v>
      </c>
      <c r="QC25" s="9">
        <v>0</v>
      </c>
      <c r="QD25" s="9">
        <v>0</v>
      </c>
      <c r="QE25" s="9">
        <v>0</v>
      </c>
      <c r="QF25" s="9">
        <v>0</v>
      </c>
      <c r="QG25" s="9">
        <v>0</v>
      </c>
      <c r="QH25" s="9">
        <v>0</v>
      </c>
    </row>
    <row r="26" spans="1:450" x14ac:dyDescent="0.2">
      <c r="A26" s="7">
        <v>70</v>
      </c>
      <c r="B26" s="7" t="s">
        <v>494</v>
      </c>
      <c r="C26" s="5" t="s">
        <v>151</v>
      </c>
      <c r="D26" s="38">
        <v>247.69567628218289</v>
      </c>
      <c r="E26" s="38">
        <v>766.7769653913565</v>
      </c>
      <c r="F26" s="38">
        <v>0</v>
      </c>
      <c r="G26" s="38">
        <v>0</v>
      </c>
      <c r="H26" s="38">
        <v>-135.52992719990596</v>
      </c>
      <c r="I26" s="38">
        <v>0</v>
      </c>
      <c r="J26" s="38">
        <v>2854.0099650327379</v>
      </c>
      <c r="K26" s="38">
        <v>55.692700010777394</v>
      </c>
      <c r="L26" s="38">
        <v>22</v>
      </c>
      <c r="M26" s="38">
        <v>3810.6453795171487</v>
      </c>
      <c r="N26" s="39">
        <v>99.899978268302448</v>
      </c>
      <c r="O26" s="39">
        <v>87.474423485529343</v>
      </c>
      <c r="P26" s="39">
        <v>0</v>
      </c>
      <c r="Q26" s="39">
        <v>0</v>
      </c>
      <c r="R26" s="39">
        <v>-5.0100728000940435</v>
      </c>
      <c r="S26" s="39">
        <v>0</v>
      </c>
      <c r="T26" s="39">
        <v>415.14291447050738</v>
      </c>
      <c r="U26" s="39">
        <v>104.86987434308652</v>
      </c>
      <c r="V26" s="39">
        <v>0</v>
      </c>
      <c r="W26" s="39">
        <v>702.3771177673317</v>
      </c>
      <c r="X26" s="40">
        <v>347.59565455048534</v>
      </c>
      <c r="Y26" s="40">
        <v>854.25138887688581</v>
      </c>
      <c r="Z26" s="40">
        <v>0</v>
      </c>
      <c r="AA26" s="40">
        <v>0</v>
      </c>
      <c r="AB26" s="40">
        <v>-140.54</v>
      </c>
      <c r="AC26" s="40">
        <v>0</v>
      </c>
      <c r="AD26" s="40">
        <v>3269.1528795032455</v>
      </c>
      <c r="AE26" s="40">
        <v>160.56257435386391</v>
      </c>
      <c r="AF26" s="40">
        <v>22</v>
      </c>
      <c r="AG26" s="40">
        <v>4513.0224972844808</v>
      </c>
      <c r="AH26" s="9">
        <v>0</v>
      </c>
      <c r="AI26" s="9">
        <v>685.49358587948382</v>
      </c>
      <c r="AJ26" s="9">
        <v>0</v>
      </c>
      <c r="AK26" s="9">
        <v>0</v>
      </c>
      <c r="AL26" s="9">
        <v>-135.52992719990596</v>
      </c>
      <c r="AM26" s="9">
        <v>0</v>
      </c>
      <c r="AN26" s="9">
        <v>2854.1476201824094</v>
      </c>
      <c r="AO26" s="9">
        <v>0</v>
      </c>
      <c r="AP26" s="9">
        <v>0</v>
      </c>
      <c r="AQ26" s="9">
        <v>0</v>
      </c>
      <c r="AR26" s="9">
        <v>85.00741412051616</v>
      </c>
      <c r="AS26" s="9">
        <v>0</v>
      </c>
      <c r="AT26" s="9">
        <v>0</v>
      </c>
      <c r="AU26" s="9">
        <v>-5.0100728000940435</v>
      </c>
      <c r="AV26" s="9">
        <v>0</v>
      </c>
      <c r="AW26" s="9">
        <v>415.16237981759059</v>
      </c>
      <c r="AX26" s="9">
        <v>0</v>
      </c>
      <c r="AY26" s="9">
        <v>0</v>
      </c>
      <c r="AZ26" s="9">
        <v>0</v>
      </c>
      <c r="BA26" s="9">
        <v>2.5475337103938305</v>
      </c>
      <c r="BB26" s="9">
        <v>0</v>
      </c>
      <c r="BC26" s="9">
        <v>0</v>
      </c>
      <c r="BD26" s="9">
        <v>0</v>
      </c>
      <c r="BE26" s="9">
        <v>0</v>
      </c>
      <c r="BF26" s="9">
        <v>0</v>
      </c>
      <c r="BG26" s="9">
        <v>0</v>
      </c>
      <c r="BH26" s="9">
        <v>0</v>
      </c>
      <c r="BI26" s="9">
        <v>0</v>
      </c>
      <c r="BJ26" s="9">
        <v>2.4524662896061695</v>
      </c>
      <c r="BK26" s="9">
        <v>0</v>
      </c>
      <c r="BL26" s="9">
        <v>0</v>
      </c>
      <c r="BM26" s="9">
        <v>0</v>
      </c>
      <c r="BN26" s="9">
        <v>0</v>
      </c>
      <c r="BO26" s="9">
        <v>0</v>
      </c>
      <c r="BP26" s="9">
        <v>0</v>
      </c>
      <c r="BQ26" s="9">
        <v>0</v>
      </c>
      <c r="BR26" s="9">
        <v>0</v>
      </c>
      <c r="BS26" s="9">
        <v>0</v>
      </c>
      <c r="BT26" s="9">
        <v>0</v>
      </c>
      <c r="BU26" s="9">
        <v>0</v>
      </c>
      <c r="BV26" s="9">
        <v>0</v>
      </c>
      <c r="BW26" s="9">
        <v>0</v>
      </c>
      <c r="BX26" s="9">
        <v>0</v>
      </c>
      <c r="BY26" s="9">
        <v>0</v>
      </c>
      <c r="BZ26" s="9">
        <v>0</v>
      </c>
      <c r="CA26" s="9">
        <v>0</v>
      </c>
      <c r="CB26" s="9">
        <v>0</v>
      </c>
      <c r="CC26" s="9">
        <v>0</v>
      </c>
      <c r="CD26" s="9">
        <v>0</v>
      </c>
      <c r="CE26" s="9">
        <v>0</v>
      </c>
      <c r="CF26" s="9">
        <v>0</v>
      </c>
      <c r="CG26" s="9">
        <v>0</v>
      </c>
      <c r="CH26" s="9">
        <v>0</v>
      </c>
      <c r="CI26" s="9">
        <v>0</v>
      </c>
      <c r="CJ26" s="9">
        <v>0</v>
      </c>
      <c r="CK26" s="9">
        <v>0</v>
      </c>
      <c r="CL26" s="9">
        <v>0</v>
      </c>
      <c r="CM26" s="9">
        <v>0</v>
      </c>
      <c r="CN26" s="9">
        <v>0</v>
      </c>
      <c r="CO26" s="9">
        <v>0</v>
      </c>
      <c r="CP26" s="9">
        <v>0</v>
      </c>
      <c r="CQ26" s="9">
        <v>0</v>
      </c>
      <c r="CR26" s="9">
        <v>0</v>
      </c>
      <c r="CS26" s="9">
        <v>0</v>
      </c>
      <c r="CT26" s="9">
        <v>0</v>
      </c>
      <c r="CU26" s="9">
        <v>0</v>
      </c>
      <c r="CV26" s="9">
        <v>0</v>
      </c>
      <c r="CW26" s="9">
        <v>0</v>
      </c>
      <c r="CX26" s="9">
        <v>0</v>
      </c>
      <c r="CY26" s="9">
        <v>0</v>
      </c>
      <c r="CZ26" s="9">
        <v>0</v>
      </c>
      <c r="DA26" s="9">
        <v>0</v>
      </c>
      <c r="DB26" s="9">
        <v>0</v>
      </c>
      <c r="DC26" s="9">
        <v>0</v>
      </c>
      <c r="DD26" s="9">
        <v>0</v>
      </c>
      <c r="DE26" s="9">
        <v>0</v>
      </c>
      <c r="DF26" s="9">
        <v>0</v>
      </c>
      <c r="DG26" s="9">
        <v>0</v>
      </c>
      <c r="DH26" s="9">
        <v>0</v>
      </c>
      <c r="DI26" s="9">
        <v>0</v>
      </c>
      <c r="DJ26" s="9">
        <v>0</v>
      </c>
      <c r="DK26" s="9">
        <v>0</v>
      </c>
      <c r="DL26" s="9">
        <v>0</v>
      </c>
      <c r="DM26" s="9">
        <v>0</v>
      </c>
      <c r="DN26" s="9">
        <v>0</v>
      </c>
      <c r="DO26" s="9">
        <v>0</v>
      </c>
      <c r="DP26" s="9">
        <v>0</v>
      </c>
      <c r="DQ26" s="9">
        <v>0</v>
      </c>
      <c r="DR26" s="9">
        <v>0</v>
      </c>
      <c r="DS26" s="9">
        <v>0</v>
      </c>
      <c r="DT26" s="9">
        <v>0</v>
      </c>
      <c r="DU26" s="9">
        <v>0</v>
      </c>
      <c r="DV26" s="9">
        <v>0</v>
      </c>
      <c r="DW26" s="9">
        <v>0</v>
      </c>
      <c r="DX26" s="9">
        <v>0</v>
      </c>
      <c r="DY26" s="9">
        <v>0</v>
      </c>
      <c r="DZ26" s="9">
        <v>0</v>
      </c>
      <c r="EA26" s="9">
        <v>0</v>
      </c>
      <c r="EB26" s="9">
        <v>0</v>
      </c>
      <c r="EC26" s="9">
        <v>0</v>
      </c>
      <c r="ED26" s="9">
        <v>0</v>
      </c>
      <c r="EE26" s="9">
        <v>0</v>
      </c>
      <c r="EF26" s="9">
        <v>0</v>
      </c>
      <c r="EG26" s="9">
        <v>0</v>
      </c>
      <c r="EH26" s="9">
        <v>0</v>
      </c>
      <c r="EI26" s="9">
        <v>0</v>
      </c>
      <c r="EJ26" s="9">
        <v>0</v>
      </c>
      <c r="EK26" s="9">
        <v>0</v>
      </c>
      <c r="EL26" s="9">
        <v>0</v>
      </c>
      <c r="EM26" s="9">
        <v>0</v>
      </c>
      <c r="EN26" s="9">
        <v>0</v>
      </c>
      <c r="EO26" s="9">
        <v>0</v>
      </c>
      <c r="EP26" s="9">
        <v>0</v>
      </c>
      <c r="EQ26" s="9">
        <v>0</v>
      </c>
      <c r="ER26" s="9">
        <v>0</v>
      </c>
      <c r="ES26" s="9">
        <v>0</v>
      </c>
      <c r="ET26" s="9">
        <v>0</v>
      </c>
      <c r="EU26" s="9">
        <v>0</v>
      </c>
      <c r="EV26" s="9">
        <v>66.632999999999996</v>
      </c>
      <c r="EW26" s="9">
        <v>0</v>
      </c>
      <c r="EX26" s="9">
        <v>0</v>
      </c>
      <c r="EY26" s="9">
        <v>0</v>
      </c>
      <c r="EZ26" s="9">
        <v>0</v>
      </c>
      <c r="FA26" s="9">
        <v>0</v>
      </c>
      <c r="FB26" s="9">
        <v>0</v>
      </c>
      <c r="FC26" s="9">
        <v>0</v>
      </c>
      <c r="FD26" s="9">
        <v>0</v>
      </c>
      <c r="FE26" s="9">
        <v>0</v>
      </c>
      <c r="FF26" s="9">
        <v>0</v>
      </c>
      <c r="FG26" s="9">
        <v>0</v>
      </c>
      <c r="FH26" s="9">
        <v>0</v>
      </c>
      <c r="FI26" s="9">
        <v>0</v>
      </c>
      <c r="FJ26" s="9">
        <v>0</v>
      </c>
      <c r="FK26" s="9">
        <v>0</v>
      </c>
      <c r="FL26" s="9">
        <v>0</v>
      </c>
      <c r="FM26" s="9">
        <v>0</v>
      </c>
      <c r="FN26" s="9">
        <v>0</v>
      </c>
      <c r="FO26" s="9">
        <v>0</v>
      </c>
      <c r="FP26" s="9">
        <v>0</v>
      </c>
      <c r="FQ26" s="9">
        <v>0</v>
      </c>
      <c r="FR26" s="9">
        <v>0</v>
      </c>
      <c r="FS26" s="9">
        <v>0</v>
      </c>
      <c r="FT26" s="9">
        <v>0</v>
      </c>
      <c r="FU26" s="9">
        <v>0</v>
      </c>
      <c r="FV26" s="9">
        <v>14.178000000000001</v>
      </c>
      <c r="FW26" s="9">
        <v>12</v>
      </c>
      <c r="FX26" s="9">
        <v>0</v>
      </c>
      <c r="FY26" s="9">
        <v>0</v>
      </c>
      <c r="FZ26" s="9">
        <v>0</v>
      </c>
      <c r="GA26" s="9">
        <v>0</v>
      </c>
      <c r="GB26" s="9">
        <v>0</v>
      </c>
      <c r="GC26" s="9">
        <v>0</v>
      </c>
      <c r="GD26" s="9">
        <v>0</v>
      </c>
      <c r="GE26" s="9">
        <v>0</v>
      </c>
      <c r="GF26" s="9">
        <v>0</v>
      </c>
      <c r="GG26" s="9">
        <v>0</v>
      </c>
      <c r="GH26" s="9">
        <v>0</v>
      </c>
      <c r="GI26" s="9">
        <v>0</v>
      </c>
      <c r="GJ26" s="9">
        <v>0</v>
      </c>
      <c r="GK26" s="9">
        <v>0</v>
      </c>
      <c r="GL26" s="9">
        <v>0</v>
      </c>
      <c r="GM26" s="9">
        <v>0</v>
      </c>
      <c r="GN26" s="9">
        <v>0</v>
      </c>
      <c r="GO26" s="9">
        <v>0</v>
      </c>
      <c r="GP26" s="9">
        <v>0</v>
      </c>
      <c r="GQ26" s="9">
        <v>0</v>
      </c>
      <c r="GR26" s="9">
        <v>0</v>
      </c>
      <c r="GS26" s="9">
        <v>0</v>
      </c>
      <c r="GT26" s="9">
        <v>0</v>
      </c>
      <c r="GU26" s="9">
        <v>0</v>
      </c>
      <c r="GV26" s="9">
        <v>0</v>
      </c>
      <c r="GW26" s="9">
        <v>0</v>
      </c>
      <c r="GX26" s="9">
        <v>0</v>
      </c>
      <c r="GY26" s="9">
        <v>0</v>
      </c>
      <c r="GZ26" s="9">
        <v>0</v>
      </c>
      <c r="HA26" s="9">
        <v>0</v>
      </c>
      <c r="HB26" s="9">
        <v>0</v>
      </c>
      <c r="HC26" s="9">
        <v>0</v>
      </c>
      <c r="HD26" s="9">
        <v>0</v>
      </c>
      <c r="HE26" s="9">
        <v>22</v>
      </c>
      <c r="HF26" s="9">
        <v>0</v>
      </c>
      <c r="HG26" s="9">
        <v>0</v>
      </c>
      <c r="HH26" s="9">
        <v>0</v>
      </c>
      <c r="HI26" s="9">
        <v>0</v>
      </c>
      <c r="HJ26" s="9">
        <v>0</v>
      </c>
      <c r="HK26" s="9">
        <v>0</v>
      </c>
      <c r="HL26" s="9">
        <v>0</v>
      </c>
      <c r="HM26" s="9">
        <v>0</v>
      </c>
      <c r="HN26" s="9">
        <v>0</v>
      </c>
      <c r="HO26" s="9">
        <v>0</v>
      </c>
      <c r="HP26" s="9">
        <v>0</v>
      </c>
      <c r="HQ26" s="9">
        <v>0</v>
      </c>
      <c r="HR26" s="9">
        <v>0</v>
      </c>
      <c r="HS26" s="9">
        <v>0</v>
      </c>
      <c r="HT26" s="9">
        <v>0</v>
      </c>
      <c r="HU26" s="9">
        <v>0</v>
      </c>
      <c r="HV26" s="9">
        <v>0</v>
      </c>
      <c r="HW26" s="9">
        <v>0</v>
      </c>
      <c r="HX26" s="9">
        <v>77.997861227756289</v>
      </c>
      <c r="HY26" s="9">
        <v>0</v>
      </c>
      <c r="HZ26" s="9">
        <v>0</v>
      </c>
      <c r="IA26" s="9">
        <v>0</v>
      </c>
      <c r="IB26" s="9">
        <v>0</v>
      </c>
      <c r="IC26" s="9">
        <v>0</v>
      </c>
      <c r="ID26" s="9">
        <v>0</v>
      </c>
      <c r="IE26" s="9">
        <v>0</v>
      </c>
      <c r="IF26" s="9">
        <v>0</v>
      </c>
      <c r="IG26" s="9">
        <v>65.966013545789323</v>
      </c>
      <c r="IH26" s="9">
        <v>0</v>
      </c>
      <c r="II26" s="9">
        <v>0</v>
      </c>
      <c r="IJ26" s="9">
        <v>0</v>
      </c>
      <c r="IK26" s="9">
        <v>0</v>
      </c>
      <c r="IL26" s="9">
        <v>0</v>
      </c>
      <c r="IM26" s="9">
        <v>0</v>
      </c>
      <c r="IN26" s="9">
        <v>103.27865431506531</v>
      </c>
      <c r="IO26" s="9">
        <v>0</v>
      </c>
      <c r="IP26" s="9">
        <v>51.192684368412536</v>
      </c>
      <c r="IQ26" s="9">
        <v>0.1028458014788303</v>
      </c>
      <c r="IR26" s="9">
        <v>0</v>
      </c>
      <c r="IS26" s="9">
        <v>0</v>
      </c>
      <c r="IT26" s="9">
        <v>0</v>
      </c>
      <c r="IU26" s="9">
        <v>0</v>
      </c>
      <c r="IV26" s="9">
        <v>-0.13765514967166514</v>
      </c>
      <c r="IW26" s="9">
        <v>0</v>
      </c>
      <c r="IX26" s="9">
        <v>0</v>
      </c>
      <c r="IY26" s="9">
        <v>7.2389835885587681</v>
      </c>
      <c r="IZ26" s="9">
        <v>1.4543075407016642E-2</v>
      </c>
      <c r="JA26" s="9">
        <v>0</v>
      </c>
      <c r="JB26" s="9">
        <v>0</v>
      </c>
      <c r="JC26" s="9">
        <v>0</v>
      </c>
      <c r="JD26" s="9">
        <v>0</v>
      </c>
      <c r="JE26" s="9">
        <v>-1.9465347083237657E-2</v>
      </c>
      <c r="JF26" s="9">
        <v>0</v>
      </c>
      <c r="JG26" s="9">
        <v>0</v>
      </c>
      <c r="JH26" s="9">
        <v>34.606414904613885</v>
      </c>
      <c r="JI26" s="9">
        <v>0</v>
      </c>
      <c r="JJ26" s="9">
        <v>0</v>
      </c>
      <c r="JK26" s="9">
        <v>0</v>
      </c>
      <c r="JL26" s="9">
        <v>0</v>
      </c>
      <c r="JM26" s="9">
        <v>0</v>
      </c>
      <c r="JN26" s="9">
        <v>0</v>
      </c>
      <c r="JO26" s="9">
        <v>0</v>
      </c>
      <c r="JP26" s="9">
        <v>0</v>
      </c>
      <c r="JQ26" s="9">
        <v>5.2145302680330596</v>
      </c>
      <c r="JR26" s="9">
        <v>0</v>
      </c>
      <c r="JS26" s="9">
        <v>0</v>
      </c>
      <c r="JT26" s="9">
        <v>0</v>
      </c>
      <c r="JU26" s="9">
        <v>0</v>
      </c>
      <c r="JV26" s="9">
        <v>0</v>
      </c>
      <c r="JW26" s="9">
        <v>0</v>
      </c>
      <c r="JX26" s="9">
        <v>0</v>
      </c>
      <c r="JY26" s="9">
        <v>0</v>
      </c>
      <c r="JZ26" s="9">
        <v>28.630700005540479</v>
      </c>
      <c r="KA26" s="9">
        <v>0</v>
      </c>
      <c r="KB26" s="9">
        <v>0</v>
      </c>
      <c r="KC26" s="9">
        <v>0</v>
      </c>
      <c r="KD26" s="9">
        <v>0</v>
      </c>
      <c r="KE26" s="9">
        <v>0</v>
      </c>
      <c r="KF26" s="9">
        <v>0</v>
      </c>
      <c r="KG26" s="9">
        <v>55.692700010777394</v>
      </c>
      <c r="KH26" s="9">
        <v>0</v>
      </c>
      <c r="KI26" s="9">
        <v>0.81802001440524419</v>
      </c>
      <c r="KJ26" s="9">
        <v>0</v>
      </c>
      <c r="KK26" s="9">
        <v>0</v>
      </c>
      <c r="KL26" s="9">
        <v>0</v>
      </c>
      <c r="KM26" s="9">
        <v>0</v>
      </c>
      <c r="KN26" s="9">
        <v>0</v>
      </c>
      <c r="KO26" s="9">
        <v>0</v>
      </c>
      <c r="KP26" s="9">
        <v>1.5912200280212132</v>
      </c>
      <c r="KQ26" s="9">
        <v>0</v>
      </c>
      <c r="KR26" s="9">
        <v>15.744729999999999</v>
      </c>
      <c r="KS26" s="9">
        <v>0</v>
      </c>
      <c r="KT26" s="9">
        <v>0</v>
      </c>
      <c r="KU26" s="9">
        <v>0</v>
      </c>
      <c r="KV26" s="9">
        <v>0</v>
      </c>
      <c r="KW26" s="9">
        <v>0</v>
      </c>
      <c r="KX26" s="9">
        <v>0</v>
      </c>
      <c r="KY26" s="9">
        <v>0</v>
      </c>
      <c r="KZ26" s="9">
        <v>0</v>
      </c>
      <c r="LA26" s="9">
        <v>16.72924773906356</v>
      </c>
      <c r="LB26" s="9">
        <v>0</v>
      </c>
      <c r="LC26" s="9">
        <v>0</v>
      </c>
      <c r="LD26" s="9">
        <v>0</v>
      </c>
      <c r="LE26" s="9">
        <v>0</v>
      </c>
      <c r="LF26" s="9">
        <v>0</v>
      </c>
      <c r="LG26" s="9">
        <v>0</v>
      </c>
      <c r="LH26" s="9">
        <v>0</v>
      </c>
      <c r="LI26" s="9">
        <v>0</v>
      </c>
      <c r="LJ26" s="9">
        <v>14.876478229318923</v>
      </c>
      <c r="LK26" s="9">
        <v>0</v>
      </c>
      <c r="LL26" s="9">
        <v>0</v>
      </c>
      <c r="LM26" s="9">
        <v>0</v>
      </c>
      <c r="LN26" s="9">
        <v>0</v>
      </c>
      <c r="LO26" s="9">
        <v>0</v>
      </c>
      <c r="LP26" s="9">
        <v>0</v>
      </c>
      <c r="LQ26" s="9">
        <v>0</v>
      </c>
      <c r="LR26" s="9">
        <v>0</v>
      </c>
      <c r="LS26" s="9">
        <v>0</v>
      </c>
      <c r="LT26" s="9">
        <v>0</v>
      </c>
      <c r="LU26" s="9">
        <v>0</v>
      </c>
      <c r="LV26" s="9">
        <v>0</v>
      </c>
      <c r="LW26" s="9">
        <v>0</v>
      </c>
      <c r="LX26" s="9">
        <v>0</v>
      </c>
      <c r="LY26" s="9">
        <v>0</v>
      </c>
      <c r="LZ26" s="9">
        <v>0</v>
      </c>
      <c r="MA26" s="9">
        <v>0</v>
      </c>
      <c r="MB26" s="9">
        <v>6.0038140595745597</v>
      </c>
      <c r="MC26" s="9">
        <v>0</v>
      </c>
      <c r="MD26" s="9">
        <v>0</v>
      </c>
      <c r="ME26" s="9">
        <v>0</v>
      </c>
      <c r="MF26" s="9">
        <v>0</v>
      </c>
      <c r="MG26" s="9">
        <v>0</v>
      </c>
      <c r="MH26" s="9">
        <v>0</v>
      </c>
      <c r="MI26" s="9">
        <v>0</v>
      </c>
      <c r="MJ26" s="9">
        <v>0</v>
      </c>
      <c r="MK26" s="9">
        <v>0.67747677542306506</v>
      </c>
      <c r="ML26" s="9">
        <v>0</v>
      </c>
      <c r="MM26" s="9">
        <v>0</v>
      </c>
      <c r="MN26" s="9">
        <v>0</v>
      </c>
      <c r="MO26" s="9">
        <v>0</v>
      </c>
      <c r="MP26" s="9">
        <v>0</v>
      </c>
      <c r="MQ26" s="9">
        <v>0</v>
      </c>
      <c r="MR26" s="9">
        <v>0</v>
      </c>
      <c r="MS26" s="9">
        <v>0</v>
      </c>
      <c r="MT26" s="9">
        <v>0</v>
      </c>
      <c r="MU26" s="9">
        <v>0</v>
      </c>
      <c r="MV26" s="9">
        <v>0</v>
      </c>
      <c r="MW26" s="9">
        <v>0</v>
      </c>
      <c r="MX26" s="9">
        <v>0</v>
      </c>
      <c r="MY26" s="9">
        <v>0</v>
      </c>
      <c r="MZ26" s="9">
        <v>0</v>
      </c>
      <c r="NA26" s="9">
        <v>0</v>
      </c>
      <c r="NB26" s="9">
        <v>0</v>
      </c>
      <c r="NC26" s="9">
        <v>0</v>
      </c>
      <c r="ND26" s="9">
        <v>0</v>
      </c>
      <c r="NE26" s="9">
        <v>0</v>
      </c>
      <c r="NF26" s="9">
        <v>0</v>
      </c>
      <c r="NG26" s="9">
        <v>0</v>
      </c>
      <c r="NH26" s="9">
        <v>0</v>
      </c>
      <c r="NI26" s="9">
        <v>0</v>
      </c>
      <c r="NJ26" s="9">
        <v>0</v>
      </c>
      <c r="NK26" s="9">
        <v>0</v>
      </c>
      <c r="NL26" s="9">
        <v>0</v>
      </c>
      <c r="NM26" s="9">
        <v>0</v>
      </c>
      <c r="NN26" s="9">
        <v>0</v>
      </c>
      <c r="NO26" s="9">
        <v>0</v>
      </c>
      <c r="NP26" s="9">
        <v>0</v>
      </c>
      <c r="NQ26" s="9">
        <v>0</v>
      </c>
      <c r="NR26" s="9">
        <v>0</v>
      </c>
      <c r="NS26" s="9">
        <v>0</v>
      </c>
      <c r="NT26" s="9">
        <v>0</v>
      </c>
      <c r="NU26" s="9">
        <v>0</v>
      </c>
      <c r="NV26" s="9">
        <v>0</v>
      </c>
      <c r="NW26" s="9">
        <v>0</v>
      </c>
      <c r="NX26" s="9">
        <v>0</v>
      </c>
      <c r="NY26" s="9">
        <v>0</v>
      </c>
      <c r="NZ26" s="9">
        <v>0</v>
      </c>
      <c r="OA26" s="9">
        <v>0</v>
      </c>
      <c r="OB26" s="9">
        <v>0</v>
      </c>
      <c r="OC26" s="9">
        <v>0</v>
      </c>
      <c r="OD26" s="9">
        <v>0</v>
      </c>
      <c r="OE26" s="9">
        <v>0</v>
      </c>
      <c r="OF26" s="9">
        <v>0</v>
      </c>
      <c r="OG26" s="9">
        <v>0</v>
      </c>
      <c r="OH26" s="9">
        <v>0</v>
      </c>
      <c r="OI26" s="9">
        <v>0</v>
      </c>
      <c r="OJ26" s="9">
        <v>0</v>
      </c>
      <c r="OK26" s="9">
        <v>0</v>
      </c>
      <c r="OL26" s="9">
        <v>0</v>
      </c>
      <c r="OM26" s="9">
        <v>0</v>
      </c>
      <c r="ON26" s="9">
        <v>0</v>
      </c>
      <c r="OO26" s="9">
        <v>0</v>
      </c>
      <c r="OP26" s="9">
        <v>0</v>
      </c>
      <c r="OQ26" s="9">
        <v>0</v>
      </c>
      <c r="OR26" s="9">
        <v>0</v>
      </c>
      <c r="OS26" s="9">
        <v>0</v>
      </c>
      <c r="OT26" s="9">
        <v>0</v>
      </c>
      <c r="OU26" s="9">
        <v>0</v>
      </c>
      <c r="OV26" s="9">
        <v>0</v>
      </c>
      <c r="OW26" s="9">
        <v>0</v>
      </c>
      <c r="OX26" s="9">
        <v>0</v>
      </c>
      <c r="OY26" s="9">
        <v>0</v>
      </c>
      <c r="OZ26" s="9">
        <v>0</v>
      </c>
      <c r="PA26" s="9">
        <v>0</v>
      </c>
      <c r="PB26" s="9">
        <v>0</v>
      </c>
      <c r="PC26" s="9">
        <v>0</v>
      </c>
      <c r="PD26" s="9">
        <v>0</v>
      </c>
      <c r="PE26" s="9">
        <v>0</v>
      </c>
      <c r="PF26" s="9">
        <v>0</v>
      </c>
      <c r="PG26" s="9">
        <v>0</v>
      </c>
      <c r="PH26" s="9">
        <v>0</v>
      </c>
      <c r="PI26" s="9">
        <v>0</v>
      </c>
      <c r="PJ26" s="9">
        <v>0</v>
      </c>
      <c r="PK26" s="9">
        <v>0</v>
      </c>
      <c r="PL26" s="9">
        <v>0</v>
      </c>
      <c r="PM26" s="9">
        <v>0</v>
      </c>
      <c r="PN26" s="9">
        <v>1.9347472017985428</v>
      </c>
      <c r="PO26" s="9">
        <v>0</v>
      </c>
      <c r="PP26" s="9">
        <v>0</v>
      </c>
      <c r="PQ26" s="9">
        <v>0</v>
      </c>
      <c r="PR26" s="9">
        <v>0</v>
      </c>
      <c r="PS26" s="9">
        <v>0</v>
      </c>
      <c r="PT26" s="9">
        <v>0</v>
      </c>
      <c r="PU26" s="9">
        <v>0</v>
      </c>
      <c r="PV26" s="9">
        <v>0</v>
      </c>
      <c r="PW26" s="9">
        <v>5.7859526221971302</v>
      </c>
      <c r="PX26" s="9">
        <v>0</v>
      </c>
      <c r="PY26" s="9">
        <v>0</v>
      </c>
      <c r="PZ26" s="9">
        <v>0</v>
      </c>
      <c r="QA26" s="9">
        <v>0</v>
      </c>
      <c r="QB26" s="9">
        <v>0</v>
      </c>
      <c r="QC26" s="9">
        <v>0</v>
      </c>
      <c r="QD26" s="9">
        <v>0</v>
      </c>
      <c r="QE26" s="9">
        <v>0</v>
      </c>
      <c r="QF26" s="9">
        <v>0</v>
      </c>
      <c r="QG26" s="9">
        <v>0</v>
      </c>
      <c r="QH26" s="9">
        <v>0</v>
      </c>
    </row>
    <row r="27" spans="1:450" x14ac:dyDescent="0.2">
      <c r="A27" s="7">
        <v>72</v>
      </c>
      <c r="B27" s="7" t="s">
        <v>495</v>
      </c>
      <c r="C27" s="5" t="s">
        <v>152</v>
      </c>
      <c r="D27" s="38">
        <v>327.45459393719079</v>
      </c>
      <c r="E27" s="38">
        <v>45.119459354025409</v>
      </c>
      <c r="F27" s="38">
        <v>102.24530975455501</v>
      </c>
      <c r="G27" s="38">
        <v>0</v>
      </c>
      <c r="H27" s="38">
        <v>0</v>
      </c>
      <c r="I27" s="38">
        <v>0</v>
      </c>
      <c r="J27" s="38">
        <v>1700.4156470046282</v>
      </c>
      <c r="K27" s="38">
        <v>114.55457001989825</v>
      </c>
      <c r="L27" s="38">
        <v>0</v>
      </c>
      <c r="M27" s="38">
        <v>2289.7895800702977</v>
      </c>
      <c r="N27" s="39">
        <v>124.19363925383452</v>
      </c>
      <c r="O27" s="39">
        <v>1.6892341434303945E-2</v>
      </c>
      <c r="P27" s="39">
        <v>14.841936800226815</v>
      </c>
      <c r="Q27" s="39">
        <v>0</v>
      </c>
      <c r="R27" s="39">
        <v>0</v>
      </c>
      <c r="S27" s="39">
        <v>0</v>
      </c>
      <c r="T27" s="39">
        <v>246.39673476815992</v>
      </c>
      <c r="U27" s="39">
        <v>223.69590269870969</v>
      </c>
      <c r="V27" s="39">
        <v>0</v>
      </c>
      <c r="W27" s="39">
        <v>609.1451058623652</v>
      </c>
      <c r="X27" s="40">
        <v>451.64823319102533</v>
      </c>
      <c r="Y27" s="40">
        <v>45.136351695459716</v>
      </c>
      <c r="Z27" s="40">
        <v>117.08724655478183</v>
      </c>
      <c r="AA27" s="40">
        <v>0</v>
      </c>
      <c r="AB27" s="40">
        <v>0</v>
      </c>
      <c r="AC27" s="40">
        <v>0</v>
      </c>
      <c r="AD27" s="40">
        <v>1946.8123817727881</v>
      </c>
      <c r="AE27" s="40">
        <v>338.25047271860797</v>
      </c>
      <c r="AF27" s="40">
        <v>0</v>
      </c>
      <c r="AG27" s="40">
        <v>2898.9346859326629</v>
      </c>
      <c r="AH27" s="9">
        <v>0</v>
      </c>
      <c r="AI27" s="9">
        <v>0</v>
      </c>
      <c r="AJ27" s="9">
        <v>94.695636804459028</v>
      </c>
      <c r="AK27" s="9">
        <v>0</v>
      </c>
      <c r="AL27" s="9">
        <v>0</v>
      </c>
      <c r="AM27" s="9">
        <v>0</v>
      </c>
      <c r="AN27" s="9">
        <v>1467.3441183286536</v>
      </c>
      <c r="AO27" s="9">
        <v>0</v>
      </c>
      <c r="AP27" s="9">
        <v>0</v>
      </c>
      <c r="AQ27" s="9">
        <v>0</v>
      </c>
      <c r="AR27" s="9">
        <v>0</v>
      </c>
      <c r="AS27" s="9">
        <v>13.774363195540971</v>
      </c>
      <c r="AT27" s="9">
        <v>0</v>
      </c>
      <c r="AU27" s="9">
        <v>0</v>
      </c>
      <c r="AV27" s="9">
        <v>0</v>
      </c>
      <c r="AW27" s="9">
        <v>213.43888167134634</v>
      </c>
      <c r="AX27" s="9">
        <v>0</v>
      </c>
      <c r="AY27" s="9">
        <v>0</v>
      </c>
      <c r="AZ27" s="9">
        <v>0</v>
      </c>
      <c r="BA27" s="9">
        <v>0</v>
      </c>
      <c r="BB27" s="9">
        <v>0</v>
      </c>
      <c r="BC27" s="9">
        <v>0</v>
      </c>
      <c r="BD27" s="9">
        <v>0</v>
      </c>
      <c r="BE27" s="9">
        <v>0</v>
      </c>
      <c r="BF27" s="9">
        <v>0</v>
      </c>
      <c r="BG27" s="9">
        <v>0</v>
      </c>
      <c r="BH27" s="9">
        <v>0</v>
      </c>
      <c r="BI27" s="9">
        <v>0</v>
      </c>
      <c r="BJ27" s="9">
        <v>0</v>
      </c>
      <c r="BK27" s="9">
        <v>0</v>
      </c>
      <c r="BL27" s="9">
        <v>0</v>
      </c>
      <c r="BM27" s="9">
        <v>0</v>
      </c>
      <c r="BN27" s="9">
        <v>0</v>
      </c>
      <c r="BO27" s="9">
        <v>0</v>
      </c>
      <c r="BP27" s="9">
        <v>0</v>
      </c>
      <c r="BQ27" s="9">
        <v>0</v>
      </c>
      <c r="BR27" s="9">
        <v>0</v>
      </c>
      <c r="BS27" s="9">
        <v>0</v>
      </c>
      <c r="BT27" s="9">
        <v>0</v>
      </c>
      <c r="BU27" s="9">
        <v>0</v>
      </c>
      <c r="BV27" s="9">
        <v>0</v>
      </c>
      <c r="BW27" s="9">
        <v>0</v>
      </c>
      <c r="BX27" s="9">
        <v>0</v>
      </c>
      <c r="BY27" s="9">
        <v>0</v>
      </c>
      <c r="BZ27" s="9">
        <v>0</v>
      </c>
      <c r="CA27" s="9">
        <v>0</v>
      </c>
      <c r="CB27" s="9">
        <v>0</v>
      </c>
      <c r="CC27" s="9">
        <v>0</v>
      </c>
      <c r="CD27" s="9">
        <v>0</v>
      </c>
      <c r="CE27" s="9">
        <v>0</v>
      </c>
      <c r="CF27" s="9">
        <v>0</v>
      </c>
      <c r="CG27" s="9">
        <v>0</v>
      </c>
      <c r="CH27" s="9">
        <v>0</v>
      </c>
      <c r="CI27" s="9">
        <v>0</v>
      </c>
      <c r="CJ27" s="9">
        <v>0</v>
      </c>
      <c r="CK27" s="9">
        <v>0</v>
      </c>
      <c r="CL27" s="9">
        <v>0</v>
      </c>
      <c r="CM27" s="9">
        <v>0</v>
      </c>
      <c r="CN27" s="9">
        <v>0</v>
      </c>
      <c r="CO27" s="9">
        <v>0</v>
      </c>
      <c r="CP27" s="9">
        <v>0</v>
      </c>
      <c r="CQ27" s="9">
        <v>0</v>
      </c>
      <c r="CR27" s="9">
        <v>0</v>
      </c>
      <c r="CS27" s="9">
        <v>0</v>
      </c>
      <c r="CT27" s="9">
        <v>0</v>
      </c>
      <c r="CU27" s="9">
        <v>0</v>
      </c>
      <c r="CV27" s="9">
        <v>0</v>
      </c>
      <c r="CW27" s="9">
        <v>0</v>
      </c>
      <c r="CX27" s="9">
        <v>0</v>
      </c>
      <c r="CY27" s="9">
        <v>0</v>
      </c>
      <c r="CZ27" s="9">
        <v>0</v>
      </c>
      <c r="DA27" s="9">
        <v>0</v>
      </c>
      <c r="DB27" s="9">
        <v>0</v>
      </c>
      <c r="DC27" s="9">
        <v>0</v>
      </c>
      <c r="DD27" s="9">
        <v>0</v>
      </c>
      <c r="DE27" s="9">
        <v>0</v>
      </c>
      <c r="DF27" s="9">
        <v>0</v>
      </c>
      <c r="DG27" s="9">
        <v>0</v>
      </c>
      <c r="DH27" s="9">
        <v>0</v>
      </c>
      <c r="DI27" s="9">
        <v>0</v>
      </c>
      <c r="DJ27" s="9">
        <v>0</v>
      </c>
      <c r="DK27" s="9">
        <v>0</v>
      </c>
      <c r="DL27" s="9">
        <v>0</v>
      </c>
      <c r="DM27" s="9">
        <v>0</v>
      </c>
      <c r="DN27" s="9">
        <v>0</v>
      </c>
      <c r="DO27" s="9">
        <v>0</v>
      </c>
      <c r="DP27" s="9">
        <v>0</v>
      </c>
      <c r="DQ27" s="9">
        <v>0</v>
      </c>
      <c r="DR27" s="9">
        <v>0</v>
      </c>
      <c r="DS27" s="9">
        <v>0</v>
      </c>
      <c r="DT27" s="9">
        <v>0</v>
      </c>
      <c r="DU27" s="9">
        <v>0</v>
      </c>
      <c r="DV27" s="9">
        <v>0</v>
      </c>
      <c r="DW27" s="9">
        <v>0</v>
      </c>
      <c r="DX27" s="9">
        <v>0</v>
      </c>
      <c r="DY27" s="9">
        <v>0</v>
      </c>
      <c r="DZ27" s="9">
        <v>0</v>
      </c>
      <c r="EA27" s="9">
        <v>0</v>
      </c>
      <c r="EB27" s="9">
        <v>0</v>
      </c>
      <c r="EC27" s="9">
        <v>0</v>
      </c>
      <c r="ED27" s="9">
        <v>0</v>
      </c>
      <c r="EE27" s="9">
        <v>0</v>
      </c>
      <c r="EF27" s="9">
        <v>0</v>
      </c>
      <c r="EG27" s="9">
        <v>0</v>
      </c>
      <c r="EH27" s="9">
        <v>0</v>
      </c>
      <c r="EI27" s="9">
        <v>0</v>
      </c>
      <c r="EJ27" s="9">
        <v>0</v>
      </c>
      <c r="EK27" s="9">
        <v>0</v>
      </c>
      <c r="EL27" s="9">
        <v>0</v>
      </c>
      <c r="EM27" s="9">
        <v>0</v>
      </c>
      <c r="EN27" s="9">
        <v>0</v>
      </c>
      <c r="EO27" s="9">
        <v>0</v>
      </c>
      <c r="EP27" s="9">
        <v>0</v>
      </c>
      <c r="EQ27" s="9">
        <v>0</v>
      </c>
      <c r="ER27" s="9">
        <v>0</v>
      </c>
      <c r="ES27" s="9">
        <v>0</v>
      </c>
      <c r="ET27" s="9">
        <v>0</v>
      </c>
      <c r="EU27" s="9">
        <v>0</v>
      </c>
      <c r="EV27" s="9">
        <v>45</v>
      </c>
      <c r="EW27" s="9">
        <v>0</v>
      </c>
      <c r="EX27" s="9">
        <v>0</v>
      </c>
      <c r="EY27" s="9">
        <v>0</v>
      </c>
      <c r="EZ27" s="9">
        <v>0</v>
      </c>
      <c r="FA27" s="9">
        <v>0</v>
      </c>
      <c r="FB27" s="9">
        <v>0</v>
      </c>
      <c r="FC27" s="9">
        <v>0</v>
      </c>
      <c r="FD27" s="9">
        <v>0</v>
      </c>
      <c r="FE27" s="9">
        <v>0</v>
      </c>
      <c r="FF27" s="9">
        <v>0</v>
      </c>
      <c r="FG27" s="9">
        <v>0</v>
      </c>
      <c r="FH27" s="9">
        <v>0</v>
      </c>
      <c r="FI27" s="9">
        <v>0</v>
      </c>
      <c r="FJ27" s="9">
        <v>0</v>
      </c>
      <c r="FK27" s="9">
        <v>0</v>
      </c>
      <c r="FL27" s="9">
        <v>0</v>
      </c>
      <c r="FM27" s="9">
        <v>0</v>
      </c>
      <c r="FN27" s="9">
        <v>0</v>
      </c>
      <c r="FO27" s="9">
        <v>0</v>
      </c>
      <c r="FP27" s="9">
        <v>0</v>
      </c>
      <c r="FQ27" s="9">
        <v>0</v>
      </c>
      <c r="FR27" s="9">
        <v>0</v>
      </c>
      <c r="FS27" s="9">
        <v>0</v>
      </c>
      <c r="FT27" s="9">
        <v>0</v>
      </c>
      <c r="FU27" s="9">
        <v>0</v>
      </c>
      <c r="FV27" s="9">
        <v>9.9619999999999997</v>
      </c>
      <c r="FW27" s="9">
        <v>0</v>
      </c>
      <c r="FX27" s="9">
        <v>0</v>
      </c>
      <c r="FY27" s="9">
        <v>0</v>
      </c>
      <c r="FZ27" s="9">
        <v>0</v>
      </c>
      <c r="GA27" s="9">
        <v>0</v>
      </c>
      <c r="GB27" s="9">
        <v>0</v>
      </c>
      <c r="GC27" s="9">
        <v>0</v>
      </c>
      <c r="GD27" s="9">
        <v>0</v>
      </c>
      <c r="GE27" s="9">
        <v>0</v>
      </c>
      <c r="GF27" s="9">
        <v>0</v>
      </c>
      <c r="GG27" s="9">
        <v>0</v>
      </c>
      <c r="GH27" s="9">
        <v>0</v>
      </c>
      <c r="GI27" s="9">
        <v>0</v>
      </c>
      <c r="GJ27" s="9">
        <v>0</v>
      </c>
      <c r="GK27" s="9">
        <v>0</v>
      </c>
      <c r="GL27" s="9">
        <v>2.397996066831825</v>
      </c>
      <c r="GM27" s="9">
        <v>0</v>
      </c>
      <c r="GN27" s="9">
        <v>0</v>
      </c>
      <c r="GO27" s="9">
        <v>0</v>
      </c>
      <c r="GP27" s="9">
        <v>0</v>
      </c>
      <c r="GQ27" s="9">
        <v>0</v>
      </c>
      <c r="GR27" s="9">
        <v>0</v>
      </c>
      <c r="GS27" s="9">
        <v>0</v>
      </c>
      <c r="GT27" s="9">
        <v>0</v>
      </c>
      <c r="GU27" s="9">
        <v>0.77237448496577943</v>
      </c>
      <c r="GV27" s="9">
        <v>0</v>
      </c>
      <c r="GW27" s="9">
        <v>0</v>
      </c>
      <c r="GX27" s="9">
        <v>0</v>
      </c>
      <c r="GY27" s="9">
        <v>0</v>
      </c>
      <c r="GZ27" s="9">
        <v>0</v>
      </c>
      <c r="HA27" s="9">
        <v>0</v>
      </c>
      <c r="HB27" s="9">
        <v>0</v>
      </c>
      <c r="HC27" s="9">
        <v>0</v>
      </c>
      <c r="HD27" s="9">
        <v>0</v>
      </c>
      <c r="HE27" s="9">
        <v>0</v>
      </c>
      <c r="HF27" s="9">
        <v>0</v>
      </c>
      <c r="HG27" s="9">
        <v>0</v>
      </c>
      <c r="HH27" s="9">
        <v>0</v>
      </c>
      <c r="HI27" s="9">
        <v>0</v>
      </c>
      <c r="HJ27" s="9">
        <v>0</v>
      </c>
      <c r="HK27" s="9">
        <v>0</v>
      </c>
      <c r="HL27" s="9">
        <v>0</v>
      </c>
      <c r="HM27" s="9">
        <v>0</v>
      </c>
      <c r="HN27" s="9">
        <v>0</v>
      </c>
      <c r="HO27" s="9">
        <v>0</v>
      </c>
      <c r="HP27" s="9">
        <v>0</v>
      </c>
      <c r="HQ27" s="9">
        <v>0</v>
      </c>
      <c r="HR27" s="9">
        <v>0</v>
      </c>
      <c r="HS27" s="9">
        <v>0</v>
      </c>
      <c r="HT27" s="9">
        <v>0</v>
      </c>
      <c r="HU27" s="9">
        <v>0</v>
      </c>
      <c r="HV27" s="9">
        <v>0</v>
      </c>
      <c r="HW27" s="9">
        <v>0</v>
      </c>
      <c r="HX27" s="9">
        <v>95.649724672910679</v>
      </c>
      <c r="HY27" s="9">
        <v>0</v>
      </c>
      <c r="HZ27" s="9">
        <v>0</v>
      </c>
      <c r="IA27" s="9">
        <v>0</v>
      </c>
      <c r="IB27" s="9">
        <v>0</v>
      </c>
      <c r="IC27" s="9">
        <v>0</v>
      </c>
      <c r="ID27" s="9">
        <v>0</v>
      </c>
      <c r="IE27" s="9">
        <v>0</v>
      </c>
      <c r="IF27" s="9">
        <v>0</v>
      </c>
      <c r="IG27" s="9">
        <v>83.445109760740735</v>
      </c>
      <c r="IH27" s="9">
        <v>0</v>
      </c>
      <c r="II27" s="9">
        <v>0</v>
      </c>
      <c r="IJ27" s="9">
        <v>0</v>
      </c>
      <c r="IK27" s="9">
        <v>0</v>
      </c>
      <c r="IL27" s="9">
        <v>0</v>
      </c>
      <c r="IM27" s="9">
        <v>0</v>
      </c>
      <c r="IN27" s="9">
        <v>124.10168227217</v>
      </c>
      <c r="IO27" s="9">
        <v>0</v>
      </c>
      <c r="IP27" s="9">
        <v>52.181586305708983</v>
      </c>
      <c r="IQ27" s="9">
        <v>0.11945935402541057</v>
      </c>
      <c r="IR27" s="9">
        <v>7.5496729500959798</v>
      </c>
      <c r="IS27" s="9">
        <v>0</v>
      </c>
      <c r="IT27" s="9">
        <v>0</v>
      </c>
      <c r="IU27" s="9">
        <v>0</v>
      </c>
      <c r="IV27" s="9">
        <v>233.07152867597472</v>
      </c>
      <c r="IW27" s="9">
        <v>0</v>
      </c>
      <c r="IX27" s="9">
        <v>0</v>
      </c>
      <c r="IY27" s="9">
        <v>7.3788208520877747</v>
      </c>
      <c r="IZ27" s="9">
        <v>1.6892341434303945E-2</v>
      </c>
      <c r="JA27" s="9">
        <v>1.0675736046858446</v>
      </c>
      <c r="JB27" s="9">
        <v>0</v>
      </c>
      <c r="JC27" s="9">
        <v>0</v>
      </c>
      <c r="JD27" s="9">
        <v>0</v>
      </c>
      <c r="JE27" s="9">
        <v>32.957853096813579</v>
      </c>
      <c r="JF27" s="9">
        <v>0</v>
      </c>
      <c r="JG27" s="9">
        <v>0</v>
      </c>
      <c r="JH27" s="9">
        <v>43.257498400441683</v>
      </c>
      <c r="JI27" s="9">
        <v>0</v>
      </c>
      <c r="JJ27" s="9">
        <v>0</v>
      </c>
      <c r="JK27" s="9">
        <v>0</v>
      </c>
      <c r="JL27" s="9">
        <v>0</v>
      </c>
      <c r="JM27" s="9">
        <v>0</v>
      </c>
      <c r="JN27" s="9">
        <v>0</v>
      </c>
      <c r="JO27" s="9">
        <v>0</v>
      </c>
      <c r="JP27" s="9">
        <v>0</v>
      </c>
      <c r="JQ27" s="9">
        <v>6.5180844461996301</v>
      </c>
      <c r="JR27" s="9">
        <v>0</v>
      </c>
      <c r="JS27" s="9">
        <v>0</v>
      </c>
      <c r="JT27" s="9">
        <v>0</v>
      </c>
      <c r="JU27" s="9">
        <v>0</v>
      </c>
      <c r="JV27" s="9">
        <v>0</v>
      </c>
      <c r="JW27" s="9">
        <v>0</v>
      </c>
      <c r="JX27" s="9">
        <v>0</v>
      </c>
      <c r="JY27" s="9">
        <v>0</v>
      </c>
      <c r="JZ27" s="9">
        <v>36.265600007017952</v>
      </c>
      <c r="KA27" s="9">
        <v>0</v>
      </c>
      <c r="KB27" s="9">
        <v>0</v>
      </c>
      <c r="KC27" s="9">
        <v>0</v>
      </c>
      <c r="KD27" s="9">
        <v>0</v>
      </c>
      <c r="KE27" s="9">
        <v>0</v>
      </c>
      <c r="KF27" s="9">
        <v>0</v>
      </c>
      <c r="KG27" s="9">
        <v>1.0612000002053585</v>
      </c>
      <c r="KH27" s="9">
        <v>0</v>
      </c>
      <c r="KI27" s="9">
        <v>1.0361600182466661</v>
      </c>
      <c r="KJ27" s="9">
        <v>0</v>
      </c>
      <c r="KK27" s="9">
        <v>0</v>
      </c>
      <c r="KL27" s="9">
        <v>0</v>
      </c>
      <c r="KM27" s="9">
        <v>0</v>
      </c>
      <c r="KN27" s="9">
        <v>0</v>
      </c>
      <c r="KO27" s="9">
        <v>0</v>
      </c>
      <c r="KP27" s="9">
        <v>3.0320000533931937E-2</v>
      </c>
      <c r="KQ27" s="9">
        <v>0</v>
      </c>
      <c r="KR27" s="9">
        <v>18.105439999999998</v>
      </c>
      <c r="KS27" s="9">
        <v>0</v>
      </c>
      <c r="KT27" s="9">
        <v>0</v>
      </c>
      <c r="KU27" s="9">
        <v>0</v>
      </c>
      <c r="KV27" s="9">
        <v>0</v>
      </c>
      <c r="KW27" s="9">
        <v>0</v>
      </c>
      <c r="KX27" s="9">
        <v>0</v>
      </c>
      <c r="KY27" s="9">
        <v>0</v>
      </c>
      <c r="KZ27" s="9">
        <v>0</v>
      </c>
      <c r="LA27" s="9">
        <v>20.910102929860528</v>
      </c>
      <c r="LB27" s="9">
        <v>0</v>
      </c>
      <c r="LC27" s="9">
        <v>0</v>
      </c>
      <c r="LD27" s="9">
        <v>0</v>
      </c>
      <c r="LE27" s="9">
        <v>0</v>
      </c>
      <c r="LF27" s="9">
        <v>0</v>
      </c>
      <c r="LG27" s="9">
        <v>0</v>
      </c>
      <c r="LH27" s="9">
        <v>111.09537395286107</v>
      </c>
      <c r="LI27" s="9">
        <v>0</v>
      </c>
      <c r="LJ27" s="9">
        <v>18.594302377537776</v>
      </c>
      <c r="LK27" s="9">
        <v>0</v>
      </c>
      <c r="LL27" s="9">
        <v>0</v>
      </c>
      <c r="LM27" s="9">
        <v>0</v>
      </c>
      <c r="LN27" s="9">
        <v>0</v>
      </c>
      <c r="LO27" s="9">
        <v>0</v>
      </c>
      <c r="LP27" s="9">
        <v>0</v>
      </c>
      <c r="LQ27" s="9">
        <v>98.791525941039993</v>
      </c>
      <c r="LR27" s="9">
        <v>0</v>
      </c>
      <c r="LS27" s="9">
        <v>0</v>
      </c>
      <c r="LT27" s="9">
        <v>0</v>
      </c>
      <c r="LU27" s="9">
        <v>0</v>
      </c>
      <c r="LV27" s="9">
        <v>0</v>
      </c>
      <c r="LW27" s="9">
        <v>0</v>
      </c>
      <c r="LX27" s="9">
        <v>0</v>
      </c>
      <c r="LY27" s="9">
        <v>0</v>
      </c>
      <c r="LZ27" s="9">
        <v>0</v>
      </c>
      <c r="MA27" s="9">
        <v>0</v>
      </c>
      <c r="MB27" s="9">
        <v>48.030502387170102</v>
      </c>
      <c r="MC27" s="9">
        <v>0</v>
      </c>
      <c r="MD27" s="9">
        <v>0</v>
      </c>
      <c r="ME27" s="9">
        <v>0</v>
      </c>
      <c r="MF27" s="9">
        <v>0</v>
      </c>
      <c r="MG27" s="9">
        <v>0</v>
      </c>
      <c r="MH27" s="9">
        <v>0</v>
      </c>
      <c r="MI27" s="9">
        <v>0</v>
      </c>
      <c r="MJ27" s="9">
        <v>0</v>
      </c>
      <c r="MK27" s="9">
        <v>0.67747677542306506</v>
      </c>
      <c r="ML27" s="9">
        <v>0</v>
      </c>
      <c r="MM27" s="9">
        <v>0</v>
      </c>
      <c r="MN27" s="9">
        <v>0</v>
      </c>
      <c r="MO27" s="9">
        <v>0</v>
      </c>
      <c r="MP27" s="9">
        <v>0</v>
      </c>
      <c r="MQ27" s="9">
        <v>0</v>
      </c>
      <c r="MR27" s="9">
        <v>0</v>
      </c>
      <c r="MS27" s="9">
        <v>0</v>
      </c>
      <c r="MT27" s="9">
        <v>0</v>
      </c>
      <c r="MU27" s="9">
        <v>0</v>
      </c>
      <c r="MV27" s="9">
        <v>0</v>
      </c>
      <c r="MW27" s="9">
        <v>0</v>
      </c>
      <c r="MX27" s="9">
        <v>0</v>
      </c>
      <c r="MY27" s="9">
        <v>0</v>
      </c>
      <c r="MZ27" s="9">
        <v>0</v>
      </c>
      <c r="NA27" s="9">
        <v>0</v>
      </c>
      <c r="NB27" s="9">
        <v>0</v>
      </c>
      <c r="NC27" s="9">
        <v>0</v>
      </c>
      <c r="ND27" s="9">
        <v>0</v>
      </c>
      <c r="NE27" s="9">
        <v>0</v>
      </c>
      <c r="NF27" s="9">
        <v>0</v>
      </c>
      <c r="NG27" s="9">
        <v>0</v>
      </c>
      <c r="NH27" s="9">
        <v>0</v>
      </c>
      <c r="NI27" s="9">
        <v>0</v>
      </c>
      <c r="NJ27" s="9">
        <v>0</v>
      </c>
      <c r="NK27" s="9">
        <v>0</v>
      </c>
      <c r="NL27" s="9">
        <v>0</v>
      </c>
      <c r="NM27" s="9">
        <v>0</v>
      </c>
      <c r="NN27" s="9">
        <v>0</v>
      </c>
      <c r="NO27" s="9">
        <v>0</v>
      </c>
      <c r="NP27" s="9">
        <v>0</v>
      </c>
      <c r="NQ27" s="9">
        <v>0</v>
      </c>
      <c r="NR27" s="9">
        <v>0</v>
      </c>
      <c r="NS27" s="9">
        <v>0</v>
      </c>
      <c r="NT27" s="9">
        <v>0</v>
      </c>
      <c r="NU27" s="9">
        <v>0</v>
      </c>
      <c r="NV27" s="9">
        <v>0</v>
      </c>
      <c r="NW27" s="9">
        <v>0</v>
      </c>
      <c r="NX27" s="9">
        <v>0</v>
      </c>
      <c r="NY27" s="9">
        <v>0</v>
      </c>
      <c r="NZ27" s="9">
        <v>0</v>
      </c>
      <c r="OA27" s="9">
        <v>0</v>
      </c>
      <c r="OB27" s="9">
        <v>0</v>
      </c>
      <c r="OC27" s="9">
        <v>0</v>
      </c>
      <c r="OD27" s="9">
        <v>0</v>
      </c>
      <c r="OE27" s="9">
        <v>0</v>
      </c>
      <c r="OF27" s="9">
        <v>0</v>
      </c>
      <c r="OG27" s="9">
        <v>0</v>
      </c>
      <c r="OH27" s="9">
        <v>0</v>
      </c>
      <c r="OI27" s="9">
        <v>0</v>
      </c>
      <c r="OJ27" s="9">
        <v>0</v>
      </c>
      <c r="OK27" s="9">
        <v>0</v>
      </c>
      <c r="OL27" s="9">
        <v>0</v>
      </c>
      <c r="OM27" s="9">
        <v>0</v>
      </c>
      <c r="ON27" s="9">
        <v>0</v>
      </c>
      <c r="OO27" s="9">
        <v>0</v>
      </c>
      <c r="OP27" s="9">
        <v>0</v>
      </c>
      <c r="OQ27" s="9">
        <v>0</v>
      </c>
      <c r="OR27" s="9">
        <v>0</v>
      </c>
      <c r="OS27" s="9">
        <v>0</v>
      </c>
      <c r="OT27" s="9">
        <v>0</v>
      </c>
      <c r="OU27" s="9">
        <v>0</v>
      </c>
      <c r="OV27" s="9">
        <v>0</v>
      </c>
      <c r="OW27" s="9">
        <v>0</v>
      </c>
      <c r="OX27" s="9">
        <v>0</v>
      </c>
      <c r="OY27" s="9">
        <v>0</v>
      </c>
      <c r="OZ27" s="9">
        <v>0</v>
      </c>
      <c r="PA27" s="9">
        <v>0</v>
      </c>
      <c r="PB27" s="9">
        <v>0</v>
      </c>
      <c r="PC27" s="9">
        <v>0</v>
      </c>
      <c r="PD27" s="9">
        <v>0</v>
      </c>
      <c r="PE27" s="9">
        <v>0</v>
      </c>
      <c r="PF27" s="9">
        <v>0</v>
      </c>
      <c r="PG27" s="9">
        <v>0</v>
      </c>
      <c r="PH27" s="9">
        <v>0</v>
      </c>
      <c r="PI27" s="9">
        <v>0</v>
      </c>
      <c r="PJ27" s="9">
        <v>0</v>
      </c>
      <c r="PK27" s="9">
        <v>0</v>
      </c>
      <c r="PL27" s="9">
        <v>0</v>
      </c>
      <c r="PM27" s="9">
        <v>0</v>
      </c>
      <c r="PN27" s="9">
        <v>2.4146624586578262</v>
      </c>
      <c r="PO27" s="9">
        <v>0</v>
      </c>
      <c r="PP27" s="9">
        <v>0</v>
      </c>
      <c r="PQ27" s="9">
        <v>0</v>
      </c>
      <c r="PR27" s="9">
        <v>0</v>
      </c>
      <c r="PS27" s="9">
        <v>0</v>
      </c>
      <c r="PT27" s="9">
        <v>0</v>
      </c>
      <c r="PU27" s="9">
        <v>0</v>
      </c>
      <c r="PV27" s="9">
        <v>0</v>
      </c>
      <c r="PW27" s="9">
        <v>7.2211617990219361</v>
      </c>
      <c r="PX27" s="9">
        <v>0</v>
      </c>
      <c r="PY27" s="9">
        <v>0</v>
      </c>
      <c r="PZ27" s="9">
        <v>0</v>
      </c>
      <c r="QA27" s="9">
        <v>0</v>
      </c>
      <c r="QB27" s="9">
        <v>0</v>
      </c>
      <c r="QC27" s="9">
        <v>0</v>
      </c>
      <c r="QD27" s="9">
        <v>0</v>
      </c>
      <c r="QE27" s="9">
        <v>0</v>
      </c>
      <c r="QF27" s="9">
        <v>0</v>
      </c>
      <c r="QG27" s="9">
        <v>0</v>
      </c>
      <c r="QH27" s="9">
        <v>0</v>
      </c>
    </row>
    <row r="28" spans="1:450" x14ac:dyDescent="0.2">
      <c r="A28" s="7">
        <v>76</v>
      </c>
      <c r="B28" s="7" t="s">
        <v>496</v>
      </c>
      <c r="C28" s="5" t="s">
        <v>153</v>
      </c>
      <c r="D28" s="38">
        <v>57674.122806814587</v>
      </c>
      <c r="E28" s="38">
        <v>10025.227283981207</v>
      </c>
      <c r="F28" s="38">
        <v>962.19453901123006</v>
      </c>
      <c r="G28" s="38">
        <v>0</v>
      </c>
      <c r="H28" s="38">
        <v>0</v>
      </c>
      <c r="I28" s="38">
        <v>0</v>
      </c>
      <c r="J28" s="38">
        <v>164920.32881328644</v>
      </c>
      <c r="K28" s="38">
        <v>6657.1325077596475</v>
      </c>
      <c r="L28" s="38">
        <v>138.26110427911317</v>
      </c>
      <c r="M28" s="38">
        <v>240377.26705513219</v>
      </c>
      <c r="N28" s="39">
        <v>16675.32913539093</v>
      </c>
      <c r="O28" s="39">
        <v>2646.5673045275303</v>
      </c>
      <c r="P28" s="39">
        <v>1101.4637941687238</v>
      </c>
      <c r="Q28" s="39">
        <v>0</v>
      </c>
      <c r="R28" s="39">
        <v>0</v>
      </c>
      <c r="S28" s="39">
        <v>0</v>
      </c>
      <c r="T28" s="39">
        <v>12100.229014867975</v>
      </c>
      <c r="U28" s="39">
        <v>14366.126702628802</v>
      </c>
      <c r="V28" s="39">
        <v>327.9257187103135</v>
      </c>
      <c r="W28" s="39">
        <v>47217.641670294273</v>
      </c>
      <c r="X28" s="40">
        <v>74349.451942205516</v>
      </c>
      <c r="Y28" s="40">
        <v>12671.794588508737</v>
      </c>
      <c r="Z28" s="40">
        <v>2063.6583331799538</v>
      </c>
      <c r="AA28" s="40">
        <v>0</v>
      </c>
      <c r="AB28" s="40">
        <v>0</v>
      </c>
      <c r="AC28" s="40">
        <v>0</v>
      </c>
      <c r="AD28" s="40">
        <v>177020.55782815441</v>
      </c>
      <c r="AE28" s="40">
        <v>21023.259210388449</v>
      </c>
      <c r="AF28" s="40">
        <v>466.18682298942667</v>
      </c>
      <c r="AG28" s="40">
        <v>287594.90872542653</v>
      </c>
      <c r="AH28" s="9">
        <v>0</v>
      </c>
      <c r="AI28" s="9">
        <v>0</v>
      </c>
      <c r="AJ28" s="9">
        <v>0</v>
      </c>
      <c r="AK28" s="9">
        <v>0</v>
      </c>
      <c r="AL28" s="9">
        <v>0</v>
      </c>
      <c r="AM28" s="9">
        <v>0</v>
      </c>
      <c r="AN28" s="9">
        <v>59069.590387934208</v>
      </c>
      <c r="AO28" s="9">
        <v>0</v>
      </c>
      <c r="AP28" s="9">
        <v>0</v>
      </c>
      <c r="AQ28" s="9">
        <v>0</v>
      </c>
      <c r="AR28" s="9">
        <v>0</v>
      </c>
      <c r="AS28" s="9">
        <v>0</v>
      </c>
      <c r="AT28" s="9">
        <v>0</v>
      </c>
      <c r="AU28" s="9">
        <v>0</v>
      </c>
      <c r="AV28" s="9">
        <v>0</v>
      </c>
      <c r="AW28" s="9">
        <v>8592.2226120657833</v>
      </c>
      <c r="AX28" s="9">
        <v>0</v>
      </c>
      <c r="AY28" s="9">
        <v>0</v>
      </c>
      <c r="AZ28" s="9">
        <v>0</v>
      </c>
      <c r="BA28" s="9">
        <v>0</v>
      </c>
      <c r="BB28" s="9">
        <v>0</v>
      </c>
      <c r="BC28" s="9">
        <v>0</v>
      </c>
      <c r="BD28" s="9">
        <v>0</v>
      </c>
      <c r="BE28" s="9">
        <v>0</v>
      </c>
      <c r="BF28" s="9">
        <v>1965.5363870790661</v>
      </c>
      <c r="BG28" s="9">
        <v>0</v>
      </c>
      <c r="BH28" s="9">
        <v>0</v>
      </c>
      <c r="BI28" s="9">
        <v>0</v>
      </c>
      <c r="BJ28" s="9">
        <v>0</v>
      </c>
      <c r="BK28" s="9">
        <v>0</v>
      </c>
      <c r="BL28" s="9">
        <v>0</v>
      </c>
      <c r="BM28" s="9">
        <v>0</v>
      </c>
      <c r="BN28" s="9">
        <v>0</v>
      </c>
      <c r="BO28" s="9">
        <v>1892.1876129209343</v>
      </c>
      <c r="BP28" s="9">
        <v>0</v>
      </c>
      <c r="BQ28" s="9">
        <v>0</v>
      </c>
      <c r="BR28" s="9">
        <v>0</v>
      </c>
      <c r="BS28" s="9">
        <v>0</v>
      </c>
      <c r="BT28" s="9">
        <v>731.57776692823086</v>
      </c>
      <c r="BU28" s="9">
        <v>0</v>
      </c>
      <c r="BV28" s="9">
        <v>0</v>
      </c>
      <c r="BW28" s="9">
        <v>0</v>
      </c>
      <c r="BX28" s="9">
        <v>0</v>
      </c>
      <c r="BY28" s="9">
        <v>0</v>
      </c>
      <c r="BZ28" s="9">
        <v>0</v>
      </c>
      <c r="CA28" s="9">
        <v>0</v>
      </c>
      <c r="CB28" s="9">
        <v>0</v>
      </c>
      <c r="CC28" s="9">
        <v>1080.9372330717692</v>
      </c>
      <c r="CD28" s="9">
        <v>0</v>
      </c>
      <c r="CE28" s="9">
        <v>0</v>
      </c>
      <c r="CF28" s="9">
        <v>0</v>
      </c>
      <c r="CG28" s="9">
        <v>0</v>
      </c>
      <c r="CH28" s="9">
        <v>0</v>
      </c>
      <c r="CI28" s="9">
        <v>0</v>
      </c>
      <c r="CJ28" s="9">
        <v>0</v>
      </c>
      <c r="CK28" s="9">
        <v>0</v>
      </c>
      <c r="CL28" s="9">
        <v>0</v>
      </c>
      <c r="CM28" s="9">
        <v>0</v>
      </c>
      <c r="CN28" s="9">
        <v>0</v>
      </c>
      <c r="CO28" s="9">
        <v>0</v>
      </c>
      <c r="CP28" s="9">
        <v>0</v>
      </c>
      <c r="CQ28" s="9">
        <v>57.760209759060871</v>
      </c>
      <c r="CR28" s="9">
        <v>0</v>
      </c>
      <c r="CS28" s="9">
        <v>0</v>
      </c>
      <c r="CT28" s="9">
        <v>0</v>
      </c>
      <c r="CU28" s="9">
        <v>0</v>
      </c>
      <c r="CV28" s="9">
        <v>0</v>
      </c>
      <c r="CW28" s="9">
        <v>0</v>
      </c>
      <c r="CX28" s="9">
        <v>0</v>
      </c>
      <c r="CY28" s="9">
        <v>0</v>
      </c>
      <c r="CZ28" s="9">
        <v>1452.8267902409391</v>
      </c>
      <c r="DA28" s="9">
        <v>0</v>
      </c>
      <c r="DB28" s="9">
        <v>0</v>
      </c>
      <c r="DC28" s="9">
        <v>0</v>
      </c>
      <c r="DD28" s="9">
        <v>0</v>
      </c>
      <c r="DE28" s="9">
        <v>0</v>
      </c>
      <c r="DF28" s="9">
        <v>0</v>
      </c>
      <c r="DG28" s="9">
        <v>0</v>
      </c>
      <c r="DH28" s="9">
        <v>0</v>
      </c>
      <c r="DI28" s="9">
        <v>-549.55648885433766</v>
      </c>
      <c r="DJ28" s="9">
        <v>0</v>
      </c>
      <c r="DK28" s="9">
        <v>0</v>
      </c>
      <c r="DL28" s="9">
        <v>0</v>
      </c>
      <c r="DM28" s="9">
        <v>0</v>
      </c>
      <c r="DN28" s="9">
        <v>0</v>
      </c>
      <c r="DO28" s="9">
        <v>0</v>
      </c>
      <c r="DP28" s="9">
        <v>0</v>
      </c>
      <c r="DQ28" s="9">
        <v>0</v>
      </c>
      <c r="DR28" s="9">
        <v>-93.718963153013362</v>
      </c>
      <c r="DS28" s="9">
        <v>0</v>
      </c>
      <c r="DT28" s="9">
        <v>0</v>
      </c>
      <c r="DU28" s="9">
        <v>0</v>
      </c>
      <c r="DV28" s="9">
        <v>0</v>
      </c>
      <c r="DW28" s="9">
        <v>0</v>
      </c>
      <c r="DX28" s="9">
        <v>0</v>
      </c>
      <c r="DY28" s="9">
        <v>0</v>
      </c>
      <c r="DZ28" s="9">
        <v>0</v>
      </c>
      <c r="EA28" s="9">
        <v>0</v>
      </c>
      <c r="EB28" s="9">
        <v>0</v>
      </c>
      <c r="EC28" s="9">
        <v>0</v>
      </c>
      <c r="ED28" s="9">
        <v>0</v>
      </c>
      <c r="EE28" s="9">
        <v>0</v>
      </c>
      <c r="EF28" s="9">
        <v>0</v>
      </c>
      <c r="EG28" s="9">
        <v>0</v>
      </c>
      <c r="EH28" s="9">
        <v>0</v>
      </c>
      <c r="EI28" s="9">
        <v>0</v>
      </c>
      <c r="EJ28" s="9">
        <v>0</v>
      </c>
      <c r="EK28" s="9">
        <v>0</v>
      </c>
      <c r="EL28" s="9">
        <v>0</v>
      </c>
      <c r="EM28" s="9">
        <v>0</v>
      </c>
      <c r="EN28" s="9">
        <v>0</v>
      </c>
      <c r="EO28" s="9">
        <v>0</v>
      </c>
      <c r="EP28" s="9">
        <v>0</v>
      </c>
      <c r="EQ28" s="9">
        <v>0</v>
      </c>
      <c r="ER28" s="9">
        <v>0</v>
      </c>
      <c r="ES28" s="9">
        <v>0</v>
      </c>
      <c r="ET28" s="9">
        <v>134.02199999999999</v>
      </c>
      <c r="EU28" s="9">
        <v>0</v>
      </c>
      <c r="EV28" s="9">
        <v>10000</v>
      </c>
      <c r="EW28" s="9">
        <v>0</v>
      </c>
      <c r="EX28" s="9">
        <v>0</v>
      </c>
      <c r="EY28" s="9">
        <v>0</v>
      </c>
      <c r="EZ28" s="9">
        <v>0</v>
      </c>
      <c r="FA28" s="9">
        <v>0</v>
      </c>
      <c r="FB28" s="9">
        <v>0</v>
      </c>
      <c r="FC28" s="9">
        <v>0</v>
      </c>
      <c r="FD28" s="9">
        <v>0</v>
      </c>
      <c r="FE28" s="9">
        <v>0</v>
      </c>
      <c r="FF28" s="9">
        <v>0</v>
      </c>
      <c r="FG28" s="9">
        <v>0</v>
      </c>
      <c r="FH28" s="9">
        <v>0</v>
      </c>
      <c r="FI28" s="9">
        <v>0</v>
      </c>
      <c r="FJ28" s="9">
        <v>0</v>
      </c>
      <c r="FK28" s="9">
        <v>0</v>
      </c>
      <c r="FL28" s="9">
        <v>0</v>
      </c>
      <c r="FM28" s="9">
        <v>0</v>
      </c>
      <c r="FN28" s="9">
        <v>0</v>
      </c>
      <c r="FO28" s="9">
        <v>0</v>
      </c>
      <c r="FP28" s="9">
        <v>0</v>
      </c>
      <c r="FQ28" s="9">
        <v>0</v>
      </c>
      <c r="FR28" s="9">
        <v>0</v>
      </c>
      <c r="FS28" s="9">
        <v>0</v>
      </c>
      <c r="FT28" s="9">
        <v>0</v>
      </c>
      <c r="FU28" s="9">
        <v>0</v>
      </c>
      <c r="FV28" s="9">
        <v>1179.4780000000001</v>
      </c>
      <c r="FW28" s="9">
        <v>0</v>
      </c>
      <c r="FX28" s="9">
        <v>0</v>
      </c>
      <c r="FY28" s="9">
        <v>0</v>
      </c>
      <c r="FZ28" s="9">
        <v>0</v>
      </c>
      <c r="GA28" s="9">
        <v>0</v>
      </c>
      <c r="GB28" s="9">
        <v>0</v>
      </c>
      <c r="GC28" s="9">
        <v>86</v>
      </c>
      <c r="GD28" s="9">
        <v>0</v>
      </c>
      <c r="GE28" s="9">
        <v>0</v>
      </c>
      <c r="GF28" s="9">
        <v>0</v>
      </c>
      <c r="GG28" s="9">
        <v>0</v>
      </c>
      <c r="GH28" s="9">
        <v>0</v>
      </c>
      <c r="GI28" s="9">
        <v>0</v>
      </c>
      <c r="GJ28" s="9">
        <v>0</v>
      </c>
      <c r="GK28" s="9">
        <v>3155.5314173302322</v>
      </c>
      <c r="GL28" s="9">
        <v>-4.892511475353631</v>
      </c>
      <c r="GM28" s="9">
        <v>19.844616451066766</v>
      </c>
      <c r="GN28" s="9">
        <v>0</v>
      </c>
      <c r="GO28" s="9">
        <v>0</v>
      </c>
      <c r="GP28" s="9">
        <v>0</v>
      </c>
      <c r="GQ28" s="9">
        <v>0</v>
      </c>
      <c r="GR28" s="9">
        <v>0</v>
      </c>
      <c r="GS28" s="9">
        <v>0</v>
      </c>
      <c r="GT28" s="9">
        <v>1016.3702880771665</v>
      </c>
      <c r="GU28" s="9">
        <v>-1.5758370429514315</v>
      </c>
      <c r="GV28" s="9">
        <v>6.391785050334307</v>
      </c>
      <c r="GW28" s="9">
        <v>0</v>
      </c>
      <c r="GX28" s="9">
        <v>0</v>
      </c>
      <c r="GY28" s="9">
        <v>0</v>
      </c>
      <c r="GZ28" s="9">
        <v>0</v>
      </c>
      <c r="HA28" s="9">
        <v>0</v>
      </c>
      <c r="HB28" s="9">
        <v>0</v>
      </c>
      <c r="HC28" s="9">
        <v>0</v>
      </c>
      <c r="HD28" s="9">
        <v>0</v>
      </c>
      <c r="HE28" s="9">
        <v>32</v>
      </c>
      <c r="HF28" s="9">
        <v>0</v>
      </c>
      <c r="HG28" s="9">
        <v>75</v>
      </c>
      <c r="HH28" s="9">
        <v>0</v>
      </c>
      <c r="HI28" s="9">
        <v>0</v>
      </c>
      <c r="HJ28" s="9">
        <v>0</v>
      </c>
      <c r="HK28" s="9">
        <v>0</v>
      </c>
      <c r="HL28" s="9">
        <v>0</v>
      </c>
      <c r="HM28" s="9">
        <v>0</v>
      </c>
      <c r="HN28" s="9">
        <v>0</v>
      </c>
      <c r="HO28" s="9">
        <v>0</v>
      </c>
      <c r="HP28" s="9">
        <v>0</v>
      </c>
      <c r="HQ28" s="9">
        <v>0</v>
      </c>
      <c r="HR28" s="9">
        <v>0</v>
      </c>
      <c r="HS28" s="9">
        <v>0</v>
      </c>
      <c r="HT28" s="9">
        <v>0</v>
      </c>
      <c r="HU28" s="9">
        <v>0</v>
      </c>
      <c r="HV28" s="9">
        <v>0</v>
      </c>
      <c r="HW28" s="9">
        <v>0</v>
      </c>
      <c r="HX28" s="9">
        <v>10659.484273010454</v>
      </c>
      <c r="HY28" s="9">
        <v>0</v>
      </c>
      <c r="HZ28" s="9">
        <v>0</v>
      </c>
      <c r="IA28" s="9">
        <v>0</v>
      </c>
      <c r="IB28" s="9">
        <v>0</v>
      </c>
      <c r="IC28" s="9">
        <v>0</v>
      </c>
      <c r="ID28" s="9">
        <v>0</v>
      </c>
      <c r="IE28" s="9">
        <v>-17.382795212855651</v>
      </c>
      <c r="IF28" s="9">
        <v>86.416487828046399</v>
      </c>
      <c r="IG28" s="9">
        <v>12361.658016604719</v>
      </c>
      <c r="IH28" s="9">
        <v>0</v>
      </c>
      <c r="II28" s="9">
        <v>0</v>
      </c>
      <c r="IJ28" s="9">
        <v>0</v>
      </c>
      <c r="IK28" s="9">
        <v>0</v>
      </c>
      <c r="IL28" s="9">
        <v>0</v>
      </c>
      <c r="IM28" s="9">
        <v>0</v>
      </c>
      <c r="IN28" s="9">
        <v>10730.243499669419</v>
      </c>
      <c r="IO28" s="9">
        <v>187.51193365997923</v>
      </c>
      <c r="IP28" s="9">
        <v>12404.516920119662</v>
      </c>
      <c r="IQ28" s="9">
        <v>25.227283981207236</v>
      </c>
      <c r="IR28" s="9">
        <v>123.52097206227452</v>
      </c>
      <c r="IS28" s="9">
        <v>0</v>
      </c>
      <c r="IT28" s="9">
        <v>0</v>
      </c>
      <c r="IU28" s="9">
        <v>0</v>
      </c>
      <c r="IV28" s="9">
        <v>0</v>
      </c>
      <c r="IW28" s="9">
        <v>0</v>
      </c>
      <c r="IX28" s="9">
        <v>0</v>
      </c>
      <c r="IY28" s="9">
        <v>384.04675472514305</v>
      </c>
      <c r="IZ28" s="9">
        <v>3.567304527530359</v>
      </c>
      <c r="JA28" s="9">
        <v>17.466681043070277</v>
      </c>
      <c r="JB28" s="9">
        <v>0</v>
      </c>
      <c r="JC28" s="9">
        <v>0</v>
      </c>
      <c r="JD28" s="9">
        <v>0</v>
      </c>
      <c r="JE28" s="9">
        <v>0</v>
      </c>
      <c r="JF28" s="9">
        <v>1370.0338432470303</v>
      </c>
      <c r="JG28" s="9">
        <v>0</v>
      </c>
      <c r="JH28" s="9">
        <v>6445.8125788245916</v>
      </c>
      <c r="JI28" s="9">
        <v>0</v>
      </c>
      <c r="JJ28" s="9">
        <v>0</v>
      </c>
      <c r="JK28" s="9">
        <v>0</v>
      </c>
      <c r="JL28" s="9">
        <v>0</v>
      </c>
      <c r="JM28" s="9">
        <v>0</v>
      </c>
      <c r="JN28" s="9">
        <v>1831.1483187516635</v>
      </c>
      <c r="JO28" s="9">
        <v>0</v>
      </c>
      <c r="JP28" s="9">
        <v>0</v>
      </c>
      <c r="JQ28" s="9">
        <v>237.42003315996647</v>
      </c>
      <c r="JR28" s="9">
        <v>0</v>
      </c>
      <c r="JS28" s="9">
        <v>0</v>
      </c>
      <c r="JT28" s="9">
        <v>0</v>
      </c>
      <c r="JU28" s="9">
        <v>0</v>
      </c>
      <c r="JV28" s="9">
        <v>0</v>
      </c>
      <c r="JW28" s="9">
        <v>275.91931610677585</v>
      </c>
      <c r="JX28" s="9">
        <v>733.84165017226951</v>
      </c>
      <c r="JY28" s="9">
        <v>0</v>
      </c>
      <c r="JZ28" s="9">
        <v>4743.4737009179344</v>
      </c>
      <c r="KA28" s="9">
        <v>0</v>
      </c>
      <c r="KB28" s="9">
        <v>107.09580002072468</v>
      </c>
      <c r="KC28" s="9">
        <v>0</v>
      </c>
      <c r="KD28" s="9">
        <v>0</v>
      </c>
      <c r="KE28" s="9">
        <v>0</v>
      </c>
      <c r="KF28" s="9">
        <v>11323.521302191275</v>
      </c>
      <c r="KG28" s="9">
        <v>523.9745001013971</v>
      </c>
      <c r="KH28" s="9">
        <v>0</v>
      </c>
      <c r="KI28" s="9">
        <v>135.52782238663031</v>
      </c>
      <c r="KJ28" s="9">
        <v>0</v>
      </c>
      <c r="KK28" s="9">
        <v>3.0598800538841573</v>
      </c>
      <c r="KL28" s="9">
        <v>0</v>
      </c>
      <c r="KM28" s="9">
        <v>0</v>
      </c>
      <c r="KN28" s="9">
        <v>0</v>
      </c>
      <c r="KO28" s="9">
        <v>323.52918569731406</v>
      </c>
      <c r="KP28" s="9">
        <v>14.970700263632414</v>
      </c>
      <c r="KQ28" s="9">
        <v>0</v>
      </c>
      <c r="KR28" s="9">
        <v>3819.5704799999999</v>
      </c>
      <c r="KS28" s="9">
        <v>0</v>
      </c>
      <c r="KT28" s="9">
        <v>0</v>
      </c>
      <c r="KU28" s="9">
        <v>0</v>
      </c>
      <c r="KV28" s="9">
        <v>0</v>
      </c>
      <c r="KW28" s="9">
        <v>0</v>
      </c>
      <c r="KX28" s="9">
        <v>0</v>
      </c>
      <c r="KY28" s="9">
        <v>0</v>
      </c>
      <c r="KZ28" s="9">
        <v>0</v>
      </c>
      <c r="LA28" s="9">
        <v>2906.5436393377749</v>
      </c>
      <c r="LB28" s="9">
        <v>0</v>
      </c>
      <c r="LC28" s="9">
        <v>0</v>
      </c>
      <c r="LD28" s="9">
        <v>0</v>
      </c>
      <c r="LE28" s="9">
        <v>0</v>
      </c>
      <c r="LF28" s="9">
        <v>0</v>
      </c>
      <c r="LG28" s="9">
        <v>0</v>
      </c>
      <c r="LH28" s="9">
        <v>179.37034163694139</v>
      </c>
      <c r="LI28" s="9">
        <v>0</v>
      </c>
      <c r="LJ28" s="9">
        <v>2584.6430065237446</v>
      </c>
      <c r="LK28" s="9">
        <v>0</v>
      </c>
      <c r="LL28" s="9">
        <v>0</v>
      </c>
      <c r="LM28" s="9">
        <v>0</v>
      </c>
      <c r="LN28" s="9">
        <v>0</v>
      </c>
      <c r="LO28" s="9">
        <v>0</v>
      </c>
      <c r="LP28" s="9">
        <v>0</v>
      </c>
      <c r="LQ28" s="9">
        <v>159.50501923147581</v>
      </c>
      <c r="LR28" s="9">
        <v>0</v>
      </c>
      <c r="LS28" s="9">
        <v>14880.348</v>
      </c>
      <c r="LT28" s="9">
        <v>0</v>
      </c>
      <c r="LU28" s="9">
        <v>0</v>
      </c>
      <c r="LV28" s="9">
        <v>0</v>
      </c>
      <c r="LW28" s="9">
        <v>0</v>
      </c>
      <c r="LX28" s="9">
        <v>0</v>
      </c>
      <c r="LY28" s="9">
        <v>87575.001000000004</v>
      </c>
      <c r="LZ28" s="9">
        <v>5789.97</v>
      </c>
      <c r="MA28" s="9">
        <v>0</v>
      </c>
      <c r="MB28" s="9">
        <v>288.18301684537715</v>
      </c>
      <c r="MC28" s="9">
        <v>0</v>
      </c>
      <c r="MD28" s="9">
        <v>0</v>
      </c>
      <c r="ME28" s="9">
        <v>0</v>
      </c>
      <c r="MF28" s="9">
        <v>0</v>
      </c>
      <c r="MG28" s="9">
        <v>0</v>
      </c>
      <c r="MH28" s="9">
        <v>0</v>
      </c>
      <c r="MI28" s="9">
        <v>591.88925180479532</v>
      </c>
      <c r="MJ28" s="9">
        <v>0</v>
      </c>
      <c r="MK28" s="9">
        <v>21.676854258721633</v>
      </c>
      <c r="ML28" s="9">
        <v>0</v>
      </c>
      <c r="MM28" s="9">
        <v>0</v>
      </c>
      <c r="MN28" s="9">
        <v>0</v>
      </c>
      <c r="MO28" s="9">
        <v>0</v>
      </c>
      <c r="MP28" s="9">
        <v>0</v>
      </c>
      <c r="MQ28" s="9">
        <v>0</v>
      </c>
      <c r="MR28" s="9">
        <v>0</v>
      </c>
      <c r="MS28" s="9">
        <v>0</v>
      </c>
      <c r="MT28" s="9">
        <v>0</v>
      </c>
      <c r="MU28" s="9">
        <v>0</v>
      </c>
      <c r="MV28" s="9">
        <v>0</v>
      </c>
      <c r="MW28" s="9">
        <v>0</v>
      </c>
      <c r="MX28" s="9">
        <v>0</v>
      </c>
      <c r="MY28" s="9">
        <v>0</v>
      </c>
      <c r="MZ28" s="9">
        <v>0</v>
      </c>
      <c r="NA28" s="9">
        <v>0</v>
      </c>
      <c r="NB28" s="9">
        <v>0</v>
      </c>
      <c r="NC28" s="9">
        <v>0</v>
      </c>
      <c r="ND28" s="9">
        <v>0</v>
      </c>
      <c r="NE28" s="9">
        <v>0</v>
      </c>
      <c r="NF28" s="9">
        <v>0</v>
      </c>
      <c r="NG28" s="9">
        <v>0</v>
      </c>
      <c r="NH28" s="9">
        <v>0</v>
      </c>
      <c r="NI28" s="9">
        <v>0</v>
      </c>
      <c r="NJ28" s="9">
        <v>0</v>
      </c>
      <c r="NK28" s="9">
        <v>0</v>
      </c>
      <c r="NL28" s="9">
        <v>0</v>
      </c>
      <c r="NM28" s="9">
        <v>0</v>
      </c>
      <c r="NN28" s="9">
        <v>0</v>
      </c>
      <c r="NO28" s="9">
        <v>0</v>
      </c>
      <c r="NP28" s="9">
        <v>0</v>
      </c>
      <c r="NQ28" s="9">
        <v>0</v>
      </c>
      <c r="NR28" s="9">
        <v>0</v>
      </c>
      <c r="NS28" s="9">
        <v>0</v>
      </c>
      <c r="NT28" s="9">
        <v>0</v>
      </c>
      <c r="NU28" s="9">
        <v>0</v>
      </c>
      <c r="NV28" s="9">
        <v>2568</v>
      </c>
      <c r="NW28" s="9">
        <v>0</v>
      </c>
      <c r="NX28" s="9">
        <v>0</v>
      </c>
      <c r="NY28" s="9">
        <v>0</v>
      </c>
      <c r="NZ28" s="9">
        <v>0</v>
      </c>
      <c r="OA28" s="9">
        <v>0</v>
      </c>
      <c r="OB28" s="9">
        <v>0</v>
      </c>
      <c r="OC28" s="9">
        <v>0</v>
      </c>
      <c r="OD28" s="9">
        <v>0</v>
      </c>
      <c r="OE28" s="9">
        <v>0</v>
      </c>
      <c r="OF28" s="9">
        <v>0</v>
      </c>
      <c r="OG28" s="9">
        <v>0</v>
      </c>
      <c r="OH28" s="9">
        <v>0</v>
      </c>
      <c r="OI28" s="9">
        <v>0</v>
      </c>
      <c r="OJ28" s="9">
        <v>0</v>
      </c>
      <c r="OK28" s="9">
        <v>0</v>
      </c>
      <c r="OL28" s="9">
        <v>0</v>
      </c>
      <c r="OM28" s="9">
        <v>0</v>
      </c>
      <c r="ON28" s="9">
        <v>0</v>
      </c>
      <c r="OO28" s="9">
        <v>0</v>
      </c>
      <c r="OP28" s="9">
        <v>0</v>
      </c>
      <c r="OQ28" s="9">
        <v>0</v>
      </c>
      <c r="OR28" s="9">
        <v>0</v>
      </c>
      <c r="OS28" s="9">
        <v>0</v>
      </c>
      <c r="OT28" s="9">
        <v>0</v>
      </c>
      <c r="OU28" s="9">
        <v>0</v>
      </c>
      <c r="OV28" s="9">
        <v>0</v>
      </c>
      <c r="OW28" s="9">
        <v>0</v>
      </c>
      <c r="OX28" s="9">
        <v>0</v>
      </c>
      <c r="OY28" s="9">
        <v>0</v>
      </c>
      <c r="OZ28" s="9">
        <v>0</v>
      </c>
      <c r="PA28" s="9">
        <v>0</v>
      </c>
      <c r="PB28" s="9">
        <v>0</v>
      </c>
      <c r="PC28" s="9">
        <v>0</v>
      </c>
      <c r="PD28" s="9">
        <v>0</v>
      </c>
      <c r="PE28" s="9">
        <v>0</v>
      </c>
      <c r="PF28" s="9">
        <v>0</v>
      </c>
      <c r="PG28" s="9">
        <v>0</v>
      </c>
      <c r="PH28" s="9">
        <v>0</v>
      </c>
      <c r="PI28" s="9">
        <v>0</v>
      </c>
      <c r="PJ28" s="9">
        <v>0</v>
      </c>
      <c r="PK28" s="9">
        <v>0</v>
      </c>
      <c r="PL28" s="9">
        <v>0</v>
      </c>
      <c r="PM28" s="9">
        <v>0</v>
      </c>
      <c r="PN28" s="9">
        <v>325.03534350007379</v>
      </c>
      <c r="PO28" s="9">
        <v>0</v>
      </c>
      <c r="PP28" s="9">
        <v>0</v>
      </c>
      <c r="PQ28" s="9">
        <v>0</v>
      </c>
      <c r="PR28" s="9">
        <v>0</v>
      </c>
      <c r="PS28" s="9">
        <v>0</v>
      </c>
      <c r="PT28" s="9">
        <v>0</v>
      </c>
      <c r="PU28" s="9">
        <v>0</v>
      </c>
      <c r="PV28" s="9">
        <v>0</v>
      </c>
      <c r="PW28" s="9">
        <v>972.03350199072702</v>
      </c>
      <c r="PX28" s="9">
        <v>0</v>
      </c>
      <c r="PY28" s="9">
        <v>0</v>
      </c>
      <c r="PZ28" s="9">
        <v>0</v>
      </c>
      <c r="QA28" s="9">
        <v>0</v>
      </c>
      <c r="QB28" s="9">
        <v>0</v>
      </c>
      <c r="QC28" s="9">
        <v>0</v>
      </c>
      <c r="QD28" s="9">
        <v>0</v>
      </c>
      <c r="QE28" s="9">
        <v>0</v>
      </c>
      <c r="QF28" s="9">
        <v>0</v>
      </c>
      <c r="QG28" s="9">
        <v>0</v>
      </c>
      <c r="QH28" s="9">
        <v>0</v>
      </c>
    </row>
    <row r="29" spans="1:450" x14ac:dyDescent="0.2">
      <c r="A29" s="7">
        <v>96</v>
      </c>
      <c r="B29" s="7" t="s">
        <v>497</v>
      </c>
      <c r="C29" s="5" t="s">
        <v>154</v>
      </c>
      <c r="D29" s="38">
        <v>409.8228847032222</v>
      </c>
      <c r="E29" s="38">
        <v>0.21360281845603216</v>
      </c>
      <c r="F29" s="38">
        <v>0</v>
      </c>
      <c r="G29" s="38">
        <v>0</v>
      </c>
      <c r="H29" s="38">
        <v>0</v>
      </c>
      <c r="I29" s="38">
        <v>0</v>
      </c>
      <c r="J29" s="38">
        <v>0</v>
      </c>
      <c r="K29" s="38">
        <v>0</v>
      </c>
      <c r="L29" s="38">
        <v>0</v>
      </c>
      <c r="M29" s="38">
        <v>410.03648752167823</v>
      </c>
      <c r="N29" s="39">
        <v>174.01090361927703</v>
      </c>
      <c r="O29" s="39">
        <v>114.74220484892227</v>
      </c>
      <c r="P29" s="39">
        <v>0</v>
      </c>
      <c r="Q29" s="39">
        <v>38.014300000000006</v>
      </c>
      <c r="R29" s="39">
        <v>0</v>
      </c>
      <c r="S29" s="39">
        <v>0</v>
      </c>
      <c r="T29" s="39">
        <v>0</v>
      </c>
      <c r="U29" s="39">
        <v>236.39371359498716</v>
      </c>
      <c r="V29" s="39">
        <v>0</v>
      </c>
      <c r="W29" s="39">
        <v>563.16112206318644</v>
      </c>
      <c r="X29" s="40">
        <v>583.83378832249923</v>
      </c>
      <c r="Y29" s="40">
        <v>114.95580766737831</v>
      </c>
      <c r="Z29" s="40">
        <v>0</v>
      </c>
      <c r="AA29" s="40">
        <v>38.014300000000006</v>
      </c>
      <c r="AB29" s="40">
        <v>0</v>
      </c>
      <c r="AC29" s="40">
        <v>0</v>
      </c>
      <c r="AD29" s="40">
        <v>0</v>
      </c>
      <c r="AE29" s="40">
        <v>236.39371359498716</v>
      </c>
      <c r="AF29" s="40">
        <v>0</v>
      </c>
      <c r="AG29" s="40">
        <v>973.19760958486472</v>
      </c>
      <c r="AH29" s="9">
        <v>0</v>
      </c>
      <c r="AI29" s="9">
        <v>0</v>
      </c>
      <c r="AJ29" s="9">
        <v>0</v>
      </c>
      <c r="AK29" s="9">
        <v>0</v>
      </c>
      <c r="AL29" s="9">
        <v>0</v>
      </c>
      <c r="AM29" s="9">
        <v>0</v>
      </c>
      <c r="AN29" s="9">
        <v>0</v>
      </c>
      <c r="AO29" s="9">
        <v>0</v>
      </c>
      <c r="AP29" s="9">
        <v>0</v>
      </c>
      <c r="AQ29" s="9">
        <v>0</v>
      </c>
      <c r="AR29" s="9">
        <v>0</v>
      </c>
      <c r="AS29" s="9">
        <v>0</v>
      </c>
      <c r="AT29" s="9">
        <v>0</v>
      </c>
      <c r="AU29" s="9">
        <v>0</v>
      </c>
      <c r="AV29" s="9">
        <v>0</v>
      </c>
      <c r="AW29" s="9">
        <v>0</v>
      </c>
      <c r="AX29" s="9">
        <v>0</v>
      </c>
      <c r="AY29" s="9">
        <v>0</v>
      </c>
      <c r="AZ29" s="9">
        <v>0</v>
      </c>
      <c r="BA29" s="9">
        <v>0</v>
      </c>
      <c r="BB29" s="9">
        <v>0</v>
      </c>
      <c r="BC29" s="9">
        <v>0</v>
      </c>
      <c r="BD29" s="9">
        <v>0</v>
      </c>
      <c r="BE29" s="9">
        <v>0</v>
      </c>
      <c r="BF29" s="9">
        <v>0</v>
      </c>
      <c r="BG29" s="9">
        <v>0</v>
      </c>
      <c r="BH29" s="9">
        <v>0</v>
      </c>
      <c r="BI29" s="9">
        <v>0</v>
      </c>
      <c r="BJ29" s="9">
        <v>0</v>
      </c>
      <c r="BK29" s="9">
        <v>0</v>
      </c>
      <c r="BL29" s="9">
        <v>0</v>
      </c>
      <c r="BM29" s="9">
        <v>0</v>
      </c>
      <c r="BN29" s="9">
        <v>0</v>
      </c>
      <c r="BO29" s="9">
        <v>0</v>
      </c>
      <c r="BP29" s="9">
        <v>0</v>
      </c>
      <c r="BQ29" s="9">
        <v>0</v>
      </c>
      <c r="BR29" s="9">
        <v>0</v>
      </c>
      <c r="BS29" s="9">
        <v>0</v>
      </c>
      <c r="BT29" s="9">
        <v>0</v>
      </c>
      <c r="BU29" s="9">
        <v>0</v>
      </c>
      <c r="BV29" s="9">
        <v>0</v>
      </c>
      <c r="BW29" s="9">
        <v>0</v>
      </c>
      <c r="BX29" s="9">
        <v>0</v>
      </c>
      <c r="BY29" s="9">
        <v>0</v>
      </c>
      <c r="BZ29" s="9">
        <v>0</v>
      </c>
      <c r="CA29" s="9">
        <v>0</v>
      </c>
      <c r="CB29" s="9">
        <v>0</v>
      </c>
      <c r="CC29" s="9">
        <v>0</v>
      </c>
      <c r="CD29" s="9">
        <v>0</v>
      </c>
      <c r="CE29" s="9">
        <v>0</v>
      </c>
      <c r="CF29" s="9">
        <v>0</v>
      </c>
      <c r="CG29" s="9">
        <v>0</v>
      </c>
      <c r="CH29" s="9">
        <v>0</v>
      </c>
      <c r="CI29" s="9">
        <v>0</v>
      </c>
      <c r="CJ29" s="9">
        <v>0</v>
      </c>
      <c r="CK29" s="9">
        <v>0</v>
      </c>
      <c r="CL29" s="9">
        <v>0</v>
      </c>
      <c r="CM29" s="9">
        <v>0</v>
      </c>
      <c r="CN29" s="9">
        <v>0</v>
      </c>
      <c r="CO29" s="9">
        <v>0</v>
      </c>
      <c r="CP29" s="9">
        <v>0</v>
      </c>
      <c r="CQ29" s="9">
        <v>0</v>
      </c>
      <c r="CR29" s="9">
        <v>0</v>
      </c>
      <c r="CS29" s="9">
        <v>0</v>
      </c>
      <c r="CT29" s="9">
        <v>0</v>
      </c>
      <c r="CU29" s="9">
        <v>0</v>
      </c>
      <c r="CV29" s="9">
        <v>0</v>
      </c>
      <c r="CW29" s="9">
        <v>0</v>
      </c>
      <c r="CX29" s="9">
        <v>0</v>
      </c>
      <c r="CY29" s="9">
        <v>0</v>
      </c>
      <c r="CZ29" s="9">
        <v>0</v>
      </c>
      <c r="DA29" s="9">
        <v>0</v>
      </c>
      <c r="DB29" s="9">
        <v>0</v>
      </c>
      <c r="DC29" s="9">
        <v>0</v>
      </c>
      <c r="DD29" s="9">
        <v>0</v>
      </c>
      <c r="DE29" s="9">
        <v>0</v>
      </c>
      <c r="DF29" s="9">
        <v>0</v>
      </c>
      <c r="DG29" s="9">
        <v>0</v>
      </c>
      <c r="DH29" s="9">
        <v>0</v>
      </c>
      <c r="DI29" s="9">
        <v>0</v>
      </c>
      <c r="DJ29" s="9">
        <v>0</v>
      </c>
      <c r="DK29" s="9">
        <v>0</v>
      </c>
      <c r="DL29" s="9">
        <v>0</v>
      </c>
      <c r="DM29" s="9">
        <v>0</v>
      </c>
      <c r="DN29" s="9">
        <v>0</v>
      </c>
      <c r="DO29" s="9">
        <v>0</v>
      </c>
      <c r="DP29" s="9">
        <v>0</v>
      </c>
      <c r="DQ29" s="9">
        <v>0</v>
      </c>
      <c r="DR29" s="9">
        <v>0</v>
      </c>
      <c r="DS29" s="9">
        <v>0</v>
      </c>
      <c r="DT29" s="9">
        <v>0</v>
      </c>
      <c r="DU29" s="9">
        <v>0</v>
      </c>
      <c r="DV29" s="9">
        <v>0</v>
      </c>
      <c r="DW29" s="9">
        <v>0</v>
      </c>
      <c r="DX29" s="9">
        <v>0</v>
      </c>
      <c r="DY29" s="9">
        <v>0</v>
      </c>
      <c r="DZ29" s="9">
        <v>0</v>
      </c>
      <c r="EA29" s="9">
        <v>0</v>
      </c>
      <c r="EB29" s="9">
        <v>0</v>
      </c>
      <c r="EC29" s="9">
        <v>0</v>
      </c>
      <c r="ED29" s="9">
        <v>0</v>
      </c>
      <c r="EE29" s="9">
        <v>0</v>
      </c>
      <c r="EF29" s="9">
        <v>0</v>
      </c>
      <c r="EG29" s="9">
        <v>0</v>
      </c>
      <c r="EH29" s="9">
        <v>0</v>
      </c>
      <c r="EI29" s="9">
        <v>0</v>
      </c>
      <c r="EJ29" s="9">
        <v>0</v>
      </c>
      <c r="EK29" s="9">
        <v>0</v>
      </c>
      <c r="EL29" s="9">
        <v>0</v>
      </c>
      <c r="EM29" s="9">
        <v>0</v>
      </c>
      <c r="EN29" s="9">
        <v>0</v>
      </c>
      <c r="EO29" s="9">
        <v>0</v>
      </c>
      <c r="EP29" s="9">
        <v>0</v>
      </c>
      <c r="EQ29" s="9">
        <v>0</v>
      </c>
      <c r="ER29" s="9">
        <v>0</v>
      </c>
      <c r="ES29" s="9">
        <v>0</v>
      </c>
      <c r="ET29" s="9">
        <v>0</v>
      </c>
      <c r="EU29" s="9">
        <v>0</v>
      </c>
      <c r="EV29" s="9">
        <v>0</v>
      </c>
      <c r="EW29" s="9">
        <v>0</v>
      </c>
      <c r="EX29" s="9">
        <v>0</v>
      </c>
      <c r="EY29" s="9">
        <v>0</v>
      </c>
      <c r="EZ29" s="9">
        <v>0</v>
      </c>
      <c r="FA29" s="9">
        <v>0</v>
      </c>
      <c r="FB29" s="9">
        <v>0</v>
      </c>
      <c r="FC29" s="9">
        <v>0</v>
      </c>
      <c r="FD29" s="9">
        <v>0</v>
      </c>
      <c r="FE29" s="9">
        <v>0</v>
      </c>
      <c r="FF29" s="9">
        <v>0</v>
      </c>
      <c r="FG29" s="9">
        <v>0</v>
      </c>
      <c r="FH29" s="9">
        <v>0</v>
      </c>
      <c r="FI29" s="9">
        <v>0</v>
      </c>
      <c r="FJ29" s="9">
        <v>0</v>
      </c>
      <c r="FK29" s="9">
        <v>0</v>
      </c>
      <c r="FL29" s="9">
        <v>0</v>
      </c>
      <c r="FM29" s="9">
        <v>0</v>
      </c>
      <c r="FN29" s="9">
        <v>0</v>
      </c>
      <c r="FO29" s="9">
        <v>0</v>
      </c>
      <c r="FP29" s="9">
        <v>0</v>
      </c>
      <c r="FQ29" s="9">
        <v>0</v>
      </c>
      <c r="FR29" s="9">
        <v>0</v>
      </c>
      <c r="FS29" s="9">
        <v>0</v>
      </c>
      <c r="FT29" s="9">
        <v>0</v>
      </c>
      <c r="FU29" s="9">
        <v>0</v>
      </c>
      <c r="FV29" s="9">
        <v>5.7869999999999999</v>
      </c>
      <c r="FW29" s="9">
        <v>0</v>
      </c>
      <c r="FX29" s="9">
        <v>0</v>
      </c>
      <c r="FY29" s="9">
        <v>0</v>
      </c>
      <c r="FZ29" s="9">
        <v>0</v>
      </c>
      <c r="GA29" s="9">
        <v>0</v>
      </c>
      <c r="GB29" s="9">
        <v>0</v>
      </c>
      <c r="GC29" s="9">
        <v>0</v>
      </c>
      <c r="GD29" s="9">
        <v>0</v>
      </c>
      <c r="GE29" s="9">
        <v>0</v>
      </c>
      <c r="GF29" s="9">
        <v>0</v>
      </c>
      <c r="GG29" s="9">
        <v>0</v>
      </c>
      <c r="GH29" s="9">
        <v>0</v>
      </c>
      <c r="GI29" s="9">
        <v>0</v>
      </c>
      <c r="GJ29" s="9">
        <v>0</v>
      </c>
      <c r="GK29" s="9">
        <v>0</v>
      </c>
      <c r="GL29" s="9">
        <v>0</v>
      </c>
      <c r="GM29" s="9">
        <v>0</v>
      </c>
      <c r="GN29" s="9">
        <v>0</v>
      </c>
      <c r="GO29" s="9">
        <v>0</v>
      </c>
      <c r="GP29" s="9">
        <v>0</v>
      </c>
      <c r="GQ29" s="9">
        <v>0</v>
      </c>
      <c r="GR29" s="9">
        <v>0</v>
      </c>
      <c r="GS29" s="9">
        <v>0</v>
      </c>
      <c r="GT29" s="9">
        <v>0</v>
      </c>
      <c r="GU29" s="9">
        <v>0</v>
      </c>
      <c r="GV29" s="9">
        <v>0</v>
      </c>
      <c r="GW29" s="9">
        <v>0</v>
      </c>
      <c r="GX29" s="9">
        <v>0</v>
      </c>
      <c r="GY29" s="9">
        <v>0</v>
      </c>
      <c r="GZ29" s="9">
        <v>0</v>
      </c>
      <c r="HA29" s="9">
        <v>0</v>
      </c>
      <c r="HB29" s="9">
        <v>0</v>
      </c>
      <c r="HC29" s="9">
        <v>0</v>
      </c>
      <c r="HD29" s="9">
        <v>0</v>
      </c>
      <c r="HE29" s="9">
        <v>0</v>
      </c>
      <c r="HF29" s="9">
        <v>0</v>
      </c>
      <c r="HG29" s="9">
        <v>114.712</v>
      </c>
      <c r="HH29" s="9">
        <v>0</v>
      </c>
      <c r="HI29" s="9">
        <v>0</v>
      </c>
      <c r="HJ29" s="9">
        <v>0</v>
      </c>
      <c r="HK29" s="9">
        <v>0</v>
      </c>
      <c r="HL29" s="9">
        <v>0</v>
      </c>
      <c r="HM29" s="9">
        <v>100</v>
      </c>
      <c r="HN29" s="9">
        <v>0</v>
      </c>
      <c r="HO29" s="9">
        <v>0</v>
      </c>
      <c r="HP29" s="9">
        <v>0</v>
      </c>
      <c r="HQ29" s="9">
        <v>0</v>
      </c>
      <c r="HR29" s="9">
        <v>0</v>
      </c>
      <c r="HS29" s="9">
        <v>0</v>
      </c>
      <c r="HT29" s="9">
        <v>0</v>
      </c>
      <c r="HU29" s="9">
        <v>0</v>
      </c>
      <c r="HV29" s="9">
        <v>0</v>
      </c>
      <c r="HW29" s="9">
        <v>0</v>
      </c>
      <c r="HX29" s="9">
        <v>120.09872891233717</v>
      </c>
      <c r="HY29" s="9">
        <v>0</v>
      </c>
      <c r="HZ29" s="9">
        <v>0</v>
      </c>
      <c r="IA29" s="9">
        <v>0</v>
      </c>
      <c r="IB29" s="9">
        <v>0</v>
      </c>
      <c r="IC29" s="9">
        <v>0</v>
      </c>
      <c r="ID29" s="9">
        <v>0</v>
      </c>
      <c r="IE29" s="9">
        <v>0</v>
      </c>
      <c r="IF29" s="9">
        <v>0</v>
      </c>
      <c r="IG29" s="9">
        <v>124.2040664637063</v>
      </c>
      <c r="IH29" s="9">
        <v>0</v>
      </c>
      <c r="II29" s="9">
        <v>0</v>
      </c>
      <c r="IJ29" s="9">
        <v>0</v>
      </c>
      <c r="IK29" s="9">
        <v>0</v>
      </c>
      <c r="IL29" s="9">
        <v>0</v>
      </c>
      <c r="IM29" s="9">
        <v>0</v>
      </c>
      <c r="IN29" s="9">
        <v>136.39371359498716</v>
      </c>
      <c r="IO29" s="9">
        <v>0</v>
      </c>
      <c r="IP29" s="9">
        <v>93.1814606260196</v>
      </c>
      <c r="IQ29" s="9">
        <v>0.21360281845603216</v>
      </c>
      <c r="IR29" s="9">
        <v>0</v>
      </c>
      <c r="IS29" s="9">
        <v>0</v>
      </c>
      <c r="IT29" s="9">
        <v>0</v>
      </c>
      <c r="IU29" s="9">
        <v>0</v>
      </c>
      <c r="IV29" s="9">
        <v>0</v>
      </c>
      <c r="IW29" s="9">
        <v>0</v>
      </c>
      <c r="IX29" s="9">
        <v>0</v>
      </c>
      <c r="IY29" s="9">
        <v>13.176473798000371</v>
      </c>
      <c r="IZ29" s="9">
        <v>3.0204848922265333E-2</v>
      </c>
      <c r="JA29" s="9">
        <v>0</v>
      </c>
      <c r="JB29" s="9">
        <v>0</v>
      </c>
      <c r="JC29" s="9">
        <v>0</v>
      </c>
      <c r="JD29" s="9">
        <v>0</v>
      </c>
      <c r="JE29" s="9">
        <v>0</v>
      </c>
      <c r="JF29" s="9">
        <v>0</v>
      </c>
      <c r="JG29" s="9">
        <v>0</v>
      </c>
      <c r="JH29" s="9">
        <v>60.561052672965744</v>
      </c>
      <c r="JI29" s="9">
        <v>0</v>
      </c>
      <c r="JJ29" s="9">
        <v>0</v>
      </c>
      <c r="JK29" s="9">
        <v>0</v>
      </c>
      <c r="JL29" s="9">
        <v>0</v>
      </c>
      <c r="JM29" s="9">
        <v>0</v>
      </c>
      <c r="JN29" s="9">
        <v>0</v>
      </c>
      <c r="JO29" s="9">
        <v>0</v>
      </c>
      <c r="JP29" s="9">
        <v>0</v>
      </c>
      <c r="JQ29" s="9">
        <v>9.1254018394439562</v>
      </c>
      <c r="JR29" s="9">
        <v>0</v>
      </c>
      <c r="JS29" s="9">
        <v>0</v>
      </c>
      <c r="JT29" s="9">
        <v>0</v>
      </c>
      <c r="JU29" s="9">
        <v>0</v>
      </c>
      <c r="JV29" s="9">
        <v>0</v>
      </c>
      <c r="JW29" s="9">
        <v>0</v>
      </c>
      <c r="JX29" s="9">
        <v>0</v>
      </c>
      <c r="JY29" s="9">
        <v>0</v>
      </c>
      <c r="JZ29" s="9">
        <v>51.534700009972752</v>
      </c>
      <c r="KA29" s="9">
        <v>0</v>
      </c>
      <c r="KB29" s="9">
        <v>0</v>
      </c>
      <c r="KC29" s="9">
        <v>0</v>
      </c>
      <c r="KD29" s="9">
        <v>0</v>
      </c>
      <c r="KE29" s="9">
        <v>0</v>
      </c>
      <c r="KF29" s="9">
        <v>0</v>
      </c>
      <c r="KG29" s="9">
        <v>0</v>
      </c>
      <c r="KH29" s="9">
        <v>0</v>
      </c>
      <c r="KI29" s="9">
        <v>1.4724200259291575</v>
      </c>
      <c r="KJ29" s="9">
        <v>0</v>
      </c>
      <c r="KK29" s="9">
        <v>0</v>
      </c>
      <c r="KL29" s="9">
        <v>0</v>
      </c>
      <c r="KM29" s="9">
        <v>0</v>
      </c>
      <c r="KN29" s="9">
        <v>0</v>
      </c>
      <c r="KO29" s="9">
        <v>0</v>
      </c>
      <c r="KP29" s="9">
        <v>0</v>
      </c>
      <c r="KQ29" s="9">
        <v>0</v>
      </c>
      <c r="KR29" s="9">
        <v>0</v>
      </c>
      <c r="KS29" s="9">
        <v>0</v>
      </c>
      <c r="KT29" s="9">
        <v>0</v>
      </c>
      <c r="KU29" s="9">
        <v>0</v>
      </c>
      <c r="KV29" s="9">
        <v>0</v>
      </c>
      <c r="KW29" s="9">
        <v>0</v>
      </c>
      <c r="KX29" s="9">
        <v>0</v>
      </c>
      <c r="KY29" s="9">
        <v>0</v>
      </c>
      <c r="KZ29" s="9">
        <v>0</v>
      </c>
      <c r="LA29" s="9">
        <v>29.274726799392312</v>
      </c>
      <c r="LB29" s="9">
        <v>0</v>
      </c>
      <c r="LC29" s="9">
        <v>0</v>
      </c>
      <c r="LD29" s="9">
        <v>0</v>
      </c>
      <c r="LE29" s="9">
        <v>0</v>
      </c>
      <c r="LF29" s="9">
        <v>0</v>
      </c>
      <c r="LG29" s="9">
        <v>0</v>
      </c>
      <c r="LH29" s="9">
        <v>0</v>
      </c>
      <c r="LI29" s="9">
        <v>0</v>
      </c>
      <c r="LJ29" s="9">
        <v>26.03254149219724</v>
      </c>
      <c r="LK29" s="9">
        <v>0</v>
      </c>
      <c r="LL29" s="9">
        <v>0</v>
      </c>
      <c r="LM29" s="9">
        <v>0</v>
      </c>
      <c r="LN29" s="9">
        <v>0</v>
      </c>
      <c r="LO29" s="9">
        <v>0</v>
      </c>
      <c r="LP29" s="9">
        <v>0</v>
      </c>
      <c r="LQ29" s="9">
        <v>0</v>
      </c>
      <c r="LR29" s="9">
        <v>0</v>
      </c>
      <c r="LS29" s="9">
        <v>0</v>
      </c>
      <c r="LT29" s="9">
        <v>0</v>
      </c>
      <c r="LU29" s="9">
        <v>0</v>
      </c>
      <c r="LV29" s="9">
        <v>0</v>
      </c>
      <c r="LW29" s="9">
        <v>0</v>
      </c>
      <c r="LX29" s="9">
        <v>0</v>
      </c>
      <c r="LY29" s="9">
        <v>0</v>
      </c>
      <c r="LZ29" s="9">
        <v>0</v>
      </c>
      <c r="MA29" s="9">
        <v>0</v>
      </c>
      <c r="MB29" s="9">
        <v>48.030502387170102</v>
      </c>
      <c r="MC29" s="9">
        <v>0</v>
      </c>
      <c r="MD29" s="9">
        <v>0</v>
      </c>
      <c r="ME29" s="9">
        <v>0</v>
      </c>
      <c r="MF29" s="9">
        <v>0</v>
      </c>
      <c r="MG29" s="9">
        <v>0</v>
      </c>
      <c r="MH29" s="9">
        <v>0</v>
      </c>
      <c r="MI29" s="9">
        <v>0</v>
      </c>
      <c r="MJ29" s="9">
        <v>0</v>
      </c>
      <c r="MK29" s="9">
        <v>1.3547132953644854</v>
      </c>
      <c r="ML29" s="9">
        <v>0</v>
      </c>
      <c r="MM29" s="9">
        <v>0</v>
      </c>
      <c r="MN29" s="9">
        <v>0</v>
      </c>
      <c r="MO29" s="9">
        <v>0</v>
      </c>
      <c r="MP29" s="9">
        <v>0</v>
      </c>
      <c r="MQ29" s="9">
        <v>0</v>
      </c>
      <c r="MR29" s="9">
        <v>0</v>
      </c>
      <c r="MS29" s="9">
        <v>0</v>
      </c>
      <c r="MT29" s="9">
        <v>0</v>
      </c>
      <c r="MU29" s="9">
        <v>0</v>
      </c>
      <c r="MV29" s="9">
        <v>0</v>
      </c>
      <c r="MW29" s="9">
        <v>0</v>
      </c>
      <c r="MX29" s="9">
        <v>0</v>
      </c>
      <c r="MY29" s="9">
        <v>0</v>
      </c>
      <c r="MZ29" s="9">
        <v>0</v>
      </c>
      <c r="NA29" s="9">
        <v>0</v>
      </c>
      <c r="NB29" s="9">
        <v>0</v>
      </c>
      <c r="NC29" s="9">
        <v>0</v>
      </c>
      <c r="ND29" s="9">
        <v>0</v>
      </c>
      <c r="NE29" s="9">
        <v>0</v>
      </c>
      <c r="NF29" s="9">
        <v>0</v>
      </c>
      <c r="NG29" s="9">
        <v>0</v>
      </c>
      <c r="NH29" s="9">
        <v>0</v>
      </c>
      <c r="NI29" s="9">
        <v>0</v>
      </c>
      <c r="NJ29" s="9">
        <v>0</v>
      </c>
      <c r="NK29" s="9">
        <v>0</v>
      </c>
      <c r="NL29" s="9">
        <v>0</v>
      </c>
      <c r="NM29" s="9">
        <v>0</v>
      </c>
      <c r="NN29" s="9">
        <v>0</v>
      </c>
      <c r="NO29" s="9">
        <v>0</v>
      </c>
      <c r="NP29" s="9">
        <v>0</v>
      </c>
      <c r="NQ29" s="9">
        <v>0</v>
      </c>
      <c r="NR29" s="9">
        <v>0</v>
      </c>
      <c r="NS29" s="9">
        <v>0</v>
      </c>
      <c r="NT29" s="9">
        <v>0</v>
      </c>
      <c r="NU29" s="9">
        <v>0</v>
      </c>
      <c r="NV29" s="9">
        <v>0</v>
      </c>
      <c r="NW29" s="9">
        <v>0</v>
      </c>
      <c r="NX29" s="9">
        <v>0</v>
      </c>
      <c r="NY29" s="9">
        <v>0</v>
      </c>
      <c r="NZ29" s="9">
        <v>0</v>
      </c>
      <c r="OA29" s="9">
        <v>0</v>
      </c>
      <c r="OB29" s="9">
        <v>0</v>
      </c>
      <c r="OC29" s="9">
        <v>0</v>
      </c>
      <c r="OD29" s="9">
        <v>0</v>
      </c>
      <c r="OE29" s="9">
        <v>0</v>
      </c>
      <c r="OF29" s="9">
        <v>0</v>
      </c>
      <c r="OG29" s="9">
        <v>0</v>
      </c>
      <c r="OH29" s="9">
        <v>0</v>
      </c>
      <c r="OI29" s="9">
        <v>0</v>
      </c>
      <c r="OJ29" s="9">
        <v>0</v>
      </c>
      <c r="OK29" s="9">
        <v>0</v>
      </c>
      <c r="OL29" s="9">
        <v>0</v>
      </c>
      <c r="OM29" s="9">
        <v>0</v>
      </c>
      <c r="ON29" s="9">
        <v>0</v>
      </c>
      <c r="OO29" s="9">
        <v>0</v>
      </c>
      <c r="OP29" s="9">
        <v>0</v>
      </c>
      <c r="OQ29" s="9">
        <v>0</v>
      </c>
      <c r="OR29" s="9">
        <v>0</v>
      </c>
      <c r="OS29" s="9">
        <v>0</v>
      </c>
      <c r="OT29" s="9">
        <v>0</v>
      </c>
      <c r="OU29" s="9">
        <v>0</v>
      </c>
      <c r="OV29" s="9">
        <v>0</v>
      </c>
      <c r="OW29" s="9">
        <v>0</v>
      </c>
      <c r="OX29" s="9">
        <v>0</v>
      </c>
      <c r="OY29" s="9">
        <v>0</v>
      </c>
      <c r="OZ29" s="9">
        <v>0</v>
      </c>
      <c r="PA29" s="9">
        <v>0</v>
      </c>
      <c r="PB29" s="9">
        <v>0</v>
      </c>
      <c r="PC29" s="9">
        <v>0</v>
      </c>
      <c r="PD29" s="9">
        <v>0</v>
      </c>
      <c r="PE29" s="9">
        <v>0</v>
      </c>
      <c r="PF29" s="9">
        <v>0</v>
      </c>
      <c r="PG29" s="9">
        <v>0</v>
      </c>
      <c r="PH29" s="9">
        <v>0</v>
      </c>
      <c r="PI29" s="9">
        <v>0</v>
      </c>
      <c r="PJ29" s="9">
        <v>0</v>
      </c>
      <c r="PK29" s="9">
        <v>0</v>
      </c>
      <c r="PL29" s="9">
        <v>0</v>
      </c>
      <c r="PM29" s="9">
        <v>0</v>
      </c>
      <c r="PN29" s="9">
        <v>0</v>
      </c>
      <c r="PO29" s="9">
        <v>0</v>
      </c>
      <c r="PP29" s="9">
        <v>0</v>
      </c>
      <c r="PQ29" s="9">
        <v>0</v>
      </c>
      <c r="PR29" s="9">
        <v>0</v>
      </c>
      <c r="PS29" s="9">
        <v>0</v>
      </c>
      <c r="PT29" s="9">
        <v>0</v>
      </c>
      <c r="PU29" s="9">
        <v>0</v>
      </c>
      <c r="PV29" s="9">
        <v>0</v>
      </c>
      <c r="PW29" s="9">
        <v>0</v>
      </c>
      <c r="PX29" s="9">
        <v>0</v>
      </c>
      <c r="PY29" s="9">
        <v>0</v>
      </c>
      <c r="PZ29" s="9">
        <v>0</v>
      </c>
      <c r="QA29" s="9">
        <v>0</v>
      </c>
      <c r="QB29" s="9">
        <v>0</v>
      </c>
      <c r="QC29" s="9">
        <v>0</v>
      </c>
      <c r="QD29" s="9">
        <v>0</v>
      </c>
      <c r="QE29" s="9">
        <v>0</v>
      </c>
      <c r="QF29" s="9">
        <v>0</v>
      </c>
      <c r="QG29" s="9">
        <v>38.014300000000006</v>
      </c>
      <c r="QH29" s="9">
        <v>38.014300000000006</v>
      </c>
    </row>
    <row r="30" spans="1:450" x14ac:dyDescent="0.2">
      <c r="A30" s="7">
        <v>100</v>
      </c>
      <c r="B30" s="7" t="s">
        <v>498</v>
      </c>
      <c r="C30" s="5" t="s">
        <v>155</v>
      </c>
      <c r="D30" s="38">
        <v>1251.0237829974958</v>
      </c>
      <c r="E30" s="38">
        <v>75.055279008546307</v>
      </c>
      <c r="F30" s="38">
        <v>40.59416909433557</v>
      </c>
      <c r="G30" s="38">
        <v>0</v>
      </c>
      <c r="H30" s="38">
        <v>0</v>
      </c>
      <c r="I30" s="38">
        <v>0</v>
      </c>
      <c r="J30" s="38">
        <v>-2.2341272567401287</v>
      </c>
      <c r="K30" s="38">
        <v>276.20073565887975</v>
      </c>
      <c r="L30" s="38">
        <v>0</v>
      </c>
      <c r="M30" s="38">
        <v>1640.6398395025171</v>
      </c>
      <c r="N30" s="39">
        <v>489.84301893610245</v>
      </c>
      <c r="O30" s="39">
        <v>5.7873781390179522</v>
      </c>
      <c r="P30" s="39">
        <v>36.749969047536524</v>
      </c>
      <c r="Q30" s="39">
        <v>69.208119999999994</v>
      </c>
      <c r="R30" s="39">
        <v>5.6271155155306545</v>
      </c>
      <c r="S30" s="39">
        <v>0</v>
      </c>
      <c r="T30" s="39">
        <v>-0.31592034576473071</v>
      </c>
      <c r="U30" s="39">
        <v>1286.5337175721745</v>
      </c>
      <c r="V30" s="39">
        <v>0</v>
      </c>
      <c r="W30" s="39">
        <v>1893.4333988645974</v>
      </c>
      <c r="X30" s="40">
        <v>1740.8668019335983</v>
      </c>
      <c r="Y30" s="40">
        <v>80.842657147564253</v>
      </c>
      <c r="Z30" s="40">
        <v>77.344138141872094</v>
      </c>
      <c r="AA30" s="40">
        <v>69.208119999999994</v>
      </c>
      <c r="AB30" s="40">
        <v>5.6271155155306545</v>
      </c>
      <c r="AC30" s="40">
        <v>0</v>
      </c>
      <c r="AD30" s="40">
        <v>-2.5500476025048595</v>
      </c>
      <c r="AE30" s="40">
        <v>1562.7344532310542</v>
      </c>
      <c r="AF30" s="40">
        <v>0</v>
      </c>
      <c r="AG30" s="40">
        <v>3534.0732383671148</v>
      </c>
      <c r="AH30" s="9">
        <v>0</v>
      </c>
      <c r="AI30" s="9">
        <v>0</v>
      </c>
      <c r="AJ30" s="9">
        <v>0</v>
      </c>
      <c r="AK30" s="9">
        <v>0</v>
      </c>
      <c r="AL30" s="9">
        <v>0</v>
      </c>
      <c r="AM30" s="9">
        <v>0</v>
      </c>
      <c r="AN30" s="9">
        <v>0</v>
      </c>
      <c r="AO30" s="9">
        <v>68.549793468451441</v>
      </c>
      <c r="AP30" s="9">
        <v>0</v>
      </c>
      <c r="AQ30" s="9">
        <v>0</v>
      </c>
      <c r="AR30" s="9">
        <v>0</v>
      </c>
      <c r="AS30" s="9">
        <v>0</v>
      </c>
      <c r="AT30" s="9">
        <v>0</v>
      </c>
      <c r="AU30" s="9">
        <v>0</v>
      </c>
      <c r="AV30" s="9">
        <v>0</v>
      </c>
      <c r="AW30" s="9">
        <v>0</v>
      </c>
      <c r="AX30" s="9">
        <v>9.9712065315485621</v>
      </c>
      <c r="AY30" s="9">
        <v>0</v>
      </c>
      <c r="AZ30" s="9">
        <v>0</v>
      </c>
      <c r="BA30" s="9">
        <v>0</v>
      </c>
      <c r="BB30" s="9">
        <v>0</v>
      </c>
      <c r="BC30" s="9">
        <v>0</v>
      </c>
      <c r="BD30" s="9">
        <v>0</v>
      </c>
      <c r="BE30" s="9">
        <v>0</v>
      </c>
      <c r="BF30" s="9">
        <v>0</v>
      </c>
      <c r="BG30" s="9">
        <v>0</v>
      </c>
      <c r="BH30" s="9">
        <v>0</v>
      </c>
      <c r="BI30" s="9">
        <v>0</v>
      </c>
      <c r="BJ30" s="9">
        <v>0</v>
      </c>
      <c r="BK30" s="9">
        <v>0</v>
      </c>
      <c r="BL30" s="9">
        <v>0</v>
      </c>
      <c r="BM30" s="9">
        <v>0</v>
      </c>
      <c r="BN30" s="9">
        <v>0</v>
      </c>
      <c r="BO30" s="9">
        <v>0</v>
      </c>
      <c r="BP30" s="9">
        <v>0</v>
      </c>
      <c r="BQ30" s="9">
        <v>0</v>
      </c>
      <c r="BR30" s="9">
        <v>0</v>
      </c>
      <c r="BS30" s="9">
        <v>17.219577526070054</v>
      </c>
      <c r="BT30" s="9">
        <v>23.208481915114231</v>
      </c>
      <c r="BU30" s="9">
        <v>0</v>
      </c>
      <c r="BV30" s="9">
        <v>0</v>
      </c>
      <c r="BW30" s="9">
        <v>0</v>
      </c>
      <c r="BX30" s="9">
        <v>0</v>
      </c>
      <c r="BY30" s="9">
        <v>34.315361098656645</v>
      </c>
      <c r="BZ30" s="9">
        <v>0</v>
      </c>
      <c r="CA30" s="9">
        <v>0</v>
      </c>
      <c r="CB30" s="9">
        <v>3.7804224739299457</v>
      </c>
      <c r="CC30" s="9">
        <v>34.291518084885773</v>
      </c>
      <c r="CD30" s="9">
        <v>0</v>
      </c>
      <c r="CE30" s="9">
        <v>0</v>
      </c>
      <c r="CF30" s="9">
        <v>0</v>
      </c>
      <c r="CG30" s="9">
        <v>0</v>
      </c>
      <c r="CH30" s="9">
        <v>72.364638901343369</v>
      </c>
      <c r="CI30" s="9">
        <v>0</v>
      </c>
      <c r="CJ30" s="9">
        <v>0</v>
      </c>
      <c r="CK30" s="9">
        <v>0</v>
      </c>
      <c r="CL30" s="9">
        <v>0</v>
      </c>
      <c r="CM30" s="9">
        <v>0</v>
      </c>
      <c r="CN30" s="9">
        <v>0</v>
      </c>
      <c r="CO30" s="9">
        <v>0</v>
      </c>
      <c r="CP30" s="9">
        <v>0</v>
      </c>
      <c r="CQ30" s="9">
        <v>4.1587250081027962</v>
      </c>
      <c r="CR30" s="9">
        <v>0</v>
      </c>
      <c r="CS30" s="9">
        <v>0</v>
      </c>
      <c r="CT30" s="9">
        <v>0</v>
      </c>
      <c r="CU30" s="9">
        <v>0</v>
      </c>
      <c r="CV30" s="9">
        <v>0</v>
      </c>
      <c r="CW30" s="9">
        <v>0</v>
      </c>
      <c r="CX30" s="9">
        <v>0</v>
      </c>
      <c r="CY30" s="9">
        <v>0</v>
      </c>
      <c r="CZ30" s="9">
        <v>104.60327499189721</v>
      </c>
      <c r="DA30" s="9">
        <v>0</v>
      </c>
      <c r="DB30" s="9">
        <v>0</v>
      </c>
      <c r="DC30" s="9">
        <v>11.442514072207183</v>
      </c>
      <c r="DD30" s="9">
        <v>0</v>
      </c>
      <c r="DE30" s="9">
        <v>0</v>
      </c>
      <c r="DF30" s="9">
        <v>0</v>
      </c>
      <c r="DG30" s="9">
        <v>0</v>
      </c>
      <c r="DH30" s="9">
        <v>0</v>
      </c>
      <c r="DI30" s="9">
        <v>0</v>
      </c>
      <c r="DJ30" s="9">
        <v>0</v>
      </c>
      <c r="DK30" s="9">
        <v>0</v>
      </c>
      <c r="DL30" s="9">
        <v>1.9513563691088742</v>
      </c>
      <c r="DM30" s="9">
        <v>0</v>
      </c>
      <c r="DN30" s="9">
        <v>0</v>
      </c>
      <c r="DO30" s="9">
        <v>0</v>
      </c>
      <c r="DP30" s="9">
        <v>0</v>
      </c>
      <c r="DQ30" s="9">
        <v>0</v>
      </c>
      <c r="DR30" s="9">
        <v>0</v>
      </c>
      <c r="DS30" s="9">
        <v>0</v>
      </c>
      <c r="DT30" s="9">
        <v>0</v>
      </c>
      <c r="DU30" s="9">
        <v>0</v>
      </c>
      <c r="DV30" s="9">
        <v>0</v>
      </c>
      <c r="DW30" s="9">
        <v>0</v>
      </c>
      <c r="DX30" s="9">
        <v>0</v>
      </c>
      <c r="DY30" s="9">
        <v>0</v>
      </c>
      <c r="DZ30" s="9">
        <v>0</v>
      </c>
      <c r="EA30" s="9">
        <v>0</v>
      </c>
      <c r="EB30" s="9">
        <v>0</v>
      </c>
      <c r="EC30" s="9">
        <v>0</v>
      </c>
      <c r="ED30" s="9">
        <v>0</v>
      </c>
      <c r="EE30" s="9">
        <v>0</v>
      </c>
      <c r="EF30" s="9">
        <v>0</v>
      </c>
      <c r="EG30" s="9">
        <v>0</v>
      </c>
      <c r="EH30" s="9">
        <v>0</v>
      </c>
      <c r="EI30" s="9">
        <v>0</v>
      </c>
      <c r="EJ30" s="9">
        <v>0</v>
      </c>
      <c r="EK30" s="9">
        <v>0</v>
      </c>
      <c r="EL30" s="9">
        <v>0</v>
      </c>
      <c r="EM30" s="9">
        <v>0</v>
      </c>
      <c r="EN30" s="9">
        <v>0</v>
      </c>
      <c r="EO30" s="9">
        <v>0</v>
      </c>
      <c r="EP30" s="9">
        <v>0</v>
      </c>
      <c r="EQ30" s="9">
        <v>0</v>
      </c>
      <c r="ER30" s="9">
        <v>0</v>
      </c>
      <c r="ES30" s="9">
        <v>151.02500000000001</v>
      </c>
      <c r="ET30" s="9">
        <v>0</v>
      </c>
      <c r="EU30" s="9">
        <v>0</v>
      </c>
      <c r="EV30" s="9">
        <v>0</v>
      </c>
      <c r="EW30" s="9">
        <v>0</v>
      </c>
      <c r="EX30" s="9">
        <v>0</v>
      </c>
      <c r="EY30" s="9">
        <v>0</v>
      </c>
      <c r="EZ30" s="9">
        <v>0</v>
      </c>
      <c r="FA30" s="9">
        <v>0</v>
      </c>
      <c r="FB30" s="9">
        <v>0</v>
      </c>
      <c r="FC30" s="9">
        <v>0</v>
      </c>
      <c r="FD30" s="9">
        <v>0</v>
      </c>
      <c r="FE30" s="9">
        <v>0</v>
      </c>
      <c r="FF30" s="9">
        <v>0</v>
      </c>
      <c r="FG30" s="9">
        <v>0</v>
      </c>
      <c r="FH30" s="9">
        <v>0</v>
      </c>
      <c r="FI30" s="9">
        <v>0</v>
      </c>
      <c r="FJ30" s="9">
        <v>0</v>
      </c>
      <c r="FK30" s="9">
        <v>0</v>
      </c>
      <c r="FL30" s="9">
        <v>0</v>
      </c>
      <c r="FM30" s="9">
        <v>0</v>
      </c>
      <c r="FN30" s="9">
        <v>0</v>
      </c>
      <c r="FO30" s="9">
        <v>0</v>
      </c>
      <c r="FP30" s="9">
        <v>0</v>
      </c>
      <c r="FQ30" s="9">
        <v>0</v>
      </c>
      <c r="FR30" s="9">
        <v>0</v>
      </c>
      <c r="FS30" s="9">
        <v>0</v>
      </c>
      <c r="FT30" s="9">
        <v>0</v>
      </c>
      <c r="FU30" s="9">
        <v>0</v>
      </c>
      <c r="FV30" s="9">
        <v>157.595</v>
      </c>
      <c r="FW30" s="9">
        <v>46</v>
      </c>
      <c r="FX30" s="9">
        <v>0</v>
      </c>
      <c r="FY30" s="9">
        <v>0</v>
      </c>
      <c r="FZ30" s="9">
        <v>0</v>
      </c>
      <c r="GA30" s="9">
        <v>0</v>
      </c>
      <c r="GB30" s="9">
        <v>0</v>
      </c>
      <c r="GC30" s="9">
        <v>2.1579999999999999</v>
      </c>
      <c r="GD30" s="9">
        <v>0</v>
      </c>
      <c r="GE30" s="9">
        <v>0</v>
      </c>
      <c r="GF30" s="9">
        <v>0</v>
      </c>
      <c r="GG30" s="9">
        <v>0</v>
      </c>
      <c r="GH30" s="9">
        <v>0</v>
      </c>
      <c r="GI30" s="9">
        <v>0</v>
      </c>
      <c r="GJ30" s="9">
        <v>0</v>
      </c>
      <c r="GK30" s="9">
        <v>0</v>
      </c>
      <c r="GL30" s="9">
        <v>0</v>
      </c>
      <c r="GM30" s="9">
        <v>0</v>
      </c>
      <c r="GN30" s="9">
        <v>0</v>
      </c>
      <c r="GO30" s="9">
        <v>0</v>
      </c>
      <c r="GP30" s="9">
        <v>0</v>
      </c>
      <c r="GQ30" s="9">
        <v>0</v>
      </c>
      <c r="GR30" s="9">
        <v>0</v>
      </c>
      <c r="GS30" s="9">
        <v>0</v>
      </c>
      <c r="GT30" s="9">
        <v>0</v>
      </c>
      <c r="GU30" s="9">
        <v>0</v>
      </c>
      <c r="GV30" s="9">
        <v>0</v>
      </c>
      <c r="GW30" s="9">
        <v>0</v>
      </c>
      <c r="GX30" s="9">
        <v>0</v>
      </c>
      <c r="GY30" s="9">
        <v>0</v>
      </c>
      <c r="GZ30" s="9">
        <v>0</v>
      </c>
      <c r="HA30" s="9">
        <v>0</v>
      </c>
      <c r="HB30" s="9">
        <v>0</v>
      </c>
      <c r="HC30" s="9">
        <v>0</v>
      </c>
      <c r="HD30" s="9">
        <v>0</v>
      </c>
      <c r="HE30" s="9">
        <v>0</v>
      </c>
      <c r="HF30" s="9">
        <v>0</v>
      </c>
      <c r="HG30" s="9">
        <v>0</v>
      </c>
      <c r="HH30" s="9">
        <v>0</v>
      </c>
      <c r="HI30" s="9">
        <v>0</v>
      </c>
      <c r="HJ30" s="9">
        <v>0</v>
      </c>
      <c r="HK30" s="9">
        <v>0</v>
      </c>
      <c r="HL30" s="9">
        <v>0</v>
      </c>
      <c r="HM30" s="9">
        <v>107.875</v>
      </c>
      <c r="HN30" s="9">
        <v>0</v>
      </c>
      <c r="HO30" s="9">
        <v>0</v>
      </c>
      <c r="HP30" s="9">
        <v>0</v>
      </c>
      <c r="HQ30" s="9">
        <v>0</v>
      </c>
      <c r="HR30" s="9">
        <v>0</v>
      </c>
      <c r="HS30" s="9">
        <v>0</v>
      </c>
      <c r="HT30" s="9">
        <v>0</v>
      </c>
      <c r="HU30" s="9">
        <v>0</v>
      </c>
      <c r="HV30" s="9">
        <v>0</v>
      </c>
      <c r="HW30" s="9">
        <v>0</v>
      </c>
      <c r="HX30" s="9">
        <v>323.95535403633778</v>
      </c>
      <c r="HY30" s="9">
        <v>0</v>
      </c>
      <c r="HZ30" s="9">
        <v>0</v>
      </c>
      <c r="IA30" s="9">
        <v>0</v>
      </c>
      <c r="IB30" s="9">
        <v>0</v>
      </c>
      <c r="IC30" s="9">
        <v>0</v>
      </c>
      <c r="ID30" s="9">
        <v>0</v>
      </c>
      <c r="IE30" s="9">
        <v>2.7066453924265286</v>
      </c>
      <c r="IF30" s="9">
        <v>0</v>
      </c>
      <c r="IG30" s="9">
        <v>323.5866242007657</v>
      </c>
      <c r="IH30" s="9">
        <v>0</v>
      </c>
      <c r="II30" s="9">
        <v>0</v>
      </c>
      <c r="IJ30" s="9">
        <v>16.446999934707854</v>
      </c>
      <c r="IK30" s="9">
        <v>5.6271155155306545</v>
      </c>
      <c r="IL30" s="9">
        <v>0</v>
      </c>
      <c r="IM30" s="9">
        <v>0</v>
      </c>
      <c r="IN30" s="9">
        <v>363.15102423374611</v>
      </c>
      <c r="IO30" s="9">
        <v>0</v>
      </c>
      <c r="IP30" s="9">
        <v>276.48115923708934</v>
      </c>
      <c r="IQ30" s="9">
        <v>0.39318741026906656</v>
      </c>
      <c r="IR30" s="9">
        <v>17.385687179221343</v>
      </c>
      <c r="IS30" s="9">
        <v>0</v>
      </c>
      <c r="IT30" s="9">
        <v>0</v>
      </c>
      <c r="IU30" s="9">
        <v>0</v>
      </c>
      <c r="IV30" s="9">
        <v>-2.2341272567401287</v>
      </c>
      <c r="IW30" s="9">
        <v>0</v>
      </c>
      <c r="IX30" s="9">
        <v>0</v>
      </c>
      <c r="IY30" s="9">
        <v>39.09626148649366</v>
      </c>
      <c r="IZ30" s="9">
        <v>5.5599295979132851E-2</v>
      </c>
      <c r="JA30" s="9">
        <v>2.4584509626507516</v>
      </c>
      <c r="JB30" s="9">
        <v>0</v>
      </c>
      <c r="JC30" s="9">
        <v>0</v>
      </c>
      <c r="JD30" s="9">
        <v>0</v>
      </c>
      <c r="JE30" s="9">
        <v>-0.31592034576473071</v>
      </c>
      <c r="JF30" s="9">
        <v>0</v>
      </c>
      <c r="JG30" s="9">
        <v>0</v>
      </c>
      <c r="JH30" s="9">
        <v>161.49544682080776</v>
      </c>
      <c r="JI30" s="9">
        <v>0</v>
      </c>
      <c r="JJ30" s="9">
        <v>0</v>
      </c>
      <c r="JK30" s="9">
        <v>0</v>
      </c>
      <c r="JL30" s="9">
        <v>0</v>
      </c>
      <c r="JM30" s="9">
        <v>0</v>
      </c>
      <c r="JN30" s="9">
        <v>0</v>
      </c>
      <c r="JO30" s="9">
        <v>0</v>
      </c>
      <c r="JP30" s="9">
        <v>0</v>
      </c>
      <c r="JQ30" s="9">
        <v>24.334300386728291</v>
      </c>
      <c r="JR30" s="9">
        <v>0</v>
      </c>
      <c r="JS30" s="9">
        <v>0</v>
      </c>
      <c r="JT30" s="9">
        <v>0</v>
      </c>
      <c r="JU30" s="9">
        <v>0</v>
      </c>
      <c r="JV30" s="9">
        <v>0</v>
      </c>
      <c r="JW30" s="9">
        <v>0</v>
      </c>
      <c r="JX30" s="9">
        <v>0</v>
      </c>
      <c r="JY30" s="9">
        <v>0</v>
      </c>
      <c r="JZ30" s="9">
        <v>136.07860002633328</v>
      </c>
      <c r="KA30" s="9">
        <v>0</v>
      </c>
      <c r="KB30" s="9">
        <v>0</v>
      </c>
      <c r="KC30" s="9">
        <v>0</v>
      </c>
      <c r="KD30" s="9">
        <v>0</v>
      </c>
      <c r="KE30" s="9">
        <v>0</v>
      </c>
      <c r="KF30" s="9">
        <v>0</v>
      </c>
      <c r="KG30" s="9">
        <v>4.6725000009041997</v>
      </c>
      <c r="KH30" s="9">
        <v>0</v>
      </c>
      <c r="KI30" s="9">
        <v>3.887960068466557</v>
      </c>
      <c r="KJ30" s="9">
        <v>0</v>
      </c>
      <c r="KK30" s="9">
        <v>0</v>
      </c>
      <c r="KL30" s="9">
        <v>0</v>
      </c>
      <c r="KM30" s="9">
        <v>0</v>
      </c>
      <c r="KN30" s="9">
        <v>0</v>
      </c>
      <c r="KO30" s="9">
        <v>0</v>
      </c>
      <c r="KP30" s="9">
        <v>0.13350000235092063</v>
      </c>
      <c r="KQ30" s="9">
        <v>0</v>
      </c>
      <c r="KR30" s="9">
        <v>59.827970000000001</v>
      </c>
      <c r="KS30" s="9">
        <v>0</v>
      </c>
      <c r="KT30" s="9">
        <v>0</v>
      </c>
      <c r="KU30" s="9">
        <v>0</v>
      </c>
      <c r="KV30" s="9">
        <v>0</v>
      </c>
      <c r="KW30" s="9">
        <v>0</v>
      </c>
      <c r="KX30" s="9">
        <v>0</v>
      </c>
      <c r="KY30" s="9">
        <v>0</v>
      </c>
      <c r="KZ30" s="9">
        <v>0</v>
      </c>
      <c r="LA30" s="9">
        <v>80.858030738807201</v>
      </c>
      <c r="LB30" s="9">
        <v>0</v>
      </c>
      <c r="LC30" s="9">
        <v>0</v>
      </c>
      <c r="LD30" s="9">
        <v>0</v>
      </c>
      <c r="LE30" s="9">
        <v>0</v>
      </c>
      <c r="LF30" s="9">
        <v>0</v>
      </c>
      <c r="LG30" s="9">
        <v>0</v>
      </c>
      <c r="LH30" s="9">
        <v>0</v>
      </c>
      <c r="LI30" s="9">
        <v>0</v>
      </c>
      <c r="LJ30" s="9">
        <v>71.902978108374782</v>
      </c>
      <c r="LK30" s="9">
        <v>0</v>
      </c>
      <c r="LL30" s="9">
        <v>0</v>
      </c>
      <c r="LM30" s="9">
        <v>0</v>
      </c>
      <c r="LN30" s="9">
        <v>0</v>
      </c>
      <c r="LO30" s="9">
        <v>0</v>
      </c>
      <c r="LP30" s="9">
        <v>0</v>
      </c>
      <c r="LQ30" s="9">
        <v>0</v>
      </c>
      <c r="LR30" s="9">
        <v>0</v>
      </c>
      <c r="LS30" s="9">
        <v>0</v>
      </c>
      <c r="LT30" s="9">
        <v>0</v>
      </c>
      <c r="LU30" s="9">
        <v>0</v>
      </c>
      <c r="LV30" s="9">
        <v>0</v>
      </c>
      <c r="LW30" s="9">
        <v>0</v>
      </c>
      <c r="LX30" s="9">
        <v>0</v>
      </c>
      <c r="LY30" s="9">
        <v>0</v>
      </c>
      <c r="LZ30" s="9">
        <v>0</v>
      </c>
      <c r="MA30" s="9">
        <v>0</v>
      </c>
      <c r="MB30" s="9">
        <v>24.015251193585051</v>
      </c>
      <c r="MC30" s="9">
        <v>0</v>
      </c>
      <c r="MD30" s="9">
        <v>0</v>
      </c>
      <c r="ME30" s="9">
        <v>0</v>
      </c>
      <c r="MF30" s="9">
        <v>0</v>
      </c>
      <c r="MG30" s="9">
        <v>0</v>
      </c>
      <c r="MH30" s="9">
        <v>0</v>
      </c>
      <c r="MI30" s="9">
        <v>0</v>
      </c>
      <c r="MJ30" s="9">
        <v>0</v>
      </c>
      <c r="MK30" s="9">
        <v>21.676854258721633</v>
      </c>
      <c r="ML30" s="9">
        <v>0</v>
      </c>
      <c r="MM30" s="9">
        <v>0</v>
      </c>
      <c r="MN30" s="9">
        <v>0</v>
      </c>
      <c r="MO30" s="9">
        <v>0</v>
      </c>
      <c r="MP30" s="9">
        <v>0</v>
      </c>
      <c r="MQ30" s="9">
        <v>0</v>
      </c>
      <c r="MR30" s="9">
        <v>0</v>
      </c>
      <c r="MS30" s="9">
        <v>0</v>
      </c>
      <c r="MT30" s="9">
        <v>0</v>
      </c>
      <c r="MU30" s="9">
        <v>0</v>
      </c>
      <c r="MV30" s="9">
        <v>0</v>
      </c>
      <c r="MW30" s="9">
        <v>0</v>
      </c>
      <c r="MX30" s="9">
        <v>0</v>
      </c>
      <c r="MY30" s="9">
        <v>0</v>
      </c>
      <c r="MZ30" s="9">
        <v>0</v>
      </c>
      <c r="NA30" s="9">
        <v>0</v>
      </c>
      <c r="NB30" s="9">
        <v>0</v>
      </c>
      <c r="NC30" s="9">
        <v>0</v>
      </c>
      <c r="ND30" s="9">
        <v>0</v>
      </c>
      <c r="NE30" s="9">
        <v>0</v>
      </c>
      <c r="NF30" s="9">
        <v>0</v>
      </c>
      <c r="NG30" s="9">
        <v>0</v>
      </c>
      <c r="NH30" s="9">
        <v>0</v>
      </c>
      <c r="NI30" s="9">
        <v>0</v>
      </c>
      <c r="NJ30" s="9">
        <v>0</v>
      </c>
      <c r="NK30" s="9">
        <v>0</v>
      </c>
      <c r="NL30" s="9">
        <v>0</v>
      </c>
      <c r="NM30" s="9">
        <v>0</v>
      </c>
      <c r="NN30" s="9">
        <v>0</v>
      </c>
      <c r="NO30" s="9">
        <v>0</v>
      </c>
      <c r="NP30" s="9">
        <v>0</v>
      </c>
      <c r="NQ30" s="9">
        <v>0</v>
      </c>
      <c r="NR30" s="9">
        <v>0</v>
      </c>
      <c r="NS30" s="9">
        <v>0</v>
      </c>
      <c r="NT30" s="9">
        <v>0</v>
      </c>
      <c r="NU30" s="9">
        <v>0</v>
      </c>
      <c r="NV30" s="9">
        <v>0</v>
      </c>
      <c r="NW30" s="9">
        <v>0</v>
      </c>
      <c r="NX30" s="9">
        <v>0</v>
      </c>
      <c r="NY30" s="9">
        <v>0</v>
      </c>
      <c r="NZ30" s="9">
        <v>0</v>
      </c>
      <c r="OA30" s="9">
        <v>0</v>
      </c>
      <c r="OB30" s="9">
        <v>0</v>
      </c>
      <c r="OC30" s="9">
        <v>0</v>
      </c>
      <c r="OD30" s="9">
        <v>0</v>
      </c>
      <c r="OE30" s="9">
        <v>0</v>
      </c>
      <c r="OF30" s="9">
        <v>0</v>
      </c>
      <c r="OG30" s="9">
        <v>0</v>
      </c>
      <c r="OH30" s="9">
        <v>0</v>
      </c>
      <c r="OI30" s="9">
        <v>0</v>
      </c>
      <c r="OJ30" s="9">
        <v>0</v>
      </c>
      <c r="OK30" s="9">
        <v>0</v>
      </c>
      <c r="OL30" s="9">
        <v>0</v>
      </c>
      <c r="OM30" s="9">
        <v>0</v>
      </c>
      <c r="ON30" s="9">
        <v>0</v>
      </c>
      <c r="OO30" s="9">
        <v>0</v>
      </c>
      <c r="OP30" s="9">
        <v>0</v>
      </c>
      <c r="OQ30" s="9">
        <v>0</v>
      </c>
      <c r="OR30" s="9">
        <v>0</v>
      </c>
      <c r="OS30" s="9">
        <v>0</v>
      </c>
      <c r="OT30" s="9">
        <v>0</v>
      </c>
      <c r="OU30" s="9">
        <v>0</v>
      </c>
      <c r="OV30" s="9">
        <v>0</v>
      </c>
      <c r="OW30" s="9">
        <v>0</v>
      </c>
      <c r="OX30" s="9">
        <v>0</v>
      </c>
      <c r="OY30" s="9">
        <v>0</v>
      </c>
      <c r="OZ30" s="9">
        <v>0</v>
      </c>
      <c r="PA30" s="9">
        <v>0</v>
      </c>
      <c r="PB30" s="9">
        <v>0</v>
      </c>
      <c r="PC30" s="9">
        <v>0</v>
      </c>
      <c r="PD30" s="9">
        <v>0</v>
      </c>
      <c r="PE30" s="9">
        <v>0</v>
      </c>
      <c r="PF30" s="9">
        <v>0</v>
      </c>
      <c r="PG30" s="9">
        <v>0</v>
      </c>
      <c r="PH30" s="9">
        <v>0</v>
      </c>
      <c r="PI30" s="9">
        <v>0</v>
      </c>
      <c r="PJ30" s="9">
        <v>0</v>
      </c>
      <c r="PK30" s="9">
        <v>0</v>
      </c>
      <c r="PL30" s="9">
        <v>0</v>
      </c>
      <c r="PM30" s="9">
        <v>0</v>
      </c>
      <c r="PN30" s="9">
        <v>9.0401166858135777</v>
      </c>
      <c r="PO30" s="9">
        <v>0</v>
      </c>
      <c r="PP30" s="9">
        <v>0</v>
      </c>
      <c r="PQ30" s="9">
        <v>0</v>
      </c>
      <c r="PR30" s="9">
        <v>0</v>
      </c>
      <c r="PS30" s="9">
        <v>0</v>
      </c>
      <c r="PT30" s="9">
        <v>0</v>
      </c>
      <c r="PU30" s="9">
        <v>159.63971069033815</v>
      </c>
      <c r="PV30" s="9">
        <v>0</v>
      </c>
      <c r="PW30" s="9">
        <v>27.03489468527345</v>
      </c>
      <c r="PX30" s="9">
        <v>0</v>
      </c>
      <c r="PY30" s="9">
        <v>0</v>
      </c>
      <c r="PZ30" s="9">
        <v>0</v>
      </c>
      <c r="QA30" s="9">
        <v>0</v>
      </c>
      <c r="QB30" s="9">
        <v>0</v>
      </c>
      <c r="QC30" s="9">
        <v>0</v>
      </c>
      <c r="QD30" s="9">
        <v>477.41007291128835</v>
      </c>
      <c r="QE30" s="9">
        <v>0</v>
      </c>
      <c r="QF30" s="9">
        <v>0</v>
      </c>
      <c r="QG30" s="9">
        <v>69.208119999999994</v>
      </c>
      <c r="QH30" s="9">
        <v>69.208119999999994</v>
      </c>
    </row>
    <row r="31" spans="1:450" x14ac:dyDescent="0.2">
      <c r="A31" s="7">
        <v>854</v>
      </c>
      <c r="B31" s="7" t="s">
        <v>499</v>
      </c>
      <c r="C31" s="5" t="s">
        <v>156</v>
      </c>
      <c r="D31" s="38">
        <v>133.82867739265541</v>
      </c>
      <c r="E31" s="38">
        <v>602.551800255074</v>
      </c>
      <c r="F31" s="38">
        <v>25.35307230763134</v>
      </c>
      <c r="G31" s="38">
        <v>0</v>
      </c>
      <c r="H31" s="38">
        <v>0</v>
      </c>
      <c r="I31" s="38">
        <v>0</v>
      </c>
      <c r="J31" s="38">
        <v>1495.2338385670673</v>
      </c>
      <c r="K31" s="38">
        <v>1436.4510770727975</v>
      </c>
      <c r="L31" s="38">
        <v>4.3445879710622206</v>
      </c>
      <c r="M31" s="38">
        <v>3697.7630535662879</v>
      </c>
      <c r="N31" s="39">
        <v>32.128516347309215</v>
      </c>
      <c r="O31" s="39">
        <v>56.43894212187886</v>
      </c>
      <c r="P31" s="39">
        <v>3.5850918274512482</v>
      </c>
      <c r="Q31" s="39">
        <v>0</v>
      </c>
      <c r="R31" s="39">
        <v>0</v>
      </c>
      <c r="S31" s="39">
        <v>0</v>
      </c>
      <c r="T31" s="39">
        <v>4261.5548514071588</v>
      </c>
      <c r="U31" s="39">
        <v>1300.6842097535232</v>
      </c>
      <c r="V31" s="39">
        <v>9.4271603936368837</v>
      </c>
      <c r="W31" s="39">
        <v>5663.8187718509589</v>
      </c>
      <c r="X31" s="40">
        <v>165.95719373996462</v>
      </c>
      <c r="Y31" s="40">
        <v>658.99074237695288</v>
      </c>
      <c r="Z31" s="40">
        <v>28.938164135082587</v>
      </c>
      <c r="AA31" s="40">
        <v>0</v>
      </c>
      <c r="AB31" s="40">
        <v>0</v>
      </c>
      <c r="AC31" s="40">
        <v>0</v>
      </c>
      <c r="AD31" s="40">
        <v>5756.7886899742261</v>
      </c>
      <c r="AE31" s="40">
        <v>2737.1352868263207</v>
      </c>
      <c r="AF31" s="40">
        <v>13.771748364699103</v>
      </c>
      <c r="AG31" s="40">
        <v>9361.5818254172464</v>
      </c>
      <c r="AH31" s="9">
        <v>0</v>
      </c>
      <c r="AI31" s="9">
        <v>323.32968325376834</v>
      </c>
      <c r="AJ31" s="9">
        <v>0</v>
      </c>
      <c r="AK31" s="9">
        <v>0</v>
      </c>
      <c r="AL31" s="9">
        <v>0</v>
      </c>
      <c r="AM31" s="9">
        <v>0</v>
      </c>
      <c r="AN31" s="9">
        <v>-571.34809330228677</v>
      </c>
      <c r="AO31" s="9">
        <v>0</v>
      </c>
      <c r="AP31" s="9">
        <v>0</v>
      </c>
      <c r="AQ31" s="9">
        <v>0</v>
      </c>
      <c r="AR31" s="9">
        <v>47.031316746231674</v>
      </c>
      <c r="AS31" s="9">
        <v>0</v>
      </c>
      <c r="AT31" s="9">
        <v>0</v>
      </c>
      <c r="AU31" s="9">
        <v>0</v>
      </c>
      <c r="AV31" s="9">
        <v>0</v>
      </c>
      <c r="AW31" s="9">
        <v>-83.107906697713304</v>
      </c>
      <c r="AX31" s="9">
        <v>0</v>
      </c>
      <c r="AY31" s="9">
        <v>0</v>
      </c>
      <c r="AZ31" s="9">
        <v>0</v>
      </c>
      <c r="BA31" s="9">
        <v>0</v>
      </c>
      <c r="BB31" s="9">
        <v>0</v>
      </c>
      <c r="BC31" s="9">
        <v>0</v>
      </c>
      <c r="BD31" s="9">
        <v>0</v>
      </c>
      <c r="BE31" s="9">
        <v>0</v>
      </c>
      <c r="BF31" s="9">
        <v>0</v>
      </c>
      <c r="BG31" s="9">
        <v>0</v>
      </c>
      <c r="BH31" s="9">
        <v>0</v>
      </c>
      <c r="BI31" s="9">
        <v>0</v>
      </c>
      <c r="BJ31" s="9">
        <v>0</v>
      </c>
      <c r="BK31" s="9">
        <v>0</v>
      </c>
      <c r="BL31" s="9">
        <v>0</v>
      </c>
      <c r="BM31" s="9">
        <v>0</v>
      </c>
      <c r="BN31" s="9">
        <v>0</v>
      </c>
      <c r="BO31" s="9">
        <v>0</v>
      </c>
      <c r="BP31" s="9">
        <v>0</v>
      </c>
      <c r="BQ31" s="9">
        <v>0</v>
      </c>
      <c r="BR31" s="9">
        <v>0</v>
      </c>
      <c r="BS31" s="9">
        <v>0</v>
      </c>
      <c r="BT31" s="9">
        <v>0</v>
      </c>
      <c r="BU31" s="9">
        <v>0</v>
      </c>
      <c r="BV31" s="9">
        <v>0</v>
      </c>
      <c r="BW31" s="9">
        <v>0</v>
      </c>
      <c r="BX31" s="9">
        <v>213.00865789423574</v>
      </c>
      <c r="BY31" s="9">
        <v>0</v>
      </c>
      <c r="BZ31" s="9">
        <v>0</v>
      </c>
      <c r="CA31" s="9">
        <v>0</v>
      </c>
      <c r="CB31" s="9">
        <v>0</v>
      </c>
      <c r="CC31" s="9">
        <v>0</v>
      </c>
      <c r="CD31" s="9">
        <v>0</v>
      </c>
      <c r="CE31" s="9">
        <v>0</v>
      </c>
      <c r="CF31" s="9">
        <v>0</v>
      </c>
      <c r="CG31" s="9">
        <v>314.72934210576432</v>
      </c>
      <c r="CH31" s="9">
        <v>0</v>
      </c>
      <c r="CI31" s="9">
        <v>0</v>
      </c>
      <c r="CJ31" s="9">
        <v>0</v>
      </c>
      <c r="CK31" s="9">
        <v>0</v>
      </c>
      <c r="CL31" s="9">
        <v>0</v>
      </c>
      <c r="CM31" s="9">
        <v>0</v>
      </c>
      <c r="CN31" s="9">
        <v>0</v>
      </c>
      <c r="CO31" s="9">
        <v>0</v>
      </c>
      <c r="CP31" s="9">
        <v>114.71075252002886</v>
      </c>
      <c r="CQ31" s="9">
        <v>0</v>
      </c>
      <c r="CR31" s="9">
        <v>0</v>
      </c>
      <c r="CS31" s="9">
        <v>0</v>
      </c>
      <c r="CT31" s="9">
        <v>0</v>
      </c>
      <c r="CU31" s="9">
        <v>0</v>
      </c>
      <c r="CV31" s="9">
        <v>0</v>
      </c>
      <c r="CW31" s="9">
        <v>0</v>
      </c>
      <c r="CX31" s="9">
        <v>0</v>
      </c>
      <c r="CY31" s="9">
        <v>2885.2882474799712</v>
      </c>
      <c r="CZ31" s="9">
        <v>0</v>
      </c>
      <c r="DA31" s="9">
        <v>0</v>
      </c>
      <c r="DB31" s="9">
        <v>0</v>
      </c>
      <c r="DC31" s="9">
        <v>0</v>
      </c>
      <c r="DD31" s="9">
        <v>0</v>
      </c>
      <c r="DE31" s="9">
        <v>0</v>
      </c>
      <c r="DF31" s="9">
        <v>0</v>
      </c>
      <c r="DG31" s="9">
        <v>0</v>
      </c>
      <c r="DH31" s="9">
        <v>0</v>
      </c>
      <c r="DI31" s="9">
        <v>0</v>
      </c>
      <c r="DJ31" s="9">
        <v>0</v>
      </c>
      <c r="DK31" s="9">
        <v>0</v>
      </c>
      <c r="DL31" s="9">
        <v>0</v>
      </c>
      <c r="DM31" s="9">
        <v>0</v>
      </c>
      <c r="DN31" s="9">
        <v>0</v>
      </c>
      <c r="DO31" s="9">
        <v>0</v>
      </c>
      <c r="DP31" s="9">
        <v>0</v>
      </c>
      <c r="DQ31" s="9">
        <v>0</v>
      </c>
      <c r="DR31" s="9">
        <v>0</v>
      </c>
      <c r="DS31" s="9">
        <v>0</v>
      </c>
      <c r="DT31" s="9">
        <v>0</v>
      </c>
      <c r="DU31" s="9">
        <v>0</v>
      </c>
      <c r="DV31" s="9">
        <v>0</v>
      </c>
      <c r="DW31" s="9">
        <v>0</v>
      </c>
      <c r="DX31" s="9">
        <v>0</v>
      </c>
      <c r="DY31" s="9">
        <v>0</v>
      </c>
      <c r="DZ31" s="9">
        <v>0</v>
      </c>
      <c r="EA31" s="9">
        <v>0</v>
      </c>
      <c r="EB31" s="9">
        <v>0</v>
      </c>
      <c r="EC31" s="9">
        <v>0</v>
      </c>
      <c r="ED31" s="9">
        <v>0</v>
      </c>
      <c r="EE31" s="9">
        <v>0</v>
      </c>
      <c r="EF31" s="9">
        <v>0</v>
      </c>
      <c r="EG31" s="9">
        <v>0</v>
      </c>
      <c r="EH31" s="9">
        <v>0</v>
      </c>
      <c r="EI31" s="9">
        <v>0</v>
      </c>
      <c r="EJ31" s="9">
        <v>0</v>
      </c>
      <c r="EK31" s="9">
        <v>0</v>
      </c>
      <c r="EL31" s="9">
        <v>0</v>
      </c>
      <c r="EM31" s="9">
        <v>0</v>
      </c>
      <c r="EN31" s="9">
        <v>0</v>
      </c>
      <c r="EO31" s="9">
        <v>0</v>
      </c>
      <c r="EP31" s="9">
        <v>0</v>
      </c>
      <c r="EQ31" s="9">
        <v>0</v>
      </c>
      <c r="ER31" s="9">
        <v>0</v>
      </c>
      <c r="ES31" s="9">
        <v>0</v>
      </c>
      <c r="ET31" s="9">
        <v>0</v>
      </c>
      <c r="EU31" s="9">
        <v>0</v>
      </c>
      <c r="EV31" s="9">
        <v>250</v>
      </c>
      <c r="EW31" s="9">
        <v>0</v>
      </c>
      <c r="EX31" s="9">
        <v>0</v>
      </c>
      <c r="EY31" s="9">
        <v>0</v>
      </c>
      <c r="EZ31" s="9">
        <v>0</v>
      </c>
      <c r="FA31" s="9">
        <v>0</v>
      </c>
      <c r="FB31" s="9">
        <v>0</v>
      </c>
      <c r="FC31" s="9">
        <v>0</v>
      </c>
      <c r="FD31" s="9">
        <v>0</v>
      </c>
      <c r="FE31" s="9">
        <v>0</v>
      </c>
      <c r="FF31" s="9">
        <v>0</v>
      </c>
      <c r="FG31" s="9">
        <v>0</v>
      </c>
      <c r="FH31" s="9">
        <v>0</v>
      </c>
      <c r="FI31" s="9">
        <v>0</v>
      </c>
      <c r="FJ31" s="9">
        <v>0</v>
      </c>
      <c r="FK31" s="9">
        <v>0</v>
      </c>
      <c r="FL31" s="9">
        <v>0</v>
      </c>
      <c r="FM31" s="9">
        <v>0</v>
      </c>
      <c r="FN31" s="9">
        <v>0</v>
      </c>
      <c r="FO31" s="9">
        <v>0</v>
      </c>
      <c r="FP31" s="9">
        <v>0</v>
      </c>
      <c r="FQ31" s="9">
        <v>0</v>
      </c>
      <c r="FR31" s="9">
        <v>0</v>
      </c>
      <c r="FS31" s="9">
        <v>0</v>
      </c>
      <c r="FT31" s="9">
        <v>0</v>
      </c>
      <c r="FU31" s="9">
        <v>0</v>
      </c>
      <c r="FV31" s="9">
        <v>5.1520000000000001</v>
      </c>
      <c r="FW31" s="9">
        <v>0</v>
      </c>
      <c r="FX31" s="9">
        <v>0</v>
      </c>
      <c r="FY31" s="9">
        <v>0</v>
      </c>
      <c r="FZ31" s="9">
        <v>0</v>
      </c>
      <c r="GA31" s="9">
        <v>0</v>
      </c>
      <c r="GB31" s="9">
        <v>0</v>
      </c>
      <c r="GC31" s="9">
        <v>2.7160000000000002</v>
      </c>
      <c r="GD31" s="9">
        <v>0</v>
      </c>
      <c r="GE31" s="9">
        <v>0</v>
      </c>
      <c r="GF31" s="9">
        <v>29.196801111710883</v>
      </c>
      <c r="GG31" s="9">
        <v>0</v>
      </c>
      <c r="GH31" s="9">
        <v>0</v>
      </c>
      <c r="GI31" s="9">
        <v>0</v>
      </c>
      <c r="GJ31" s="9">
        <v>0</v>
      </c>
      <c r="GK31" s="9">
        <v>0</v>
      </c>
      <c r="GL31" s="9">
        <v>0</v>
      </c>
      <c r="GM31" s="9">
        <v>0</v>
      </c>
      <c r="GN31" s="9">
        <v>0</v>
      </c>
      <c r="GO31" s="9">
        <v>9.4040455417008477</v>
      </c>
      <c r="GP31" s="9">
        <v>0</v>
      </c>
      <c r="GQ31" s="9">
        <v>0</v>
      </c>
      <c r="GR31" s="9">
        <v>0</v>
      </c>
      <c r="GS31" s="9">
        <v>0</v>
      </c>
      <c r="GT31" s="9">
        <v>0</v>
      </c>
      <c r="GU31" s="9">
        <v>0</v>
      </c>
      <c r="GV31" s="9">
        <v>0</v>
      </c>
      <c r="GW31" s="9">
        <v>0</v>
      </c>
      <c r="GX31" s="9">
        <v>0</v>
      </c>
      <c r="GY31" s="9">
        <v>0</v>
      </c>
      <c r="GZ31" s="9">
        <v>0</v>
      </c>
      <c r="HA31" s="9">
        <v>0</v>
      </c>
      <c r="HB31" s="9">
        <v>0</v>
      </c>
      <c r="HC31" s="9">
        <v>0</v>
      </c>
      <c r="HD31" s="9">
        <v>0</v>
      </c>
      <c r="HE31" s="9">
        <v>0</v>
      </c>
      <c r="HF31" s="9">
        <v>0</v>
      </c>
      <c r="HG31" s="9">
        <v>0</v>
      </c>
      <c r="HH31" s="9">
        <v>0</v>
      </c>
      <c r="HI31" s="9">
        <v>0</v>
      </c>
      <c r="HJ31" s="9">
        <v>0</v>
      </c>
      <c r="HK31" s="9">
        <v>0</v>
      </c>
      <c r="HL31" s="9">
        <v>0</v>
      </c>
      <c r="HM31" s="9">
        <v>0</v>
      </c>
      <c r="HN31" s="9">
        <v>0</v>
      </c>
      <c r="HO31" s="9">
        <v>0</v>
      </c>
      <c r="HP31" s="9">
        <v>0</v>
      </c>
      <c r="HQ31" s="9">
        <v>0</v>
      </c>
      <c r="HR31" s="9">
        <v>0</v>
      </c>
      <c r="HS31" s="9">
        <v>0</v>
      </c>
      <c r="HT31" s="9">
        <v>0</v>
      </c>
      <c r="HU31" s="9">
        <v>0</v>
      </c>
      <c r="HV31" s="9">
        <v>0</v>
      </c>
      <c r="HW31" s="9">
        <v>0</v>
      </c>
      <c r="HX31" s="9">
        <v>25.539923696251151</v>
      </c>
      <c r="HY31" s="9">
        <v>0</v>
      </c>
      <c r="HZ31" s="9">
        <v>0</v>
      </c>
      <c r="IA31" s="9">
        <v>0</v>
      </c>
      <c r="IB31" s="9">
        <v>0</v>
      </c>
      <c r="IC31" s="9">
        <v>0</v>
      </c>
      <c r="ID31" s="9">
        <v>0</v>
      </c>
      <c r="IE31" s="9">
        <v>2.750420407589504</v>
      </c>
      <c r="IF31" s="9">
        <v>4.3445879710622206</v>
      </c>
      <c r="IG31" s="9">
        <v>16.491609971803626</v>
      </c>
      <c r="IH31" s="9">
        <v>0</v>
      </c>
      <c r="II31" s="9">
        <v>0</v>
      </c>
      <c r="IJ31" s="9">
        <v>16.712999933651876</v>
      </c>
      <c r="IK31" s="9">
        <v>0</v>
      </c>
      <c r="IL31" s="9">
        <v>0</v>
      </c>
      <c r="IM31" s="9">
        <v>0</v>
      </c>
      <c r="IN31" s="9">
        <v>28.181559101701161</v>
      </c>
      <c r="IO31" s="9">
        <v>9.4271603936368837</v>
      </c>
      <c r="IP31" s="9">
        <v>47.540867294364226</v>
      </c>
      <c r="IQ31" s="9">
        <v>2.5315889594788997E-2</v>
      </c>
      <c r="IR31" s="9">
        <v>25.35307230763134</v>
      </c>
      <c r="IS31" s="9">
        <v>0</v>
      </c>
      <c r="IT31" s="9">
        <v>0</v>
      </c>
      <c r="IU31" s="9">
        <v>0</v>
      </c>
      <c r="IV31" s="9">
        <v>537.06156644400164</v>
      </c>
      <c r="IW31" s="9">
        <v>0</v>
      </c>
      <c r="IX31" s="9">
        <v>0</v>
      </c>
      <c r="IY31" s="9">
        <v>6.7225925417988543</v>
      </c>
      <c r="IZ31" s="9">
        <v>3.5798339463425578E-3</v>
      </c>
      <c r="JA31" s="9">
        <v>3.5850918274512482</v>
      </c>
      <c r="JB31" s="9">
        <v>0</v>
      </c>
      <c r="JC31" s="9">
        <v>0</v>
      </c>
      <c r="JD31" s="9">
        <v>0</v>
      </c>
      <c r="JE31" s="9">
        <v>75.944051645251719</v>
      </c>
      <c r="JF31" s="9">
        <v>0</v>
      </c>
      <c r="JG31" s="9">
        <v>0</v>
      </c>
      <c r="JH31" s="9">
        <v>11.535934061827456</v>
      </c>
      <c r="JI31" s="9">
        <v>0</v>
      </c>
      <c r="JJ31" s="9">
        <v>0</v>
      </c>
      <c r="JK31" s="9">
        <v>0</v>
      </c>
      <c r="JL31" s="9">
        <v>0</v>
      </c>
      <c r="JM31" s="9">
        <v>0</v>
      </c>
      <c r="JN31" s="9">
        <v>0</v>
      </c>
      <c r="JO31" s="9">
        <v>0</v>
      </c>
      <c r="JP31" s="9">
        <v>0</v>
      </c>
      <c r="JQ31" s="9">
        <v>1.738246434981416</v>
      </c>
      <c r="JR31" s="9">
        <v>0</v>
      </c>
      <c r="JS31" s="9">
        <v>0</v>
      </c>
      <c r="JT31" s="9">
        <v>0</v>
      </c>
      <c r="JU31" s="9">
        <v>0</v>
      </c>
      <c r="JV31" s="9">
        <v>0</v>
      </c>
      <c r="JW31" s="9">
        <v>0</v>
      </c>
      <c r="JX31" s="9">
        <v>0</v>
      </c>
      <c r="JY31" s="9">
        <v>0</v>
      </c>
      <c r="JZ31" s="9">
        <v>9.543800001846872</v>
      </c>
      <c r="KA31" s="9">
        <v>0</v>
      </c>
      <c r="KB31" s="9">
        <v>0</v>
      </c>
      <c r="KC31" s="9">
        <v>0</v>
      </c>
      <c r="KD31" s="9">
        <v>0</v>
      </c>
      <c r="KE31" s="9">
        <v>0</v>
      </c>
      <c r="KF31" s="9">
        <v>0</v>
      </c>
      <c r="KG31" s="9">
        <v>0</v>
      </c>
      <c r="KH31" s="9">
        <v>0</v>
      </c>
      <c r="KI31" s="9">
        <v>0.27268000480186544</v>
      </c>
      <c r="KJ31" s="9">
        <v>0</v>
      </c>
      <c r="KK31" s="9">
        <v>0</v>
      </c>
      <c r="KL31" s="9">
        <v>0</v>
      </c>
      <c r="KM31" s="9">
        <v>0</v>
      </c>
      <c r="KN31" s="9">
        <v>0</v>
      </c>
      <c r="KO31" s="9">
        <v>0</v>
      </c>
      <c r="KP31" s="9">
        <v>0</v>
      </c>
      <c r="KQ31" s="9">
        <v>0</v>
      </c>
      <c r="KR31" s="9">
        <v>3.9356300000000002</v>
      </c>
      <c r="KS31" s="9">
        <v>0</v>
      </c>
      <c r="KT31" s="9">
        <v>0</v>
      </c>
      <c r="KU31" s="9">
        <v>0</v>
      </c>
      <c r="KV31" s="9">
        <v>0</v>
      </c>
      <c r="KW31" s="9">
        <v>0</v>
      </c>
      <c r="KX31" s="9">
        <v>0</v>
      </c>
      <c r="KY31" s="9">
        <v>0</v>
      </c>
      <c r="KZ31" s="9">
        <v>0</v>
      </c>
      <c r="LA31" s="9">
        <v>5.5764159130211866</v>
      </c>
      <c r="LB31" s="9">
        <v>0</v>
      </c>
      <c r="LC31" s="9">
        <v>0</v>
      </c>
      <c r="LD31" s="9">
        <v>0</v>
      </c>
      <c r="LE31" s="9">
        <v>0</v>
      </c>
      <c r="LF31" s="9">
        <v>0</v>
      </c>
      <c r="LG31" s="9">
        <v>1201.8009550110878</v>
      </c>
      <c r="LH31" s="9">
        <v>1430.9846566652079</v>
      </c>
      <c r="LI31" s="9">
        <v>0</v>
      </c>
      <c r="LJ31" s="9">
        <v>4.9588260764396415</v>
      </c>
      <c r="LK31" s="9">
        <v>0</v>
      </c>
      <c r="LL31" s="9">
        <v>0</v>
      </c>
      <c r="LM31" s="9">
        <v>0</v>
      </c>
      <c r="LN31" s="9">
        <v>0</v>
      </c>
      <c r="LO31" s="9">
        <v>0</v>
      </c>
      <c r="LP31" s="9">
        <v>1068.7011168738848</v>
      </c>
      <c r="LQ31" s="9">
        <v>1272.502650651822</v>
      </c>
      <c r="LR31" s="9">
        <v>0</v>
      </c>
      <c r="LS31" s="9">
        <v>0</v>
      </c>
      <c r="LT31" s="9">
        <v>0</v>
      </c>
      <c r="LU31" s="9">
        <v>0</v>
      </c>
      <c r="LV31" s="9">
        <v>0</v>
      </c>
      <c r="LW31" s="9">
        <v>0</v>
      </c>
      <c r="LX31" s="9">
        <v>0</v>
      </c>
      <c r="LY31" s="9">
        <v>0</v>
      </c>
      <c r="LZ31" s="9">
        <v>0</v>
      </c>
      <c r="MA31" s="9">
        <v>0</v>
      </c>
      <c r="MB31" s="9">
        <v>24.015251193585051</v>
      </c>
      <c r="MC31" s="9">
        <v>0</v>
      </c>
      <c r="MD31" s="9">
        <v>0</v>
      </c>
      <c r="ME31" s="9">
        <v>0</v>
      </c>
      <c r="MF31" s="9">
        <v>0</v>
      </c>
      <c r="MG31" s="9">
        <v>0</v>
      </c>
      <c r="MH31" s="9">
        <v>0</v>
      </c>
      <c r="MI31" s="9">
        <v>0</v>
      </c>
      <c r="MJ31" s="9">
        <v>0</v>
      </c>
      <c r="MK31" s="9">
        <v>0.3386192527619567</v>
      </c>
      <c r="ML31" s="9">
        <v>0</v>
      </c>
      <c r="MM31" s="9">
        <v>0</v>
      </c>
      <c r="MN31" s="9">
        <v>0</v>
      </c>
      <c r="MO31" s="9">
        <v>0</v>
      </c>
      <c r="MP31" s="9">
        <v>0</v>
      </c>
      <c r="MQ31" s="9">
        <v>0</v>
      </c>
      <c r="MR31" s="9">
        <v>0</v>
      </c>
      <c r="MS31" s="9">
        <v>0</v>
      </c>
      <c r="MT31" s="9">
        <v>0</v>
      </c>
      <c r="MU31" s="9">
        <v>0</v>
      </c>
      <c r="MV31" s="9">
        <v>0</v>
      </c>
      <c r="MW31" s="9">
        <v>0</v>
      </c>
      <c r="MX31" s="9">
        <v>0</v>
      </c>
      <c r="MY31" s="9">
        <v>0</v>
      </c>
      <c r="MZ31" s="9">
        <v>0</v>
      </c>
      <c r="NA31" s="9">
        <v>0</v>
      </c>
      <c r="NB31" s="9">
        <v>0</v>
      </c>
      <c r="NC31" s="9">
        <v>0</v>
      </c>
      <c r="ND31" s="9">
        <v>0</v>
      </c>
      <c r="NE31" s="9">
        <v>0</v>
      </c>
      <c r="NF31" s="9">
        <v>0</v>
      </c>
      <c r="NG31" s="9">
        <v>0</v>
      </c>
      <c r="NH31" s="9">
        <v>0</v>
      </c>
      <c r="NI31" s="9">
        <v>0</v>
      </c>
      <c r="NJ31" s="9">
        <v>0</v>
      </c>
      <c r="NK31" s="9">
        <v>0</v>
      </c>
      <c r="NL31" s="9">
        <v>0</v>
      </c>
      <c r="NM31" s="9">
        <v>0</v>
      </c>
      <c r="NN31" s="9">
        <v>0</v>
      </c>
      <c r="NO31" s="9">
        <v>0</v>
      </c>
      <c r="NP31" s="9">
        <v>0</v>
      </c>
      <c r="NQ31" s="9">
        <v>0</v>
      </c>
      <c r="NR31" s="9">
        <v>0</v>
      </c>
      <c r="NS31" s="9">
        <v>0</v>
      </c>
      <c r="NT31" s="9">
        <v>0</v>
      </c>
      <c r="NU31" s="9">
        <v>0</v>
      </c>
      <c r="NV31" s="9">
        <v>0</v>
      </c>
      <c r="NW31" s="9">
        <v>0</v>
      </c>
      <c r="NX31" s="9">
        <v>0</v>
      </c>
      <c r="NY31" s="9">
        <v>0</v>
      </c>
      <c r="NZ31" s="9">
        <v>0</v>
      </c>
      <c r="OA31" s="9">
        <v>0</v>
      </c>
      <c r="OB31" s="9">
        <v>0</v>
      </c>
      <c r="OC31" s="9">
        <v>0</v>
      </c>
      <c r="OD31" s="9">
        <v>0</v>
      </c>
      <c r="OE31" s="9">
        <v>0</v>
      </c>
      <c r="OF31" s="9">
        <v>0</v>
      </c>
      <c r="OG31" s="9">
        <v>0</v>
      </c>
      <c r="OH31" s="9">
        <v>0</v>
      </c>
      <c r="OI31" s="9">
        <v>0</v>
      </c>
      <c r="OJ31" s="9">
        <v>0</v>
      </c>
      <c r="OK31" s="9">
        <v>0</v>
      </c>
      <c r="OL31" s="9">
        <v>0</v>
      </c>
      <c r="OM31" s="9">
        <v>0</v>
      </c>
      <c r="ON31" s="9">
        <v>0</v>
      </c>
      <c r="OO31" s="9">
        <v>0</v>
      </c>
      <c r="OP31" s="9">
        <v>0</v>
      </c>
      <c r="OQ31" s="9">
        <v>0</v>
      </c>
      <c r="OR31" s="9">
        <v>0</v>
      </c>
      <c r="OS31" s="9">
        <v>0</v>
      </c>
      <c r="OT31" s="9">
        <v>0</v>
      </c>
      <c r="OU31" s="9">
        <v>0</v>
      </c>
      <c r="OV31" s="9">
        <v>0</v>
      </c>
      <c r="OW31" s="9">
        <v>0</v>
      </c>
      <c r="OX31" s="9">
        <v>0</v>
      </c>
      <c r="OY31" s="9">
        <v>0</v>
      </c>
      <c r="OZ31" s="9">
        <v>0</v>
      </c>
      <c r="PA31" s="9">
        <v>0</v>
      </c>
      <c r="PB31" s="9">
        <v>0</v>
      </c>
      <c r="PC31" s="9">
        <v>0</v>
      </c>
      <c r="PD31" s="9">
        <v>0</v>
      </c>
      <c r="PE31" s="9">
        <v>0</v>
      </c>
      <c r="PF31" s="9">
        <v>0</v>
      </c>
      <c r="PG31" s="9">
        <v>0</v>
      </c>
      <c r="PH31" s="9">
        <v>0</v>
      </c>
      <c r="PI31" s="9">
        <v>0</v>
      </c>
      <c r="PJ31" s="9">
        <v>0</v>
      </c>
      <c r="PK31" s="9">
        <v>0</v>
      </c>
      <c r="PL31" s="9">
        <v>0</v>
      </c>
      <c r="PM31" s="9">
        <v>0</v>
      </c>
      <c r="PN31" s="9">
        <v>0.65023597899749874</v>
      </c>
      <c r="PO31" s="9">
        <v>0</v>
      </c>
      <c r="PP31" s="9">
        <v>0</v>
      </c>
      <c r="PQ31" s="9">
        <v>0</v>
      </c>
      <c r="PR31" s="9">
        <v>0</v>
      </c>
      <c r="PS31" s="9">
        <v>0</v>
      </c>
      <c r="PT31" s="9">
        <v>0</v>
      </c>
      <c r="PU31" s="9">
        <v>0</v>
      </c>
      <c r="PV31" s="9">
        <v>0</v>
      </c>
      <c r="PW31" s="9">
        <v>1.9445613174838137</v>
      </c>
      <c r="PX31" s="9">
        <v>0</v>
      </c>
      <c r="PY31" s="9">
        <v>0</v>
      </c>
      <c r="PZ31" s="9">
        <v>0</v>
      </c>
      <c r="QA31" s="9">
        <v>0</v>
      </c>
      <c r="QB31" s="9">
        <v>0</v>
      </c>
      <c r="QC31" s="9">
        <v>0</v>
      </c>
      <c r="QD31" s="9">
        <v>0</v>
      </c>
      <c r="QE31" s="9">
        <v>0</v>
      </c>
      <c r="QF31" s="9">
        <v>0</v>
      </c>
      <c r="QG31" s="9">
        <v>0</v>
      </c>
      <c r="QH31" s="9">
        <v>0</v>
      </c>
    </row>
    <row r="32" spans="1:450" x14ac:dyDescent="0.2">
      <c r="A32" s="7">
        <v>108</v>
      </c>
      <c r="B32" s="7" t="s">
        <v>500</v>
      </c>
      <c r="C32" s="5" t="s">
        <v>157</v>
      </c>
      <c r="D32" s="38">
        <v>37.907578747739684</v>
      </c>
      <c r="E32" s="38">
        <v>38.330819091433703</v>
      </c>
      <c r="F32" s="38">
        <v>260.05249940321431</v>
      </c>
      <c r="G32" s="38">
        <v>0</v>
      </c>
      <c r="H32" s="38">
        <v>0</v>
      </c>
      <c r="I32" s="38">
        <v>0</v>
      </c>
      <c r="J32" s="38">
        <v>27136.220236889581</v>
      </c>
      <c r="K32" s="38">
        <v>-4.8165833483467368</v>
      </c>
      <c r="L32" s="38">
        <v>6.2206600494754527</v>
      </c>
      <c r="M32" s="38">
        <v>27473.915210833096</v>
      </c>
      <c r="N32" s="39">
        <v>2.7278027851665492</v>
      </c>
      <c r="O32" s="39">
        <v>2.6350436189346325</v>
      </c>
      <c r="P32" s="39">
        <v>37.249945515650694</v>
      </c>
      <c r="Q32" s="39">
        <v>0</v>
      </c>
      <c r="R32" s="39">
        <v>18.257999725926844</v>
      </c>
      <c r="S32" s="39">
        <v>0</v>
      </c>
      <c r="T32" s="39">
        <v>43291.772547403925</v>
      </c>
      <c r="U32" s="39">
        <v>92.079056714598195</v>
      </c>
      <c r="V32" s="39">
        <v>13.497979654525539</v>
      </c>
      <c r="W32" s="39">
        <v>43458.220375418721</v>
      </c>
      <c r="X32" s="40">
        <v>40.635381532906237</v>
      </c>
      <c r="Y32" s="40">
        <v>40.965862710368334</v>
      </c>
      <c r="Z32" s="40">
        <v>297.30244491886504</v>
      </c>
      <c r="AA32" s="40">
        <v>0</v>
      </c>
      <c r="AB32" s="40">
        <v>18.257999725926844</v>
      </c>
      <c r="AC32" s="40">
        <v>0</v>
      </c>
      <c r="AD32" s="40">
        <v>70427.992784293514</v>
      </c>
      <c r="AE32" s="40">
        <v>87.262473366251456</v>
      </c>
      <c r="AF32" s="40">
        <v>19.718639704000992</v>
      </c>
      <c r="AG32" s="40">
        <v>70932.135586251839</v>
      </c>
      <c r="AH32" s="9">
        <v>0</v>
      </c>
      <c r="AI32" s="9">
        <v>0</v>
      </c>
      <c r="AJ32" s="9">
        <v>117.65062043252621</v>
      </c>
      <c r="AK32" s="9">
        <v>0</v>
      </c>
      <c r="AL32" s="9">
        <v>0</v>
      </c>
      <c r="AM32" s="9">
        <v>0</v>
      </c>
      <c r="AN32" s="9">
        <v>1342.2833700709568</v>
      </c>
      <c r="AO32" s="9">
        <v>0</v>
      </c>
      <c r="AP32" s="9">
        <v>0</v>
      </c>
      <c r="AQ32" s="9">
        <v>0</v>
      </c>
      <c r="AR32" s="9">
        <v>0</v>
      </c>
      <c r="AS32" s="9">
        <v>17.113379567473803</v>
      </c>
      <c r="AT32" s="9">
        <v>0</v>
      </c>
      <c r="AU32" s="9">
        <v>0</v>
      </c>
      <c r="AV32" s="9">
        <v>0</v>
      </c>
      <c r="AW32" s="9">
        <v>195.24762992904309</v>
      </c>
      <c r="AX32" s="9">
        <v>0</v>
      </c>
      <c r="AY32" s="9">
        <v>0</v>
      </c>
      <c r="AZ32" s="9">
        <v>0</v>
      </c>
      <c r="BA32" s="9">
        <v>0.7301231613988719</v>
      </c>
      <c r="BB32" s="9">
        <v>0</v>
      </c>
      <c r="BC32" s="9">
        <v>0</v>
      </c>
      <c r="BD32" s="9">
        <v>0</v>
      </c>
      <c r="BE32" s="9">
        <v>0</v>
      </c>
      <c r="BF32" s="9">
        <v>0</v>
      </c>
      <c r="BG32" s="9">
        <v>0</v>
      </c>
      <c r="BH32" s="9">
        <v>0</v>
      </c>
      <c r="BI32" s="9">
        <v>0</v>
      </c>
      <c r="BJ32" s="9">
        <v>0.70287683860112826</v>
      </c>
      <c r="BK32" s="9">
        <v>0</v>
      </c>
      <c r="BL32" s="9">
        <v>0</v>
      </c>
      <c r="BM32" s="9">
        <v>0</v>
      </c>
      <c r="BN32" s="9">
        <v>0</v>
      </c>
      <c r="BO32" s="9">
        <v>0</v>
      </c>
      <c r="BP32" s="9">
        <v>0</v>
      </c>
      <c r="BQ32" s="9">
        <v>0</v>
      </c>
      <c r="BR32" s="9">
        <v>0</v>
      </c>
      <c r="BS32" s="9">
        <v>0</v>
      </c>
      <c r="BT32" s="9">
        <v>0</v>
      </c>
      <c r="BU32" s="9">
        <v>0</v>
      </c>
      <c r="BV32" s="9">
        <v>0</v>
      </c>
      <c r="BW32" s="9">
        <v>0</v>
      </c>
      <c r="BX32" s="9">
        <v>9627.509569097474</v>
      </c>
      <c r="BY32" s="9">
        <v>0</v>
      </c>
      <c r="BZ32" s="9">
        <v>0</v>
      </c>
      <c r="CA32" s="9">
        <v>0</v>
      </c>
      <c r="CB32" s="9">
        <v>0</v>
      </c>
      <c r="CC32" s="9">
        <v>0</v>
      </c>
      <c r="CD32" s="9">
        <v>0</v>
      </c>
      <c r="CE32" s="9">
        <v>0</v>
      </c>
      <c r="CF32" s="9">
        <v>0</v>
      </c>
      <c r="CG32" s="9">
        <v>14225.054430902524</v>
      </c>
      <c r="CH32" s="9">
        <v>0</v>
      </c>
      <c r="CI32" s="9">
        <v>0</v>
      </c>
      <c r="CJ32" s="9">
        <v>0</v>
      </c>
      <c r="CK32" s="9">
        <v>0</v>
      </c>
      <c r="CL32" s="9">
        <v>0</v>
      </c>
      <c r="CM32" s="9">
        <v>0</v>
      </c>
      <c r="CN32" s="9">
        <v>0</v>
      </c>
      <c r="CO32" s="9">
        <v>0</v>
      </c>
      <c r="CP32" s="9">
        <v>1062.935920608043</v>
      </c>
      <c r="CQ32" s="9">
        <v>0</v>
      </c>
      <c r="CR32" s="9">
        <v>0</v>
      </c>
      <c r="CS32" s="9">
        <v>0</v>
      </c>
      <c r="CT32" s="9">
        <v>0</v>
      </c>
      <c r="CU32" s="9">
        <v>0</v>
      </c>
      <c r="CV32" s="9">
        <v>0</v>
      </c>
      <c r="CW32" s="9">
        <v>0</v>
      </c>
      <c r="CX32" s="9">
        <v>0</v>
      </c>
      <c r="CY32" s="9">
        <v>26735.737079391958</v>
      </c>
      <c r="CZ32" s="9">
        <v>0</v>
      </c>
      <c r="DA32" s="9">
        <v>0</v>
      </c>
      <c r="DB32" s="9">
        <v>0</v>
      </c>
      <c r="DC32" s="9">
        <v>0</v>
      </c>
      <c r="DD32" s="9">
        <v>0</v>
      </c>
      <c r="DE32" s="9">
        <v>0</v>
      </c>
      <c r="DF32" s="9">
        <v>0</v>
      </c>
      <c r="DG32" s="9">
        <v>0</v>
      </c>
      <c r="DH32" s="9">
        <v>0</v>
      </c>
      <c r="DI32" s="9">
        <v>0</v>
      </c>
      <c r="DJ32" s="9">
        <v>0</v>
      </c>
      <c r="DK32" s="9">
        <v>0</v>
      </c>
      <c r="DL32" s="9">
        <v>0</v>
      </c>
      <c r="DM32" s="9">
        <v>0</v>
      </c>
      <c r="DN32" s="9">
        <v>0</v>
      </c>
      <c r="DO32" s="9">
        <v>0</v>
      </c>
      <c r="DP32" s="9">
        <v>0</v>
      </c>
      <c r="DQ32" s="9">
        <v>0</v>
      </c>
      <c r="DR32" s="9">
        <v>0</v>
      </c>
      <c r="DS32" s="9">
        <v>0</v>
      </c>
      <c r="DT32" s="9">
        <v>0</v>
      </c>
      <c r="DU32" s="9">
        <v>0</v>
      </c>
      <c r="DV32" s="9">
        <v>0</v>
      </c>
      <c r="DW32" s="9">
        <v>0</v>
      </c>
      <c r="DX32" s="9">
        <v>0</v>
      </c>
      <c r="DY32" s="9">
        <v>0</v>
      </c>
      <c r="DZ32" s="9">
        <v>0</v>
      </c>
      <c r="EA32" s="9">
        <v>0</v>
      </c>
      <c r="EB32" s="9">
        <v>0</v>
      </c>
      <c r="EC32" s="9">
        <v>0</v>
      </c>
      <c r="ED32" s="9">
        <v>0</v>
      </c>
      <c r="EE32" s="9">
        <v>0</v>
      </c>
      <c r="EF32" s="9">
        <v>0</v>
      </c>
      <c r="EG32" s="9">
        <v>0</v>
      </c>
      <c r="EH32" s="9">
        <v>0</v>
      </c>
      <c r="EI32" s="9">
        <v>0</v>
      </c>
      <c r="EJ32" s="9">
        <v>0</v>
      </c>
      <c r="EK32" s="9">
        <v>0</v>
      </c>
      <c r="EL32" s="9">
        <v>0</v>
      </c>
      <c r="EM32" s="9">
        <v>0</v>
      </c>
      <c r="EN32" s="9">
        <v>0</v>
      </c>
      <c r="EO32" s="9">
        <v>0</v>
      </c>
      <c r="EP32" s="9">
        <v>0</v>
      </c>
      <c r="EQ32" s="9">
        <v>0</v>
      </c>
      <c r="ER32" s="9">
        <v>0</v>
      </c>
      <c r="ES32" s="9">
        <v>0</v>
      </c>
      <c r="ET32" s="9">
        <v>0</v>
      </c>
      <c r="EU32" s="9">
        <v>0</v>
      </c>
      <c r="EV32" s="9">
        <v>0</v>
      </c>
      <c r="EW32" s="9">
        <v>0</v>
      </c>
      <c r="EX32" s="9">
        <v>0</v>
      </c>
      <c r="EY32" s="9">
        <v>0</v>
      </c>
      <c r="EZ32" s="9">
        <v>0</v>
      </c>
      <c r="FA32" s="9">
        <v>0</v>
      </c>
      <c r="FB32" s="9">
        <v>0</v>
      </c>
      <c r="FC32" s="9">
        <v>0</v>
      </c>
      <c r="FD32" s="9">
        <v>0</v>
      </c>
      <c r="FE32" s="9">
        <v>0</v>
      </c>
      <c r="FF32" s="9">
        <v>0</v>
      </c>
      <c r="FG32" s="9">
        <v>0</v>
      </c>
      <c r="FH32" s="9">
        <v>0</v>
      </c>
      <c r="FI32" s="9">
        <v>0</v>
      </c>
      <c r="FJ32" s="9">
        <v>0</v>
      </c>
      <c r="FK32" s="9">
        <v>0</v>
      </c>
      <c r="FL32" s="9">
        <v>0</v>
      </c>
      <c r="FM32" s="9">
        <v>0</v>
      </c>
      <c r="FN32" s="9">
        <v>0</v>
      </c>
      <c r="FO32" s="9">
        <v>0</v>
      </c>
      <c r="FP32" s="9">
        <v>0</v>
      </c>
      <c r="FQ32" s="9">
        <v>0</v>
      </c>
      <c r="FR32" s="9">
        <v>0</v>
      </c>
      <c r="FS32" s="9">
        <v>0</v>
      </c>
      <c r="FT32" s="9">
        <v>0</v>
      </c>
      <c r="FU32" s="9">
        <v>0</v>
      </c>
      <c r="FV32" s="9">
        <v>3.8479999999999999</v>
      </c>
      <c r="FW32" s="9">
        <v>0</v>
      </c>
      <c r="FX32" s="9">
        <v>0</v>
      </c>
      <c r="FY32" s="9">
        <v>0</v>
      </c>
      <c r="FZ32" s="9">
        <v>0</v>
      </c>
      <c r="GA32" s="9">
        <v>0</v>
      </c>
      <c r="GB32" s="9">
        <v>0</v>
      </c>
      <c r="GC32" s="9">
        <v>-7.2839999999999998</v>
      </c>
      <c r="GD32" s="9">
        <v>0</v>
      </c>
      <c r="GE32" s="9">
        <v>0</v>
      </c>
      <c r="GF32" s="9">
        <v>5.9949901670795622</v>
      </c>
      <c r="GG32" s="9">
        <v>0</v>
      </c>
      <c r="GH32" s="9">
        <v>0</v>
      </c>
      <c r="GI32" s="9">
        <v>0</v>
      </c>
      <c r="GJ32" s="9">
        <v>0</v>
      </c>
      <c r="GK32" s="9">
        <v>0</v>
      </c>
      <c r="GL32" s="9">
        <v>0</v>
      </c>
      <c r="GM32" s="9">
        <v>0</v>
      </c>
      <c r="GN32" s="9">
        <v>0</v>
      </c>
      <c r="GO32" s="9">
        <v>1.9309362124144487</v>
      </c>
      <c r="GP32" s="9">
        <v>0</v>
      </c>
      <c r="GQ32" s="9">
        <v>0</v>
      </c>
      <c r="GR32" s="9">
        <v>0</v>
      </c>
      <c r="GS32" s="9">
        <v>0</v>
      </c>
      <c r="GT32" s="9">
        <v>0</v>
      </c>
      <c r="GU32" s="9">
        <v>0</v>
      </c>
      <c r="GV32" s="9">
        <v>0</v>
      </c>
      <c r="GW32" s="9">
        <v>0</v>
      </c>
      <c r="GX32" s="9">
        <v>0</v>
      </c>
      <c r="GY32" s="9">
        <v>0</v>
      </c>
      <c r="GZ32" s="9">
        <v>0</v>
      </c>
      <c r="HA32" s="9">
        <v>0</v>
      </c>
      <c r="HB32" s="9">
        <v>0</v>
      </c>
      <c r="HC32" s="9">
        <v>0</v>
      </c>
      <c r="HD32" s="9">
        <v>0</v>
      </c>
      <c r="HE32" s="9">
        <v>0</v>
      </c>
      <c r="HF32" s="9">
        <v>0</v>
      </c>
      <c r="HG32" s="9">
        <v>0</v>
      </c>
      <c r="HH32" s="9">
        <v>0</v>
      </c>
      <c r="HI32" s="9">
        <v>0</v>
      </c>
      <c r="HJ32" s="9">
        <v>0</v>
      </c>
      <c r="HK32" s="9">
        <v>0</v>
      </c>
      <c r="HL32" s="9">
        <v>0</v>
      </c>
      <c r="HM32" s="9">
        <v>0</v>
      </c>
      <c r="HN32" s="9">
        <v>0</v>
      </c>
      <c r="HO32" s="9">
        <v>0</v>
      </c>
      <c r="HP32" s="9">
        <v>0</v>
      </c>
      <c r="HQ32" s="9">
        <v>0</v>
      </c>
      <c r="HR32" s="9">
        <v>0</v>
      </c>
      <c r="HS32" s="9">
        <v>0</v>
      </c>
      <c r="HT32" s="9">
        <v>0</v>
      </c>
      <c r="HU32" s="9">
        <v>0</v>
      </c>
      <c r="HV32" s="9">
        <v>0</v>
      </c>
      <c r="HW32" s="9">
        <v>0</v>
      </c>
      <c r="HX32" s="9">
        <v>16.785361633747087</v>
      </c>
      <c r="HY32" s="9">
        <v>31.597003425907062</v>
      </c>
      <c r="HZ32" s="9">
        <v>0</v>
      </c>
      <c r="IA32" s="9">
        <v>0</v>
      </c>
      <c r="IB32" s="9">
        <v>0</v>
      </c>
      <c r="IC32" s="9">
        <v>0</v>
      </c>
      <c r="ID32" s="9">
        <v>0</v>
      </c>
      <c r="IE32" s="9">
        <v>2.467416651653263</v>
      </c>
      <c r="IF32" s="9">
        <v>6.2206600494754527</v>
      </c>
      <c r="IG32" s="9">
        <v>0</v>
      </c>
      <c r="IH32" s="9">
        <v>0</v>
      </c>
      <c r="II32" s="9">
        <v>0</v>
      </c>
      <c r="IJ32" s="9">
        <v>0</v>
      </c>
      <c r="IK32" s="9">
        <v>18.257999725926844</v>
      </c>
      <c r="IL32" s="9">
        <v>0</v>
      </c>
      <c r="IM32" s="9">
        <v>0</v>
      </c>
      <c r="IN32" s="9">
        <v>92.079056714598195</v>
      </c>
      <c r="IO32" s="9">
        <v>13.497979654525539</v>
      </c>
      <c r="IP32" s="9">
        <v>3.8052946547167203</v>
      </c>
      <c r="IQ32" s="9">
        <v>8.7023370482087158E-3</v>
      </c>
      <c r="IR32" s="9">
        <v>142.4018789706881</v>
      </c>
      <c r="IS32" s="9">
        <v>0</v>
      </c>
      <c r="IT32" s="9">
        <v>0</v>
      </c>
      <c r="IU32" s="9">
        <v>0</v>
      </c>
      <c r="IV32" s="9">
        <v>15103.491377113109</v>
      </c>
      <c r="IW32" s="9">
        <v>0</v>
      </c>
      <c r="IX32" s="9">
        <v>0</v>
      </c>
      <c r="IY32" s="9">
        <v>0.53809379005961566</v>
      </c>
      <c r="IZ32" s="9">
        <v>1.2305679190552541E-3</v>
      </c>
      <c r="JA32" s="9">
        <v>20.136565948176887</v>
      </c>
      <c r="JB32" s="9">
        <v>0</v>
      </c>
      <c r="JC32" s="9">
        <v>0</v>
      </c>
      <c r="JD32" s="9">
        <v>0</v>
      </c>
      <c r="JE32" s="9">
        <v>2135.733407180403</v>
      </c>
      <c r="JF32" s="9">
        <v>0</v>
      </c>
      <c r="JG32" s="9">
        <v>0</v>
      </c>
      <c r="JH32" s="9">
        <v>2.8834632851311848</v>
      </c>
      <c r="JI32" s="9">
        <v>0</v>
      </c>
      <c r="JJ32" s="9">
        <v>0</v>
      </c>
      <c r="JK32" s="9">
        <v>0</v>
      </c>
      <c r="JL32" s="9">
        <v>0</v>
      </c>
      <c r="JM32" s="9">
        <v>0</v>
      </c>
      <c r="JN32" s="9">
        <v>0</v>
      </c>
      <c r="JO32" s="9">
        <v>0</v>
      </c>
      <c r="JP32" s="9">
        <v>0</v>
      </c>
      <c r="JQ32" s="9">
        <v>0.43448321990365862</v>
      </c>
      <c r="JR32" s="9">
        <v>0</v>
      </c>
      <c r="JS32" s="9">
        <v>0</v>
      </c>
      <c r="JT32" s="9">
        <v>0</v>
      </c>
      <c r="JU32" s="9">
        <v>0</v>
      </c>
      <c r="JV32" s="9">
        <v>0</v>
      </c>
      <c r="JW32" s="9">
        <v>0</v>
      </c>
      <c r="JX32" s="9">
        <v>0</v>
      </c>
      <c r="JY32" s="9">
        <v>0</v>
      </c>
      <c r="JZ32" s="9">
        <v>1.9089000003694012</v>
      </c>
      <c r="KA32" s="9">
        <v>0</v>
      </c>
      <c r="KB32" s="9">
        <v>0</v>
      </c>
      <c r="KC32" s="9">
        <v>0</v>
      </c>
      <c r="KD32" s="9">
        <v>0</v>
      </c>
      <c r="KE32" s="9">
        <v>0</v>
      </c>
      <c r="KF32" s="9">
        <v>0</v>
      </c>
      <c r="KG32" s="9">
        <v>0</v>
      </c>
      <c r="KH32" s="9">
        <v>0</v>
      </c>
      <c r="KI32" s="9">
        <v>5.4540000960443528E-2</v>
      </c>
      <c r="KJ32" s="9">
        <v>0</v>
      </c>
      <c r="KK32" s="9">
        <v>0</v>
      </c>
      <c r="KL32" s="9">
        <v>0</v>
      </c>
      <c r="KM32" s="9">
        <v>0</v>
      </c>
      <c r="KN32" s="9">
        <v>0</v>
      </c>
      <c r="KO32" s="9">
        <v>0</v>
      </c>
      <c r="KP32" s="9">
        <v>0</v>
      </c>
      <c r="KQ32" s="9">
        <v>0</v>
      </c>
      <c r="KR32" s="9">
        <v>0.78689999999999993</v>
      </c>
      <c r="KS32" s="9">
        <v>0</v>
      </c>
      <c r="KT32" s="9">
        <v>0</v>
      </c>
      <c r="KU32" s="9">
        <v>0</v>
      </c>
      <c r="KV32" s="9">
        <v>0</v>
      </c>
      <c r="KW32" s="9">
        <v>0</v>
      </c>
      <c r="KX32" s="9">
        <v>0</v>
      </c>
      <c r="KY32" s="9">
        <v>0</v>
      </c>
      <c r="KZ32" s="9">
        <v>0</v>
      </c>
      <c r="LA32" s="9">
        <v>1.3926472342863778</v>
      </c>
      <c r="LB32" s="9">
        <v>0</v>
      </c>
      <c r="LC32" s="9">
        <v>0</v>
      </c>
      <c r="LD32" s="9">
        <v>0</v>
      </c>
      <c r="LE32" s="9">
        <v>0</v>
      </c>
      <c r="LF32" s="9">
        <v>0</v>
      </c>
      <c r="LG32" s="9">
        <v>0</v>
      </c>
      <c r="LH32" s="9">
        <v>0</v>
      </c>
      <c r="LI32" s="9">
        <v>0</v>
      </c>
      <c r="LJ32" s="9">
        <v>1.2384111099990327</v>
      </c>
      <c r="LK32" s="9">
        <v>0</v>
      </c>
      <c r="LL32" s="9">
        <v>0</v>
      </c>
      <c r="LM32" s="9">
        <v>0</v>
      </c>
      <c r="LN32" s="9">
        <v>0</v>
      </c>
      <c r="LO32" s="9">
        <v>0</v>
      </c>
      <c r="LP32" s="9">
        <v>0</v>
      </c>
      <c r="LQ32" s="9">
        <v>0</v>
      </c>
      <c r="LR32" s="9">
        <v>0</v>
      </c>
      <c r="LS32" s="9">
        <v>0</v>
      </c>
      <c r="LT32" s="9">
        <v>0</v>
      </c>
      <c r="LU32" s="9">
        <v>0</v>
      </c>
      <c r="LV32" s="9">
        <v>0</v>
      </c>
      <c r="LW32" s="9">
        <v>0</v>
      </c>
      <c r="LX32" s="9">
        <v>0</v>
      </c>
      <c r="LY32" s="9">
        <v>0</v>
      </c>
      <c r="LZ32" s="9">
        <v>0</v>
      </c>
      <c r="MA32" s="9">
        <v>0</v>
      </c>
      <c r="MB32" s="9">
        <v>6.0038140595745597</v>
      </c>
      <c r="MC32" s="9">
        <v>0</v>
      </c>
      <c r="MD32" s="9">
        <v>0</v>
      </c>
      <c r="ME32" s="9">
        <v>0</v>
      </c>
      <c r="MF32" s="9">
        <v>0</v>
      </c>
      <c r="MG32" s="9">
        <v>0</v>
      </c>
      <c r="MH32" s="9">
        <v>0</v>
      </c>
      <c r="MI32" s="9">
        <v>0</v>
      </c>
      <c r="MJ32" s="9">
        <v>0</v>
      </c>
      <c r="MK32" s="9">
        <v>0.3386192527619567</v>
      </c>
      <c r="ML32" s="9">
        <v>0</v>
      </c>
      <c r="MM32" s="9">
        <v>0</v>
      </c>
      <c r="MN32" s="9">
        <v>0</v>
      </c>
      <c r="MO32" s="9">
        <v>0</v>
      </c>
      <c r="MP32" s="9">
        <v>0</v>
      </c>
      <c r="MQ32" s="9">
        <v>0</v>
      </c>
      <c r="MR32" s="9">
        <v>0</v>
      </c>
      <c r="MS32" s="9">
        <v>0</v>
      </c>
      <c r="MT32" s="9">
        <v>0</v>
      </c>
      <c r="MU32" s="9">
        <v>0</v>
      </c>
      <c r="MV32" s="9">
        <v>0</v>
      </c>
      <c r="MW32" s="9">
        <v>0</v>
      </c>
      <c r="MX32" s="9">
        <v>0</v>
      </c>
      <c r="MY32" s="9">
        <v>0</v>
      </c>
      <c r="MZ32" s="9">
        <v>0</v>
      </c>
      <c r="NA32" s="9">
        <v>0</v>
      </c>
      <c r="NB32" s="9">
        <v>0</v>
      </c>
      <c r="NC32" s="9">
        <v>0</v>
      </c>
      <c r="ND32" s="9">
        <v>0</v>
      </c>
      <c r="NE32" s="9">
        <v>0</v>
      </c>
      <c r="NF32" s="9">
        <v>0</v>
      </c>
      <c r="NG32" s="9">
        <v>0</v>
      </c>
      <c r="NH32" s="9">
        <v>0</v>
      </c>
      <c r="NI32" s="9">
        <v>0</v>
      </c>
      <c r="NJ32" s="9">
        <v>0</v>
      </c>
      <c r="NK32" s="9">
        <v>0</v>
      </c>
      <c r="NL32" s="9">
        <v>0</v>
      </c>
      <c r="NM32" s="9">
        <v>0</v>
      </c>
      <c r="NN32" s="9">
        <v>0</v>
      </c>
      <c r="NO32" s="9">
        <v>0</v>
      </c>
      <c r="NP32" s="9">
        <v>0</v>
      </c>
      <c r="NQ32" s="9">
        <v>0</v>
      </c>
      <c r="NR32" s="9">
        <v>0</v>
      </c>
      <c r="NS32" s="9">
        <v>0</v>
      </c>
      <c r="NT32" s="9">
        <v>0</v>
      </c>
      <c r="NU32" s="9">
        <v>0</v>
      </c>
      <c r="NV32" s="9">
        <v>0</v>
      </c>
      <c r="NW32" s="9">
        <v>0</v>
      </c>
      <c r="NX32" s="9">
        <v>0</v>
      </c>
      <c r="NY32" s="9">
        <v>0</v>
      </c>
      <c r="NZ32" s="9">
        <v>0</v>
      </c>
      <c r="OA32" s="9">
        <v>0</v>
      </c>
      <c r="OB32" s="9">
        <v>0</v>
      </c>
      <c r="OC32" s="9">
        <v>0</v>
      </c>
      <c r="OD32" s="9">
        <v>0</v>
      </c>
      <c r="OE32" s="9">
        <v>0</v>
      </c>
      <c r="OF32" s="9">
        <v>0</v>
      </c>
      <c r="OG32" s="9">
        <v>0</v>
      </c>
      <c r="OH32" s="9">
        <v>0</v>
      </c>
      <c r="OI32" s="9">
        <v>0</v>
      </c>
      <c r="OJ32" s="9">
        <v>0</v>
      </c>
      <c r="OK32" s="9">
        <v>0</v>
      </c>
      <c r="OL32" s="9">
        <v>0</v>
      </c>
      <c r="OM32" s="9">
        <v>0</v>
      </c>
      <c r="ON32" s="9">
        <v>0</v>
      </c>
      <c r="OO32" s="9">
        <v>0</v>
      </c>
      <c r="OP32" s="9">
        <v>0</v>
      </c>
      <c r="OQ32" s="9">
        <v>0</v>
      </c>
      <c r="OR32" s="9">
        <v>0</v>
      </c>
      <c r="OS32" s="9">
        <v>0</v>
      </c>
      <c r="OT32" s="9">
        <v>0</v>
      </c>
      <c r="OU32" s="9">
        <v>0</v>
      </c>
      <c r="OV32" s="9">
        <v>0</v>
      </c>
      <c r="OW32" s="9">
        <v>0</v>
      </c>
      <c r="OX32" s="9">
        <v>0</v>
      </c>
      <c r="OY32" s="9">
        <v>0</v>
      </c>
      <c r="OZ32" s="9">
        <v>0</v>
      </c>
      <c r="PA32" s="9">
        <v>0</v>
      </c>
      <c r="PB32" s="9">
        <v>0</v>
      </c>
      <c r="PC32" s="9">
        <v>0</v>
      </c>
      <c r="PD32" s="9">
        <v>0</v>
      </c>
      <c r="PE32" s="9">
        <v>0</v>
      </c>
      <c r="PF32" s="9">
        <v>0</v>
      </c>
      <c r="PG32" s="9">
        <v>0</v>
      </c>
      <c r="PH32" s="9">
        <v>0</v>
      </c>
      <c r="PI32" s="9">
        <v>0</v>
      </c>
      <c r="PJ32" s="9">
        <v>0</v>
      </c>
      <c r="PK32" s="9">
        <v>0</v>
      </c>
      <c r="PL32" s="9">
        <v>0</v>
      </c>
      <c r="PM32" s="9">
        <v>0</v>
      </c>
      <c r="PN32" s="9">
        <v>0.15457862715239795</v>
      </c>
      <c r="PO32" s="9">
        <v>0</v>
      </c>
      <c r="PP32" s="9">
        <v>0</v>
      </c>
      <c r="PQ32" s="9">
        <v>0</v>
      </c>
      <c r="PR32" s="9">
        <v>0</v>
      </c>
      <c r="PS32" s="9">
        <v>0</v>
      </c>
      <c r="PT32" s="9">
        <v>0</v>
      </c>
      <c r="PU32" s="9">
        <v>0</v>
      </c>
      <c r="PV32" s="9">
        <v>0</v>
      </c>
      <c r="PW32" s="9">
        <v>0.46227466424379826</v>
      </c>
      <c r="PX32" s="9">
        <v>0</v>
      </c>
      <c r="PY32" s="9">
        <v>0</v>
      </c>
      <c r="PZ32" s="9">
        <v>0</v>
      </c>
      <c r="QA32" s="9">
        <v>0</v>
      </c>
      <c r="QB32" s="9">
        <v>0</v>
      </c>
      <c r="QC32" s="9">
        <v>0</v>
      </c>
      <c r="QD32" s="9">
        <v>0</v>
      </c>
      <c r="QE32" s="9">
        <v>0</v>
      </c>
      <c r="QF32" s="9">
        <v>0</v>
      </c>
      <c r="QG32" s="9">
        <v>0</v>
      </c>
      <c r="QH32" s="9">
        <v>0</v>
      </c>
    </row>
    <row r="33" spans="1:450" x14ac:dyDescent="0.2">
      <c r="A33" s="7">
        <v>132</v>
      </c>
      <c r="B33" s="7" t="s">
        <v>501</v>
      </c>
      <c r="C33" s="5" t="s">
        <v>158</v>
      </c>
      <c r="D33" s="38">
        <v>35.526215236963274</v>
      </c>
      <c r="E33" s="38">
        <v>34.776702337048206</v>
      </c>
      <c r="F33" s="38">
        <v>156.29479194892633</v>
      </c>
      <c r="G33" s="38">
        <v>0</v>
      </c>
      <c r="H33" s="38">
        <v>0</v>
      </c>
      <c r="I33" s="38">
        <v>0</v>
      </c>
      <c r="J33" s="38">
        <v>0</v>
      </c>
      <c r="K33" s="38">
        <v>263.19526269265691</v>
      </c>
      <c r="L33" s="38">
        <v>0</v>
      </c>
      <c r="M33" s="38">
        <v>489.79297221559472</v>
      </c>
      <c r="N33" s="39">
        <v>2.7161876738855426</v>
      </c>
      <c r="O33" s="39">
        <v>1.2305679190552541E-3</v>
      </c>
      <c r="P33" s="39">
        <v>210.85572296409589</v>
      </c>
      <c r="Q33" s="39">
        <v>0</v>
      </c>
      <c r="R33" s="39">
        <v>0</v>
      </c>
      <c r="S33" s="39">
        <v>0</v>
      </c>
      <c r="T33" s="39">
        <v>0</v>
      </c>
      <c r="U33" s="39">
        <v>303.69829752806595</v>
      </c>
      <c r="V33" s="39">
        <v>0</v>
      </c>
      <c r="W33" s="39">
        <v>517.27143873396642</v>
      </c>
      <c r="X33" s="40">
        <v>38.242402910848817</v>
      </c>
      <c r="Y33" s="40">
        <v>34.777932904967258</v>
      </c>
      <c r="Z33" s="40">
        <v>367.15051491302222</v>
      </c>
      <c r="AA33" s="40">
        <v>0</v>
      </c>
      <c r="AB33" s="40">
        <v>0</v>
      </c>
      <c r="AC33" s="40">
        <v>0</v>
      </c>
      <c r="AD33" s="40">
        <v>0</v>
      </c>
      <c r="AE33" s="40">
        <v>566.89356022072286</v>
      </c>
      <c r="AF33" s="40">
        <v>0</v>
      </c>
      <c r="AG33" s="40">
        <v>1007.0644109495612</v>
      </c>
      <c r="AH33" s="9">
        <v>0</v>
      </c>
      <c r="AI33" s="9">
        <v>0</v>
      </c>
      <c r="AJ33" s="9">
        <v>0</v>
      </c>
      <c r="AK33" s="9">
        <v>0</v>
      </c>
      <c r="AL33" s="9">
        <v>0</v>
      </c>
      <c r="AM33" s="9">
        <v>0</v>
      </c>
      <c r="AN33" s="9">
        <v>0</v>
      </c>
      <c r="AO33" s="9">
        <v>0</v>
      </c>
      <c r="AP33" s="9">
        <v>0</v>
      </c>
      <c r="AQ33" s="9">
        <v>0</v>
      </c>
      <c r="AR33" s="9">
        <v>0</v>
      </c>
      <c r="AS33" s="9">
        <v>0</v>
      </c>
      <c r="AT33" s="9">
        <v>0</v>
      </c>
      <c r="AU33" s="9">
        <v>0</v>
      </c>
      <c r="AV33" s="9">
        <v>0</v>
      </c>
      <c r="AW33" s="9">
        <v>0</v>
      </c>
      <c r="AX33" s="9">
        <v>0</v>
      </c>
      <c r="AY33" s="9">
        <v>0</v>
      </c>
      <c r="AZ33" s="9">
        <v>0</v>
      </c>
      <c r="BA33" s="9">
        <v>0</v>
      </c>
      <c r="BB33" s="9">
        <v>0</v>
      </c>
      <c r="BC33" s="9">
        <v>0</v>
      </c>
      <c r="BD33" s="9">
        <v>0</v>
      </c>
      <c r="BE33" s="9">
        <v>0</v>
      </c>
      <c r="BF33" s="9">
        <v>0</v>
      </c>
      <c r="BG33" s="9">
        <v>0</v>
      </c>
      <c r="BH33" s="9">
        <v>0</v>
      </c>
      <c r="BI33" s="9">
        <v>0</v>
      </c>
      <c r="BJ33" s="9">
        <v>0</v>
      </c>
      <c r="BK33" s="9">
        <v>0</v>
      </c>
      <c r="BL33" s="9">
        <v>0</v>
      </c>
      <c r="BM33" s="9">
        <v>0</v>
      </c>
      <c r="BN33" s="9">
        <v>0</v>
      </c>
      <c r="BO33" s="9">
        <v>0</v>
      </c>
      <c r="BP33" s="9">
        <v>0</v>
      </c>
      <c r="BQ33" s="9">
        <v>0</v>
      </c>
      <c r="BR33" s="9">
        <v>0</v>
      </c>
      <c r="BS33" s="9">
        <v>0</v>
      </c>
      <c r="BT33" s="9">
        <v>141.26902035286923</v>
      </c>
      <c r="BU33" s="9">
        <v>0</v>
      </c>
      <c r="BV33" s="9">
        <v>0</v>
      </c>
      <c r="BW33" s="9">
        <v>0</v>
      </c>
      <c r="BX33" s="9">
        <v>0</v>
      </c>
      <c r="BY33" s="9">
        <v>0</v>
      </c>
      <c r="BZ33" s="9">
        <v>0</v>
      </c>
      <c r="CA33" s="9">
        <v>0</v>
      </c>
      <c r="CB33" s="9">
        <v>0</v>
      </c>
      <c r="CC33" s="9">
        <v>208.73097964713077</v>
      </c>
      <c r="CD33" s="9">
        <v>0</v>
      </c>
      <c r="CE33" s="9">
        <v>0</v>
      </c>
      <c r="CF33" s="9">
        <v>0</v>
      </c>
      <c r="CG33" s="9">
        <v>0</v>
      </c>
      <c r="CH33" s="9">
        <v>0</v>
      </c>
      <c r="CI33" s="9">
        <v>0</v>
      </c>
      <c r="CJ33" s="9">
        <v>0</v>
      </c>
      <c r="CK33" s="9">
        <v>0</v>
      </c>
      <c r="CL33" s="9">
        <v>0</v>
      </c>
      <c r="CM33" s="9">
        <v>0</v>
      </c>
      <c r="CN33" s="9">
        <v>0</v>
      </c>
      <c r="CO33" s="9">
        <v>0</v>
      </c>
      <c r="CP33" s="9">
        <v>0</v>
      </c>
      <c r="CQ33" s="9">
        <v>0</v>
      </c>
      <c r="CR33" s="9">
        <v>0</v>
      </c>
      <c r="CS33" s="9">
        <v>0</v>
      </c>
      <c r="CT33" s="9">
        <v>0</v>
      </c>
      <c r="CU33" s="9">
        <v>0</v>
      </c>
      <c r="CV33" s="9">
        <v>0</v>
      </c>
      <c r="CW33" s="9">
        <v>0</v>
      </c>
      <c r="CX33" s="9">
        <v>0</v>
      </c>
      <c r="CY33" s="9">
        <v>0</v>
      </c>
      <c r="CZ33" s="9">
        <v>0</v>
      </c>
      <c r="DA33" s="9">
        <v>0</v>
      </c>
      <c r="DB33" s="9">
        <v>0</v>
      </c>
      <c r="DC33" s="9">
        <v>0</v>
      </c>
      <c r="DD33" s="9">
        <v>0</v>
      </c>
      <c r="DE33" s="9">
        <v>0</v>
      </c>
      <c r="DF33" s="9">
        <v>0</v>
      </c>
      <c r="DG33" s="9">
        <v>0</v>
      </c>
      <c r="DH33" s="9">
        <v>0</v>
      </c>
      <c r="DI33" s="9">
        <v>0</v>
      </c>
      <c r="DJ33" s="9">
        <v>0</v>
      </c>
      <c r="DK33" s="9">
        <v>0</v>
      </c>
      <c r="DL33" s="9">
        <v>0</v>
      </c>
      <c r="DM33" s="9">
        <v>0</v>
      </c>
      <c r="DN33" s="9">
        <v>0</v>
      </c>
      <c r="DO33" s="9">
        <v>0</v>
      </c>
      <c r="DP33" s="9">
        <v>0</v>
      </c>
      <c r="DQ33" s="9">
        <v>0</v>
      </c>
      <c r="DR33" s="9">
        <v>0</v>
      </c>
      <c r="DS33" s="9">
        <v>0</v>
      </c>
      <c r="DT33" s="9">
        <v>0</v>
      </c>
      <c r="DU33" s="9">
        <v>0</v>
      </c>
      <c r="DV33" s="9">
        <v>0</v>
      </c>
      <c r="DW33" s="9">
        <v>0</v>
      </c>
      <c r="DX33" s="9">
        <v>0</v>
      </c>
      <c r="DY33" s="9">
        <v>0</v>
      </c>
      <c r="DZ33" s="9">
        <v>0</v>
      </c>
      <c r="EA33" s="9">
        <v>0</v>
      </c>
      <c r="EB33" s="9">
        <v>0</v>
      </c>
      <c r="EC33" s="9">
        <v>0</v>
      </c>
      <c r="ED33" s="9">
        <v>0</v>
      </c>
      <c r="EE33" s="9">
        <v>0</v>
      </c>
      <c r="EF33" s="9">
        <v>0</v>
      </c>
      <c r="EG33" s="9">
        <v>0</v>
      </c>
      <c r="EH33" s="9">
        <v>0</v>
      </c>
      <c r="EI33" s="9">
        <v>0</v>
      </c>
      <c r="EJ33" s="9">
        <v>0</v>
      </c>
      <c r="EK33" s="9">
        <v>0</v>
      </c>
      <c r="EL33" s="9">
        <v>0</v>
      </c>
      <c r="EM33" s="9">
        <v>0</v>
      </c>
      <c r="EN33" s="9">
        <v>0</v>
      </c>
      <c r="EO33" s="9">
        <v>0</v>
      </c>
      <c r="EP33" s="9">
        <v>0</v>
      </c>
      <c r="EQ33" s="9">
        <v>0</v>
      </c>
      <c r="ER33" s="9">
        <v>0</v>
      </c>
      <c r="ES33" s="9">
        <v>0</v>
      </c>
      <c r="ET33" s="9">
        <v>0</v>
      </c>
      <c r="EU33" s="9">
        <v>0</v>
      </c>
      <c r="EV33" s="9">
        <v>34.768000000000001</v>
      </c>
      <c r="EW33" s="9">
        <v>0</v>
      </c>
      <c r="EX33" s="9">
        <v>0</v>
      </c>
      <c r="EY33" s="9">
        <v>0</v>
      </c>
      <c r="EZ33" s="9">
        <v>0</v>
      </c>
      <c r="FA33" s="9">
        <v>0</v>
      </c>
      <c r="FB33" s="9">
        <v>0</v>
      </c>
      <c r="FC33" s="9">
        <v>0</v>
      </c>
      <c r="FD33" s="9">
        <v>0</v>
      </c>
      <c r="FE33" s="9">
        <v>0</v>
      </c>
      <c r="FF33" s="9">
        <v>0</v>
      </c>
      <c r="FG33" s="9">
        <v>0</v>
      </c>
      <c r="FH33" s="9">
        <v>0</v>
      </c>
      <c r="FI33" s="9">
        <v>0</v>
      </c>
      <c r="FJ33" s="9">
        <v>0</v>
      </c>
      <c r="FK33" s="9">
        <v>0</v>
      </c>
      <c r="FL33" s="9">
        <v>0</v>
      </c>
      <c r="FM33" s="9">
        <v>0</v>
      </c>
      <c r="FN33" s="9">
        <v>0</v>
      </c>
      <c r="FO33" s="9">
        <v>0</v>
      </c>
      <c r="FP33" s="9">
        <v>0</v>
      </c>
      <c r="FQ33" s="9">
        <v>0</v>
      </c>
      <c r="FR33" s="9">
        <v>0</v>
      </c>
      <c r="FS33" s="9">
        <v>0</v>
      </c>
      <c r="FT33" s="9">
        <v>0</v>
      </c>
      <c r="FU33" s="9">
        <v>0</v>
      </c>
      <c r="FV33" s="9">
        <v>1.2250000000000001</v>
      </c>
      <c r="FW33" s="9">
        <v>0</v>
      </c>
      <c r="FX33" s="9">
        <v>0</v>
      </c>
      <c r="FY33" s="9">
        <v>0</v>
      </c>
      <c r="FZ33" s="9">
        <v>0</v>
      </c>
      <c r="GA33" s="9">
        <v>0</v>
      </c>
      <c r="GB33" s="9">
        <v>0</v>
      </c>
      <c r="GC33" s="9">
        <v>140</v>
      </c>
      <c r="GD33" s="9">
        <v>0</v>
      </c>
      <c r="GE33" s="9">
        <v>0</v>
      </c>
      <c r="GF33" s="9">
        <v>0</v>
      </c>
      <c r="GG33" s="9">
        <v>0</v>
      </c>
      <c r="GH33" s="9">
        <v>0</v>
      </c>
      <c r="GI33" s="9">
        <v>0</v>
      </c>
      <c r="GJ33" s="9">
        <v>0</v>
      </c>
      <c r="GK33" s="9">
        <v>0</v>
      </c>
      <c r="GL33" s="9">
        <v>0</v>
      </c>
      <c r="GM33" s="9">
        <v>0</v>
      </c>
      <c r="GN33" s="9">
        <v>0</v>
      </c>
      <c r="GO33" s="9">
        <v>0</v>
      </c>
      <c r="GP33" s="9">
        <v>0</v>
      </c>
      <c r="GQ33" s="9">
        <v>0</v>
      </c>
      <c r="GR33" s="9">
        <v>0</v>
      </c>
      <c r="GS33" s="9">
        <v>0</v>
      </c>
      <c r="GT33" s="9">
        <v>0</v>
      </c>
      <c r="GU33" s="9">
        <v>0</v>
      </c>
      <c r="GV33" s="9">
        <v>0</v>
      </c>
      <c r="GW33" s="9">
        <v>0</v>
      </c>
      <c r="GX33" s="9">
        <v>0</v>
      </c>
      <c r="GY33" s="9">
        <v>0</v>
      </c>
      <c r="GZ33" s="9">
        <v>0</v>
      </c>
      <c r="HA33" s="9">
        <v>0</v>
      </c>
      <c r="HB33" s="9">
        <v>0</v>
      </c>
      <c r="HC33" s="9">
        <v>0</v>
      </c>
      <c r="HD33" s="9">
        <v>0</v>
      </c>
      <c r="HE33" s="9">
        <v>0</v>
      </c>
      <c r="HF33" s="9">
        <v>0</v>
      </c>
      <c r="HG33" s="9">
        <v>0</v>
      </c>
      <c r="HH33" s="9">
        <v>0</v>
      </c>
      <c r="HI33" s="9">
        <v>0</v>
      </c>
      <c r="HJ33" s="9">
        <v>0</v>
      </c>
      <c r="HK33" s="9">
        <v>0</v>
      </c>
      <c r="HL33" s="9">
        <v>0</v>
      </c>
      <c r="HM33" s="9">
        <v>0</v>
      </c>
      <c r="HN33" s="9">
        <v>0</v>
      </c>
      <c r="HO33" s="9">
        <v>0</v>
      </c>
      <c r="HP33" s="9">
        <v>0</v>
      </c>
      <c r="HQ33" s="9">
        <v>0</v>
      </c>
      <c r="HR33" s="9">
        <v>0</v>
      </c>
      <c r="HS33" s="9">
        <v>0</v>
      </c>
      <c r="HT33" s="9">
        <v>0</v>
      </c>
      <c r="HU33" s="9">
        <v>0</v>
      </c>
      <c r="HV33" s="9">
        <v>0</v>
      </c>
      <c r="HW33" s="9">
        <v>0</v>
      </c>
      <c r="HX33" s="9">
        <v>16.785361633747101</v>
      </c>
      <c r="HY33" s="9">
        <v>0</v>
      </c>
      <c r="HZ33" s="9">
        <v>0</v>
      </c>
      <c r="IA33" s="9">
        <v>0</v>
      </c>
      <c r="IB33" s="9">
        <v>0</v>
      </c>
      <c r="IC33" s="9">
        <v>0</v>
      </c>
      <c r="ID33" s="9">
        <v>0</v>
      </c>
      <c r="IE33" s="9">
        <v>123.17636269265324</v>
      </c>
      <c r="IF33" s="9">
        <v>0</v>
      </c>
      <c r="IG33" s="9">
        <v>0</v>
      </c>
      <c r="IH33" s="9">
        <v>0</v>
      </c>
      <c r="II33" s="9">
        <v>0</v>
      </c>
      <c r="IJ33" s="9">
        <v>0</v>
      </c>
      <c r="IK33" s="9">
        <v>0</v>
      </c>
      <c r="IL33" s="9">
        <v>0</v>
      </c>
      <c r="IM33" s="9">
        <v>0</v>
      </c>
      <c r="IN33" s="9">
        <v>303.69775752805646</v>
      </c>
      <c r="IO33" s="9">
        <v>0</v>
      </c>
      <c r="IP33" s="9">
        <v>3.7269736212828426</v>
      </c>
      <c r="IQ33" s="9">
        <v>8.7023370482087158E-3</v>
      </c>
      <c r="IR33" s="9">
        <v>15.025771596057105</v>
      </c>
      <c r="IS33" s="9">
        <v>0</v>
      </c>
      <c r="IT33" s="9">
        <v>0</v>
      </c>
      <c r="IU33" s="9">
        <v>0</v>
      </c>
      <c r="IV33" s="9">
        <v>0</v>
      </c>
      <c r="IW33" s="9">
        <v>0</v>
      </c>
      <c r="IX33" s="9">
        <v>0</v>
      </c>
      <c r="IY33" s="9">
        <v>0.52701867878811848</v>
      </c>
      <c r="IZ33" s="9">
        <v>1.2305679190552541E-3</v>
      </c>
      <c r="JA33" s="9">
        <v>2.1247433169651311</v>
      </c>
      <c r="JB33" s="9">
        <v>0</v>
      </c>
      <c r="JC33" s="9">
        <v>0</v>
      </c>
      <c r="JD33" s="9">
        <v>0</v>
      </c>
      <c r="JE33" s="9">
        <v>0</v>
      </c>
      <c r="JF33" s="9">
        <v>0</v>
      </c>
      <c r="JG33" s="9">
        <v>0</v>
      </c>
      <c r="JH33" s="9">
        <v>2.8834632851311848</v>
      </c>
      <c r="JI33" s="9">
        <v>0</v>
      </c>
      <c r="JJ33" s="9">
        <v>0</v>
      </c>
      <c r="JK33" s="9">
        <v>0</v>
      </c>
      <c r="JL33" s="9">
        <v>0</v>
      </c>
      <c r="JM33" s="9">
        <v>0</v>
      </c>
      <c r="JN33" s="9">
        <v>0</v>
      </c>
      <c r="JO33" s="9">
        <v>0</v>
      </c>
      <c r="JP33" s="9">
        <v>0</v>
      </c>
      <c r="JQ33" s="9">
        <v>0.43448321990365862</v>
      </c>
      <c r="JR33" s="9">
        <v>0</v>
      </c>
      <c r="JS33" s="9">
        <v>0</v>
      </c>
      <c r="JT33" s="9">
        <v>0</v>
      </c>
      <c r="JU33" s="9">
        <v>0</v>
      </c>
      <c r="JV33" s="9">
        <v>0</v>
      </c>
      <c r="JW33" s="9">
        <v>0</v>
      </c>
      <c r="JX33" s="9">
        <v>0</v>
      </c>
      <c r="JY33" s="9">
        <v>0</v>
      </c>
      <c r="JZ33" s="9">
        <v>1.890000000365744</v>
      </c>
      <c r="KA33" s="9">
        <v>0</v>
      </c>
      <c r="KB33" s="9">
        <v>0</v>
      </c>
      <c r="KC33" s="9">
        <v>0</v>
      </c>
      <c r="KD33" s="9">
        <v>0</v>
      </c>
      <c r="KE33" s="9">
        <v>0</v>
      </c>
      <c r="KF33" s="9">
        <v>0</v>
      </c>
      <c r="KG33" s="9">
        <v>1.8900000003657439E-2</v>
      </c>
      <c r="KH33" s="9">
        <v>0</v>
      </c>
      <c r="KI33" s="9">
        <v>5.4000000950934192E-2</v>
      </c>
      <c r="KJ33" s="9">
        <v>0</v>
      </c>
      <c r="KK33" s="9">
        <v>0</v>
      </c>
      <c r="KL33" s="9">
        <v>0</v>
      </c>
      <c r="KM33" s="9">
        <v>0</v>
      </c>
      <c r="KN33" s="9">
        <v>0</v>
      </c>
      <c r="KO33" s="9">
        <v>0</v>
      </c>
      <c r="KP33" s="9">
        <v>5.4000000950934189E-4</v>
      </c>
      <c r="KQ33" s="9">
        <v>0</v>
      </c>
      <c r="KR33" s="9">
        <v>0.78689999999999993</v>
      </c>
      <c r="KS33" s="9">
        <v>0</v>
      </c>
      <c r="KT33" s="9">
        <v>0</v>
      </c>
      <c r="KU33" s="9">
        <v>0</v>
      </c>
      <c r="KV33" s="9">
        <v>0</v>
      </c>
      <c r="KW33" s="9">
        <v>0</v>
      </c>
      <c r="KX33" s="9">
        <v>0</v>
      </c>
      <c r="KY33" s="9">
        <v>0</v>
      </c>
      <c r="KZ33" s="9">
        <v>0</v>
      </c>
      <c r="LA33" s="9">
        <v>1.3926472342863778</v>
      </c>
      <c r="LB33" s="9">
        <v>0</v>
      </c>
      <c r="LC33" s="9">
        <v>0</v>
      </c>
      <c r="LD33" s="9">
        <v>0</v>
      </c>
      <c r="LE33" s="9">
        <v>0</v>
      </c>
      <c r="LF33" s="9">
        <v>0</v>
      </c>
      <c r="LG33" s="9">
        <v>0</v>
      </c>
      <c r="LH33" s="9">
        <v>0</v>
      </c>
      <c r="LI33" s="9">
        <v>0</v>
      </c>
      <c r="LJ33" s="9">
        <v>1.2384111099990327</v>
      </c>
      <c r="LK33" s="9">
        <v>0</v>
      </c>
      <c r="LL33" s="9">
        <v>0</v>
      </c>
      <c r="LM33" s="9">
        <v>0</v>
      </c>
      <c r="LN33" s="9">
        <v>0</v>
      </c>
      <c r="LO33" s="9">
        <v>0</v>
      </c>
      <c r="LP33" s="9">
        <v>0</v>
      </c>
      <c r="LQ33" s="9">
        <v>0</v>
      </c>
      <c r="LR33" s="9">
        <v>0</v>
      </c>
      <c r="LS33" s="9">
        <v>0</v>
      </c>
      <c r="LT33" s="9">
        <v>0</v>
      </c>
      <c r="LU33" s="9">
        <v>0</v>
      </c>
      <c r="LV33" s="9">
        <v>0</v>
      </c>
      <c r="LW33" s="9">
        <v>0</v>
      </c>
      <c r="LX33" s="9">
        <v>0</v>
      </c>
      <c r="LY33" s="9">
        <v>0</v>
      </c>
      <c r="LZ33" s="9">
        <v>0</v>
      </c>
      <c r="MA33" s="9">
        <v>0</v>
      </c>
      <c r="MB33" s="9">
        <v>6.0038140595745597</v>
      </c>
      <c r="MC33" s="9">
        <v>0</v>
      </c>
      <c r="MD33" s="9">
        <v>0</v>
      </c>
      <c r="ME33" s="9">
        <v>0</v>
      </c>
      <c r="MF33" s="9">
        <v>0</v>
      </c>
      <c r="MG33" s="9">
        <v>0</v>
      </c>
      <c r="MH33" s="9">
        <v>0</v>
      </c>
      <c r="MI33" s="9">
        <v>0</v>
      </c>
      <c r="MJ33" s="9">
        <v>0</v>
      </c>
      <c r="MK33" s="9">
        <v>0.67747677542306506</v>
      </c>
      <c r="ML33" s="9">
        <v>0</v>
      </c>
      <c r="MM33" s="9">
        <v>0</v>
      </c>
      <c r="MN33" s="9">
        <v>0</v>
      </c>
      <c r="MO33" s="9">
        <v>0</v>
      </c>
      <c r="MP33" s="9">
        <v>0</v>
      </c>
      <c r="MQ33" s="9">
        <v>0</v>
      </c>
      <c r="MR33" s="9">
        <v>0</v>
      </c>
      <c r="MS33" s="9">
        <v>0</v>
      </c>
      <c r="MT33" s="9">
        <v>0</v>
      </c>
      <c r="MU33" s="9">
        <v>0</v>
      </c>
      <c r="MV33" s="9">
        <v>0</v>
      </c>
      <c r="MW33" s="9">
        <v>0</v>
      </c>
      <c r="MX33" s="9">
        <v>0</v>
      </c>
      <c r="MY33" s="9">
        <v>0</v>
      </c>
      <c r="MZ33" s="9">
        <v>0</v>
      </c>
      <c r="NA33" s="9">
        <v>0</v>
      </c>
      <c r="NB33" s="9">
        <v>0</v>
      </c>
      <c r="NC33" s="9">
        <v>0</v>
      </c>
      <c r="ND33" s="9">
        <v>0</v>
      </c>
      <c r="NE33" s="9">
        <v>0</v>
      </c>
      <c r="NF33" s="9">
        <v>0</v>
      </c>
      <c r="NG33" s="9">
        <v>0</v>
      </c>
      <c r="NH33" s="9">
        <v>0</v>
      </c>
      <c r="NI33" s="9">
        <v>0</v>
      </c>
      <c r="NJ33" s="9">
        <v>0</v>
      </c>
      <c r="NK33" s="9">
        <v>0</v>
      </c>
      <c r="NL33" s="9">
        <v>0</v>
      </c>
      <c r="NM33" s="9">
        <v>0</v>
      </c>
      <c r="NN33" s="9">
        <v>0</v>
      </c>
      <c r="NO33" s="9">
        <v>0</v>
      </c>
      <c r="NP33" s="9">
        <v>0</v>
      </c>
      <c r="NQ33" s="9">
        <v>0</v>
      </c>
      <c r="NR33" s="9">
        <v>0</v>
      </c>
      <c r="NS33" s="9">
        <v>0</v>
      </c>
      <c r="NT33" s="9">
        <v>0</v>
      </c>
      <c r="NU33" s="9">
        <v>0</v>
      </c>
      <c r="NV33" s="9">
        <v>0</v>
      </c>
      <c r="NW33" s="9">
        <v>0</v>
      </c>
      <c r="NX33" s="9">
        <v>0</v>
      </c>
      <c r="NY33" s="9">
        <v>0</v>
      </c>
      <c r="NZ33" s="9">
        <v>0</v>
      </c>
      <c r="OA33" s="9">
        <v>0</v>
      </c>
      <c r="OB33" s="9">
        <v>0</v>
      </c>
      <c r="OC33" s="9">
        <v>0</v>
      </c>
      <c r="OD33" s="9">
        <v>0</v>
      </c>
      <c r="OE33" s="9">
        <v>0</v>
      </c>
      <c r="OF33" s="9">
        <v>0</v>
      </c>
      <c r="OG33" s="9">
        <v>0</v>
      </c>
      <c r="OH33" s="9">
        <v>0</v>
      </c>
      <c r="OI33" s="9">
        <v>0</v>
      </c>
      <c r="OJ33" s="9">
        <v>0</v>
      </c>
      <c r="OK33" s="9">
        <v>0</v>
      </c>
      <c r="OL33" s="9">
        <v>0</v>
      </c>
      <c r="OM33" s="9">
        <v>0</v>
      </c>
      <c r="ON33" s="9">
        <v>0</v>
      </c>
      <c r="OO33" s="9">
        <v>0</v>
      </c>
      <c r="OP33" s="9">
        <v>0</v>
      </c>
      <c r="OQ33" s="9">
        <v>0</v>
      </c>
      <c r="OR33" s="9">
        <v>0</v>
      </c>
      <c r="OS33" s="9">
        <v>0</v>
      </c>
      <c r="OT33" s="9">
        <v>0</v>
      </c>
      <c r="OU33" s="9">
        <v>0</v>
      </c>
      <c r="OV33" s="9">
        <v>0</v>
      </c>
      <c r="OW33" s="9">
        <v>0</v>
      </c>
      <c r="OX33" s="9">
        <v>0</v>
      </c>
      <c r="OY33" s="9">
        <v>0</v>
      </c>
      <c r="OZ33" s="9">
        <v>0</v>
      </c>
      <c r="PA33" s="9">
        <v>0</v>
      </c>
      <c r="PB33" s="9">
        <v>0</v>
      </c>
      <c r="PC33" s="9">
        <v>0</v>
      </c>
      <c r="PD33" s="9">
        <v>0</v>
      </c>
      <c r="PE33" s="9">
        <v>0</v>
      </c>
      <c r="PF33" s="9">
        <v>0</v>
      </c>
      <c r="PG33" s="9">
        <v>0</v>
      </c>
      <c r="PH33" s="9">
        <v>0</v>
      </c>
      <c r="PI33" s="9">
        <v>0</v>
      </c>
      <c r="PJ33" s="9">
        <v>0</v>
      </c>
      <c r="PK33" s="9">
        <v>0</v>
      </c>
      <c r="PL33" s="9">
        <v>0</v>
      </c>
      <c r="PM33" s="9">
        <v>0</v>
      </c>
      <c r="PN33" s="9">
        <v>0.15457862715239795</v>
      </c>
      <c r="PO33" s="9">
        <v>0</v>
      </c>
      <c r="PP33" s="9">
        <v>0</v>
      </c>
      <c r="PQ33" s="9">
        <v>0</v>
      </c>
      <c r="PR33" s="9">
        <v>0</v>
      </c>
      <c r="PS33" s="9">
        <v>0</v>
      </c>
      <c r="PT33" s="9">
        <v>0</v>
      </c>
      <c r="PU33" s="9">
        <v>0</v>
      </c>
      <c r="PV33" s="9">
        <v>0</v>
      </c>
      <c r="PW33" s="9">
        <v>0.46227466424379826</v>
      </c>
      <c r="PX33" s="9">
        <v>0</v>
      </c>
      <c r="PY33" s="9">
        <v>0</v>
      </c>
      <c r="PZ33" s="9">
        <v>0</v>
      </c>
      <c r="QA33" s="9">
        <v>0</v>
      </c>
      <c r="QB33" s="9">
        <v>0</v>
      </c>
      <c r="QC33" s="9">
        <v>0</v>
      </c>
      <c r="QD33" s="9">
        <v>0</v>
      </c>
      <c r="QE33" s="9">
        <v>0</v>
      </c>
      <c r="QF33" s="9">
        <v>0</v>
      </c>
      <c r="QG33" s="9">
        <v>0</v>
      </c>
      <c r="QH33" s="9">
        <v>0</v>
      </c>
    </row>
    <row r="34" spans="1:450" x14ac:dyDescent="0.2">
      <c r="A34" s="7">
        <v>116</v>
      </c>
      <c r="B34" s="7" t="s">
        <v>502</v>
      </c>
      <c r="C34" s="5" t="s">
        <v>159</v>
      </c>
      <c r="D34" s="38">
        <v>144.69522447925493</v>
      </c>
      <c r="E34" s="38">
        <v>89.416447016639154</v>
      </c>
      <c r="F34" s="38">
        <v>130.72492489509168</v>
      </c>
      <c r="G34" s="38">
        <v>0</v>
      </c>
      <c r="H34" s="38">
        <v>0</v>
      </c>
      <c r="I34" s="38">
        <v>0</v>
      </c>
      <c r="J34" s="38">
        <v>2191.5398222772997</v>
      </c>
      <c r="K34" s="38">
        <v>9.0057317854660841</v>
      </c>
      <c r="L34" s="38">
        <v>0</v>
      </c>
      <c r="M34" s="38">
        <v>2565.3821504537518</v>
      </c>
      <c r="N34" s="39">
        <v>49.868151770208804</v>
      </c>
      <c r="O34" s="39">
        <v>13.006247421803774</v>
      </c>
      <c r="P34" s="39">
        <v>18.485367540426385</v>
      </c>
      <c r="Q34" s="39">
        <v>30</v>
      </c>
      <c r="R34" s="39">
        <v>0</v>
      </c>
      <c r="S34" s="39">
        <v>0</v>
      </c>
      <c r="T34" s="39">
        <v>2784.2051516995871</v>
      </c>
      <c r="U34" s="39">
        <v>36.993969355132542</v>
      </c>
      <c r="V34" s="39">
        <v>0</v>
      </c>
      <c r="W34" s="39">
        <v>2932.5588877871583</v>
      </c>
      <c r="X34" s="40">
        <v>194.56337624946374</v>
      </c>
      <c r="Y34" s="40">
        <v>102.42269443844293</v>
      </c>
      <c r="Z34" s="40">
        <v>149.21029243551806</v>
      </c>
      <c r="AA34" s="40">
        <v>30</v>
      </c>
      <c r="AB34" s="40">
        <v>0</v>
      </c>
      <c r="AC34" s="40">
        <v>0</v>
      </c>
      <c r="AD34" s="40">
        <v>4975.7449739768872</v>
      </c>
      <c r="AE34" s="40">
        <v>45.999701140598624</v>
      </c>
      <c r="AF34" s="40">
        <v>0</v>
      </c>
      <c r="AG34" s="40">
        <v>5497.9410382409105</v>
      </c>
      <c r="AH34" s="9">
        <v>0</v>
      </c>
      <c r="AI34" s="9">
        <v>89.365024115899743</v>
      </c>
      <c r="AJ34" s="9">
        <v>0</v>
      </c>
      <c r="AK34" s="9">
        <v>0</v>
      </c>
      <c r="AL34" s="9">
        <v>0</v>
      </c>
      <c r="AM34" s="9">
        <v>0</v>
      </c>
      <c r="AN34" s="9">
        <v>89.014073198637888</v>
      </c>
      <c r="AO34" s="9">
        <v>0</v>
      </c>
      <c r="AP34" s="9">
        <v>0</v>
      </c>
      <c r="AQ34" s="9">
        <v>0</v>
      </c>
      <c r="AR34" s="9">
        <v>12.998975884100266</v>
      </c>
      <c r="AS34" s="9">
        <v>0</v>
      </c>
      <c r="AT34" s="9">
        <v>0</v>
      </c>
      <c r="AU34" s="9">
        <v>0</v>
      </c>
      <c r="AV34" s="9">
        <v>0</v>
      </c>
      <c r="AW34" s="9">
        <v>12.947926801362113</v>
      </c>
      <c r="AX34" s="9">
        <v>0</v>
      </c>
      <c r="AY34" s="9">
        <v>0</v>
      </c>
      <c r="AZ34" s="9">
        <v>0</v>
      </c>
      <c r="BA34" s="9">
        <v>0</v>
      </c>
      <c r="BB34" s="9">
        <v>0</v>
      </c>
      <c r="BC34" s="9">
        <v>0</v>
      </c>
      <c r="BD34" s="9">
        <v>0</v>
      </c>
      <c r="BE34" s="9">
        <v>0</v>
      </c>
      <c r="BF34" s="9">
        <v>0</v>
      </c>
      <c r="BG34" s="9">
        <v>0</v>
      </c>
      <c r="BH34" s="9">
        <v>0</v>
      </c>
      <c r="BI34" s="9">
        <v>0</v>
      </c>
      <c r="BJ34" s="9">
        <v>0</v>
      </c>
      <c r="BK34" s="9">
        <v>0</v>
      </c>
      <c r="BL34" s="9">
        <v>0</v>
      </c>
      <c r="BM34" s="9">
        <v>0</v>
      </c>
      <c r="BN34" s="9">
        <v>0</v>
      </c>
      <c r="BO34" s="9">
        <v>0</v>
      </c>
      <c r="BP34" s="9">
        <v>0</v>
      </c>
      <c r="BQ34" s="9">
        <v>0</v>
      </c>
      <c r="BR34" s="9">
        <v>0</v>
      </c>
      <c r="BS34" s="9">
        <v>0</v>
      </c>
      <c r="BT34" s="9">
        <v>0</v>
      </c>
      <c r="BU34" s="9">
        <v>0</v>
      </c>
      <c r="BV34" s="9">
        <v>0</v>
      </c>
      <c r="BW34" s="9">
        <v>0</v>
      </c>
      <c r="BX34" s="9">
        <v>1852.2632908844525</v>
      </c>
      <c r="BY34" s="9">
        <v>0</v>
      </c>
      <c r="BZ34" s="9">
        <v>0</v>
      </c>
      <c r="CA34" s="9">
        <v>0</v>
      </c>
      <c r="CB34" s="9">
        <v>0</v>
      </c>
      <c r="CC34" s="9">
        <v>0</v>
      </c>
      <c r="CD34" s="9">
        <v>0</v>
      </c>
      <c r="CE34" s="9">
        <v>0</v>
      </c>
      <c r="CF34" s="9">
        <v>0</v>
      </c>
      <c r="CG34" s="9">
        <v>2736.7977091155471</v>
      </c>
      <c r="CH34" s="9">
        <v>0</v>
      </c>
      <c r="CI34" s="9">
        <v>0</v>
      </c>
      <c r="CJ34" s="9">
        <v>0</v>
      </c>
      <c r="CK34" s="9">
        <v>0</v>
      </c>
      <c r="CL34" s="9">
        <v>0</v>
      </c>
      <c r="CM34" s="9">
        <v>0</v>
      </c>
      <c r="CN34" s="9">
        <v>0</v>
      </c>
      <c r="CO34" s="9">
        <v>0</v>
      </c>
      <c r="CP34" s="9">
        <v>0</v>
      </c>
      <c r="CQ34" s="9">
        <v>0</v>
      </c>
      <c r="CR34" s="9">
        <v>0</v>
      </c>
      <c r="CS34" s="9">
        <v>0</v>
      </c>
      <c r="CT34" s="9">
        <v>0</v>
      </c>
      <c r="CU34" s="9">
        <v>0</v>
      </c>
      <c r="CV34" s="9">
        <v>0</v>
      </c>
      <c r="CW34" s="9">
        <v>0</v>
      </c>
      <c r="CX34" s="9">
        <v>0</v>
      </c>
      <c r="CY34" s="9">
        <v>0</v>
      </c>
      <c r="CZ34" s="9">
        <v>0</v>
      </c>
      <c r="DA34" s="9">
        <v>0</v>
      </c>
      <c r="DB34" s="9">
        <v>0</v>
      </c>
      <c r="DC34" s="9">
        <v>0</v>
      </c>
      <c r="DD34" s="9">
        <v>0</v>
      </c>
      <c r="DE34" s="9">
        <v>0</v>
      </c>
      <c r="DF34" s="9">
        <v>0</v>
      </c>
      <c r="DG34" s="9">
        <v>0</v>
      </c>
      <c r="DH34" s="9">
        <v>0</v>
      </c>
      <c r="DI34" s="9">
        <v>0</v>
      </c>
      <c r="DJ34" s="9">
        <v>0</v>
      </c>
      <c r="DK34" s="9">
        <v>0</v>
      </c>
      <c r="DL34" s="9">
        <v>0</v>
      </c>
      <c r="DM34" s="9">
        <v>0</v>
      </c>
      <c r="DN34" s="9">
        <v>0</v>
      </c>
      <c r="DO34" s="9">
        <v>0</v>
      </c>
      <c r="DP34" s="9">
        <v>0</v>
      </c>
      <c r="DQ34" s="9">
        <v>0</v>
      </c>
      <c r="DR34" s="9">
        <v>0</v>
      </c>
      <c r="DS34" s="9">
        <v>0</v>
      </c>
      <c r="DT34" s="9">
        <v>0</v>
      </c>
      <c r="DU34" s="9">
        <v>0</v>
      </c>
      <c r="DV34" s="9">
        <v>0</v>
      </c>
      <c r="DW34" s="9">
        <v>0</v>
      </c>
      <c r="DX34" s="9">
        <v>0</v>
      </c>
      <c r="DY34" s="9">
        <v>0</v>
      </c>
      <c r="DZ34" s="9">
        <v>0</v>
      </c>
      <c r="EA34" s="9">
        <v>0</v>
      </c>
      <c r="EB34" s="9">
        <v>0</v>
      </c>
      <c r="EC34" s="9">
        <v>0</v>
      </c>
      <c r="ED34" s="9">
        <v>0</v>
      </c>
      <c r="EE34" s="9">
        <v>0</v>
      </c>
      <c r="EF34" s="9">
        <v>0</v>
      </c>
      <c r="EG34" s="9">
        <v>0</v>
      </c>
      <c r="EH34" s="9">
        <v>0</v>
      </c>
      <c r="EI34" s="9">
        <v>0</v>
      </c>
      <c r="EJ34" s="9">
        <v>0</v>
      </c>
      <c r="EK34" s="9">
        <v>0</v>
      </c>
      <c r="EL34" s="9">
        <v>0</v>
      </c>
      <c r="EM34" s="9">
        <v>0</v>
      </c>
      <c r="EN34" s="9">
        <v>0</v>
      </c>
      <c r="EO34" s="9">
        <v>0</v>
      </c>
      <c r="EP34" s="9">
        <v>0</v>
      </c>
      <c r="EQ34" s="9">
        <v>0</v>
      </c>
      <c r="ER34" s="9">
        <v>0</v>
      </c>
      <c r="ES34" s="9">
        <v>0</v>
      </c>
      <c r="ET34" s="9">
        <v>0</v>
      </c>
      <c r="EU34" s="9">
        <v>0</v>
      </c>
      <c r="EV34" s="9">
        <v>0</v>
      </c>
      <c r="EW34" s="9">
        <v>0</v>
      </c>
      <c r="EX34" s="9">
        <v>0</v>
      </c>
      <c r="EY34" s="9">
        <v>0</v>
      </c>
      <c r="EZ34" s="9">
        <v>0</v>
      </c>
      <c r="FA34" s="9">
        <v>0</v>
      </c>
      <c r="FB34" s="9">
        <v>0</v>
      </c>
      <c r="FC34" s="9">
        <v>0</v>
      </c>
      <c r="FD34" s="9">
        <v>0</v>
      </c>
      <c r="FE34" s="9">
        <v>0</v>
      </c>
      <c r="FF34" s="9">
        <v>0</v>
      </c>
      <c r="FG34" s="9">
        <v>0</v>
      </c>
      <c r="FH34" s="9">
        <v>0</v>
      </c>
      <c r="FI34" s="9">
        <v>0</v>
      </c>
      <c r="FJ34" s="9">
        <v>0</v>
      </c>
      <c r="FK34" s="9">
        <v>0</v>
      </c>
      <c r="FL34" s="9">
        <v>0</v>
      </c>
      <c r="FM34" s="9">
        <v>0</v>
      </c>
      <c r="FN34" s="9">
        <v>0</v>
      </c>
      <c r="FO34" s="9">
        <v>0</v>
      </c>
      <c r="FP34" s="9">
        <v>0</v>
      </c>
      <c r="FQ34" s="9">
        <v>0</v>
      </c>
      <c r="FR34" s="9">
        <v>0</v>
      </c>
      <c r="FS34" s="9">
        <v>0</v>
      </c>
      <c r="FT34" s="9">
        <v>0</v>
      </c>
      <c r="FU34" s="9">
        <v>0</v>
      </c>
      <c r="FV34" s="9">
        <v>18.805</v>
      </c>
      <c r="FW34" s="9">
        <v>0</v>
      </c>
      <c r="FX34" s="9">
        <v>0</v>
      </c>
      <c r="FY34" s="9">
        <v>0</v>
      </c>
      <c r="FZ34" s="9">
        <v>0</v>
      </c>
      <c r="GA34" s="9">
        <v>0</v>
      </c>
      <c r="GB34" s="9">
        <v>0</v>
      </c>
      <c r="GC34" s="9">
        <v>0.2</v>
      </c>
      <c r="GD34" s="9">
        <v>0</v>
      </c>
      <c r="GE34" s="9">
        <v>0</v>
      </c>
      <c r="GF34" s="9">
        <v>0</v>
      </c>
      <c r="GG34" s="9">
        <v>0</v>
      </c>
      <c r="GH34" s="9">
        <v>0</v>
      </c>
      <c r="GI34" s="9">
        <v>0</v>
      </c>
      <c r="GJ34" s="9">
        <v>0</v>
      </c>
      <c r="GK34" s="9">
        <v>0</v>
      </c>
      <c r="GL34" s="9">
        <v>0</v>
      </c>
      <c r="GM34" s="9">
        <v>0</v>
      </c>
      <c r="GN34" s="9">
        <v>0</v>
      </c>
      <c r="GO34" s="9">
        <v>0</v>
      </c>
      <c r="GP34" s="9">
        <v>0</v>
      </c>
      <c r="GQ34" s="9">
        <v>0</v>
      </c>
      <c r="GR34" s="9">
        <v>0</v>
      </c>
      <c r="GS34" s="9">
        <v>0</v>
      </c>
      <c r="GT34" s="9">
        <v>0</v>
      </c>
      <c r="GU34" s="9">
        <v>0</v>
      </c>
      <c r="GV34" s="9">
        <v>0</v>
      </c>
      <c r="GW34" s="9">
        <v>0</v>
      </c>
      <c r="GX34" s="9">
        <v>0</v>
      </c>
      <c r="GY34" s="9">
        <v>0</v>
      </c>
      <c r="GZ34" s="9">
        <v>0</v>
      </c>
      <c r="HA34" s="9">
        <v>0</v>
      </c>
      <c r="HB34" s="9">
        <v>0</v>
      </c>
      <c r="HC34" s="9">
        <v>0</v>
      </c>
      <c r="HD34" s="9">
        <v>3</v>
      </c>
      <c r="HE34" s="9">
        <v>0</v>
      </c>
      <c r="HF34" s="9">
        <v>0</v>
      </c>
      <c r="HG34" s="9">
        <v>0</v>
      </c>
      <c r="HH34" s="9">
        <v>0</v>
      </c>
      <c r="HI34" s="9">
        <v>0</v>
      </c>
      <c r="HJ34" s="9">
        <v>0</v>
      </c>
      <c r="HK34" s="9">
        <v>0</v>
      </c>
      <c r="HL34" s="9">
        <v>0</v>
      </c>
      <c r="HM34" s="9">
        <v>0</v>
      </c>
      <c r="HN34" s="9">
        <v>0</v>
      </c>
      <c r="HO34" s="9">
        <v>0</v>
      </c>
      <c r="HP34" s="9">
        <v>0</v>
      </c>
      <c r="HQ34" s="9">
        <v>0</v>
      </c>
      <c r="HR34" s="9">
        <v>0</v>
      </c>
      <c r="HS34" s="9">
        <v>0</v>
      </c>
      <c r="HT34" s="9">
        <v>0</v>
      </c>
      <c r="HU34" s="9">
        <v>0</v>
      </c>
      <c r="HV34" s="9">
        <v>0</v>
      </c>
      <c r="HW34" s="9">
        <v>0</v>
      </c>
      <c r="HX34" s="9">
        <v>40.211794755799687</v>
      </c>
      <c r="HY34" s="9">
        <v>0</v>
      </c>
      <c r="HZ34" s="9">
        <v>0</v>
      </c>
      <c r="IA34" s="9">
        <v>0</v>
      </c>
      <c r="IB34" s="9">
        <v>0</v>
      </c>
      <c r="IC34" s="9">
        <v>0</v>
      </c>
      <c r="ID34" s="9">
        <v>0</v>
      </c>
      <c r="IE34" s="9">
        <v>4.9370317852979788</v>
      </c>
      <c r="IF34" s="9">
        <v>0</v>
      </c>
      <c r="IG34" s="9">
        <v>30.997615903547505</v>
      </c>
      <c r="IH34" s="9">
        <v>0</v>
      </c>
      <c r="II34" s="9">
        <v>0</v>
      </c>
      <c r="IJ34" s="9">
        <v>29.999999880904458</v>
      </c>
      <c r="IK34" s="9">
        <v>0</v>
      </c>
      <c r="IL34" s="9">
        <v>0</v>
      </c>
      <c r="IM34" s="9">
        <v>0</v>
      </c>
      <c r="IN34" s="9">
        <v>36.969149354695467</v>
      </c>
      <c r="IO34" s="9">
        <v>0</v>
      </c>
      <c r="IP34" s="9">
        <v>23.210715150672321</v>
      </c>
      <c r="IQ34" s="9">
        <v>5.1422900739415148E-2</v>
      </c>
      <c r="IR34" s="9">
        <v>130.72492489509168</v>
      </c>
      <c r="IS34" s="9">
        <v>0</v>
      </c>
      <c r="IT34" s="9">
        <v>0</v>
      </c>
      <c r="IU34" s="9">
        <v>0</v>
      </c>
      <c r="IV34" s="9">
        <v>-1.8195795646254589E-2</v>
      </c>
      <c r="IW34" s="9">
        <v>0</v>
      </c>
      <c r="IX34" s="9">
        <v>0</v>
      </c>
      <c r="IY34" s="9">
        <v>3.2821483797420092</v>
      </c>
      <c r="IZ34" s="9">
        <v>7.2715377035083208E-3</v>
      </c>
      <c r="JA34" s="9">
        <v>18.485367540426385</v>
      </c>
      <c r="JB34" s="9">
        <v>0</v>
      </c>
      <c r="JC34" s="9">
        <v>0</v>
      </c>
      <c r="JD34" s="9">
        <v>0</v>
      </c>
      <c r="JE34" s="9">
        <v>-2.5730056489337134E-3</v>
      </c>
      <c r="JF34" s="9">
        <v>0</v>
      </c>
      <c r="JG34" s="9">
        <v>0</v>
      </c>
      <c r="JH34" s="9">
        <v>20.187017557655249</v>
      </c>
      <c r="JI34" s="9">
        <v>0</v>
      </c>
      <c r="JJ34" s="9">
        <v>0</v>
      </c>
      <c r="JK34" s="9">
        <v>0</v>
      </c>
      <c r="JL34" s="9">
        <v>0</v>
      </c>
      <c r="JM34" s="9">
        <v>0</v>
      </c>
      <c r="JN34" s="9">
        <v>251.4252354794493</v>
      </c>
      <c r="JO34" s="9">
        <v>0</v>
      </c>
      <c r="JP34" s="9">
        <v>0</v>
      </c>
      <c r="JQ34" s="9">
        <v>3.0418006131479856</v>
      </c>
      <c r="JR34" s="9">
        <v>0</v>
      </c>
      <c r="JS34" s="9">
        <v>0</v>
      </c>
      <c r="JT34" s="9">
        <v>0</v>
      </c>
      <c r="JU34" s="9">
        <v>0</v>
      </c>
      <c r="JV34" s="9">
        <v>0</v>
      </c>
      <c r="JW34" s="9">
        <v>37.885013636016097</v>
      </c>
      <c r="JX34" s="9">
        <v>0</v>
      </c>
      <c r="JY34" s="9">
        <v>0</v>
      </c>
      <c r="JZ34" s="9">
        <v>17.178700003324341</v>
      </c>
      <c r="KA34" s="9">
        <v>0</v>
      </c>
      <c r="KB34" s="9">
        <v>0</v>
      </c>
      <c r="KC34" s="9">
        <v>0</v>
      </c>
      <c r="KD34" s="9">
        <v>0</v>
      </c>
      <c r="KE34" s="9">
        <v>0</v>
      </c>
      <c r="KF34" s="9">
        <v>0</v>
      </c>
      <c r="KG34" s="9">
        <v>0.86870000016810678</v>
      </c>
      <c r="KH34" s="9">
        <v>0</v>
      </c>
      <c r="KI34" s="9">
        <v>0.4908200086432874</v>
      </c>
      <c r="KJ34" s="9">
        <v>0</v>
      </c>
      <c r="KK34" s="9">
        <v>0</v>
      </c>
      <c r="KL34" s="9">
        <v>0</v>
      </c>
      <c r="KM34" s="9">
        <v>0</v>
      </c>
      <c r="KN34" s="9">
        <v>0</v>
      </c>
      <c r="KO34" s="9">
        <v>0</v>
      </c>
      <c r="KP34" s="9">
        <v>2.4820000437077532E-2</v>
      </c>
      <c r="KQ34" s="9">
        <v>0</v>
      </c>
      <c r="KR34" s="9">
        <v>7.8723599999999996</v>
      </c>
      <c r="KS34" s="9">
        <v>0</v>
      </c>
      <c r="KT34" s="9">
        <v>0</v>
      </c>
      <c r="KU34" s="9">
        <v>0</v>
      </c>
      <c r="KV34" s="9">
        <v>0</v>
      </c>
      <c r="KW34" s="9">
        <v>0</v>
      </c>
      <c r="KX34" s="9">
        <v>0</v>
      </c>
      <c r="KY34" s="9">
        <v>0</v>
      </c>
      <c r="KZ34" s="9">
        <v>0</v>
      </c>
      <c r="LA34" s="9">
        <v>9.7572711038181588</v>
      </c>
      <c r="LB34" s="9">
        <v>0</v>
      </c>
      <c r="LC34" s="9">
        <v>0</v>
      </c>
      <c r="LD34" s="9">
        <v>0</v>
      </c>
      <c r="LE34" s="9">
        <v>0</v>
      </c>
      <c r="LF34" s="9">
        <v>0</v>
      </c>
      <c r="LG34" s="9">
        <v>0</v>
      </c>
      <c r="LH34" s="9">
        <v>0</v>
      </c>
      <c r="LI34" s="9">
        <v>0</v>
      </c>
      <c r="LJ34" s="9">
        <v>8.6766502246584949</v>
      </c>
      <c r="LK34" s="9">
        <v>0</v>
      </c>
      <c r="LL34" s="9">
        <v>0</v>
      </c>
      <c r="LM34" s="9">
        <v>0</v>
      </c>
      <c r="LN34" s="9">
        <v>0</v>
      </c>
      <c r="LO34" s="9">
        <v>0</v>
      </c>
      <c r="LP34" s="9">
        <v>0</v>
      </c>
      <c r="LQ34" s="9">
        <v>0</v>
      </c>
      <c r="LR34" s="9">
        <v>0</v>
      </c>
      <c r="LS34" s="9">
        <v>0</v>
      </c>
      <c r="LT34" s="9">
        <v>0</v>
      </c>
      <c r="LU34" s="9">
        <v>0</v>
      </c>
      <c r="LV34" s="9">
        <v>0</v>
      </c>
      <c r="LW34" s="9">
        <v>0</v>
      </c>
      <c r="LX34" s="9">
        <v>0</v>
      </c>
      <c r="LY34" s="9">
        <v>0</v>
      </c>
      <c r="LZ34" s="9">
        <v>0</v>
      </c>
      <c r="MA34" s="9">
        <v>0</v>
      </c>
      <c r="MB34" s="9">
        <v>6.0038140595745597</v>
      </c>
      <c r="MC34" s="9">
        <v>0</v>
      </c>
      <c r="MD34" s="9">
        <v>0</v>
      </c>
      <c r="ME34" s="9">
        <v>0</v>
      </c>
      <c r="MF34" s="9">
        <v>0</v>
      </c>
      <c r="MG34" s="9">
        <v>0</v>
      </c>
      <c r="MH34" s="9">
        <v>0</v>
      </c>
      <c r="MI34" s="9">
        <v>0</v>
      </c>
      <c r="MJ34" s="9">
        <v>0</v>
      </c>
      <c r="MK34" s="9">
        <v>0.3386192527619567</v>
      </c>
      <c r="ML34" s="9">
        <v>0</v>
      </c>
      <c r="MM34" s="9">
        <v>0</v>
      </c>
      <c r="MN34" s="9">
        <v>0</v>
      </c>
      <c r="MO34" s="9">
        <v>0</v>
      </c>
      <c r="MP34" s="9">
        <v>0</v>
      </c>
      <c r="MQ34" s="9">
        <v>0</v>
      </c>
      <c r="MR34" s="9">
        <v>0</v>
      </c>
      <c r="MS34" s="9">
        <v>0</v>
      </c>
      <c r="MT34" s="9">
        <v>0</v>
      </c>
      <c r="MU34" s="9">
        <v>0</v>
      </c>
      <c r="MV34" s="9">
        <v>0</v>
      </c>
      <c r="MW34" s="9">
        <v>0</v>
      </c>
      <c r="MX34" s="9">
        <v>0</v>
      </c>
      <c r="MY34" s="9">
        <v>0</v>
      </c>
      <c r="MZ34" s="9">
        <v>0</v>
      </c>
      <c r="NA34" s="9">
        <v>0</v>
      </c>
      <c r="NB34" s="9">
        <v>0</v>
      </c>
      <c r="NC34" s="9">
        <v>0</v>
      </c>
      <c r="ND34" s="9">
        <v>0</v>
      </c>
      <c r="NE34" s="9">
        <v>0</v>
      </c>
      <c r="NF34" s="9">
        <v>0</v>
      </c>
      <c r="NG34" s="9">
        <v>0</v>
      </c>
      <c r="NH34" s="9">
        <v>0</v>
      </c>
      <c r="NI34" s="9">
        <v>0</v>
      </c>
      <c r="NJ34" s="9">
        <v>0</v>
      </c>
      <c r="NK34" s="9">
        <v>0</v>
      </c>
      <c r="NL34" s="9">
        <v>0</v>
      </c>
      <c r="NM34" s="9">
        <v>0</v>
      </c>
      <c r="NN34" s="9">
        <v>0</v>
      </c>
      <c r="NO34" s="9">
        <v>0</v>
      </c>
      <c r="NP34" s="9">
        <v>0</v>
      </c>
      <c r="NQ34" s="9">
        <v>0</v>
      </c>
      <c r="NR34" s="9">
        <v>0</v>
      </c>
      <c r="NS34" s="9">
        <v>0</v>
      </c>
      <c r="NT34" s="9">
        <v>0</v>
      </c>
      <c r="NU34" s="9">
        <v>0</v>
      </c>
      <c r="NV34" s="9">
        <v>0</v>
      </c>
      <c r="NW34" s="9">
        <v>0</v>
      </c>
      <c r="NX34" s="9">
        <v>0</v>
      </c>
      <c r="NY34" s="9">
        <v>0</v>
      </c>
      <c r="NZ34" s="9">
        <v>0</v>
      </c>
      <c r="OA34" s="9">
        <v>0</v>
      </c>
      <c r="OB34" s="9">
        <v>0</v>
      </c>
      <c r="OC34" s="9">
        <v>0</v>
      </c>
      <c r="OD34" s="9">
        <v>0</v>
      </c>
      <c r="OE34" s="9">
        <v>0</v>
      </c>
      <c r="OF34" s="9">
        <v>0</v>
      </c>
      <c r="OG34" s="9">
        <v>0</v>
      </c>
      <c r="OH34" s="9">
        <v>0</v>
      </c>
      <c r="OI34" s="9">
        <v>0</v>
      </c>
      <c r="OJ34" s="9">
        <v>0</v>
      </c>
      <c r="OK34" s="9">
        <v>0</v>
      </c>
      <c r="OL34" s="9">
        <v>0</v>
      </c>
      <c r="OM34" s="9">
        <v>0</v>
      </c>
      <c r="ON34" s="9">
        <v>0</v>
      </c>
      <c r="OO34" s="9">
        <v>0</v>
      </c>
      <c r="OP34" s="9">
        <v>0</v>
      </c>
      <c r="OQ34" s="9">
        <v>0</v>
      </c>
      <c r="OR34" s="9">
        <v>0</v>
      </c>
      <c r="OS34" s="9">
        <v>0</v>
      </c>
      <c r="OT34" s="9">
        <v>0</v>
      </c>
      <c r="OU34" s="9">
        <v>0</v>
      </c>
      <c r="OV34" s="9">
        <v>0</v>
      </c>
      <c r="OW34" s="9">
        <v>0</v>
      </c>
      <c r="OX34" s="9">
        <v>0</v>
      </c>
      <c r="OY34" s="9">
        <v>0</v>
      </c>
      <c r="OZ34" s="9">
        <v>0</v>
      </c>
      <c r="PA34" s="9">
        <v>0</v>
      </c>
      <c r="PB34" s="9">
        <v>0</v>
      </c>
      <c r="PC34" s="9">
        <v>0</v>
      </c>
      <c r="PD34" s="9">
        <v>0</v>
      </c>
      <c r="PE34" s="9">
        <v>0</v>
      </c>
      <c r="PF34" s="9">
        <v>0</v>
      </c>
      <c r="PG34" s="9">
        <v>0</v>
      </c>
      <c r="PH34" s="9">
        <v>0</v>
      </c>
      <c r="PI34" s="9">
        <v>0</v>
      </c>
      <c r="PJ34" s="9">
        <v>0</v>
      </c>
      <c r="PK34" s="9">
        <v>0</v>
      </c>
      <c r="PL34" s="9">
        <v>0</v>
      </c>
      <c r="PM34" s="9">
        <v>0</v>
      </c>
      <c r="PN34" s="9">
        <v>1.1299325956486461</v>
      </c>
      <c r="PO34" s="9">
        <v>0</v>
      </c>
      <c r="PP34" s="9">
        <v>0</v>
      </c>
      <c r="PQ34" s="9">
        <v>0</v>
      </c>
      <c r="PR34" s="9">
        <v>0</v>
      </c>
      <c r="PS34" s="9">
        <v>0</v>
      </c>
      <c r="PT34" s="9">
        <v>-1.1445814895937814</v>
      </c>
      <c r="PU34" s="9">
        <v>0</v>
      </c>
      <c r="PV34" s="9">
        <v>0</v>
      </c>
      <c r="PW34" s="9">
        <v>3.3791166404695185</v>
      </c>
      <c r="PX34" s="9">
        <v>0</v>
      </c>
      <c r="PY34" s="9">
        <v>0</v>
      </c>
      <c r="PZ34" s="9">
        <v>0</v>
      </c>
      <c r="QA34" s="9">
        <v>0</v>
      </c>
      <c r="QB34" s="9">
        <v>0</v>
      </c>
      <c r="QC34" s="9">
        <v>-3.4229248476892282</v>
      </c>
      <c r="QD34" s="9">
        <v>0</v>
      </c>
      <c r="QE34" s="9">
        <v>0</v>
      </c>
      <c r="QF34" s="9">
        <v>0</v>
      </c>
      <c r="QG34" s="9">
        <v>30</v>
      </c>
      <c r="QH34" s="9">
        <v>30</v>
      </c>
    </row>
    <row r="35" spans="1:450" x14ac:dyDescent="0.2">
      <c r="A35" s="7">
        <v>120</v>
      </c>
      <c r="B35" s="7" t="s">
        <v>503</v>
      </c>
      <c r="C35" s="5" t="s">
        <v>160</v>
      </c>
      <c r="D35" s="38">
        <v>384.33400242548964</v>
      </c>
      <c r="E35" s="38">
        <v>1264.1275052697476</v>
      </c>
      <c r="F35" s="38">
        <v>711.9285000081245</v>
      </c>
      <c r="G35" s="38">
        <v>0</v>
      </c>
      <c r="H35" s="38">
        <v>0</v>
      </c>
      <c r="I35" s="38">
        <v>0</v>
      </c>
      <c r="J35" s="38">
        <v>29130.897102197297</v>
      </c>
      <c r="K35" s="38">
        <v>76.446418805235339</v>
      </c>
      <c r="L35" s="38">
        <v>21.258036028862215</v>
      </c>
      <c r="M35" s="38">
        <v>31588.991564734759</v>
      </c>
      <c r="N35" s="39">
        <v>109.49282017612644</v>
      </c>
      <c r="O35" s="39">
        <v>8.5008165121054979</v>
      </c>
      <c r="P35" s="39">
        <v>22.430093271200427</v>
      </c>
      <c r="Q35" s="39">
        <v>0</v>
      </c>
      <c r="R35" s="39">
        <v>0</v>
      </c>
      <c r="S35" s="39">
        <v>0</v>
      </c>
      <c r="T35" s="39">
        <v>49037.822094634059</v>
      </c>
      <c r="U35" s="39">
        <v>90.251388597409829</v>
      </c>
      <c r="V35" s="39">
        <v>46.127024388183514</v>
      </c>
      <c r="W35" s="39">
        <v>49314.624237579083</v>
      </c>
      <c r="X35" s="40">
        <v>493.82682260161607</v>
      </c>
      <c r="Y35" s="40">
        <v>1272.6283217818532</v>
      </c>
      <c r="Z35" s="40">
        <v>734.35859327932496</v>
      </c>
      <c r="AA35" s="40">
        <v>0</v>
      </c>
      <c r="AB35" s="40">
        <v>0</v>
      </c>
      <c r="AC35" s="40">
        <v>0</v>
      </c>
      <c r="AD35" s="40">
        <v>78168.719196831356</v>
      </c>
      <c r="AE35" s="40">
        <v>166.69780740264517</v>
      </c>
      <c r="AF35" s="40">
        <v>67.385060417045736</v>
      </c>
      <c r="AG35" s="40">
        <v>80903.615802313841</v>
      </c>
      <c r="AH35" s="9">
        <v>0</v>
      </c>
      <c r="AI35" s="9">
        <v>0</v>
      </c>
      <c r="AJ35" s="9">
        <v>0</v>
      </c>
      <c r="AK35" s="9">
        <v>0</v>
      </c>
      <c r="AL35" s="9">
        <v>0</v>
      </c>
      <c r="AM35" s="9">
        <v>0</v>
      </c>
      <c r="AN35" s="9">
        <v>26055.167047519233</v>
      </c>
      <c r="AO35" s="9">
        <v>0</v>
      </c>
      <c r="AP35" s="9">
        <v>0</v>
      </c>
      <c r="AQ35" s="9">
        <v>0</v>
      </c>
      <c r="AR35" s="9">
        <v>0</v>
      </c>
      <c r="AS35" s="9">
        <v>0</v>
      </c>
      <c r="AT35" s="9">
        <v>0</v>
      </c>
      <c r="AU35" s="9">
        <v>0</v>
      </c>
      <c r="AV35" s="9">
        <v>0</v>
      </c>
      <c r="AW35" s="9">
        <v>3789.9669524807637</v>
      </c>
      <c r="AX35" s="9">
        <v>0</v>
      </c>
      <c r="AY35" s="9">
        <v>0</v>
      </c>
      <c r="AZ35" s="9">
        <v>0</v>
      </c>
      <c r="BA35" s="9">
        <v>8.8139571312205742</v>
      </c>
      <c r="BB35" s="9">
        <v>0</v>
      </c>
      <c r="BC35" s="9">
        <v>0</v>
      </c>
      <c r="BD35" s="9">
        <v>0</v>
      </c>
      <c r="BE35" s="9">
        <v>0</v>
      </c>
      <c r="BF35" s="9">
        <v>0</v>
      </c>
      <c r="BG35" s="9">
        <v>0</v>
      </c>
      <c r="BH35" s="9">
        <v>0</v>
      </c>
      <c r="BI35" s="9">
        <v>0</v>
      </c>
      <c r="BJ35" s="9">
        <v>8.4850428687794253</v>
      </c>
      <c r="BK35" s="9">
        <v>0</v>
      </c>
      <c r="BL35" s="9">
        <v>0</v>
      </c>
      <c r="BM35" s="9">
        <v>0</v>
      </c>
      <c r="BN35" s="9">
        <v>0</v>
      </c>
      <c r="BO35" s="9">
        <v>0</v>
      </c>
      <c r="BP35" s="9">
        <v>0</v>
      </c>
      <c r="BQ35" s="9">
        <v>0</v>
      </c>
      <c r="BR35" s="9">
        <v>0</v>
      </c>
      <c r="BS35" s="9">
        <v>0</v>
      </c>
      <c r="BT35" s="9">
        <v>0</v>
      </c>
      <c r="BU35" s="9">
        <v>0</v>
      </c>
      <c r="BV35" s="9">
        <v>0</v>
      </c>
      <c r="BW35" s="9">
        <v>0</v>
      </c>
      <c r="BX35" s="9">
        <v>1405.2634893158556</v>
      </c>
      <c r="BY35" s="9">
        <v>0</v>
      </c>
      <c r="BZ35" s="9">
        <v>0</v>
      </c>
      <c r="CA35" s="9">
        <v>0</v>
      </c>
      <c r="CB35" s="9">
        <v>0</v>
      </c>
      <c r="CC35" s="9">
        <v>0</v>
      </c>
      <c r="CD35" s="9">
        <v>0</v>
      </c>
      <c r="CE35" s="9">
        <v>0</v>
      </c>
      <c r="CF35" s="9">
        <v>0</v>
      </c>
      <c r="CG35" s="9">
        <v>2076.3365106841443</v>
      </c>
      <c r="CH35" s="9">
        <v>0</v>
      </c>
      <c r="CI35" s="9">
        <v>0</v>
      </c>
      <c r="CJ35" s="9">
        <v>0</v>
      </c>
      <c r="CK35" s="9">
        <v>0</v>
      </c>
      <c r="CL35" s="9">
        <v>0</v>
      </c>
      <c r="CM35" s="9">
        <v>0</v>
      </c>
      <c r="CN35" s="9">
        <v>0</v>
      </c>
      <c r="CO35" s="9">
        <v>0</v>
      </c>
      <c r="CP35" s="9">
        <v>1714.5862807958051</v>
      </c>
      <c r="CQ35" s="9">
        <v>0</v>
      </c>
      <c r="CR35" s="9">
        <v>0</v>
      </c>
      <c r="CS35" s="9">
        <v>0</v>
      </c>
      <c r="CT35" s="9">
        <v>0</v>
      </c>
      <c r="CU35" s="9">
        <v>0</v>
      </c>
      <c r="CV35" s="9">
        <v>0</v>
      </c>
      <c r="CW35" s="9">
        <v>0</v>
      </c>
      <c r="CX35" s="9">
        <v>0</v>
      </c>
      <c r="CY35" s="9">
        <v>43126.5207192042</v>
      </c>
      <c r="CZ35" s="9">
        <v>0</v>
      </c>
      <c r="DA35" s="9">
        <v>0</v>
      </c>
      <c r="DB35" s="9">
        <v>0</v>
      </c>
      <c r="DC35" s="9">
        <v>0</v>
      </c>
      <c r="DD35" s="9">
        <v>0</v>
      </c>
      <c r="DE35" s="9">
        <v>0</v>
      </c>
      <c r="DF35" s="9">
        <v>0</v>
      </c>
      <c r="DG35" s="9">
        <v>0</v>
      </c>
      <c r="DH35" s="9">
        <v>0</v>
      </c>
      <c r="DI35" s="9">
        <v>-86.105681227630541</v>
      </c>
      <c r="DJ35" s="9">
        <v>0</v>
      </c>
      <c r="DK35" s="9">
        <v>0</v>
      </c>
      <c r="DL35" s="9">
        <v>0</v>
      </c>
      <c r="DM35" s="9">
        <v>0</v>
      </c>
      <c r="DN35" s="9">
        <v>0</v>
      </c>
      <c r="DO35" s="9">
        <v>0</v>
      </c>
      <c r="DP35" s="9">
        <v>0</v>
      </c>
      <c r="DQ35" s="9">
        <v>0</v>
      </c>
      <c r="DR35" s="9">
        <v>-14.684086767968886</v>
      </c>
      <c r="DS35" s="9">
        <v>0</v>
      </c>
      <c r="DT35" s="9">
        <v>0</v>
      </c>
      <c r="DU35" s="9">
        <v>0</v>
      </c>
      <c r="DV35" s="9">
        <v>0</v>
      </c>
      <c r="DW35" s="9">
        <v>0</v>
      </c>
      <c r="DX35" s="9">
        <v>0</v>
      </c>
      <c r="DY35" s="9">
        <v>0</v>
      </c>
      <c r="DZ35" s="9">
        <v>0</v>
      </c>
      <c r="EA35" s="9">
        <v>0</v>
      </c>
      <c r="EB35" s="9">
        <v>0</v>
      </c>
      <c r="EC35" s="9">
        <v>0</v>
      </c>
      <c r="ED35" s="9">
        <v>0</v>
      </c>
      <c r="EE35" s="9">
        <v>0</v>
      </c>
      <c r="EF35" s="9">
        <v>0</v>
      </c>
      <c r="EG35" s="9">
        <v>0</v>
      </c>
      <c r="EH35" s="9">
        <v>0</v>
      </c>
      <c r="EI35" s="9">
        <v>0</v>
      </c>
      <c r="EJ35" s="9">
        <v>0</v>
      </c>
      <c r="EK35" s="9">
        <v>0</v>
      </c>
      <c r="EL35" s="9">
        <v>0</v>
      </c>
      <c r="EM35" s="9">
        <v>0</v>
      </c>
      <c r="EN35" s="9">
        <v>0</v>
      </c>
      <c r="EO35" s="9">
        <v>0</v>
      </c>
      <c r="EP35" s="9">
        <v>0</v>
      </c>
      <c r="EQ35" s="9">
        <v>0</v>
      </c>
      <c r="ER35" s="9">
        <v>0</v>
      </c>
      <c r="ES35" s="9">
        <v>0</v>
      </c>
      <c r="ET35" s="9">
        <v>0</v>
      </c>
      <c r="EU35" s="9">
        <v>0</v>
      </c>
      <c r="EV35" s="9">
        <v>1255.202</v>
      </c>
      <c r="EW35" s="9">
        <v>0</v>
      </c>
      <c r="EX35" s="9">
        <v>0</v>
      </c>
      <c r="EY35" s="9">
        <v>0</v>
      </c>
      <c r="EZ35" s="9">
        <v>0</v>
      </c>
      <c r="FA35" s="9">
        <v>0</v>
      </c>
      <c r="FB35" s="9">
        <v>0</v>
      </c>
      <c r="FC35" s="9">
        <v>0</v>
      </c>
      <c r="FD35" s="9">
        <v>0</v>
      </c>
      <c r="FE35" s="9">
        <v>0</v>
      </c>
      <c r="FF35" s="9">
        <v>0</v>
      </c>
      <c r="FG35" s="9">
        <v>0</v>
      </c>
      <c r="FH35" s="9">
        <v>0</v>
      </c>
      <c r="FI35" s="9">
        <v>0</v>
      </c>
      <c r="FJ35" s="9">
        <v>0</v>
      </c>
      <c r="FK35" s="9">
        <v>0</v>
      </c>
      <c r="FL35" s="9">
        <v>0</v>
      </c>
      <c r="FM35" s="9">
        <v>0</v>
      </c>
      <c r="FN35" s="9">
        <v>0</v>
      </c>
      <c r="FO35" s="9">
        <v>0</v>
      </c>
      <c r="FP35" s="9">
        <v>0</v>
      </c>
      <c r="FQ35" s="9">
        <v>0</v>
      </c>
      <c r="FR35" s="9">
        <v>0</v>
      </c>
      <c r="FS35" s="9">
        <v>0</v>
      </c>
      <c r="FT35" s="9">
        <v>0</v>
      </c>
      <c r="FU35" s="9">
        <v>0</v>
      </c>
      <c r="FV35" s="9">
        <v>53.308</v>
      </c>
      <c r="FW35" s="9">
        <v>0</v>
      </c>
      <c r="FX35" s="9">
        <v>0</v>
      </c>
      <c r="FY35" s="9">
        <v>0</v>
      </c>
      <c r="FZ35" s="9">
        <v>0</v>
      </c>
      <c r="GA35" s="9">
        <v>0</v>
      </c>
      <c r="GB35" s="9">
        <v>0</v>
      </c>
      <c r="GC35" s="9">
        <v>-7.2839999999999998</v>
      </c>
      <c r="GD35" s="9">
        <v>0</v>
      </c>
      <c r="GE35" s="9">
        <v>0</v>
      </c>
      <c r="GF35" s="9">
        <v>0</v>
      </c>
      <c r="GG35" s="9">
        <v>0</v>
      </c>
      <c r="GH35" s="9">
        <v>0</v>
      </c>
      <c r="GI35" s="9">
        <v>0</v>
      </c>
      <c r="GJ35" s="9">
        <v>0</v>
      </c>
      <c r="GK35" s="9">
        <v>166.95028466988177</v>
      </c>
      <c r="GL35" s="9">
        <v>0</v>
      </c>
      <c r="GM35" s="9">
        <v>0</v>
      </c>
      <c r="GN35" s="9">
        <v>0</v>
      </c>
      <c r="GO35" s="9">
        <v>0</v>
      </c>
      <c r="GP35" s="9">
        <v>0</v>
      </c>
      <c r="GQ35" s="9">
        <v>0</v>
      </c>
      <c r="GR35" s="9">
        <v>0</v>
      </c>
      <c r="GS35" s="9">
        <v>0</v>
      </c>
      <c r="GT35" s="9">
        <v>53.773290924181289</v>
      </c>
      <c r="GU35" s="9">
        <v>0</v>
      </c>
      <c r="GV35" s="9">
        <v>0</v>
      </c>
      <c r="GW35" s="9">
        <v>0</v>
      </c>
      <c r="GX35" s="9">
        <v>0</v>
      </c>
      <c r="GY35" s="9">
        <v>0</v>
      </c>
      <c r="GZ35" s="9">
        <v>0</v>
      </c>
      <c r="HA35" s="9">
        <v>0</v>
      </c>
      <c r="HB35" s="9">
        <v>0</v>
      </c>
      <c r="HC35" s="9">
        <v>0</v>
      </c>
      <c r="HD35" s="9">
        <v>0</v>
      </c>
      <c r="HE35" s="9">
        <v>0</v>
      </c>
      <c r="HF35" s="9">
        <v>0</v>
      </c>
      <c r="HG35" s="9">
        <v>0</v>
      </c>
      <c r="HH35" s="9">
        <v>0</v>
      </c>
      <c r="HI35" s="9">
        <v>0</v>
      </c>
      <c r="HJ35" s="9">
        <v>0</v>
      </c>
      <c r="HK35" s="9">
        <v>0</v>
      </c>
      <c r="HL35" s="9">
        <v>0</v>
      </c>
      <c r="HM35" s="9">
        <v>0</v>
      </c>
      <c r="HN35" s="9">
        <v>0</v>
      </c>
      <c r="HO35" s="9">
        <v>0</v>
      </c>
      <c r="HP35" s="9">
        <v>0</v>
      </c>
      <c r="HQ35" s="9">
        <v>0</v>
      </c>
      <c r="HR35" s="9">
        <v>0</v>
      </c>
      <c r="HS35" s="9">
        <v>0</v>
      </c>
      <c r="HT35" s="9">
        <v>0</v>
      </c>
      <c r="HU35" s="9">
        <v>0</v>
      </c>
      <c r="HV35" s="9">
        <v>0</v>
      </c>
      <c r="HW35" s="9">
        <v>0</v>
      </c>
      <c r="HX35" s="9">
        <v>80.133456610350009</v>
      </c>
      <c r="HY35" s="9">
        <v>0</v>
      </c>
      <c r="HZ35" s="9">
        <v>0</v>
      </c>
      <c r="IA35" s="9">
        <v>0</v>
      </c>
      <c r="IB35" s="9">
        <v>0</v>
      </c>
      <c r="IC35" s="9">
        <v>0</v>
      </c>
      <c r="ID35" s="9">
        <v>0</v>
      </c>
      <c r="IE35" s="9">
        <v>0</v>
      </c>
      <c r="IF35" s="9">
        <v>21.258036028862215</v>
      </c>
      <c r="IG35" s="9">
        <v>73.7956018395722</v>
      </c>
      <c r="IH35" s="9">
        <v>0</v>
      </c>
      <c r="II35" s="9">
        <v>0</v>
      </c>
      <c r="IJ35" s="9">
        <v>0</v>
      </c>
      <c r="IK35" s="9">
        <v>0</v>
      </c>
      <c r="IL35" s="9">
        <v>0</v>
      </c>
      <c r="IM35" s="9">
        <v>0</v>
      </c>
      <c r="IN35" s="9">
        <v>100.08301527992741</v>
      </c>
      <c r="IO35" s="9">
        <v>46.127024388183514</v>
      </c>
      <c r="IP35" s="9">
        <v>47.457799531631316</v>
      </c>
      <c r="IQ35" s="9">
        <v>0.111548138527039</v>
      </c>
      <c r="IR35" s="9">
        <v>18.516199873938639</v>
      </c>
      <c r="IS35" s="9">
        <v>0</v>
      </c>
      <c r="IT35" s="9">
        <v>0</v>
      </c>
      <c r="IU35" s="9">
        <v>0</v>
      </c>
      <c r="IV35" s="9">
        <v>-756.80823485606913</v>
      </c>
      <c r="IW35" s="9">
        <v>0</v>
      </c>
      <c r="IX35" s="9">
        <v>0</v>
      </c>
      <c r="IY35" s="9">
        <v>6.7108462116624175</v>
      </c>
      <c r="IZ35" s="9">
        <v>1.5773643326071896E-2</v>
      </c>
      <c r="JA35" s="9">
        <v>2.6183129223171115</v>
      </c>
      <c r="JB35" s="9">
        <v>0</v>
      </c>
      <c r="JC35" s="9">
        <v>0</v>
      </c>
      <c r="JD35" s="9">
        <v>0</v>
      </c>
      <c r="JE35" s="9">
        <v>-107.01768151837007</v>
      </c>
      <c r="JF35" s="9">
        <v>0</v>
      </c>
      <c r="JG35" s="9">
        <v>0</v>
      </c>
      <c r="JH35" s="9">
        <v>37.490571830179313</v>
      </c>
      <c r="JI35" s="9">
        <v>0</v>
      </c>
      <c r="JJ35" s="9">
        <v>0</v>
      </c>
      <c r="JK35" s="9">
        <v>0</v>
      </c>
      <c r="JL35" s="9">
        <v>0</v>
      </c>
      <c r="JM35" s="9">
        <v>0</v>
      </c>
      <c r="JN35" s="9">
        <v>524.0613017974905</v>
      </c>
      <c r="JO35" s="9">
        <v>0</v>
      </c>
      <c r="JP35" s="9">
        <v>0</v>
      </c>
      <c r="JQ35" s="9">
        <v>5.6491180063923121</v>
      </c>
      <c r="JR35" s="9">
        <v>0</v>
      </c>
      <c r="JS35" s="9">
        <v>0</v>
      </c>
      <c r="JT35" s="9">
        <v>0</v>
      </c>
      <c r="JU35" s="9">
        <v>0</v>
      </c>
      <c r="JV35" s="9">
        <v>0</v>
      </c>
      <c r="JW35" s="9">
        <v>78.966097125636722</v>
      </c>
      <c r="JX35" s="9">
        <v>0</v>
      </c>
      <c r="JY35" s="9">
        <v>0</v>
      </c>
      <c r="JZ35" s="9">
        <v>32.447100006279008</v>
      </c>
      <c r="KA35" s="9">
        <v>0</v>
      </c>
      <c r="KB35" s="9">
        <v>693.4123001341859</v>
      </c>
      <c r="KC35" s="9">
        <v>0</v>
      </c>
      <c r="KD35" s="9">
        <v>0</v>
      </c>
      <c r="KE35" s="9">
        <v>0</v>
      </c>
      <c r="KF35" s="9">
        <v>0</v>
      </c>
      <c r="KG35" s="9">
        <v>169.83610003286589</v>
      </c>
      <c r="KH35" s="9">
        <v>0</v>
      </c>
      <c r="KI35" s="9">
        <v>0.92706001632542689</v>
      </c>
      <c r="KJ35" s="9">
        <v>0</v>
      </c>
      <c r="KK35" s="9">
        <v>19.811780348883314</v>
      </c>
      <c r="KL35" s="9">
        <v>0</v>
      </c>
      <c r="KM35" s="9">
        <v>0</v>
      </c>
      <c r="KN35" s="9">
        <v>0</v>
      </c>
      <c r="KO35" s="9">
        <v>0</v>
      </c>
      <c r="KP35" s="9">
        <v>4.8524600854512983</v>
      </c>
      <c r="KQ35" s="9">
        <v>0</v>
      </c>
      <c r="KR35" s="9">
        <v>16.53163</v>
      </c>
      <c r="KS35" s="9">
        <v>0</v>
      </c>
      <c r="KT35" s="9">
        <v>0</v>
      </c>
      <c r="KU35" s="9">
        <v>0</v>
      </c>
      <c r="KV35" s="9">
        <v>0</v>
      </c>
      <c r="KW35" s="9">
        <v>0</v>
      </c>
      <c r="KX35" s="9">
        <v>0</v>
      </c>
      <c r="KY35" s="9">
        <v>0</v>
      </c>
      <c r="KZ35" s="9">
        <v>0</v>
      </c>
      <c r="LA35" s="9">
        <v>18.121894973349939</v>
      </c>
      <c r="LB35" s="9">
        <v>0</v>
      </c>
      <c r="LC35" s="9">
        <v>0</v>
      </c>
      <c r="LD35" s="9">
        <v>0</v>
      </c>
      <c r="LE35" s="9">
        <v>0</v>
      </c>
      <c r="LF35" s="9">
        <v>0</v>
      </c>
      <c r="LG35" s="9">
        <v>21.676932955099389</v>
      </c>
      <c r="LH35" s="9">
        <v>0</v>
      </c>
      <c r="LI35" s="9">
        <v>0</v>
      </c>
      <c r="LJ35" s="9">
        <v>16.114889339317955</v>
      </c>
      <c r="LK35" s="9">
        <v>0</v>
      </c>
      <c r="LL35" s="9">
        <v>0</v>
      </c>
      <c r="LM35" s="9">
        <v>0</v>
      </c>
      <c r="LN35" s="9">
        <v>0</v>
      </c>
      <c r="LO35" s="9">
        <v>0</v>
      </c>
      <c r="LP35" s="9">
        <v>19.276205733503772</v>
      </c>
      <c r="LQ35" s="9">
        <v>0</v>
      </c>
      <c r="LR35" s="9">
        <v>0</v>
      </c>
      <c r="LS35" s="9">
        <v>0</v>
      </c>
      <c r="LT35" s="9">
        <v>0</v>
      </c>
      <c r="LU35" s="9">
        <v>0</v>
      </c>
      <c r="LV35" s="9">
        <v>0</v>
      </c>
      <c r="LW35" s="9">
        <v>0</v>
      </c>
      <c r="LX35" s="9">
        <v>0</v>
      </c>
      <c r="LY35" s="9">
        <v>0</v>
      </c>
      <c r="LZ35" s="9">
        <v>0</v>
      </c>
      <c r="MA35" s="9">
        <v>0</v>
      </c>
      <c r="MB35" s="9">
        <v>96.061004774340205</v>
      </c>
      <c r="MC35" s="9">
        <v>0</v>
      </c>
      <c r="MD35" s="9">
        <v>0</v>
      </c>
      <c r="ME35" s="9">
        <v>0</v>
      </c>
      <c r="MF35" s="9">
        <v>0</v>
      </c>
      <c r="MG35" s="9">
        <v>0</v>
      </c>
      <c r="MH35" s="9">
        <v>0</v>
      </c>
      <c r="MI35" s="9">
        <v>0</v>
      </c>
      <c r="MJ35" s="9">
        <v>0</v>
      </c>
      <c r="MK35" s="9">
        <v>0.67747677542306506</v>
      </c>
      <c r="ML35" s="9">
        <v>0</v>
      </c>
      <c r="MM35" s="9">
        <v>0</v>
      </c>
      <c r="MN35" s="9">
        <v>0</v>
      </c>
      <c r="MO35" s="9">
        <v>0</v>
      </c>
      <c r="MP35" s="9">
        <v>0</v>
      </c>
      <c r="MQ35" s="9">
        <v>0</v>
      </c>
      <c r="MR35" s="9">
        <v>0</v>
      </c>
      <c r="MS35" s="9">
        <v>0</v>
      </c>
      <c r="MT35" s="9">
        <v>0</v>
      </c>
      <c r="MU35" s="9">
        <v>0</v>
      </c>
      <c r="MV35" s="9">
        <v>0</v>
      </c>
      <c r="MW35" s="9">
        <v>0</v>
      </c>
      <c r="MX35" s="9">
        <v>0</v>
      </c>
      <c r="MY35" s="9">
        <v>0</v>
      </c>
      <c r="MZ35" s="9">
        <v>0</v>
      </c>
      <c r="NA35" s="9">
        <v>0</v>
      </c>
      <c r="NB35" s="9">
        <v>0</v>
      </c>
      <c r="NC35" s="9">
        <v>0</v>
      </c>
      <c r="ND35" s="9">
        <v>0</v>
      </c>
      <c r="NE35" s="9">
        <v>0</v>
      </c>
      <c r="NF35" s="9">
        <v>0</v>
      </c>
      <c r="NG35" s="9">
        <v>0</v>
      </c>
      <c r="NH35" s="9">
        <v>0</v>
      </c>
      <c r="NI35" s="9">
        <v>0</v>
      </c>
      <c r="NJ35" s="9">
        <v>0</v>
      </c>
      <c r="NK35" s="9">
        <v>0</v>
      </c>
      <c r="NL35" s="9">
        <v>0</v>
      </c>
      <c r="NM35" s="9">
        <v>0</v>
      </c>
      <c r="NN35" s="9">
        <v>0</v>
      </c>
      <c r="NO35" s="9">
        <v>0</v>
      </c>
      <c r="NP35" s="9">
        <v>0</v>
      </c>
      <c r="NQ35" s="9">
        <v>0</v>
      </c>
      <c r="NR35" s="9">
        <v>0</v>
      </c>
      <c r="NS35" s="9">
        <v>0</v>
      </c>
      <c r="NT35" s="9">
        <v>0</v>
      </c>
      <c r="NU35" s="9">
        <v>0</v>
      </c>
      <c r="NV35" s="9">
        <v>0</v>
      </c>
      <c r="NW35" s="9">
        <v>0</v>
      </c>
      <c r="NX35" s="9">
        <v>0</v>
      </c>
      <c r="NY35" s="9">
        <v>0</v>
      </c>
      <c r="NZ35" s="9">
        <v>0</v>
      </c>
      <c r="OA35" s="9">
        <v>0</v>
      </c>
      <c r="OB35" s="9">
        <v>0</v>
      </c>
      <c r="OC35" s="9">
        <v>0</v>
      </c>
      <c r="OD35" s="9">
        <v>0</v>
      </c>
      <c r="OE35" s="9">
        <v>0</v>
      </c>
      <c r="OF35" s="9">
        <v>0</v>
      </c>
      <c r="OG35" s="9">
        <v>0</v>
      </c>
      <c r="OH35" s="9">
        <v>0</v>
      </c>
      <c r="OI35" s="9">
        <v>0</v>
      </c>
      <c r="OJ35" s="9">
        <v>0</v>
      </c>
      <c r="OK35" s="9">
        <v>0</v>
      </c>
      <c r="OL35" s="9">
        <v>0</v>
      </c>
      <c r="OM35" s="9">
        <v>0</v>
      </c>
      <c r="ON35" s="9">
        <v>0</v>
      </c>
      <c r="OO35" s="9">
        <v>0</v>
      </c>
      <c r="OP35" s="9">
        <v>0</v>
      </c>
      <c r="OQ35" s="9">
        <v>0</v>
      </c>
      <c r="OR35" s="9">
        <v>0</v>
      </c>
      <c r="OS35" s="9">
        <v>0</v>
      </c>
      <c r="OT35" s="9">
        <v>0</v>
      </c>
      <c r="OU35" s="9">
        <v>0</v>
      </c>
      <c r="OV35" s="9">
        <v>0</v>
      </c>
      <c r="OW35" s="9">
        <v>0</v>
      </c>
      <c r="OX35" s="9">
        <v>0</v>
      </c>
      <c r="OY35" s="9">
        <v>0</v>
      </c>
      <c r="OZ35" s="9">
        <v>0</v>
      </c>
      <c r="PA35" s="9">
        <v>0</v>
      </c>
      <c r="PB35" s="9">
        <v>0</v>
      </c>
      <c r="PC35" s="9">
        <v>0</v>
      </c>
      <c r="PD35" s="9">
        <v>0</v>
      </c>
      <c r="PE35" s="9">
        <v>0</v>
      </c>
      <c r="PF35" s="9">
        <v>0</v>
      </c>
      <c r="PG35" s="9">
        <v>0</v>
      </c>
      <c r="PH35" s="9">
        <v>0</v>
      </c>
      <c r="PI35" s="9">
        <v>0</v>
      </c>
      <c r="PJ35" s="9">
        <v>0</v>
      </c>
      <c r="PK35" s="9">
        <v>0</v>
      </c>
      <c r="PL35" s="9">
        <v>0</v>
      </c>
      <c r="PM35" s="9">
        <v>0</v>
      </c>
      <c r="PN35" s="9">
        <v>2.1050679239367578</v>
      </c>
      <c r="PO35" s="9">
        <v>0</v>
      </c>
      <c r="PP35" s="9">
        <v>0</v>
      </c>
      <c r="PQ35" s="9">
        <v>0</v>
      </c>
      <c r="PR35" s="9">
        <v>0</v>
      </c>
      <c r="PS35" s="9">
        <v>0</v>
      </c>
      <c r="PT35" s="9">
        <v>0</v>
      </c>
      <c r="PU35" s="9">
        <v>0</v>
      </c>
      <c r="PV35" s="9">
        <v>0</v>
      </c>
      <c r="PW35" s="9">
        <v>6.2953047628561389</v>
      </c>
      <c r="PX35" s="9">
        <v>0</v>
      </c>
      <c r="PY35" s="9">
        <v>0</v>
      </c>
      <c r="PZ35" s="9">
        <v>0</v>
      </c>
      <c r="QA35" s="9">
        <v>0</v>
      </c>
      <c r="QB35" s="9">
        <v>0</v>
      </c>
      <c r="QC35" s="9">
        <v>0</v>
      </c>
      <c r="QD35" s="9">
        <v>0</v>
      </c>
      <c r="QE35" s="9">
        <v>0</v>
      </c>
      <c r="QF35" s="9">
        <v>0</v>
      </c>
      <c r="QG35" s="9">
        <v>0</v>
      </c>
      <c r="QH35" s="9">
        <v>0</v>
      </c>
    </row>
    <row r="36" spans="1:450" x14ac:dyDescent="0.2">
      <c r="A36" s="7">
        <v>124</v>
      </c>
      <c r="B36" s="7" t="s">
        <v>504</v>
      </c>
      <c r="C36" s="5" t="s">
        <v>161</v>
      </c>
      <c r="D36" s="38">
        <v>86526.246713724628</v>
      </c>
      <c r="E36" s="38">
        <v>84314.642594772624</v>
      </c>
      <c r="F36" s="38">
        <v>0</v>
      </c>
      <c r="G36" s="38">
        <v>75140.469989999998</v>
      </c>
      <c r="H36" s="38">
        <v>3886.4066257513182</v>
      </c>
      <c r="I36" s="38">
        <v>0</v>
      </c>
      <c r="J36" s="38">
        <v>72.712000000000003</v>
      </c>
      <c r="K36" s="38">
        <v>280383.16068471351</v>
      </c>
      <c r="L36" s="38">
        <v>368.27448985286878</v>
      </c>
      <c r="M36" s="38">
        <v>530691.9130988149</v>
      </c>
      <c r="N36" s="39">
        <v>9607.6771706726795</v>
      </c>
      <c r="O36" s="39">
        <v>48749.327687798926</v>
      </c>
      <c r="P36" s="39">
        <v>0</v>
      </c>
      <c r="Q36" s="39">
        <v>77060.545239999992</v>
      </c>
      <c r="R36" s="39">
        <v>2268.3492054309208</v>
      </c>
      <c r="S36" s="39">
        <v>0</v>
      </c>
      <c r="T36" s="39">
        <v>0</v>
      </c>
      <c r="U36" s="39">
        <v>658199.32139142556</v>
      </c>
      <c r="V36" s="39">
        <v>411.48797293000149</v>
      </c>
      <c r="W36" s="39">
        <v>796296.70866825804</v>
      </c>
      <c r="X36" s="40">
        <v>96133.923884397314</v>
      </c>
      <c r="Y36" s="40">
        <v>133063.97028257156</v>
      </c>
      <c r="Z36" s="40">
        <v>0</v>
      </c>
      <c r="AA36" s="40">
        <v>152201.01522999999</v>
      </c>
      <c r="AB36" s="40">
        <v>6154.7558311822395</v>
      </c>
      <c r="AC36" s="40">
        <v>0</v>
      </c>
      <c r="AD36" s="40">
        <v>72.712000000000003</v>
      </c>
      <c r="AE36" s="40">
        <v>938582.48207613907</v>
      </c>
      <c r="AF36" s="40">
        <v>779.76246278287022</v>
      </c>
      <c r="AG36" s="40">
        <v>1326988.6217670732</v>
      </c>
      <c r="AH36" s="9">
        <v>0</v>
      </c>
      <c r="AI36" s="9">
        <v>27722.416066845399</v>
      </c>
      <c r="AJ36" s="9">
        <v>0</v>
      </c>
      <c r="AK36" s="9">
        <v>0</v>
      </c>
      <c r="AL36" s="9">
        <v>5.98476396899542</v>
      </c>
      <c r="AM36" s="9">
        <v>0</v>
      </c>
      <c r="AN36" s="9">
        <v>0</v>
      </c>
      <c r="AO36" s="9">
        <v>47309.182166693019</v>
      </c>
      <c r="AP36" s="9">
        <v>0</v>
      </c>
      <c r="AQ36" s="9">
        <v>0</v>
      </c>
      <c r="AR36" s="9">
        <v>1221.1439331546039</v>
      </c>
      <c r="AS36" s="9">
        <v>0</v>
      </c>
      <c r="AT36" s="9">
        <v>0</v>
      </c>
      <c r="AU36" s="9">
        <v>0.22123603100458022</v>
      </c>
      <c r="AV36" s="9">
        <v>0</v>
      </c>
      <c r="AW36" s="9">
        <v>0</v>
      </c>
      <c r="AX36" s="9">
        <v>9693.5508333069884</v>
      </c>
      <c r="AY36" s="9">
        <v>0</v>
      </c>
      <c r="AZ36" s="9">
        <v>0</v>
      </c>
      <c r="BA36" s="9">
        <v>8727.2949178443687</v>
      </c>
      <c r="BB36" s="9">
        <v>0</v>
      </c>
      <c r="BC36" s="9">
        <v>0</v>
      </c>
      <c r="BD36" s="9">
        <v>1946.6367239915562</v>
      </c>
      <c r="BE36" s="9">
        <v>0</v>
      </c>
      <c r="BF36" s="9">
        <v>0</v>
      </c>
      <c r="BG36" s="9">
        <v>8241.7777249317933</v>
      </c>
      <c r="BH36" s="9">
        <v>0</v>
      </c>
      <c r="BI36" s="9">
        <v>0</v>
      </c>
      <c r="BJ36" s="9">
        <v>2560.6930821556307</v>
      </c>
      <c r="BK36" s="9">
        <v>0</v>
      </c>
      <c r="BL36" s="9">
        <v>0</v>
      </c>
      <c r="BM36" s="9">
        <v>303.92627600844412</v>
      </c>
      <c r="BN36" s="9">
        <v>0</v>
      </c>
      <c r="BO36" s="9">
        <v>0</v>
      </c>
      <c r="BP36" s="9">
        <v>15345.204275068207</v>
      </c>
      <c r="BQ36" s="9">
        <v>0</v>
      </c>
      <c r="BR36" s="9">
        <v>0</v>
      </c>
      <c r="BS36" s="9">
        <v>9611.9206162191294</v>
      </c>
      <c r="BT36" s="9">
        <v>0</v>
      </c>
      <c r="BU36" s="9">
        <v>0</v>
      </c>
      <c r="BV36" s="9">
        <v>70.216745324592182</v>
      </c>
      <c r="BW36" s="9">
        <v>0</v>
      </c>
      <c r="BX36" s="9">
        <v>0</v>
      </c>
      <c r="BY36" s="9">
        <v>29858.251761924865</v>
      </c>
      <c r="BZ36" s="9">
        <v>0</v>
      </c>
      <c r="CA36" s="9">
        <v>0</v>
      </c>
      <c r="CB36" s="9">
        <v>2110.2213837808704</v>
      </c>
      <c r="CC36" s="9">
        <v>0</v>
      </c>
      <c r="CD36" s="9">
        <v>0</v>
      </c>
      <c r="CE36" s="9">
        <v>321.0582546754078</v>
      </c>
      <c r="CF36" s="9">
        <v>0</v>
      </c>
      <c r="CG36" s="9">
        <v>0</v>
      </c>
      <c r="CH36" s="9">
        <v>55991.325238075136</v>
      </c>
      <c r="CI36" s="9">
        <v>0</v>
      </c>
      <c r="CJ36" s="9">
        <v>0</v>
      </c>
      <c r="CK36" s="9">
        <v>881.69306239669891</v>
      </c>
      <c r="CL36" s="9">
        <v>0</v>
      </c>
      <c r="CM36" s="9">
        <v>0</v>
      </c>
      <c r="CN36" s="9">
        <v>0</v>
      </c>
      <c r="CO36" s="9">
        <v>0</v>
      </c>
      <c r="CP36" s="9">
        <v>0</v>
      </c>
      <c r="CQ36" s="9">
        <v>10782.511265244979</v>
      </c>
      <c r="CR36" s="9">
        <v>0</v>
      </c>
      <c r="CS36" s="9">
        <v>0</v>
      </c>
      <c r="CT36" s="9">
        <v>22176.984937603302</v>
      </c>
      <c r="CU36" s="9">
        <v>0</v>
      </c>
      <c r="CV36" s="9">
        <v>0</v>
      </c>
      <c r="CW36" s="9">
        <v>0</v>
      </c>
      <c r="CX36" s="9">
        <v>0</v>
      </c>
      <c r="CY36" s="9">
        <v>0</v>
      </c>
      <c r="CZ36" s="9">
        <v>271209.56273475505</v>
      </c>
      <c r="DA36" s="9">
        <v>0</v>
      </c>
      <c r="DB36" s="9">
        <v>0</v>
      </c>
      <c r="DC36" s="9">
        <v>3601.3276274767259</v>
      </c>
      <c r="DD36" s="9">
        <v>0</v>
      </c>
      <c r="DE36" s="9">
        <v>0</v>
      </c>
      <c r="DF36" s="9">
        <v>1310.2794848885378</v>
      </c>
      <c r="DG36" s="9">
        <v>0</v>
      </c>
      <c r="DH36" s="9">
        <v>0</v>
      </c>
      <c r="DI36" s="9">
        <v>11191.330041979727</v>
      </c>
      <c r="DJ36" s="9">
        <v>0</v>
      </c>
      <c r="DK36" s="9">
        <v>0</v>
      </c>
      <c r="DL36" s="9">
        <v>614.1546830336481</v>
      </c>
      <c r="DM36" s="9">
        <v>0</v>
      </c>
      <c r="DN36" s="9">
        <v>0</v>
      </c>
      <c r="DO36" s="9">
        <v>0</v>
      </c>
      <c r="DP36" s="9">
        <v>0</v>
      </c>
      <c r="DQ36" s="9">
        <v>0</v>
      </c>
      <c r="DR36" s="9">
        <v>2131.9698818304287</v>
      </c>
      <c r="DS36" s="9">
        <v>0</v>
      </c>
      <c r="DT36" s="9">
        <v>0</v>
      </c>
      <c r="DU36" s="9">
        <v>0</v>
      </c>
      <c r="DV36" s="9">
        <v>0</v>
      </c>
      <c r="DW36" s="9">
        <v>0</v>
      </c>
      <c r="DX36" s="9">
        <v>0</v>
      </c>
      <c r="DY36" s="9">
        <v>0</v>
      </c>
      <c r="DZ36" s="9">
        <v>72.712000000000003</v>
      </c>
      <c r="EA36" s="9">
        <v>0</v>
      </c>
      <c r="EB36" s="9">
        <v>0</v>
      </c>
      <c r="EC36" s="9">
        <v>0</v>
      </c>
      <c r="ED36" s="9">
        <v>0</v>
      </c>
      <c r="EE36" s="9">
        <v>0</v>
      </c>
      <c r="EF36" s="9">
        <v>0</v>
      </c>
      <c r="EG36" s="9">
        <v>0</v>
      </c>
      <c r="EH36" s="9">
        <v>0</v>
      </c>
      <c r="EI36" s="9">
        <v>0</v>
      </c>
      <c r="EJ36" s="9">
        <v>0</v>
      </c>
      <c r="EK36" s="9">
        <v>0</v>
      </c>
      <c r="EL36" s="9">
        <v>0</v>
      </c>
      <c r="EM36" s="9">
        <v>0</v>
      </c>
      <c r="EN36" s="9">
        <v>0</v>
      </c>
      <c r="EO36" s="9">
        <v>0</v>
      </c>
      <c r="EP36" s="9">
        <v>0</v>
      </c>
      <c r="EQ36" s="9">
        <v>0</v>
      </c>
      <c r="ER36" s="9">
        <v>0</v>
      </c>
      <c r="ES36" s="9">
        <v>31198.697</v>
      </c>
      <c r="ET36" s="9">
        <v>84</v>
      </c>
      <c r="EU36" s="9">
        <v>0</v>
      </c>
      <c r="EV36" s="9">
        <v>27566.293000000001</v>
      </c>
      <c r="EW36" s="9">
        <v>0</v>
      </c>
      <c r="EX36" s="9">
        <v>0</v>
      </c>
      <c r="EY36" s="9">
        <v>0</v>
      </c>
      <c r="EZ36" s="9">
        <v>0</v>
      </c>
      <c r="FA36" s="9">
        <v>0</v>
      </c>
      <c r="FB36" s="9">
        <v>2228</v>
      </c>
      <c r="FC36" s="9">
        <v>0</v>
      </c>
      <c r="FD36" s="9">
        <v>0</v>
      </c>
      <c r="FE36" s="9">
        <v>0</v>
      </c>
      <c r="FF36" s="9">
        <v>0</v>
      </c>
      <c r="FG36" s="9">
        <v>0</v>
      </c>
      <c r="FH36" s="9">
        <v>0</v>
      </c>
      <c r="FI36" s="9">
        <v>0</v>
      </c>
      <c r="FJ36" s="9">
        <v>0</v>
      </c>
      <c r="FK36" s="9">
        <v>12</v>
      </c>
      <c r="FL36" s="9">
        <v>0</v>
      </c>
      <c r="FM36" s="9">
        <v>0</v>
      </c>
      <c r="FN36" s="9">
        <v>3692.7620000000002</v>
      </c>
      <c r="FO36" s="9">
        <v>0</v>
      </c>
      <c r="FP36" s="9">
        <v>0</v>
      </c>
      <c r="FQ36" s="9">
        <v>0</v>
      </c>
      <c r="FR36" s="9">
        <v>0</v>
      </c>
      <c r="FS36" s="9">
        <v>0</v>
      </c>
      <c r="FT36" s="9">
        <v>0</v>
      </c>
      <c r="FU36" s="9">
        <v>0</v>
      </c>
      <c r="FV36" s="9">
        <v>8326.8220000000001</v>
      </c>
      <c r="FW36" s="9">
        <v>515.43100000000004</v>
      </c>
      <c r="FX36" s="9">
        <v>0</v>
      </c>
      <c r="FY36" s="9">
        <v>0</v>
      </c>
      <c r="FZ36" s="9">
        <v>0</v>
      </c>
      <c r="GA36" s="9">
        <v>0</v>
      </c>
      <c r="GB36" s="9">
        <v>0</v>
      </c>
      <c r="GC36" s="9">
        <v>11294.602000000001</v>
      </c>
      <c r="GD36" s="9">
        <v>0</v>
      </c>
      <c r="GE36" s="9">
        <v>0</v>
      </c>
      <c r="GF36" s="9">
        <v>0</v>
      </c>
      <c r="GG36" s="9">
        <v>0</v>
      </c>
      <c r="GH36" s="9">
        <v>0</v>
      </c>
      <c r="GI36" s="9">
        <v>0</v>
      </c>
      <c r="GJ36" s="9">
        <v>0</v>
      </c>
      <c r="GK36" s="9">
        <v>0</v>
      </c>
      <c r="GL36" s="9">
        <v>0</v>
      </c>
      <c r="GM36" s="9">
        <v>0</v>
      </c>
      <c r="GN36" s="9">
        <v>0</v>
      </c>
      <c r="GO36" s="9">
        <v>0</v>
      </c>
      <c r="GP36" s="9">
        <v>0</v>
      </c>
      <c r="GQ36" s="9">
        <v>0</v>
      </c>
      <c r="GR36" s="9">
        <v>0</v>
      </c>
      <c r="GS36" s="9">
        <v>0</v>
      </c>
      <c r="GT36" s="9">
        <v>0</v>
      </c>
      <c r="GU36" s="9">
        <v>0</v>
      </c>
      <c r="GV36" s="9">
        <v>0</v>
      </c>
      <c r="GW36" s="9">
        <v>0</v>
      </c>
      <c r="GX36" s="9">
        <v>0</v>
      </c>
      <c r="GY36" s="9">
        <v>0</v>
      </c>
      <c r="GZ36" s="9">
        <v>0</v>
      </c>
      <c r="HA36" s="9">
        <v>0</v>
      </c>
      <c r="HB36" s="9">
        <v>0</v>
      </c>
      <c r="HC36" s="9">
        <v>0</v>
      </c>
      <c r="HD36" s="9">
        <v>27721</v>
      </c>
      <c r="HE36" s="9">
        <v>0</v>
      </c>
      <c r="HF36" s="9">
        <v>0</v>
      </c>
      <c r="HG36" s="9">
        <v>20014.355</v>
      </c>
      <c r="HH36" s="9">
        <v>0</v>
      </c>
      <c r="HI36" s="9">
        <v>0</v>
      </c>
      <c r="HJ36" s="9">
        <v>0</v>
      </c>
      <c r="HK36" s="9">
        <v>0</v>
      </c>
      <c r="HL36" s="9">
        <v>0</v>
      </c>
      <c r="HM36" s="9">
        <v>19346.345000000001</v>
      </c>
      <c r="HN36" s="9">
        <v>0</v>
      </c>
      <c r="HO36" s="9">
        <v>0</v>
      </c>
      <c r="HP36" s="9">
        <v>0</v>
      </c>
      <c r="HQ36" s="9">
        <v>0</v>
      </c>
      <c r="HR36" s="9">
        <v>0</v>
      </c>
      <c r="HS36" s="9">
        <v>0</v>
      </c>
      <c r="HT36" s="9">
        <v>0</v>
      </c>
      <c r="HU36" s="9">
        <v>0</v>
      </c>
      <c r="HV36" s="9">
        <v>1902.855</v>
      </c>
      <c r="HW36" s="9">
        <v>0</v>
      </c>
      <c r="HX36" s="9">
        <v>34518.487376960809</v>
      </c>
      <c r="HY36" s="9">
        <v>275.75527728419979</v>
      </c>
      <c r="HZ36" s="9">
        <v>0</v>
      </c>
      <c r="IA36" s="9">
        <v>0</v>
      </c>
      <c r="IB36" s="9">
        <v>0</v>
      </c>
      <c r="IC36" s="9">
        <v>0</v>
      </c>
      <c r="ID36" s="9">
        <v>0</v>
      </c>
      <c r="IE36" s="9">
        <v>162.8053703969741</v>
      </c>
      <c r="IF36" s="9">
        <v>0</v>
      </c>
      <c r="IG36" s="9">
        <v>4787.4236928115542</v>
      </c>
      <c r="IH36" s="9">
        <v>0</v>
      </c>
      <c r="II36" s="9">
        <v>0</v>
      </c>
      <c r="IJ36" s="9">
        <v>989.29099607266187</v>
      </c>
      <c r="IK36" s="9">
        <v>1462.7563410709499</v>
      </c>
      <c r="IL36" s="9">
        <v>0</v>
      </c>
      <c r="IM36" s="9">
        <v>0</v>
      </c>
      <c r="IN36" s="9">
        <v>68612.531694205521</v>
      </c>
      <c r="IO36" s="9">
        <v>0</v>
      </c>
      <c r="IP36" s="9">
        <v>11631.346835478205</v>
      </c>
      <c r="IQ36" s="9">
        <v>23.387926377835846</v>
      </c>
      <c r="IR36" s="9">
        <v>0</v>
      </c>
      <c r="IS36" s="9">
        <v>0</v>
      </c>
      <c r="IT36" s="9">
        <v>0</v>
      </c>
      <c r="IU36" s="9">
        <v>0</v>
      </c>
      <c r="IV36" s="9">
        <v>0</v>
      </c>
      <c r="IW36" s="9">
        <v>24257.641771933228</v>
      </c>
      <c r="IX36" s="9">
        <v>0</v>
      </c>
      <c r="IY36" s="9">
        <v>4.3200998334214091E-12</v>
      </c>
      <c r="IZ36" s="9">
        <v>3.3072072173664075</v>
      </c>
      <c r="JA36" s="9">
        <v>0</v>
      </c>
      <c r="JB36" s="9">
        <v>0</v>
      </c>
      <c r="JC36" s="9">
        <v>0</v>
      </c>
      <c r="JD36" s="9">
        <v>0</v>
      </c>
      <c r="JE36" s="9">
        <v>0</v>
      </c>
      <c r="JF36" s="9">
        <v>5074.939959572197</v>
      </c>
      <c r="JG36" s="9">
        <v>0</v>
      </c>
      <c r="JH36" s="9">
        <v>8724.0410866035309</v>
      </c>
      <c r="JI36" s="9">
        <v>0</v>
      </c>
      <c r="JJ36" s="9">
        <v>0</v>
      </c>
      <c r="JK36" s="9">
        <v>0</v>
      </c>
      <c r="JL36" s="9">
        <v>0</v>
      </c>
      <c r="JM36" s="9">
        <v>0</v>
      </c>
      <c r="JN36" s="9">
        <v>0</v>
      </c>
      <c r="JO36" s="9">
        <v>2689.7165364179505</v>
      </c>
      <c r="JP36" s="9">
        <v>0</v>
      </c>
      <c r="JQ36" s="9">
        <v>0</v>
      </c>
      <c r="JR36" s="9">
        <v>0</v>
      </c>
      <c r="JS36" s="9">
        <v>0</v>
      </c>
      <c r="JT36" s="9">
        <v>0</v>
      </c>
      <c r="JU36" s="9">
        <v>0</v>
      </c>
      <c r="JV36" s="9">
        <v>0</v>
      </c>
      <c r="JW36" s="9">
        <v>0</v>
      </c>
      <c r="JX36" s="9">
        <v>1719.8367632500253</v>
      </c>
      <c r="JY36" s="9">
        <v>0</v>
      </c>
      <c r="JZ36" s="9">
        <v>6193.8821011986111</v>
      </c>
      <c r="KA36" s="9">
        <v>1696.361100328272</v>
      </c>
      <c r="KB36" s="9">
        <v>0</v>
      </c>
      <c r="KC36" s="9">
        <v>0</v>
      </c>
      <c r="KD36" s="9">
        <v>0</v>
      </c>
      <c r="KE36" s="9">
        <v>0</v>
      </c>
      <c r="KF36" s="9">
        <v>0</v>
      </c>
      <c r="KG36" s="9">
        <v>4378.5497008473167</v>
      </c>
      <c r="KH36" s="9">
        <v>0</v>
      </c>
      <c r="KI36" s="9">
        <v>176.96806311638849</v>
      </c>
      <c r="KJ36" s="9">
        <v>48.467460853506758</v>
      </c>
      <c r="KK36" s="9">
        <v>0</v>
      </c>
      <c r="KL36" s="9">
        <v>0</v>
      </c>
      <c r="KM36" s="9">
        <v>0</v>
      </c>
      <c r="KN36" s="9">
        <v>0</v>
      </c>
      <c r="KO36" s="9">
        <v>0</v>
      </c>
      <c r="KP36" s="9">
        <v>125.10142220302254</v>
      </c>
      <c r="KQ36" s="9">
        <v>0</v>
      </c>
      <c r="KR36" s="9">
        <v>0</v>
      </c>
      <c r="KS36" s="9">
        <v>0</v>
      </c>
      <c r="KT36" s="9">
        <v>0</v>
      </c>
      <c r="KU36" s="9">
        <v>0</v>
      </c>
      <c r="KV36" s="9">
        <v>0</v>
      </c>
      <c r="KW36" s="9">
        <v>0</v>
      </c>
      <c r="KX36" s="9">
        <v>0</v>
      </c>
      <c r="KY36" s="9">
        <v>3975.6415099999999</v>
      </c>
      <c r="KZ36" s="9">
        <v>0</v>
      </c>
      <c r="LA36" s="9">
        <v>3794.5365960986924</v>
      </c>
      <c r="LB36" s="9">
        <v>0</v>
      </c>
      <c r="LC36" s="9">
        <v>0</v>
      </c>
      <c r="LD36" s="9">
        <v>0</v>
      </c>
      <c r="LE36" s="9">
        <v>553.28890757763656</v>
      </c>
      <c r="LF36" s="9">
        <v>0</v>
      </c>
      <c r="LG36" s="9">
        <v>0</v>
      </c>
      <c r="LH36" s="9">
        <v>19348.957549620194</v>
      </c>
      <c r="LI36" s="9">
        <v>368.27448985286878</v>
      </c>
      <c r="LJ36" s="9">
        <v>3374.2904607960545</v>
      </c>
      <c r="LK36" s="9">
        <v>0</v>
      </c>
      <c r="LL36" s="9">
        <v>0</v>
      </c>
      <c r="LM36" s="9">
        <v>0</v>
      </c>
      <c r="LN36" s="9">
        <v>180.38709764511424</v>
      </c>
      <c r="LO36" s="9">
        <v>0</v>
      </c>
      <c r="LP36" s="9">
        <v>0</v>
      </c>
      <c r="LQ36" s="9">
        <v>17517.679232240942</v>
      </c>
      <c r="LR36" s="9">
        <v>327.48797293000149</v>
      </c>
      <c r="LS36" s="9">
        <v>11747.74</v>
      </c>
      <c r="LT36" s="9">
        <v>0</v>
      </c>
      <c r="LU36" s="9">
        <v>0</v>
      </c>
      <c r="LV36" s="9">
        <v>0</v>
      </c>
      <c r="LW36" s="9">
        <v>0</v>
      </c>
      <c r="LX36" s="9">
        <v>0</v>
      </c>
      <c r="LY36" s="9">
        <v>0</v>
      </c>
      <c r="LZ36" s="9">
        <v>30184.981</v>
      </c>
      <c r="MA36" s="9">
        <v>0</v>
      </c>
      <c r="MB36" s="9">
        <v>1056.6710626071686</v>
      </c>
      <c r="MC36" s="9">
        <v>0</v>
      </c>
      <c r="MD36" s="9">
        <v>0</v>
      </c>
      <c r="ME36" s="9">
        <v>0</v>
      </c>
      <c r="MF36" s="9">
        <v>0</v>
      </c>
      <c r="MG36" s="9">
        <v>0</v>
      </c>
      <c r="MH36" s="9">
        <v>0</v>
      </c>
      <c r="MI36" s="9">
        <v>9.5734758127744275</v>
      </c>
      <c r="MJ36" s="9">
        <v>0</v>
      </c>
      <c r="MK36" s="9">
        <v>108.38426930802569</v>
      </c>
      <c r="ML36" s="9">
        <v>0</v>
      </c>
      <c r="MM36" s="9">
        <v>0</v>
      </c>
      <c r="MN36" s="9">
        <v>0</v>
      </c>
      <c r="MO36" s="9">
        <v>0</v>
      </c>
      <c r="MP36" s="9">
        <v>0</v>
      </c>
      <c r="MQ36" s="9">
        <v>0</v>
      </c>
      <c r="MR36" s="9">
        <v>0</v>
      </c>
      <c r="MS36" s="9">
        <v>0</v>
      </c>
      <c r="MT36" s="9">
        <v>0</v>
      </c>
      <c r="MU36" s="9">
        <v>0</v>
      </c>
      <c r="MV36" s="9">
        <v>0</v>
      </c>
      <c r="MW36" s="9">
        <v>0</v>
      </c>
      <c r="MX36" s="9">
        <v>0</v>
      </c>
      <c r="MY36" s="9">
        <v>0</v>
      </c>
      <c r="MZ36" s="9">
        <v>0</v>
      </c>
      <c r="NA36" s="9">
        <v>0</v>
      </c>
      <c r="NB36" s="9">
        <v>0</v>
      </c>
      <c r="NC36" s="9">
        <v>0</v>
      </c>
      <c r="ND36" s="9">
        <v>0</v>
      </c>
      <c r="NE36" s="9">
        <v>0</v>
      </c>
      <c r="NF36" s="9">
        <v>0</v>
      </c>
      <c r="NG36" s="9">
        <v>0</v>
      </c>
      <c r="NH36" s="9">
        <v>0</v>
      </c>
      <c r="NI36" s="9">
        <v>0</v>
      </c>
      <c r="NJ36" s="9">
        <v>0</v>
      </c>
      <c r="NK36" s="9">
        <v>0</v>
      </c>
      <c r="NL36" s="9">
        <v>0</v>
      </c>
      <c r="NM36" s="9">
        <v>0</v>
      </c>
      <c r="NN36" s="9">
        <v>0</v>
      </c>
      <c r="NO36" s="9">
        <v>0</v>
      </c>
      <c r="NP36" s="9">
        <v>0</v>
      </c>
      <c r="NQ36" s="9">
        <v>0</v>
      </c>
      <c r="NR36" s="9">
        <v>0</v>
      </c>
      <c r="NS36" s="9">
        <v>-42</v>
      </c>
      <c r="NT36" s="9">
        <v>0</v>
      </c>
      <c r="NU36" s="9">
        <v>0</v>
      </c>
      <c r="NV36" s="9">
        <v>0</v>
      </c>
      <c r="NW36" s="9">
        <v>0</v>
      </c>
      <c r="NX36" s="9">
        <v>0</v>
      </c>
      <c r="NY36" s="9">
        <v>0</v>
      </c>
      <c r="NZ36" s="9">
        <v>0</v>
      </c>
      <c r="OA36" s="9">
        <v>0</v>
      </c>
      <c r="OB36" s="9">
        <v>18436</v>
      </c>
      <c r="OC36" s="9">
        <v>0</v>
      </c>
      <c r="OD36" s="9">
        <v>0</v>
      </c>
      <c r="OE36" s="9">
        <v>0</v>
      </c>
      <c r="OF36" s="9">
        <v>0</v>
      </c>
      <c r="OG36" s="9">
        <v>0</v>
      </c>
      <c r="OH36" s="9">
        <v>0</v>
      </c>
      <c r="OI36" s="9">
        <v>0</v>
      </c>
      <c r="OJ36" s="9">
        <v>0</v>
      </c>
      <c r="OK36" s="9">
        <v>0</v>
      </c>
      <c r="OL36" s="9">
        <v>0</v>
      </c>
      <c r="OM36" s="9">
        <v>0</v>
      </c>
      <c r="ON36" s="9">
        <v>0</v>
      </c>
      <c r="OO36" s="9">
        <v>0</v>
      </c>
      <c r="OP36" s="9">
        <v>0</v>
      </c>
      <c r="OQ36" s="9">
        <v>0</v>
      </c>
      <c r="OR36" s="9">
        <v>0</v>
      </c>
      <c r="OS36" s="9">
        <v>0</v>
      </c>
      <c r="OT36" s="9">
        <v>0</v>
      </c>
      <c r="OU36" s="9">
        <v>0</v>
      </c>
      <c r="OV36" s="9">
        <v>0</v>
      </c>
      <c r="OW36" s="9">
        <v>0</v>
      </c>
      <c r="OX36" s="9">
        <v>0</v>
      </c>
      <c r="OY36" s="9">
        <v>0</v>
      </c>
      <c r="OZ36" s="9">
        <v>0</v>
      </c>
      <c r="PA36" s="9">
        <v>0</v>
      </c>
      <c r="PB36" s="9">
        <v>0</v>
      </c>
      <c r="PC36" s="9">
        <v>0</v>
      </c>
      <c r="PD36" s="9">
        <v>0</v>
      </c>
      <c r="PE36" s="9">
        <v>0</v>
      </c>
      <c r="PF36" s="9">
        <v>0</v>
      </c>
      <c r="PG36" s="9">
        <v>0</v>
      </c>
      <c r="PH36" s="9">
        <v>0</v>
      </c>
      <c r="PI36" s="9">
        <v>0</v>
      </c>
      <c r="PJ36" s="9">
        <v>0</v>
      </c>
      <c r="PK36" s="9">
        <v>0</v>
      </c>
      <c r="PL36" s="9">
        <v>0</v>
      </c>
      <c r="PM36" s="9">
        <v>0</v>
      </c>
      <c r="PN36" s="9">
        <v>424.33538546956703</v>
      </c>
      <c r="PO36" s="9">
        <v>0</v>
      </c>
      <c r="PP36" s="9">
        <v>0</v>
      </c>
      <c r="PQ36" s="9">
        <v>0</v>
      </c>
      <c r="PR36" s="9">
        <v>0</v>
      </c>
      <c r="PS36" s="9">
        <v>0</v>
      </c>
      <c r="PT36" s="9">
        <v>0</v>
      </c>
      <c r="PU36" s="9">
        <v>46778.638808910706</v>
      </c>
      <c r="PV36" s="9">
        <v>0</v>
      </c>
      <c r="PW36" s="9">
        <v>1268.9949539486761</v>
      </c>
      <c r="PX36" s="9">
        <v>0</v>
      </c>
      <c r="PY36" s="9">
        <v>0</v>
      </c>
      <c r="PZ36" s="9">
        <v>0</v>
      </c>
      <c r="QA36" s="9">
        <v>0</v>
      </c>
      <c r="QB36" s="9">
        <v>0</v>
      </c>
      <c r="QC36" s="9">
        <v>0</v>
      </c>
      <c r="QD36" s="9">
        <v>139893.72235691801</v>
      </c>
      <c r="QE36" s="9">
        <v>0</v>
      </c>
      <c r="QF36" s="9">
        <v>75140.469989999998</v>
      </c>
      <c r="QG36" s="9">
        <v>77060.545239999992</v>
      </c>
      <c r="QH36" s="9">
        <v>152201.01522999999</v>
      </c>
    </row>
    <row r="37" spans="1:450" x14ac:dyDescent="0.2">
      <c r="A37" s="7">
        <v>140</v>
      </c>
      <c r="B37" s="7" t="s">
        <v>505</v>
      </c>
      <c r="C37" s="5" t="s">
        <v>162</v>
      </c>
      <c r="D37" s="38">
        <v>35.327456197814399</v>
      </c>
      <c r="E37" s="38">
        <v>8.7023370482087158E-3</v>
      </c>
      <c r="F37" s="38">
        <v>107.75435701049338</v>
      </c>
      <c r="G37" s="38">
        <v>0</v>
      </c>
      <c r="H37" s="38">
        <v>0</v>
      </c>
      <c r="I37" s="38">
        <v>0</v>
      </c>
      <c r="J37" s="38">
        <v>2986.1359926674377</v>
      </c>
      <c r="K37" s="38">
        <v>5635.0510752326882</v>
      </c>
      <c r="L37" s="38">
        <v>0</v>
      </c>
      <c r="M37" s="38">
        <v>8764.2775834454824</v>
      </c>
      <c r="N37" s="39">
        <v>3.6337006199697992</v>
      </c>
      <c r="O37" s="39">
        <v>1.2305679190552541E-3</v>
      </c>
      <c r="P37" s="39">
        <v>38.966328212786657</v>
      </c>
      <c r="Q37" s="39">
        <v>0</v>
      </c>
      <c r="R37" s="39">
        <v>0</v>
      </c>
      <c r="S37" s="39">
        <v>0</v>
      </c>
      <c r="T37" s="39">
        <v>4402.4387375163296</v>
      </c>
      <c r="U37" s="39">
        <v>826.55033506731422</v>
      </c>
      <c r="V37" s="39">
        <v>0</v>
      </c>
      <c r="W37" s="39">
        <v>5271.5903319843192</v>
      </c>
      <c r="X37" s="40">
        <v>38.9611568177842</v>
      </c>
      <c r="Y37" s="40">
        <v>9.9329049672639697E-3</v>
      </c>
      <c r="Z37" s="40">
        <v>146.72068522328004</v>
      </c>
      <c r="AA37" s="40">
        <v>0</v>
      </c>
      <c r="AB37" s="40">
        <v>0</v>
      </c>
      <c r="AC37" s="40">
        <v>0</v>
      </c>
      <c r="AD37" s="40">
        <v>7388.5747301837673</v>
      </c>
      <c r="AE37" s="40">
        <v>6461.6014103000025</v>
      </c>
      <c r="AF37" s="40">
        <v>0</v>
      </c>
      <c r="AG37" s="40">
        <v>14035.867915429801</v>
      </c>
      <c r="AH37" s="9">
        <v>0</v>
      </c>
      <c r="AI37" s="9">
        <v>0</v>
      </c>
      <c r="AJ37" s="9">
        <v>0</v>
      </c>
      <c r="AK37" s="9">
        <v>0</v>
      </c>
      <c r="AL37" s="9">
        <v>0</v>
      </c>
      <c r="AM37" s="9">
        <v>0</v>
      </c>
      <c r="AN37" s="9">
        <v>0</v>
      </c>
      <c r="AO37" s="9">
        <v>0</v>
      </c>
      <c r="AP37" s="9">
        <v>0</v>
      </c>
      <c r="AQ37" s="9">
        <v>0</v>
      </c>
      <c r="AR37" s="9">
        <v>0</v>
      </c>
      <c r="AS37" s="9">
        <v>0</v>
      </c>
      <c r="AT37" s="9">
        <v>0</v>
      </c>
      <c r="AU37" s="9">
        <v>0</v>
      </c>
      <c r="AV37" s="9">
        <v>0</v>
      </c>
      <c r="AW37" s="9">
        <v>0</v>
      </c>
      <c r="AX37" s="9">
        <v>0</v>
      </c>
      <c r="AY37" s="9">
        <v>0</v>
      </c>
      <c r="AZ37" s="9">
        <v>0</v>
      </c>
      <c r="BA37" s="9">
        <v>0</v>
      </c>
      <c r="BB37" s="9">
        <v>0</v>
      </c>
      <c r="BC37" s="9">
        <v>0</v>
      </c>
      <c r="BD37" s="9">
        <v>0</v>
      </c>
      <c r="BE37" s="9">
        <v>0</v>
      </c>
      <c r="BF37" s="9">
        <v>0</v>
      </c>
      <c r="BG37" s="9">
        <v>0</v>
      </c>
      <c r="BH37" s="9">
        <v>0</v>
      </c>
      <c r="BI37" s="9">
        <v>0</v>
      </c>
      <c r="BJ37" s="9">
        <v>0</v>
      </c>
      <c r="BK37" s="9">
        <v>0</v>
      </c>
      <c r="BL37" s="9">
        <v>0</v>
      </c>
      <c r="BM37" s="9">
        <v>0</v>
      </c>
      <c r="BN37" s="9">
        <v>0</v>
      </c>
      <c r="BO37" s="9">
        <v>0</v>
      </c>
      <c r="BP37" s="9">
        <v>0</v>
      </c>
      <c r="BQ37" s="9">
        <v>0</v>
      </c>
      <c r="BR37" s="9">
        <v>0</v>
      </c>
      <c r="BS37" s="9">
        <v>0</v>
      </c>
      <c r="BT37" s="9">
        <v>17.759533987217846</v>
      </c>
      <c r="BU37" s="9">
        <v>0</v>
      </c>
      <c r="BV37" s="9">
        <v>0</v>
      </c>
      <c r="BW37" s="9">
        <v>0</v>
      </c>
      <c r="BX37" s="9">
        <v>2969.6406980097827</v>
      </c>
      <c r="BY37" s="9">
        <v>0</v>
      </c>
      <c r="BZ37" s="9">
        <v>0</v>
      </c>
      <c r="CA37" s="9">
        <v>0</v>
      </c>
      <c r="CB37" s="9">
        <v>0</v>
      </c>
      <c r="CC37" s="9">
        <v>26.240466012782154</v>
      </c>
      <c r="CD37" s="9">
        <v>0</v>
      </c>
      <c r="CE37" s="9">
        <v>0</v>
      </c>
      <c r="CF37" s="9">
        <v>0</v>
      </c>
      <c r="CG37" s="9">
        <v>4387.7703019902174</v>
      </c>
      <c r="CH37" s="9">
        <v>0</v>
      </c>
      <c r="CI37" s="9">
        <v>0</v>
      </c>
      <c r="CJ37" s="9">
        <v>0</v>
      </c>
      <c r="CK37" s="9">
        <v>0</v>
      </c>
      <c r="CL37" s="9">
        <v>0</v>
      </c>
      <c r="CM37" s="9">
        <v>0</v>
      </c>
      <c r="CN37" s="9">
        <v>0</v>
      </c>
      <c r="CO37" s="9">
        <v>0</v>
      </c>
      <c r="CP37" s="9">
        <v>0</v>
      </c>
      <c r="CQ37" s="9">
        <v>0</v>
      </c>
      <c r="CR37" s="9">
        <v>0</v>
      </c>
      <c r="CS37" s="9">
        <v>0</v>
      </c>
      <c r="CT37" s="9">
        <v>0</v>
      </c>
      <c r="CU37" s="9">
        <v>0</v>
      </c>
      <c r="CV37" s="9">
        <v>0</v>
      </c>
      <c r="CW37" s="9">
        <v>0</v>
      </c>
      <c r="CX37" s="9">
        <v>0</v>
      </c>
      <c r="CY37" s="9">
        <v>0</v>
      </c>
      <c r="CZ37" s="9">
        <v>0</v>
      </c>
      <c r="DA37" s="9">
        <v>0</v>
      </c>
      <c r="DB37" s="9">
        <v>0</v>
      </c>
      <c r="DC37" s="9">
        <v>0</v>
      </c>
      <c r="DD37" s="9">
        <v>0</v>
      </c>
      <c r="DE37" s="9">
        <v>0</v>
      </c>
      <c r="DF37" s="9">
        <v>0</v>
      </c>
      <c r="DG37" s="9">
        <v>0</v>
      </c>
      <c r="DH37" s="9">
        <v>0</v>
      </c>
      <c r="DI37" s="9">
        <v>0</v>
      </c>
      <c r="DJ37" s="9">
        <v>0</v>
      </c>
      <c r="DK37" s="9">
        <v>0</v>
      </c>
      <c r="DL37" s="9">
        <v>0</v>
      </c>
      <c r="DM37" s="9">
        <v>0</v>
      </c>
      <c r="DN37" s="9">
        <v>0</v>
      </c>
      <c r="DO37" s="9">
        <v>0</v>
      </c>
      <c r="DP37" s="9">
        <v>0</v>
      </c>
      <c r="DQ37" s="9">
        <v>0</v>
      </c>
      <c r="DR37" s="9">
        <v>0</v>
      </c>
      <c r="DS37" s="9">
        <v>0</v>
      </c>
      <c r="DT37" s="9">
        <v>0</v>
      </c>
      <c r="DU37" s="9">
        <v>0</v>
      </c>
      <c r="DV37" s="9">
        <v>0</v>
      </c>
      <c r="DW37" s="9">
        <v>0</v>
      </c>
      <c r="DX37" s="9">
        <v>0</v>
      </c>
      <c r="DY37" s="9">
        <v>0</v>
      </c>
      <c r="DZ37" s="9">
        <v>0</v>
      </c>
      <c r="EA37" s="9">
        <v>0</v>
      </c>
      <c r="EB37" s="9">
        <v>0</v>
      </c>
      <c r="EC37" s="9">
        <v>0</v>
      </c>
      <c r="ED37" s="9">
        <v>0</v>
      </c>
      <c r="EE37" s="9">
        <v>0</v>
      </c>
      <c r="EF37" s="9">
        <v>0</v>
      </c>
      <c r="EG37" s="9">
        <v>0</v>
      </c>
      <c r="EH37" s="9">
        <v>0</v>
      </c>
      <c r="EI37" s="9">
        <v>0</v>
      </c>
      <c r="EJ37" s="9">
        <v>0</v>
      </c>
      <c r="EK37" s="9">
        <v>0</v>
      </c>
      <c r="EL37" s="9">
        <v>0</v>
      </c>
      <c r="EM37" s="9">
        <v>0</v>
      </c>
      <c r="EN37" s="9">
        <v>0</v>
      </c>
      <c r="EO37" s="9">
        <v>0</v>
      </c>
      <c r="EP37" s="9">
        <v>0</v>
      </c>
      <c r="EQ37" s="9">
        <v>0</v>
      </c>
      <c r="ER37" s="9">
        <v>0</v>
      </c>
      <c r="ES37" s="9">
        <v>0</v>
      </c>
      <c r="ET37" s="9">
        <v>0</v>
      </c>
      <c r="EU37" s="9">
        <v>0</v>
      </c>
      <c r="EV37" s="9">
        <v>0</v>
      </c>
      <c r="EW37" s="9">
        <v>0</v>
      </c>
      <c r="EX37" s="9">
        <v>0</v>
      </c>
      <c r="EY37" s="9">
        <v>0</v>
      </c>
      <c r="EZ37" s="9">
        <v>0</v>
      </c>
      <c r="FA37" s="9">
        <v>0</v>
      </c>
      <c r="FB37" s="9">
        <v>0</v>
      </c>
      <c r="FC37" s="9">
        <v>0</v>
      </c>
      <c r="FD37" s="9">
        <v>0</v>
      </c>
      <c r="FE37" s="9">
        <v>0</v>
      </c>
      <c r="FF37" s="9">
        <v>0</v>
      </c>
      <c r="FG37" s="9">
        <v>0</v>
      </c>
      <c r="FH37" s="9">
        <v>0</v>
      </c>
      <c r="FI37" s="9">
        <v>0</v>
      </c>
      <c r="FJ37" s="9">
        <v>0</v>
      </c>
      <c r="FK37" s="9">
        <v>0</v>
      </c>
      <c r="FL37" s="9">
        <v>0</v>
      </c>
      <c r="FM37" s="9">
        <v>0</v>
      </c>
      <c r="FN37" s="9">
        <v>0</v>
      </c>
      <c r="FO37" s="9">
        <v>0</v>
      </c>
      <c r="FP37" s="9">
        <v>0</v>
      </c>
      <c r="FQ37" s="9">
        <v>0</v>
      </c>
      <c r="FR37" s="9">
        <v>0</v>
      </c>
      <c r="FS37" s="9">
        <v>0</v>
      </c>
      <c r="FT37" s="9">
        <v>0</v>
      </c>
      <c r="FU37" s="9">
        <v>0</v>
      </c>
      <c r="FV37" s="9">
        <v>3.5209999999999999</v>
      </c>
      <c r="FW37" s="9">
        <v>0</v>
      </c>
      <c r="FX37" s="9">
        <v>0</v>
      </c>
      <c r="FY37" s="9">
        <v>0</v>
      </c>
      <c r="FZ37" s="9">
        <v>0</v>
      </c>
      <c r="GA37" s="9">
        <v>0</v>
      </c>
      <c r="GB37" s="9">
        <v>0</v>
      </c>
      <c r="GC37" s="9">
        <v>0</v>
      </c>
      <c r="GD37" s="9">
        <v>0</v>
      </c>
      <c r="GE37" s="9">
        <v>0</v>
      </c>
      <c r="GF37" s="9">
        <v>0</v>
      </c>
      <c r="GG37" s="9">
        <v>0</v>
      </c>
      <c r="GH37" s="9">
        <v>0</v>
      </c>
      <c r="GI37" s="9">
        <v>0</v>
      </c>
      <c r="GJ37" s="9">
        <v>0</v>
      </c>
      <c r="GK37" s="9">
        <v>0</v>
      </c>
      <c r="GL37" s="9">
        <v>0</v>
      </c>
      <c r="GM37" s="9">
        <v>0</v>
      </c>
      <c r="GN37" s="9">
        <v>0</v>
      </c>
      <c r="GO37" s="9">
        <v>0</v>
      </c>
      <c r="GP37" s="9">
        <v>0</v>
      </c>
      <c r="GQ37" s="9">
        <v>0</v>
      </c>
      <c r="GR37" s="9">
        <v>0</v>
      </c>
      <c r="GS37" s="9">
        <v>0</v>
      </c>
      <c r="GT37" s="9">
        <v>0</v>
      </c>
      <c r="GU37" s="9">
        <v>0</v>
      </c>
      <c r="GV37" s="9">
        <v>0</v>
      </c>
      <c r="GW37" s="9">
        <v>0</v>
      </c>
      <c r="GX37" s="9">
        <v>0</v>
      </c>
      <c r="GY37" s="9">
        <v>0</v>
      </c>
      <c r="GZ37" s="9">
        <v>0</v>
      </c>
      <c r="HA37" s="9">
        <v>0</v>
      </c>
      <c r="HB37" s="9">
        <v>0</v>
      </c>
      <c r="HC37" s="9">
        <v>0</v>
      </c>
      <c r="HD37" s="9">
        <v>0</v>
      </c>
      <c r="HE37" s="9">
        <v>0</v>
      </c>
      <c r="HF37" s="9">
        <v>0</v>
      </c>
      <c r="HG37" s="9">
        <v>0</v>
      </c>
      <c r="HH37" s="9">
        <v>0</v>
      </c>
      <c r="HI37" s="9">
        <v>0</v>
      </c>
      <c r="HJ37" s="9">
        <v>0</v>
      </c>
      <c r="HK37" s="9">
        <v>0</v>
      </c>
      <c r="HL37" s="9">
        <v>0</v>
      </c>
      <c r="HM37" s="9">
        <v>0</v>
      </c>
      <c r="HN37" s="9">
        <v>0</v>
      </c>
      <c r="HO37" s="9">
        <v>0</v>
      </c>
      <c r="HP37" s="9">
        <v>0</v>
      </c>
      <c r="HQ37" s="9">
        <v>0</v>
      </c>
      <c r="HR37" s="9">
        <v>0</v>
      </c>
      <c r="HS37" s="9">
        <v>0</v>
      </c>
      <c r="HT37" s="9">
        <v>0</v>
      </c>
      <c r="HU37" s="9">
        <v>0</v>
      </c>
      <c r="HV37" s="9">
        <v>0</v>
      </c>
      <c r="HW37" s="9">
        <v>0</v>
      </c>
      <c r="HX37" s="9">
        <v>14.08354143846719</v>
      </c>
      <c r="HY37" s="9">
        <v>0</v>
      </c>
      <c r="HZ37" s="9">
        <v>0</v>
      </c>
      <c r="IA37" s="9">
        <v>0</v>
      </c>
      <c r="IB37" s="9">
        <v>0</v>
      </c>
      <c r="IC37" s="9">
        <v>0</v>
      </c>
      <c r="ID37" s="9">
        <v>0</v>
      </c>
      <c r="IE37" s="9">
        <v>0</v>
      </c>
      <c r="IF37" s="9">
        <v>0</v>
      </c>
      <c r="IG37" s="9">
        <v>1.4439916248632365</v>
      </c>
      <c r="IH37" s="9">
        <v>0</v>
      </c>
      <c r="II37" s="9">
        <v>0</v>
      </c>
      <c r="IJ37" s="9">
        <v>0</v>
      </c>
      <c r="IK37" s="9">
        <v>0</v>
      </c>
      <c r="IL37" s="9">
        <v>0</v>
      </c>
      <c r="IM37" s="9">
        <v>0</v>
      </c>
      <c r="IN37" s="9">
        <v>29.115362895100812</v>
      </c>
      <c r="IO37" s="9">
        <v>0</v>
      </c>
      <c r="IP37" s="9">
        <v>4.2539923000713316</v>
      </c>
      <c r="IQ37" s="9">
        <v>8.7023370482087158E-3</v>
      </c>
      <c r="IR37" s="9">
        <v>89.994823023275529</v>
      </c>
      <c r="IS37" s="9">
        <v>0</v>
      </c>
      <c r="IT37" s="9">
        <v>0</v>
      </c>
      <c r="IU37" s="9">
        <v>0</v>
      </c>
      <c r="IV37" s="9">
        <v>0</v>
      </c>
      <c r="IW37" s="9">
        <v>5635.0510752326882</v>
      </c>
      <c r="IX37" s="9">
        <v>0</v>
      </c>
      <c r="IY37" s="9">
        <v>-3.7048142331741474E-13</v>
      </c>
      <c r="IZ37" s="9">
        <v>1.2305679190552541E-3</v>
      </c>
      <c r="JA37" s="9">
        <v>12.725862200004501</v>
      </c>
      <c r="JB37" s="9">
        <v>0</v>
      </c>
      <c r="JC37" s="9">
        <v>0</v>
      </c>
      <c r="JD37" s="9">
        <v>0</v>
      </c>
      <c r="JE37" s="9">
        <v>0</v>
      </c>
      <c r="JF37" s="9">
        <v>797.43497217221341</v>
      </c>
      <c r="JG37" s="9">
        <v>0</v>
      </c>
      <c r="JH37" s="9">
        <v>2.8834632851311848</v>
      </c>
      <c r="JI37" s="9">
        <v>0</v>
      </c>
      <c r="JJ37" s="9">
        <v>0</v>
      </c>
      <c r="JK37" s="9">
        <v>0</v>
      </c>
      <c r="JL37" s="9">
        <v>0</v>
      </c>
      <c r="JM37" s="9">
        <v>0</v>
      </c>
      <c r="JN37" s="9">
        <v>0</v>
      </c>
      <c r="JO37" s="9">
        <v>0</v>
      </c>
      <c r="JP37" s="9">
        <v>0</v>
      </c>
      <c r="JQ37" s="9">
        <v>0.43448321990365862</v>
      </c>
      <c r="JR37" s="9">
        <v>0</v>
      </c>
      <c r="JS37" s="9">
        <v>0</v>
      </c>
      <c r="JT37" s="9">
        <v>0</v>
      </c>
      <c r="JU37" s="9">
        <v>0</v>
      </c>
      <c r="JV37" s="9">
        <v>0</v>
      </c>
      <c r="JW37" s="9">
        <v>0</v>
      </c>
      <c r="JX37" s="9">
        <v>0</v>
      </c>
      <c r="JY37" s="9">
        <v>0</v>
      </c>
      <c r="JZ37" s="9">
        <v>1.9089000003694012</v>
      </c>
      <c r="KA37" s="9">
        <v>0</v>
      </c>
      <c r="KB37" s="9">
        <v>0</v>
      </c>
      <c r="KC37" s="9">
        <v>0</v>
      </c>
      <c r="KD37" s="9">
        <v>0</v>
      </c>
      <c r="KE37" s="9">
        <v>0</v>
      </c>
      <c r="KF37" s="9">
        <v>0</v>
      </c>
      <c r="KG37" s="9">
        <v>0</v>
      </c>
      <c r="KH37" s="9">
        <v>0</v>
      </c>
      <c r="KI37" s="9">
        <v>5.4540000960443528E-2</v>
      </c>
      <c r="KJ37" s="9">
        <v>0</v>
      </c>
      <c r="KK37" s="9">
        <v>0</v>
      </c>
      <c r="KL37" s="9">
        <v>0</v>
      </c>
      <c r="KM37" s="9">
        <v>0</v>
      </c>
      <c r="KN37" s="9">
        <v>0</v>
      </c>
      <c r="KO37" s="9">
        <v>0</v>
      </c>
      <c r="KP37" s="9">
        <v>0</v>
      </c>
      <c r="KQ37" s="9">
        <v>0</v>
      </c>
      <c r="KR37" s="9">
        <v>0.78689999999999993</v>
      </c>
      <c r="KS37" s="9">
        <v>0</v>
      </c>
      <c r="KT37" s="9">
        <v>0</v>
      </c>
      <c r="KU37" s="9">
        <v>0</v>
      </c>
      <c r="KV37" s="9">
        <v>0</v>
      </c>
      <c r="KW37" s="9">
        <v>0</v>
      </c>
      <c r="KX37" s="9">
        <v>0</v>
      </c>
      <c r="KY37" s="9">
        <v>0</v>
      </c>
      <c r="KZ37" s="9">
        <v>0</v>
      </c>
      <c r="LA37" s="9">
        <v>1.3926472342863778</v>
      </c>
      <c r="LB37" s="9">
        <v>0</v>
      </c>
      <c r="LC37" s="9">
        <v>0</v>
      </c>
      <c r="LD37" s="9">
        <v>0</v>
      </c>
      <c r="LE37" s="9">
        <v>0</v>
      </c>
      <c r="LF37" s="9">
        <v>0</v>
      </c>
      <c r="LG37" s="9">
        <v>16.495294657655197</v>
      </c>
      <c r="LH37" s="9">
        <v>0</v>
      </c>
      <c r="LI37" s="9">
        <v>0</v>
      </c>
      <c r="LJ37" s="9">
        <v>1.2384111099990327</v>
      </c>
      <c r="LK37" s="9">
        <v>0</v>
      </c>
      <c r="LL37" s="9">
        <v>0</v>
      </c>
      <c r="LM37" s="9">
        <v>0</v>
      </c>
      <c r="LN37" s="9">
        <v>0</v>
      </c>
      <c r="LO37" s="9">
        <v>0</v>
      </c>
      <c r="LP37" s="9">
        <v>14.668435526111972</v>
      </c>
      <c r="LQ37" s="9">
        <v>0</v>
      </c>
      <c r="LR37" s="9">
        <v>0</v>
      </c>
      <c r="LS37" s="9">
        <v>0</v>
      </c>
      <c r="LT37" s="9">
        <v>0</v>
      </c>
      <c r="LU37" s="9">
        <v>0</v>
      </c>
      <c r="LV37" s="9">
        <v>0</v>
      </c>
      <c r="LW37" s="9">
        <v>0</v>
      </c>
      <c r="LX37" s="9">
        <v>0</v>
      </c>
      <c r="LY37" s="9">
        <v>0</v>
      </c>
      <c r="LZ37" s="9">
        <v>0</v>
      </c>
      <c r="MA37" s="9">
        <v>0</v>
      </c>
      <c r="MB37" s="9">
        <v>6.0038140595745597</v>
      </c>
      <c r="MC37" s="9">
        <v>0</v>
      </c>
      <c r="MD37" s="9">
        <v>0</v>
      </c>
      <c r="ME37" s="9">
        <v>0</v>
      </c>
      <c r="MF37" s="9">
        <v>0</v>
      </c>
      <c r="MG37" s="9">
        <v>0</v>
      </c>
      <c r="MH37" s="9">
        <v>0</v>
      </c>
      <c r="MI37" s="9">
        <v>0</v>
      </c>
      <c r="MJ37" s="9">
        <v>0</v>
      </c>
      <c r="MK37" s="9">
        <v>0.3386192527619567</v>
      </c>
      <c r="ML37" s="9">
        <v>0</v>
      </c>
      <c r="MM37" s="9">
        <v>0</v>
      </c>
      <c r="MN37" s="9">
        <v>0</v>
      </c>
      <c r="MO37" s="9">
        <v>0</v>
      </c>
      <c r="MP37" s="9">
        <v>0</v>
      </c>
      <c r="MQ37" s="9">
        <v>0</v>
      </c>
      <c r="MR37" s="9">
        <v>0</v>
      </c>
      <c r="MS37" s="9">
        <v>0</v>
      </c>
      <c r="MT37" s="9">
        <v>0</v>
      </c>
      <c r="MU37" s="9">
        <v>0</v>
      </c>
      <c r="MV37" s="9">
        <v>0</v>
      </c>
      <c r="MW37" s="9">
        <v>0</v>
      </c>
      <c r="MX37" s="9">
        <v>0</v>
      </c>
      <c r="MY37" s="9">
        <v>0</v>
      </c>
      <c r="MZ37" s="9">
        <v>0</v>
      </c>
      <c r="NA37" s="9">
        <v>0</v>
      </c>
      <c r="NB37" s="9">
        <v>0</v>
      </c>
      <c r="NC37" s="9">
        <v>0</v>
      </c>
      <c r="ND37" s="9">
        <v>0</v>
      </c>
      <c r="NE37" s="9">
        <v>0</v>
      </c>
      <c r="NF37" s="9">
        <v>0</v>
      </c>
      <c r="NG37" s="9">
        <v>0</v>
      </c>
      <c r="NH37" s="9">
        <v>0</v>
      </c>
      <c r="NI37" s="9">
        <v>0</v>
      </c>
      <c r="NJ37" s="9">
        <v>0</v>
      </c>
      <c r="NK37" s="9">
        <v>0</v>
      </c>
      <c r="NL37" s="9">
        <v>0</v>
      </c>
      <c r="NM37" s="9">
        <v>0</v>
      </c>
      <c r="NN37" s="9">
        <v>0</v>
      </c>
      <c r="NO37" s="9">
        <v>0</v>
      </c>
      <c r="NP37" s="9">
        <v>0</v>
      </c>
      <c r="NQ37" s="9">
        <v>0</v>
      </c>
      <c r="NR37" s="9">
        <v>0</v>
      </c>
      <c r="NS37" s="9">
        <v>0</v>
      </c>
      <c r="NT37" s="9">
        <v>0</v>
      </c>
      <c r="NU37" s="9">
        <v>0</v>
      </c>
      <c r="NV37" s="9">
        <v>0</v>
      </c>
      <c r="NW37" s="9">
        <v>0</v>
      </c>
      <c r="NX37" s="9">
        <v>0</v>
      </c>
      <c r="NY37" s="9">
        <v>0</v>
      </c>
      <c r="NZ37" s="9">
        <v>0</v>
      </c>
      <c r="OA37" s="9">
        <v>0</v>
      </c>
      <c r="OB37" s="9">
        <v>0</v>
      </c>
      <c r="OC37" s="9">
        <v>0</v>
      </c>
      <c r="OD37" s="9">
        <v>0</v>
      </c>
      <c r="OE37" s="9">
        <v>0</v>
      </c>
      <c r="OF37" s="9">
        <v>0</v>
      </c>
      <c r="OG37" s="9">
        <v>0</v>
      </c>
      <c r="OH37" s="9">
        <v>0</v>
      </c>
      <c r="OI37" s="9">
        <v>0</v>
      </c>
      <c r="OJ37" s="9">
        <v>0</v>
      </c>
      <c r="OK37" s="9">
        <v>0</v>
      </c>
      <c r="OL37" s="9">
        <v>0</v>
      </c>
      <c r="OM37" s="9">
        <v>0</v>
      </c>
      <c r="ON37" s="9">
        <v>0</v>
      </c>
      <c r="OO37" s="9">
        <v>0</v>
      </c>
      <c r="OP37" s="9">
        <v>0</v>
      </c>
      <c r="OQ37" s="9">
        <v>0</v>
      </c>
      <c r="OR37" s="9">
        <v>0</v>
      </c>
      <c r="OS37" s="9">
        <v>0</v>
      </c>
      <c r="OT37" s="9">
        <v>0</v>
      </c>
      <c r="OU37" s="9">
        <v>0</v>
      </c>
      <c r="OV37" s="9">
        <v>0</v>
      </c>
      <c r="OW37" s="9">
        <v>0</v>
      </c>
      <c r="OX37" s="9">
        <v>0</v>
      </c>
      <c r="OY37" s="9">
        <v>0</v>
      </c>
      <c r="OZ37" s="9">
        <v>0</v>
      </c>
      <c r="PA37" s="9">
        <v>0</v>
      </c>
      <c r="PB37" s="9">
        <v>0</v>
      </c>
      <c r="PC37" s="9">
        <v>0</v>
      </c>
      <c r="PD37" s="9">
        <v>0</v>
      </c>
      <c r="PE37" s="9">
        <v>0</v>
      </c>
      <c r="PF37" s="9">
        <v>0</v>
      </c>
      <c r="PG37" s="9">
        <v>0</v>
      </c>
      <c r="PH37" s="9">
        <v>0</v>
      </c>
      <c r="PI37" s="9">
        <v>0</v>
      </c>
      <c r="PJ37" s="9">
        <v>0</v>
      </c>
      <c r="PK37" s="9">
        <v>0</v>
      </c>
      <c r="PL37" s="9">
        <v>0</v>
      </c>
      <c r="PM37" s="9">
        <v>0</v>
      </c>
      <c r="PN37" s="9">
        <v>0.15457862715239795</v>
      </c>
      <c r="PO37" s="9">
        <v>0</v>
      </c>
      <c r="PP37" s="9">
        <v>0</v>
      </c>
      <c r="PQ37" s="9">
        <v>0</v>
      </c>
      <c r="PR37" s="9">
        <v>0</v>
      </c>
      <c r="PS37" s="9">
        <v>0</v>
      </c>
      <c r="PT37" s="9">
        <v>0</v>
      </c>
      <c r="PU37" s="9">
        <v>0</v>
      </c>
      <c r="PV37" s="9">
        <v>0</v>
      </c>
      <c r="PW37" s="9">
        <v>0.46227466424379826</v>
      </c>
      <c r="PX37" s="9">
        <v>0</v>
      </c>
      <c r="PY37" s="9">
        <v>0</v>
      </c>
      <c r="PZ37" s="9">
        <v>0</v>
      </c>
      <c r="QA37" s="9">
        <v>0</v>
      </c>
      <c r="QB37" s="9">
        <v>0</v>
      </c>
      <c r="QC37" s="9">
        <v>0</v>
      </c>
      <c r="QD37" s="9">
        <v>0</v>
      </c>
      <c r="QE37" s="9">
        <v>0</v>
      </c>
      <c r="QF37" s="9">
        <v>0</v>
      </c>
      <c r="QG37" s="9">
        <v>0</v>
      </c>
      <c r="QH37" s="9">
        <v>0</v>
      </c>
    </row>
    <row r="38" spans="1:450" x14ac:dyDescent="0.2">
      <c r="A38" s="7">
        <v>148</v>
      </c>
      <c r="B38" s="7" t="s">
        <v>506</v>
      </c>
      <c r="C38" s="5" t="s">
        <v>163</v>
      </c>
      <c r="D38" s="38">
        <v>116.50210266224165</v>
      </c>
      <c r="E38" s="38">
        <v>3.4018226642997709E-2</v>
      </c>
      <c r="F38" s="38">
        <v>178.15666165749968</v>
      </c>
      <c r="G38" s="38">
        <v>0</v>
      </c>
      <c r="H38" s="38">
        <v>0</v>
      </c>
      <c r="I38" s="38">
        <v>0</v>
      </c>
      <c r="J38" s="38">
        <v>40960.12323646131</v>
      </c>
      <c r="K38" s="38">
        <v>303.57654287024764</v>
      </c>
      <c r="L38" s="38">
        <v>0</v>
      </c>
      <c r="M38" s="38">
        <v>41558.392561877947</v>
      </c>
      <c r="N38" s="39">
        <v>26.511705859912187</v>
      </c>
      <c r="O38" s="39">
        <v>4.8104018653978122E-3</v>
      </c>
      <c r="P38" s="39">
        <v>64.078134621797574</v>
      </c>
      <c r="Q38" s="39">
        <v>0</v>
      </c>
      <c r="R38" s="39">
        <v>0</v>
      </c>
      <c r="S38" s="39">
        <v>0</v>
      </c>
      <c r="T38" s="39">
        <v>34417.849000240567</v>
      </c>
      <c r="U38" s="39">
        <v>195.91941445868315</v>
      </c>
      <c r="V38" s="39">
        <v>0</v>
      </c>
      <c r="W38" s="39">
        <v>34704.363065582824</v>
      </c>
      <c r="X38" s="40">
        <v>143.01380852215385</v>
      </c>
      <c r="Y38" s="40">
        <v>3.8828628508395524E-2</v>
      </c>
      <c r="Z38" s="40">
        <v>242.23479627929726</v>
      </c>
      <c r="AA38" s="40">
        <v>0</v>
      </c>
      <c r="AB38" s="40">
        <v>0</v>
      </c>
      <c r="AC38" s="40">
        <v>0</v>
      </c>
      <c r="AD38" s="40">
        <v>75377.972236701869</v>
      </c>
      <c r="AE38" s="40">
        <v>499.49595732893079</v>
      </c>
      <c r="AF38" s="40">
        <v>0</v>
      </c>
      <c r="AG38" s="40">
        <v>76262.755627460763</v>
      </c>
      <c r="AH38" s="9">
        <v>0</v>
      </c>
      <c r="AI38" s="9">
        <v>0</v>
      </c>
      <c r="AJ38" s="9">
        <v>0</v>
      </c>
      <c r="AK38" s="9">
        <v>0</v>
      </c>
      <c r="AL38" s="9">
        <v>0</v>
      </c>
      <c r="AM38" s="9">
        <v>0</v>
      </c>
      <c r="AN38" s="9">
        <v>15915.254813650619</v>
      </c>
      <c r="AO38" s="9">
        <v>0</v>
      </c>
      <c r="AP38" s="9">
        <v>0</v>
      </c>
      <c r="AQ38" s="9">
        <v>0</v>
      </c>
      <c r="AR38" s="9">
        <v>0</v>
      </c>
      <c r="AS38" s="9">
        <v>0</v>
      </c>
      <c r="AT38" s="9">
        <v>0</v>
      </c>
      <c r="AU38" s="9">
        <v>0</v>
      </c>
      <c r="AV38" s="9">
        <v>0</v>
      </c>
      <c r="AW38" s="9">
        <v>2315.022186349378</v>
      </c>
      <c r="AX38" s="9">
        <v>0</v>
      </c>
      <c r="AY38" s="9">
        <v>0</v>
      </c>
      <c r="AZ38" s="9">
        <v>0</v>
      </c>
      <c r="BA38" s="9">
        <v>0</v>
      </c>
      <c r="BB38" s="9">
        <v>0</v>
      </c>
      <c r="BC38" s="9">
        <v>0</v>
      </c>
      <c r="BD38" s="9">
        <v>0</v>
      </c>
      <c r="BE38" s="9">
        <v>0</v>
      </c>
      <c r="BF38" s="9">
        <v>4729.3113823987724</v>
      </c>
      <c r="BG38" s="9">
        <v>0</v>
      </c>
      <c r="BH38" s="9">
        <v>0</v>
      </c>
      <c r="BI38" s="9">
        <v>0</v>
      </c>
      <c r="BJ38" s="9">
        <v>0</v>
      </c>
      <c r="BK38" s="9">
        <v>0</v>
      </c>
      <c r="BL38" s="9">
        <v>0</v>
      </c>
      <c r="BM38" s="9">
        <v>0</v>
      </c>
      <c r="BN38" s="9">
        <v>0</v>
      </c>
      <c r="BO38" s="9">
        <v>4552.8256176012292</v>
      </c>
      <c r="BP38" s="9">
        <v>0</v>
      </c>
      <c r="BQ38" s="9">
        <v>0</v>
      </c>
      <c r="BR38" s="9">
        <v>0</v>
      </c>
      <c r="BS38" s="9">
        <v>0</v>
      </c>
      <c r="BT38" s="9">
        <v>29.103032695780808</v>
      </c>
      <c r="BU38" s="9">
        <v>0</v>
      </c>
      <c r="BV38" s="9">
        <v>0</v>
      </c>
      <c r="BW38" s="9">
        <v>0</v>
      </c>
      <c r="BX38" s="9">
        <v>17871.152254701738</v>
      </c>
      <c r="BY38" s="9">
        <v>0</v>
      </c>
      <c r="BZ38" s="9">
        <v>0</v>
      </c>
      <c r="CA38" s="9">
        <v>0</v>
      </c>
      <c r="CB38" s="9">
        <v>0</v>
      </c>
      <c r="CC38" s="9">
        <v>43.000967304219188</v>
      </c>
      <c r="CD38" s="9">
        <v>0</v>
      </c>
      <c r="CE38" s="9">
        <v>0</v>
      </c>
      <c r="CF38" s="9">
        <v>0</v>
      </c>
      <c r="CG38" s="9">
        <v>26405.386745298259</v>
      </c>
      <c r="CH38" s="9">
        <v>0</v>
      </c>
      <c r="CI38" s="9">
        <v>0</v>
      </c>
      <c r="CJ38" s="9">
        <v>0</v>
      </c>
      <c r="CK38" s="9">
        <v>0</v>
      </c>
      <c r="CL38" s="9">
        <v>0</v>
      </c>
      <c r="CM38" s="9">
        <v>0</v>
      </c>
      <c r="CN38" s="9">
        <v>0</v>
      </c>
      <c r="CO38" s="9">
        <v>0</v>
      </c>
      <c r="CP38" s="9">
        <v>5.7355395378479566</v>
      </c>
      <c r="CQ38" s="9">
        <v>0</v>
      </c>
      <c r="CR38" s="9">
        <v>0</v>
      </c>
      <c r="CS38" s="9">
        <v>0</v>
      </c>
      <c r="CT38" s="9">
        <v>0</v>
      </c>
      <c r="CU38" s="9">
        <v>0</v>
      </c>
      <c r="CV38" s="9">
        <v>0</v>
      </c>
      <c r="CW38" s="9">
        <v>0</v>
      </c>
      <c r="CX38" s="9">
        <v>0</v>
      </c>
      <c r="CY38" s="9">
        <v>144.26446046215204</v>
      </c>
      <c r="CZ38" s="9">
        <v>0</v>
      </c>
      <c r="DA38" s="9">
        <v>0</v>
      </c>
      <c r="DB38" s="9">
        <v>0</v>
      </c>
      <c r="DC38" s="9">
        <v>0</v>
      </c>
      <c r="DD38" s="9">
        <v>0</v>
      </c>
      <c r="DE38" s="9">
        <v>0</v>
      </c>
      <c r="DF38" s="9">
        <v>0</v>
      </c>
      <c r="DG38" s="9">
        <v>0</v>
      </c>
      <c r="DH38" s="9">
        <v>0</v>
      </c>
      <c r="DI38" s="9">
        <v>0</v>
      </c>
      <c r="DJ38" s="9">
        <v>0</v>
      </c>
      <c r="DK38" s="9">
        <v>0</v>
      </c>
      <c r="DL38" s="9">
        <v>0</v>
      </c>
      <c r="DM38" s="9">
        <v>0</v>
      </c>
      <c r="DN38" s="9">
        <v>0</v>
      </c>
      <c r="DO38" s="9">
        <v>0</v>
      </c>
      <c r="DP38" s="9">
        <v>0</v>
      </c>
      <c r="DQ38" s="9">
        <v>0</v>
      </c>
      <c r="DR38" s="9">
        <v>0</v>
      </c>
      <c r="DS38" s="9">
        <v>0</v>
      </c>
      <c r="DT38" s="9">
        <v>0</v>
      </c>
      <c r="DU38" s="9">
        <v>0</v>
      </c>
      <c r="DV38" s="9">
        <v>0</v>
      </c>
      <c r="DW38" s="9">
        <v>0</v>
      </c>
      <c r="DX38" s="9">
        <v>0</v>
      </c>
      <c r="DY38" s="9">
        <v>0</v>
      </c>
      <c r="DZ38" s="9">
        <v>0</v>
      </c>
      <c r="EA38" s="9">
        <v>0</v>
      </c>
      <c r="EB38" s="9">
        <v>0</v>
      </c>
      <c r="EC38" s="9">
        <v>0</v>
      </c>
      <c r="ED38" s="9">
        <v>0</v>
      </c>
      <c r="EE38" s="9">
        <v>0</v>
      </c>
      <c r="EF38" s="9">
        <v>0</v>
      </c>
      <c r="EG38" s="9">
        <v>0</v>
      </c>
      <c r="EH38" s="9">
        <v>0</v>
      </c>
      <c r="EI38" s="9">
        <v>0</v>
      </c>
      <c r="EJ38" s="9">
        <v>0</v>
      </c>
      <c r="EK38" s="9">
        <v>0</v>
      </c>
      <c r="EL38" s="9">
        <v>0</v>
      </c>
      <c r="EM38" s="9">
        <v>0</v>
      </c>
      <c r="EN38" s="9">
        <v>0</v>
      </c>
      <c r="EO38" s="9">
        <v>0</v>
      </c>
      <c r="EP38" s="9">
        <v>0</v>
      </c>
      <c r="EQ38" s="9">
        <v>0</v>
      </c>
      <c r="ER38" s="9">
        <v>0</v>
      </c>
      <c r="ES38" s="9">
        <v>0</v>
      </c>
      <c r="ET38" s="9">
        <v>0</v>
      </c>
      <c r="EU38" s="9">
        <v>0</v>
      </c>
      <c r="EV38" s="9">
        <v>0</v>
      </c>
      <c r="EW38" s="9">
        <v>0</v>
      </c>
      <c r="EX38" s="9">
        <v>0</v>
      </c>
      <c r="EY38" s="9">
        <v>0</v>
      </c>
      <c r="EZ38" s="9">
        <v>0</v>
      </c>
      <c r="FA38" s="9">
        <v>0</v>
      </c>
      <c r="FB38" s="9">
        <v>0</v>
      </c>
      <c r="FC38" s="9">
        <v>0</v>
      </c>
      <c r="FD38" s="9">
        <v>0</v>
      </c>
      <c r="FE38" s="9">
        <v>0</v>
      </c>
      <c r="FF38" s="9">
        <v>0</v>
      </c>
      <c r="FG38" s="9">
        <v>0</v>
      </c>
      <c r="FH38" s="9">
        <v>0</v>
      </c>
      <c r="FI38" s="9">
        <v>0</v>
      </c>
      <c r="FJ38" s="9">
        <v>0</v>
      </c>
      <c r="FK38" s="9">
        <v>0</v>
      </c>
      <c r="FL38" s="9">
        <v>0</v>
      </c>
      <c r="FM38" s="9">
        <v>0</v>
      </c>
      <c r="FN38" s="9">
        <v>0</v>
      </c>
      <c r="FO38" s="9">
        <v>0</v>
      </c>
      <c r="FP38" s="9">
        <v>0</v>
      </c>
      <c r="FQ38" s="9">
        <v>0</v>
      </c>
      <c r="FR38" s="9">
        <v>0</v>
      </c>
      <c r="FS38" s="9">
        <v>0</v>
      </c>
      <c r="FT38" s="9">
        <v>0</v>
      </c>
      <c r="FU38" s="9">
        <v>0</v>
      </c>
      <c r="FV38" s="9">
        <v>4.7439999999999998</v>
      </c>
      <c r="FW38" s="9">
        <v>0</v>
      </c>
      <c r="FX38" s="9">
        <v>0</v>
      </c>
      <c r="FY38" s="9">
        <v>0</v>
      </c>
      <c r="FZ38" s="9">
        <v>0</v>
      </c>
      <c r="GA38" s="9">
        <v>0</v>
      </c>
      <c r="GB38" s="9">
        <v>0</v>
      </c>
      <c r="GC38" s="9">
        <v>132.71600000000001</v>
      </c>
      <c r="GD38" s="9">
        <v>0</v>
      </c>
      <c r="GE38" s="9">
        <v>0</v>
      </c>
      <c r="GF38" s="9">
        <v>0</v>
      </c>
      <c r="GG38" s="9">
        <v>0</v>
      </c>
      <c r="GH38" s="9">
        <v>0</v>
      </c>
      <c r="GI38" s="9">
        <v>0</v>
      </c>
      <c r="GJ38" s="9">
        <v>0</v>
      </c>
      <c r="GK38" s="9">
        <v>0</v>
      </c>
      <c r="GL38" s="9">
        <v>0</v>
      </c>
      <c r="GM38" s="9">
        <v>0</v>
      </c>
      <c r="GN38" s="9">
        <v>0</v>
      </c>
      <c r="GO38" s="9">
        <v>0</v>
      </c>
      <c r="GP38" s="9">
        <v>0</v>
      </c>
      <c r="GQ38" s="9">
        <v>0</v>
      </c>
      <c r="GR38" s="9">
        <v>0</v>
      </c>
      <c r="GS38" s="9">
        <v>0</v>
      </c>
      <c r="GT38" s="9">
        <v>0</v>
      </c>
      <c r="GU38" s="9">
        <v>0</v>
      </c>
      <c r="GV38" s="9">
        <v>0</v>
      </c>
      <c r="GW38" s="9">
        <v>0</v>
      </c>
      <c r="GX38" s="9">
        <v>0</v>
      </c>
      <c r="GY38" s="9">
        <v>0</v>
      </c>
      <c r="GZ38" s="9">
        <v>0</v>
      </c>
      <c r="HA38" s="9">
        <v>0</v>
      </c>
      <c r="HB38" s="9">
        <v>0</v>
      </c>
      <c r="HC38" s="9">
        <v>0</v>
      </c>
      <c r="HD38" s="9">
        <v>0</v>
      </c>
      <c r="HE38" s="9">
        <v>0</v>
      </c>
      <c r="HF38" s="9">
        <v>0</v>
      </c>
      <c r="HG38" s="9">
        <v>0</v>
      </c>
      <c r="HH38" s="9">
        <v>0</v>
      </c>
      <c r="HI38" s="9">
        <v>0</v>
      </c>
      <c r="HJ38" s="9">
        <v>0</v>
      </c>
      <c r="HK38" s="9">
        <v>0</v>
      </c>
      <c r="HL38" s="9">
        <v>0</v>
      </c>
      <c r="HM38" s="9">
        <v>0</v>
      </c>
      <c r="HN38" s="9">
        <v>0</v>
      </c>
      <c r="HO38" s="9">
        <v>0</v>
      </c>
      <c r="HP38" s="9">
        <v>0</v>
      </c>
      <c r="HQ38" s="9">
        <v>0</v>
      </c>
      <c r="HR38" s="9">
        <v>0</v>
      </c>
      <c r="HS38" s="9">
        <v>0</v>
      </c>
      <c r="HT38" s="9">
        <v>0</v>
      </c>
      <c r="HU38" s="9">
        <v>0</v>
      </c>
      <c r="HV38" s="9">
        <v>0</v>
      </c>
      <c r="HW38" s="9">
        <v>0</v>
      </c>
      <c r="HX38" s="9">
        <v>26.989600796140813</v>
      </c>
      <c r="HY38" s="9">
        <v>0</v>
      </c>
      <c r="HZ38" s="9">
        <v>0</v>
      </c>
      <c r="IA38" s="9">
        <v>0</v>
      </c>
      <c r="IB38" s="9">
        <v>0</v>
      </c>
      <c r="IC38" s="9">
        <v>0</v>
      </c>
      <c r="ID38" s="9">
        <v>0</v>
      </c>
      <c r="IE38" s="9">
        <v>0</v>
      </c>
      <c r="IF38" s="9">
        <v>0</v>
      </c>
      <c r="IG38" s="9">
        <v>12.488250479884201</v>
      </c>
      <c r="IH38" s="9">
        <v>0</v>
      </c>
      <c r="II38" s="9">
        <v>0</v>
      </c>
      <c r="IJ38" s="9">
        <v>0</v>
      </c>
      <c r="IK38" s="9">
        <v>0</v>
      </c>
      <c r="IL38" s="9">
        <v>0</v>
      </c>
      <c r="IM38" s="9">
        <v>0</v>
      </c>
      <c r="IN38" s="9">
        <v>46.075483839722992</v>
      </c>
      <c r="IO38" s="9">
        <v>0</v>
      </c>
      <c r="IP38" s="9">
        <v>51.968774608802782</v>
      </c>
      <c r="IQ38" s="9">
        <v>3.4018226642997709E-2</v>
      </c>
      <c r="IR38" s="9">
        <v>149.05362896171889</v>
      </c>
      <c r="IS38" s="9">
        <v>0</v>
      </c>
      <c r="IT38" s="9">
        <v>0</v>
      </c>
      <c r="IU38" s="9">
        <v>0</v>
      </c>
      <c r="IV38" s="9">
        <v>1610.6269586393696</v>
      </c>
      <c r="IW38" s="9">
        <v>0</v>
      </c>
      <c r="IX38" s="9">
        <v>0</v>
      </c>
      <c r="IY38" s="9">
        <v>7.3487278729763323</v>
      </c>
      <c r="IZ38" s="9">
        <v>4.8104018653978122E-3</v>
      </c>
      <c r="JA38" s="9">
        <v>21.077167317578393</v>
      </c>
      <c r="JB38" s="9">
        <v>0</v>
      </c>
      <c r="JC38" s="9">
        <v>0</v>
      </c>
      <c r="JD38" s="9">
        <v>0</v>
      </c>
      <c r="JE38" s="9">
        <v>227.75328671912482</v>
      </c>
      <c r="JF38" s="9">
        <v>0</v>
      </c>
      <c r="JG38" s="9">
        <v>0</v>
      </c>
      <c r="JH38" s="9">
        <v>8.6510834958277929</v>
      </c>
      <c r="JI38" s="9">
        <v>0</v>
      </c>
      <c r="JJ38" s="9">
        <v>0</v>
      </c>
      <c r="JK38" s="9">
        <v>0</v>
      </c>
      <c r="JL38" s="9">
        <v>0</v>
      </c>
      <c r="JM38" s="9">
        <v>0</v>
      </c>
      <c r="JN38" s="9">
        <v>0</v>
      </c>
      <c r="JO38" s="9">
        <v>0</v>
      </c>
      <c r="JP38" s="9">
        <v>0</v>
      </c>
      <c r="JQ38" s="9">
        <v>1.3035541781665696</v>
      </c>
      <c r="JR38" s="9">
        <v>0</v>
      </c>
      <c r="JS38" s="9">
        <v>0</v>
      </c>
      <c r="JT38" s="9">
        <v>0</v>
      </c>
      <c r="JU38" s="9">
        <v>0</v>
      </c>
      <c r="JV38" s="9">
        <v>0</v>
      </c>
      <c r="JW38" s="9">
        <v>0</v>
      </c>
      <c r="JX38" s="9">
        <v>0</v>
      </c>
      <c r="JY38" s="9">
        <v>0</v>
      </c>
      <c r="JZ38" s="9">
        <v>7.6349000014774697</v>
      </c>
      <c r="KA38" s="9">
        <v>0</v>
      </c>
      <c r="KB38" s="9">
        <v>0</v>
      </c>
      <c r="KC38" s="9">
        <v>0</v>
      </c>
      <c r="KD38" s="9">
        <v>0</v>
      </c>
      <c r="KE38" s="9">
        <v>0</v>
      </c>
      <c r="KF38" s="9">
        <v>0</v>
      </c>
      <c r="KG38" s="9">
        <v>0.71890000013911803</v>
      </c>
      <c r="KH38" s="9">
        <v>0</v>
      </c>
      <c r="KI38" s="9">
        <v>0.21814000384142193</v>
      </c>
      <c r="KJ38" s="9">
        <v>0</v>
      </c>
      <c r="KK38" s="9">
        <v>0</v>
      </c>
      <c r="KL38" s="9">
        <v>0</v>
      </c>
      <c r="KM38" s="9">
        <v>0</v>
      </c>
      <c r="KN38" s="9">
        <v>0</v>
      </c>
      <c r="KO38" s="9">
        <v>0</v>
      </c>
      <c r="KP38" s="9">
        <v>2.0540000361707188E-2</v>
      </c>
      <c r="KQ38" s="9">
        <v>0</v>
      </c>
      <c r="KR38" s="9">
        <v>5.5105399999999998</v>
      </c>
      <c r="KS38" s="9">
        <v>0</v>
      </c>
      <c r="KT38" s="9">
        <v>0</v>
      </c>
      <c r="KU38" s="9">
        <v>0</v>
      </c>
      <c r="KV38" s="9">
        <v>0</v>
      </c>
      <c r="KW38" s="9">
        <v>0</v>
      </c>
      <c r="KX38" s="9">
        <v>0</v>
      </c>
      <c r="KY38" s="9">
        <v>0</v>
      </c>
      <c r="KZ38" s="9">
        <v>0</v>
      </c>
      <c r="LA38" s="9">
        <v>4.1808551907969713</v>
      </c>
      <c r="LB38" s="9">
        <v>0</v>
      </c>
      <c r="LC38" s="9">
        <v>0</v>
      </c>
      <c r="LD38" s="9">
        <v>0</v>
      </c>
      <c r="LE38" s="9">
        <v>0</v>
      </c>
      <c r="LF38" s="9">
        <v>0</v>
      </c>
      <c r="LG38" s="9">
        <v>810.78610910580892</v>
      </c>
      <c r="LH38" s="9">
        <v>168.48292856203602</v>
      </c>
      <c r="LI38" s="9">
        <v>0</v>
      </c>
      <c r="LJ38" s="9">
        <v>3.717824148218853</v>
      </c>
      <c r="LK38" s="9">
        <v>0</v>
      </c>
      <c r="LL38" s="9">
        <v>0</v>
      </c>
      <c r="LM38" s="9">
        <v>0</v>
      </c>
      <c r="LN38" s="9">
        <v>0</v>
      </c>
      <c r="LO38" s="9">
        <v>0</v>
      </c>
      <c r="LP38" s="9">
        <v>720.99128955943888</v>
      </c>
      <c r="LQ38" s="9">
        <v>149.82339061859844</v>
      </c>
      <c r="LR38" s="9">
        <v>0</v>
      </c>
      <c r="LS38" s="9">
        <v>0</v>
      </c>
      <c r="LT38" s="9">
        <v>0</v>
      </c>
      <c r="LU38" s="9">
        <v>0</v>
      </c>
      <c r="LV38" s="9">
        <v>0</v>
      </c>
      <c r="LW38" s="9">
        <v>0</v>
      </c>
      <c r="LX38" s="9">
        <v>0</v>
      </c>
      <c r="LY38" s="9">
        <v>0</v>
      </c>
      <c r="LZ38" s="9">
        <v>0</v>
      </c>
      <c r="MA38" s="9">
        <v>0</v>
      </c>
      <c r="MB38" s="9">
        <v>6.0038140595745597</v>
      </c>
      <c r="MC38" s="9">
        <v>0</v>
      </c>
      <c r="MD38" s="9">
        <v>0</v>
      </c>
      <c r="ME38" s="9">
        <v>0</v>
      </c>
      <c r="MF38" s="9">
        <v>0</v>
      </c>
      <c r="MG38" s="9">
        <v>0</v>
      </c>
      <c r="MH38" s="9">
        <v>0</v>
      </c>
      <c r="MI38" s="9">
        <v>1.6587143080725173</v>
      </c>
      <c r="MJ38" s="9">
        <v>0</v>
      </c>
      <c r="MK38" s="9">
        <v>0.3386192527619567</v>
      </c>
      <c r="ML38" s="9">
        <v>0</v>
      </c>
      <c r="MM38" s="9">
        <v>0</v>
      </c>
      <c r="MN38" s="9">
        <v>0</v>
      </c>
      <c r="MO38" s="9">
        <v>0</v>
      </c>
      <c r="MP38" s="9">
        <v>0</v>
      </c>
      <c r="MQ38" s="9">
        <v>0</v>
      </c>
      <c r="MR38" s="9">
        <v>0</v>
      </c>
      <c r="MS38" s="9">
        <v>0</v>
      </c>
      <c r="MT38" s="9">
        <v>0</v>
      </c>
      <c r="MU38" s="9">
        <v>0</v>
      </c>
      <c r="MV38" s="9">
        <v>0</v>
      </c>
      <c r="MW38" s="9">
        <v>0</v>
      </c>
      <c r="MX38" s="9">
        <v>0</v>
      </c>
      <c r="MY38" s="9">
        <v>0</v>
      </c>
      <c r="MZ38" s="9">
        <v>0</v>
      </c>
      <c r="NA38" s="9">
        <v>0</v>
      </c>
      <c r="NB38" s="9">
        <v>0</v>
      </c>
      <c r="NC38" s="9">
        <v>0</v>
      </c>
      <c r="ND38" s="9">
        <v>0</v>
      </c>
      <c r="NE38" s="9">
        <v>0</v>
      </c>
      <c r="NF38" s="9">
        <v>0</v>
      </c>
      <c r="NG38" s="9">
        <v>0</v>
      </c>
      <c r="NH38" s="9">
        <v>0</v>
      </c>
      <c r="NI38" s="9">
        <v>0</v>
      </c>
      <c r="NJ38" s="9">
        <v>0</v>
      </c>
      <c r="NK38" s="9">
        <v>0</v>
      </c>
      <c r="NL38" s="9">
        <v>0</v>
      </c>
      <c r="NM38" s="9">
        <v>0</v>
      </c>
      <c r="NN38" s="9">
        <v>0</v>
      </c>
      <c r="NO38" s="9">
        <v>0</v>
      </c>
      <c r="NP38" s="9">
        <v>0</v>
      </c>
      <c r="NQ38" s="9">
        <v>0</v>
      </c>
      <c r="NR38" s="9">
        <v>0</v>
      </c>
      <c r="NS38" s="9">
        <v>0</v>
      </c>
      <c r="NT38" s="9">
        <v>0</v>
      </c>
      <c r="NU38" s="9">
        <v>0</v>
      </c>
      <c r="NV38" s="9">
        <v>0</v>
      </c>
      <c r="NW38" s="9">
        <v>0</v>
      </c>
      <c r="NX38" s="9">
        <v>0</v>
      </c>
      <c r="NY38" s="9">
        <v>0</v>
      </c>
      <c r="NZ38" s="9">
        <v>0</v>
      </c>
      <c r="OA38" s="9">
        <v>0</v>
      </c>
      <c r="OB38" s="9">
        <v>0</v>
      </c>
      <c r="OC38" s="9">
        <v>0</v>
      </c>
      <c r="OD38" s="9">
        <v>0</v>
      </c>
      <c r="OE38" s="9">
        <v>0</v>
      </c>
      <c r="OF38" s="9">
        <v>0</v>
      </c>
      <c r="OG38" s="9">
        <v>0</v>
      </c>
      <c r="OH38" s="9">
        <v>0</v>
      </c>
      <c r="OI38" s="9">
        <v>0</v>
      </c>
      <c r="OJ38" s="9">
        <v>0</v>
      </c>
      <c r="OK38" s="9">
        <v>0</v>
      </c>
      <c r="OL38" s="9">
        <v>0</v>
      </c>
      <c r="OM38" s="9">
        <v>0</v>
      </c>
      <c r="ON38" s="9">
        <v>0</v>
      </c>
      <c r="OO38" s="9">
        <v>0</v>
      </c>
      <c r="OP38" s="9">
        <v>0</v>
      </c>
      <c r="OQ38" s="9">
        <v>0</v>
      </c>
      <c r="OR38" s="9">
        <v>0</v>
      </c>
      <c r="OS38" s="9">
        <v>0</v>
      </c>
      <c r="OT38" s="9">
        <v>0</v>
      </c>
      <c r="OU38" s="9">
        <v>0</v>
      </c>
      <c r="OV38" s="9">
        <v>0</v>
      </c>
      <c r="OW38" s="9">
        <v>0</v>
      </c>
      <c r="OX38" s="9">
        <v>0</v>
      </c>
      <c r="OY38" s="9">
        <v>0</v>
      </c>
      <c r="OZ38" s="9">
        <v>0</v>
      </c>
      <c r="PA38" s="9">
        <v>0</v>
      </c>
      <c r="PB38" s="9">
        <v>0</v>
      </c>
      <c r="PC38" s="9">
        <v>0</v>
      </c>
      <c r="PD38" s="9">
        <v>0</v>
      </c>
      <c r="PE38" s="9">
        <v>0</v>
      </c>
      <c r="PF38" s="9">
        <v>0</v>
      </c>
      <c r="PG38" s="9">
        <v>0</v>
      </c>
      <c r="PH38" s="9">
        <v>0</v>
      </c>
      <c r="PI38" s="9">
        <v>0</v>
      </c>
      <c r="PJ38" s="9">
        <v>0</v>
      </c>
      <c r="PK38" s="9">
        <v>0</v>
      </c>
      <c r="PL38" s="9">
        <v>0</v>
      </c>
      <c r="PM38" s="9">
        <v>0</v>
      </c>
      <c r="PN38" s="9">
        <v>0.4799152568592836</v>
      </c>
      <c r="PO38" s="9">
        <v>0</v>
      </c>
      <c r="PP38" s="9">
        <v>0</v>
      </c>
      <c r="PQ38" s="9">
        <v>0</v>
      </c>
      <c r="PR38" s="9">
        <v>0</v>
      </c>
      <c r="PS38" s="9">
        <v>0</v>
      </c>
      <c r="PT38" s="9">
        <v>17.256178427161259</v>
      </c>
      <c r="PU38" s="9">
        <v>0</v>
      </c>
      <c r="PV38" s="9">
        <v>0</v>
      </c>
      <c r="PW38" s="9">
        <v>1.4352091768248052</v>
      </c>
      <c r="PX38" s="9">
        <v>0</v>
      </c>
      <c r="PY38" s="9">
        <v>0</v>
      </c>
      <c r="PZ38" s="9">
        <v>0</v>
      </c>
      <c r="QA38" s="9">
        <v>0</v>
      </c>
      <c r="QB38" s="9">
        <v>0</v>
      </c>
      <c r="QC38" s="9">
        <v>51.60541425097847</v>
      </c>
      <c r="QD38" s="9">
        <v>0</v>
      </c>
      <c r="QE38" s="9">
        <v>0</v>
      </c>
      <c r="QF38" s="9">
        <v>0</v>
      </c>
      <c r="QG38" s="9">
        <v>0</v>
      </c>
      <c r="QH38" s="9">
        <v>0</v>
      </c>
    </row>
    <row r="39" spans="1:450" x14ac:dyDescent="0.2">
      <c r="A39" s="7">
        <v>152</v>
      </c>
      <c r="B39" s="7" t="s">
        <v>507</v>
      </c>
      <c r="C39" s="5" t="s">
        <v>164</v>
      </c>
      <c r="D39" s="38">
        <v>9329.5532923381197</v>
      </c>
      <c r="E39" s="38">
        <v>27.280545450824913</v>
      </c>
      <c r="F39" s="38">
        <v>1678.1847499823889</v>
      </c>
      <c r="G39" s="38">
        <v>50</v>
      </c>
      <c r="H39" s="38">
        <v>0</v>
      </c>
      <c r="I39" s="38">
        <v>0</v>
      </c>
      <c r="J39" s="38">
        <v>7100.1351363447093</v>
      </c>
      <c r="K39" s="38">
        <v>921.26707501939325</v>
      </c>
      <c r="L39" s="38">
        <v>0</v>
      </c>
      <c r="M39" s="38">
        <v>19106.420799135438</v>
      </c>
      <c r="N39" s="39">
        <v>3654.2535190892168</v>
      </c>
      <c r="O39" s="39">
        <v>750.61351952744133</v>
      </c>
      <c r="P39" s="39">
        <v>215.42205125781874</v>
      </c>
      <c r="Q39" s="39">
        <v>0</v>
      </c>
      <c r="R39" s="39">
        <v>0</v>
      </c>
      <c r="S39" s="39">
        <v>0</v>
      </c>
      <c r="T39" s="39">
        <v>1418.2499255258977</v>
      </c>
      <c r="U39" s="39">
        <v>2924.9973088679171</v>
      </c>
      <c r="V39" s="39">
        <v>0</v>
      </c>
      <c r="W39" s="39">
        <v>8963.5363242682906</v>
      </c>
      <c r="X39" s="40">
        <v>12983.806811427337</v>
      </c>
      <c r="Y39" s="40">
        <v>777.89406497826621</v>
      </c>
      <c r="Z39" s="40">
        <v>1893.6068012402077</v>
      </c>
      <c r="AA39" s="40">
        <v>50</v>
      </c>
      <c r="AB39" s="40">
        <v>0</v>
      </c>
      <c r="AC39" s="40">
        <v>0</v>
      </c>
      <c r="AD39" s="40">
        <v>8518.3850618706074</v>
      </c>
      <c r="AE39" s="40">
        <v>3846.2643838873105</v>
      </c>
      <c r="AF39" s="40">
        <v>0</v>
      </c>
      <c r="AG39" s="40">
        <v>28069.957123403732</v>
      </c>
      <c r="AH39" s="9">
        <v>0</v>
      </c>
      <c r="AI39" s="9">
        <v>0</v>
      </c>
      <c r="AJ39" s="9">
        <v>442.91227975569871</v>
      </c>
      <c r="AK39" s="9">
        <v>0</v>
      </c>
      <c r="AL39" s="9">
        <v>0</v>
      </c>
      <c r="AM39" s="9">
        <v>0</v>
      </c>
      <c r="AN39" s="9">
        <v>6816.6785542030748</v>
      </c>
      <c r="AO39" s="9">
        <v>0</v>
      </c>
      <c r="AP39" s="9">
        <v>0</v>
      </c>
      <c r="AQ39" s="9">
        <v>0</v>
      </c>
      <c r="AR39" s="9">
        <v>0</v>
      </c>
      <c r="AS39" s="9">
        <v>64.425720244301331</v>
      </c>
      <c r="AT39" s="9">
        <v>0</v>
      </c>
      <c r="AU39" s="9">
        <v>0</v>
      </c>
      <c r="AV39" s="9">
        <v>0</v>
      </c>
      <c r="AW39" s="9">
        <v>991.54944579692528</v>
      </c>
      <c r="AX39" s="9">
        <v>0</v>
      </c>
      <c r="AY39" s="9">
        <v>0</v>
      </c>
      <c r="AZ39" s="9">
        <v>0</v>
      </c>
      <c r="BA39" s="9">
        <v>6.1140809049451939</v>
      </c>
      <c r="BB39" s="9">
        <v>0</v>
      </c>
      <c r="BC39" s="9">
        <v>0</v>
      </c>
      <c r="BD39" s="9">
        <v>0</v>
      </c>
      <c r="BE39" s="9">
        <v>0</v>
      </c>
      <c r="BF39" s="9">
        <v>0</v>
      </c>
      <c r="BG39" s="9">
        <v>0</v>
      </c>
      <c r="BH39" s="9">
        <v>0</v>
      </c>
      <c r="BI39" s="9">
        <v>0</v>
      </c>
      <c r="BJ39" s="9">
        <v>5.885919095054807</v>
      </c>
      <c r="BK39" s="9">
        <v>0</v>
      </c>
      <c r="BL39" s="9">
        <v>0</v>
      </c>
      <c r="BM39" s="9">
        <v>0</v>
      </c>
      <c r="BN39" s="9">
        <v>0</v>
      </c>
      <c r="BO39" s="9">
        <v>0</v>
      </c>
      <c r="BP39" s="9">
        <v>0</v>
      </c>
      <c r="BQ39" s="9">
        <v>0</v>
      </c>
      <c r="BR39" s="9">
        <v>0</v>
      </c>
      <c r="BS39" s="9">
        <v>0</v>
      </c>
      <c r="BT39" s="9">
        <v>0</v>
      </c>
      <c r="BU39" s="9">
        <v>0</v>
      </c>
      <c r="BV39" s="9">
        <v>0</v>
      </c>
      <c r="BW39" s="9">
        <v>0</v>
      </c>
      <c r="BX39" s="9">
        <v>0</v>
      </c>
      <c r="BY39" s="9">
        <v>0</v>
      </c>
      <c r="BZ39" s="9">
        <v>0</v>
      </c>
      <c r="CA39" s="9">
        <v>0</v>
      </c>
      <c r="CB39" s="9">
        <v>0</v>
      </c>
      <c r="CC39" s="9">
        <v>0</v>
      </c>
      <c r="CD39" s="9">
        <v>0</v>
      </c>
      <c r="CE39" s="9">
        <v>0</v>
      </c>
      <c r="CF39" s="9">
        <v>0</v>
      </c>
      <c r="CG39" s="9">
        <v>0</v>
      </c>
      <c r="CH39" s="9">
        <v>0</v>
      </c>
      <c r="CI39" s="9">
        <v>0</v>
      </c>
      <c r="CJ39" s="9">
        <v>0</v>
      </c>
      <c r="CK39" s="9">
        <v>0.76473860504639424</v>
      </c>
      <c r="CL39" s="9">
        <v>0</v>
      </c>
      <c r="CM39" s="9">
        <v>0</v>
      </c>
      <c r="CN39" s="9">
        <v>0</v>
      </c>
      <c r="CO39" s="9">
        <v>0</v>
      </c>
      <c r="CP39" s="9">
        <v>0</v>
      </c>
      <c r="CQ39" s="9">
        <v>0</v>
      </c>
      <c r="CR39" s="9">
        <v>0</v>
      </c>
      <c r="CS39" s="9">
        <v>0</v>
      </c>
      <c r="CT39" s="9">
        <v>19.235261394953607</v>
      </c>
      <c r="CU39" s="9">
        <v>0</v>
      </c>
      <c r="CV39" s="9">
        <v>0</v>
      </c>
      <c r="CW39" s="9">
        <v>0</v>
      </c>
      <c r="CX39" s="9">
        <v>0</v>
      </c>
      <c r="CY39" s="9">
        <v>0</v>
      </c>
      <c r="CZ39" s="9">
        <v>0</v>
      </c>
      <c r="DA39" s="9">
        <v>0</v>
      </c>
      <c r="DB39" s="9">
        <v>0</v>
      </c>
      <c r="DC39" s="9">
        <v>0</v>
      </c>
      <c r="DD39" s="9">
        <v>0</v>
      </c>
      <c r="DE39" s="9">
        <v>0</v>
      </c>
      <c r="DF39" s="9">
        <v>0</v>
      </c>
      <c r="DG39" s="9">
        <v>0</v>
      </c>
      <c r="DH39" s="9">
        <v>0</v>
      </c>
      <c r="DI39" s="9">
        <v>523.62317496108733</v>
      </c>
      <c r="DJ39" s="9">
        <v>0</v>
      </c>
      <c r="DK39" s="9">
        <v>0</v>
      </c>
      <c r="DL39" s="9">
        <v>0</v>
      </c>
      <c r="DM39" s="9">
        <v>0</v>
      </c>
      <c r="DN39" s="9">
        <v>0</v>
      </c>
      <c r="DO39" s="9">
        <v>0</v>
      </c>
      <c r="DP39" s="9">
        <v>0</v>
      </c>
      <c r="DQ39" s="9">
        <v>0</v>
      </c>
      <c r="DR39" s="9">
        <v>89.296409078065011</v>
      </c>
      <c r="DS39" s="9">
        <v>0</v>
      </c>
      <c r="DT39" s="9">
        <v>0</v>
      </c>
      <c r="DU39" s="9">
        <v>0</v>
      </c>
      <c r="DV39" s="9">
        <v>0</v>
      </c>
      <c r="DW39" s="9">
        <v>0</v>
      </c>
      <c r="DX39" s="9">
        <v>0</v>
      </c>
      <c r="DY39" s="9">
        <v>0</v>
      </c>
      <c r="DZ39" s="9">
        <v>0</v>
      </c>
      <c r="EA39" s="9">
        <v>0</v>
      </c>
      <c r="EB39" s="9">
        <v>0</v>
      </c>
      <c r="EC39" s="9">
        <v>0</v>
      </c>
      <c r="ED39" s="9">
        <v>0</v>
      </c>
      <c r="EE39" s="9">
        <v>0</v>
      </c>
      <c r="EF39" s="9">
        <v>0</v>
      </c>
      <c r="EG39" s="9">
        <v>0</v>
      </c>
      <c r="EH39" s="9">
        <v>0</v>
      </c>
      <c r="EI39" s="9">
        <v>0</v>
      </c>
      <c r="EJ39" s="9">
        <v>0</v>
      </c>
      <c r="EK39" s="9">
        <v>0</v>
      </c>
      <c r="EL39" s="9">
        <v>0</v>
      </c>
      <c r="EM39" s="9">
        <v>0</v>
      </c>
      <c r="EN39" s="9">
        <v>0</v>
      </c>
      <c r="EO39" s="9">
        <v>0</v>
      </c>
      <c r="EP39" s="9">
        <v>0</v>
      </c>
      <c r="EQ39" s="9">
        <v>0</v>
      </c>
      <c r="ER39" s="9">
        <v>0</v>
      </c>
      <c r="ES39" s="9">
        <v>0</v>
      </c>
      <c r="ET39" s="9">
        <v>0</v>
      </c>
      <c r="EU39" s="9">
        <v>0</v>
      </c>
      <c r="EV39" s="9">
        <v>0</v>
      </c>
      <c r="EW39" s="9">
        <v>0</v>
      </c>
      <c r="EX39" s="9">
        <v>0</v>
      </c>
      <c r="EY39" s="9">
        <v>0</v>
      </c>
      <c r="EZ39" s="9">
        <v>0</v>
      </c>
      <c r="FA39" s="9">
        <v>0</v>
      </c>
      <c r="FB39" s="9">
        <v>0</v>
      </c>
      <c r="FC39" s="9">
        <v>0</v>
      </c>
      <c r="FD39" s="9">
        <v>0</v>
      </c>
      <c r="FE39" s="9">
        <v>0</v>
      </c>
      <c r="FF39" s="9">
        <v>0</v>
      </c>
      <c r="FG39" s="9">
        <v>0</v>
      </c>
      <c r="FH39" s="9">
        <v>0</v>
      </c>
      <c r="FI39" s="9">
        <v>0</v>
      </c>
      <c r="FJ39" s="9">
        <v>0</v>
      </c>
      <c r="FK39" s="9">
        <v>45</v>
      </c>
      <c r="FL39" s="9">
        <v>0</v>
      </c>
      <c r="FM39" s="9">
        <v>0</v>
      </c>
      <c r="FN39" s="9">
        <v>0</v>
      </c>
      <c r="FO39" s="9">
        <v>0</v>
      </c>
      <c r="FP39" s="9">
        <v>0</v>
      </c>
      <c r="FQ39" s="9">
        <v>0</v>
      </c>
      <c r="FR39" s="9">
        <v>0</v>
      </c>
      <c r="FS39" s="9">
        <v>0</v>
      </c>
      <c r="FT39" s="9">
        <v>0</v>
      </c>
      <c r="FU39" s="9">
        <v>0</v>
      </c>
      <c r="FV39" s="9">
        <v>232.041</v>
      </c>
      <c r="FW39" s="9">
        <v>16.920000000000002</v>
      </c>
      <c r="FX39" s="9">
        <v>0</v>
      </c>
      <c r="FY39" s="9">
        <v>0</v>
      </c>
      <c r="FZ39" s="9">
        <v>0</v>
      </c>
      <c r="GA39" s="9">
        <v>0</v>
      </c>
      <c r="GB39" s="9">
        <v>0</v>
      </c>
      <c r="GC39" s="9">
        <v>44.829000000000001</v>
      </c>
      <c r="GD39" s="9">
        <v>0</v>
      </c>
      <c r="GE39" s="9">
        <v>0</v>
      </c>
      <c r="GF39" s="9">
        <v>0</v>
      </c>
      <c r="GG39" s="9">
        <v>0</v>
      </c>
      <c r="GH39" s="9">
        <v>0</v>
      </c>
      <c r="GI39" s="9">
        <v>0</v>
      </c>
      <c r="GJ39" s="9">
        <v>0</v>
      </c>
      <c r="GK39" s="9">
        <v>0</v>
      </c>
      <c r="GL39" s="9">
        <v>0</v>
      </c>
      <c r="GM39" s="9">
        <v>0</v>
      </c>
      <c r="GN39" s="9">
        <v>0</v>
      </c>
      <c r="GO39" s="9">
        <v>0</v>
      </c>
      <c r="GP39" s="9">
        <v>0</v>
      </c>
      <c r="GQ39" s="9">
        <v>0</v>
      </c>
      <c r="GR39" s="9">
        <v>0</v>
      </c>
      <c r="GS39" s="9">
        <v>0</v>
      </c>
      <c r="GT39" s="9">
        <v>0</v>
      </c>
      <c r="GU39" s="9">
        <v>0</v>
      </c>
      <c r="GV39" s="9">
        <v>0</v>
      </c>
      <c r="GW39" s="9">
        <v>0</v>
      </c>
      <c r="GX39" s="9">
        <v>0</v>
      </c>
      <c r="GY39" s="9">
        <v>0</v>
      </c>
      <c r="GZ39" s="9">
        <v>0</v>
      </c>
      <c r="HA39" s="9">
        <v>0</v>
      </c>
      <c r="HB39" s="9">
        <v>0</v>
      </c>
      <c r="HC39" s="9">
        <v>0</v>
      </c>
      <c r="HD39" s="9">
        <v>0</v>
      </c>
      <c r="HE39" s="9">
        <v>0</v>
      </c>
      <c r="HF39" s="9">
        <v>0</v>
      </c>
      <c r="HG39" s="9">
        <v>25</v>
      </c>
      <c r="HH39" s="9">
        <v>0</v>
      </c>
      <c r="HI39" s="9">
        <v>0</v>
      </c>
      <c r="HJ39" s="9">
        <v>0</v>
      </c>
      <c r="HK39" s="9">
        <v>0</v>
      </c>
      <c r="HL39" s="9">
        <v>0</v>
      </c>
      <c r="HM39" s="9">
        <v>200</v>
      </c>
      <c r="HN39" s="9">
        <v>0</v>
      </c>
      <c r="HO39" s="9">
        <v>0</v>
      </c>
      <c r="HP39" s="9">
        <v>0</v>
      </c>
      <c r="HQ39" s="9">
        <v>0</v>
      </c>
      <c r="HR39" s="9">
        <v>0</v>
      </c>
      <c r="HS39" s="9">
        <v>0</v>
      </c>
      <c r="HT39" s="9">
        <v>0</v>
      </c>
      <c r="HU39" s="9">
        <v>0</v>
      </c>
      <c r="HV39" s="9">
        <v>0</v>
      </c>
      <c r="HW39" s="9">
        <v>0</v>
      </c>
      <c r="HX39" s="9">
        <v>2355.2060761446155</v>
      </c>
      <c r="HY39" s="9">
        <v>0</v>
      </c>
      <c r="HZ39" s="9">
        <v>0</v>
      </c>
      <c r="IA39" s="9">
        <v>0</v>
      </c>
      <c r="IB39" s="9">
        <v>0</v>
      </c>
      <c r="IC39" s="9">
        <v>0</v>
      </c>
      <c r="ID39" s="9">
        <v>0</v>
      </c>
      <c r="IE39" s="9">
        <v>0</v>
      </c>
      <c r="IF39" s="9">
        <v>0</v>
      </c>
      <c r="IG39" s="9">
        <v>2509.0793305762368</v>
      </c>
      <c r="IH39" s="9">
        <v>0</v>
      </c>
      <c r="II39" s="9">
        <v>0</v>
      </c>
      <c r="IJ39" s="9">
        <v>0</v>
      </c>
      <c r="IK39" s="9">
        <v>0</v>
      </c>
      <c r="IL39" s="9">
        <v>0</v>
      </c>
      <c r="IM39" s="9">
        <v>0</v>
      </c>
      <c r="IN39" s="9">
        <v>2601.3950314965837</v>
      </c>
      <c r="IO39" s="9">
        <v>0</v>
      </c>
      <c r="IP39" s="9">
        <v>1539.5138336460575</v>
      </c>
      <c r="IQ39" s="9">
        <v>3.4817259408333237</v>
      </c>
      <c r="IR39" s="9">
        <v>1025.4145701860793</v>
      </c>
      <c r="IS39" s="9">
        <v>0</v>
      </c>
      <c r="IT39" s="9">
        <v>0</v>
      </c>
      <c r="IU39" s="9">
        <v>0</v>
      </c>
      <c r="IV39" s="9">
        <v>27.689254244300464</v>
      </c>
      <c r="IW39" s="9">
        <v>0</v>
      </c>
      <c r="IX39" s="9">
        <v>0</v>
      </c>
      <c r="IY39" s="9">
        <v>192.0000931523652</v>
      </c>
      <c r="IZ39" s="9">
        <v>0.4923390374329249</v>
      </c>
      <c r="JA39" s="9">
        <v>145.00039090792956</v>
      </c>
      <c r="JB39" s="9">
        <v>0</v>
      </c>
      <c r="JC39" s="9">
        <v>0</v>
      </c>
      <c r="JD39" s="9">
        <v>0</v>
      </c>
      <c r="JE39" s="9">
        <v>3.9154433788121725</v>
      </c>
      <c r="JF39" s="9">
        <v>25.697328141672557</v>
      </c>
      <c r="JG39" s="9">
        <v>0</v>
      </c>
      <c r="JH39" s="9">
        <v>1211.2155043358412</v>
      </c>
      <c r="JI39" s="9">
        <v>0</v>
      </c>
      <c r="JJ39" s="9">
        <v>0</v>
      </c>
      <c r="JK39" s="9">
        <v>0</v>
      </c>
      <c r="JL39" s="9">
        <v>0</v>
      </c>
      <c r="JM39" s="9">
        <v>0</v>
      </c>
      <c r="JN39" s="9">
        <v>120.46314693340453</v>
      </c>
      <c r="JO39" s="9">
        <v>0</v>
      </c>
      <c r="JP39" s="9">
        <v>0</v>
      </c>
      <c r="JQ39" s="9">
        <v>182.50720064123439</v>
      </c>
      <c r="JR39" s="9">
        <v>0</v>
      </c>
      <c r="JS39" s="9">
        <v>0</v>
      </c>
      <c r="JT39" s="9">
        <v>0</v>
      </c>
      <c r="JU39" s="9">
        <v>0</v>
      </c>
      <c r="JV39" s="9">
        <v>0</v>
      </c>
      <c r="JW39" s="9">
        <v>18.151511146073751</v>
      </c>
      <c r="JX39" s="9">
        <v>0</v>
      </c>
      <c r="JY39" s="9">
        <v>0</v>
      </c>
      <c r="JZ39" s="9">
        <v>1000.8187001936737</v>
      </c>
      <c r="KA39" s="9">
        <v>0</v>
      </c>
      <c r="KB39" s="9">
        <v>209.85790004061073</v>
      </c>
      <c r="KC39" s="9">
        <v>0</v>
      </c>
      <c r="KD39" s="9">
        <v>0</v>
      </c>
      <c r="KE39" s="9">
        <v>0</v>
      </c>
      <c r="KF39" s="9">
        <v>0</v>
      </c>
      <c r="KG39" s="9">
        <v>301.29890005830595</v>
      </c>
      <c r="KH39" s="9">
        <v>0</v>
      </c>
      <c r="KI39" s="9">
        <v>28.594820503551702</v>
      </c>
      <c r="KJ39" s="9">
        <v>0</v>
      </c>
      <c r="KK39" s="9">
        <v>5.9959401055878585</v>
      </c>
      <c r="KL39" s="9">
        <v>0</v>
      </c>
      <c r="KM39" s="9">
        <v>0</v>
      </c>
      <c r="KN39" s="9">
        <v>0</v>
      </c>
      <c r="KO39" s="9">
        <v>0</v>
      </c>
      <c r="KP39" s="9">
        <v>8.6085401515954629</v>
      </c>
      <c r="KQ39" s="9">
        <v>0</v>
      </c>
      <c r="KR39" s="9">
        <v>527.43395999999996</v>
      </c>
      <c r="KS39" s="9">
        <v>0</v>
      </c>
      <c r="KT39" s="9">
        <v>0</v>
      </c>
      <c r="KU39" s="9">
        <v>0</v>
      </c>
      <c r="KV39" s="9">
        <v>0</v>
      </c>
      <c r="KW39" s="9">
        <v>0</v>
      </c>
      <c r="KX39" s="9">
        <v>0</v>
      </c>
      <c r="KY39" s="9">
        <v>0</v>
      </c>
      <c r="KZ39" s="9">
        <v>0</v>
      </c>
      <c r="LA39" s="9">
        <v>606.43056896035341</v>
      </c>
      <c r="LB39" s="9">
        <v>0</v>
      </c>
      <c r="LC39" s="9">
        <v>0</v>
      </c>
      <c r="LD39" s="9">
        <v>0</v>
      </c>
      <c r="LE39" s="9">
        <v>0</v>
      </c>
      <c r="LF39" s="9">
        <v>0</v>
      </c>
      <c r="LG39" s="9">
        <v>0</v>
      </c>
      <c r="LH39" s="9">
        <v>0</v>
      </c>
      <c r="LI39" s="9">
        <v>0</v>
      </c>
      <c r="LJ39" s="9">
        <v>539.26819050365611</v>
      </c>
      <c r="LK39" s="9">
        <v>0</v>
      </c>
      <c r="LL39" s="9">
        <v>0</v>
      </c>
      <c r="LM39" s="9">
        <v>0</v>
      </c>
      <c r="LN39" s="9">
        <v>0</v>
      </c>
      <c r="LO39" s="9">
        <v>0</v>
      </c>
      <c r="LP39" s="9">
        <v>0</v>
      </c>
      <c r="LQ39" s="9">
        <v>0</v>
      </c>
      <c r="LR39" s="9">
        <v>0</v>
      </c>
      <c r="LS39" s="9">
        <v>1690.308</v>
      </c>
      <c r="LT39" s="9">
        <v>0</v>
      </c>
      <c r="LU39" s="9">
        <v>0</v>
      </c>
      <c r="LV39" s="9">
        <v>0</v>
      </c>
      <c r="LW39" s="9">
        <v>0</v>
      </c>
      <c r="LX39" s="9">
        <v>0</v>
      </c>
      <c r="LY39" s="9">
        <v>0</v>
      </c>
      <c r="LZ39" s="9">
        <v>6.516</v>
      </c>
      <c r="MA39" s="9">
        <v>0</v>
      </c>
      <c r="MB39" s="9">
        <v>96.061004774340205</v>
      </c>
      <c r="MC39" s="9">
        <v>0</v>
      </c>
      <c r="MD39" s="9">
        <v>0</v>
      </c>
      <c r="ME39" s="9">
        <v>0</v>
      </c>
      <c r="MF39" s="9">
        <v>0</v>
      </c>
      <c r="MG39" s="9">
        <v>0</v>
      </c>
      <c r="MH39" s="9">
        <v>0</v>
      </c>
      <c r="MI39" s="9">
        <v>0</v>
      </c>
      <c r="MJ39" s="9">
        <v>0</v>
      </c>
      <c r="MK39" s="9">
        <v>2.7096668462106153</v>
      </c>
      <c r="ML39" s="9">
        <v>0</v>
      </c>
      <c r="MM39" s="9">
        <v>0</v>
      </c>
      <c r="MN39" s="9">
        <v>0</v>
      </c>
      <c r="MO39" s="9">
        <v>0</v>
      </c>
      <c r="MP39" s="9">
        <v>0</v>
      </c>
      <c r="MQ39" s="9">
        <v>0</v>
      </c>
      <c r="MR39" s="9">
        <v>0</v>
      </c>
      <c r="MS39" s="9">
        <v>0</v>
      </c>
      <c r="MT39" s="9">
        <v>0</v>
      </c>
      <c r="MU39" s="9">
        <v>0</v>
      </c>
      <c r="MV39" s="9">
        <v>0</v>
      </c>
      <c r="MW39" s="9">
        <v>0</v>
      </c>
      <c r="MX39" s="9">
        <v>0</v>
      </c>
      <c r="MY39" s="9">
        <v>0</v>
      </c>
      <c r="MZ39" s="9">
        <v>0</v>
      </c>
      <c r="NA39" s="9">
        <v>0</v>
      </c>
      <c r="NB39" s="9">
        <v>0</v>
      </c>
      <c r="NC39" s="9">
        <v>0</v>
      </c>
      <c r="ND39" s="9">
        <v>0</v>
      </c>
      <c r="NE39" s="9">
        <v>0</v>
      </c>
      <c r="NF39" s="9">
        <v>0</v>
      </c>
      <c r="NG39" s="9">
        <v>0</v>
      </c>
      <c r="NH39" s="9">
        <v>0</v>
      </c>
      <c r="NI39" s="9">
        <v>0</v>
      </c>
      <c r="NJ39" s="9">
        <v>0</v>
      </c>
      <c r="NK39" s="9">
        <v>0</v>
      </c>
      <c r="NL39" s="9">
        <v>0</v>
      </c>
      <c r="NM39" s="9">
        <v>0</v>
      </c>
      <c r="NN39" s="9">
        <v>0</v>
      </c>
      <c r="NO39" s="9">
        <v>0</v>
      </c>
      <c r="NP39" s="9">
        <v>0</v>
      </c>
      <c r="NQ39" s="9">
        <v>0</v>
      </c>
      <c r="NR39" s="9">
        <v>0</v>
      </c>
      <c r="NS39" s="9">
        <v>0</v>
      </c>
      <c r="NT39" s="9">
        <v>0</v>
      </c>
      <c r="NU39" s="9">
        <v>0</v>
      </c>
      <c r="NV39" s="9">
        <v>700</v>
      </c>
      <c r="NW39" s="9">
        <v>0</v>
      </c>
      <c r="NX39" s="9">
        <v>0</v>
      </c>
      <c r="NY39" s="9">
        <v>0</v>
      </c>
      <c r="NZ39" s="9">
        <v>0</v>
      </c>
      <c r="OA39" s="9">
        <v>0</v>
      </c>
      <c r="OB39" s="9">
        <v>0</v>
      </c>
      <c r="OC39" s="9">
        <v>0</v>
      </c>
      <c r="OD39" s="9">
        <v>0</v>
      </c>
      <c r="OE39" s="9">
        <v>0</v>
      </c>
      <c r="OF39" s="9">
        <v>0</v>
      </c>
      <c r="OG39" s="9">
        <v>0</v>
      </c>
      <c r="OH39" s="9">
        <v>0</v>
      </c>
      <c r="OI39" s="9">
        <v>0</v>
      </c>
      <c r="OJ39" s="9">
        <v>0</v>
      </c>
      <c r="OK39" s="9">
        <v>0</v>
      </c>
      <c r="OL39" s="9">
        <v>0</v>
      </c>
      <c r="OM39" s="9">
        <v>0</v>
      </c>
      <c r="ON39" s="9">
        <v>0</v>
      </c>
      <c r="OO39" s="9">
        <v>0</v>
      </c>
      <c r="OP39" s="9">
        <v>0</v>
      </c>
      <c r="OQ39" s="9">
        <v>0</v>
      </c>
      <c r="OR39" s="9">
        <v>0</v>
      </c>
      <c r="OS39" s="9">
        <v>0</v>
      </c>
      <c r="OT39" s="9">
        <v>0</v>
      </c>
      <c r="OU39" s="9">
        <v>0</v>
      </c>
      <c r="OV39" s="9">
        <v>0</v>
      </c>
      <c r="OW39" s="9">
        <v>0</v>
      </c>
      <c r="OX39" s="9">
        <v>0</v>
      </c>
      <c r="OY39" s="9">
        <v>0</v>
      </c>
      <c r="OZ39" s="9">
        <v>0</v>
      </c>
      <c r="PA39" s="9">
        <v>0</v>
      </c>
      <c r="PB39" s="9">
        <v>0</v>
      </c>
      <c r="PC39" s="9">
        <v>0</v>
      </c>
      <c r="PD39" s="9">
        <v>0</v>
      </c>
      <c r="PE39" s="9">
        <v>0</v>
      </c>
      <c r="PF39" s="9">
        <v>0</v>
      </c>
      <c r="PG39" s="9">
        <v>0</v>
      </c>
      <c r="PH39" s="9">
        <v>0</v>
      </c>
      <c r="PI39" s="9">
        <v>0</v>
      </c>
      <c r="PJ39" s="9">
        <v>0</v>
      </c>
      <c r="PK39" s="9">
        <v>0</v>
      </c>
      <c r="PL39" s="9">
        <v>0</v>
      </c>
      <c r="PM39" s="9">
        <v>0</v>
      </c>
      <c r="PN39" s="9">
        <v>67.814977437026613</v>
      </c>
      <c r="PO39" s="9">
        <v>0</v>
      </c>
      <c r="PP39" s="9">
        <v>0</v>
      </c>
      <c r="PQ39" s="9">
        <v>0</v>
      </c>
      <c r="PR39" s="9">
        <v>0</v>
      </c>
      <c r="PS39" s="9">
        <v>0</v>
      </c>
      <c r="PT39" s="9">
        <v>135.30418096393009</v>
      </c>
      <c r="PU39" s="9">
        <v>0</v>
      </c>
      <c r="PV39" s="9">
        <v>0</v>
      </c>
      <c r="PW39" s="9">
        <v>202.80388371217282</v>
      </c>
      <c r="PX39" s="9">
        <v>0</v>
      </c>
      <c r="PY39" s="9">
        <v>0</v>
      </c>
      <c r="PZ39" s="9">
        <v>0</v>
      </c>
      <c r="QA39" s="9">
        <v>0</v>
      </c>
      <c r="QB39" s="9">
        <v>0</v>
      </c>
      <c r="QC39" s="9">
        <v>404.63352520408648</v>
      </c>
      <c r="QD39" s="9">
        <v>0</v>
      </c>
      <c r="QE39" s="9">
        <v>0</v>
      </c>
      <c r="QF39" s="9">
        <v>50</v>
      </c>
      <c r="QG39" s="9">
        <v>0</v>
      </c>
      <c r="QH39" s="9">
        <v>50</v>
      </c>
    </row>
    <row r="40" spans="1:450" x14ac:dyDescent="0.2">
      <c r="A40" s="7">
        <v>156</v>
      </c>
      <c r="B40" s="7" t="s">
        <v>508</v>
      </c>
      <c r="C40" s="5" t="s">
        <v>165</v>
      </c>
      <c r="D40" s="38">
        <v>266400.39592975861</v>
      </c>
      <c r="E40" s="38">
        <v>37017.370944235889</v>
      </c>
      <c r="F40" s="38">
        <v>0</v>
      </c>
      <c r="G40" s="38">
        <v>0</v>
      </c>
      <c r="H40" s="38">
        <v>754.1324884249135</v>
      </c>
      <c r="I40" s="38">
        <v>0</v>
      </c>
      <c r="J40" s="38">
        <v>15740.949390959473</v>
      </c>
      <c r="K40" s="38">
        <v>15235.072834665916</v>
      </c>
      <c r="L40" s="38">
        <v>75.912129866194064</v>
      </c>
      <c r="M40" s="38">
        <v>335223.83371791092</v>
      </c>
      <c r="N40" s="39">
        <v>126711.75312628932</v>
      </c>
      <c r="O40" s="39">
        <v>2933.0092620361597</v>
      </c>
      <c r="P40" s="39">
        <v>0</v>
      </c>
      <c r="Q40" s="39">
        <v>425</v>
      </c>
      <c r="R40" s="39">
        <v>248.21497580131262</v>
      </c>
      <c r="S40" s="39">
        <v>0</v>
      </c>
      <c r="T40" s="39">
        <v>3490.6156280582932</v>
      </c>
      <c r="U40" s="39">
        <v>116061.64462237147</v>
      </c>
      <c r="V40" s="39">
        <v>164.71891669309127</v>
      </c>
      <c r="W40" s="39">
        <v>250034.95653124963</v>
      </c>
      <c r="X40" s="40">
        <v>393112.1490560479</v>
      </c>
      <c r="Y40" s="40">
        <v>39950.38020627205</v>
      </c>
      <c r="Z40" s="40">
        <v>0</v>
      </c>
      <c r="AA40" s="40">
        <v>425</v>
      </c>
      <c r="AB40" s="40">
        <v>1002.3474642262261</v>
      </c>
      <c r="AC40" s="40">
        <v>0</v>
      </c>
      <c r="AD40" s="40">
        <v>19231.565019017766</v>
      </c>
      <c r="AE40" s="40">
        <v>131296.71745703739</v>
      </c>
      <c r="AF40" s="40">
        <v>240.63104655928532</v>
      </c>
      <c r="AG40" s="40">
        <v>585258.79024916072</v>
      </c>
      <c r="AH40" s="9">
        <v>0</v>
      </c>
      <c r="AI40" s="9">
        <v>2924.590977182057</v>
      </c>
      <c r="AJ40" s="9">
        <v>0</v>
      </c>
      <c r="AK40" s="9">
        <v>0</v>
      </c>
      <c r="AL40" s="9">
        <v>0</v>
      </c>
      <c r="AM40" s="9">
        <v>0</v>
      </c>
      <c r="AN40" s="9">
        <v>11559.630042893032</v>
      </c>
      <c r="AO40" s="9">
        <v>0</v>
      </c>
      <c r="AP40" s="9">
        <v>0</v>
      </c>
      <c r="AQ40" s="9">
        <v>0</v>
      </c>
      <c r="AR40" s="9">
        <v>425.40902281794274</v>
      </c>
      <c r="AS40" s="9">
        <v>0</v>
      </c>
      <c r="AT40" s="9">
        <v>0</v>
      </c>
      <c r="AU40" s="9">
        <v>0</v>
      </c>
      <c r="AV40" s="9">
        <v>0</v>
      </c>
      <c r="AW40" s="9">
        <v>1681.4559571069678</v>
      </c>
      <c r="AX40" s="9">
        <v>0</v>
      </c>
      <c r="AY40" s="9">
        <v>0</v>
      </c>
      <c r="AZ40" s="9">
        <v>0</v>
      </c>
      <c r="BA40" s="9">
        <v>792.72727381157404</v>
      </c>
      <c r="BB40" s="9">
        <v>0</v>
      </c>
      <c r="BC40" s="9">
        <v>0</v>
      </c>
      <c r="BD40" s="9">
        <v>0</v>
      </c>
      <c r="BE40" s="9">
        <v>0</v>
      </c>
      <c r="BF40" s="9">
        <v>346.46458461356099</v>
      </c>
      <c r="BG40" s="9">
        <v>0</v>
      </c>
      <c r="BH40" s="9">
        <v>0</v>
      </c>
      <c r="BI40" s="9">
        <v>0</v>
      </c>
      <c r="BJ40" s="9">
        <v>685.61572618842615</v>
      </c>
      <c r="BK40" s="9">
        <v>0</v>
      </c>
      <c r="BL40" s="9">
        <v>0</v>
      </c>
      <c r="BM40" s="9">
        <v>0</v>
      </c>
      <c r="BN40" s="9">
        <v>0</v>
      </c>
      <c r="BO40" s="9">
        <v>333.53541538643907</v>
      </c>
      <c r="BP40" s="9">
        <v>77.528999999999996</v>
      </c>
      <c r="BQ40" s="9">
        <v>0</v>
      </c>
      <c r="BR40" s="9">
        <v>0</v>
      </c>
      <c r="BS40" s="9">
        <v>1308.8387682796474</v>
      </c>
      <c r="BT40" s="9">
        <v>0</v>
      </c>
      <c r="BU40" s="9">
        <v>0</v>
      </c>
      <c r="BV40" s="9">
        <v>0</v>
      </c>
      <c r="BW40" s="9">
        <v>0</v>
      </c>
      <c r="BX40" s="9">
        <v>0</v>
      </c>
      <c r="BY40" s="9">
        <v>496.39687298087995</v>
      </c>
      <c r="BZ40" s="9">
        <v>0</v>
      </c>
      <c r="CA40" s="9">
        <v>0</v>
      </c>
      <c r="CB40" s="9">
        <v>287.34523172035256</v>
      </c>
      <c r="CC40" s="9">
        <v>0</v>
      </c>
      <c r="CD40" s="9">
        <v>0</v>
      </c>
      <c r="CE40" s="9">
        <v>0</v>
      </c>
      <c r="CF40" s="9">
        <v>0</v>
      </c>
      <c r="CG40" s="9">
        <v>0</v>
      </c>
      <c r="CH40" s="9">
        <v>2379.9671270191202</v>
      </c>
      <c r="CI40" s="9">
        <v>0</v>
      </c>
      <c r="CJ40" s="9">
        <v>0</v>
      </c>
      <c r="CK40" s="9">
        <v>7.6473860504639415</v>
      </c>
      <c r="CL40" s="9">
        <v>0</v>
      </c>
      <c r="CM40" s="9">
        <v>0</v>
      </c>
      <c r="CN40" s="9">
        <v>0</v>
      </c>
      <c r="CO40" s="9">
        <v>0</v>
      </c>
      <c r="CP40" s="9">
        <v>56.918767871928324</v>
      </c>
      <c r="CQ40" s="9">
        <v>466.483360535413</v>
      </c>
      <c r="CR40" s="9">
        <v>0</v>
      </c>
      <c r="CS40" s="9">
        <v>0</v>
      </c>
      <c r="CT40" s="9">
        <v>192.35261394953608</v>
      </c>
      <c r="CU40" s="9">
        <v>0</v>
      </c>
      <c r="CV40" s="9">
        <v>0</v>
      </c>
      <c r="CW40" s="9">
        <v>0</v>
      </c>
      <c r="CX40" s="9">
        <v>0</v>
      </c>
      <c r="CY40" s="9">
        <v>1431.6622321280715</v>
      </c>
      <c r="CZ40" s="9">
        <v>11733.328639464587</v>
      </c>
      <c r="DA40" s="9">
        <v>0</v>
      </c>
      <c r="DB40" s="9">
        <v>0</v>
      </c>
      <c r="DC40" s="9">
        <v>1525.6685429609577</v>
      </c>
      <c r="DD40" s="9">
        <v>0</v>
      </c>
      <c r="DE40" s="9">
        <v>0</v>
      </c>
      <c r="DF40" s="9">
        <v>0</v>
      </c>
      <c r="DG40" s="9">
        <v>0</v>
      </c>
      <c r="DH40" s="9">
        <v>0</v>
      </c>
      <c r="DI40" s="9">
        <v>125.63270183866304</v>
      </c>
      <c r="DJ40" s="9">
        <v>0</v>
      </c>
      <c r="DK40" s="9">
        <v>0</v>
      </c>
      <c r="DL40" s="9">
        <v>260.18084921451657</v>
      </c>
      <c r="DM40" s="9">
        <v>0</v>
      </c>
      <c r="DN40" s="9">
        <v>0</v>
      </c>
      <c r="DO40" s="9">
        <v>0</v>
      </c>
      <c r="DP40" s="9">
        <v>0</v>
      </c>
      <c r="DQ40" s="9">
        <v>0</v>
      </c>
      <c r="DR40" s="9">
        <v>21.424852209418582</v>
      </c>
      <c r="DS40" s="9">
        <v>0</v>
      </c>
      <c r="DT40" s="9">
        <v>0</v>
      </c>
      <c r="DU40" s="9">
        <v>26</v>
      </c>
      <c r="DV40" s="9">
        <v>0</v>
      </c>
      <c r="DW40" s="9">
        <v>0</v>
      </c>
      <c r="DX40" s="9">
        <v>0</v>
      </c>
      <c r="DY40" s="9">
        <v>0</v>
      </c>
      <c r="DZ40" s="9">
        <v>0</v>
      </c>
      <c r="EA40" s="9">
        <v>0</v>
      </c>
      <c r="EB40" s="9">
        <v>0</v>
      </c>
      <c r="EC40" s="9">
        <v>0</v>
      </c>
      <c r="ED40" s="9">
        <v>0</v>
      </c>
      <c r="EE40" s="9">
        <v>0</v>
      </c>
      <c r="EF40" s="9">
        <v>0</v>
      </c>
      <c r="EG40" s="9">
        <v>0</v>
      </c>
      <c r="EH40" s="9">
        <v>0</v>
      </c>
      <c r="EI40" s="9">
        <v>3330.1729999999998</v>
      </c>
      <c r="EJ40" s="9">
        <v>0</v>
      </c>
      <c r="EK40" s="9">
        <v>0</v>
      </c>
      <c r="EL40" s="9">
        <v>0</v>
      </c>
      <c r="EM40" s="9">
        <v>0</v>
      </c>
      <c r="EN40" s="9">
        <v>0</v>
      </c>
      <c r="EO40" s="9">
        <v>0</v>
      </c>
      <c r="EP40" s="9">
        <v>0</v>
      </c>
      <c r="EQ40" s="9">
        <v>0</v>
      </c>
      <c r="ER40" s="9">
        <v>0</v>
      </c>
      <c r="ES40" s="9">
        <v>2740.0749999999998</v>
      </c>
      <c r="ET40" s="9">
        <v>0</v>
      </c>
      <c r="EU40" s="9">
        <v>0</v>
      </c>
      <c r="EV40" s="9">
        <v>28525.635999999999</v>
      </c>
      <c r="EW40" s="9">
        <v>0</v>
      </c>
      <c r="EX40" s="9">
        <v>0</v>
      </c>
      <c r="EY40" s="9">
        <v>0</v>
      </c>
      <c r="EZ40" s="9">
        <v>0</v>
      </c>
      <c r="FA40" s="9">
        <v>0</v>
      </c>
      <c r="FB40" s="9">
        <v>110.28400000000001</v>
      </c>
      <c r="FC40" s="9">
        <v>0</v>
      </c>
      <c r="FD40" s="9">
        <v>0</v>
      </c>
      <c r="FE40" s="9">
        <v>0</v>
      </c>
      <c r="FF40" s="9">
        <v>0</v>
      </c>
      <c r="FG40" s="9">
        <v>0</v>
      </c>
      <c r="FH40" s="9">
        <v>0</v>
      </c>
      <c r="FI40" s="9">
        <v>0</v>
      </c>
      <c r="FJ40" s="9">
        <v>0</v>
      </c>
      <c r="FK40" s="9">
        <v>633.99900000000002</v>
      </c>
      <c r="FL40" s="9">
        <v>0</v>
      </c>
      <c r="FM40" s="9">
        <v>0</v>
      </c>
      <c r="FN40" s="9">
        <v>0</v>
      </c>
      <c r="FO40" s="9">
        <v>0</v>
      </c>
      <c r="FP40" s="9">
        <v>0</v>
      </c>
      <c r="FQ40" s="9">
        <v>0</v>
      </c>
      <c r="FR40" s="9">
        <v>0</v>
      </c>
      <c r="FS40" s="9">
        <v>0</v>
      </c>
      <c r="FT40" s="9">
        <v>0</v>
      </c>
      <c r="FU40" s="9">
        <v>0</v>
      </c>
      <c r="FV40" s="9">
        <v>9054.6579999999994</v>
      </c>
      <c r="FW40" s="9">
        <v>1292.8040000000001</v>
      </c>
      <c r="FX40" s="9">
        <v>0</v>
      </c>
      <c r="FY40" s="9">
        <v>0</v>
      </c>
      <c r="FZ40" s="9">
        <v>0</v>
      </c>
      <c r="GA40" s="9">
        <v>0</v>
      </c>
      <c r="GB40" s="9">
        <v>0</v>
      </c>
      <c r="GC40" s="9">
        <v>2073.6709999999998</v>
      </c>
      <c r="GD40" s="9">
        <v>0</v>
      </c>
      <c r="GE40" s="9">
        <v>0</v>
      </c>
      <c r="GF40" s="9">
        <v>209.8246558477847</v>
      </c>
      <c r="GG40" s="9">
        <v>0</v>
      </c>
      <c r="GH40" s="9">
        <v>0</v>
      </c>
      <c r="GI40" s="9">
        <v>0</v>
      </c>
      <c r="GJ40" s="9">
        <v>0</v>
      </c>
      <c r="GK40" s="9">
        <v>81.627786114955313</v>
      </c>
      <c r="GL40" s="9">
        <v>794.21509833666698</v>
      </c>
      <c r="GM40" s="9">
        <v>0</v>
      </c>
      <c r="GN40" s="9">
        <v>0</v>
      </c>
      <c r="GO40" s="9">
        <v>67.582767434505698</v>
      </c>
      <c r="GP40" s="9">
        <v>0</v>
      </c>
      <c r="GQ40" s="9">
        <v>0</v>
      </c>
      <c r="GR40" s="9">
        <v>0</v>
      </c>
      <c r="GS40" s="9">
        <v>0</v>
      </c>
      <c r="GT40" s="9">
        <v>26.291627468235131</v>
      </c>
      <c r="GU40" s="9">
        <v>255.81004323342367</v>
      </c>
      <c r="GV40" s="9">
        <v>0</v>
      </c>
      <c r="GW40" s="9">
        <v>0</v>
      </c>
      <c r="GX40" s="9">
        <v>300</v>
      </c>
      <c r="GY40" s="9">
        <v>0</v>
      </c>
      <c r="GZ40" s="9">
        <v>0</v>
      </c>
      <c r="HA40" s="9">
        <v>0</v>
      </c>
      <c r="HB40" s="9">
        <v>0</v>
      </c>
      <c r="HC40" s="9">
        <v>0</v>
      </c>
      <c r="HD40" s="9">
        <v>1788</v>
      </c>
      <c r="HE40" s="9">
        <v>0</v>
      </c>
      <c r="HF40" s="9">
        <v>0</v>
      </c>
      <c r="HG40" s="9">
        <v>1000</v>
      </c>
      <c r="HH40" s="9">
        <v>0</v>
      </c>
      <c r="HI40" s="9">
        <v>0</v>
      </c>
      <c r="HJ40" s="9">
        <v>0</v>
      </c>
      <c r="HK40" s="9">
        <v>0</v>
      </c>
      <c r="HL40" s="9">
        <v>0</v>
      </c>
      <c r="HM40" s="9">
        <v>1000</v>
      </c>
      <c r="HN40" s="9">
        <v>0</v>
      </c>
      <c r="HO40" s="9">
        <v>0</v>
      </c>
      <c r="HP40" s="9">
        <v>0</v>
      </c>
      <c r="HQ40" s="9">
        <v>0</v>
      </c>
      <c r="HR40" s="9">
        <v>0</v>
      </c>
      <c r="HS40" s="9">
        <v>0</v>
      </c>
      <c r="HT40" s="9">
        <v>0</v>
      </c>
      <c r="HU40" s="9">
        <v>0</v>
      </c>
      <c r="HV40" s="9">
        <v>-17.073</v>
      </c>
      <c r="HW40" s="9">
        <v>0</v>
      </c>
      <c r="HX40" s="9">
        <v>83631.899210877222</v>
      </c>
      <c r="HY40" s="9">
        <v>0.92914938199307961</v>
      </c>
      <c r="HZ40" s="9">
        <v>0</v>
      </c>
      <c r="IA40" s="9">
        <v>0</v>
      </c>
      <c r="IB40" s="9">
        <v>0</v>
      </c>
      <c r="IC40" s="9">
        <v>0</v>
      </c>
      <c r="ID40" s="9">
        <v>0</v>
      </c>
      <c r="IE40" s="9">
        <v>69.941283625054695</v>
      </c>
      <c r="IF40" s="9">
        <v>75.912129866194064</v>
      </c>
      <c r="IG40" s="9">
        <v>92000.502280561472</v>
      </c>
      <c r="IH40" s="9">
        <v>0</v>
      </c>
      <c r="II40" s="9">
        <v>0</v>
      </c>
      <c r="IJ40" s="9">
        <v>424.99999831281315</v>
      </c>
      <c r="IK40" s="9">
        <v>2.3474571076191659</v>
      </c>
      <c r="IL40" s="9">
        <v>0</v>
      </c>
      <c r="IM40" s="9">
        <v>0</v>
      </c>
      <c r="IN40" s="9">
        <v>89195.687428029763</v>
      </c>
      <c r="IO40" s="9">
        <v>164.71891669309127</v>
      </c>
      <c r="IP40" s="9">
        <v>49746.649457095235</v>
      </c>
      <c r="IQ40" s="9">
        <v>102.70419072140945</v>
      </c>
      <c r="IR40" s="9">
        <v>0</v>
      </c>
      <c r="IS40" s="9">
        <v>0</v>
      </c>
      <c r="IT40" s="9">
        <v>0</v>
      </c>
      <c r="IU40" s="9">
        <v>0</v>
      </c>
      <c r="IV40" s="9">
        <v>124.961604404528</v>
      </c>
      <c r="IW40" s="9">
        <v>0</v>
      </c>
      <c r="IX40" s="9">
        <v>0</v>
      </c>
      <c r="IY40" s="9">
        <v>1656.7450736469864</v>
      </c>
      <c r="IZ40" s="9">
        <v>14.523050710879287</v>
      </c>
      <c r="JA40" s="9">
        <v>0</v>
      </c>
      <c r="JB40" s="9">
        <v>0</v>
      </c>
      <c r="JC40" s="9">
        <v>0</v>
      </c>
      <c r="JD40" s="9">
        <v>0</v>
      </c>
      <c r="JE40" s="9">
        <v>17.670395968579339</v>
      </c>
      <c r="JF40" s="9">
        <v>5377.7596304646149</v>
      </c>
      <c r="JG40" s="9">
        <v>0</v>
      </c>
      <c r="JH40" s="9">
        <v>45577.027157053584</v>
      </c>
      <c r="JI40" s="9">
        <v>0</v>
      </c>
      <c r="JJ40" s="9">
        <v>0</v>
      </c>
      <c r="JK40" s="9">
        <v>0</v>
      </c>
      <c r="JL40" s="9">
        <v>0</v>
      </c>
      <c r="JM40" s="9">
        <v>0</v>
      </c>
      <c r="JN40" s="9">
        <v>0</v>
      </c>
      <c r="JO40" s="9">
        <v>0</v>
      </c>
      <c r="JP40" s="9">
        <v>0</v>
      </c>
      <c r="JQ40" s="9">
        <v>5064.8829357244485</v>
      </c>
      <c r="JR40" s="9">
        <v>0</v>
      </c>
      <c r="JS40" s="9">
        <v>0</v>
      </c>
      <c r="JT40" s="9">
        <v>0</v>
      </c>
      <c r="JU40" s="9">
        <v>0</v>
      </c>
      <c r="JV40" s="9">
        <v>0</v>
      </c>
      <c r="JW40" s="9">
        <v>0</v>
      </c>
      <c r="JX40" s="9">
        <v>1802.7104943518461</v>
      </c>
      <c r="JY40" s="9">
        <v>0</v>
      </c>
      <c r="JZ40" s="9">
        <v>36316.950607027888</v>
      </c>
      <c r="KA40" s="9">
        <v>0</v>
      </c>
      <c r="KB40" s="9">
        <v>0</v>
      </c>
      <c r="KC40" s="9">
        <v>0</v>
      </c>
      <c r="KD40" s="9">
        <v>0</v>
      </c>
      <c r="KE40" s="9">
        <v>0</v>
      </c>
      <c r="KF40" s="9">
        <v>0</v>
      </c>
      <c r="KG40" s="9">
        <v>4515.5292008738243</v>
      </c>
      <c r="KH40" s="9">
        <v>0</v>
      </c>
      <c r="KI40" s="9">
        <v>1037.6271782725025</v>
      </c>
      <c r="KJ40" s="9">
        <v>0</v>
      </c>
      <c r="KK40" s="9">
        <v>0</v>
      </c>
      <c r="KL40" s="9">
        <v>0</v>
      </c>
      <c r="KM40" s="9">
        <v>0</v>
      </c>
      <c r="KN40" s="9">
        <v>0</v>
      </c>
      <c r="KO40" s="9">
        <v>0</v>
      </c>
      <c r="KP40" s="9">
        <v>128.91572227019196</v>
      </c>
      <c r="KQ40" s="9">
        <v>0</v>
      </c>
      <c r="KR40" s="9">
        <v>15555.38069</v>
      </c>
      <c r="KS40" s="9">
        <v>0</v>
      </c>
      <c r="KT40" s="9">
        <v>0</v>
      </c>
      <c r="KU40" s="9">
        <v>0</v>
      </c>
      <c r="KV40" s="9">
        <v>0</v>
      </c>
      <c r="KW40" s="9">
        <v>0</v>
      </c>
      <c r="KX40" s="9">
        <v>0</v>
      </c>
      <c r="KY40" s="9">
        <v>3190.1653700000002</v>
      </c>
      <c r="KZ40" s="9">
        <v>0</v>
      </c>
      <c r="LA40" s="9">
        <v>22025.058636420556</v>
      </c>
      <c r="LB40" s="9">
        <v>0</v>
      </c>
      <c r="LC40" s="9">
        <v>0</v>
      </c>
      <c r="LD40" s="9">
        <v>0</v>
      </c>
      <c r="LE40" s="9">
        <v>754.1324884249135</v>
      </c>
      <c r="LF40" s="9">
        <v>0</v>
      </c>
      <c r="LG40" s="9">
        <v>0</v>
      </c>
      <c r="LH40" s="9">
        <v>435.53728551060601</v>
      </c>
      <c r="LI40" s="9">
        <v>0</v>
      </c>
      <c r="LJ40" s="9">
        <v>19585.776384857581</v>
      </c>
      <c r="LK40" s="9">
        <v>0</v>
      </c>
      <c r="LL40" s="9">
        <v>0</v>
      </c>
      <c r="LM40" s="9">
        <v>0</v>
      </c>
      <c r="LN40" s="9">
        <v>245.86751869369346</v>
      </c>
      <c r="LO40" s="9">
        <v>0</v>
      </c>
      <c r="LP40" s="9">
        <v>0</v>
      </c>
      <c r="LQ40" s="9">
        <v>812.04594926844675</v>
      </c>
      <c r="LR40" s="9">
        <v>0</v>
      </c>
      <c r="LS40" s="9">
        <v>0</v>
      </c>
      <c r="LT40" s="9">
        <v>0</v>
      </c>
      <c r="LU40" s="9">
        <v>0</v>
      </c>
      <c r="LV40" s="9">
        <v>0</v>
      </c>
      <c r="LW40" s="9">
        <v>0</v>
      </c>
      <c r="LX40" s="9">
        <v>0</v>
      </c>
      <c r="LY40" s="9">
        <v>0</v>
      </c>
      <c r="LZ40" s="9">
        <v>0</v>
      </c>
      <c r="MA40" s="9">
        <v>0</v>
      </c>
      <c r="MB40" s="9">
        <v>1921.2201131433001</v>
      </c>
      <c r="MC40" s="9">
        <v>0</v>
      </c>
      <c r="MD40" s="9">
        <v>0</v>
      </c>
      <c r="ME40" s="9">
        <v>0</v>
      </c>
      <c r="MF40" s="9">
        <v>0</v>
      </c>
      <c r="MG40" s="9">
        <v>0</v>
      </c>
      <c r="MH40" s="9">
        <v>0</v>
      </c>
      <c r="MI40" s="9">
        <v>350.14659582488332</v>
      </c>
      <c r="MJ40" s="9">
        <v>0</v>
      </c>
      <c r="MK40" s="9">
        <v>108.38426930802569</v>
      </c>
      <c r="ML40" s="9">
        <v>0</v>
      </c>
      <c r="MM40" s="9">
        <v>0</v>
      </c>
      <c r="MN40" s="9">
        <v>0</v>
      </c>
      <c r="MO40" s="9">
        <v>0</v>
      </c>
      <c r="MP40" s="9">
        <v>0</v>
      </c>
      <c r="MQ40" s="9">
        <v>241.17360506146755</v>
      </c>
      <c r="MR40" s="9">
        <v>0</v>
      </c>
      <c r="MS40" s="9">
        <v>0</v>
      </c>
      <c r="MT40" s="9">
        <v>0</v>
      </c>
      <c r="MU40" s="9">
        <v>0</v>
      </c>
      <c r="MV40" s="9">
        <v>0</v>
      </c>
      <c r="MW40" s="9">
        <v>0</v>
      </c>
      <c r="MX40" s="9">
        <v>0</v>
      </c>
      <c r="MY40" s="9">
        <v>0</v>
      </c>
      <c r="MZ40" s="9">
        <v>0</v>
      </c>
      <c r="NA40" s="9">
        <v>0</v>
      </c>
      <c r="NB40" s="9">
        <v>0</v>
      </c>
      <c r="NC40" s="9">
        <v>0</v>
      </c>
      <c r="ND40" s="9">
        <v>0</v>
      </c>
      <c r="NE40" s="9">
        <v>0</v>
      </c>
      <c r="NF40" s="9">
        <v>0</v>
      </c>
      <c r="NG40" s="9">
        <v>0</v>
      </c>
      <c r="NH40" s="9">
        <v>0</v>
      </c>
      <c r="NI40" s="9">
        <v>0</v>
      </c>
      <c r="NJ40" s="9">
        <v>0</v>
      </c>
      <c r="NK40" s="9">
        <v>0</v>
      </c>
      <c r="NL40" s="9">
        <v>0</v>
      </c>
      <c r="NM40" s="9">
        <v>0</v>
      </c>
      <c r="NN40" s="9">
        <v>0</v>
      </c>
      <c r="NO40" s="9">
        <v>0</v>
      </c>
      <c r="NP40" s="9">
        <v>0</v>
      </c>
      <c r="NQ40" s="9">
        <v>0</v>
      </c>
      <c r="NR40" s="9">
        <v>0</v>
      </c>
      <c r="NS40" s="9">
        <v>0</v>
      </c>
      <c r="NT40" s="9">
        <v>0</v>
      </c>
      <c r="NU40" s="9">
        <v>0</v>
      </c>
      <c r="NV40" s="9">
        <v>0</v>
      </c>
      <c r="NW40" s="9">
        <v>0</v>
      </c>
      <c r="NX40" s="9">
        <v>0</v>
      </c>
      <c r="NY40" s="9">
        <v>0</v>
      </c>
      <c r="NZ40" s="9">
        <v>0</v>
      </c>
      <c r="OA40" s="9">
        <v>0</v>
      </c>
      <c r="OB40" s="9">
        <v>0</v>
      </c>
      <c r="OC40" s="9">
        <v>0</v>
      </c>
      <c r="OD40" s="9">
        <v>0</v>
      </c>
      <c r="OE40" s="9">
        <v>0</v>
      </c>
      <c r="OF40" s="9">
        <v>0</v>
      </c>
      <c r="OG40" s="9">
        <v>0</v>
      </c>
      <c r="OH40" s="9">
        <v>0</v>
      </c>
      <c r="OI40" s="9">
        <v>0</v>
      </c>
      <c r="OJ40" s="9">
        <v>0</v>
      </c>
      <c r="OK40" s="9">
        <v>0</v>
      </c>
      <c r="OL40" s="9">
        <v>0</v>
      </c>
      <c r="OM40" s="9">
        <v>0</v>
      </c>
      <c r="ON40" s="9">
        <v>0</v>
      </c>
      <c r="OO40" s="9">
        <v>0</v>
      </c>
      <c r="OP40" s="9">
        <v>0</v>
      </c>
      <c r="OQ40" s="9">
        <v>0</v>
      </c>
      <c r="OR40" s="9">
        <v>0</v>
      </c>
      <c r="OS40" s="9">
        <v>0</v>
      </c>
      <c r="OT40" s="9">
        <v>0</v>
      </c>
      <c r="OU40" s="9">
        <v>0</v>
      </c>
      <c r="OV40" s="9">
        <v>0</v>
      </c>
      <c r="OW40" s="9">
        <v>0</v>
      </c>
      <c r="OX40" s="9">
        <v>0</v>
      </c>
      <c r="OY40" s="9">
        <v>0</v>
      </c>
      <c r="OZ40" s="9">
        <v>0</v>
      </c>
      <c r="PA40" s="9">
        <v>0</v>
      </c>
      <c r="PB40" s="9">
        <v>0</v>
      </c>
      <c r="PC40" s="9">
        <v>0</v>
      </c>
      <c r="PD40" s="9">
        <v>0</v>
      </c>
      <c r="PE40" s="9">
        <v>0</v>
      </c>
      <c r="PF40" s="9">
        <v>0</v>
      </c>
      <c r="PG40" s="9">
        <v>0</v>
      </c>
      <c r="PH40" s="9">
        <v>0</v>
      </c>
      <c r="PI40" s="9">
        <v>0</v>
      </c>
      <c r="PJ40" s="9">
        <v>0</v>
      </c>
      <c r="PK40" s="9">
        <v>0</v>
      </c>
      <c r="PL40" s="9">
        <v>0</v>
      </c>
      <c r="PM40" s="9">
        <v>0</v>
      </c>
      <c r="PN40" s="9">
        <v>2463.167788832875</v>
      </c>
      <c r="PO40" s="9">
        <v>0</v>
      </c>
      <c r="PP40" s="9">
        <v>0</v>
      </c>
      <c r="PQ40" s="9">
        <v>0</v>
      </c>
      <c r="PR40" s="9">
        <v>0</v>
      </c>
      <c r="PS40" s="9">
        <v>0</v>
      </c>
      <c r="PT40" s="9">
        <v>0</v>
      </c>
      <c r="PU40" s="9">
        <v>185.07106513992559</v>
      </c>
      <c r="PV40" s="9">
        <v>0</v>
      </c>
      <c r="PW40" s="9">
        <v>7366.219273226302</v>
      </c>
      <c r="PX40" s="9">
        <v>0</v>
      </c>
      <c r="PY40" s="9">
        <v>0</v>
      </c>
      <c r="PZ40" s="9">
        <v>0</v>
      </c>
      <c r="QA40" s="9">
        <v>0</v>
      </c>
      <c r="QB40" s="9">
        <v>0</v>
      </c>
      <c r="QC40" s="9">
        <v>0</v>
      </c>
      <c r="QD40" s="9">
        <v>553.46373606006011</v>
      </c>
      <c r="QE40" s="9">
        <v>0</v>
      </c>
      <c r="QF40" s="9">
        <v>0</v>
      </c>
      <c r="QG40" s="9">
        <v>425</v>
      </c>
      <c r="QH40" s="9">
        <v>425</v>
      </c>
    </row>
    <row r="41" spans="1:450" x14ac:dyDescent="0.2">
      <c r="A41" s="7">
        <v>170</v>
      </c>
      <c r="B41" s="7" t="s">
        <v>509</v>
      </c>
      <c r="C41" s="5" t="s">
        <v>166</v>
      </c>
      <c r="D41" s="38">
        <v>6685.3473138262707</v>
      </c>
      <c r="E41" s="38">
        <v>243.49349963759414</v>
      </c>
      <c r="F41" s="38">
        <v>74.868578990389096</v>
      </c>
      <c r="G41" s="38">
        <v>0</v>
      </c>
      <c r="H41" s="38">
        <v>0</v>
      </c>
      <c r="I41" s="38">
        <v>0</v>
      </c>
      <c r="J41" s="38">
        <v>128516.91515996133</v>
      </c>
      <c r="K41" s="38">
        <v>368.84909843957627</v>
      </c>
      <c r="L41" s="38">
        <v>0</v>
      </c>
      <c r="M41" s="38">
        <v>135889.47365085516</v>
      </c>
      <c r="N41" s="39">
        <v>2168.981413164362</v>
      </c>
      <c r="O41" s="39">
        <v>35.408415459502208</v>
      </c>
      <c r="P41" s="39">
        <v>10.586911417064822</v>
      </c>
      <c r="Q41" s="39">
        <v>75</v>
      </c>
      <c r="R41" s="39">
        <v>0</v>
      </c>
      <c r="S41" s="39">
        <v>0</v>
      </c>
      <c r="T41" s="39">
        <v>57877.751744102148</v>
      </c>
      <c r="U41" s="39">
        <v>1665.1511726831611</v>
      </c>
      <c r="V41" s="39">
        <v>0</v>
      </c>
      <c r="W41" s="39">
        <v>61832.879656826241</v>
      </c>
      <c r="X41" s="40">
        <v>8854.3287269906323</v>
      </c>
      <c r="Y41" s="40">
        <v>278.90191509709632</v>
      </c>
      <c r="Z41" s="40">
        <v>85.455490407453922</v>
      </c>
      <c r="AA41" s="40">
        <v>75</v>
      </c>
      <c r="AB41" s="40">
        <v>0</v>
      </c>
      <c r="AC41" s="40">
        <v>0</v>
      </c>
      <c r="AD41" s="40">
        <v>186394.66690406349</v>
      </c>
      <c r="AE41" s="40">
        <v>2034.0002711227373</v>
      </c>
      <c r="AF41" s="40">
        <v>0</v>
      </c>
      <c r="AG41" s="40">
        <v>197722.35330768139</v>
      </c>
      <c r="AH41" s="9">
        <v>0</v>
      </c>
      <c r="AI41" s="9">
        <v>241.02994713140123</v>
      </c>
      <c r="AJ41" s="9">
        <v>0</v>
      </c>
      <c r="AK41" s="9">
        <v>0</v>
      </c>
      <c r="AL41" s="9">
        <v>0</v>
      </c>
      <c r="AM41" s="9">
        <v>0</v>
      </c>
      <c r="AN41" s="9">
        <v>62451.392712219815</v>
      </c>
      <c r="AO41" s="9">
        <v>0</v>
      </c>
      <c r="AP41" s="9">
        <v>0</v>
      </c>
      <c r="AQ41" s="9">
        <v>0</v>
      </c>
      <c r="AR41" s="9">
        <v>35.060052868598746</v>
      </c>
      <c r="AS41" s="9">
        <v>0</v>
      </c>
      <c r="AT41" s="9">
        <v>0</v>
      </c>
      <c r="AU41" s="9">
        <v>0</v>
      </c>
      <c r="AV41" s="9">
        <v>0</v>
      </c>
      <c r="AW41" s="9">
        <v>9084.1372877801878</v>
      </c>
      <c r="AX41" s="9">
        <v>0</v>
      </c>
      <c r="AY41" s="9">
        <v>0</v>
      </c>
      <c r="AZ41" s="9">
        <v>0</v>
      </c>
      <c r="BA41" s="9">
        <v>0</v>
      </c>
      <c r="BB41" s="9">
        <v>0</v>
      </c>
      <c r="BC41" s="9">
        <v>0</v>
      </c>
      <c r="BD41" s="9">
        <v>0</v>
      </c>
      <c r="BE41" s="9">
        <v>0</v>
      </c>
      <c r="BF41" s="9">
        <v>85.028013638330734</v>
      </c>
      <c r="BG41" s="9">
        <v>0</v>
      </c>
      <c r="BH41" s="9">
        <v>0</v>
      </c>
      <c r="BI41" s="9">
        <v>0</v>
      </c>
      <c r="BJ41" s="9">
        <v>0</v>
      </c>
      <c r="BK41" s="9">
        <v>0</v>
      </c>
      <c r="BL41" s="9">
        <v>0</v>
      </c>
      <c r="BM41" s="9">
        <v>0</v>
      </c>
      <c r="BN41" s="9">
        <v>0</v>
      </c>
      <c r="BO41" s="9">
        <v>81.85498636166929</v>
      </c>
      <c r="BP41" s="9">
        <v>0</v>
      </c>
      <c r="BQ41" s="9">
        <v>0</v>
      </c>
      <c r="BR41" s="9">
        <v>0</v>
      </c>
      <c r="BS41" s="9">
        <v>0</v>
      </c>
      <c r="BT41" s="9">
        <v>0</v>
      </c>
      <c r="BU41" s="9">
        <v>0</v>
      </c>
      <c r="BV41" s="9">
        <v>0</v>
      </c>
      <c r="BW41" s="9">
        <v>0</v>
      </c>
      <c r="BX41" s="9">
        <v>0</v>
      </c>
      <c r="BY41" s="9">
        <v>0</v>
      </c>
      <c r="BZ41" s="9">
        <v>0</v>
      </c>
      <c r="CA41" s="9">
        <v>0</v>
      </c>
      <c r="CB41" s="9">
        <v>0</v>
      </c>
      <c r="CC41" s="9">
        <v>0</v>
      </c>
      <c r="CD41" s="9">
        <v>0</v>
      </c>
      <c r="CE41" s="9">
        <v>0</v>
      </c>
      <c r="CF41" s="9">
        <v>0</v>
      </c>
      <c r="CG41" s="9">
        <v>0</v>
      </c>
      <c r="CH41" s="9">
        <v>0</v>
      </c>
      <c r="CI41" s="9">
        <v>0</v>
      </c>
      <c r="CJ41" s="9">
        <v>0</v>
      </c>
      <c r="CK41" s="9">
        <v>0</v>
      </c>
      <c r="CL41" s="9">
        <v>0</v>
      </c>
      <c r="CM41" s="9">
        <v>0</v>
      </c>
      <c r="CN41" s="9">
        <v>0</v>
      </c>
      <c r="CO41" s="9">
        <v>0</v>
      </c>
      <c r="CP41" s="9">
        <v>1525.5129198750185</v>
      </c>
      <c r="CQ41" s="9">
        <v>0</v>
      </c>
      <c r="CR41" s="9">
        <v>0</v>
      </c>
      <c r="CS41" s="9">
        <v>0</v>
      </c>
      <c r="CT41" s="9">
        <v>0</v>
      </c>
      <c r="CU41" s="9">
        <v>0</v>
      </c>
      <c r="CV41" s="9">
        <v>0</v>
      </c>
      <c r="CW41" s="9">
        <v>0</v>
      </c>
      <c r="CX41" s="9">
        <v>0</v>
      </c>
      <c r="CY41" s="9">
        <v>38370.810080124982</v>
      </c>
      <c r="CZ41" s="9">
        <v>0</v>
      </c>
      <c r="DA41" s="9">
        <v>0</v>
      </c>
      <c r="DB41" s="9">
        <v>0</v>
      </c>
      <c r="DC41" s="9">
        <v>0</v>
      </c>
      <c r="DD41" s="9">
        <v>0</v>
      </c>
      <c r="DE41" s="9">
        <v>0</v>
      </c>
      <c r="DF41" s="9">
        <v>0</v>
      </c>
      <c r="DG41" s="9">
        <v>0</v>
      </c>
      <c r="DH41" s="9">
        <v>528.31231722787788</v>
      </c>
      <c r="DI41" s="9">
        <v>0</v>
      </c>
      <c r="DJ41" s="9">
        <v>0</v>
      </c>
      <c r="DK41" s="9">
        <v>0</v>
      </c>
      <c r="DL41" s="9">
        <v>0</v>
      </c>
      <c r="DM41" s="9">
        <v>0</v>
      </c>
      <c r="DN41" s="9">
        <v>0</v>
      </c>
      <c r="DO41" s="9">
        <v>0</v>
      </c>
      <c r="DP41" s="9">
        <v>0</v>
      </c>
      <c r="DQ41" s="9">
        <v>90.096074918125836</v>
      </c>
      <c r="DR41" s="9">
        <v>0</v>
      </c>
      <c r="DS41" s="9">
        <v>0</v>
      </c>
      <c r="DT41" s="9">
        <v>0</v>
      </c>
      <c r="DU41" s="9">
        <v>0</v>
      </c>
      <c r="DV41" s="9">
        <v>0</v>
      </c>
      <c r="DW41" s="9">
        <v>0</v>
      </c>
      <c r="DX41" s="9">
        <v>0</v>
      </c>
      <c r="DY41" s="9">
        <v>0</v>
      </c>
      <c r="DZ41" s="9">
        <v>0</v>
      </c>
      <c r="EA41" s="9">
        <v>0</v>
      </c>
      <c r="EB41" s="9">
        <v>0</v>
      </c>
      <c r="EC41" s="9">
        <v>0</v>
      </c>
      <c r="ED41" s="9">
        <v>0</v>
      </c>
      <c r="EE41" s="9">
        <v>0</v>
      </c>
      <c r="EF41" s="9">
        <v>0</v>
      </c>
      <c r="EG41" s="9">
        <v>0</v>
      </c>
      <c r="EH41" s="9">
        <v>0</v>
      </c>
      <c r="EI41" s="9">
        <v>0</v>
      </c>
      <c r="EJ41" s="9">
        <v>0</v>
      </c>
      <c r="EK41" s="9">
        <v>0</v>
      </c>
      <c r="EL41" s="9">
        <v>0</v>
      </c>
      <c r="EM41" s="9">
        <v>0</v>
      </c>
      <c r="EN41" s="9">
        <v>0</v>
      </c>
      <c r="EO41" s="9">
        <v>0</v>
      </c>
      <c r="EP41" s="9">
        <v>0</v>
      </c>
      <c r="EQ41" s="9">
        <v>0</v>
      </c>
      <c r="ER41" s="9">
        <v>0</v>
      </c>
      <c r="ES41" s="9">
        <v>75</v>
      </c>
      <c r="ET41" s="9">
        <v>0</v>
      </c>
      <c r="EU41" s="9">
        <v>0</v>
      </c>
      <c r="EV41" s="9">
        <v>0</v>
      </c>
      <c r="EW41" s="9">
        <v>0</v>
      </c>
      <c r="EX41" s="9">
        <v>0</v>
      </c>
      <c r="EY41" s="9">
        <v>0</v>
      </c>
      <c r="EZ41" s="9">
        <v>0</v>
      </c>
      <c r="FA41" s="9">
        <v>0</v>
      </c>
      <c r="FB41" s="9">
        <v>0</v>
      </c>
      <c r="FC41" s="9">
        <v>0</v>
      </c>
      <c r="FD41" s="9">
        <v>0</v>
      </c>
      <c r="FE41" s="9">
        <v>0</v>
      </c>
      <c r="FF41" s="9">
        <v>0</v>
      </c>
      <c r="FG41" s="9">
        <v>0</v>
      </c>
      <c r="FH41" s="9">
        <v>0</v>
      </c>
      <c r="FI41" s="9">
        <v>0</v>
      </c>
      <c r="FJ41" s="9">
        <v>0</v>
      </c>
      <c r="FK41" s="9">
        <v>0</v>
      </c>
      <c r="FL41" s="9">
        <v>0</v>
      </c>
      <c r="FM41" s="9">
        <v>0</v>
      </c>
      <c r="FN41" s="9">
        <v>0</v>
      </c>
      <c r="FO41" s="9">
        <v>0</v>
      </c>
      <c r="FP41" s="9">
        <v>0</v>
      </c>
      <c r="FQ41" s="9">
        <v>0</v>
      </c>
      <c r="FR41" s="9">
        <v>0</v>
      </c>
      <c r="FS41" s="9">
        <v>0</v>
      </c>
      <c r="FT41" s="9">
        <v>0</v>
      </c>
      <c r="FU41" s="9">
        <v>0</v>
      </c>
      <c r="FV41" s="9">
        <v>141.608</v>
      </c>
      <c r="FW41" s="9">
        <v>0</v>
      </c>
      <c r="FX41" s="9">
        <v>0</v>
      </c>
      <c r="FY41" s="9">
        <v>0</v>
      </c>
      <c r="FZ41" s="9">
        <v>0</v>
      </c>
      <c r="GA41" s="9">
        <v>0</v>
      </c>
      <c r="GB41" s="9">
        <v>0</v>
      </c>
      <c r="GC41" s="9">
        <v>40</v>
      </c>
      <c r="GD41" s="9">
        <v>0</v>
      </c>
      <c r="GE41" s="9">
        <v>0</v>
      </c>
      <c r="GF41" s="9">
        <v>0</v>
      </c>
      <c r="GG41" s="9">
        <v>0</v>
      </c>
      <c r="GH41" s="9">
        <v>0</v>
      </c>
      <c r="GI41" s="9">
        <v>0</v>
      </c>
      <c r="GJ41" s="9">
        <v>0</v>
      </c>
      <c r="GK41" s="9">
        <v>14.780048757917953</v>
      </c>
      <c r="GL41" s="9">
        <v>-0.57312105997280616</v>
      </c>
      <c r="GM41" s="9">
        <v>0</v>
      </c>
      <c r="GN41" s="9">
        <v>0</v>
      </c>
      <c r="GO41" s="9">
        <v>0</v>
      </c>
      <c r="GP41" s="9">
        <v>0</v>
      </c>
      <c r="GQ41" s="9">
        <v>0</v>
      </c>
      <c r="GR41" s="9">
        <v>0</v>
      </c>
      <c r="GS41" s="9">
        <v>0</v>
      </c>
      <c r="GT41" s="9">
        <v>4.7605301380865814</v>
      </c>
      <c r="GU41" s="9">
        <v>-0.18459750190682128</v>
      </c>
      <c r="GV41" s="9">
        <v>0</v>
      </c>
      <c r="GW41" s="9">
        <v>0</v>
      </c>
      <c r="GX41" s="9">
        <v>0</v>
      </c>
      <c r="GY41" s="9">
        <v>0</v>
      </c>
      <c r="GZ41" s="9">
        <v>0</v>
      </c>
      <c r="HA41" s="9">
        <v>0</v>
      </c>
      <c r="HB41" s="9">
        <v>0</v>
      </c>
      <c r="HC41" s="9">
        <v>46327</v>
      </c>
      <c r="HD41" s="9">
        <v>0</v>
      </c>
      <c r="HE41" s="9">
        <v>0</v>
      </c>
      <c r="HF41" s="9">
        <v>0</v>
      </c>
      <c r="HG41" s="9">
        <v>0</v>
      </c>
      <c r="HH41" s="9">
        <v>0</v>
      </c>
      <c r="HI41" s="9">
        <v>0</v>
      </c>
      <c r="HJ41" s="9">
        <v>0</v>
      </c>
      <c r="HK41" s="9">
        <v>0</v>
      </c>
      <c r="HL41" s="9">
        <v>0</v>
      </c>
      <c r="HM41" s="9">
        <v>160</v>
      </c>
      <c r="HN41" s="9">
        <v>0</v>
      </c>
      <c r="HO41" s="9">
        <v>0</v>
      </c>
      <c r="HP41" s="9">
        <v>0</v>
      </c>
      <c r="HQ41" s="9">
        <v>0</v>
      </c>
      <c r="HR41" s="9">
        <v>0</v>
      </c>
      <c r="HS41" s="9">
        <v>0</v>
      </c>
      <c r="HT41" s="9">
        <v>0</v>
      </c>
      <c r="HU41" s="9">
        <v>0</v>
      </c>
      <c r="HV41" s="9">
        <v>0</v>
      </c>
      <c r="HW41" s="9">
        <v>0</v>
      </c>
      <c r="HX41" s="9">
        <v>1351.2818918409484</v>
      </c>
      <c r="HY41" s="9">
        <v>0</v>
      </c>
      <c r="HZ41" s="9">
        <v>0</v>
      </c>
      <c r="IA41" s="9">
        <v>0</v>
      </c>
      <c r="IB41" s="9">
        <v>0</v>
      </c>
      <c r="IC41" s="9">
        <v>0</v>
      </c>
      <c r="ID41" s="9">
        <v>0</v>
      </c>
      <c r="IE41" s="9">
        <v>12.342579463244947</v>
      </c>
      <c r="IF41" s="9">
        <v>0</v>
      </c>
      <c r="IG41" s="9">
        <v>1458.9025237886601</v>
      </c>
      <c r="IH41" s="9">
        <v>0</v>
      </c>
      <c r="II41" s="9">
        <v>0</v>
      </c>
      <c r="IJ41" s="9">
        <v>74.99999970226115</v>
      </c>
      <c r="IK41" s="9">
        <v>0</v>
      </c>
      <c r="IL41" s="9">
        <v>0</v>
      </c>
      <c r="IM41" s="9">
        <v>0</v>
      </c>
      <c r="IN41" s="9">
        <v>1424.9756700906771</v>
      </c>
      <c r="IO41" s="9">
        <v>0</v>
      </c>
      <c r="IP41" s="9">
        <v>1073.4546351783908</v>
      </c>
      <c r="IQ41" s="9">
        <v>2.463552506192904</v>
      </c>
      <c r="IR41" s="9">
        <v>74.868578990389096</v>
      </c>
      <c r="IS41" s="9">
        <v>0</v>
      </c>
      <c r="IT41" s="9">
        <v>0</v>
      </c>
      <c r="IU41" s="9">
        <v>0</v>
      </c>
      <c r="IV41" s="9">
        <v>5970.1172903264651</v>
      </c>
      <c r="IW41" s="9">
        <v>0</v>
      </c>
      <c r="IX41" s="9">
        <v>0</v>
      </c>
      <c r="IY41" s="9">
        <v>151.79357330035785</v>
      </c>
      <c r="IZ41" s="9">
        <v>0.34836259090346017</v>
      </c>
      <c r="JA41" s="9">
        <v>10.586911417064822</v>
      </c>
      <c r="JB41" s="9">
        <v>0</v>
      </c>
      <c r="JC41" s="9">
        <v>0</v>
      </c>
      <c r="JD41" s="9">
        <v>0</v>
      </c>
      <c r="JE41" s="9">
        <v>844.2140047868013</v>
      </c>
      <c r="JF41" s="9">
        <v>0</v>
      </c>
      <c r="JG41" s="9">
        <v>0</v>
      </c>
      <c r="JH41" s="9">
        <v>709.42630324132801</v>
      </c>
      <c r="JI41" s="9">
        <v>0</v>
      </c>
      <c r="JJ41" s="9">
        <v>0</v>
      </c>
      <c r="JK41" s="9">
        <v>0</v>
      </c>
      <c r="JL41" s="9">
        <v>0</v>
      </c>
      <c r="JM41" s="9">
        <v>0</v>
      </c>
      <c r="JN41" s="9">
        <v>8594.9818575065492</v>
      </c>
      <c r="JO41" s="9">
        <v>0</v>
      </c>
      <c r="JP41" s="9">
        <v>0</v>
      </c>
      <c r="JQ41" s="9">
        <v>106.89708660626079</v>
      </c>
      <c r="JR41" s="9">
        <v>0</v>
      </c>
      <c r="JS41" s="9">
        <v>0</v>
      </c>
      <c r="JT41" s="9">
        <v>0</v>
      </c>
      <c r="JU41" s="9">
        <v>0</v>
      </c>
      <c r="JV41" s="9">
        <v>0</v>
      </c>
      <c r="JW41" s="9">
        <v>1295.1007254781387</v>
      </c>
      <c r="JX41" s="9">
        <v>0</v>
      </c>
      <c r="JY41" s="9">
        <v>0</v>
      </c>
      <c r="JZ41" s="9">
        <v>586.11420011342204</v>
      </c>
      <c r="KA41" s="9">
        <v>0</v>
      </c>
      <c r="KB41" s="9">
        <v>0</v>
      </c>
      <c r="KC41" s="9">
        <v>0</v>
      </c>
      <c r="KD41" s="9">
        <v>0</v>
      </c>
      <c r="KE41" s="9">
        <v>0</v>
      </c>
      <c r="KF41" s="9">
        <v>0</v>
      </c>
      <c r="KG41" s="9">
        <v>187.60350003630415</v>
      </c>
      <c r="KH41" s="9">
        <v>0</v>
      </c>
      <c r="KI41" s="9">
        <v>16.746120294897374</v>
      </c>
      <c r="KJ41" s="9">
        <v>0</v>
      </c>
      <c r="KK41" s="9">
        <v>0</v>
      </c>
      <c r="KL41" s="9">
        <v>0</v>
      </c>
      <c r="KM41" s="9">
        <v>0</v>
      </c>
      <c r="KN41" s="9">
        <v>0</v>
      </c>
      <c r="KO41" s="9">
        <v>0</v>
      </c>
      <c r="KP41" s="9">
        <v>5.3601000943907842</v>
      </c>
      <c r="KQ41" s="9">
        <v>0</v>
      </c>
      <c r="KR41" s="9">
        <v>373.13984000000005</v>
      </c>
      <c r="KS41" s="9">
        <v>0</v>
      </c>
      <c r="KT41" s="9">
        <v>0</v>
      </c>
      <c r="KU41" s="9">
        <v>0</v>
      </c>
      <c r="KV41" s="9">
        <v>0</v>
      </c>
      <c r="KW41" s="9">
        <v>0</v>
      </c>
      <c r="KX41" s="9">
        <v>0</v>
      </c>
      <c r="KY41" s="9">
        <v>129.47613999999999</v>
      </c>
      <c r="KZ41" s="9">
        <v>0</v>
      </c>
      <c r="LA41" s="9">
        <v>355.19584249991578</v>
      </c>
      <c r="LB41" s="9">
        <v>0</v>
      </c>
      <c r="LC41" s="9">
        <v>0</v>
      </c>
      <c r="LD41" s="9">
        <v>0</v>
      </c>
      <c r="LE41" s="9">
        <v>0</v>
      </c>
      <c r="LF41" s="9">
        <v>0</v>
      </c>
      <c r="LG41" s="9">
        <v>0</v>
      </c>
      <c r="LH41" s="9">
        <v>0</v>
      </c>
      <c r="LI41" s="9">
        <v>0</v>
      </c>
      <c r="LJ41" s="9">
        <v>315.85778993254195</v>
      </c>
      <c r="LK41" s="9">
        <v>0</v>
      </c>
      <c r="LL41" s="9">
        <v>0</v>
      </c>
      <c r="LM41" s="9">
        <v>0</v>
      </c>
      <c r="LN41" s="9">
        <v>0</v>
      </c>
      <c r="LO41" s="9">
        <v>0</v>
      </c>
      <c r="LP41" s="9">
        <v>0</v>
      </c>
      <c r="LQ41" s="9">
        <v>0</v>
      </c>
      <c r="LR41" s="9">
        <v>0</v>
      </c>
      <c r="LS41" s="9">
        <v>1956.636</v>
      </c>
      <c r="LT41" s="9">
        <v>0</v>
      </c>
      <c r="LU41" s="9">
        <v>0</v>
      </c>
      <c r="LV41" s="9">
        <v>0</v>
      </c>
      <c r="LW41" s="9">
        <v>0</v>
      </c>
      <c r="LX41" s="9">
        <v>0</v>
      </c>
      <c r="LY41" s="9">
        <v>308.98899999999998</v>
      </c>
      <c r="LZ41" s="9">
        <v>0</v>
      </c>
      <c r="MA41" s="9">
        <v>0</v>
      </c>
      <c r="MB41" s="9">
        <v>96.061004774340205</v>
      </c>
      <c r="MC41" s="9">
        <v>0</v>
      </c>
      <c r="MD41" s="9">
        <v>0</v>
      </c>
      <c r="ME41" s="9">
        <v>0</v>
      </c>
      <c r="MF41" s="9">
        <v>0</v>
      </c>
      <c r="MG41" s="9">
        <v>0</v>
      </c>
      <c r="MH41" s="9">
        <v>0</v>
      </c>
      <c r="MI41" s="9">
        <v>0</v>
      </c>
      <c r="MJ41" s="9">
        <v>0</v>
      </c>
      <c r="MK41" s="9">
        <v>2.7096668462106153</v>
      </c>
      <c r="ML41" s="9">
        <v>0</v>
      </c>
      <c r="MM41" s="9">
        <v>0</v>
      </c>
      <c r="MN41" s="9">
        <v>0</v>
      </c>
      <c r="MO41" s="9">
        <v>0</v>
      </c>
      <c r="MP41" s="9">
        <v>0</v>
      </c>
      <c r="MQ41" s="9">
        <v>0</v>
      </c>
      <c r="MR41" s="9">
        <v>0</v>
      </c>
      <c r="MS41" s="9">
        <v>0</v>
      </c>
      <c r="MT41" s="9">
        <v>0</v>
      </c>
      <c r="MU41" s="9">
        <v>0</v>
      </c>
      <c r="MV41" s="9">
        <v>0</v>
      </c>
      <c r="MW41" s="9">
        <v>0</v>
      </c>
      <c r="MX41" s="9">
        <v>0</v>
      </c>
      <c r="MY41" s="9">
        <v>0</v>
      </c>
      <c r="MZ41" s="9">
        <v>0</v>
      </c>
      <c r="NA41" s="9">
        <v>0</v>
      </c>
      <c r="NB41" s="9">
        <v>0</v>
      </c>
      <c r="NC41" s="9">
        <v>0</v>
      </c>
      <c r="ND41" s="9">
        <v>0</v>
      </c>
      <c r="NE41" s="9">
        <v>0</v>
      </c>
      <c r="NF41" s="9">
        <v>0</v>
      </c>
      <c r="NG41" s="9">
        <v>0</v>
      </c>
      <c r="NH41" s="9">
        <v>0</v>
      </c>
      <c r="NI41" s="9">
        <v>0</v>
      </c>
      <c r="NJ41" s="9">
        <v>0</v>
      </c>
      <c r="NK41" s="9">
        <v>0</v>
      </c>
      <c r="NL41" s="9">
        <v>0</v>
      </c>
      <c r="NM41" s="9">
        <v>0</v>
      </c>
      <c r="NN41" s="9">
        <v>0</v>
      </c>
      <c r="NO41" s="9">
        <v>0</v>
      </c>
      <c r="NP41" s="9">
        <v>0</v>
      </c>
      <c r="NQ41" s="9">
        <v>0</v>
      </c>
      <c r="NR41" s="9">
        <v>0</v>
      </c>
      <c r="NS41" s="9">
        <v>0</v>
      </c>
      <c r="NT41" s="9">
        <v>0</v>
      </c>
      <c r="NU41" s="9">
        <v>0</v>
      </c>
      <c r="NV41" s="9">
        <v>0</v>
      </c>
      <c r="NW41" s="9">
        <v>0</v>
      </c>
      <c r="NX41" s="9">
        <v>0</v>
      </c>
      <c r="NY41" s="9">
        <v>0</v>
      </c>
      <c r="NZ41" s="9">
        <v>0</v>
      </c>
      <c r="OA41" s="9">
        <v>0</v>
      </c>
      <c r="OB41" s="9">
        <v>0</v>
      </c>
      <c r="OC41" s="9">
        <v>0</v>
      </c>
      <c r="OD41" s="9">
        <v>0</v>
      </c>
      <c r="OE41" s="9">
        <v>0</v>
      </c>
      <c r="OF41" s="9">
        <v>0</v>
      </c>
      <c r="OG41" s="9">
        <v>0</v>
      </c>
      <c r="OH41" s="9">
        <v>0</v>
      </c>
      <c r="OI41" s="9">
        <v>0</v>
      </c>
      <c r="OJ41" s="9">
        <v>0</v>
      </c>
      <c r="OK41" s="9">
        <v>0</v>
      </c>
      <c r="OL41" s="9">
        <v>0</v>
      </c>
      <c r="OM41" s="9">
        <v>0</v>
      </c>
      <c r="ON41" s="9">
        <v>0</v>
      </c>
      <c r="OO41" s="9">
        <v>0</v>
      </c>
      <c r="OP41" s="9">
        <v>0</v>
      </c>
      <c r="OQ41" s="9">
        <v>0</v>
      </c>
      <c r="OR41" s="9">
        <v>0</v>
      </c>
      <c r="OS41" s="9">
        <v>0</v>
      </c>
      <c r="OT41" s="9">
        <v>0</v>
      </c>
      <c r="OU41" s="9">
        <v>0</v>
      </c>
      <c r="OV41" s="9">
        <v>0</v>
      </c>
      <c r="OW41" s="9">
        <v>0</v>
      </c>
      <c r="OX41" s="9">
        <v>0</v>
      </c>
      <c r="OY41" s="9">
        <v>0</v>
      </c>
      <c r="OZ41" s="9">
        <v>0</v>
      </c>
      <c r="PA41" s="9">
        <v>0</v>
      </c>
      <c r="PB41" s="9">
        <v>0</v>
      </c>
      <c r="PC41" s="9">
        <v>0</v>
      </c>
      <c r="PD41" s="9">
        <v>0</v>
      </c>
      <c r="PE41" s="9">
        <v>0</v>
      </c>
      <c r="PF41" s="9">
        <v>0</v>
      </c>
      <c r="PG41" s="9">
        <v>0</v>
      </c>
      <c r="PH41" s="9">
        <v>0</v>
      </c>
      <c r="PI41" s="9">
        <v>0</v>
      </c>
      <c r="PJ41" s="9">
        <v>0</v>
      </c>
      <c r="PK41" s="9">
        <v>0</v>
      </c>
      <c r="PL41" s="9">
        <v>0</v>
      </c>
      <c r="PM41" s="9">
        <v>0</v>
      </c>
      <c r="PN41" s="9">
        <v>39.719929331714056</v>
      </c>
      <c r="PO41" s="9">
        <v>0</v>
      </c>
      <c r="PP41" s="9">
        <v>0</v>
      </c>
      <c r="PQ41" s="9">
        <v>0</v>
      </c>
      <c r="PR41" s="9">
        <v>0</v>
      </c>
      <c r="PS41" s="9">
        <v>0</v>
      </c>
      <c r="PT41" s="9">
        <v>2710.8010004093517</v>
      </c>
      <c r="PU41" s="9">
        <v>0</v>
      </c>
      <c r="PV41" s="9">
        <v>0</v>
      </c>
      <c r="PW41" s="9">
        <v>118.78431924164407</v>
      </c>
      <c r="PX41" s="9">
        <v>0</v>
      </c>
      <c r="PY41" s="9">
        <v>0</v>
      </c>
      <c r="PZ41" s="9">
        <v>0</v>
      </c>
      <c r="QA41" s="9">
        <v>0</v>
      </c>
      <c r="QB41" s="9">
        <v>0</v>
      </c>
      <c r="QC41" s="9">
        <v>8106.7780545141541</v>
      </c>
      <c r="QD41" s="9">
        <v>0</v>
      </c>
      <c r="QE41" s="9">
        <v>0</v>
      </c>
      <c r="QF41" s="9">
        <v>0</v>
      </c>
      <c r="QG41" s="9">
        <v>75</v>
      </c>
      <c r="QH41" s="9">
        <v>75</v>
      </c>
    </row>
    <row r="42" spans="1:450" x14ac:dyDescent="0.2">
      <c r="A42" s="7">
        <v>174</v>
      </c>
      <c r="B42" s="7" t="s">
        <v>510</v>
      </c>
      <c r="C42" s="5" t="s">
        <v>167</v>
      </c>
      <c r="D42" s="38">
        <v>150.49027410096195</v>
      </c>
      <c r="E42" s="38">
        <v>42.998049644459265</v>
      </c>
      <c r="F42" s="38">
        <v>28.253804070573846</v>
      </c>
      <c r="G42" s="38">
        <v>0</v>
      </c>
      <c r="H42" s="38">
        <v>0</v>
      </c>
      <c r="I42" s="38">
        <v>0</v>
      </c>
      <c r="J42" s="38">
        <v>1039.6913354287533</v>
      </c>
      <c r="K42" s="38">
        <v>57.74477595280198</v>
      </c>
      <c r="L42" s="38">
        <v>0</v>
      </c>
      <c r="M42" s="38">
        <v>1319.1782391975503</v>
      </c>
      <c r="N42" s="39">
        <v>20.577850055887073</v>
      </c>
      <c r="O42" s="39">
        <v>5.049883260507996</v>
      </c>
      <c r="P42" s="39">
        <v>41.746195929426158</v>
      </c>
      <c r="Q42" s="39">
        <v>0</v>
      </c>
      <c r="R42" s="39">
        <v>0</v>
      </c>
      <c r="S42" s="39">
        <v>0</v>
      </c>
      <c r="T42" s="39">
        <v>309.88909890918404</v>
      </c>
      <c r="U42" s="39">
        <v>21.626549235251609</v>
      </c>
      <c r="V42" s="39">
        <v>0</v>
      </c>
      <c r="W42" s="39">
        <v>398.88957739025687</v>
      </c>
      <c r="X42" s="40">
        <v>171.06812415684902</v>
      </c>
      <c r="Y42" s="40">
        <v>48.047932904967261</v>
      </c>
      <c r="Z42" s="40">
        <v>70</v>
      </c>
      <c r="AA42" s="40">
        <v>0</v>
      </c>
      <c r="AB42" s="40">
        <v>0</v>
      </c>
      <c r="AC42" s="40">
        <v>0</v>
      </c>
      <c r="AD42" s="40">
        <v>1349.5804343379373</v>
      </c>
      <c r="AE42" s="40">
        <v>79.371325188053589</v>
      </c>
      <c r="AF42" s="40">
        <v>0</v>
      </c>
      <c r="AG42" s="40">
        <v>1718.0678165878071</v>
      </c>
      <c r="AH42" s="9">
        <v>0</v>
      </c>
      <c r="AI42" s="9">
        <v>34.70834730741106</v>
      </c>
      <c r="AJ42" s="9">
        <v>0</v>
      </c>
      <c r="AK42" s="9">
        <v>0</v>
      </c>
      <c r="AL42" s="9">
        <v>0</v>
      </c>
      <c r="AM42" s="9">
        <v>0</v>
      </c>
      <c r="AN42" s="9">
        <v>0</v>
      </c>
      <c r="AO42" s="9">
        <v>0</v>
      </c>
      <c r="AP42" s="9">
        <v>0</v>
      </c>
      <c r="AQ42" s="9">
        <v>0</v>
      </c>
      <c r="AR42" s="9">
        <v>5.0486526925889406</v>
      </c>
      <c r="AS42" s="9">
        <v>0</v>
      </c>
      <c r="AT42" s="9">
        <v>0</v>
      </c>
      <c r="AU42" s="9">
        <v>0</v>
      </c>
      <c r="AV42" s="9">
        <v>0</v>
      </c>
      <c r="AW42" s="9">
        <v>0</v>
      </c>
      <c r="AX42" s="9">
        <v>0</v>
      </c>
      <c r="AY42" s="9">
        <v>0</v>
      </c>
      <c r="AZ42" s="9">
        <v>0</v>
      </c>
      <c r="BA42" s="9">
        <v>0</v>
      </c>
      <c r="BB42" s="9">
        <v>0</v>
      </c>
      <c r="BC42" s="9">
        <v>0</v>
      </c>
      <c r="BD42" s="9">
        <v>0</v>
      </c>
      <c r="BE42" s="9">
        <v>0</v>
      </c>
      <c r="BF42" s="9">
        <v>0</v>
      </c>
      <c r="BG42" s="9">
        <v>0</v>
      </c>
      <c r="BH42" s="9">
        <v>0</v>
      </c>
      <c r="BI42" s="9">
        <v>0</v>
      </c>
      <c r="BJ42" s="9">
        <v>0</v>
      </c>
      <c r="BK42" s="9">
        <v>0</v>
      </c>
      <c r="BL42" s="9">
        <v>0</v>
      </c>
      <c r="BM42" s="9">
        <v>0</v>
      </c>
      <c r="BN42" s="9">
        <v>0</v>
      </c>
      <c r="BO42" s="9">
        <v>0</v>
      </c>
      <c r="BP42" s="9">
        <v>0</v>
      </c>
      <c r="BQ42" s="9">
        <v>0</v>
      </c>
      <c r="BR42" s="9">
        <v>0</v>
      </c>
      <c r="BS42" s="9">
        <v>0</v>
      </c>
      <c r="BT42" s="9">
        <v>28.253804070573846</v>
      </c>
      <c r="BU42" s="9">
        <v>0</v>
      </c>
      <c r="BV42" s="9">
        <v>0</v>
      </c>
      <c r="BW42" s="9">
        <v>0</v>
      </c>
      <c r="BX42" s="9">
        <v>121.89619415322161</v>
      </c>
      <c r="BY42" s="9">
        <v>0</v>
      </c>
      <c r="BZ42" s="9">
        <v>0</v>
      </c>
      <c r="CA42" s="9">
        <v>0</v>
      </c>
      <c r="CB42" s="9">
        <v>0</v>
      </c>
      <c r="CC42" s="9">
        <v>41.746195929426158</v>
      </c>
      <c r="CD42" s="9">
        <v>0</v>
      </c>
      <c r="CE42" s="9">
        <v>0</v>
      </c>
      <c r="CF42" s="9">
        <v>0</v>
      </c>
      <c r="CG42" s="9">
        <v>180.10680584677837</v>
      </c>
      <c r="CH42" s="9">
        <v>0</v>
      </c>
      <c r="CI42" s="9">
        <v>0</v>
      </c>
      <c r="CJ42" s="9">
        <v>0</v>
      </c>
      <c r="CK42" s="9">
        <v>0</v>
      </c>
      <c r="CL42" s="9">
        <v>0</v>
      </c>
      <c r="CM42" s="9">
        <v>0</v>
      </c>
      <c r="CN42" s="9">
        <v>0</v>
      </c>
      <c r="CO42" s="9">
        <v>0</v>
      </c>
      <c r="CP42" s="9">
        <v>0</v>
      </c>
      <c r="CQ42" s="9">
        <v>0</v>
      </c>
      <c r="CR42" s="9">
        <v>0</v>
      </c>
      <c r="CS42" s="9">
        <v>0</v>
      </c>
      <c r="CT42" s="9">
        <v>0</v>
      </c>
      <c r="CU42" s="9">
        <v>0</v>
      </c>
      <c r="CV42" s="9">
        <v>0</v>
      </c>
      <c r="CW42" s="9">
        <v>0</v>
      </c>
      <c r="CX42" s="9">
        <v>0</v>
      </c>
      <c r="CY42" s="9">
        <v>0</v>
      </c>
      <c r="CZ42" s="9">
        <v>0</v>
      </c>
      <c r="DA42" s="9">
        <v>0</v>
      </c>
      <c r="DB42" s="9">
        <v>0</v>
      </c>
      <c r="DC42" s="9">
        <v>0</v>
      </c>
      <c r="DD42" s="9">
        <v>0</v>
      </c>
      <c r="DE42" s="9">
        <v>0</v>
      </c>
      <c r="DF42" s="9">
        <v>0</v>
      </c>
      <c r="DG42" s="9">
        <v>0</v>
      </c>
      <c r="DH42" s="9">
        <v>0</v>
      </c>
      <c r="DI42" s="9">
        <v>0</v>
      </c>
      <c r="DJ42" s="9">
        <v>0</v>
      </c>
      <c r="DK42" s="9">
        <v>0</v>
      </c>
      <c r="DL42" s="9">
        <v>0</v>
      </c>
      <c r="DM42" s="9">
        <v>0</v>
      </c>
      <c r="DN42" s="9">
        <v>0</v>
      </c>
      <c r="DO42" s="9">
        <v>0</v>
      </c>
      <c r="DP42" s="9">
        <v>0</v>
      </c>
      <c r="DQ42" s="9">
        <v>0</v>
      </c>
      <c r="DR42" s="9">
        <v>0</v>
      </c>
      <c r="DS42" s="9">
        <v>0</v>
      </c>
      <c r="DT42" s="9">
        <v>0</v>
      </c>
      <c r="DU42" s="9">
        <v>0</v>
      </c>
      <c r="DV42" s="9">
        <v>0</v>
      </c>
      <c r="DW42" s="9">
        <v>0</v>
      </c>
      <c r="DX42" s="9">
        <v>0</v>
      </c>
      <c r="DY42" s="9">
        <v>0</v>
      </c>
      <c r="DZ42" s="9">
        <v>0</v>
      </c>
      <c r="EA42" s="9">
        <v>0</v>
      </c>
      <c r="EB42" s="9">
        <v>0</v>
      </c>
      <c r="EC42" s="9">
        <v>0</v>
      </c>
      <c r="ED42" s="9">
        <v>0</v>
      </c>
      <c r="EE42" s="9">
        <v>0</v>
      </c>
      <c r="EF42" s="9">
        <v>0</v>
      </c>
      <c r="EG42" s="9">
        <v>0</v>
      </c>
      <c r="EH42" s="9">
        <v>0</v>
      </c>
      <c r="EI42" s="9">
        <v>0</v>
      </c>
      <c r="EJ42" s="9">
        <v>0</v>
      </c>
      <c r="EK42" s="9">
        <v>0</v>
      </c>
      <c r="EL42" s="9">
        <v>0</v>
      </c>
      <c r="EM42" s="9">
        <v>0</v>
      </c>
      <c r="EN42" s="9">
        <v>0</v>
      </c>
      <c r="EO42" s="9">
        <v>0</v>
      </c>
      <c r="EP42" s="9">
        <v>0</v>
      </c>
      <c r="EQ42" s="9">
        <v>0</v>
      </c>
      <c r="ER42" s="9">
        <v>0</v>
      </c>
      <c r="ES42" s="9">
        <v>0</v>
      </c>
      <c r="ET42" s="9">
        <v>0</v>
      </c>
      <c r="EU42" s="9">
        <v>0</v>
      </c>
      <c r="EV42" s="9">
        <v>8.2810000000000006</v>
      </c>
      <c r="EW42" s="9">
        <v>0</v>
      </c>
      <c r="EX42" s="9">
        <v>0</v>
      </c>
      <c r="EY42" s="9">
        <v>0</v>
      </c>
      <c r="EZ42" s="9">
        <v>0</v>
      </c>
      <c r="FA42" s="9">
        <v>0</v>
      </c>
      <c r="FB42" s="9">
        <v>0</v>
      </c>
      <c r="FC42" s="9">
        <v>0</v>
      </c>
      <c r="FD42" s="9">
        <v>0</v>
      </c>
      <c r="FE42" s="9">
        <v>0</v>
      </c>
      <c r="FF42" s="9">
        <v>0</v>
      </c>
      <c r="FG42" s="9">
        <v>0</v>
      </c>
      <c r="FH42" s="9">
        <v>0</v>
      </c>
      <c r="FI42" s="9">
        <v>0</v>
      </c>
      <c r="FJ42" s="9">
        <v>0</v>
      </c>
      <c r="FK42" s="9">
        <v>65</v>
      </c>
      <c r="FL42" s="9">
        <v>0</v>
      </c>
      <c r="FM42" s="9">
        <v>0</v>
      </c>
      <c r="FN42" s="9">
        <v>0</v>
      </c>
      <c r="FO42" s="9">
        <v>0</v>
      </c>
      <c r="FP42" s="9">
        <v>0</v>
      </c>
      <c r="FQ42" s="9">
        <v>0</v>
      </c>
      <c r="FR42" s="9">
        <v>0</v>
      </c>
      <c r="FS42" s="9">
        <v>0</v>
      </c>
      <c r="FT42" s="9">
        <v>0</v>
      </c>
      <c r="FU42" s="9">
        <v>0</v>
      </c>
      <c r="FV42" s="9">
        <v>16.364000000000001</v>
      </c>
      <c r="FW42" s="9">
        <v>0</v>
      </c>
      <c r="FX42" s="9">
        <v>0</v>
      </c>
      <c r="FY42" s="9">
        <v>0</v>
      </c>
      <c r="FZ42" s="9">
        <v>0</v>
      </c>
      <c r="GA42" s="9">
        <v>0</v>
      </c>
      <c r="GB42" s="9">
        <v>0</v>
      </c>
      <c r="GC42" s="9">
        <v>-7.2839999999999998</v>
      </c>
      <c r="GD42" s="9">
        <v>0</v>
      </c>
      <c r="GE42" s="9">
        <v>0</v>
      </c>
      <c r="GF42" s="9">
        <v>0</v>
      </c>
      <c r="GG42" s="9">
        <v>0</v>
      </c>
      <c r="GH42" s="9">
        <v>0</v>
      </c>
      <c r="GI42" s="9">
        <v>0</v>
      </c>
      <c r="GJ42" s="9">
        <v>0</v>
      </c>
      <c r="GK42" s="9">
        <v>0</v>
      </c>
      <c r="GL42" s="9">
        <v>2.8775952801981902E-2</v>
      </c>
      <c r="GM42" s="9">
        <v>0</v>
      </c>
      <c r="GN42" s="9">
        <v>0</v>
      </c>
      <c r="GO42" s="9">
        <v>0</v>
      </c>
      <c r="GP42" s="9">
        <v>0</v>
      </c>
      <c r="GQ42" s="9">
        <v>0</v>
      </c>
      <c r="GR42" s="9">
        <v>0</v>
      </c>
      <c r="GS42" s="9">
        <v>0</v>
      </c>
      <c r="GT42" s="9">
        <v>0</v>
      </c>
      <c r="GU42" s="9">
        <v>9.2684938195893539E-3</v>
      </c>
      <c r="GV42" s="9">
        <v>0</v>
      </c>
      <c r="GW42" s="9">
        <v>0</v>
      </c>
      <c r="GX42" s="9">
        <v>0</v>
      </c>
      <c r="GY42" s="9">
        <v>0</v>
      </c>
      <c r="GZ42" s="9">
        <v>0</v>
      </c>
      <c r="HA42" s="9">
        <v>0</v>
      </c>
      <c r="HB42" s="9">
        <v>0</v>
      </c>
      <c r="HC42" s="9">
        <v>0</v>
      </c>
      <c r="HD42" s="9">
        <v>0</v>
      </c>
      <c r="HE42" s="9">
        <v>0</v>
      </c>
      <c r="HF42" s="9">
        <v>0</v>
      </c>
      <c r="HG42" s="9">
        <v>0</v>
      </c>
      <c r="HH42" s="9">
        <v>0</v>
      </c>
      <c r="HI42" s="9">
        <v>0</v>
      </c>
      <c r="HJ42" s="9">
        <v>0</v>
      </c>
      <c r="HK42" s="9">
        <v>0</v>
      </c>
      <c r="HL42" s="9">
        <v>0</v>
      </c>
      <c r="HM42" s="9">
        <v>0</v>
      </c>
      <c r="HN42" s="9">
        <v>0</v>
      </c>
      <c r="HO42" s="9">
        <v>0</v>
      </c>
      <c r="HP42" s="9">
        <v>0</v>
      </c>
      <c r="HQ42" s="9">
        <v>0</v>
      </c>
      <c r="HR42" s="9">
        <v>0</v>
      </c>
      <c r="HS42" s="9">
        <v>0</v>
      </c>
      <c r="HT42" s="9">
        <v>0</v>
      </c>
      <c r="HU42" s="9">
        <v>0</v>
      </c>
      <c r="HV42" s="9">
        <v>0</v>
      </c>
      <c r="HW42" s="9">
        <v>0</v>
      </c>
      <c r="HX42" s="9">
        <v>11.310904387843845</v>
      </c>
      <c r="HY42" s="9">
        <v>0</v>
      </c>
      <c r="HZ42" s="9">
        <v>0</v>
      </c>
      <c r="IA42" s="9">
        <v>0</v>
      </c>
      <c r="IB42" s="9">
        <v>0</v>
      </c>
      <c r="IC42" s="9">
        <v>0</v>
      </c>
      <c r="ID42" s="9">
        <v>0</v>
      </c>
      <c r="IE42" s="9">
        <v>0</v>
      </c>
      <c r="IF42" s="9">
        <v>0</v>
      </c>
      <c r="IG42" s="9">
        <v>2.9258314182292247</v>
      </c>
      <c r="IH42" s="9">
        <v>0</v>
      </c>
      <c r="II42" s="9">
        <v>0</v>
      </c>
      <c r="IJ42" s="9">
        <v>0</v>
      </c>
      <c r="IK42" s="9">
        <v>0</v>
      </c>
      <c r="IL42" s="9">
        <v>0</v>
      </c>
      <c r="IM42" s="9">
        <v>0</v>
      </c>
      <c r="IN42" s="9">
        <v>21.617280741432019</v>
      </c>
      <c r="IO42" s="9">
        <v>0</v>
      </c>
      <c r="IP42" s="9">
        <v>109.34644725384221</v>
      </c>
      <c r="IQ42" s="9">
        <v>8.7023370482087158E-3</v>
      </c>
      <c r="IR42" s="9">
        <v>0</v>
      </c>
      <c r="IS42" s="9">
        <v>0</v>
      </c>
      <c r="IT42" s="9">
        <v>0</v>
      </c>
      <c r="IU42" s="9">
        <v>0</v>
      </c>
      <c r="IV42" s="9">
        <v>917.79514127553159</v>
      </c>
      <c r="IW42" s="9">
        <v>0</v>
      </c>
      <c r="IX42" s="9">
        <v>0</v>
      </c>
      <c r="IY42" s="9">
        <v>15.462309642550919</v>
      </c>
      <c r="IZ42" s="9">
        <v>1.2305679190552541E-3</v>
      </c>
      <c r="JA42" s="9">
        <v>0</v>
      </c>
      <c r="JB42" s="9">
        <v>0</v>
      </c>
      <c r="JC42" s="9">
        <v>0</v>
      </c>
      <c r="JD42" s="9">
        <v>0</v>
      </c>
      <c r="JE42" s="9">
        <v>129.78229306240567</v>
      </c>
      <c r="JF42" s="9">
        <v>0</v>
      </c>
      <c r="JG42" s="9">
        <v>0</v>
      </c>
      <c r="JH42" s="9">
        <v>2.8834632851311848</v>
      </c>
      <c r="JI42" s="9">
        <v>0</v>
      </c>
      <c r="JJ42" s="9">
        <v>0</v>
      </c>
      <c r="JK42" s="9">
        <v>0</v>
      </c>
      <c r="JL42" s="9">
        <v>0</v>
      </c>
      <c r="JM42" s="9">
        <v>0</v>
      </c>
      <c r="JN42" s="9">
        <v>0</v>
      </c>
      <c r="JO42" s="9">
        <v>0</v>
      </c>
      <c r="JP42" s="9">
        <v>0</v>
      </c>
      <c r="JQ42" s="9">
        <v>0.43448321990365862</v>
      </c>
      <c r="JR42" s="9">
        <v>0</v>
      </c>
      <c r="JS42" s="9">
        <v>0</v>
      </c>
      <c r="JT42" s="9">
        <v>0</v>
      </c>
      <c r="JU42" s="9">
        <v>0</v>
      </c>
      <c r="JV42" s="9">
        <v>0</v>
      </c>
      <c r="JW42" s="9">
        <v>0</v>
      </c>
      <c r="JX42" s="9">
        <v>0</v>
      </c>
      <c r="JY42" s="9">
        <v>0</v>
      </c>
      <c r="JZ42" s="9">
        <v>1.9089000003694012</v>
      </c>
      <c r="KA42" s="9">
        <v>0</v>
      </c>
      <c r="KB42" s="9">
        <v>0</v>
      </c>
      <c r="KC42" s="9">
        <v>0</v>
      </c>
      <c r="KD42" s="9">
        <v>0</v>
      </c>
      <c r="KE42" s="9">
        <v>0</v>
      </c>
      <c r="KF42" s="9">
        <v>0</v>
      </c>
      <c r="KG42" s="9">
        <v>0</v>
      </c>
      <c r="KH42" s="9">
        <v>0</v>
      </c>
      <c r="KI42" s="9">
        <v>5.4540000960443528E-2</v>
      </c>
      <c r="KJ42" s="9">
        <v>0</v>
      </c>
      <c r="KK42" s="9">
        <v>0</v>
      </c>
      <c r="KL42" s="9">
        <v>0</v>
      </c>
      <c r="KM42" s="9">
        <v>0</v>
      </c>
      <c r="KN42" s="9">
        <v>0</v>
      </c>
      <c r="KO42" s="9">
        <v>0</v>
      </c>
      <c r="KP42" s="9">
        <v>0</v>
      </c>
      <c r="KQ42" s="9">
        <v>0</v>
      </c>
      <c r="KR42" s="9">
        <v>0.78689999999999993</v>
      </c>
      <c r="KS42" s="9">
        <v>0</v>
      </c>
      <c r="KT42" s="9">
        <v>0</v>
      </c>
      <c r="KU42" s="9">
        <v>0</v>
      </c>
      <c r="KV42" s="9">
        <v>0</v>
      </c>
      <c r="KW42" s="9">
        <v>0</v>
      </c>
      <c r="KX42" s="9">
        <v>0</v>
      </c>
      <c r="KY42" s="9">
        <v>0</v>
      </c>
      <c r="KZ42" s="9">
        <v>0</v>
      </c>
      <c r="LA42" s="9">
        <v>1.3926472342863778</v>
      </c>
      <c r="LB42" s="9">
        <v>0</v>
      </c>
      <c r="LC42" s="9">
        <v>0</v>
      </c>
      <c r="LD42" s="9">
        <v>0</v>
      </c>
      <c r="LE42" s="9">
        <v>0</v>
      </c>
      <c r="LF42" s="9">
        <v>0</v>
      </c>
      <c r="LG42" s="9">
        <v>0</v>
      </c>
      <c r="LH42" s="9">
        <v>0</v>
      </c>
      <c r="LI42" s="9">
        <v>0</v>
      </c>
      <c r="LJ42" s="9">
        <v>1.2384111099990327</v>
      </c>
      <c r="LK42" s="9">
        <v>0</v>
      </c>
      <c r="LL42" s="9">
        <v>0</v>
      </c>
      <c r="LM42" s="9">
        <v>0</v>
      </c>
      <c r="LN42" s="9">
        <v>0</v>
      </c>
      <c r="LO42" s="9">
        <v>0</v>
      </c>
      <c r="LP42" s="9">
        <v>0</v>
      </c>
      <c r="LQ42" s="9">
        <v>0</v>
      </c>
      <c r="LR42" s="9">
        <v>0</v>
      </c>
      <c r="LS42" s="9">
        <v>0</v>
      </c>
      <c r="LT42" s="9">
        <v>0</v>
      </c>
      <c r="LU42" s="9">
        <v>0</v>
      </c>
      <c r="LV42" s="9">
        <v>0</v>
      </c>
      <c r="LW42" s="9">
        <v>0</v>
      </c>
      <c r="LX42" s="9">
        <v>0</v>
      </c>
      <c r="LY42" s="9">
        <v>0</v>
      </c>
      <c r="LZ42" s="9">
        <v>0</v>
      </c>
      <c r="MA42" s="9">
        <v>0</v>
      </c>
      <c r="MB42" s="9">
        <v>6.0038140595745597</v>
      </c>
      <c r="MC42" s="9">
        <v>0</v>
      </c>
      <c r="MD42" s="9">
        <v>0</v>
      </c>
      <c r="ME42" s="9">
        <v>0</v>
      </c>
      <c r="MF42" s="9">
        <v>0</v>
      </c>
      <c r="MG42" s="9">
        <v>0</v>
      </c>
      <c r="MH42" s="9">
        <v>0</v>
      </c>
      <c r="MI42" s="9">
        <v>0</v>
      </c>
      <c r="MJ42" s="9">
        <v>0</v>
      </c>
      <c r="MK42" s="9">
        <v>0.3386192527619567</v>
      </c>
      <c r="ML42" s="9">
        <v>0</v>
      </c>
      <c r="MM42" s="9">
        <v>0</v>
      </c>
      <c r="MN42" s="9">
        <v>0</v>
      </c>
      <c r="MO42" s="9">
        <v>0</v>
      </c>
      <c r="MP42" s="9">
        <v>0</v>
      </c>
      <c r="MQ42" s="9">
        <v>0</v>
      </c>
      <c r="MR42" s="9">
        <v>0</v>
      </c>
      <c r="MS42" s="9">
        <v>0</v>
      </c>
      <c r="MT42" s="9">
        <v>0</v>
      </c>
      <c r="MU42" s="9">
        <v>0</v>
      </c>
      <c r="MV42" s="9">
        <v>0</v>
      </c>
      <c r="MW42" s="9">
        <v>0</v>
      </c>
      <c r="MX42" s="9">
        <v>0</v>
      </c>
      <c r="MY42" s="9">
        <v>0</v>
      </c>
      <c r="MZ42" s="9">
        <v>0</v>
      </c>
      <c r="NA42" s="9">
        <v>0</v>
      </c>
      <c r="NB42" s="9">
        <v>0</v>
      </c>
      <c r="NC42" s="9">
        <v>0</v>
      </c>
      <c r="ND42" s="9">
        <v>0</v>
      </c>
      <c r="NE42" s="9">
        <v>0</v>
      </c>
      <c r="NF42" s="9">
        <v>0</v>
      </c>
      <c r="NG42" s="9">
        <v>0</v>
      </c>
      <c r="NH42" s="9">
        <v>0</v>
      </c>
      <c r="NI42" s="9">
        <v>0</v>
      </c>
      <c r="NJ42" s="9">
        <v>0</v>
      </c>
      <c r="NK42" s="9">
        <v>0</v>
      </c>
      <c r="NL42" s="9">
        <v>0</v>
      </c>
      <c r="NM42" s="9">
        <v>0</v>
      </c>
      <c r="NN42" s="9">
        <v>0</v>
      </c>
      <c r="NO42" s="9">
        <v>0</v>
      </c>
      <c r="NP42" s="9">
        <v>0</v>
      </c>
      <c r="NQ42" s="9">
        <v>0</v>
      </c>
      <c r="NR42" s="9">
        <v>0</v>
      </c>
      <c r="NS42" s="9">
        <v>0</v>
      </c>
      <c r="NT42" s="9">
        <v>0</v>
      </c>
      <c r="NU42" s="9">
        <v>0</v>
      </c>
      <c r="NV42" s="9">
        <v>0</v>
      </c>
      <c r="NW42" s="9">
        <v>0</v>
      </c>
      <c r="NX42" s="9">
        <v>0</v>
      </c>
      <c r="NY42" s="9">
        <v>0</v>
      </c>
      <c r="NZ42" s="9">
        <v>0</v>
      </c>
      <c r="OA42" s="9">
        <v>0</v>
      </c>
      <c r="OB42" s="9">
        <v>0</v>
      </c>
      <c r="OC42" s="9">
        <v>0</v>
      </c>
      <c r="OD42" s="9">
        <v>0</v>
      </c>
      <c r="OE42" s="9">
        <v>0</v>
      </c>
      <c r="OF42" s="9">
        <v>0</v>
      </c>
      <c r="OG42" s="9">
        <v>0</v>
      </c>
      <c r="OH42" s="9">
        <v>0</v>
      </c>
      <c r="OI42" s="9">
        <v>0</v>
      </c>
      <c r="OJ42" s="9">
        <v>0</v>
      </c>
      <c r="OK42" s="9">
        <v>0</v>
      </c>
      <c r="OL42" s="9">
        <v>0</v>
      </c>
      <c r="OM42" s="9">
        <v>0</v>
      </c>
      <c r="ON42" s="9">
        <v>0</v>
      </c>
      <c r="OO42" s="9">
        <v>0</v>
      </c>
      <c r="OP42" s="9">
        <v>0</v>
      </c>
      <c r="OQ42" s="9">
        <v>0</v>
      </c>
      <c r="OR42" s="9">
        <v>0</v>
      </c>
      <c r="OS42" s="9">
        <v>0</v>
      </c>
      <c r="OT42" s="9">
        <v>0</v>
      </c>
      <c r="OU42" s="9">
        <v>0</v>
      </c>
      <c r="OV42" s="9">
        <v>0</v>
      </c>
      <c r="OW42" s="9">
        <v>0</v>
      </c>
      <c r="OX42" s="9">
        <v>0</v>
      </c>
      <c r="OY42" s="9">
        <v>0</v>
      </c>
      <c r="OZ42" s="9">
        <v>0</v>
      </c>
      <c r="PA42" s="9">
        <v>0</v>
      </c>
      <c r="PB42" s="9">
        <v>0</v>
      </c>
      <c r="PC42" s="9">
        <v>0</v>
      </c>
      <c r="PD42" s="9">
        <v>0</v>
      </c>
      <c r="PE42" s="9">
        <v>0</v>
      </c>
      <c r="PF42" s="9">
        <v>0</v>
      </c>
      <c r="PG42" s="9">
        <v>0</v>
      </c>
      <c r="PH42" s="9">
        <v>0</v>
      </c>
      <c r="PI42" s="9">
        <v>0</v>
      </c>
      <c r="PJ42" s="9">
        <v>0</v>
      </c>
      <c r="PK42" s="9">
        <v>0</v>
      </c>
      <c r="PL42" s="9">
        <v>0</v>
      </c>
      <c r="PM42" s="9">
        <v>0</v>
      </c>
      <c r="PN42" s="9">
        <v>0.15457862715239795</v>
      </c>
      <c r="PO42" s="9">
        <v>0</v>
      </c>
      <c r="PP42" s="9">
        <v>0</v>
      </c>
      <c r="PQ42" s="9">
        <v>0</v>
      </c>
      <c r="PR42" s="9">
        <v>0</v>
      </c>
      <c r="PS42" s="9">
        <v>0</v>
      </c>
      <c r="PT42" s="9">
        <v>0</v>
      </c>
      <c r="PU42" s="9">
        <v>0</v>
      </c>
      <c r="PV42" s="9">
        <v>0</v>
      </c>
      <c r="PW42" s="9">
        <v>0.46227466424379826</v>
      </c>
      <c r="PX42" s="9">
        <v>0</v>
      </c>
      <c r="PY42" s="9">
        <v>0</v>
      </c>
      <c r="PZ42" s="9">
        <v>0</v>
      </c>
      <c r="QA42" s="9">
        <v>0</v>
      </c>
      <c r="QB42" s="9">
        <v>0</v>
      </c>
      <c r="QC42" s="9">
        <v>0</v>
      </c>
      <c r="QD42" s="9">
        <v>0</v>
      </c>
      <c r="QE42" s="9">
        <v>0</v>
      </c>
      <c r="QF42" s="9">
        <v>0</v>
      </c>
      <c r="QG42" s="9">
        <v>0</v>
      </c>
      <c r="QH42" s="9">
        <v>0</v>
      </c>
    </row>
    <row r="43" spans="1:450" x14ac:dyDescent="0.2">
      <c r="A43" s="7">
        <v>180</v>
      </c>
      <c r="B43" s="7" t="s">
        <v>511</v>
      </c>
      <c r="C43" s="5" t="s">
        <v>168</v>
      </c>
      <c r="D43" s="38">
        <v>322.45089321983551</v>
      </c>
      <c r="E43" s="38">
        <v>8.5441127382412857E-2</v>
      </c>
      <c r="F43" s="38">
        <v>650.3739017948235</v>
      </c>
      <c r="G43" s="38">
        <v>0</v>
      </c>
      <c r="H43" s="38">
        <v>0</v>
      </c>
      <c r="I43" s="38">
        <v>0</v>
      </c>
      <c r="J43" s="38">
        <v>58191.385320772824</v>
      </c>
      <c r="K43" s="38">
        <v>12248.808031854744</v>
      </c>
      <c r="L43" s="38">
        <v>0</v>
      </c>
      <c r="M43" s="38">
        <v>71413.10358876962</v>
      </c>
      <c r="N43" s="39">
        <v>29.180619482108888</v>
      </c>
      <c r="O43" s="39">
        <v>1.2081939568906132E-2</v>
      </c>
      <c r="P43" s="39">
        <v>490.78445155292167</v>
      </c>
      <c r="Q43" s="39">
        <v>0</v>
      </c>
      <c r="R43" s="39">
        <v>0</v>
      </c>
      <c r="S43" s="39">
        <v>0</v>
      </c>
      <c r="T43" s="39">
        <v>40952.355289225779</v>
      </c>
      <c r="U43" s="39">
        <v>2918.7000746142567</v>
      </c>
      <c r="V43" s="39">
        <v>0</v>
      </c>
      <c r="W43" s="39">
        <v>44391.032516814637</v>
      </c>
      <c r="X43" s="40">
        <v>351.63151270194442</v>
      </c>
      <c r="Y43" s="40">
        <v>9.7523066951318987E-2</v>
      </c>
      <c r="Z43" s="40">
        <v>1141.1583533477451</v>
      </c>
      <c r="AA43" s="40">
        <v>0</v>
      </c>
      <c r="AB43" s="40">
        <v>0</v>
      </c>
      <c r="AC43" s="40">
        <v>0</v>
      </c>
      <c r="AD43" s="40">
        <v>99143.740609998611</v>
      </c>
      <c r="AE43" s="40">
        <v>15167.508106469</v>
      </c>
      <c r="AF43" s="40">
        <v>0</v>
      </c>
      <c r="AG43" s="40">
        <v>115804.13610558426</v>
      </c>
      <c r="AH43" s="9">
        <v>0</v>
      </c>
      <c r="AI43" s="9">
        <v>0</v>
      </c>
      <c r="AJ43" s="9">
        <v>0</v>
      </c>
      <c r="AK43" s="9">
        <v>0</v>
      </c>
      <c r="AL43" s="9">
        <v>0</v>
      </c>
      <c r="AM43" s="9">
        <v>0</v>
      </c>
      <c r="AN43" s="9">
        <v>39771.693412230823</v>
      </c>
      <c r="AO43" s="9">
        <v>0</v>
      </c>
      <c r="AP43" s="9">
        <v>0</v>
      </c>
      <c r="AQ43" s="9">
        <v>0</v>
      </c>
      <c r="AR43" s="9">
        <v>0</v>
      </c>
      <c r="AS43" s="9">
        <v>0</v>
      </c>
      <c r="AT43" s="9">
        <v>0</v>
      </c>
      <c r="AU43" s="9">
        <v>0</v>
      </c>
      <c r="AV43" s="9">
        <v>0</v>
      </c>
      <c r="AW43" s="9">
        <v>5785.1635877691815</v>
      </c>
      <c r="AX43" s="9">
        <v>0</v>
      </c>
      <c r="AY43" s="9">
        <v>0</v>
      </c>
      <c r="AZ43" s="9">
        <v>0</v>
      </c>
      <c r="BA43" s="9">
        <v>0</v>
      </c>
      <c r="BB43" s="9">
        <v>0</v>
      </c>
      <c r="BC43" s="9">
        <v>0</v>
      </c>
      <c r="BD43" s="9">
        <v>0</v>
      </c>
      <c r="BE43" s="9">
        <v>0</v>
      </c>
      <c r="BF43" s="9">
        <v>0</v>
      </c>
      <c r="BG43" s="9">
        <v>0</v>
      </c>
      <c r="BH43" s="9">
        <v>0</v>
      </c>
      <c r="BI43" s="9">
        <v>0</v>
      </c>
      <c r="BJ43" s="9">
        <v>0</v>
      </c>
      <c r="BK43" s="9">
        <v>0</v>
      </c>
      <c r="BL43" s="9">
        <v>0</v>
      </c>
      <c r="BM43" s="9">
        <v>0</v>
      </c>
      <c r="BN43" s="9">
        <v>0</v>
      </c>
      <c r="BO43" s="9">
        <v>0</v>
      </c>
      <c r="BP43" s="9">
        <v>0</v>
      </c>
      <c r="BQ43" s="9">
        <v>0</v>
      </c>
      <c r="BR43" s="9">
        <v>0</v>
      </c>
      <c r="BS43" s="9">
        <v>0</v>
      </c>
      <c r="BT43" s="9">
        <v>304.98932067176133</v>
      </c>
      <c r="BU43" s="9">
        <v>0</v>
      </c>
      <c r="BV43" s="9">
        <v>0</v>
      </c>
      <c r="BW43" s="9">
        <v>0</v>
      </c>
      <c r="BX43" s="9">
        <v>12836.069277837298</v>
      </c>
      <c r="BY43" s="9">
        <v>115.47168273334556</v>
      </c>
      <c r="BZ43" s="9">
        <v>0</v>
      </c>
      <c r="CA43" s="9">
        <v>0</v>
      </c>
      <c r="CB43" s="9">
        <v>0</v>
      </c>
      <c r="CC43" s="9">
        <v>450.63467932823869</v>
      </c>
      <c r="CD43" s="9">
        <v>0</v>
      </c>
      <c r="CE43" s="9">
        <v>0</v>
      </c>
      <c r="CF43" s="9">
        <v>0</v>
      </c>
      <c r="CG43" s="9">
        <v>18965.837722162702</v>
      </c>
      <c r="CH43" s="9">
        <v>170.61431726665444</v>
      </c>
      <c r="CI43" s="9">
        <v>0</v>
      </c>
      <c r="CJ43" s="9">
        <v>0</v>
      </c>
      <c r="CK43" s="9">
        <v>0</v>
      </c>
      <c r="CL43" s="9">
        <v>0</v>
      </c>
      <c r="CM43" s="9">
        <v>0</v>
      </c>
      <c r="CN43" s="9">
        <v>0</v>
      </c>
      <c r="CO43" s="9">
        <v>0</v>
      </c>
      <c r="CP43" s="9">
        <v>119.8736557904181</v>
      </c>
      <c r="CQ43" s="9">
        <v>0</v>
      </c>
      <c r="CR43" s="9">
        <v>0</v>
      </c>
      <c r="CS43" s="9">
        <v>0</v>
      </c>
      <c r="CT43" s="9">
        <v>0</v>
      </c>
      <c r="CU43" s="9">
        <v>0</v>
      </c>
      <c r="CV43" s="9">
        <v>0</v>
      </c>
      <c r="CW43" s="9">
        <v>0</v>
      </c>
      <c r="CX43" s="9">
        <v>0</v>
      </c>
      <c r="CY43" s="9">
        <v>3015.1493442095821</v>
      </c>
      <c r="CZ43" s="9">
        <v>0</v>
      </c>
      <c r="DA43" s="9">
        <v>0</v>
      </c>
      <c r="DB43" s="9">
        <v>0</v>
      </c>
      <c r="DC43" s="9">
        <v>0</v>
      </c>
      <c r="DD43" s="9">
        <v>0</v>
      </c>
      <c r="DE43" s="9">
        <v>0</v>
      </c>
      <c r="DF43" s="9">
        <v>0</v>
      </c>
      <c r="DG43" s="9">
        <v>0</v>
      </c>
      <c r="DH43" s="9">
        <v>0</v>
      </c>
      <c r="DI43" s="9">
        <v>0</v>
      </c>
      <c r="DJ43" s="9">
        <v>0</v>
      </c>
      <c r="DK43" s="9">
        <v>0</v>
      </c>
      <c r="DL43" s="9">
        <v>0</v>
      </c>
      <c r="DM43" s="9">
        <v>0</v>
      </c>
      <c r="DN43" s="9">
        <v>0</v>
      </c>
      <c r="DO43" s="9">
        <v>0</v>
      </c>
      <c r="DP43" s="9">
        <v>0</v>
      </c>
      <c r="DQ43" s="9">
        <v>0</v>
      </c>
      <c r="DR43" s="9">
        <v>0</v>
      </c>
      <c r="DS43" s="9">
        <v>0</v>
      </c>
      <c r="DT43" s="9">
        <v>0</v>
      </c>
      <c r="DU43" s="9">
        <v>0</v>
      </c>
      <c r="DV43" s="9">
        <v>0</v>
      </c>
      <c r="DW43" s="9">
        <v>0</v>
      </c>
      <c r="DX43" s="9">
        <v>0</v>
      </c>
      <c r="DY43" s="9">
        <v>0</v>
      </c>
      <c r="DZ43" s="9">
        <v>0</v>
      </c>
      <c r="EA43" s="9">
        <v>0</v>
      </c>
      <c r="EB43" s="9">
        <v>0</v>
      </c>
      <c r="EC43" s="9">
        <v>0</v>
      </c>
      <c r="ED43" s="9">
        <v>0</v>
      </c>
      <c r="EE43" s="9">
        <v>0</v>
      </c>
      <c r="EF43" s="9">
        <v>0</v>
      </c>
      <c r="EG43" s="9">
        <v>0</v>
      </c>
      <c r="EH43" s="9">
        <v>0</v>
      </c>
      <c r="EI43" s="9">
        <v>0</v>
      </c>
      <c r="EJ43" s="9">
        <v>0</v>
      </c>
      <c r="EK43" s="9">
        <v>0</v>
      </c>
      <c r="EL43" s="9">
        <v>0</v>
      </c>
      <c r="EM43" s="9">
        <v>0</v>
      </c>
      <c r="EN43" s="9">
        <v>0</v>
      </c>
      <c r="EO43" s="9">
        <v>0</v>
      </c>
      <c r="EP43" s="9">
        <v>0</v>
      </c>
      <c r="EQ43" s="9">
        <v>0</v>
      </c>
      <c r="ER43" s="9">
        <v>0</v>
      </c>
      <c r="ES43" s="9">
        <v>0</v>
      </c>
      <c r="ET43" s="9">
        <v>0</v>
      </c>
      <c r="EU43" s="9">
        <v>0</v>
      </c>
      <c r="EV43" s="9">
        <v>0</v>
      </c>
      <c r="EW43" s="9">
        <v>0</v>
      </c>
      <c r="EX43" s="9">
        <v>0</v>
      </c>
      <c r="EY43" s="9">
        <v>0</v>
      </c>
      <c r="EZ43" s="9">
        <v>0</v>
      </c>
      <c r="FA43" s="9">
        <v>0</v>
      </c>
      <c r="FB43" s="9">
        <v>0</v>
      </c>
      <c r="FC43" s="9">
        <v>0</v>
      </c>
      <c r="FD43" s="9">
        <v>0</v>
      </c>
      <c r="FE43" s="9">
        <v>0</v>
      </c>
      <c r="FF43" s="9">
        <v>0</v>
      </c>
      <c r="FG43" s="9">
        <v>0</v>
      </c>
      <c r="FH43" s="9">
        <v>0</v>
      </c>
      <c r="FI43" s="9">
        <v>0</v>
      </c>
      <c r="FJ43" s="9">
        <v>0</v>
      </c>
      <c r="FK43" s="9">
        <v>0</v>
      </c>
      <c r="FL43" s="9">
        <v>0</v>
      </c>
      <c r="FM43" s="9">
        <v>0</v>
      </c>
      <c r="FN43" s="9">
        <v>0</v>
      </c>
      <c r="FO43" s="9">
        <v>0</v>
      </c>
      <c r="FP43" s="9">
        <v>0</v>
      </c>
      <c r="FQ43" s="9">
        <v>0</v>
      </c>
      <c r="FR43" s="9">
        <v>0</v>
      </c>
      <c r="FS43" s="9">
        <v>0</v>
      </c>
      <c r="FT43" s="9">
        <v>0</v>
      </c>
      <c r="FU43" s="9">
        <v>0</v>
      </c>
      <c r="FV43" s="9">
        <v>47.615000000000002</v>
      </c>
      <c r="FW43" s="9">
        <v>0</v>
      </c>
      <c r="FX43" s="9">
        <v>0</v>
      </c>
      <c r="FY43" s="9">
        <v>0</v>
      </c>
      <c r="FZ43" s="9">
        <v>0</v>
      </c>
      <c r="GA43" s="9">
        <v>0</v>
      </c>
      <c r="GB43" s="9">
        <v>0</v>
      </c>
      <c r="GC43" s="9">
        <v>-7.2839999999999998</v>
      </c>
      <c r="GD43" s="9">
        <v>0</v>
      </c>
      <c r="GE43" s="9">
        <v>0</v>
      </c>
      <c r="GF43" s="9">
        <v>0</v>
      </c>
      <c r="GG43" s="9">
        <v>0</v>
      </c>
      <c r="GH43" s="9">
        <v>0</v>
      </c>
      <c r="GI43" s="9">
        <v>0</v>
      </c>
      <c r="GJ43" s="9">
        <v>0</v>
      </c>
      <c r="GK43" s="9">
        <v>229.69624975460331</v>
      </c>
      <c r="GL43" s="9">
        <v>-114.86401160124441</v>
      </c>
      <c r="GM43" s="9">
        <v>0</v>
      </c>
      <c r="GN43" s="9">
        <v>0</v>
      </c>
      <c r="GO43" s="9">
        <v>0</v>
      </c>
      <c r="GP43" s="9">
        <v>0</v>
      </c>
      <c r="GQ43" s="9">
        <v>0</v>
      </c>
      <c r="GR43" s="9">
        <v>0</v>
      </c>
      <c r="GS43" s="9">
        <v>0</v>
      </c>
      <c r="GT43" s="9">
        <v>73.983241697795876</v>
      </c>
      <c r="GU43" s="9">
        <v>-36.996737829860834</v>
      </c>
      <c r="GV43" s="9">
        <v>0</v>
      </c>
      <c r="GW43" s="9">
        <v>0</v>
      </c>
      <c r="GX43" s="9">
        <v>0</v>
      </c>
      <c r="GY43" s="9">
        <v>0</v>
      </c>
      <c r="GZ43" s="9">
        <v>0</v>
      </c>
      <c r="HA43" s="9">
        <v>0</v>
      </c>
      <c r="HB43" s="9">
        <v>0</v>
      </c>
      <c r="HC43" s="9">
        <v>0</v>
      </c>
      <c r="HD43" s="9">
        <v>0</v>
      </c>
      <c r="HE43" s="9">
        <v>0</v>
      </c>
      <c r="HF43" s="9">
        <v>0</v>
      </c>
      <c r="HG43" s="9">
        <v>0</v>
      </c>
      <c r="HH43" s="9">
        <v>0</v>
      </c>
      <c r="HI43" s="9">
        <v>0</v>
      </c>
      <c r="HJ43" s="9">
        <v>0</v>
      </c>
      <c r="HK43" s="9">
        <v>0</v>
      </c>
      <c r="HL43" s="9">
        <v>0</v>
      </c>
      <c r="HM43" s="9">
        <v>0</v>
      </c>
      <c r="HN43" s="9">
        <v>0</v>
      </c>
      <c r="HO43" s="9">
        <v>0</v>
      </c>
      <c r="HP43" s="9">
        <v>0</v>
      </c>
      <c r="HQ43" s="9">
        <v>0</v>
      </c>
      <c r="HR43" s="9">
        <v>0</v>
      </c>
      <c r="HS43" s="9">
        <v>0</v>
      </c>
      <c r="HT43" s="9">
        <v>0</v>
      </c>
      <c r="HU43" s="9">
        <v>0</v>
      </c>
      <c r="HV43" s="9">
        <v>0</v>
      </c>
      <c r="HW43" s="9">
        <v>0</v>
      </c>
      <c r="HX43" s="9">
        <v>154.60528973704649</v>
      </c>
      <c r="HY43" s="9">
        <v>0</v>
      </c>
      <c r="HZ43" s="9">
        <v>0</v>
      </c>
      <c r="IA43" s="9">
        <v>0</v>
      </c>
      <c r="IB43" s="9">
        <v>0</v>
      </c>
      <c r="IC43" s="9">
        <v>0</v>
      </c>
      <c r="ID43" s="9">
        <v>0</v>
      </c>
      <c r="IE43" s="9">
        <v>0</v>
      </c>
      <c r="IF43" s="9">
        <v>0</v>
      </c>
      <c r="IG43" s="9">
        <v>7.0811444910203347</v>
      </c>
      <c r="IH43" s="9">
        <v>0</v>
      </c>
      <c r="II43" s="9">
        <v>0</v>
      </c>
      <c r="IJ43" s="9">
        <v>0</v>
      </c>
      <c r="IK43" s="9">
        <v>0</v>
      </c>
      <c r="IL43" s="9">
        <v>0</v>
      </c>
      <c r="IM43" s="9">
        <v>0</v>
      </c>
      <c r="IN43" s="9">
        <v>328.39114281531641</v>
      </c>
      <c r="IO43" s="9">
        <v>0</v>
      </c>
      <c r="IP43" s="9">
        <v>42.543534966152947</v>
      </c>
      <c r="IQ43" s="9">
        <v>8.5441127382412857E-2</v>
      </c>
      <c r="IR43" s="9">
        <v>268.37058110815877</v>
      </c>
      <c r="IS43" s="9">
        <v>0</v>
      </c>
      <c r="IT43" s="9">
        <v>0</v>
      </c>
      <c r="IU43" s="9">
        <v>0</v>
      </c>
      <c r="IV43" s="9">
        <v>0</v>
      </c>
      <c r="IW43" s="9">
        <v>11269.437689314596</v>
      </c>
      <c r="IX43" s="9">
        <v>0</v>
      </c>
      <c r="IY43" s="9">
        <v>-6.9810823788429843E-13</v>
      </c>
      <c r="IZ43" s="9">
        <v>1.2081939568906132E-2</v>
      </c>
      <c r="JA43" s="9">
        <v>37.949372185934166</v>
      </c>
      <c r="JB43" s="9">
        <v>0</v>
      </c>
      <c r="JC43" s="9">
        <v>0</v>
      </c>
      <c r="JD43" s="9">
        <v>0</v>
      </c>
      <c r="JE43" s="9">
        <v>0</v>
      </c>
      <c r="JF43" s="9">
        <v>1599.5888367045713</v>
      </c>
      <c r="JG43" s="9">
        <v>0</v>
      </c>
      <c r="JH43" s="9">
        <v>28.838101053483044</v>
      </c>
      <c r="JI43" s="9">
        <v>0</v>
      </c>
      <c r="JJ43" s="9">
        <v>0</v>
      </c>
      <c r="JK43" s="9">
        <v>0</v>
      </c>
      <c r="JL43" s="9">
        <v>0</v>
      </c>
      <c r="JM43" s="9">
        <v>0</v>
      </c>
      <c r="JN43" s="9">
        <v>0</v>
      </c>
      <c r="JO43" s="9">
        <v>0</v>
      </c>
      <c r="JP43" s="9">
        <v>0</v>
      </c>
      <c r="JQ43" s="9">
        <v>4.3453547913145556</v>
      </c>
      <c r="JR43" s="9">
        <v>0</v>
      </c>
      <c r="JS43" s="9">
        <v>0</v>
      </c>
      <c r="JT43" s="9">
        <v>0</v>
      </c>
      <c r="JU43" s="9">
        <v>0</v>
      </c>
      <c r="JV43" s="9">
        <v>0</v>
      </c>
      <c r="JW43" s="9">
        <v>0</v>
      </c>
      <c r="JX43" s="9">
        <v>0</v>
      </c>
      <c r="JY43" s="9">
        <v>0</v>
      </c>
      <c r="JZ43" s="9">
        <v>19.08620000369347</v>
      </c>
      <c r="KA43" s="9">
        <v>0</v>
      </c>
      <c r="KB43" s="9">
        <v>77.014000014903388</v>
      </c>
      <c r="KC43" s="9">
        <v>0</v>
      </c>
      <c r="KD43" s="9">
        <v>0</v>
      </c>
      <c r="KE43" s="9">
        <v>0</v>
      </c>
      <c r="KF43" s="9">
        <v>0</v>
      </c>
      <c r="KG43" s="9">
        <v>0</v>
      </c>
      <c r="KH43" s="9">
        <v>0</v>
      </c>
      <c r="KI43" s="9">
        <v>0.54532000960302651</v>
      </c>
      <c r="KJ43" s="9">
        <v>0</v>
      </c>
      <c r="KK43" s="9">
        <v>2.200400038748807</v>
      </c>
      <c r="KL43" s="9">
        <v>0</v>
      </c>
      <c r="KM43" s="9">
        <v>0</v>
      </c>
      <c r="KN43" s="9">
        <v>0</v>
      </c>
      <c r="KO43" s="9">
        <v>0</v>
      </c>
      <c r="KP43" s="9">
        <v>0</v>
      </c>
      <c r="KQ43" s="9">
        <v>0</v>
      </c>
      <c r="KR43" s="9">
        <v>7.8723599999999996</v>
      </c>
      <c r="KS43" s="9">
        <v>0</v>
      </c>
      <c r="KT43" s="9">
        <v>0</v>
      </c>
      <c r="KU43" s="9">
        <v>0</v>
      </c>
      <c r="KV43" s="9">
        <v>0</v>
      </c>
      <c r="KW43" s="9">
        <v>0</v>
      </c>
      <c r="KX43" s="9">
        <v>0</v>
      </c>
      <c r="KY43" s="9">
        <v>22.197560000000003</v>
      </c>
      <c r="KZ43" s="9">
        <v>0</v>
      </c>
      <c r="LA43" s="9">
        <v>13.938126294615129</v>
      </c>
      <c r="LB43" s="9">
        <v>0</v>
      </c>
      <c r="LC43" s="9">
        <v>0</v>
      </c>
      <c r="LD43" s="9">
        <v>0</v>
      </c>
      <c r="LE43" s="9">
        <v>0</v>
      </c>
      <c r="LF43" s="9">
        <v>0</v>
      </c>
      <c r="LG43" s="9">
        <v>1208.9958134735778</v>
      </c>
      <c r="LH43" s="9">
        <v>963.8491114080457</v>
      </c>
      <c r="LI43" s="9">
        <v>0</v>
      </c>
      <c r="LJ43" s="9">
        <v>12.394474372877347</v>
      </c>
      <c r="LK43" s="9">
        <v>0</v>
      </c>
      <c r="LL43" s="9">
        <v>0</v>
      </c>
      <c r="LM43" s="9">
        <v>0</v>
      </c>
      <c r="LN43" s="9">
        <v>0</v>
      </c>
      <c r="LO43" s="9">
        <v>0</v>
      </c>
      <c r="LP43" s="9">
        <v>1075.0991424725096</v>
      </c>
      <c r="LQ43" s="9">
        <v>857.10251565757528</v>
      </c>
      <c r="LR43" s="9">
        <v>0</v>
      </c>
      <c r="LS43" s="9">
        <v>0</v>
      </c>
      <c r="LT43" s="9">
        <v>0</v>
      </c>
      <c r="LU43" s="9">
        <v>0</v>
      </c>
      <c r="LV43" s="9">
        <v>0</v>
      </c>
      <c r="LW43" s="9">
        <v>0</v>
      </c>
      <c r="LX43" s="9">
        <v>0</v>
      </c>
      <c r="LY43" s="9">
        <v>0</v>
      </c>
      <c r="LZ43" s="9">
        <v>0</v>
      </c>
      <c r="MA43" s="9">
        <v>0</v>
      </c>
      <c r="MB43" s="9">
        <v>6.0038140595745597</v>
      </c>
      <c r="MC43" s="9">
        <v>0</v>
      </c>
      <c r="MD43" s="9">
        <v>0</v>
      </c>
      <c r="ME43" s="9">
        <v>0</v>
      </c>
      <c r="MF43" s="9">
        <v>0</v>
      </c>
      <c r="MG43" s="9">
        <v>0</v>
      </c>
      <c r="MH43" s="9">
        <v>0</v>
      </c>
      <c r="MI43" s="9">
        <v>0</v>
      </c>
      <c r="MJ43" s="9">
        <v>0</v>
      </c>
      <c r="MK43" s="9">
        <v>0.3386192527619567</v>
      </c>
      <c r="ML43" s="9">
        <v>0</v>
      </c>
      <c r="MM43" s="9">
        <v>0</v>
      </c>
      <c r="MN43" s="9">
        <v>0</v>
      </c>
      <c r="MO43" s="9">
        <v>0</v>
      </c>
      <c r="MP43" s="9">
        <v>0</v>
      </c>
      <c r="MQ43" s="9">
        <v>0</v>
      </c>
      <c r="MR43" s="9">
        <v>0</v>
      </c>
      <c r="MS43" s="9">
        <v>0</v>
      </c>
      <c r="MT43" s="9">
        <v>0</v>
      </c>
      <c r="MU43" s="9">
        <v>0</v>
      </c>
      <c r="MV43" s="9">
        <v>0</v>
      </c>
      <c r="MW43" s="9">
        <v>0</v>
      </c>
      <c r="MX43" s="9">
        <v>0</v>
      </c>
      <c r="MY43" s="9">
        <v>0</v>
      </c>
      <c r="MZ43" s="9">
        <v>0</v>
      </c>
      <c r="NA43" s="9">
        <v>0</v>
      </c>
      <c r="NB43" s="9">
        <v>0</v>
      </c>
      <c r="NC43" s="9">
        <v>0</v>
      </c>
      <c r="ND43" s="9">
        <v>0</v>
      </c>
      <c r="NE43" s="9">
        <v>0</v>
      </c>
      <c r="NF43" s="9">
        <v>0</v>
      </c>
      <c r="NG43" s="9">
        <v>0</v>
      </c>
      <c r="NH43" s="9">
        <v>0</v>
      </c>
      <c r="NI43" s="9">
        <v>0</v>
      </c>
      <c r="NJ43" s="9">
        <v>0</v>
      </c>
      <c r="NK43" s="9">
        <v>0</v>
      </c>
      <c r="NL43" s="9">
        <v>0</v>
      </c>
      <c r="NM43" s="9">
        <v>0</v>
      </c>
      <c r="NN43" s="9">
        <v>0</v>
      </c>
      <c r="NO43" s="9">
        <v>0</v>
      </c>
      <c r="NP43" s="9">
        <v>0</v>
      </c>
      <c r="NQ43" s="9">
        <v>0</v>
      </c>
      <c r="NR43" s="9">
        <v>0</v>
      </c>
      <c r="NS43" s="9">
        <v>0</v>
      </c>
      <c r="NT43" s="9">
        <v>0</v>
      </c>
      <c r="NU43" s="9">
        <v>0</v>
      </c>
      <c r="NV43" s="9">
        <v>0</v>
      </c>
      <c r="NW43" s="9">
        <v>0</v>
      </c>
      <c r="NX43" s="9">
        <v>0</v>
      </c>
      <c r="NY43" s="9">
        <v>0</v>
      </c>
      <c r="NZ43" s="9">
        <v>0</v>
      </c>
      <c r="OA43" s="9">
        <v>0</v>
      </c>
      <c r="OB43" s="9">
        <v>0</v>
      </c>
      <c r="OC43" s="9">
        <v>0</v>
      </c>
      <c r="OD43" s="9">
        <v>0</v>
      </c>
      <c r="OE43" s="9">
        <v>0</v>
      </c>
      <c r="OF43" s="9">
        <v>0</v>
      </c>
      <c r="OG43" s="9">
        <v>0</v>
      </c>
      <c r="OH43" s="9">
        <v>0</v>
      </c>
      <c r="OI43" s="9">
        <v>0</v>
      </c>
      <c r="OJ43" s="9">
        <v>0</v>
      </c>
      <c r="OK43" s="9">
        <v>0</v>
      </c>
      <c r="OL43" s="9">
        <v>0</v>
      </c>
      <c r="OM43" s="9">
        <v>0</v>
      </c>
      <c r="ON43" s="9">
        <v>0</v>
      </c>
      <c r="OO43" s="9">
        <v>0</v>
      </c>
      <c r="OP43" s="9">
        <v>0</v>
      </c>
      <c r="OQ43" s="9">
        <v>0</v>
      </c>
      <c r="OR43" s="9">
        <v>0</v>
      </c>
      <c r="OS43" s="9">
        <v>0</v>
      </c>
      <c r="OT43" s="9">
        <v>0</v>
      </c>
      <c r="OU43" s="9">
        <v>0</v>
      </c>
      <c r="OV43" s="9">
        <v>0</v>
      </c>
      <c r="OW43" s="9">
        <v>0</v>
      </c>
      <c r="OX43" s="9">
        <v>0</v>
      </c>
      <c r="OY43" s="9">
        <v>0</v>
      </c>
      <c r="OZ43" s="9">
        <v>0</v>
      </c>
      <c r="PA43" s="9">
        <v>0</v>
      </c>
      <c r="PB43" s="9">
        <v>0</v>
      </c>
      <c r="PC43" s="9">
        <v>0</v>
      </c>
      <c r="PD43" s="9">
        <v>0</v>
      </c>
      <c r="PE43" s="9">
        <v>0</v>
      </c>
      <c r="PF43" s="9">
        <v>0</v>
      </c>
      <c r="PG43" s="9">
        <v>0</v>
      </c>
      <c r="PH43" s="9">
        <v>0</v>
      </c>
      <c r="PI43" s="9">
        <v>0</v>
      </c>
      <c r="PJ43" s="9">
        <v>0</v>
      </c>
      <c r="PK43" s="9">
        <v>0</v>
      </c>
      <c r="PL43" s="9">
        <v>0</v>
      </c>
      <c r="PM43" s="9">
        <v>0</v>
      </c>
      <c r="PN43" s="9">
        <v>1.6098478525079298</v>
      </c>
      <c r="PO43" s="9">
        <v>0</v>
      </c>
      <c r="PP43" s="9">
        <v>0</v>
      </c>
      <c r="PQ43" s="9">
        <v>0</v>
      </c>
      <c r="PR43" s="9">
        <v>0</v>
      </c>
      <c r="PS43" s="9">
        <v>0</v>
      </c>
      <c r="PT43" s="9">
        <v>4025.056911686097</v>
      </c>
      <c r="PU43" s="9">
        <v>0</v>
      </c>
      <c r="PV43" s="9">
        <v>0</v>
      </c>
      <c r="PW43" s="9">
        <v>4.814325817294324</v>
      </c>
      <c r="PX43" s="9">
        <v>0</v>
      </c>
      <c r="PY43" s="9">
        <v>0</v>
      </c>
      <c r="PZ43" s="9">
        <v>0</v>
      </c>
      <c r="QA43" s="9">
        <v>0</v>
      </c>
      <c r="QB43" s="9">
        <v>0</v>
      </c>
      <c r="QC43" s="9">
        <v>12037.12225091401</v>
      </c>
      <c r="QD43" s="9">
        <v>0</v>
      </c>
      <c r="QE43" s="9">
        <v>0</v>
      </c>
      <c r="QF43" s="9">
        <v>0</v>
      </c>
      <c r="QG43" s="9">
        <v>0</v>
      </c>
      <c r="QH43" s="9">
        <v>0</v>
      </c>
    </row>
    <row r="44" spans="1:450" x14ac:dyDescent="0.2">
      <c r="A44" s="7">
        <v>178</v>
      </c>
      <c r="B44" s="7" t="s">
        <v>512</v>
      </c>
      <c r="C44" s="5" t="s">
        <v>169</v>
      </c>
      <c r="D44" s="38">
        <v>171.56371155449452</v>
      </c>
      <c r="E44" s="38">
        <v>5.1422900739415148E-2</v>
      </c>
      <c r="F44" s="38">
        <v>441.53401755127732</v>
      </c>
      <c r="G44" s="38">
        <v>0</v>
      </c>
      <c r="H44" s="38">
        <v>0</v>
      </c>
      <c r="I44" s="38">
        <v>0</v>
      </c>
      <c r="J44" s="38">
        <v>531.89888103625003</v>
      </c>
      <c r="K44" s="38">
        <v>161.01092300092449</v>
      </c>
      <c r="L44" s="38">
        <v>6.9118444994171702</v>
      </c>
      <c r="M44" s="38">
        <v>1312.970800543103</v>
      </c>
      <c r="N44" s="39">
        <v>30.436523140263958</v>
      </c>
      <c r="O44" s="39">
        <v>7.2715377035083208E-3</v>
      </c>
      <c r="P44" s="39">
        <v>459.9304514099947</v>
      </c>
      <c r="Q44" s="39">
        <v>0</v>
      </c>
      <c r="R44" s="39">
        <v>0</v>
      </c>
      <c r="S44" s="39">
        <v>0</v>
      </c>
      <c r="T44" s="39">
        <v>612.74908787278741</v>
      </c>
      <c r="U44" s="39">
        <v>100.28986403497333</v>
      </c>
      <c r="V44" s="39">
        <v>14.997755171695044</v>
      </c>
      <c r="W44" s="39">
        <v>1218.4109531674178</v>
      </c>
      <c r="X44" s="40">
        <v>202.00023469475849</v>
      </c>
      <c r="Y44" s="40">
        <v>5.869443844292347E-2</v>
      </c>
      <c r="Z44" s="40">
        <v>901.46446896127202</v>
      </c>
      <c r="AA44" s="40">
        <v>0</v>
      </c>
      <c r="AB44" s="40">
        <v>0</v>
      </c>
      <c r="AC44" s="40">
        <v>0</v>
      </c>
      <c r="AD44" s="40">
        <v>1144.6479689090374</v>
      </c>
      <c r="AE44" s="40">
        <v>261.30078703589783</v>
      </c>
      <c r="AF44" s="40">
        <v>21.909599671112215</v>
      </c>
      <c r="AG44" s="40">
        <v>2531.3817537105206</v>
      </c>
      <c r="AH44" s="9">
        <v>0</v>
      </c>
      <c r="AI44" s="9">
        <v>0</v>
      </c>
      <c r="AJ44" s="9">
        <v>0</v>
      </c>
      <c r="AK44" s="9">
        <v>0</v>
      </c>
      <c r="AL44" s="9">
        <v>0</v>
      </c>
      <c r="AM44" s="9">
        <v>0</v>
      </c>
      <c r="AN44" s="9">
        <v>123.549564084114</v>
      </c>
      <c r="AO44" s="9">
        <v>0</v>
      </c>
      <c r="AP44" s="9">
        <v>0</v>
      </c>
      <c r="AQ44" s="9">
        <v>0</v>
      </c>
      <c r="AR44" s="9">
        <v>0</v>
      </c>
      <c r="AS44" s="9">
        <v>0</v>
      </c>
      <c r="AT44" s="9">
        <v>0</v>
      </c>
      <c r="AU44" s="9">
        <v>0</v>
      </c>
      <c r="AV44" s="9">
        <v>0</v>
      </c>
      <c r="AW44" s="9">
        <v>17.971435915885991</v>
      </c>
      <c r="AX44" s="9">
        <v>0</v>
      </c>
      <c r="AY44" s="9">
        <v>0</v>
      </c>
      <c r="AZ44" s="9">
        <v>0</v>
      </c>
      <c r="BA44" s="9">
        <v>0</v>
      </c>
      <c r="BB44" s="9">
        <v>0</v>
      </c>
      <c r="BC44" s="9">
        <v>0</v>
      </c>
      <c r="BD44" s="9">
        <v>0</v>
      </c>
      <c r="BE44" s="9">
        <v>0</v>
      </c>
      <c r="BF44" s="9">
        <v>0</v>
      </c>
      <c r="BG44" s="9">
        <v>0</v>
      </c>
      <c r="BH44" s="9">
        <v>0</v>
      </c>
      <c r="BI44" s="9">
        <v>0</v>
      </c>
      <c r="BJ44" s="9">
        <v>0</v>
      </c>
      <c r="BK44" s="9">
        <v>0</v>
      </c>
      <c r="BL44" s="9">
        <v>0</v>
      </c>
      <c r="BM44" s="9">
        <v>0</v>
      </c>
      <c r="BN44" s="9">
        <v>0</v>
      </c>
      <c r="BO44" s="9">
        <v>0</v>
      </c>
      <c r="BP44" s="9">
        <v>0</v>
      </c>
      <c r="BQ44" s="9">
        <v>0</v>
      </c>
      <c r="BR44" s="9">
        <v>0</v>
      </c>
      <c r="BS44" s="9">
        <v>0</v>
      </c>
      <c r="BT44" s="9">
        <v>301.60935845337582</v>
      </c>
      <c r="BU44" s="9">
        <v>0</v>
      </c>
      <c r="BV44" s="9">
        <v>0</v>
      </c>
      <c r="BW44" s="9">
        <v>0</v>
      </c>
      <c r="BX44" s="9">
        <v>401.93094781830723</v>
      </c>
      <c r="BY44" s="9">
        <v>0</v>
      </c>
      <c r="BZ44" s="9">
        <v>0</v>
      </c>
      <c r="CA44" s="9">
        <v>0</v>
      </c>
      <c r="CB44" s="9">
        <v>0</v>
      </c>
      <c r="CC44" s="9">
        <v>445.64064154662418</v>
      </c>
      <c r="CD44" s="9">
        <v>0</v>
      </c>
      <c r="CE44" s="9">
        <v>0</v>
      </c>
      <c r="CF44" s="9">
        <v>0</v>
      </c>
      <c r="CG44" s="9">
        <v>593.87005218169281</v>
      </c>
      <c r="CH44" s="9">
        <v>0</v>
      </c>
      <c r="CI44" s="9">
        <v>0</v>
      </c>
      <c r="CJ44" s="9">
        <v>0</v>
      </c>
      <c r="CK44" s="9">
        <v>0</v>
      </c>
      <c r="CL44" s="9">
        <v>0</v>
      </c>
      <c r="CM44" s="9">
        <v>0</v>
      </c>
      <c r="CN44" s="9">
        <v>0</v>
      </c>
      <c r="CO44" s="9">
        <v>0</v>
      </c>
      <c r="CP44" s="9">
        <v>0</v>
      </c>
      <c r="CQ44" s="9">
        <v>0</v>
      </c>
      <c r="CR44" s="9">
        <v>0</v>
      </c>
      <c r="CS44" s="9">
        <v>0</v>
      </c>
      <c r="CT44" s="9">
        <v>0</v>
      </c>
      <c r="CU44" s="9">
        <v>0</v>
      </c>
      <c r="CV44" s="9">
        <v>0</v>
      </c>
      <c r="CW44" s="9">
        <v>0</v>
      </c>
      <c r="CX44" s="9">
        <v>0</v>
      </c>
      <c r="CY44" s="9">
        <v>0</v>
      </c>
      <c r="CZ44" s="9">
        <v>0</v>
      </c>
      <c r="DA44" s="9">
        <v>0</v>
      </c>
      <c r="DB44" s="9">
        <v>0</v>
      </c>
      <c r="DC44" s="9">
        <v>0</v>
      </c>
      <c r="DD44" s="9">
        <v>0</v>
      </c>
      <c r="DE44" s="9">
        <v>0</v>
      </c>
      <c r="DF44" s="9">
        <v>0</v>
      </c>
      <c r="DG44" s="9">
        <v>0</v>
      </c>
      <c r="DH44" s="9">
        <v>0</v>
      </c>
      <c r="DI44" s="9">
        <v>0</v>
      </c>
      <c r="DJ44" s="9">
        <v>0</v>
      </c>
      <c r="DK44" s="9">
        <v>0</v>
      </c>
      <c r="DL44" s="9">
        <v>0</v>
      </c>
      <c r="DM44" s="9">
        <v>0</v>
      </c>
      <c r="DN44" s="9">
        <v>0</v>
      </c>
      <c r="DO44" s="9">
        <v>0</v>
      </c>
      <c r="DP44" s="9">
        <v>0</v>
      </c>
      <c r="DQ44" s="9">
        <v>0</v>
      </c>
      <c r="DR44" s="9">
        <v>0</v>
      </c>
      <c r="DS44" s="9">
        <v>0</v>
      </c>
      <c r="DT44" s="9">
        <v>0</v>
      </c>
      <c r="DU44" s="9">
        <v>0</v>
      </c>
      <c r="DV44" s="9">
        <v>0</v>
      </c>
      <c r="DW44" s="9">
        <v>0</v>
      </c>
      <c r="DX44" s="9">
        <v>0</v>
      </c>
      <c r="DY44" s="9">
        <v>0</v>
      </c>
      <c r="DZ44" s="9">
        <v>0</v>
      </c>
      <c r="EA44" s="9">
        <v>0</v>
      </c>
      <c r="EB44" s="9">
        <v>0</v>
      </c>
      <c r="EC44" s="9">
        <v>0</v>
      </c>
      <c r="ED44" s="9">
        <v>0</v>
      </c>
      <c r="EE44" s="9">
        <v>0</v>
      </c>
      <c r="EF44" s="9">
        <v>0</v>
      </c>
      <c r="EG44" s="9">
        <v>0</v>
      </c>
      <c r="EH44" s="9">
        <v>0</v>
      </c>
      <c r="EI44" s="9">
        <v>0</v>
      </c>
      <c r="EJ44" s="9">
        <v>0</v>
      </c>
      <c r="EK44" s="9">
        <v>0</v>
      </c>
      <c r="EL44" s="9">
        <v>0</v>
      </c>
      <c r="EM44" s="9">
        <v>0</v>
      </c>
      <c r="EN44" s="9">
        <v>0</v>
      </c>
      <c r="EO44" s="9">
        <v>0</v>
      </c>
      <c r="EP44" s="9">
        <v>0</v>
      </c>
      <c r="EQ44" s="9">
        <v>0</v>
      </c>
      <c r="ER44" s="9">
        <v>0</v>
      </c>
      <c r="ES44" s="9">
        <v>0</v>
      </c>
      <c r="ET44" s="9">
        <v>0</v>
      </c>
      <c r="EU44" s="9">
        <v>0</v>
      </c>
      <c r="EV44" s="9">
        <v>0</v>
      </c>
      <c r="EW44" s="9">
        <v>0</v>
      </c>
      <c r="EX44" s="9">
        <v>0</v>
      </c>
      <c r="EY44" s="9">
        <v>0</v>
      </c>
      <c r="EZ44" s="9">
        <v>0</v>
      </c>
      <c r="FA44" s="9">
        <v>0</v>
      </c>
      <c r="FB44" s="9">
        <v>0</v>
      </c>
      <c r="FC44" s="9">
        <v>0</v>
      </c>
      <c r="FD44" s="9">
        <v>0</v>
      </c>
      <c r="FE44" s="9">
        <v>0</v>
      </c>
      <c r="FF44" s="9">
        <v>0</v>
      </c>
      <c r="FG44" s="9">
        <v>0</v>
      </c>
      <c r="FH44" s="9">
        <v>0</v>
      </c>
      <c r="FI44" s="9">
        <v>0</v>
      </c>
      <c r="FJ44" s="9">
        <v>0</v>
      </c>
      <c r="FK44" s="9">
        <v>0</v>
      </c>
      <c r="FL44" s="9">
        <v>0</v>
      </c>
      <c r="FM44" s="9">
        <v>0</v>
      </c>
      <c r="FN44" s="9">
        <v>0</v>
      </c>
      <c r="FO44" s="9">
        <v>0</v>
      </c>
      <c r="FP44" s="9">
        <v>0</v>
      </c>
      <c r="FQ44" s="9">
        <v>0</v>
      </c>
      <c r="FR44" s="9">
        <v>0</v>
      </c>
      <c r="FS44" s="9">
        <v>0</v>
      </c>
      <c r="FT44" s="9">
        <v>0</v>
      </c>
      <c r="FU44" s="9">
        <v>0</v>
      </c>
      <c r="FV44" s="9">
        <v>29.318999999999999</v>
      </c>
      <c r="FW44" s="9">
        <v>0</v>
      </c>
      <c r="FX44" s="9">
        <v>0</v>
      </c>
      <c r="FY44" s="9">
        <v>0</v>
      </c>
      <c r="FZ44" s="9">
        <v>0</v>
      </c>
      <c r="GA44" s="9">
        <v>0</v>
      </c>
      <c r="GB44" s="9">
        <v>0</v>
      </c>
      <c r="GC44" s="9">
        <v>113.239</v>
      </c>
      <c r="GD44" s="9">
        <v>0</v>
      </c>
      <c r="GE44" s="9">
        <v>0</v>
      </c>
      <c r="GF44" s="9">
        <v>0</v>
      </c>
      <c r="GG44" s="9">
        <v>0</v>
      </c>
      <c r="GH44" s="9">
        <v>0</v>
      </c>
      <c r="GI44" s="9">
        <v>0</v>
      </c>
      <c r="GJ44" s="9">
        <v>0</v>
      </c>
      <c r="GK44" s="9">
        <v>0</v>
      </c>
      <c r="GL44" s="9">
        <v>0</v>
      </c>
      <c r="GM44" s="9">
        <v>0</v>
      </c>
      <c r="GN44" s="9">
        <v>0</v>
      </c>
      <c r="GO44" s="9">
        <v>0</v>
      </c>
      <c r="GP44" s="9">
        <v>0</v>
      </c>
      <c r="GQ44" s="9">
        <v>0</v>
      </c>
      <c r="GR44" s="9">
        <v>0</v>
      </c>
      <c r="GS44" s="9">
        <v>0</v>
      </c>
      <c r="GT44" s="9">
        <v>0</v>
      </c>
      <c r="GU44" s="9">
        <v>0</v>
      </c>
      <c r="GV44" s="9">
        <v>0</v>
      </c>
      <c r="GW44" s="9">
        <v>0</v>
      </c>
      <c r="GX44" s="9">
        <v>0</v>
      </c>
      <c r="GY44" s="9">
        <v>0</v>
      </c>
      <c r="GZ44" s="9">
        <v>0</v>
      </c>
      <c r="HA44" s="9">
        <v>0</v>
      </c>
      <c r="HB44" s="9">
        <v>0</v>
      </c>
      <c r="HC44" s="9">
        <v>0</v>
      </c>
      <c r="HD44" s="9">
        <v>0</v>
      </c>
      <c r="HE44" s="9">
        <v>0</v>
      </c>
      <c r="HF44" s="9">
        <v>0</v>
      </c>
      <c r="HG44" s="9">
        <v>0</v>
      </c>
      <c r="HH44" s="9">
        <v>0</v>
      </c>
      <c r="HI44" s="9">
        <v>0</v>
      </c>
      <c r="HJ44" s="9">
        <v>0</v>
      </c>
      <c r="HK44" s="9">
        <v>0</v>
      </c>
      <c r="HL44" s="9">
        <v>0</v>
      </c>
      <c r="HM44" s="9">
        <v>0</v>
      </c>
      <c r="HN44" s="9">
        <v>0</v>
      </c>
      <c r="HO44" s="9">
        <v>0</v>
      </c>
      <c r="HP44" s="9">
        <v>0</v>
      </c>
      <c r="HQ44" s="9">
        <v>0</v>
      </c>
      <c r="HR44" s="9">
        <v>0</v>
      </c>
      <c r="HS44" s="9">
        <v>0</v>
      </c>
      <c r="HT44" s="9">
        <v>0</v>
      </c>
      <c r="HU44" s="9">
        <v>0</v>
      </c>
      <c r="HV44" s="9">
        <v>0</v>
      </c>
      <c r="HW44" s="9">
        <v>0</v>
      </c>
      <c r="HX44" s="9">
        <v>53.671624512057562</v>
      </c>
      <c r="HY44" s="9">
        <v>0</v>
      </c>
      <c r="HZ44" s="9">
        <v>0</v>
      </c>
      <c r="IA44" s="9">
        <v>0</v>
      </c>
      <c r="IB44" s="9">
        <v>0</v>
      </c>
      <c r="IC44" s="9">
        <v>0</v>
      </c>
      <c r="ID44" s="9">
        <v>0</v>
      </c>
      <c r="IE44" s="9">
        <v>0</v>
      </c>
      <c r="IF44" s="9">
        <v>6.9118444994171702</v>
      </c>
      <c r="IG44" s="9">
        <v>16.170204499100638</v>
      </c>
      <c r="IH44" s="9">
        <v>0</v>
      </c>
      <c r="II44" s="9">
        <v>0</v>
      </c>
      <c r="IJ44" s="9">
        <v>0</v>
      </c>
      <c r="IK44" s="9">
        <v>0</v>
      </c>
      <c r="IL44" s="9">
        <v>0</v>
      </c>
      <c r="IM44" s="9">
        <v>0</v>
      </c>
      <c r="IN44" s="9">
        <v>100.28986403497333</v>
      </c>
      <c r="IO44" s="9">
        <v>14.997755171695044</v>
      </c>
      <c r="IP44" s="9">
        <v>22.363423970796728</v>
      </c>
      <c r="IQ44" s="9">
        <v>5.1422900739415148E-2</v>
      </c>
      <c r="IR44" s="9">
        <v>91.212359088474912</v>
      </c>
      <c r="IS44" s="9">
        <v>0</v>
      </c>
      <c r="IT44" s="9">
        <v>0</v>
      </c>
      <c r="IU44" s="9">
        <v>0</v>
      </c>
      <c r="IV44" s="9">
        <v>6.4183691338288469</v>
      </c>
      <c r="IW44" s="9">
        <v>0</v>
      </c>
      <c r="IX44" s="9">
        <v>0</v>
      </c>
      <c r="IY44" s="9">
        <v>3.1623358123503573</v>
      </c>
      <c r="IZ44" s="9">
        <v>7.2715377035083208E-3</v>
      </c>
      <c r="JA44" s="9">
        <v>12.898029838861413</v>
      </c>
      <c r="JB44" s="9">
        <v>0</v>
      </c>
      <c r="JC44" s="9">
        <v>0</v>
      </c>
      <c r="JD44" s="9">
        <v>0</v>
      </c>
      <c r="JE44" s="9">
        <v>0.90759977520866164</v>
      </c>
      <c r="JF44" s="9">
        <v>0</v>
      </c>
      <c r="JG44" s="9">
        <v>0</v>
      </c>
      <c r="JH44" s="9">
        <v>14.419397346958641</v>
      </c>
      <c r="JI44" s="9">
        <v>0</v>
      </c>
      <c r="JJ44" s="9">
        <v>0</v>
      </c>
      <c r="JK44" s="9">
        <v>0</v>
      </c>
      <c r="JL44" s="9">
        <v>0</v>
      </c>
      <c r="JM44" s="9">
        <v>0</v>
      </c>
      <c r="JN44" s="9">
        <v>0</v>
      </c>
      <c r="JO44" s="9">
        <v>0</v>
      </c>
      <c r="JP44" s="9">
        <v>0</v>
      </c>
      <c r="JQ44" s="9">
        <v>2.1727296548850745</v>
      </c>
      <c r="JR44" s="9">
        <v>0</v>
      </c>
      <c r="JS44" s="9">
        <v>0</v>
      </c>
      <c r="JT44" s="9">
        <v>0</v>
      </c>
      <c r="JU44" s="9">
        <v>0</v>
      </c>
      <c r="JV44" s="9">
        <v>0</v>
      </c>
      <c r="JW44" s="9">
        <v>0</v>
      </c>
      <c r="JX44" s="9">
        <v>0</v>
      </c>
      <c r="JY44" s="9">
        <v>0</v>
      </c>
      <c r="JZ44" s="9">
        <v>11.451300002216003</v>
      </c>
      <c r="KA44" s="9">
        <v>0</v>
      </c>
      <c r="KB44" s="9">
        <v>48.712300009426578</v>
      </c>
      <c r="KC44" s="9">
        <v>0</v>
      </c>
      <c r="KD44" s="9">
        <v>0</v>
      </c>
      <c r="KE44" s="9">
        <v>0</v>
      </c>
      <c r="KF44" s="9">
        <v>0</v>
      </c>
      <c r="KG44" s="9">
        <v>0</v>
      </c>
      <c r="KH44" s="9">
        <v>0</v>
      </c>
      <c r="KI44" s="9">
        <v>0.32718000576160461</v>
      </c>
      <c r="KJ44" s="9">
        <v>0</v>
      </c>
      <c r="KK44" s="9">
        <v>1.3917800245090961</v>
      </c>
      <c r="KL44" s="9">
        <v>0</v>
      </c>
      <c r="KM44" s="9">
        <v>0</v>
      </c>
      <c r="KN44" s="9">
        <v>0</v>
      </c>
      <c r="KO44" s="9">
        <v>0</v>
      </c>
      <c r="KP44" s="9">
        <v>0</v>
      </c>
      <c r="KQ44" s="9">
        <v>0</v>
      </c>
      <c r="KR44" s="9">
        <v>7.8723599999999996</v>
      </c>
      <c r="KS44" s="9">
        <v>0</v>
      </c>
      <c r="KT44" s="9">
        <v>0</v>
      </c>
      <c r="KU44" s="9">
        <v>0</v>
      </c>
      <c r="KV44" s="9">
        <v>0</v>
      </c>
      <c r="KW44" s="9">
        <v>0</v>
      </c>
      <c r="KX44" s="9">
        <v>0</v>
      </c>
      <c r="KY44" s="9">
        <v>0</v>
      </c>
      <c r="KZ44" s="9">
        <v>0</v>
      </c>
      <c r="LA44" s="9">
        <v>6.9690631473075646</v>
      </c>
      <c r="LB44" s="9">
        <v>0</v>
      </c>
      <c r="LC44" s="9">
        <v>0</v>
      </c>
      <c r="LD44" s="9">
        <v>0</v>
      </c>
      <c r="LE44" s="9">
        <v>0</v>
      </c>
      <c r="LF44" s="9">
        <v>0</v>
      </c>
      <c r="LG44" s="9">
        <v>0</v>
      </c>
      <c r="LH44" s="9">
        <v>0</v>
      </c>
      <c r="LI44" s="9">
        <v>0</v>
      </c>
      <c r="LJ44" s="9">
        <v>6.1972371864386737</v>
      </c>
      <c r="LK44" s="9">
        <v>0</v>
      </c>
      <c r="LL44" s="9">
        <v>0</v>
      </c>
      <c r="LM44" s="9">
        <v>0</v>
      </c>
      <c r="LN44" s="9">
        <v>0</v>
      </c>
      <c r="LO44" s="9">
        <v>0</v>
      </c>
      <c r="LP44" s="9">
        <v>0</v>
      </c>
      <c r="LQ44" s="9">
        <v>0</v>
      </c>
      <c r="LR44" s="9">
        <v>0</v>
      </c>
      <c r="LS44" s="9">
        <v>0</v>
      </c>
      <c r="LT44" s="9">
        <v>0</v>
      </c>
      <c r="LU44" s="9">
        <v>0</v>
      </c>
      <c r="LV44" s="9">
        <v>0</v>
      </c>
      <c r="LW44" s="9">
        <v>0</v>
      </c>
      <c r="LX44" s="9">
        <v>0</v>
      </c>
      <c r="LY44" s="9">
        <v>0</v>
      </c>
      <c r="LZ44" s="9">
        <v>0</v>
      </c>
      <c r="MA44" s="9">
        <v>0</v>
      </c>
      <c r="MB44" s="9">
        <v>24.015251193585051</v>
      </c>
      <c r="MC44" s="9">
        <v>0</v>
      </c>
      <c r="MD44" s="9">
        <v>0</v>
      </c>
      <c r="ME44" s="9">
        <v>0</v>
      </c>
      <c r="MF44" s="9">
        <v>0</v>
      </c>
      <c r="MG44" s="9">
        <v>0</v>
      </c>
      <c r="MH44" s="9">
        <v>0</v>
      </c>
      <c r="MI44" s="9">
        <v>47.771923000924474</v>
      </c>
      <c r="MJ44" s="9">
        <v>0</v>
      </c>
      <c r="MK44" s="9">
        <v>0.67747677542306506</v>
      </c>
      <c r="ML44" s="9">
        <v>0</v>
      </c>
      <c r="MM44" s="9">
        <v>0</v>
      </c>
      <c r="MN44" s="9">
        <v>0</v>
      </c>
      <c r="MO44" s="9">
        <v>0</v>
      </c>
      <c r="MP44" s="9">
        <v>0</v>
      </c>
      <c r="MQ44" s="9">
        <v>0</v>
      </c>
      <c r="MR44" s="9">
        <v>0</v>
      </c>
      <c r="MS44" s="9">
        <v>0</v>
      </c>
      <c r="MT44" s="9">
        <v>0</v>
      </c>
      <c r="MU44" s="9">
        <v>0</v>
      </c>
      <c r="MV44" s="9">
        <v>0</v>
      </c>
      <c r="MW44" s="9">
        <v>0</v>
      </c>
      <c r="MX44" s="9">
        <v>0</v>
      </c>
      <c r="MY44" s="9">
        <v>0</v>
      </c>
      <c r="MZ44" s="9">
        <v>0</v>
      </c>
      <c r="NA44" s="9">
        <v>0</v>
      </c>
      <c r="NB44" s="9">
        <v>0</v>
      </c>
      <c r="NC44" s="9">
        <v>0</v>
      </c>
      <c r="ND44" s="9">
        <v>0</v>
      </c>
      <c r="NE44" s="9">
        <v>0</v>
      </c>
      <c r="NF44" s="9">
        <v>0</v>
      </c>
      <c r="NG44" s="9">
        <v>0</v>
      </c>
      <c r="NH44" s="9">
        <v>0</v>
      </c>
      <c r="NI44" s="9">
        <v>0</v>
      </c>
      <c r="NJ44" s="9">
        <v>0</v>
      </c>
      <c r="NK44" s="9">
        <v>0</v>
      </c>
      <c r="NL44" s="9">
        <v>0</v>
      </c>
      <c r="NM44" s="9">
        <v>0</v>
      </c>
      <c r="NN44" s="9">
        <v>0</v>
      </c>
      <c r="NO44" s="9">
        <v>0</v>
      </c>
      <c r="NP44" s="9">
        <v>0</v>
      </c>
      <c r="NQ44" s="9">
        <v>0</v>
      </c>
      <c r="NR44" s="9">
        <v>0</v>
      </c>
      <c r="NS44" s="9">
        <v>0</v>
      </c>
      <c r="NT44" s="9">
        <v>0</v>
      </c>
      <c r="NU44" s="9">
        <v>0</v>
      </c>
      <c r="NV44" s="9">
        <v>0</v>
      </c>
      <c r="NW44" s="9">
        <v>0</v>
      </c>
      <c r="NX44" s="9">
        <v>0</v>
      </c>
      <c r="NY44" s="9">
        <v>0</v>
      </c>
      <c r="NZ44" s="9">
        <v>0</v>
      </c>
      <c r="OA44" s="9">
        <v>0</v>
      </c>
      <c r="OB44" s="9">
        <v>0</v>
      </c>
      <c r="OC44" s="9">
        <v>0</v>
      </c>
      <c r="OD44" s="9">
        <v>0</v>
      </c>
      <c r="OE44" s="9">
        <v>0</v>
      </c>
      <c r="OF44" s="9">
        <v>0</v>
      </c>
      <c r="OG44" s="9">
        <v>0</v>
      </c>
      <c r="OH44" s="9">
        <v>0</v>
      </c>
      <c r="OI44" s="9">
        <v>0</v>
      </c>
      <c r="OJ44" s="9">
        <v>0</v>
      </c>
      <c r="OK44" s="9">
        <v>0</v>
      </c>
      <c r="OL44" s="9">
        <v>0</v>
      </c>
      <c r="OM44" s="9">
        <v>0</v>
      </c>
      <c r="ON44" s="9">
        <v>0</v>
      </c>
      <c r="OO44" s="9">
        <v>0</v>
      </c>
      <c r="OP44" s="9">
        <v>0</v>
      </c>
      <c r="OQ44" s="9">
        <v>0</v>
      </c>
      <c r="OR44" s="9">
        <v>0</v>
      </c>
      <c r="OS44" s="9">
        <v>0</v>
      </c>
      <c r="OT44" s="9">
        <v>0</v>
      </c>
      <c r="OU44" s="9">
        <v>0</v>
      </c>
      <c r="OV44" s="9">
        <v>0</v>
      </c>
      <c r="OW44" s="9">
        <v>0</v>
      </c>
      <c r="OX44" s="9">
        <v>0</v>
      </c>
      <c r="OY44" s="9">
        <v>0</v>
      </c>
      <c r="OZ44" s="9">
        <v>0</v>
      </c>
      <c r="PA44" s="9">
        <v>0</v>
      </c>
      <c r="PB44" s="9">
        <v>0</v>
      </c>
      <c r="PC44" s="9">
        <v>0</v>
      </c>
      <c r="PD44" s="9">
        <v>0</v>
      </c>
      <c r="PE44" s="9">
        <v>0</v>
      </c>
      <c r="PF44" s="9">
        <v>0</v>
      </c>
      <c r="PG44" s="9">
        <v>0</v>
      </c>
      <c r="PH44" s="9">
        <v>0</v>
      </c>
      <c r="PI44" s="9">
        <v>0</v>
      </c>
      <c r="PJ44" s="9">
        <v>0</v>
      </c>
      <c r="PK44" s="9">
        <v>0</v>
      </c>
      <c r="PL44" s="9">
        <v>0</v>
      </c>
      <c r="PM44" s="9">
        <v>0</v>
      </c>
      <c r="PN44" s="9">
        <v>0.80481460614989664</v>
      </c>
      <c r="PO44" s="9">
        <v>0</v>
      </c>
      <c r="PP44" s="9">
        <v>0</v>
      </c>
      <c r="PQ44" s="9">
        <v>0</v>
      </c>
      <c r="PR44" s="9">
        <v>0</v>
      </c>
      <c r="PS44" s="9">
        <v>0</v>
      </c>
      <c r="PT44" s="9">
        <v>0</v>
      </c>
      <c r="PU44" s="9">
        <v>0</v>
      </c>
      <c r="PV44" s="9">
        <v>0</v>
      </c>
      <c r="PW44" s="9">
        <v>2.4068359817276117</v>
      </c>
      <c r="PX44" s="9">
        <v>0</v>
      </c>
      <c r="PY44" s="9">
        <v>0</v>
      </c>
      <c r="PZ44" s="9">
        <v>0</v>
      </c>
      <c r="QA44" s="9">
        <v>0</v>
      </c>
      <c r="QB44" s="9">
        <v>0</v>
      </c>
      <c r="QC44" s="9">
        <v>0</v>
      </c>
      <c r="QD44" s="9">
        <v>0</v>
      </c>
      <c r="QE44" s="9">
        <v>0</v>
      </c>
      <c r="QF44" s="9">
        <v>0</v>
      </c>
      <c r="QG44" s="9">
        <v>0</v>
      </c>
      <c r="QH44" s="9">
        <v>0</v>
      </c>
    </row>
    <row r="45" spans="1:450" x14ac:dyDescent="0.2">
      <c r="A45" s="7">
        <v>188</v>
      </c>
      <c r="B45" s="7" t="s">
        <v>513</v>
      </c>
      <c r="C45" s="5" t="s">
        <v>170</v>
      </c>
      <c r="D45" s="38">
        <v>1576.5769877051571</v>
      </c>
      <c r="E45" s="38">
        <v>17.550513495252417</v>
      </c>
      <c r="F45" s="38">
        <v>33.227105093160553</v>
      </c>
      <c r="G45" s="38">
        <v>0</v>
      </c>
      <c r="H45" s="38">
        <v>0</v>
      </c>
      <c r="I45" s="38">
        <v>0</v>
      </c>
      <c r="J45" s="38">
        <v>1224.9594627665504</v>
      </c>
      <c r="K45" s="38">
        <v>127.06150002067064</v>
      </c>
      <c r="L45" s="38">
        <v>9.7911458007619316</v>
      </c>
      <c r="M45" s="38">
        <v>2989.1667148815532</v>
      </c>
      <c r="N45" s="39">
        <v>593.64994858096657</v>
      </c>
      <c r="O45" s="39">
        <v>31.923737677267393</v>
      </c>
      <c r="P45" s="39">
        <v>4.6985320545746072</v>
      </c>
      <c r="Q45" s="39">
        <v>0</v>
      </c>
      <c r="R45" s="39">
        <v>0</v>
      </c>
      <c r="S45" s="39">
        <v>0</v>
      </c>
      <c r="T45" s="39">
        <v>98.708084470634034</v>
      </c>
      <c r="U45" s="39">
        <v>473.34037610344751</v>
      </c>
      <c r="V45" s="39">
        <v>29.280882622582425</v>
      </c>
      <c r="W45" s="39">
        <v>1231.6015615094725</v>
      </c>
      <c r="X45" s="40">
        <v>2170.2269362861234</v>
      </c>
      <c r="Y45" s="40">
        <v>49.474251172519814</v>
      </c>
      <c r="Z45" s="40">
        <v>37.925637147735159</v>
      </c>
      <c r="AA45" s="40">
        <v>0</v>
      </c>
      <c r="AB45" s="40">
        <v>0</v>
      </c>
      <c r="AC45" s="40">
        <v>0</v>
      </c>
      <c r="AD45" s="40">
        <v>1323.6675472371844</v>
      </c>
      <c r="AE45" s="40">
        <v>600.40187612411819</v>
      </c>
      <c r="AF45" s="40">
        <v>39.072028423344356</v>
      </c>
      <c r="AG45" s="40">
        <v>4220.7682763910243</v>
      </c>
      <c r="AH45" s="9">
        <v>0</v>
      </c>
      <c r="AI45" s="9">
        <v>0</v>
      </c>
      <c r="AJ45" s="9">
        <v>0</v>
      </c>
      <c r="AK45" s="9">
        <v>0</v>
      </c>
      <c r="AL45" s="9">
        <v>0</v>
      </c>
      <c r="AM45" s="9">
        <v>0</v>
      </c>
      <c r="AN45" s="9">
        <v>669.75490510495501</v>
      </c>
      <c r="AO45" s="9">
        <v>0</v>
      </c>
      <c r="AP45" s="9">
        <v>0</v>
      </c>
      <c r="AQ45" s="9">
        <v>0</v>
      </c>
      <c r="AR45" s="9">
        <v>0</v>
      </c>
      <c r="AS45" s="9">
        <v>0</v>
      </c>
      <c r="AT45" s="9">
        <v>0</v>
      </c>
      <c r="AU45" s="9">
        <v>0</v>
      </c>
      <c r="AV45" s="9">
        <v>0</v>
      </c>
      <c r="AW45" s="9">
        <v>97.422094895045035</v>
      </c>
      <c r="AX45" s="9">
        <v>0</v>
      </c>
      <c r="AY45" s="9">
        <v>0</v>
      </c>
      <c r="AZ45" s="9">
        <v>0</v>
      </c>
      <c r="BA45" s="9">
        <v>2.5062636642854503</v>
      </c>
      <c r="BB45" s="9">
        <v>0</v>
      </c>
      <c r="BC45" s="9">
        <v>0</v>
      </c>
      <c r="BD45" s="9">
        <v>0</v>
      </c>
      <c r="BE45" s="9">
        <v>0</v>
      </c>
      <c r="BF45" s="9">
        <v>0</v>
      </c>
      <c r="BG45" s="9">
        <v>0</v>
      </c>
      <c r="BH45" s="9">
        <v>0</v>
      </c>
      <c r="BI45" s="9">
        <v>0</v>
      </c>
      <c r="BJ45" s="9">
        <v>2.4127363357145497</v>
      </c>
      <c r="BK45" s="9">
        <v>0</v>
      </c>
      <c r="BL45" s="9">
        <v>0</v>
      </c>
      <c r="BM45" s="9">
        <v>0</v>
      </c>
      <c r="BN45" s="9">
        <v>0</v>
      </c>
      <c r="BO45" s="9">
        <v>0</v>
      </c>
      <c r="BP45" s="9">
        <v>0</v>
      </c>
      <c r="BQ45" s="9">
        <v>0</v>
      </c>
      <c r="BR45" s="9">
        <v>0</v>
      </c>
      <c r="BS45" s="9">
        <v>6.885855677771282</v>
      </c>
      <c r="BT45" s="9">
        <v>0</v>
      </c>
      <c r="BU45" s="9">
        <v>0</v>
      </c>
      <c r="BV45" s="9">
        <v>0</v>
      </c>
      <c r="BW45" s="9">
        <v>0</v>
      </c>
      <c r="BX45" s="9">
        <v>0</v>
      </c>
      <c r="BY45" s="9">
        <v>0</v>
      </c>
      <c r="BZ45" s="9">
        <v>0</v>
      </c>
      <c r="CA45" s="9">
        <v>0</v>
      </c>
      <c r="CB45" s="9">
        <v>10.174144322228717</v>
      </c>
      <c r="CC45" s="9">
        <v>0</v>
      </c>
      <c r="CD45" s="9">
        <v>0</v>
      </c>
      <c r="CE45" s="9">
        <v>0</v>
      </c>
      <c r="CF45" s="9">
        <v>0</v>
      </c>
      <c r="CG45" s="9">
        <v>0</v>
      </c>
      <c r="CH45" s="9">
        <v>0</v>
      </c>
      <c r="CI45" s="9">
        <v>0</v>
      </c>
      <c r="CJ45" s="9">
        <v>0</v>
      </c>
      <c r="CK45" s="9">
        <v>0</v>
      </c>
      <c r="CL45" s="9">
        <v>0</v>
      </c>
      <c r="CM45" s="9">
        <v>0</v>
      </c>
      <c r="CN45" s="9">
        <v>0</v>
      </c>
      <c r="CO45" s="9">
        <v>0</v>
      </c>
      <c r="CP45" s="9">
        <v>0</v>
      </c>
      <c r="CQ45" s="9">
        <v>0</v>
      </c>
      <c r="CR45" s="9">
        <v>0</v>
      </c>
      <c r="CS45" s="9">
        <v>0</v>
      </c>
      <c r="CT45" s="9">
        <v>0</v>
      </c>
      <c r="CU45" s="9">
        <v>0</v>
      </c>
      <c r="CV45" s="9">
        <v>0</v>
      </c>
      <c r="CW45" s="9">
        <v>0</v>
      </c>
      <c r="CX45" s="9">
        <v>0</v>
      </c>
      <c r="CY45" s="9">
        <v>0</v>
      </c>
      <c r="CZ45" s="9">
        <v>0</v>
      </c>
      <c r="DA45" s="9">
        <v>0</v>
      </c>
      <c r="DB45" s="9">
        <v>0</v>
      </c>
      <c r="DC45" s="9">
        <v>7.6283427148047886</v>
      </c>
      <c r="DD45" s="9">
        <v>0</v>
      </c>
      <c r="DE45" s="9">
        <v>0</v>
      </c>
      <c r="DF45" s="9">
        <v>0</v>
      </c>
      <c r="DG45" s="9">
        <v>0</v>
      </c>
      <c r="DH45" s="9">
        <v>0</v>
      </c>
      <c r="DI45" s="9">
        <v>0</v>
      </c>
      <c r="DJ45" s="9">
        <v>0</v>
      </c>
      <c r="DK45" s="9">
        <v>0</v>
      </c>
      <c r="DL45" s="9">
        <v>1.3009042460725828</v>
      </c>
      <c r="DM45" s="9">
        <v>0</v>
      </c>
      <c r="DN45" s="9">
        <v>0</v>
      </c>
      <c r="DO45" s="9">
        <v>0</v>
      </c>
      <c r="DP45" s="9">
        <v>0</v>
      </c>
      <c r="DQ45" s="9">
        <v>0</v>
      </c>
      <c r="DR45" s="9">
        <v>0</v>
      </c>
      <c r="DS45" s="9">
        <v>0</v>
      </c>
      <c r="DT45" s="9">
        <v>0</v>
      </c>
      <c r="DU45" s="9">
        <v>0</v>
      </c>
      <c r="DV45" s="9">
        <v>0</v>
      </c>
      <c r="DW45" s="9">
        <v>0</v>
      </c>
      <c r="DX45" s="9">
        <v>0</v>
      </c>
      <c r="DY45" s="9">
        <v>0</v>
      </c>
      <c r="DZ45" s="9">
        <v>0</v>
      </c>
      <c r="EA45" s="9">
        <v>0</v>
      </c>
      <c r="EB45" s="9">
        <v>0</v>
      </c>
      <c r="EC45" s="9">
        <v>0</v>
      </c>
      <c r="ED45" s="9">
        <v>0</v>
      </c>
      <c r="EE45" s="9">
        <v>0</v>
      </c>
      <c r="EF45" s="9">
        <v>0</v>
      </c>
      <c r="EG45" s="9">
        <v>0</v>
      </c>
      <c r="EH45" s="9">
        <v>0</v>
      </c>
      <c r="EI45" s="9">
        <v>0</v>
      </c>
      <c r="EJ45" s="9">
        <v>0</v>
      </c>
      <c r="EK45" s="9">
        <v>0</v>
      </c>
      <c r="EL45" s="9">
        <v>0</v>
      </c>
      <c r="EM45" s="9">
        <v>17.960999999999999</v>
      </c>
      <c r="EN45" s="9">
        <v>0</v>
      </c>
      <c r="EO45" s="9">
        <v>0</v>
      </c>
      <c r="EP45" s="9">
        <v>0</v>
      </c>
      <c r="EQ45" s="9">
        <v>0</v>
      </c>
      <c r="ER45" s="9">
        <v>0</v>
      </c>
      <c r="ES45" s="9">
        <v>0</v>
      </c>
      <c r="ET45" s="9">
        <v>0</v>
      </c>
      <c r="EU45" s="9">
        <v>0</v>
      </c>
      <c r="EV45" s="9">
        <v>0</v>
      </c>
      <c r="EW45" s="9">
        <v>0</v>
      </c>
      <c r="EX45" s="9">
        <v>0</v>
      </c>
      <c r="EY45" s="9">
        <v>0</v>
      </c>
      <c r="EZ45" s="9">
        <v>0</v>
      </c>
      <c r="FA45" s="9">
        <v>0</v>
      </c>
      <c r="FB45" s="9">
        <v>0</v>
      </c>
      <c r="FC45" s="9">
        <v>0</v>
      </c>
      <c r="FD45" s="9">
        <v>0</v>
      </c>
      <c r="FE45" s="9">
        <v>0</v>
      </c>
      <c r="FF45" s="9">
        <v>0</v>
      </c>
      <c r="FG45" s="9">
        <v>0</v>
      </c>
      <c r="FH45" s="9">
        <v>0</v>
      </c>
      <c r="FI45" s="9">
        <v>0</v>
      </c>
      <c r="FJ45" s="9">
        <v>0</v>
      </c>
      <c r="FK45" s="9">
        <v>0</v>
      </c>
      <c r="FL45" s="9">
        <v>0</v>
      </c>
      <c r="FM45" s="9">
        <v>0</v>
      </c>
      <c r="FN45" s="9">
        <v>0</v>
      </c>
      <c r="FO45" s="9">
        <v>0</v>
      </c>
      <c r="FP45" s="9">
        <v>0</v>
      </c>
      <c r="FQ45" s="9">
        <v>0</v>
      </c>
      <c r="FR45" s="9">
        <v>0</v>
      </c>
      <c r="FS45" s="9">
        <v>0</v>
      </c>
      <c r="FT45" s="9">
        <v>0</v>
      </c>
      <c r="FU45" s="9">
        <v>0</v>
      </c>
      <c r="FV45" s="9">
        <v>52.424999999999997</v>
      </c>
      <c r="FW45" s="9">
        <v>0</v>
      </c>
      <c r="FX45" s="9">
        <v>0</v>
      </c>
      <c r="FY45" s="9">
        <v>0</v>
      </c>
      <c r="FZ45" s="9">
        <v>0</v>
      </c>
      <c r="GA45" s="9">
        <v>0</v>
      </c>
      <c r="GB45" s="9">
        <v>0</v>
      </c>
      <c r="GC45" s="9">
        <v>20.245000000000001</v>
      </c>
      <c r="GD45" s="9">
        <v>0</v>
      </c>
      <c r="GE45" s="9">
        <v>0</v>
      </c>
      <c r="GF45" s="9">
        <v>0</v>
      </c>
      <c r="GG45" s="9">
        <v>0</v>
      </c>
      <c r="GH45" s="9">
        <v>0</v>
      </c>
      <c r="GI45" s="9">
        <v>0</v>
      </c>
      <c r="GJ45" s="9">
        <v>0</v>
      </c>
      <c r="GK45" s="9">
        <v>0</v>
      </c>
      <c r="GL45" s="9">
        <v>0</v>
      </c>
      <c r="GM45" s="9">
        <v>0</v>
      </c>
      <c r="GN45" s="9">
        <v>0</v>
      </c>
      <c r="GO45" s="9">
        <v>0</v>
      </c>
      <c r="GP45" s="9">
        <v>0</v>
      </c>
      <c r="GQ45" s="9">
        <v>0</v>
      </c>
      <c r="GR45" s="9">
        <v>0</v>
      </c>
      <c r="GS45" s="9">
        <v>0</v>
      </c>
      <c r="GT45" s="9">
        <v>0</v>
      </c>
      <c r="GU45" s="9">
        <v>0</v>
      </c>
      <c r="GV45" s="9">
        <v>0</v>
      </c>
      <c r="GW45" s="9">
        <v>0</v>
      </c>
      <c r="GX45" s="9">
        <v>0</v>
      </c>
      <c r="GY45" s="9">
        <v>0</v>
      </c>
      <c r="GZ45" s="9">
        <v>0</v>
      </c>
      <c r="HA45" s="9">
        <v>0</v>
      </c>
      <c r="HB45" s="9">
        <v>0</v>
      </c>
      <c r="HC45" s="9">
        <v>0</v>
      </c>
      <c r="HD45" s="9">
        <v>0</v>
      </c>
      <c r="HE45" s="9">
        <v>0</v>
      </c>
      <c r="HF45" s="9">
        <v>0</v>
      </c>
      <c r="HG45" s="9">
        <v>0</v>
      </c>
      <c r="HH45" s="9">
        <v>0</v>
      </c>
      <c r="HI45" s="9">
        <v>0</v>
      </c>
      <c r="HJ45" s="9">
        <v>0</v>
      </c>
      <c r="HK45" s="9">
        <v>0</v>
      </c>
      <c r="HL45" s="9">
        <v>0</v>
      </c>
      <c r="HM45" s="9">
        <v>0</v>
      </c>
      <c r="HN45" s="9">
        <v>0</v>
      </c>
      <c r="HO45" s="9">
        <v>0</v>
      </c>
      <c r="HP45" s="9">
        <v>0</v>
      </c>
      <c r="HQ45" s="9">
        <v>0</v>
      </c>
      <c r="HR45" s="9">
        <v>0</v>
      </c>
      <c r="HS45" s="9">
        <v>0</v>
      </c>
      <c r="HT45" s="9">
        <v>0</v>
      </c>
      <c r="HU45" s="9">
        <v>0</v>
      </c>
      <c r="HV45" s="9">
        <v>0</v>
      </c>
      <c r="HW45" s="9">
        <v>0</v>
      </c>
      <c r="HX45" s="9">
        <v>402.79629572529683</v>
      </c>
      <c r="HY45" s="9">
        <v>0</v>
      </c>
      <c r="HZ45" s="9">
        <v>0</v>
      </c>
      <c r="IA45" s="9">
        <v>0</v>
      </c>
      <c r="IB45" s="9">
        <v>0</v>
      </c>
      <c r="IC45" s="9">
        <v>0</v>
      </c>
      <c r="ID45" s="9">
        <v>0</v>
      </c>
      <c r="IE45" s="9">
        <v>0</v>
      </c>
      <c r="IF45" s="9">
        <v>0</v>
      </c>
      <c r="IG45" s="9">
        <v>403.72427523008497</v>
      </c>
      <c r="IH45" s="9">
        <v>0</v>
      </c>
      <c r="II45" s="9">
        <v>0</v>
      </c>
      <c r="IJ45" s="9">
        <v>0</v>
      </c>
      <c r="IK45" s="9">
        <v>0</v>
      </c>
      <c r="IL45" s="9">
        <v>0</v>
      </c>
      <c r="IM45" s="9">
        <v>0</v>
      </c>
      <c r="IN45" s="9">
        <v>470.28847604970389</v>
      </c>
      <c r="IO45" s="9">
        <v>0</v>
      </c>
      <c r="IP45" s="9">
        <v>235.71229240933116</v>
      </c>
      <c r="IQ45" s="9">
        <v>0.53005143839089464</v>
      </c>
      <c r="IR45" s="9">
        <v>33.227105093160553</v>
      </c>
      <c r="IS45" s="9">
        <v>0</v>
      </c>
      <c r="IT45" s="9">
        <v>0</v>
      </c>
      <c r="IU45" s="9">
        <v>0</v>
      </c>
      <c r="IV45" s="9">
        <v>-9.8099072179807359E-2</v>
      </c>
      <c r="IW45" s="9">
        <v>0</v>
      </c>
      <c r="IX45" s="9">
        <v>0</v>
      </c>
      <c r="IY45" s="9">
        <v>33.331274525341442</v>
      </c>
      <c r="IZ45" s="9">
        <v>7.4952773251547311E-2</v>
      </c>
      <c r="JA45" s="9">
        <v>4.6985320545746072</v>
      </c>
      <c r="JB45" s="9">
        <v>0</v>
      </c>
      <c r="JC45" s="9">
        <v>0</v>
      </c>
      <c r="JD45" s="9">
        <v>0</v>
      </c>
      <c r="JE45" s="9">
        <v>-1.3871856542077413E-2</v>
      </c>
      <c r="JF45" s="9">
        <v>0</v>
      </c>
      <c r="JG45" s="9">
        <v>0</v>
      </c>
      <c r="JH45" s="9">
        <v>198.98532501055283</v>
      </c>
      <c r="JI45" s="9">
        <v>0</v>
      </c>
      <c r="JJ45" s="9">
        <v>0</v>
      </c>
      <c r="JK45" s="9">
        <v>0</v>
      </c>
      <c r="JL45" s="9">
        <v>0</v>
      </c>
      <c r="JM45" s="9">
        <v>0</v>
      </c>
      <c r="JN45" s="9">
        <v>0</v>
      </c>
      <c r="JO45" s="9">
        <v>0</v>
      </c>
      <c r="JP45" s="9">
        <v>0</v>
      </c>
      <c r="JQ45" s="9">
        <v>29.983313874665008</v>
      </c>
      <c r="JR45" s="9">
        <v>0</v>
      </c>
      <c r="JS45" s="9">
        <v>0</v>
      </c>
      <c r="JT45" s="9">
        <v>0</v>
      </c>
      <c r="JU45" s="9">
        <v>0</v>
      </c>
      <c r="JV45" s="9">
        <v>0</v>
      </c>
      <c r="JW45" s="9">
        <v>0</v>
      </c>
      <c r="JX45" s="9">
        <v>0</v>
      </c>
      <c r="JY45" s="9">
        <v>0</v>
      </c>
      <c r="JZ45" s="9">
        <v>164.03870003174401</v>
      </c>
      <c r="KA45" s="9">
        <v>0</v>
      </c>
      <c r="KB45" s="9">
        <v>0</v>
      </c>
      <c r="KC45" s="9">
        <v>0</v>
      </c>
      <c r="KD45" s="9">
        <v>0</v>
      </c>
      <c r="KE45" s="9">
        <v>0</v>
      </c>
      <c r="KF45" s="9">
        <v>0</v>
      </c>
      <c r="KG45" s="9">
        <v>106.81650002067063</v>
      </c>
      <c r="KH45" s="9">
        <v>0</v>
      </c>
      <c r="KI45" s="9">
        <v>4.6868200825343962</v>
      </c>
      <c r="KJ45" s="9">
        <v>0</v>
      </c>
      <c r="KK45" s="9">
        <v>0</v>
      </c>
      <c r="KL45" s="9">
        <v>0</v>
      </c>
      <c r="KM45" s="9">
        <v>0</v>
      </c>
      <c r="KN45" s="9">
        <v>0</v>
      </c>
      <c r="KO45" s="9">
        <v>0</v>
      </c>
      <c r="KP45" s="9">
        <v>3.0519000537436307</v>
      </c>
      <c r="KQ45" s="9">
        <v>0</v>
      </c>
      <c r="KR45" s="9">
        <v>80.296340000000001</v>
      </c>
      <c r="KS45" s="9">
        <v>0</v>
      </c>
      <c r="KT45" s="9">
        <v>0</v>
      </c>
      <c r="KU45" s="9">
        <v>0</v>
      </c>
      <c r="KV45" s="9">
        <v>0</v>
      </c>
      <c r="KW45" s="9">
        <v>0</v>
      </c>
      <c r="KX45" s="9">
        <v>0</v>
      </c>
      <c r="KY45" s="9">
        <v>0</v>
      </c>
      <c r="KZ45" s="9">
        <v>0</v>
      </c>
      <c r="LA45" s="9">
        <v>99.627885429532228</v>
      </c>
      <c r="LB45" s="9">
        <v>0</v>
      </c>
      <c r="LC45" s="9">
        <v>0</v>
      </c>
      <c r="LD45" s="9">
        <v>0</v>
      </c>
      <c r="LE45" s="9">
        <v>0</v>
      </c>
      <c r="LF45" s="9">
        <v>0</v>
      </c>
      <c r="LG45" s="9">
        <v>0</v>
      </c>
      <c r="LH45" s="9">
        <v>0</v>
      </c>
      <c r="LI45" s="9">
        <v>0</v>
      </c>
      <c r="LJ45" s="9">
        <v>88.594065420211123</v>
      </c>
      <c r="LK45" s="9">
        <v>0</v>
      </c>
      <c r="LL45" s="9">
        <v>0</v>
      </c>
      <c r="LM45" s="9">
        <v>0</v>
      </c>
      <c r="LN45" s="9">
        <v>0</v>
      </c>
      <c r="LO45" s="9">
        <v>0</v>
      </c>
      <c r="LP45" s="9">
        <v>0</v>
      </c>
      <c r="LQ45" s="9">
        <v>0</v>
      </c>
      <c r="LR45" s="9">
        <v>0</v>
      </c>
      <c r="LS45" s="9">
        <v>306.18</v>
      </c>
      <c r="LT45" s="9">
        <v>0</v>
      </c>
      <c r="LU45" s="9">
        <v>0</v>
      </c>
      <c r="LV45" s="9">
        <v>0</v>
      </c>
      <c r="LW45" s="9">
        <v>0</v>
      </c>
      <c r="LX45" s="9">
        <v>0</v>
      </c>
      <c r="LY45" s="9">
        <v>554.86800000000005</v>
      </c>
      <c r="LZ45" s="9">
        <v>0</v>
      </c>
      <c r="MA45" s="9">
        <v>0</v>
      </c>
      <c r="MB45" s="9">
        <v>24.015251193585051</v>
      </c>
      <c r="MC45" s="9">
        <v>0</v>
      </c>
      <c r="MD45" s="9">
        <v>0</v>
      </c>
      <c r="ME45" s="9">
        <v>0</v>
      </c>
      <c r="MF45" s="9">
        <v>0</v>
      </c>
      <c r="MG45" s="9">
        <v>0</v>
      </c>
      <c r="MH45" s="9">
        <v>0</v>
      </c>
      <c r="MI45" s="9">
        <v>0</v>
      </c>
      <c r="MJ45" s="9">
        <v>0</v>
      </c>
      <c r="MK45" s="9">
        <v>1.3547132953644854</v>
      </c>
      <c r="ML45" s="9">
        <v>0</v>
      </c>
      <c r="MM45" s="9">
        <v>0</v>
      </c>
      <c r="MN45" s="9">
        <v>0</v>
      </c>
      <c r="MO45" s="9">
        <v>0</v>
      </c>
      <c r="MP45" s="9">
        <v>0</v>
      </c>
      <c r="MQ45" s="9">
        <v>0</v>
      </c>
      <c r="MR45" s="9">
        <v>0</v>
      </c>
      <c r="MS45" s="9">
        <v>0</v>
      </c>
      <c r="MT45" s="9">
        <v>0</v>
      </c>
      <c r="MU45" s="9">
        <v>0</v>
      </c>
      <c r="MV45" s="9">
        <v>0</v>
      </c>
      <c r="MW45" s="9">
        <v>0</v>
      </c>
      <c r="MX45" s="9">
        <v>0</v>
      </c>
      <c r="MY45" s="9">
        <v>0</v>
      </c>
      <c r="MZ45" s="9">
        <v>0</v>
      </c>
      <c r="NA45" s="9">
        <v>0</v>
      </c>
      <c r="NB45" s="9">
        <v>0</v>
      </c>
      <c r="NC45" s="9">
        <v>0</v>
      </c>
      <c r="ND45" s="9">
        <v>0</v>
      </c>
      <c r="NE45" s="9">
        <v>0</v>
      </c>
      <c r="NF45" s="9">
        <v>0</v>
      </c>
      <c r="NG45" s="9">
        <v>0</v>
      </c>
      <c r="NH45" s="9">
        <v>0</v>
      </c>
      <c r="NI45" s="9">
        <v>0</v>
      </c>
      <c r="NJ45" s="9">
        <v>0</v>
      </c>
      <c r="NK45" s="9">
        <v>0</v>
      </c>
      <c r="NL45" s="9">
        <v>0</v>
      </c>
      <c r="NM45" s="9">
        <v>0</v>
      </c>
      <c r="NN45" s="9">
        <v>0</v>
      </c>
      <c r="NO45" s="9">
        <v>0</v>
      </c>
      <c r="NP45" s="9">
        <v>0</v>
      </c>
      <c r="NQ45" s="9">
        <v>0</v>
      </c>
      <c r="NR45" s="9">
        <v>0</v>
      </c>
      <c r="NS45" s="9">
        <v>0</v>
      </c>
      <c r="NT45" s="9">
        <v>0</v>
      </c>
      <c r="NU45" s="9">
        <v>0</v>
      </c>
      <c r="NV45" s="9">
        <v>0</v>
      </c>
      <c r="NW45" s="9">
        <v>0</v>
      </c>
      <c r="NX45" s="9">
        <v>0</v>
      </c>
      <c r="NY45" s="9">
        <v>0</v>
      </c>
      <c r="NZ45" s="9">
        <v>0</v>
      </c>
      <c r="OA45" s="9">
        <v>0</v>
      </c>
      <c r="OB45" s="9">
        <v>0</v>
      </c>
      <c r="OC45" s="9">
        <v>0</v>
      </c>
      <c r="OD45" s="9">
        <v>0</v>
      </c>
      <c r="OE45" s="9">
        <v>0</v>
      </c>
      <c r="OF45" s="9">
        <v>0</v>
      </c>
      <c r="OG45" s="9">
        <v>0</v>
      </c>
      <c r="OH45" s="9">
        <v>0</v>
      </c>
      <c r="OI45" s="9">
        <v>0</v>
      </c>
      <c r="OJ45" s="9">
        <v>0</v>
      </c>
      <c r="OK45" s="9">
        <v>0</v>
      </c>
      <c r="OL45" s="9">
        <v>0</v>
      </c>
      <c r="OM45" s="9">
        <v>0</v>
      </c>
      <c r="ON45" s="9">
        <v>0</v>
      </c>
      <c r="OO45" s="9">
        <v>0</v>
      </c>
      <c r="OP45" s="9">
        <v>0</v>
      </c>
      <c r="OQ45" s="9">
        <v>0</v>
      </c>
      <c r="OR45" s="9">
        <v>0</v>
      </c>
      <c r="OS45" s="9">
        <v>0</v>
      </c>
      <c r="OT45" s="9">
        <v>0</v>
      </c>
      <c r="OU45" s="9">
        <v>0</v>
      </c>
      <c r="OV45" s="9">
        <v>0</v>
      </c>
      <c r="OW45" s="9">
        <v>0</v>
      </c>
      <c r="OX45" s="9">
        <v>0</v>
      </c>
      <c r="OY45" s="9">
        <v>0</v>
      </c>
      <c r="OZ45" s="9">
        <v>0</v>
      </c>
      <c r="PA45" s="9">
        <v>0</v>
      </c>
      <c r="PB45" s="9">
        <v>0</v>
      </c>
      <c r="PC45" s="9">
        <v>0</v>
      </c>
      <c r="PD45" s="9">
        <v>0</v>
      </c>
      <c r="PE45" s="9">
        <v>0</v>
      </c>
      <c r="PF45" s="9">
        <v>0</v>
      </c>
      <c r="PG45" s="9">
        <v>0</v>
      </c>
      <c r="PH45" s="9">
        <v>0</v>
      </c>
      <c r="PI45" s="9">
        <v>0</v>
      </c>
      <c r="PJ45" s="9">
        <v>0</v>
      </c>
      <c r="PK45" s="9">
        <v>0</v>
      </c>
      <c r="PL45" s="9">
        <v>0</v>
      </c>
      <c r="PM45" s="9">
        <v>0</v>
      </c>
      <c r="PN45" s="9">
        <v>11.145184609750334</v>
      </c>
      <c r="PO45" s="9">
        <v>0</v>
      </c>
      <c r="PP45" s="9">
        <v>0</v>
      </c>
      <c r="PQ45" s="9">
        <v>0</v>
      </c>
      <c r="PR45" s="9">
        <v>0</v>
      </c>
      <c r="PS45" s="9">
        <v>0</v>
      </c>
      <c r="PT45" s="9">
        <v>0.43465673377505964</v>
      </c>
      <c r="PU45" s="9">
        <v>0</v>
      </c>
      <c r="PV45" s="9">
        <v>9.7911458007619316</v>
      </c>
      <c r="PW45" s="9">
        <v>33.330199448129591</v>
      </c>
      <c r="PX45" s="9">
        <v>0</v>
      </c>
      <c r="PY45" s="9">
        <v>0</v>
      </c>
      <c r="PZ45" s="9">
        <v>0</v>
      </c>
      <c r="QA45" s="9">
        <v>0</v>
      </c>
      <c r="QB45" s="9">
        <v>0</v>
      </c>
      <c r="QC45" s="9">
        <v>1.2998614321310764</v>
      </c>
      <c r="QD45" s="9">
        <v>0</v>
      </c>
      <c r="QE45" s="9">
        <v>29.280882622582425</v>
      </c>
      <c r="QF45" s="9">
        <v>0</v>
      </c>
      <c r="QG45" s="9">
        <v>0</v>
      </c>
      <c r="QH45" s="9">
        <v>0</v>
      </c>
    </row>
    <row r="46" spans="1:450" x14ac:dyDescent="0.2">
      <c r="A46" s="7">
        <v>384</v>
      </c>
      <c r="B46" s="7" t="s">
        <v>514</v>
      </c>
      <c r="C46" s="5" t="s">
        <v>171</v>
      </c>
      <c r="D46" s="38">
        <v>611.12484145679696</v>
      </c>
      <c r="E46" s="38">
        <v>822.14946683319397</v>
      </c>
      <c r="F46" s="38">
        <v>128.4124321529971</v>
      </c>
      <c r="G46" s="38">
        <v>0</v>
      </c>
      <c r="H46" s="38">
        <v>0</v>
      </c>
      <c r="I46" s="38">
        <v>0</v>
      </c>
      <c r="J46" s="38">
        <v>1264.761629729376</v>
      </c>
      <c r="K46" s="38">
        <v>2882.9153028895007</v>
      </c>
      <c r="L46" s="38">
        <v>0</v>
      </c>
      <c r="M46" s="38">
        <v>5709.3636730618646</v>
      </c>
      <c r="N46" s="39">
        <v>176.96614064751353</v>
      </c>
      <c r="O46" s="39">
        <v>37.545469852498222</v>
      </c>
      <c r="P46" s="39">
        <v>22.330265597126481</v>
      </c>
      <c r="Q46" s="39">
        <v>0</v>
      </c>
      <c r="R46" s="39">
        <v>0</v>
      </c>
      <c r="S46" s="39">
        <v>0</v>
      </c>
      <c r="T46" s="39">
        <v>1538.7581983163675</v>
      </c>
      <c r="U46" s="39">
        <v>1782.9519621428726</v>
      </c>
      <c r="V46" s="39">
        <v>0</v>
      </c>
      <c r="W46" s="39">
        <v>3558.5520365563784</v>
      </c>
      <c r="X46" s="40">
        <v>788.09098210431046</v>
      </c>
      <c r="Y46" s="40">
        <v>859.69493668569214</v>
      </c>
      <c r="Z46" s="40">
        <v>150.74269775012357</v>
      </c>
      <c r="AA46" s="40">
        <v>0</v>
      </c>
      <c r="AB46" s="40">
        <v>0</v>
      </c>
      <c r="AC46" s="40">
        <v>0</v>
      </c>
      <c r="AD46" s="40">
        <v>2803.5198280457435</v>
      </c>
      <c r="AE46" s="40">
        <v>4665.8672650323733</v>
      </c>
      <c r="AF46" s="40">
        <v>0</v>
      </c>
      <c r="AG46" s="40">
        <v>9267.9157096182425</v>
      </c>
      <c r="AH46" s="9">
        <v>0</v>
      </c>
      <c r="AI46" s="9">
        <v>264.05215270133203</v>
      </c>
      <c r="AJ46" s="9">
        <v>86.330433597486362</v>
      </c>
      <c r="AK46" s="9">
        <v>0</v>
      </c>
      <c r="AL46" s="9">
        <v>0</v>
      </c>
      <c r="AM46" s="9">
        <v>0</v>
      </c>
      <c r="AN46" s="9">
        <v>-7.8265546598319826</v>
      </c>
      <c r="AO46" s="9">
        <v>0</v>
      </c>
      <c r="AP46" s="9">
        <v>0</v>
      </c>
      <c r="AQ46" s="9">
        <v>0</v>
      </c>
      <c r="AR46" s="9">
        <v>38.408847298668</v>
      </c>
      <c r="AS46" s="9">
        <v>12.55756640251365</v>
      </c>
      <c r="AT46" s="9">
        <v>0</v>
      </c>
      <c r="AU46" s="9">
        <v>0</v>
      </c>
      <c r="AV46" s="9">
        <v>0</v>
      </c>
      <c r="AW46" s="9">
        <v>-1.138445340168017</v>
      </c>
      <c r="AX46" s="9">
        <v>0</v>
      </c>
      <c r="AY46" s="9">
        <v>0</v>
      </c>
      <c r="AZ46" s="9">
        <v>0</v>
      </c>
      <c r="BA46" s="9">
        <v>0</v>
      </c>
      <c r="BB46" s="9">
        <v>0</v>
      </c>
      <c r="BC46" s="9">
        <v>0</v>
      </c>
      <c r="BD46" s="9">
        <v>0</v>
      </c>
      <c r="BE46" s="9">
        <v>0</v>
      </c>
      <c r="BF46" s="9">
        <v>0</v>
      </c>
      <c r="BG46" s="9">
        <v>0</v>
      </c>
      <c r="BH46" s="9">
        <v>0</v>
      </c>
      <c r="BI46" s="9">
        <v>0</v>
      </c>
      <c r="BJ46" s="9">
        <v>0</v>
      </c>
      <c r="BK46" s="9">
        <v>0</v>
      </c>
      <c r="BL46" s="9">
        <v>0</v>
      </c>
      <c r="BM46" s="9">
        <v>0</v>
      </c>
      <c r="BN46" s="9">
        <v>0</v>
      </c>
      <c r="BO46" s="9">
        <v>0</v>
      </c>
      <c r="BP46" s="9">
        <v>0</v>
      </c>
      <c r="BQ46" s="9">
        <v>0</v>
      </c>
      <c r="BR46" s="9">
        <v>0</v>
      </c>
      <c r="BS46" s="9">
        <v>0</v>
      </c>
      <c r="BT46" s="9">
        <v>5.0856847327032924</v>
      </c>
      <c r="BU46" s="9">
        <v>0</v>
      </c>
      <c r="BV46" s="9">
        <v>0</v>
      </c>
      <c r="BW46" s="9">
        <v>0</v>
      </c>
      <c r="BX46" s="9">
        <v>995.65800106043571</v>
      </c>
      <c r="BY46" s="9">
        <v>0</v>
      </c>
      <c r="BZ46" s="9">
        <v>0</v>
      </c>
      <c r="CA46" s="9">
        <v>0</v>
      </c>
      <c r="CB46" s="9">
        <v>0</v>
      </c>
      <c r="CC46" s="9">
        <v>7.5143152672967073</v>
      </c>
      <c r="CD46" s="9">
        <v>0</v>
      </c>
      <c r="CE46" s="9">
        <v>0</v>
      </c>
      <c r="CF46" s="9">
        <v>0</v>
      </c>
      <c r="CG46" s="9">
        <v>1471.1269989395641</v>
      </c>
      <c r="CH46" s="9">
        <v>0</v>
      </c>
      <c r="CI46" s="9">
        <v>0</v>
      </c>
      <c r="CJ46" s="9">
        <v>0</v>
      </c>
      <c r="CK46" s="9">
        <v>0</v>
      </c>
      <c r="CL46" s="9">
        <v>0</v>
      </c>
      <c r="CM46" s="9">
        <v>0</v>
      </c>
      <c r="CN46" s="9">
        <v>0</v>
      </c>
      <c r="CO46" s="9">
        <v>0</v>
      </c>
      <c r="CP46" s="9">
        <v>0</v>
      </c>
      <c r="CQ46" s="9">
        <v>60.267902355798761</v>
      </c>
      <c r="CR46" s="9">
        <v>0</v>
      </c>
      <c r="CS46" s="9">
        <v>0</v>
      </c>
      <c r="CT46" s="9">
        <v>0</v>
      </c>
      <c r="CU46" s="9">
        <v>0</v>
      </c>
      <c r="CV46" s="9">
        <v>0</v>
      </c>
      <c r="CW46" s="9">
        <v>0</v>
      </c>
      <c r="CX46" s="9">
        <v>0</v>
      </c>
      <c r="CY46" s="9">
        <v>0</v>
      </c>
      <c r="CZ46" s="9">
        <v>1515.9020976442014</v>
      </c>
      <c r="DA46" s="9">
        <v>0</v>
      </c>
      <c r="DB46" s="9">
        <v>0</v>
      </c>
      <c r="DC46" s="9">
        <v>-5.1552340066650766</v>
      </c>
      <c r="DD46" s="9">
        <v>0</v>
      </c>
      <c r="DE46" s="9">
        <v>0</v>
      </c>
      <c r="DF46" s="9">
        <v>0</v>
      </c>
      <c r="DG46" s="9">
        <v>0</v>
      </c>
      <c r="DH46" s="9">
        <v>0</v>
      </c>
      <c r="DI46" s="9">
        <v>0</v>
      </c>
      <c r="DJ46" s="9">
        <v>0</v>
      </c>
      <c r="DK46" s="9">
        <v>0</v>
      </c>
      <c r="DL46" s="9">
        <v>-0.87915108949585141</v>
      </c>
      <c r="DM46" s="9">
        <v>0</v>
      </c>
      <c r="DN46" s="9">
        <v>0</v>
      </c>
      <c r="DO46" s="9">
        <v>0</v>
      </c>
      <c r="DP46" s="9">
        <v>0</v>
      </c>
      <c r="DQ46" s="9">
        <v>0</v>
      </c>
      <c r="DR46" s="9">
        <v>0</v>
      </c>
      <c r="DS46" s="9">
        <v>0</v>
      </c>
      <c r="DT46" s="9">
        <v>0</v>
      </c>
      <c r="DU46" s="9">
        <v>0</v>
      </c>
      <c r="DV46" s="9">
        <v>0</v>
      </c>
      <c r="DW46" s="9">
        <v>0</v>
      </c>
      <c r="DX46" s="9">
        <v>0</v>
      </c>
      <c r="DY46" s="9">
        <v>0</v>
      </c>
      <c r="DZ46" s="9">
        <v>0</v>
      </c>
      <c r="EA46" s="9">
        <v>0</v>
      </c>
      <c r="EB46" s="9">
        <v>0</v>
      </c>
      <c r="EC46" s="9">
        <v>0</v>
      </c>
      <c r="ED46" s="9">
        <v>0</v>
      </c>
      <c r="EE46" s="9">
        <v>0</v>
      </c>
      <c r="EF46" s="9">
        <v>0</v>
      </c>
      <c r="EG46" s="9">
        <v>0</v>
      </c>
      <c r="EH46" s="9">
        <v>0</v>
      </c>
      <c r="EI46" s="9">
        <v>0</v>
      </c>
      <c r="EJ46" s="9">
        <v>0</v>
      </c>
      <c r="EK46" s="9">
        <v>0</v>
      </c>
      <c r="EL46" s="9">
        <v>0</v>
      </c>
      <c r="EM46" s="9">
        <v>0</v>
      </c>
      <c r="EN46" s="9">
        <v>0</v>
      </c>
      <c r="EO46" s="9">
        <v>0</v>
      </c>
      <c r="EP46" s="9">
        <v>0</v>
      </c>
      <c r="EQ46" s="9">
        <v>0</v>
      </c>
      <c r="ER46" s="9">
        <v>0</v>
      </c>
      <c r="ES46" s="9">
        <v>0</v>
      </c>
      <c r="ET46" s="9">
        <v>0</v>
      </c>
      <c r="EU46" s="9">
        <v>0</v>
      </c>
      <c r="EV46" s="9">
        <v>0</v>
      </c>
      <c r="EW46" s="9">
        <v>0</v>
      </c>
      <c r="EX46" s="9">
        <v>0</v>
      </c>
      <c r="EY46" s="9">
        <v>0</v>
      </c>
      <c r="EZ46" s="9">
        <v>0</v>
      </c>
      <c r="FA46" s="9">
        <v>0</v>
      </c>
      <c r="FB46" s="9">
        <v>0</v>
      </c>
      <c r="FC46" s="9">
        <v>0</v>
      </c>
      <c r="FD46" s="9">
        <v>0</v>
      </c>
      <c r="FE46" s="9">
        <v>0</v>
      </c>
      <c r="FF46" s="9">
        <v>0</v>
      </c>
      <c r="FG46" s="9">
        <v>0</v>
      </c>
      <c r="FH46" s="9">
        <v>0</v>
      </c>
      <c r="FI46" s="9">
        <v>0</v>
      </c>
      <c r="FJ46" s="9">
        <v>0</v>
      </c>
      <c r="FK46" s="9">
        <v>0</v>
      </c>
      <c r="FL46" s="9">
        <v>0</v>
      </c>
      <c r="FM46" s="9">
        <v>0</v>
      </c>
      <c r="FN46" s="9">
        <v>563.14099999999996</v>
      </c>
      <c r="FO46" s="9">
        <v>0</v>
      </c>
      <c r="FP46" s="9">
        <v>0</v>
      </c>
      <c r="FQ46" s="9">
        <v>0</v>
      </c>
      <c r="FR46" s="9">
        <v>0</v>
      </c>
      <c r="FS46" s="9">
        <v>0</v>
      </c>
      <c r="FT46" s="9">
        <v>0</v>
      </c>
      <c r="FU46" s="9">
        <v>0</v>
      </c>
      <c r="FV46" s="9">
        <v>58.966000000000001</v>
      </c>
      <c r="FW46" s="9">
        <v>0</v>
      </c>
      <c r="FX46" s="9">
        <v>0</v>
      </c>
      <c r="FY46" s="9">
        <v>0</v>
      </c>
      <c r="FZ46" s="9">
        <v>0</v>
      </c>
      <c r="GA46" s="9">
        <v>0</v>
      </c>
      <c r="GB46" s="9">
        <v>0</v>
      </c>
      <c r="GC46" s="9">
        <v>64.715999999999994</v>
      </c>
      <c r="GD46" s="9">
        <v>0</v>
      </c>
      <c r="GE46" s="9">
        <v>0</v>
      </c>
      <c r="GF46" s="9">
        <v>0</v>
      </c>
      <c r="GG46" s="9">
        <v>0</v>
      </c>
      <c r="GH46" s="9">
        <v>0</v>
      </c>
      <c r="GI46" s="9">
        <v>0</v>
      </c>
      <c r="GJ46" s="9">
        <v>0</v>
      </c>
      <c r="GK46" s="9">
        <v>0</v>
      </c>
      <c r="GL46" s="9">
        <v>0</v>
      </c>
      <c r="GM46" s="9">
        <v>0</v>
      </c>
      <c r="GN46" s="9">
        <v>0</v>
      </c>
      <c r="GO46" s="9">
        <v>0</v>
      </c>
      <c r="GP46" s="9">
        <v>0</v>
      </c>
      <c r="GQ46" s="9">
        <v>0</v>
      </c>
      <c r="GR46" s="9">
        <v>0</v>
      </c>
      <c r="GS46" s="9">
        <v>0</v>
      </c>
      <c r="GT46" s="9">
        <v>0</v>
      </c>
      <c r="GU46" s="9">
        <v>0</v>
      </c>
      <c r="GV46" s="9">
        <v>0</v>
      </c>
      <c r="GW46" s="9">
        <v>0</v>
      </c>
      <c r="GX46" s="9">
        <v>0</v>
      </c>
      <c r="GY46" s="9">
        <v>0</v>
      </c>
      <c r="GZ46" s="9">
        <v>0</v>
      </c>
      <c r="HA46" s="9">
        <v>0</v>
      </c>
      <c r="HB46" s="9">
        <v>0</v>
      </c>
      <c r="HC46" s="9">
        <v>0</v>
      </c>
      <c r="HD46" s="9">
        <v>0</v>
      </c>
      <c r="HE46" s="9">
        <v>0</v>
      </c>
      <c r="HF46" s="9">
        <v>0</v>
      </c>
      <c r="HG46" s="9">
        <v>0</v>
      </c>
      <c r="HH46" s="9">
        <v>0</v>
      </c>
      <c r="HI46" s="9">
        <v>0</v>
      </c>
      <c r="HJ46" s="9">
        <v>0</v>
      </c>
      <c r="HK46" s="9">
        <v>0</v>
      </c>
      <c r="HL46" s="9">
        <v>0</v>
      </c>
      <c r="HM46" s="9">
        <v>0</v>
      </c>
      <c r="HN46" s="9">
        <v>0</v>
      </c>
      <c r="HO46" s="9">
        <v>0</v>
      </c>
      <c r="HP46" s="9">
        <v>0</v>
      </c>
      <c r="HQ46" s="9">
        <v>0</v>
      </c>
      <c r="HR46" s="9">
        <v>0</v>
      </c>
      <c r="HS46" s="9">
        <v>0</v>
      </c>
      <c r="HT46" s="9">
        <v>0</v>
      </c>
      <c r="HU46" s="9">
        <v>0</v>
      </c>
      <c r="HV46" s="9">
        <v>0</v>
      </c>
      <c r="HW46" s="9">
        <v>0</v>
      </c>
      <c r="HX46" s="9">
        <v>142.59217486160711</v>
      </c>
      <c r="HY46" s="9">
        <v>0</v>
      </c>
      <c r="HZ46" s="9">
        <v>0</v>
      </c>
      <c r="IA46" s="9">
        <v>0</v>
      </c>
      <c r="IB46" s="9">
        <v>0</v>
      </c>
      <c r="IC46" s="9">
        <v>0</v>
      </c>
      <c r="ID46" s="9">
        <v>0</v>
      </c>
      <c r="IE46" s="9">
        <v>0</v>
      </c>
      <c r="IF46" s="9">
        <v>0</v>
      </c>
      <c r="IG46" s="9">
        <v>121.15365152806682</v>
      </c>
      <c r="IH46" s="9">
        <v>0</v>
      </c>
      <c r="II46" s="9">
        <v>0</v>
      </c>
      <c r="IJ46" s="9">
        <v>0</v>
      </c>
      <c r="IK46" s="9">
        <v>0</v>
      </c>
      <c r="IL46" s="9">
        <v>0</v>
      </c>
      <c r="IM46" s="9">
        <v>0</v>
      </c>
      <c r="IN46" s="9">
        <v>188.25182311104624</v>
      </c>
      <c r="IO46" s="9">
        <v>0</v>
      </c>
      <c r="IP46" s="9">
        <v>48.454612684426138</v>
      </c>
      <c r="IQ46" s="9">
        <v>0.111548138527039</v>
      </c>
      <c r="IR46" s="9">
        <v>10.646913817708446</v>
      </c>
      <c r="IS46" s="9">
        <v>0</v>
      </c>
      <c r="IT46" s="9">
        <v>0</v>
      </c>
      <c r="IU46" s="9">
        <v>0</v>
      </c>
      <c r="IV46" s="9">
        <v>237.33646495114684</v>
      </c>
      <c r="IW46" s="9">
        <v>0</v>
      </c>
      <c r="IX46" s="9">
        <v>0</v>
      </c>
      <c r="IY46" s="9">
        <v>6.8518021732996557</v>
      </c>
      <c r="IZ46" s="9">
        <v>1.5773643326071896E-2</v>
      </c>
      <c r="JA46" s="9">
        <v>1.5055439140586919</v>
      </c>
      <c r="JB46" s="9">
        <v>0</v>
      </c>
      <c r="JC46" s="9">
        <v>0</v>
      </c>
      <c r="JD46" s="9">
        <v>0</v>
      </c>
      <c r="JE46" s="9">
        <v>33.560943246961479</v>
      </c>
      <c r="JF46" s="9">
        <v>0</v>
      </c>
      <c r="JG46" s="9">
        <v>0</v>
      </c>
      <c r="JH46" s="9">
        <v>63.444515958096929</v>
      </c>
      <c r="JI46" s="9">
        <v>0</v>
      </c>
      <c r="JJ46" s="9">
        <v>0</v>
      </c>
      <c r="JK46" s="9">
        <v>0</v>
      </c>
      <c r="JL46" s="9">
        <v>0</v>
      </c>
      <c r="JM46" s="9">
        <v>0</v>
      </c>
      <c r="JN46" s="9">
        <v>0</v>
      </c>
      <c r="JO46" s="9">
        <v>0</v>
      </c>
      <c r="JP46" s="9">
        <v>0</v>
      </c>
      <c r="JQ46" s="9">
        <v>9.5598850593476143</v>
      </c>
      <c r="JR46" s="9">
        <v>0</v>
      </c>
      <c r="JS46" s="9">
        <v>0</v>
      </c>
      <c r="JT46" s="9">
        <v>0</v>
      </c>
      <c r="JU46" s="9">
        <v>0</v>
      </c>
      <c r="JV46" s="9">
        <v>0</v>
      </c>
      <c r="JW46" s="9">
        <v>0</v>
      </c>
      <c r="JX46" s="9">
        <v>0</v>
      </c>
      <c r="JY46" s="9">
        <v>0</v>
      </c>
      <c r="JZ46" s="9">
        <v>53.444300010342289</v>
      </c>
      <c r="KA46" s="9">
        <v>0</v>
      </c>
      <c r="KB46" s="9">
        <v>26.349400005099014</v>
      </c>
      <c r="KC46" s="9">
        <v>0</v>
      </c>
      <c r="KD46" s="9">
        <v>0</v>
      </c>
      <c r="KE46" s="9">
        <v>0</v>
      </c>
      <c r="KF46" s="9">
        <v>0</v>
      </c>
      <c r="KG46" s="9">
        <v>2757.9314005337019</v>
      </c>
      <c r="KH46" s="9">
        <v>0</v>
      </c>
      <c r="KI46" s="9">
        <v>1.5269800268899536</v>
      </c>
      <c r="KJ46" s="9">
        <v>0</v>
      </c>
      <c r="KK46" s="9">
        <v>0.75284001325743144</v>
      </c>
      <c r="KL46" s="9">
        <v>0</v>
      </c>
      <c r="KM46" s="9">
        <v>0</v>
      </c>
      <c r="KN46" s="9">
        <v>0</v>
      </c>
      <c r="KO46" s="9">
        <v>0</v>
      </c>
      <c r="KP46" s="9">
        <v>78.798041387625005</v>
      </c>
      <c r="KQ46" s="9">
        <v>0</v>
      </c>
      <c r="KR46" s="9">
        <v>16.53163</v>
      </c>
      <c r="KS46" s="9">
        <v>0</v>
      </c>
      <c r="KT46" s="9">
        <v>0</v>
      </c>
      <c r="KU46" s="9">
        <v>0</v>
      </c>
      <c r="KV46" s="9">
        <v>0</v>
      </c>
      <c r="KW46" s="9">
        <v>0</v>
      </c>
      <c r="KX46" s="9">
        <v>0</v>
      </c>
      <c r="KY46" s="9">
        <v>0</v>
      </c>
      <c r="KZ46" s="9">
        <v>0</v>
      </c>
      <c r="LA46" s="9">
        <v>30.670287521616526</v>
      </c>
      <c r="LB46" s="9">
        <v>0</v>
      </c>
      <c r="LC46" s="9">
        <v>0</v>
      </c>
      <c r="LD46" s="9">
        <v>0</v>
      </c>
      <c r="LE46" s="9">
        <v>0</v>
      </c>
      <c r="LF46" s="9">
        <v>0</v>
      </c>
      <c r="LG46" s="9">
        <v>39.593718377625557</v>
      </c>
      <c r="LH46" s="9">
        <v>0</v>
      </c>
      <c r="LI46" s="9">
        <v>0</v>
      </c>
      <c r="LJ46" s="9">
        <v>27.273543420418026</v>
      </c>
      <c r="LK46" s="9">
        <v>0</v>
      </c>
      <c r="LL46" s="9">
        <v>0</v>
      </c>
      <c r="LM46" s="9">
        <v>0</v>
      </c>
      <c r="LN46" s="9">
        <v>0</v>
      </c>
      <c r="LO46" s="9">
        <v>0</v>
      </c>
      <c r="LP46" s="9">
        <v>35.208701470010155</v>
      </c>
      <c r="LQ46" s="9">
        <v>0</v>
      </c>
      <c r="LR46" s="9">
        <v>0</v>
      </c>
      <c r="LS46" s="9">
        <v>0</v>
      </c>
      <c r="LT46" s="9">
        <v>0</v>
      </c>
      <c r="LU46" s="9">
        <v>0</v>
      </c>
      <c r="LV46" s="9">
        <v>0</v>
      </c>
      <c r="LW46" s="9">
        <v>0</v>
      </c>
      <c r="LX46" s="9">
        <v>0</v>
      </c>
      <c r="LY46" s="9">
        <v>0</v>
      </c>
      <c r="LZ46" s="9">
        <v>0</v>
      </c>
      <c r="MA46" s="9">
        <v>0</v>
      </c>
      <c r="MB46" s="9">
        <v>192.12201207103698</v>
      </c>
      <c r="MC46" s="9">
        <v>0</v>
      </c>
      <c r="MD46" s="9">
        <v>0</v>
      </c>
      <c r="ME46" s="9">
        <v>0</v>
      </c>
      <c r="MF46" s="9">
        <v>0</v>
      </c>
      <c r="MG46" s="9">
        <v>0</v>
      </c>
      <c r="MH46" s="9">
        <v>0</v>
      </c>
      <c r="MI46" s="9">
        <v>0</v>
      </c>
      <c r="MJ46" s="9">
        <v>0</v>
      </c>
      <c r="MK46" s="9">
        <v>1.3547132953644854</v>
      </c>
      <c r="ML46" s="9">
        <v>0</v>
      </c>
      <c r="MM46" s="9">
        <v>0</v>
      </c>
      <c r="MN46" s="9">
        <v>0</v>
      </c>
      <c r="MO46" s="9">
        <v>0</v>
      </c>
      <c r="MP46" s="9">
        <v>0</v>
      </c>
      <c r="MQ46" s="9">
        <v>0</v>
      </c>
      <c r="MR46" s="9">
        <v>0</v>
      </c>
      <c r="MS46" s="9">
        <v>0</v>
      </c>
      <c r="MT46" s="9">
        <v>0</v>
      </c>
      <c r="MU46" s="9">
        <v>0</v>
      </c>
      <c r="MV46" s="9">
        <v>0</v>
      </c>
      <c r="MW46" s="9">
        <v>0</v>
      </c>
      <c r="MX46" s="9">
        <v>0</v>
      </c>
      <c r="MY46" s="9">
        <v>0</v>
      </c>
      <c r="MZ46" s="9">
        <v>0</v>
      </c>
      <c r="NA46" s="9">
        <v>0</v>
      </c>
      <c r="NB46" s="9">
        <v>0</v>
      </c>
      <c r="NC46" s="9">
        <v>0</v>
      </c>
      <c r="ND46" s="9">
        <v>0</v>
      </c>
      <c r="NE46" s="9">
        <v>0</v>
      </c>
      <c r="NF46" s="9">
        <v>0</v>
      </c>
      <c r="NG46" s="9">
        <v>0</v>
      </c>
      <c r="NH46" s="9">
        <v>0</v>
      </c>
      <c r="NI46" s="9">
        <v>0</v>
      </c>
      <c r="NJ46" s="9">
        <v>0</v>
      </c>
      <c r="NK46" s="9">
        <v>0</v>
      </c>
      <c r="NL46" s="9">
        <v>0</v>
      </c>
      <c r="NM46" s="9">
        <v>0</v>
      </c>
      <c r="NN46" s="9">
        <v>0</v>
      </c>
      <c r="NO46" s="9">
        <v>0</v>
      </c>
      <c r="NP46" s="9">
        <v>0</v>
      </c>
      <c r="NQ46" s="9">
        <v>0</v>
      </c>
      <c r="NR46" s="9">
        <v>0</v>
      </c>
      <c r="NS46" s="9">
        <v>0</v>
      </c>
      <c r="NT46" s="9">
        <v>0</v>
      </c>
      <c r="NU46" s="9">
        <v>0</v>
      </c>
      <c r="NV46" s="9">
        <v>0</v>
      </c>
      <c r="NW46" s="9">
        <v>0</v>
      </c>
      <c r="NX46" s="9">
        <v>0</v>
      </c>
      <c r="NY46" s="9">
        <v>0</v>
      </c>
      <c r="NZ46" s="9">
        <v>0</v>
      </c>
      <c r="OA46" s="9">
        <v>0</v>
      </c>
      <c r="OB46" s="9">
        <v>0</v>
      </c>
      <c r="OC46" s="9">
        <v>0</v>
      </c>
      <c r="OD46" s="9">
        <v>0</v>
      </c>
      <c r="OE46" s="9">
        <v>0</v>
      </c>
      <c r="OF46" s="9">
        <v>0</v>
      </c>
      <c r="OG46" s="9">
        <v>0</v>
      </c>
      <c r="OH46" s="9">
        <v>0</v>
      </c>
      <c r="OI46" s="9">
        <v>0</v>
      </c>
      <c r="OJ46" s="9">
        <v>0</v>
      </c>
      <c r="OK46" s="9">
        <v>0</v>
      </c>
      <c r="OL46" s="9">
        <v>0</v>
      </c>
      <c r="OM46" s="9">
        <v>0</v>
      </c>
      <c r="ON46" s="9">
        <v>0</v>
      </c>
      <c r="OO46" s="9">
        <v>0</v>
      </c>
      <c r="OP46" s="9">
        <v>0</v>
      </c>
      <c r="OQ46" s="9">
        <v>0</v>
      </c>
      <c r="OR46" s="9">
        <v>0</v>
      </c>
      <c r="OS46" s="9">
        <v>0</v>
      </c>
      <c r="OT46" s="9">
        <v>0</v>
      </c>
      <c r="OU46" s="9">
        <v>0</v>
      </c>
      <c r="OV46" s="9">
        <v>0</v>
      </c>
      <c r="OW46" s="9">
        <v>0</v>
      </c>
      <c r="OX46" s="9">
        <v>0</v>
      </c>
      <c r="OY46" s="9">
        <v>0</v>
      </c>
      <c r="OZ46" s="9">
        <v>0</v>
      </c>
      <c r="PA46" s="9">
        <v>0</v>
      </c>
      <c r="PB46" s="9">
        <v>0</v>
      </c>
      <c r="PC46" s="9">
        <v>0</v>
      </c>
      <c r="PD46" s="9">
        <v>0</v>
      </c>
      <c r="PE46" s="9">
        <v>0</v>
      </c>
      <c r="PF46" s="9">
        <v>0</v>
      </c>
      <c r="PG46" s="9">
        <v>0</v>
      </c>
      <c r="PH46" s="9">
        <v>0</v>
      </c>
      <c r="PI46" s="9">
        <v>0</v>
      </c>
      <c r="PJ46" s="9">
        <v>0</v>
      </c>
      <c r="PK46" s="9">
        <v>0</v>
      </c>
      <c r="PL46" s="9">
        <v>0</v>
      </c>
      <c r="PM46" s="9">
        <v>0</v>
      </c>
      <c r="PN46" s="9">
        <v>3.5445950543064724</v>
      </c>
      <c r="PO46" s="9">
        <v>0</v>
      </c>
      <c r="PP46" s="9">
        <v>0</v>
      </c>
      <c r="PQ46" s="9">
        <v>0</v>
      </c>
      <c r="PR46" s="9">
        <v>0</v>
      </c>
      <c r="PS46" s="9">
        <v>0</v>
      </c>
      <c r="PT46" s="9">
        <v>0</v>
      </c>
      <c r="PU46" s="9">
        <v>0</v>
      </c>
      <c r="PV46" s="9">
        <v>0</v>
      </c>
      <c r="PW46" s="9">
        <v>10.600278439491454</v>
      </c>
      <c r="PX46" s="9">
        <v>0</v>
      </c>
      <c r="PY46" s="9">
        <v>0</v>
      </c>
      <c r="PZ46" s="9">
        <v>0</v>
      </c>
      <c r="QA46" s="9">
        <v>0</v>
      </c>
      <c r="QB46" s="9">
        <v>0</v>
      </c>
      <c r="QC46" s="9">
        <v>0</v>
      </c>
      <c r="QD46" s="9">
        <v>0</v>
      </c>
      <c r="QE46" s="9">
        <v>0</v>
      </c>
      <c r="QF46" s="9">
        <v>0</v>
      </c>
      <c r="QG46" s="9">
        <v>0</v>
      </c>
      <c r="QH46" s="9">
        <v>0</v>
      </c>
    </row>
    <row r="47" spans="1:450" x14ac:dyDescent="0.2">
      <c r="A47" s="7">
        <v>191</v>
      </c>
      <c r="B47" s="7" t="s">
        <v>515</v>
      </c>
      <c r="C47" s="5" t="s">
        <v>172</v>
      </c>
      <c r="D47" s="38">
        <v>1954.6181824006894</v>
      </c>
      <c r="E47" s="38">
        <v>45.659004251014352</v>
      </c>
      <c r="F47" s="38">
        <v>10.544723304910596</v>
      </c>
      <c r="G47" s="38">
        <v>231.16000000000003</v>
      </c>
      <c r="H47" s="38">
        <v>0</v>
      </c>
      <c r="I47" s="38">
        <v>0</v>
      </c>
      <c r="J47" s="38">
        <v>13.00516740738253</v>
      </c>
      <c r="K47" s="38">
        <v>3901.1896758695507</v>
      </c>
      <c r="L47" s="38">
        <v>0</v>
      </c>
      <c r="M47" s="38">
        <v>6156.1767532335471</v>
      </c>
      <c r="N47" s="39">
        <v>809.85777293061301</v>
      </c>
      <c r="O47" s="39">
        <v>9.3187552415729707E-2</v>
      </c>
      <c r="P47" s="39">
        <v>15.580276695089404</v>
      </c>
      <c r="Q47" s="39">
        <v>100</v>
      </c>
      <c r="R47" s="39">
        <v>0</v>
      </c>
      <c r="S47" s="39">
        <v>0</v>
      </c>
      <c r="T47" s="39">
        <v>22.200784990112609</v>
      </c>
      <c r="U47" s="39">
        <v>4518.1844487047611</v>
      </c>
      <c r="V47" s="39">
        <v>0</v>
      </c>
      <c r="W47" s="39">
        <v>5465.9164708729922</v>
      </c>
      <c r="X47" s="40">
        <v>2764.4759553313024</v>
      </c>
      <c r="Y47" s="40">
        <v>45.75219180343008</v>
      </c>
      <c r="Z47" s="40">
        <v>26.125</v>
      </c>
      <c r="AA47" s="40">
        <v>331.16</v>
      </c>
      <c r="AB47" s="40">
        <v>0</v>
      </c>
      <c r="AC47" s="40">
        <v>0</v>
      </c>
      <c r="AD47" s="40">
        <v>35.205952397495139</v>
      </c>
      <c r="AE47" s="40">
        <v>8419.3741245743113</v>
      </c>
      <c r="AF47" s="40">
        <v>0</v>
      </c>
      <c r="AG47" s="40">
        <v>11622.093224106538</v>
      </c>
      <c r="AH47" s="9">
        <v>0</v>
      </c>
      <c r="AI47" s="9">
        <v>0</v>
      </c>
      <c r="AJ47" s="9">
        <v>0</v>
      </c>
      <c r="AK47" s="9">
        <v>0</v>
      </c>
      <c r="AL47" s="9">
        <v>0</v>
      </c>
      <c r="AM47" s="9">
        <v>0</v>
      </c>
      <c r="AN47" s="9">
        <v>0</v>
      </c>
      <c r="AO47" s="9">
        <v>2592.0571259663693</v>
      </c>
      <c r="AP47" s="9">
        <v>0</v>
      </c>
      <c r="AQ47" s="9">
        <v>0</v>
      </c>
      <c r="AR47" s="9">
        <v>0</v>
      </c>
      <c r="AS47" s="9">
        <v>0</v>
      </c>
      <c r="AT47" s="9">
        <v>0</v>
      </c>
      <c r="AU47" s="9">
        <v>0</v>
      </c>
      <c r="AV47" s="9">
        <v>0</v>
      </c>
      <c r="AW47" s="9">
        <v>0</v>
      </c>
      <c r="AX47" s="9">
        <v>377.03887403363063</v>
      </c>
      <c r="AY47" s="9">
        <v>0</v>
      </c>
      <c r="AZ47" s="9">
        <v>0</v>
      </c>
      <c r="BA47" s="9">
        <v>0</v>
      </c>
      <c r="BB47" s="9">
        <v>0</v>
      </c>
      <c r="BC47" s="9">
        <v>0</v>
      </c>
      <c r="BD47" s="9">
        <v>0</v>
      </c>
      <c r="BE47" s="9">
        <v>0</v>
      </c>
      <c r="BF47" s="9">
        <v>0</v>
      </c>
      <c r="BG47" s="9">
        <v>0</v>
      </c>
      <c r="BH47" s="9">
        <v>0</v>
      </c>
      <c r="BI47" s="9">
        <v>0</v>
      </c>
      <c r="BJ47" s="9">
        <v>0</v>
      </c>
      <c r="BK47" s="9">
        <v>0</v>
      </c>
      <c r="BL47" s="9">
        <v>0</v>
      </c>
      <c r="BM47" s="9">
        <v>0</v>
      </c>
      <c r="BN47" s="9">
        <v>0</v>
      </c>
      <c r="BO47" s="9">
        <v>0</v>
      </c>
      <c r="BP47" s="9">
        <v>0</v>
      </c>
      <c r="BQ47" s="9">
        <v>0</v>
      </c>
      <c r="BR47" s="9">
        <v>0</v>
      </c>
      <c r="BS47" s="9">
        <v>0</v>
      </c>
      <c r="BT47" s="9">
        <v>10.544723304910596</v>
      </c>
      <c r="BU47" s="9">
        <v>0</v>
      </c>
      <c r="BV47" s="9">
        <v>0</v>
      </c>
      <c r="BW47" s="9">
        <v>0</v>
      </c>
      <c r="BX47" s="9">
        <v>15.239294664122658</v>
      </c>
      <c r="BY47" s="9">
        <v>1231.2341831431561</v>
      </c>
      <c r="BZ47" s="9">
        <v>0</v>
      </c>
      <c r="CA47" s="9">
        <v>0</v>
      </c>
      <c r="CB47" s="9">
        <v>0</v>
      </c>
      <c r="CC47" s="9">
        <v>15.580276695089404</v>
      </c>
      <c r="CD47" s="9">
        <v>0</v>
      </c>
      <c r="CE47" s="9">
        <v>0</v>
      </c>
      <c r="CF47" s="9">
        <v>0</v>
      </c>
      <c r="CG47" s="9">
        <v>22.51670533587734</v>
      </c>
      <c r="CH47" s="9">
        <v>1819.2008168568439</v>
      </c>
      <c r="CI47" s="9">
        <v>0</v>
      </c>
      <c r="CJ47" s="9">
        <v>0</v>
      </c>
      <c r="CK47" s="9">
        <v>0</v>
      </c>
      <c r="CL47" s="9">
        <v>0</v>
      </c>
      <c r="CM47" s="9">
        <v>0</v>
      </c>
      <c r="CN47" s="9">
        <v>0</v>
      </c>
      <c r="CO47" s="9">
        <v>0</v>
      </c>
      <c r="CP47" s="9">
        <v>0</v>
      </c>
      <c r="CQ47" s="9">
        <v>54.939662598998503</v>
      </c>
      <c r="CR47" s="9">
        <v>0</v>
      </c>
      <c r="CS47" s="9">
        <v>0</v>
      </c>
      <c r="CT47" s="9">
        <v>0</v>
      </c>
      <c r="CU47" s="9">
        <v>0</v>
      </c>
      <c r="CV47" s="9">
        <v>0</v>
      </c>
      <c r="CW47" s="9">
        <v>0</v>
      </c>
      <c r="CX47" s="9">
        <v>0</v>
      </c>
      <c r="CY47" s="9">
        <v>0</v>
      </c>
      <c r="CZ47" s="9">
        <v>1381.8823374010015</v>
      </c>
      <c r="DA47" s="9">
        <v>0</v>
      </c>
      <c r="DB47" s="9">
        <v>0</v>
      </c>
      <c r="DC47" s="9">
        <v>0</v>
      </c>
      <c r="DD47" s="9">
        <v>0</v>
      </c>
      <c r="DE47" s="9">
        <v>0</v>
      </c>
      <c r="DF47" s="9">
        <v>0</v>
      </c>
      <c r="DG47" s="9">
        <v>0</v>
      </c>
      <c r="DH47" s="9">
        <v>0</v>
      </c>
      <c r="DI47" s="9">
        <v>0</v>
      </c>
      <c r="DJ47" s="9">
        <v>0</v>
      </c>
      <c r="DK47" s="9">
        <v>0</v>
      </c>
      <c r="DL47" s="9">
        <v>0</v>
      </c>
      <c r="DM47" s="9">
        <v>0</v>
      </c>
      <c r="DN47" s="9">
        <v>0</v>
      </c>
      <c r="DO47" s="9">
        <v>0</v>
      </c>
      <c r="DP47" s="9">
        <v>0</v>
      </c>
      <c r="DQ47" s="9">
        <v>0</v>
      </c>
      <c r="DR47" s="9">
        <v>0</v>
      </c>
      <c r="DS47" s="9">
        <v>0</v>
      </c>
      <c r="DT47" s="9">
        <v>0</v>
      </c>
      <c r="DU47" s="9">
        <v>0</v>
      </c>
      <c r="DV47" s="9">
        <v>0</v>
      </c>
      <c r="DW47" s="9">
        <v>0</v>
      </c>
      <c r="DX47" s="9">
        <v>0</v>
      </c>
      <c r="DY47" s="9">
        <v>0</v>
      </c>
      <c r="DZ47" s="9">
        <v>0</v>
      </c>
      <c r="EA47" s="9">
        <v>0</v>
      </c>
      <c r="EB47" s="9">
        <v>0</v>
      </c>
      <c r="EC47" s="9">
        <v>0</v>
      </c>
      <c r="ED47" s="9">
        <v>0</v>
      </c>
      <c r="EE47" s="9">
        <v>0</v>
      </c>
      <c r="EF47" s="9">
        <v>0</v>
      </c>
      <c r="EG47" s="9">
        <v>0</v>
      </c>
      <c r="EH47" s="9">
        <v>0</v>
      </c>
      <c r="EI47" s="9">
        <v>0</v>
      </c>
      <c r="EJ47" s="9">
        <v>0</v>
      </c>
      <c r="EK47" s="9">
        <v>0</v>
      </c>
      <c r="EL47" s="9">
        <v>0</v>
      </c>
      <c r="EM47" s="9">
        <v>0</v>
      </c>
      <c r="EN47" s="9">
        <v>0</v>
      </c>
      <c r="EO47" s="9">
        <v>0</v>
      </c>
      <c r="EP47" s="9">
        <v>0</v>
      </c>
      <c r="EQ47" s="9">
        <v>0</v>
      </c>
      <c r="ER47" s="9">
        <v>0</v>
      </c>
      <c r="ES47" s="9">
        <v>100</v>
      </c>
      <c r="ET47" s="9">
        <v>0</v>
      </c>
      <c r="EU47" s="9">
        <v>0</v>
      </c>
      <c r="EV47" s="9">
        <v>0</v>
      </c>
      <c r="EW47" s="9">
        <v>0</v>
      </c>
      <c r="EX47" s="9">
        <v>0</v>
      </c>
      <c r="EY47" s="9">
        <v>0</v>
      </c>
      <c r="EZ47" s="9">
        <v>0</v>
      </c>
      <c r="FA47" s="9">
        <v>0</v>
      </c>
      <c r="FB47" s="9">
        <v>0</v>
      </c>
      <c r="FC47" s="9">
        <v>0</v>
      </c>
      <c r="FD47" s="9">
        <v>0</v>
      </c>
      <c r="FE47" s="9">
        <v>0</v>
      </c>
      <c r="FF47" s="9">
        <v>0</v>
      </c>
      <c r="FG47" s="9">
        <v>0</v>
      </c>
      <c r="FH47" s="9">
        <v>0</v>
      </c>
      <c r="FI47" s="9">
        <v>0</v>
      </c>
      <c r="FJ47" s="9">
        <v>0</v>
      </c>
      <c r="FK47" s="9">
        <v>0</v>
      </c>
      <c r="FL47" s="9">
        <v>0</v>
      </c>
      <c r="FM47" s="9">
        <v>0</v>
      </c>
      <c r="FN47" s="9">
        <v>0</v>
      </c>
      <c r="FO47" s="9">
        <v>0</v>
      </c>
      <c r="FP47" s="9">
        <v>0</v>
      </c>
      <c r="FQ47" s="9">
        <v>0</v>
      </c>
      <c r="FR47" s="9">
        <v>0</v>
      </c>
      <c r="FS47" s="9">
        <v>0</v>
      </c>
      <c r="FT47" s="9">
        <v>0</v>
      </c>
      <c r="FU47" s="9">
        <v>0</v>
      </c>
      <c r="FV47" s="9">
        <v>304.85199999999998</v>
      </c>
      <c r="FW47" s="9">
        <v>45</v>
      </c>
      <c r="FX47" s="9">
        <v>0</v>
      </c>
      <c r="FY47" s="9">
        <v>0</v>
      </c>
      <c r="FZ47" s="9">
        <v>0</v>
      </c>
      <c r="GA47" s="9">
        <v>0</v>
      </c>
      <c r="GB47" s="9">
        <v>0</v>
      </c>
      <c r="GC47" s="9">
        <v>12.537000000000001</v>
      </c>
      <c r="GD47" s="9">
        <v>0</v>
      </c>
      <c r="GE47" s="9">
        <v>0</v>
      </c>
      <c r="GF47" s="9">
        <v>0</v>
      </c>
      <c r="GG47" s="9">
        <v>0</v>
      </c>
      <c r="GH47" s="9">
        <v>0</v>
      </c>
      <c r="GI47" s="9">
        <v>0</v>
      </c>
      <c r="GJ47" s="9">
        <v>0</v>
      </c>
      <c r="GK47" s="9">
        <v>0</v>
      </c>
      <c r="GL47" s="9">
        <v>0</v>
      </c>
      <c r="GM47" s="9">
        <v>0</v>
      </c>
      <c r="GN47" s="9">
        <v>0</v>
      </c>
      <c r="GO47" s="9">
        <v>0</v>
      </c>
      <c r="GP47" s="9">
        <v>0</v>
      </c>
      <c r="GQ47" s="9">
        <v>0</v>
      </c>
      <c r="GR47" s="9">
        <v>0</v>
      </c>
      <c r="GS47" s="9">
        <v>0</v>
      </c>
      <c r="GT47" s="9">
        <v>0</v>
      </c>
      <c r="GU47" s="9">
        <v>0</v>
      </c>
      <c r="GV47" s="9">
        <v>0</v>
      </c>
      <c r="GW47" s="9">
        <v>0</v>
      </c>
      <c r="GX47" s="9">
        <v>0</v>
      </c>
      <c r="GY47" s="9">
        <v>0</v>
      </c>
      <c r="GZ47" s="9">
        <v>0</v>
      </c>
      <c r="HA47" s="9">
        <v>0</v>
      </c>
      <c r="HB47" s="9">
        <v>0</v>
      </c>
      <c r="HC47" s="9">
        <v>0</v>
      </c>
      <c r="HD47" s="9">
        <v>0</v>
      </c>
      <c r="HE47" s="9">
        <v>0</v>
      </c>
      <c r="HF47" s="9">
        <v>0</v>
      </c>
      <c r="HG47" s="9">
        <v>0</v>
      </c>
      <c r="HH47" s="9">
        <v>0</v>
      </c>
      <c r="HI47" s="9">
        <v>0</v>
      </c>
      <c r="HJ47" s="9">
        <v>0</v>
      </c>
      <c r="HK47" s="9">
        <v>0</v>
      </c>
      <c r="HL47" s="9">
        <v>0</v>
      </c>
      <c r="HM47" s="9">
        <v>266.80900000000003</v>
      </c>
      <c r="HN47" s="9">
        <v>0</v>
      </c>
      <c r="HO47" s="9">
        <v>0</v>
      </c>
      <c r="HP47" s="9">
        <v>0</v>
      </c>
      <c r="HQ47" s="9">
        <v>0</v>
      </c>
      <c r="HR47" s="9">
        <v>0</v>
      </c>
      <c r="HS47" s="9">
        <v>0</v>
      </c>
      <c r="HT47" s="9">
        <v>0</v>
      </c>
      <c r="HU47" s="9">
        <v>0</v>
      </c>
      <c r="HV47" s="9">
        <v>0</v>
      </c>
      <c r="HW47" s="9">
        <v>0</v>
      </c>
      <c r="HX47" s="9">
        <v>502.32636281372544</v>
      </c>
      <c r="HY47" s="9">
        <v>0</v>
      </c>
      <c r="HZ47" s="9">
        <v>0</v>
      </c>
      <c r="IA47" s="9">
        <v>0</v>
      </c>
      <c r="IB47" s="9">
        <v>0</v>
      </c>
      <c r="IC47" s="9">
        <v>0</v>
      </c>
      <c r="ID47" s="9">
        <v>0</v>
      </c>
      <c r="IE47" s="9">
        <v>0</v>
      </c>
      <c r="IF47" s="9">
        <v>0</v>
      </c>
      <c r="IG47" s="9">
        <v>547.89253116523219</v>
      </c>
      <c r="IH47" s="9">
        <v>0</v>
      </c>
      <c r="II47" s="9">
        <v>0</v>
      </c>
      <c r="IJ47" s="9">
        <v>0</v>
      </c>
      <c r="IK47" s="9">
        <v>0</v>
      </c>
      <c r="IL47" s="9">
        <v>0</v>
      </c>
      <c r="IM47" s="9">
        <v>0</v>
      </c>
      <c r="IN47" s="9">
        <v>542.08682331873865</v>
      </c>
      <c r="IO47" s="9">
        <v>0</v>
      </c>
      <c r="IP47" s="9">
        <v>392.02604383390565</v>
      </c>
      <c r="IQ47" s="9">
        <v>0.65900425101435101</v>
      </c>
      <c r="IR47" s="9">
        <v>0</v>
      </c>
      <c r="IS47" s="9">
        <v>0</v>
      </c>
      <c r="IT47" s="9">
        <v>0</v>
      </c>
      <c r="IU47" s="9">
        <v>0</v>
      </c>
      <c r="IV47" s="9">
        <v>-2.2341272567401287</v>
      </c>
      <c r="IW47" s="9">
        <v>0</v>
      </c>
      <c r="IX47" s="9">
        <v>0</v>
      </c>
      <c r="IY47" s="9">
        <v>55.435071096844389</v>
      </c>
      <c r="IZ47" s="9">
        <v>9.3187552415729707E-2</v>
      </c>
      <c r="JA47" s="9">
        <v>0</v>
      </c>
      <c r="JB47" s="9">
        <v>0</v>
      </c>
      <c r="JC47" s="9">
        <v>0</v>
      </c>
      <c r="JD47" s="9">
        <v>0</v>
      </c>
      <c r="JE47" s="9">
        <v>-0.31592034576473071</v>
      </c>
      <c r="JF47" s="9">
        <v>0</v>
      </c>
      <c r="JG47" s="9">
        <v>0</v>
      </c>
      <c r="JH47" s="9">
        <v>262.42984096864973</v>
      </c>
      <c r="JI47" s="9">
        <v>0</v>
      </c>
      <c r="JJ47" s="9">
        <v>0</v>
      </c>
      <c r="JK47" s="9">
        <v>0</v>
      </c>
      <c r="JL47" s="9">
        <v>0</v>
      </c>
      <c r="JM47" s="9">
        <v>0</v>
      </c>
      <c r="JN47" s="9">
        <v>0</v>
      </c>
      <c r="JO47" s="9">
        <v>0</v>
      </c>
      <c r="JP47" s="9">
        <v>0</v>
      </c>
      <c r="JQ47" s="9">
        <v>39.543198934012622</v>
      </c>
      <c r="JR47" s="9">
        <v>0</v>
      </c>
      <c r="JS47" s="9">
        <v>0</v>
      </c>
      <c r="JT47" s="9">
        <v>0</v>
      </c>
      <c r="JU47" s="9">
        <v>0</v>
      </c>
      <c r="JV47" s="9">
        <v>0</v>
      </c>
      <c r="JW47" s="9">
        <v>0</v>
      </c>
      <c r="JX47" s="9">
        <v>0</v>
      </c>
      <c r="JY47" s="9">
        <v>0</v>
      </c>
      <c r="JZ47" s="9">
        <v>217.48860004208737</v>
      </c>
      <c r="KA47" s="9">
        <v>0</v>
      </c>
      <c r="KB47" s="9">
        <v>0</v>
      </c>
      <c r="KC47" s="9">
        <v>0</v>
      </c>
      <c r="KD47" s="9">
        <v>0</v>
      </c>
      <c r="KE47" s="9">
        <v>0</v>
      </c>
      <c r="KF47" s="9">
        <v>0</v>
      </c>
      <c r="KG47" s="9">
        <v>0</v>
      </c>
      <c r="KH47" s="9">
        <v>0</v>
      </c>
      <c r="KI47" s="9">
        <v>6.2139601094271661</v>
      </c>
      <c r="KJ47" s="9">
        <v>0</v>
      </c>
      <c r="KK47" s="9">
        <v>0</v>
      </c>
      <c r="KL47" s="9">
        <v>0</v>
      </c>
      <c r="KM47" s="9">
        <v>0</v>
      </c>
      <c r="KN47" s="9">
        <v>0</v>
      </c>
      <c r="KO47" s="9">
        <v>0</v>
      </c>
      <c r="KP47" s="9">
        <v>0</v>
      </c>
      <c r="KQ47" s="9">
        <v>0</v>
      </c>
      <c r="KR47" s="9">
        <v>99.976690000000005</v>
      </c>
      <c r="KS47" s="9">
        <v>0</v>
      </c>
      <c r="KT47" s="9">
        <v>0</v>
      </c>
      <c r="KU47" s="9">
        <v>0</v>
      </c>
      <c r="KV47" s="9">
        <v>0</v>
      </c>
      <c r="KW47" s="9">
        <v>0</v>
      </c>
      <c r="KX47" s="9">
        <v>0</v>
      </c>
      <c r="KY47" s="9">
        <v>0</v>
      </c>
      <c r="KZ47" s="9">
        <v>0</v>
      </c>
      <c r="LA47" s="9">
        <v>131.39451846215704</v>
      </c>
      <c r="LB47" s="9">
        <v>0</v>
      </c>
      <c r="LC47" s="9">
        <v>0</v>
      </c>
      <c r="LD47" s="9">
        <v>0</v>
      </c>
      <c r="LE47" s="9">
        <v>0</v>
      </c>
      <c r="LF47" s="9">
        <v>0</v>
      </c>
      <c r="LG47" s="9">
        <v>0</v>
      </c>
      <c r="LH47" s="9">
        <v>0</v>
      </c>
      <c r="LI47" s="9">
        <v>0</v>
      </c>
      <c r="LJ47" s="9">
        <v>116.84253373747568</v>
      </c>
      <c r="LK47" s="9">
        <v>0</v>
      </c>
      <c r="LL47" s="9">
        <v>0</v>
      </c>
      <c r="LM47" s="9">
        <v>0</v>
      </c>
      <c r="LN47" s="9">
        <v>0</v>
      </c>
      <c r="LO47" s="9">
        <v>0</v>
      </c>
      <c r="LP47" s="9">
        <v>0</v>
      </c>
      <c r="LQ47" s="9">
        <v>0</v>
      </c>
      <c r="LR47" s="9">
        <v>0</v>
      </c>
      <c r="LS47" s="9">
        <v>0</v>
      </c>
      <c r="LT47" s="9">
        <v>0</v>
      </c>
      <c r="LU47" s="9">
        <v>0</v>
      </c>
      <c r="LV47" s="9">
        <v>0</v>
      </c>
      <c r="LW47" s="9">
        <v>0</v>
      </c>
      <c r="LX47" s="9">
        <v>0</v>
      </c>
      <c r="LY47" s="9">
        <v>0</v>
      </c>
      <c r="LZ47" s="9">
        <v>0</v>
      </c>
      <c r="MA47" s="9">
        <v>0</v>
      </c>
      <c r="MB47" s="9">
        <v>24.015251193585051</v>
      </c>
      <c r="MC47" s="9">
        <v>0</v>
      </c>
      <c r="MD47" s="9">
        <v>0</v>
      </c>
      <c r="ME47" s="9">
        <v>0</v>
      </c>
      <c r="MF47" s="9">
        <v>0</v>
      </c>
      <c r="MG47" s="9">
        <v>0</v>
      </c>
      <c r="MH47" s="9">
        <v>0</v>
      </c>
      <c r="MI47" s="9">
        <v>0</v>
      </c>
      <c r="MJ47" s="9">
        <v>0</v>
      </c>
      <c r="MK47" s="9">
        <v>5.4190954225220791</v>
      </c>
      <c r="ML47" s="9">
        <v>0</v>
      </c>
      <c r="MM47" s="9">
        <v>0</v>
      </c>
      <c r="MN47" s="9">
        <v>0</v>
      </c>
      <c r="MO47" s="9">
        <v>0</v>
      </c>
      <c r="MP47" s="9">
        <v>0</v>
      </c>
      <c r="MQ47" s="9">
        <v>0</v>
      </c>
      <c r="MR47" s="9">
        <v>0</v>
      </c>
      <c r="MS47" s="9">
        <v>0</v>
      </c>
      <c r="MT47" s="9">
        <v>0</v>
      </c>
      <c r="MU47" s="9">
        <v>0</v>
      </c>
      <c r="MV47" s="9">
        <v>0</v>
      </c>
      <c r="MW47" s="9">
        <v>0</v>
      </c>
      <c r="MX47" s="9">
        <v>0</v>
      </c>
      <c r="MY47" s="9">
        <v>0</v>
      </c>
      <c r="MZ47" s="9">
        <v>0</v>
      </c>
      <c r="NA47" s="9">
        <v>0</v>
      </c>
      <c r="NB47" s="9">
        <v>0</v>
      </c>
      <c r="NC47" s="9">
        <v>0</v>
      </c>
      <c r="ND47" s="9">
        <v>0</v>
      </c>
      <c r="NE47" s="9">
        <v>0</v>
      </c>
      <c r="NF47" s="9">
        <v>0</v>
      </c>
      <c r="NG47" s="9">
        <v>0</v>
      </c>
      <c r="NH47" s="9">
        <v>0</v>
      </c>
      <c r="NI47" s="9">
        <v>0</v>
      </c>
      <c r="NJ47" s="9">
        <v>0</v>
      </c>
      <c r="NK47" s="9">
        <v>0</v>
      </c>
      <c r="NL47" s="9">
        <v>0</v>
      </c>
      <c r="NM47" s="9">
        <v>0</v>
      </c>
      <c r="NN47" s="9">
        <v>0</v>
      </c>
      <c r="NO47" s="9">
        <v>0</v>
      </c>
      <c r="NP47" s="9">
        <v>0</v>
      </c>
      <c r="NQ47" s="9">
        <v>0</v>
      </c>
      <c r="NR47" s="9">
        <v>0</v>
      </c>
      <c r="NS47" s="9">
        <v>0</v>
      </c>
      <c r="NT47" s="9">
        <v>0</v>
      </c>
      <c r="NU47" s="9">
        <v>0</v>
      </c>
      <c r="NV47" s="9">
        <v>0</v>
      </c>
      <c r="NW47" s="9">
        <v>0</v>
      </c>
      <c r="NX47" s="9">
        <v>0</v>
      </c>
      <c r="NY47" s="9">
        <v>0</v>
      </c>
      <c r="NZ47" s="9">
        <v>0</v>
      </c>
      <c r="OA47" s="9">
        <v>0</v>
      </c>
      <c r="OB47" s="9">
        <v>0</v>
      </c>
      <c r="OC47" s="9">
        <v>0</v>
      </c>
      <c r="OD47" s="9">
        <v>0</v>
      </c>
      <c r="OE47" s="9">
        <v>0</v>
      </c>
      <c r="OF47" s="9">
        <v>0</v>
      </c>
      <c r="OG47" s="9">
        <v>0</v>
      </c>
      <c r="OH47" s="9">
        <v>0</v>
      </c>
      <c r="OI47" s="9">
        <v>0</v>
      </c>
      <c r="OJ47" s="9">
        <v>0</v>
      </c>
      <c r="OK47" s="9">
        <v>0</v>
      </c>
      <c r="OL47" s="9">
        <v>0</v>
      </c>
      <c r="OM47" s="9">
        <v>0</v>
      </c>
      <c r="ON47" s="9">
        <v>0</v>
      </c>
      <c r="OO47" s="9">
        <v>0</v>
      </c>
      <c r="OP47" s="9">
        <v>0</v>
      </c>
      <c r="OQ47" s="9">
        <v>0</v>
      </c>
      <c r="OR47" s="9">
        <v>0</v>
      </c>
      <c r="OS47" s="9">
        <v>0</v>
      </c>
      <c r="OT47" s="9">
        <v>0</v>
      </c>
      <c r="OU47" s="9">
        <v>0</v>
      </c>
      <c r="OV47" s="9">
        <v>0</v>
      </c>
      <c r="OW47" s="9">
        <v>0</v>
      </c>
      <c r="OX47" s="9">
        <v>0</v>
      </c>
      <c r="OY47" s="9">
        <v>0</v>
      </c>
      <c r="OZ47" s="9">
        <v>0</v>
      </c>
      <c r="PA47" s="9">
        <v>0</v>
      </c>
      <c r="PB47" s="9">
        <v>0</v>
      </c>
      <c r="PC47" s="9">
        <v>0</v>
      </c>
      <c r="PD47" s="9">
        <v>0</v>
      </c>
      <c r="PE47" s="9">
        <v>0</v>
      </c>
      <c r="PF47" s="9">
        <v>0</v>
      </c>
      <c r="PG47" s="9">
        <v>0</v>
      </c>
      <c r="PH47" s="9">
        <v>0</v>
      </c>
      <c r="PI47" s="9">
        <v>0</v>
      </c>
      <c r="PJ47" s="9">
        <v>0</v>
      </c>
      <c r="PK47" s="9">
        <v>0</v>
      </c>
      <c r="PL47" s="9">
        <v>0</v>
      </c>
      <c r="PM47" s="9">
        <v>0</v>
      </c>
      <c r="PN47" s="9">
        <v>14.689779664056806</v>
      </c>
      <c r="PO47" s="9">
        <v>0</v>
      </c>
      <c r="PP47" s="9">
        <v>0</v>
      </c>
      <c r="PQ47" s="9">
        <v>0</v>
      </c>
      <c r="PR47" s="9">
        <v>0</v>
      </c>
      <c r="PS47" s="9">
        <v>0</v>
      </c>
      <c r="PT47" s="9">
        <v>0</v>
      </c>
      <c r="PU47" s="9">
        <v>10.421704161027158</v>
      </c>
      <c r="PV47" s="9">
        <v>0</v>
      </c>
      <c r="PW47" s="9">
        <v>43.930477887621038</v>
      </c>
      <c r="PX47" s="9">
        <v>0</v>
      </c>
      <c r="PY47" s="9">
        <v>0</v>
      </c>
      <c r="PZ47" s="9">
        <v>0</v>
      </c>
      <c r="QA47" s="9">
        <v>0</v>
      </c>
      <c r="QB47" s="9">
        <v>0</v>
      </c>
      <c r="QC47" s="9">
        <v>0</v>
      </c>
      <c r="QD47" s="9">
        <v>31.166597094547225</v>
      </c>
      <c r="QE47" s="9">
        <v>0</v>
      </c>
      <c r="QF47" s="9">
        <v>231.16000000000003</v>
      </c>
      <c r="QG47" s="9">
        <v>100</v>
      </c>
      <c r="QH47" s="9">
        <v>331.16</v>
      </c>
    </row>
    <row r="48" spans="1:450" x14ac:dyDescent="0.2">
      <c r="A48" s="7">
        <v>192</v>
      </c>
      <c r="B48" s="7" t="s">
        <v>516</v>
      </c>
      <c r="C48" s="5" t="s">
        <v>173</v>
      </c>
      <c r="D48" s="38">
        <v>1823.5994010296822</v>
      </c>
      <c r="E48" s="38">
        <v>3.2573291881069086</v>
      </c>
      <c r="F48" s="38">
        <v>52.071600010076658</v>
      </c>
      <c r="G48" s="38">
        <v>0</v>
      </c>
      <c r="H48" s="38">
        <v>0</v>
      </c>
      <c r="I48" s="38">
        <v>0</v>
      </c>
      <c r="J48" s="38">
        <v>109.63656542913876</v>
      </c>
      <c r="K48" s="38">
        <v>-80.949993737785476</v>
      </c>
      <c r="L48" s="38">
        <v>0</v>
      </c>
      <c r="M48" s="38">
        <v>1907.6149019192192</v>
      </c>
      <c r="N48" s="39">
        <v>840.43935490350657</v>
      </c>
      <c r="O48" s="39">
        <v>2.5737583388643035</v>
      </c>
      <c r="P48" s="39">
        <v>1.4877600261992936</v>
      </c>
      <c r="Q48" s="39">
        <v>0</v>
      </c>
      <c r="R48" s="39">
        <v>0</v>
      </c>
      <c r="S48" s="39">
        <v>0</v>
      </c>
      <c r="T48" s="39">
        <v>150.36343457086124</v>
      </c>
      <c r="U48" s="39">
        <v>471.21396189850282</v>
      </c>
      <c r="V48" s="39">
        <v>0</v>
      </c>
      <c r="W48" s="39">
        <v>1466.0782697379343</v>
      </c>
      <c r="X48" s="40">
        <v>2664.0387559331889</v>
      </c>
      <c r="Y48" s="40">
        <v>5.8310875269712117</v>
      </c>
      <c r="Z48" s="40">
        <v>53.559360036275955</v>
      </c>
      <c r="AA48" s="40">
        <v>0</v>
      </c>
      <c r="AB48" s="40">
        <v>0</v>
      </c>
      <c r="AC48" s="40">
        <v>0</v>
      </c>
      <c r="AD48" s="40">
        <v>260</v>
      </c>
      <c r="AE48" s="40">
        <v>390.26396816071735</v>
      </c>
      <c r="AF48" s="40">
        <v>0</v>
      </c>
      <c r="AG48" s="40">
        <v>3373.6931716571535</v>
      </c>
      <c r="AH48" s="9">
        <v>0</v>
      </c>
      <c r="AI48" s="9">
        <v>0</v>
      </c>
      <c r="AJ48" s="9">
        <v>0</v>
      </c>
      <c r="AK48" s="9">
        <v>0</v>
      </c>
      <c r="AL48" s="9">
        <v>0</v>
      </c>
      <c r="AM48" s="9">
        <v>0</v>
      </c>
      <c r="AN48" s="9">
        <v>8.7301223199464388</v>
      </c>
      <c r="AO48" s="9">
        <v>0</v>
      </c>
      <c r="AP48" s="9">
        <v>0</v>
      </c>
      <c r="AQ48" s="9">
        <v>0</v>
      </c>
      <c r="AR48" s="9">
        <v>0</v>
      </c>
      <c r="AS48" s="9">
        <v>0</v>
      </c>
      <c r="AT48" s="9">
        <v>0</v>
      </c>
      <c r="AU48" s="9">
        <v>0</v>
      </c>
      <c r="AV48" s="9">
        <v>0</v>
      </c>
      <c r="AW48" s="9">
        <v>1.2698776800535605</v>
      </c>
      <c r="AX48" s="9">
        <v>0</v>
      </c>
      <c r="AY48" s="9">
        <v>0</v>
      </c>
      <c r="AZ48" s="9">
        <v>0</v>
      </c>
      <c r="BA48" s="9">
        <v>2.5730090474977687</v>
      </c>
      <c r="BB48" s="9">
        <v>0</v>
      </c>
      <c r="BC48" s="9">
        <v>0</v>
      </c>
      <c r="BD48" s="9">
        <v>0</v>
      </c>
      <c r="BE48" s="9">
        <v>0</v>
      </c>
      <c r="BF48" s="9">
        <v>0</v>
      </c>
      <c r="BG48" s="9">
        <v>0</v>
      </c>
      <c r="BH48" s="9">
        <v>0</v>
      </c>
      <c r="BI48" s="9">
        <v>0</v>
      </c>
      <c r="BJ48" s="9">
        <v>2.4769909525022311</v>
      </c>
      <c r="BK48" s="9">
        <v>0</v>
      </c>
      <c r="BL48" s="9">
        <v>0</v>
      </c>
      <c r="BM48" s="9">
        <v>0</v>
      </c>
      <c r="BN48" s="9">
        <v>0</v>
      </c>
      <c r="BO48" s="9">
        <v>0</v>
      </c>
      <c r="BP48" s="9">
        <v>0</v>
      </c>
      <c r="BQ48" s="9">
        <v>0</v>
      </c>
      <c r="BR48" s="9">
        <v>0</v>
      </c>
      <c r="BS48" s="9">
        <v>0</v>
      </c>
      <c r="BT48" s="9">
        <v>0</v>
      </c>
      <c r="BU48" s="9">
        <v>0</v>
      </c>
      <c r="BV48" s="9">
        <v>0</v>
      </c>
      <c r="BW48" s="9">
        <v>0</v>
      </c>
      <c r="BX48" s="9">
        <v>100.90644310919231</v>
      </c>
      <c r="BY48" s="9">
        <v>0</v>
      </c>
      <c r="BZ48" s="9">
        <v>0</v>
      </c>
      <c r="CA48" s="9">
        <v>0</v>
      </c>
      <c r="CB48" s="9">
        <v>0</v>
      </c>
      <c r="CC48" s="9">
        <v>0</v>
      </c>
      <c r="CD48" s="9">
        <v>0</v>
      </c>
      <c r="CE48" s="9">
        <v>0</v>
      </c>
      <c r="CF48" s="9">
        <v>0</v>
      </c>
      <c r="CG48" s="9">
        <v>149.09355689080769</v>
      </c>
      <c r="CH48" s="9">
        <v>0</v>
      </c>
      <c r="CI48" s="9">
        <v>0</v>
      </c>
      <c r="CJ48" s="9">
        <v>0</v>
      </c>
      <c r="CK48" s="9">
        <v>0</v>
      </c>
      <c r="CL48" s="9">
        <v>0</v>
      </c>
      <c r="CM48" s="9">
        <v>0</v>
      </c>
      <c r="CN48" s="9">
        <v>0</v>
      </c>
      <c r="CO48" s="9">
        <v>0</v>
      </c>
      <c r="CP48" s="9">
        <v>0</v>
      </c>
      <c r="CQ48" s="9">
        <v>0</v>
      </c>
      <c r="CR48" s="9">
        <v>0</v>
      </c>
      <c r="CS48" s="9">
        <v>0</v>
      </c>
      <c r="CT48" s="9">
        <v>0</v>
      </c>
      <c r="CU48" s="9">
        <v>0</v>
      </c>
      <c r="CV48" s="9">
        <v>0</v>
      </c>
      <c r="CW48" s="9">
        <v>0</v>
      </c>
      <c r="CX48" s="9">
        <v>0</v>
      </c>
      <c r="CY48" s="9">
        <v>0</v>
      </c>
      <c r="CZ48" s="9">
        <v>0</v>
      </c>
      <c r="DA48" s="9">
        <v>0</v>
      </c>
      <c r="DB48" s="9">
        <v>0</v>
      </c>
      <c r="DC48" s="9">
        <v>0</v>
      </c>
      <c r="DD48" s="9">
        <v>0</v>
      </c>
      <c r="DE48" s="9">
        <v>0</v>
      </c>
      <c r="DF48" s="9">
        <v>0</v>
      </c>
      <c r="DG48" s="9">
        <v>0</v>
      </c>
      <c r="DH48" s="9">
        <v>0</v>
      </c>
      <c r="DI48" s="9">
        <v>0</v>
      </c>
      <c r="DJ48" s="9">
        <v>0</v>
      </c>
      <c r="DK48" s="9">
        <v>0</v>
      </c>
      <c r="DL48" s="9">
        <v>0</v>
      </c>
      <c r="DM48" s="9">
        <v>0</v>
      </c>
      <c r="DN48" s="9">
        <v>0</v>
      </c>
      <c r="DO48" s="9">
        <v>0</v>
      </c>
      <c r="DP48" s="9">
        <v>0</v>
      </c>
      <c r="DQ48" s="9">
        <v>0</v>
      </c>
      <c r="DR48" s="9">
        <v>0</v>
      </c>
      <c r="DS48" s="9">
        <v>0</v>
      </c>
      <c r="DT48" s="9">
        <v>0</v>
      </c>
      <c r="DU48" s="9">
        <v>0</v>
      </c>
      <c r="DV48" s="9">
        <v>0</v>
      </c>
      <c r="DW48" s="9">
        <v>0</v>
      </c>
      <c r="DX48" s="9">
        <v>0</v>
      </c>
      <c r="DY48" s="9">
        <v>0</v>
      </c>
      <c r="DZ48" s="9">
        <v>0</v>
      </c>
      <c r="EA48" s="9">
        <v>0</v>
      </c>
      <c r="EB48" s="9">
        <v>0</v>
      </c>
      <c r="EC48" s="9">
        <v>0</v>
      </c>
      <c r="ED48" s="9">
        <v>0</v>
      </c>
      <c r="EE48" s="9">
        <v>0</v>
      </c>
      <c r="EF48" s="9">
        <v>0</v>
      </c>
      <c r="EG48" s="9">
        <v>0</v>
      </c>
      <c r="EH48" s="9">
        <v>0</v>
      </c>
      <c r="EI48" s="9">
        <v>0</v>
      </c>
      <c r="EJ48" s="9">
        <v>0</v>
      </c>
      <c r="EK48" s="9">
        <v>0</v>
      </c>
      <c r="EL48" s="9">
        <v>0</v>
      </c>
      <c r="EM48" s="9">
        <v>0</v>
      </c>
      <c r="EN48" s="9">
        <v>0</v>
      </c>
      <c r="EO48" s="9">
        <v>0</v>
      </c>
      <c r="EP48" s="9">
        <v>0</v>
      </c>
      <c r="EQ48" s="9">
        <v>0</v>
      </c>
      <c r="ER48" s="9">
        <v>0</v>
      </c>
      <c r="ES48" s="9">
        <v>0</v>
      </c>
      <c r="ET48" s="9">
        <v>0</v>
      </c>
      <c r="EU48" s="9">
        <v>0</v>
      </c>
      <c r="EV48" s="9">
        <v>0</v>
      </c>
      <c r="EW48" s="9">
        <v>0</v>
      </c>
      <c r="EX48" s="9">
        <v>0</v>
      </c>
      <c r="EY48" s="9">
        <v>0</v>
      </c>
      <c r="EZ48" s="9">
        <v>0</v>
      </c>
      <c r="FA48" s="9">
        <v>0</v>
      </c>
      <c r="FB48" s="9">
        <v>0</v>
      </c>
      <c r="FC48" s="9">
        <v>0</v>
      </c>
      <c r="FD48" s="9">
        <v>0</v>
      </c>
      <c r="FE48" s="9">
        <v>0</v>
      </c>
      <c r="FF48" s="9">
        <v>0</v>
      </c>
      <c r="FG48" s="9">
        <v>0</v>
      </c>
      <c r="FH48" s="9">
        <v>0</v>
      </c>
      <c r="FI48" s="9">
        <v>0</v>
      </c>
      <c r="FJ48" s="9">
        <v>0</v>
      </c>
      <c r="FK48" s="9">
        <v>0</v>
      </c>
      <c r="FL48" s="9">
        <v>0</v>
      </c>
      <c r="FM48" s="9">
        <v>0</v>
      </c>
      <c r="FN48" s="9">
        <v>0</v>
      </c>
      <c r="FO48" s="9">
        <v>0</v>
      </c>
      <c r="FP48" s="9">
        <v>0</v>
      </c>
      <c r="FQ48" s="9">
        <v>0</v>
      </c>
      <c r="FR48" s="9">
        <v>0</v>
      </c>
      <c r="FS48" s="9">
        <v>0</v>
      </c>
      <c r="FT48" s="9">
        <v>0</v>
      </c>
      <c r="FU48" s="9">
        <v>0</v>
      </c>
      <c r="FV48" s="9">
        <v>81.063999999999993</v>
      </c>
      <c r="FW48" s="9">
        <v>0</v>
      </c>
      <c r="FX48" s="9">
        <v>0</v>
      </c>
      <c r="FY48" s="9">
        <v>0</v>
      </c>
      <c r="FZ48" s="9">
        <v>0</v>
      </c>
      <c r="GA48" s="9">
        <v>0</v>
      </c>
      <c r="GB48" s="9">
        <v>0</v>
      </c>
      <c r="GC48" s="9">
        <v>0</v>
      </c>
      <c r="GD48" s="9">
        <v>0</v>
      </c>
      <c r="GE48" s="9">
        <v>0</v>
      </c>
      <c r="GF48" s="9">
        <v>0</v>
      </c>
      <c r="GG48" s="9">
        <v>0</v>
      </c>
      <c r="GH48" s="9">
        <v>0</v>
      </c>
      <c r="GI48" s="9">
        <v>0</v>
      </c>
      <c r="GJ48" s="9">
        <v>0</v>
      </c>
      <c r="GK48" s="9">
        <v>0</v>
      </c>
      <c r="GL48" s="9">
        <v>-128.3431474929061</v>
      </c>
      <c r="GM48" s="9">
        <v>0</v>
      </c>
      <c r="GN48" s="9">
        <v>0</v>
      </c>
      <c r="GO48" s="9">
        <v>0</v>
      </c>
      <c r="GP48" s="9">
        <v>0</v>
      </c>
      <c r="GQ48" s="9">
        <v>0</v>
      </c>
      <c r="GR48" s="9">
        <v>0</v>
      </c>
      <c r="GS48" s="9">
        <v>0</v>
      </c>
      <c r="GT48" s="9">
        <v>0</v>
      </c>
      <c r="GU48" s="9">
        <v>-41.338254809853481</v>
      </c>
      <c r="GV48" s="9">
        <v>0</v>
      </c>
      <c r="GW48" s="9">
        <v>0</v>
      </c>
      <c r="GX48" s="9">
        <v>0</v>
      </c>
      <c r="GY48" s="9">
        <v>0</v>
      </c>
      <c r="GZ48" s="9">
        <v>0</v>
      </c>
      <c r="HA48" s="9">
        <v>0</v>
      </c>
      <c r="HB48" s="9">
        <v>0</v>
      </c>
      <c r="HC48" s="9">
        <v>0</v>
      </c>
      <c r="HD48" s="9">
        <v>0</v>
      </c>
      <c r="HE48" s="9">
        <v>0</v>
      </c>
      <c r="HF48" s="9">
        <v>0</v>
      </c>
      <c r="HG48" s="9">
        <v>0</v>
      </c>
      <c r="HH48" s="9">
        <v>0</v>
      </c>
      <c r="HI48" s="9">
        <v>0</v>
      </c>
      <c r="HJ48" s="9">
        <v>0</v>
      </c>
      <c r="HK48" s="9">
        <v>0</v>
      </c>
      <c r="HL48" s="9">
        <v>0</v>
      </c>
      <c r="HM48" s="9">
        <v>0</v>
      </c>
      <c r="HN48" s="9">
        <v>0</v>
      </c>
      <c r="HO48" s="9">
        <v>0</v>
      </c>
      <c r="HP48" s="9">
        <v>0</v>
      </c>
      <c r="HQ48" s="9">
        <v>0</v>
      </c>
      <c r="HR48" s="9">
        <v>0</v>
      </c>
      <c r="HS48" s="9">
        <v>0</v>
      </c>
      <c r="HT48" s="9">
        <v>0</v>
      </c>
      <c r="HU48" s="9">
        <v>0</v>
      </c>
      <c r="HV48" s="9">
        <v>0</v>
      </c>
      <c r="HW48" s="9">
        <v>0</v>
      </c>
      <c r="HX48" s="9">
        <v>504.41209417528773</v>
      </c>
      <c r="HY48" s="9">
        <v>0</v>
      </c>
      <c r="HZ48" s="9">
        <v>0</v>
      </c>
      <c r="IA48" s="9">
        <v>0</v>
      </c>
      <c r="IB48" s="9">
        <v>0</v>
      </c>
      <c r="IC48" s="9">
        <v>0</v>
      </c>
      <c r="ID48" s="9">
        <v>0</v>
      </c>
      <c r="IE48" s="9">
        <v>0</v>
      </c>
      <c r="IF48" s="9">
        <v>0</v>
      </c>
      <c r="IG48" s="9">
        <v>582.66192895586414</v>
      </c>
      <c r="IH48" s="9">
        <v>0</v>
      </c>
      <c r="II48" s="9">
        <v>0</v>
      </c>
      <c r="IJ48" s="9">
        <v>0</v>
      </c>
      <c r="IK48" s="9">
        <v>0</v>
      </c>
      <c r="IL48" s="9">
        <v>0</v>
      </c>
      <c r="IM48" s="9">
        <v>0</v>
      </c>
      <c r="IN48" s="9">
        <v>511.84317669587017</v>
      </c>
      <c r="IO48" s="9">
        <v>0</v>
      </c>
      <c r="IP48" s="9">
        <v>298.1816233491225</v>
      </c>
      <c r="IQ48" s="9">
        <v>0.68432014060914004</v>
      </c>
      <c r="IR48" s="9">
        <v>0</v>
      </c>
      <c r="IS48" s="9">
        <v>0</v>
      </c>
      <c r="IT48" s="9">
        <v>0</v>
      </c>
      <c r="IU48" s="9">
        <v>0</v>
      </c>
      <c r="IV48" s="9">
        <v>0</v>
      </c>
      <c r="IW48" s="9">
        <v>0</v>
      </c>
      <c r="IX48" s="9">
        <v>0</v>
      </c>
      <c r="IY48" s="9">
        <v>42.164850397374174</v>
      </c>
      <c r="IZ48" s="9">
        <v>9.6767386362072272E-2</v>
      </c>
      <c r="JA48" s="9">
        <v>0</v>
      </c>
      <c r="JB48" s="9">
        <v>0</v>
      </c>
      <c r="JC48" s="9">
        <v>0</v>
      </c>
      <c r="JD48" s="9">
        <v>0</v>
      </c>
      <c r="JE48" s="9">
        <v>0</v>
      </c>
      <c r="JF48" s="9">
        <v>0</v>
      </c>
      <c r="JG48" s="9">
        <v>0</v>
      </c>
      <c r="JH48" s="9">
        <v>273.96577503047723</v>
      </c>
      <c r="JI48" s="9">
        <v>0</v>
      </c>
      <c r="JJ48" s="9">
        <v>0</v>
      </c>
      <c r="JK48" s="9">
        <v>0</v>
      </c>
      <c r="JL48" s="9">
        <v>0</v>
      </c>
      <c r="JM48" s="9">
        <v>0</v>
      </c>
      <c r="JN48" s="9">
        <v>0</v>
      </c>
      <c r="JO48" s="9">
        <v>0</v>
      </c>
      <c r="JP48" s="9">
        <v>0</v>
      </c>
      <c r="JQ48" s="9">
        <v>41.281445368994042</v>
      </c>
      <c r="JR48" s="9">
        <v>0</v>
      </c>
      <c r="JS48" s="9">
        <v>0</v>
      </c>
      <c r="JT48" s="9">
        <v>0</v>
      </c>
      <c r="JU48" s="9">
        <v>0</v>
      </c>
      <c r="JV48" s="9">
        <v>0</v>
      </c>
      <c r="JW48" s="9">
        <v>0</v>
      </c>
      <c r="JX48" s="9">
        <v>0</v>
      </c>
      <c r="JY48" s="9">
        <v>0</v>
      </c>
      <c r="JZ48" s="9">
        <v>226.70410004387071</v>
      </c>
      <c r="KA48" s="9">
        <v>0</v>
      </c>
      <c r="KB48" s="9">
        <v>52.071600010076658</v>
      </c>
      <c r="KC48" s="9">
        <v>0</v>
      </c>
      <c r="KD48" s="9">
        <v>0</v>
      </c>
      <c r="KE48" s="9">
        <v>0</v>
      </c>
      <c r="KF48" s="9">
        <v>0</v>
      </c>
      <c r="KG48" s="9">
        <v>24.81640000480235</v>
      </c>
      <c r="KH48" s="9">
        <v>0</v>
      </c>
      <c r="KI48" s="9">
        <v>6.4772601140638519</v>
      </c>
      <c r="KJ48" s="9">
        <v>0</v>
      </c>
      <c r="KK48" s="9">
        <v>1.4877600261992936</v>
      </c>
      <c r="KL48" s="9">
        <v>0</v>
      </c>
      <c r="KM48" s="9">
        <v>0</v>
      </c>
      <c r="KN48" s="9">
        <v>0</v>
      </c>
      <c r="KO48" s="9">
        <v>0</v>
      </c>
      <c r="KP48" s="9">
        <v>0.70904001248611803</v>
      </c>
      <c r="KQ48" s="9">
        <v>0</v>
      </c>
      <c r="KR48" s="9">
        <v>103.91232000000001</v>
      </c>
      <c r="KS48" s="9">
        <v>0</v>
      </c>
      <c r="KT48" s="9">
        <v>0</v>
      </c>
      <c r="KU48" s="9">
        <v>0</v>
      </c>
      <c r="KV48" s="9">
        <v>0</v>
      </c>
      <c r="KW48" s="9">
        <v>0</v>
      </c>
      <c r="KX48" s="9">
        <v>0</v>
      </c>
      <c r="KY48" s="9">
        <v>0</v>
      </c>
      <c r="KZ48" s="9">
        <v>0</v>
      </c>
      <c r="LA48" s="9">
        <v>137.17050829892011</v>
      </c>
      <c r="LB48" s="9">
        <v>0</v>
      </c>
      <c r="LC48" s="9">
        <v>0</v>
      </c>
      <c r="LD48" s="9">
        <v>0</v>
      </c>
      <c r="LE48" s="9">
        <v>0</v>
      </c>
      <c r="LF48" s="9">
        <v>0</v>
      </c>
      <c r="LG48" s="9">
        <v>0</v>
      </c>
      <c r="LH48" s="9">
        <v>0</v>
      </c>
      <c r="LI48" s="9">
        <v>0</v>
      </c>
      <c r="LJ48" s="9">
        <v>121.97883086210555</v>
      </c>
      <c r="LK48" s="9">
        <v>0</v>
      </c>
      <c r="LL48" s="9">
        <v>0</v>
      </c>
      <c r="LM48" s="9">
        <v>0</v>
      </c>
      <c r="LN48" s="9">
        <v>0</v>
      </c>
      <c r="LO48" s="9">
        <v>0</v>
      </c>
      <c r="LP48" s="9">
        <v>0</v>
      </c>
      <c r="LQ48" s="9">
        <v>0</v>
      </c>
      <c r="LR48" s="9">
        <v>0</v>
      </c>
      <c r="LS48" s="9">
        <v>157.47900000000001</v>
      </c>
      <c r="LT48" s="9">
        <v>0</v>
      </c>
      <c r="LU48" s="9">
        <v>0</v>
      </c>
      <c r="LV48" s="9">
        <v>0</v>
      </c>
      <c r="LW48" s="9">
        <v>0</v>
      </c>
      <c r="LX48" s="9">
        <v>0</v>
      </c>
      <c r="LY48" s="9">
        <v>0</v>
      </c>
      <c r="LZ48" s="9">
        <v>0</v>
      </c>
      <c r="MA48" s="9">
        <v>0</v>
      </c>
      <c r="MB48" s="9">
        <v>24.015251193585051</v>
      </c>
      <c r="MC48" s="9">
        <v>0</v>
      </c>
      <c r="MD48" s="9">
        <v>0</v>
      </c>
      <c r="ME48" s="9">
        <v>0</v>
      </c>
      <c r="MF48" s="9">
        <v>0</v>
      </c>
      <c r="MG48" s="9">
        <v>0</v>
      </c>
      <c r="MH48" s="9">
        <v>0</v>
      </c>
      <c r="MI48" s="9">
        <v>22.576753750318275</v>
      </c>
      <c r="MJ48" s="9">
        <v>0</v>
      </c>
      <c r="MK48" s="9">
        <v>1.3547132953644854</v>
      </c>
      <c r="ML48" s="9">
        <v>0</v>
      </c>
      <c r="MM48" s="9">
        <v>0</v>
      </c>
      <c r="MN48" s="9">
        <v>0</v>
      </c>
      <c r="MO48" s="9">
        <v>0</v>
      </c>
      <c r="MP48" s="9">
        <v>0</v>
      </c>
      <c r="MQ48" s="9">
        <v>0</v>
      </c>
      <c r="MR48" s="9">
        <v>0</v>
      </c>
      <c r="MS48" s="9">
        <v>0</v>
      </c>
      <c r="MT48" s="9">
        <v>0</v>
      </c>
      <c r="MU48" s="9">
        <v>0</v>
      </c>
      <c r="MV48" s="9">
        <v>0</v>
      </c>
      <c r="MW48" s="9">
        <v>0</v>
      </c>
      <c r="MX48" s="9">
        <v>0</v>
      </c>
      <c r="MY48" s="9">
        <v>0</v>
      </c>
      <c r="MZ48" s="9">
        <v>0</v>
      </c>
      <c r="NA48" s="9">
        <v>0</v>
      </c>
      <c r="NB48" s="9">
        <v>0</v>
      </c>
      <c r="NC48" s="9">
        <v>0</v>
      </c>
      <c r="ND48" s="9">
        <v>0</v>
      </c>
      <c r="NE48" s="9">
        <v>0</v>
      </c>
      <c r="NF48" s="9">
        <v>0</v>
      </c>
      <c r="NG48" s="9">
        <v>0</v>
      </c>
      <c r="NH48" s="9">
        <v>0</v>
      </c>
      <c r="NI48" s="9">
        <v>0</v>
      </c>
      <c r="NJ48" s="9">
        <v>0</v>
      </c>
      <c r="NK48" s="9">
        <v>0</v>
      </c>
      <c r="NL48" s="9">
        <v>0</v>
      </c>
      <c r="NM48" s="9">
        <v>0</v>
      </c>
      <c r="NN48" s="9">
        <v>0</v>
      </c>
      <c r="NO48" s="9">
        <v>0</v>
      </c>
      <c r="NP48" s="9">
        <v>0</v>
      </c>
      <c r="NQ48" s="9">
        <v>0</v>
      </c>
      <c r="NR48" s="9">
        <v>0</v>
      </c>
      <c r="NS48" s="9">
        <v>0</v>
      </c>
      <c r="NT48" s="9">
        <v>0</v>
      </c>
      <c r="NU48" s="9">
        <v>0</v>
      </c>
      <c r="NV48" s="9">
        <v>0</v>
      </c>
      <c r="NW48" s="9">
        <v>0</v>
      </c>
      <c r="NX48" s="9">
        <v>0</v>
      </c>
      <c r="NY48" s="9">
        <v>0</v>
      </c>
      <c r="NZ48" s="9">
        <v>0</v>
      </c>
      <c r="OA48" s="9">
        <v>0</v>
      </c>
      <c r="OB48" s="9">
        <v>0</v>
      </c>
      <c r="OC48" s="9">
        <v>0</v>
      </c>
      <c r="OD48" s="9">
        <v>0</v>
      </c>
      <c r="OE48" s="9">
        <v>0</v>
      </c>
      <c r="OF48" s="9">
        <v>0</v>
      </c>
      <c r="OG48" s="9">
        <v>0</v>
      </c>
      <c r="OH48" s="9">
        <v>0</v>
      </c>
      <c r="OI48" s="9">
        <v>0</v>
      </c>
      <c r="OJ48" s="9">
        <v>0</v>
      </c>
      <c r="OK48" s="9">
        <v>0</v>
      </c>
      <c r="OL48" s="9">
        <v>0</v>
      </c>
      <c r="OM48" s="9">
        <v>0</v>
      </c>
      <c r="ON48" s="9">
        <v>0</v>
      </c>
      <c r="OO48" s="9">
        <v>0</v>
      </c>
      <c r="OP48" s="9">
        <v>0</v>
      </c>
      <c r="OQ48" s="9">
        <v>0</v>
      </c>
      <c r="OR48" s="9">
        <v>0</v>
      </c>
      <c r="OS48" s="9">
        <v>0</v>
      </c>
      <c r="OT48" s="9">
        <v>0</v>
      </c>
      <c r="OU48" s="9">
        <v>0</v>
      </c>
      <c r="OV48" s="9">
        <v>0</v>
      </c>
      <c r="OW48" s="9">
        <v>0</v>
      </c>
      <c r="OX48" s="9">
        <v>0</v>
      </c>
      <c r="OY48" s="9">
        <v>0</v>
      </c>
      <c r="OZ48" s="9">
        <v>0</v>
      </c>
      <c r="PA48" s="9">
        <v>0</v>
      </c>
      <c r="PB48" s="9">
        <v>0</v>
      </c>
      <c r="PC48" s="9">
        <v>0</v>
      </c>
      <c r="PD48" s="9">
        <v>0</v>
      </c>
      <c r="PE48" s="9">
        <v>0</v>
      </c>
      <c r="PF48" s="9">
        <v>0</v>
      </c>
      <c r="PG48" s="9">
        <v>0</v>
      </c>
      <c r="PH48" s="9">
        <v>0</v>
      </c>
      <c r="PI48" s="9">
        <v>0</v>
      </c>
      <c r="PJ48" s="9">
        <v>0</v>
      </c>
      <c r="PK48" s="9">
        <v>0</v>
      </c>
      <c r="PL48" s="9">
        <v>0</v>
      </c>
      <c r="PM48" s="9">
        <v>0</v>
      </c>
      <c r="PN48" s="9">
        <v>15.340015643054306</v>
      </c>
      <c r="PO48" s="9">
        <v>0</v>
      </c>
      <c r="PP48" s="9">
        <v>0</v>
      </c>
      <c r="PQ48" s="9">
        <v>0</v>
      </c>
      <c r="PR48" s="9">
        <v>0</v>
      </c>
      <c r="PS48" s="9">
        <v>0</v>
      </c>
      <c r="PT48" s="9">
        <v>0</v>
      </c>
      <c r="PU48" s="9">
        <v>0</v>
      </c>
      <c r="PV48" s="9">
        <v>0</v>
      </c>
      <c r="PW48" s="9">
        <v>45.875039205104855</v>
      </c>
      <c r="PX48" s="9">
        <v>0</v>
      </c>
      <c r="PY48" s="9">
        <v>0</v>
      </c>
      <c r="PZ48" s="9">
        <v>0</v>
      </c>
      <c r="QA48" s="9">
        <v>0</v>
      </c>
      <c r="QB48" s="9">
        <v>0</v>
      </c>
      <c r="QC48" s="9">
        <v>0</v>
      </c>
      <c r="QD48" s="9">
        <v>0</v>
      </c>
      <c r="QE48" s="9">
        <v>0</v>
      </c>
      <c r="QF48" s="9">
        <v>0</v>
      </c>
      <c r="QG48" s="9">
        <v>0</v>
      </c>
      <c r="QH48" s="9">
        <v>0</v>
      </c>
    </row>
    <row r="49" spans="1:450" x14ac:dyDescent="0.2">
      <c r="A49" s="7">
        <v>196</v>
      </c>
      <c r="B49" s="7" t="s">
        <v>517</v>
      </c>
      <c r="C49" s="5" t="s">
        <v>174</v>
      </c>
      <c r="D49" s="38">
        <v>1024.8444199056362</v>
      </c>
      <c r="E49" s="38">
        <v>205.09386287849213</v>
      </c>
      <c r="F49" s="38">
        <v>41.372049674226176</v>
      </c>
      <c r="G49" s="38">
        <v>69</v>
      </c>
      <c r="H49" s="38">
        <v>9.822171656965109</v>
      </c>
      <c r="I49" s="38">
        <v>0</v>
      </c>
      <c r="J49" s="38">
        <v>459.49476313347952</v>
      </c>
      <c r="K49" s="38">
        <v>2557.48900053534</v>
      </c>
      <c r="L49" s="38">
        <v>0</v>
      </c>
      <c r="M49" s="38">
        <v>4367.1162677841385</v>
      </c>
      <c r="N49" s="39">
        <v>190.00760158510911</v>
      </c>
      <c r="O49" s="39">
        <v>267.17717218280296</v>
      </c>
      <c r="P49" s="39">
        <v>6.0179503257738229</v>
      </c>
      <c r="Q49" s="39">
        <v>419.22126000000003</v>
      </c>
      <c r="R49" s="39">
        <v>5.7199704855653675</v>
      </c>
      <c r="S49" s="39">
        <v>0</v>
      </c>
      <c r="T49" s="39">
        <v>69.258319686917446</v>
      </c>
      <c r="U49" s="39">
        <v>4086.1466767575503</v>
      </c>
      <c r="V49" s="39">
        <v>0</v>
      </c>
      <c r="W49" s="39">
        <v>5043.5489510237185</v>
      </c>
      <c r="X49" s="40">
        <v>1214.8520214907453</v>
      </c>
      <c r="Y49" s="40">
        <v>472.27103506129509</v>
      </c>
      <c r="Z49" s="40">
        <v>47.39</v>
      </c>
      <c r="AA49" s="40">
        <v>488.22126000000003</v>
      </c>
      <c r="AB49" s="40">
        <v>15.542142142530476</v>
      </c>
      <c r="AC49" s="40">
        <v>0</v>
      </c>
      <c r="AD49" s="40">
        <v>528.75308282039691</v>
      </c>
      <c r="AE49" s="40">
        <v>6643.6356772928903</v>
      </c>
      <c r="AF49" s="40">
        <v>0</v>
      </c>
      <c r="AG49" s="40">
        <v>9410.6652188078588</v>
      </c>
      <c r="AH49" s="9">
        <v>0</v>
      </c>
      <c r="AI49" s="9">
        <v>51.375942538150639</v>
      </c>
      <c r="AJ49" s="9">
        <v>41.372049674226176</v>
      </c>
      <c r="AK49" s="9">
        <v>0</v>
      </c>
      <c r="AL49" s="9">
        <v>0</v>
      </c>
      <c r="AM49" s="9">
        <v>0</v>
      </c>
      <c r="AN49" s="9">
        <v>0</v>
      </c>
      <c r="AO49" s="9">
        <v>1351.1662238340043</v>
      </c>
      <c r="AP49" s="9">
        <v>0</v>
      </c>
      <c r="AQ49" s="9">
        <v>0</v>
      </c>
      <c r="AR49" s="9">
        <v>2.263057461849364</v>
      </c>
      <c r="AS49" s="9">
        <v>6.0179503257738229</v>
      </c>
      <c r="AT49" s="9">
        <v>0</v>
      </c>
      <c r="AU49" s="9">
        <v>0</v>
      </c>
      <c r="AV49" s="9">
        <v>0</v>
      </c>
      <c r="AW49" s="9">
        <v>0</v>
      </c>
      <c r="AX49" s="9">
        <v>201.74977616599543</v>
      </c>
      <c r="AY49" s="9">
        <v>0</v>
      </c>
      <c r="AZ49" s="9">
        <v>0</v>
      </c>
      <c r="BA49" s="9">
        <v>8.5423900376925914</v>
      </c>
      <c r="BB49" s="9">
        <v>0</v>
      </c>
      <c r="BC49" s="9">
        <v>0</v>
      </c>
      <c r="BD49" s="9">
        <v>0</v>
      </c>
      <c r="BE49" s="9">
        <v>0</v>
      </c>
      <c r="BF49" s="9">
        <v>0</v>
      </c>
      <c r="BG49" s="9">
        <v>0</v>
      </c>
      <c r="BH49" s="9">
        <v>0</v>
      </c>
      <c r="BI49" s="9">
        <v>0</v>
      </c>
      <c r="BJ49" s="9">
        <v>8.2236099623074068</v>
      </c>
      <c r="BK49" s="9">
        <v>0</v>
      </c>
      <c r="BL49" s="9">
        <v>0</v>
      </c>
      <c r="BM49" s="9">
        <v>0</v>
      </c>
      <c r="BN49" s="9">
        <v>0</v>
      </c>
      <c r="BO49" s="9">
        <v>0</v>
      </c>
      <c r="BP49" s="9">
        <v>0</v>
      </c>
      <c r="BQ49" s="9">
        <v>0</v>
      </c>
      <c r="BR49" s="9">
        <v>0</v>
      </c>
      <c r="BS49" s="9">
        <v>0</v>
      </c>
      <c r="BT49" s="9">
        <v>0</v>
      </c>
      <c r="BU49" s="9">
        <v>0</v>
      </c>
      <c r="BV49" s="9">
        <v>0</v>
      </c>
      <c r="BW49" s="9">
        <v>0</v>
      </c>
      <c r="BX49" s="9">
        <v>0</v>
      </c>
      <c r="BY49" s="9">
        <v>161.0168148951106</v>
      </c>
      <c r="BZ49" s="9">
        <v>0</v>
      </c>
      <c r="CA49" s="9">
        <v>0</v>
      </c>
      <c r="CB49" s="9">
        <v>0</v>
      </c>
      <c r="CC49" s="9">
        <v>0</v>
      </c>
      <c r="CD49" s="9">
        <v>0</v>
      </c>
      <c r="CE49" s="9">
        <v>0</v>
      </c>
      <c r="CF49" s="9">
        <v>0</v>
      </c>
      <c r="CG49" s="9">
        <v>0</v>
      </c>
      <c r="CH49" s="9">
        <v>237.90918510488939</v>
      </c>
      <c r="CI49" s="9">
        <v>0</v>
      </c>
      <c r="CJ49" s="9">
        <v>0</v>
      </c>
      <c r="CK49" s="9">
        <v>2.0531319698983066</v>
      </c>
      <c r="CL49" s="9">
        <v>0</v>
      </c>
      <c r="CM49" s="9">
        <v>0</v>
      </c>
      <c r="CN49" s="9">
        <v>0</v>
      </c>
      <c r="CO49" s="9">
        <v>0</v>
      </c>
      <c r="CP49" s="9">
        <v>0</v>
      </c>
      <c r="CQ49" s="9">
        <v>20.53284917619316</v>
      </c>
      <c r="CR49" s="9">
        <v>0</v>
      </c>
      <c r="CS49" s="9">
        <v>0</v>
      </c>
      <c r="CT49" s="9">
        <v>51.641868030101698</v>
      </c>
      <c r="CU49" s="9">
        <v>0</v>
      </c>
      <c r="CV49" s="9">
        <v>0</v>
      </c>
      <c r="CW49" s="9">
        <v>0</v>
      </c>
      <c r="CX49" s="9">
        <v>0</v>
      </c>
      <c r="CY49" s="9">
        <v>0</v>
      </c>
      <c r="CZ49" s="9">
        <v>516.45715082380684</v>
      </c>
      <c r="DA49" s="9">
        <v>0</v>
      </c>
      <c r="DB49" s="9">
        <v>0</v>
      </c>
      <c r="DC49" s="9">
        <v>8.3911769862852683</v>
      </c>
      <c r="DD49" s="9">
        <v>0</v>
      </c>
      <c r="DE49" s="9">
        <v>0</v>
      </c>
      <c r="DF49" s="9">
        <v>9.822171656965109</v>
      </c>
      <c r="DG49" s="9">
        <v>0</v>
      </c>
      <c r="DH49" s="9">
        <v>0</v>
      </c>
      <c r="DI49" s="9">
        <v>74.852432477368055</v>
      </c>
      <c r="DJ49" s="9">
        <v>0</v>
      </c>
      <c r="DK49" s="9">
        <v>0</v>
      </c>
      <c r="DL49" s="9">
        <v>1.4309946706798411</v>
      </c>
      <c r="DM49" s="9">
        <v>0</v>
      </c>
      <c r="DN49" s="9">
        <v>0</v>
      </c>
      <c r="DO49" s="9">
        <v>0</v>
      </c>
      <c r="DP49" s="9">
        <v>0</v>
      </c>
      <c r="DQ49" s="9">
        <v>0</v>
      </c>
      <c r="DR49" s="9">
        <v>14.440037131405669</v>
      </c>
      <c r="DS49" s="9">
        <v>0</v>
      </c>
      <c r="DT49" s="9">
        <v>0</v>
      </c>
      <c r="DU49" s="9">
        <v>0</v>
      </c>
      <c r="DV49" s="9">
        <v>0</v>
      </c>
      <c r="DW49" s="9">
        <v>0</v>
      </c>
      <c r="DX49" s="9">
        <v>0</v>
      </c>
      <c r="DY49" s="9">
        <v>0</v>
      </c>
      <c r="DZ49" s="9">
        <v>0</v>
      </c>
      <c r="EA49" s="9">
        <v>0</v>
      </c>
      <c r="EB49" s="9">
        <v>0</v>
      </c>
      <c r="EC49" s="9">
        <v>0</v>
      </c>
      <c r="ED49" s="9">
        <v>0</v>
      </c>
      <c r="EE49" s="9">
        <v>0</v>
      </c>
      <c r="EF49" s="9">
        <v>0</v>
      </c>
      <c r="EG49" s="9">
        <v>0</v>
      </c>
      <c r="EH49" s="9">
        <v>0</v>
      </c>
      <c r="EI49" s="9">
        <v>0</v>
      </c>
      <c r="EJ49" s="9">
        <v>0</v>
      </c>
      <c r="EK49" s="9">
        <v>0</v>
      </c>
      <c r="EL49" s="9">
        <v>0</v>
      </c>
      <c r="EM49" s="9">
        <v>54.731999999999999</v>
      </c>
      <c r="EN49" s="9">
        <v>0</v>
      </c>
      <c r="EO49" s="9">
        <v>0</v>
      </c>
      <c r="EP49" s="9">
        <v>0</v>
      </c>
      <c r="EQ49" s="9">
        <v>0</v>
      </c>
      <c r="ER49" s="9">
        <v>0</v>
      </c>
      <c r="ES49" s="9">
        <v>330.59899999999999</v>
      </c>
      <c r="ET49" s="9">
        <v>0</v>
      </c>
      <c r="EU49" s="9">
        <v>0</v>
      </c>
      <c r="EV49" s="9">
        <v>20</v>
      </c>
      <c r="EW49" s="9">
        <v>0</v>
      </c>
      <c r="EX49" s="9">
        <v>0</v>
      </c>
      <c r="EY49" s="9">
        <v>0</v>
      </c>
      <c r="EZ49" s="9">
        <v>0</v>
      </c>
      <c r="FA49" s="9">
        <v>0</v>
      </c>
      <c r="FB49" s="9">
        <v>0</v>
      </c>
      <c r="FC49" s="9">
        <v>0</v>
      </c>
      <c r="FD49" s="9">
        <v>0</v>
      </c>
      <c r="FE49" s="9">
        <v>0</v>
      </c>
      <c r="FF49" s="9">
        <v>0</v>
      </c>
      <c r="FG49" s="9">
        <v>0</v>
      </c>
      <c r="FH49" s="9">
        <v>0</v>
      </c>
      <c r="FI49" s="9">
        <v>0</v>
      </c>
      <c r="FJ49" s="9">
        <v>0</v>
      </c>
      <c r="FK49" s="9">
        <v>0</v>
      </c>
      <c r="FL49" s="9">
        <v>0</v>
      </c>
      <c r="FM49" s="9">
        <v>0</v>
      </c>
      <c r="FN49" s="9">
        <v>0</v>
      </c>
      <c r="FO49" s="9">
        <v>0</v>
      </c>
      <c r="FP49" s="9">
        <v>0</v>
      </c>
      <c r="FQ49" s="9">
        <v>0</v>
      </c>
      <c r="FR49" s="9">
        <v>0</v>
      </c>
      <c r="FS49" s="9">
        <v>0</v>
      </c>
      <c r="FT49" s="9">
        <v>0</v>
      </c>
      <c r="FU49" s="9">
        <v>0</v>
      </c>
      <c r="FV49" s="9">
        <v>129.79</v>
      </c>
      <c r="FW49" s="9">
        <v>44</v>
      </c>
      <c r="FX49" s="9">
        <v>0</v>
      </c>
      <c r="FY49" s="9">
        <v>0</v>
      </c>
      <c r="FZ49" s="9">
        <v>0</v>
      </c>
      <c r="GA49" s="9">
        <v>0</v>
      </c>
      <c r="GB49" s="9">
        <v>0</v>
      </c>
      <c r="GC49" s="9">
        <v>0</v>
      </c>
      <c r="GD49" s="9">
        <v>0</v>
      </c>
      <c r="GE49" s="9">
        <v>0</v>
      </c>
      <c r="GF49" s="9">
        <v>63.243549268589135</v>
      </c>
      <c r="GG49" s="9">
        <v>0</v>
      </c>
      <c r="GH49" s="9">
        <v>0</v>
      </c>
      <c r="GI49" s="9">
        <v>0</v>
      </c>
      <c r="GJ49" s="9">
        <v>0</v>
      </c>
      <c r="GK49" s="9">
        <v>0</v>
      </c>
      <c r="GL49" s="9">
        <v>0</v>
      </c>
      <c r="GM49" s="9">
        <v>0</v>
      </c>
      <c r="GN49" s="9">
        <v>0</v>
      </c>
      <c r="GO49" s="9">
        <v>20.370218479244983</v>
      </c>
      <c r="GP49" s="9">
        <v>0</v>
      </c>
      <c r="GQ49" s="9">
        <v>0</v>
      </c>
      <c r="GR49" s="9">
        <v>0</v>
      </c>
      <c r="GS49" s="9">
        <v>0</v>
      </c>
      <c r="GT49" s="9">
        <v>0</v>
      </c>
      <c r="GU49" s="9">
        <v>0</v>
      </c>
      <c r="GV49" s="9">
        <v>0</v>
      </c>
      <c r="GW49" s="9">
        <v>0</v>
      </c>
      <c r="GX49" s="9">
        <v>0</v>
      </c>
      <c r="GY49" s="9">
        <v>0</v>
      </c>
      <c r="GZ49" s="9">
        <v>0</v>
      </c>
      <c r="HA49" s="9">
        <v>0</v>
      </c>
      <c r="HB49" s="9">
        <v>0</v>
      </c>
      <c r="HC49" s="9">
        <v>0</v>
      </c>
      <c r="HD49" s="9">
        <v>157</v>
      </c>
      <c r="HE49" s="9">
        <v>0</v>
      </c>
      <c r="HF49" s="9">
        <v>0</v>
      </c>
      <c r="HG49" s="9">
        <v>107</v>
      </c>
      <c r="HH49" s="9">
        <v>0</v>
      </c>
      <c r="HI49" s="9">
        <v>0</v>
      </c>
      <c r="HJ49" s="9">
        <v>0</v>
      </c>
      <c r="HK49" s="9">
        <v>0</v>
      </c>
      <c r="HL49" s="9">
        <v>0</v>
      </c>
      <c r="HM49" s="9">
        <v>550</v>
      </c>
      <c r="HN49" s="9">
        <v>0</v>
      </c>
      <c r="HO49" s="9">
        <v>0</v>
      </c>
      <c r="HP49" s="9">
        <v>0</v>
      </c>
      <c r="HQ49" s="9">
        <v>0</v>
      </c>
      <c r="HR49" s="9">
        <v>0</v>
      </c>
      <c r="HS49" s="9">
        <v>0</v>
      </c>
      <c r="HT49" s="9">
        <v>0</v>
      </c>
      <c r="HU49" s="9">
        <v>0</v>
      </c>
      <c r="HV49" s="9">
        <v>0</v>
      </c>
      <c r="HW49" s="9">
        <v>0</v>
      </c>
      <c r="HX49" s="9">
        <v>334.10556225145808</v>
      </c>
      <c r="HY49" s="9">
        <v>0</v>
      </c>
      <c r="HZ49" s="9">
        <v>0</v>
      </c>
      <c r="IA49" s="9">
        <v>0</v>
      </c>
      <c r="IB49" s="9">
        <v>0</v>
      </c>
      <c r="IC49" s="9">
        <v>0</v>
      </c>
      <c r="ID49" s="9">
        <v>0</v>
      </c>
      <c r="IE49" s="9">
        <v>32.913545235319859</v>
      </c>
      <c r="IF49" s="9">
        <v>0</v>
      </c>
      <c r="IG49" s="9">
        <v>75.67215755946593</v>
      </c>
      <c r="IH49" s="9">
        <v>0</v>
      </c>
      <c r="II49" s="9">
        <v>0</v>
      </c>
      <c r="IJ49" s="9">
        <v>199.99999920602974</v>
      </c>
      <c r="IK49" s="9">
        <v>5.7199704855653675</v>
      </c>
      <c r="IL49" s="9">
        <v>0</v>
      </c>
      <c r="IM49" s="9">
        <v>0</v>
      </c>
      <c r="IN49" s="9">
        <v>514.98902945535463</v>
      </c>
      <c r="IO49" s="9">
        <v>0</v>
      </c>
      <c r="IP49" s="9">
        <v>241.508840004988</v>
      </c>
      <c r="IQ49" s="9">
        <v>0.30774628288665373</v>
      </c>
      <c r="IR49" s="9">
        <v>0</v>
      </c>
      <c r="IS49" s="9">
        <v>0</v>
      </c>
      <c r="IT49" s="9">
        <v>0</v>
      </c>
      <c r="IU49" s="9">
        <v>0</v>
      </c>
      <c r="IV49" s="9">
        <v>-2.2831767928300324</v>
      </c>
      <c r="IW49" s="9">
        <v>0</v>
      </c>
      <c r="IX49" s="9">
        <v>0</v>
      </c>
      <c r="IY49" s="9">
        <v>34.150944629243064</v>
      </c>
      <c r="IZ49" s="9">
        <v>4.3517356410226721E-2</v>
      </c>
      <c r="JA49" s="9">
        <v>0</v>
      </c>
      <c r="JB49" s="9">
        <v>0</v>
      </c>
      <c r="JC49" s="9">
        <v>0</v>
      </c>
      <c r="JD49" s="9">
        <v>0</v>
      </c>
      <c r="JE49" s="9">
        <v>-0.32285627403576944</v>
      </c>
      <c r="JF49" s="9">
        <v>0</v>
      </c>
      <c r="JG49" s="9">
        <v>0</v>
      </c>
      <c r="JH49" s="9">
        <v>103.81855107340743</v>
      </c>
      <c r="JI49" s="9">
        <v>0</v>
      </c>
      <c r="JJ49" s="9">
        <v>0</v>
      </c>
      <c r="JK49" s="9">
        <v>0</v>
      </c>
      <c r="JL49" s="9">
        <v>0</v>
      </c>
      <c r="JM49" s="9">
        <v>0</v>
      </c>
      <c r="JN49" s="9">
        <v>461.77793992630956</v>
      </c>
      <c r="JO49" s="9">
        <v>0</v>
      </c>
      <c r="JP49" s="9">
        <v>0</v>
      </c>
      <c r="JQ49" s="9">
        <v>15.643486285643586</v>
      </c>
      <c r="JR49" s="9">
        <v>0</v>
      </c>
      <c r="JS49" s="9">
        <v>0</v>
      </c>
      <c r="JT49" s="9">
        <v>0</v>
      </c>
      <c r="JU49" s="9">
        <v>0</v>
      </c>
      <c r="JV49" s="9">
        <v>0</v>
      </c>
      <c r="JW49" s="9">
        <v>69.581175960953217</v>
      </c>
      <c r="JX49" s="9">
        <v>0</v>
      </c>
      <c r="JY49" s="9">
        <v>0</v>
      </c>
      <c r="JZ49" s="9">
        <v>87.800300016990704</v>
      </c>
      <c r="KA49" s="9">
        <v>0</v>
      </c>
      <c r="KB49" s="9">
        <v>0</v>
      </c>
      <c r="KC49" s="9">
        <v>0</v>
      </c>
      <c r="KD49" s="9">
        <v>0</v>
      </c>
      <c r="KE49" s="9">
        <v>0</v>
      </c>
      <c r="KF49" s="9">
        <v>0</v>
      </c>
      <c r="KG49" s="9">
        <v>0.87220000016878407</v>
      </c>
      <c r="KH49" s="9">
        <v>0</v>
      </c>
      <c r="KI49" s="9">
        <v>2.5085800441758237</v>
      </c>
      <c r="KJ49" s="9">
        <v>0</v>
      </c>
      <c r="KK49" s="9">
        <v>0</v>
      </c>
      <c r="KL49" s="9">
        <v>0</v>
      </c>
      <c r="KM49" s="9">
        <v>0</v>
      </c>
      <c r="KN49" s="9">
        <v>0</v>
      </c>
      <c r="KO49" s="9">
        <v>0</v>
      </c>
      <c r="KP49" s="9">
        <v>2.4920000438838519E-2</v>
      </c>
      <c r="KQ49" s="9">
        <v>0</v>
      </c>
      <c r="KR49" s="9">
        <v>46.446169999999995</v>
      </c>
      <c r="KS49" s="9">
        <v>0</v>
      </c>
      <c r="KT49" s="9">
        <v>0</v>
      </c>
      <c r="KU49" s="9">
        <v>0</v>
      </c>
      <c r="KV49" s="9">
        <v>0</v>
      </c>
      <c r="KW49" s="9">
        <v>0</v>
      </c>
      <c r="KX49" s="9">
        <v>0</v>
      </c>
      <c r="KY49" s="9">
        <v>0</v>
      </c>
      <c r="KZ49" s="9">
        <v>0</v>
      </c>
      <c r="LA49" s="9">
        <v>50.18482972925284</v>
      </c>
      <c r="LB49" s="9">
        <v>0</v>
      </c>
      <c r="LC49" s="9">
        <v>0</v>
      </c>
      <c r="LD49" s="9">
        <v>0</v>
      </c>
      <c r="LE49" s="9">
        <v>0</v>
      </c>
      <c r="LF49" s="9">
        <v>0</v>
      </c>
      <c r="LG49" s="9">
        <v>0</v>
      </c>
      <c r="LH49" s="9">
        <v>231.47428587084786</v>
      </c>
      <c r="LI49" s="9">
        <v>0</v>
      </c>
      <c r="LJ49" s="9">
        <v>44.626843869735012</v>
      </c>
      <c r="LK49" s="9">
        <v>0</v>
      </c>
      <c r="LL49" s="9">
        <v>0</v>
      </c>
      <c r="LM49" s="9">
        <v>0</v>
      </c>
      <c r="LN49" s="9">
        <v>0</v>
      </c>
      <c r="LO49" s="9">
        <v>0</v>
      </c>
      <c r="LP49" s="9">
        <v>0</v>
      </c>
      <c r="LQ49" s="9">
        <v>205.83843506388104</v>
      </c>
      <c r="LR49" s="9">
        <v>0</v>
      </c>
      <c r="LS49" s="9">
        <v>0</v>
      </c>
      <c r="LT49" s="9">
        <v>0</v>
      </c>
      <c r="LU49" s="9">
        <v>0</v>
      </c>
      <c r="LV49" s="9">
        <v>0</v>
      </c>
      <c r="LW49" s="9">
        <v>0</v>
      </c>
      <c r="LX49" s="9">
        <v>0</v>
      </c>
      <c r="LY49" s="9">
        <v>0</v>
      </c>
      <c r="LZ49" s="9">
        <v>20.736000000000001</v>
      </c>
      <c r="MA49" s="9">
        <v>0</v>
      </c>
      <c r="MB49" s="9">
        <v>24.015251193585051</v>
      </c>
      <c r="MC49" s="9">
        <v>0</v>
      </c>
      <c r="MD49" s="9">
        <v>0</v>
      </c>
      <c r="ME49" s="9">
        <v>0</v>
      </c>
      <c r="MF49" s="9">
        <v>0</v>
      </c>
      <c r="MG49" s="9">
        <v>0</v>
      </c>
      <c r="MH49" s="9">
        <v>0</v>
      </c>
      <c r="MI49" s="9">
        <v>0.6162394618646525</v>
      </c>
      <c r="MJ49" s="9">
        <v>0</v>
      </c>
      <c r="MK49" s="9">
        <v>1.3547132953644854</v>
      </c>
      <c r="ML49" s="9">
        <v>0</v>
      </c>
      <c r="MM49" s="9">
        <v>0</v>
      </c>
      <c r="MN49" s="9">
        <v>0</v>
      </c>
      <c r="MO49" s="9">
        <v>0</v>
      </c>
      <c r="MP49" s="9">
        <v>0</v>
      </c>
      <c r="MQ49" s="9">
        <v>0</v>
      </c>
      <c r="MR49" s="9">
        <v>0</v>
      </c>
      <c r="MS49" s="9">
        <v>0</v>
      </c>
      <c r="MT49" s="9">
        <v>0</v>
      </c>
      <c r="MU49" s="9">
        <v>0</v>
      </c>
      <c r="MV49" s="9">
        <v>0</v>
      </c>
      <c r="MW49" s="9">
        <v>0</v>
      </c>
      <c r="MX49" s="9">
        <v>0</v>
      </c>
      <c r="MY49" s="9">
        <v>0</v>
      </c>
      <c r="MZ49" s="9">
        <v>0</v>
      </c>
      <c r="NA49" s="9">
        <v>0</v>
      </c>
      <c r="NB49" s="9">
        <v>0</v>
      </c>
      <c r="NC49" s="9">
        <v>0</v>
      </c>
      <c r="ND49" s="9">
        <v>0</v>
      </c>
      <c r="NE49" s="9">
        <v>0</v>
      </c>
      <c r="NF49" s="9">
        <v>0</v>
      </c>
      <c r="NG49" s="9">
        <v>0</v>
      </c>
      <c r="NH49" s="9">
        <v>0</v>
      </c>
      <c r="NI49" s="9">
        <v>0</v>
      </c>
      <c r="NJ49" s="9">
        <v>0</v>
      </c>
      <c r="NK49" s="9">
        <v>0</v>
      </c>
      <c r="NL49" s="9">
        <v>0</v>
      </c>
      <c r="NM49" s="9">
        <v>0</v>
      </c>
      <c r="NN49" s="9">
        <v>0</v>
      </c>
      <c r="NO49" s="9">
        <v>0</v>
      </c>
      <c r="NP49" s="9">
        <v>0</v>
      </c>
      <c r="NQ49" s="9">
        <v>0</v>
      </c>
      <c r="NR49" s="9">
        <v>0</v>
      </c>
      <c r="NS49" s="9">
        <v>0</v>
      </c>
      <c r="NT49" s="9">
        <v>0</v>
      </c>
      <c r="NU49" s="9">
        <v>0</v>
      </c>
      <c r="NV49" s="9">
        <v>0</v>
      </c>
      <c r="NW49" s="9">
        <v>0</v>
      </c>
      <c r="NX49" s="9">
        <v>0</v>
      </c>
      <c r="NY49" s="9">
        <v>0</v>
      </c>
      <c r="NZ49" s="9">
        <v>0</v>
      </c>
      <c r="OA49" s="9">
        <v>0</v>
      </c>
      <c r="OB49" s="9">
        <v>0</v>
      </c>
      <c r="OC49" s="9">
        <v>0</v>
      </c>
      <c r="OD49" s="9">
        <v>0</v>
      </c>
      <c r="OE49" s="9">
        <v>0</v>
      </c>
      <c r="OF49" s="9">
        <v>0</v>
      </c>
      <c r="OG49" s="9">
        <v>0</v>
      </c>
      <c r="OH49" s="9">
        <v>0</v>
      </c>
      <c r="OI49" s="9">
        <v>0</v>
      </c>
      <c r="OJ49" s="9">
        <v>0</v>
      </c>
      <c r="OK49" s="9">
        <v>0</v>
      </c>
      <c r="OL49" s="9">
        <v>0</v>
      </c>
      <c r="OM49" s="9">
        <v>0</v>
      </c>
      <c r="ON49" s="9">
        <v>0</v>
      </c>
      <c r="OO49" s="9">
        <v>0</v>
      </c>
      <c r="OP49" s="9">
        <v>0</v>
      </c>
      <c r="OQ49" s="9">
        <v>0</v>
      </c>
      <c r="OR49" s="9">
        <v>0</v>
      </c>
      <c r="OS49" s="9">
        <v>0</v>
      </c>
      <c r="OT49" s="9">
        <v>0</v>
      </c>
      <c r="OU49" s="9">
        <v>0</v>
      </c>
      <c r="OV49" s="9">
        <v>0</v>
      </c>
      <c r="OW49" s="9">
        <v>0</v>
      </c>
      <c r="OX49" s="9">
        <v>0</v>
      </c>
      <c r="OY49" s="9">
        <v>0</v>
      </c>
      <c r="OZ49" s="9">
        <v>0</v>
      </c>
      <c r="PA49" s="9">
        <v>0</v>
      </c>
      <c r="PB49" s="9">
        <v>0</v>
      </c>
      <c r="PC49" s="9">
        <v>0</v>
      </c>
      <c r="PD49" s="9">
        <v>0</v>
      </c>
      <c r="PE49" s="9">
        <v>0</v>
      </c>
      <c r="PF49" s="9">
        <v>0</v>
      </c>
      <c r="PG49" s="9">
        <v>0</v>
      </c>
      <c r="PH49" s="9">
        <v>0</v>
      </c>
      <c r="PI49" s="9">
        <v>0</v>
      </c>
      <c r="PJ49" s="9">
        <v>0</v>
      </c>
      <c r="PK49" s="9">
        <v>0</v>
      </c>
      <c r="PL49" s="9">
        <v>0</v>
      </c>
      <c r="PM49" s="9">
        <v>0</v>
      </c>
      <c r="PN49" s="9">
        <v>5.8202023405895815</v>
      </c>
      <c r="PO49" s="9">
        <v>7.1799257949895283</v>
      </c>
      <c r="PP49" s="9">
        <v>0</v>
      </c>
      <c r="PQ49" s="9">
        <v>0</v>
      </c>
      <c r="PR49" s="9">
        <v>0</v>
      </c>
      <c r="PS49" s="9">
        <v>0</v>
      </c>
      <c r="PT49" s="9">
        <v>0</v>
      </c>
      <c r="PU49" s="9">
        <v>506.30840958446294</v>
      </c>
      <c r="PV49" s="9">
        <v>0</v>
      </c>
      <c r="PW49" s="9">
        <v>17.405589196845703</v>
      </c>
      <c r="PX49" s="9">
        <v>21.471906222209466</v>
      </c>
      <c r="PY49" s="9">
        <v>0</v>
      </c>
      <c r="PZ49" s="9">
        <v>0</v>
      </c>
      <c r="QA49" s="9">
        <v>0</v>
      </c>
      <c r="QB49" s="9">
        <v>0</v>
      </c>
      <c r="QC49" s="9">
        <v>0</v>
      </c>
      <c r="QD49" s="9">
        <v>1514.1391430117785</v>
      </c>
      <c r="QE49" s="9">
        <v>0</v>
      </c>
      <c r="QF49" s="9">
        <v>69</v>
      </c>
      <c r="QG49" s="9">
        <v>419.22126000000003</v>
      </c>
      <c r="QH49" s="9">
        <v>488.22126000000003</v>
      </c>
    </row>
    <row r="50" spans="1:450" x14ac:dyDescent="0.2">
      <c r="A50" s="7">
        <v>203</v>
      </c>
      <c r="B50" s="7" t="s">
        <v>518</v>
      </c>
      <c r="C50" s="5" t="s">
        <v>175</v>
      </c>
      <c r="D50" s="38">
        <v>7229.7161560046397</v>
      </c>
      <c r="E50" s="38">
        <v>336.47219691588475</v>
      </c>
      <c r="F50" s="38">
        <v>0</v>
      </c>
      <c r="G50" s="38">
        <v>934.0927200000001</v>
      </c>
      <c r="H50" s="38">
        <v>426.02338835176357</v>
      </c>
      <c r="I50" s="38">
        <v>0</v>
      </c>
      <c r="J50" s="38">
        <v>0</v>
      </c>
      <c r="K50" s="38">
        <v>3700.7077445996542</v>
      </c>
      <c r="L50" s="38">
        <v>15.962740303677778</v>
      </c>
      <c r="M50" s="38">
        <v>12642.97494617562</v>
      </c>
      <c r="N50" s="39">
        <v>2772.944872201866</v>
      </c>
      <c r="O50" s="39">
        <v>4.1537485246862245</v>
      </c>
      <c r="P50" s="39">
        <v>0</v>
      </c>
      <c r="Q50" s="39">
        <v>204.26551000000001</v>
      </c>
      <c r="R50" s="39">
        <v>23.398713533399789</v>
      </c>
      <c r="S50" s="39">
        <v>0</v>
      </c>
      <c r="T50" s="39">
        <v>0</v>
      </c>
      <c r="U50" s="39">
        <v>8265.1686240387899</v>
      </c>
      <c r="V50" s="39">
        <v>59.506958479620863</v>
      </c>
      <c r="W50" s="39">
        <v>11329.438426778363</v>
      </c>
      <c r="X50" s="40">
        <v>10002.661028206505</v>
      </c>
      <c r="Y50" s="40">
        <v>340.625945440571</v>
      </c>
      <c r="Z50" s="40">
        <v>0</v>
      </c>
      <c r="AA50" s="40">
        <v>1138.35823</v>
      </c>
      <c r="AB50" s="40">
        <v>449.42210188516339</v>
      </c>
      <c r="AC50" s="40">
        <v>0</v>
      </c>
      <c r="AD50" s="40">
        <v>0</v>
      </c>
      <c r="AE50" s="40">
        <v>11965.876368638445</v>
      </c>
      <c r="AF50" s="40">
        <v>75.469698783298639</v>
      </c>
      <c r="AG50" s="40">
        <v>23972.413372953983</v>
      </c>
      <c r="AH50" s="9">
        <v>0</v>
      </c>
      <c r="AI50" s="9">
        <v>-3.1435307035965252</v>
      </c>
      <c r="AJ50" s="9">
        <v>0</v>
      </c>
      <c r="AK50" s="9">
        <v>0</v>
      </c>
      <c r="AL50" s="9">
        <v>426.02338835176357</v>
      </c>
      <c r="AM50" s="9">
        <v>0</v>
      </c>
      <c r="AN50" s="9">
        <v>0</v>
      </c>
      <c r="AO50" s="9">
        <v>1204.2176420254184</v>
      </c>
      <c r="AP50" s="9">
        <v>0</v>
      </c>
      <c r="AQ50" s="9">
        <v>0</v>
      </c>
      <c r="AR50" s="9">
        <v>-0.13846929640347477</v>
      </c>
      <c r="AS50" s="9">
        <v>0</v>
      </c>
      <c r="AT50" s="9">
        <v>0</v>
      </c>
      <c r="AU50" s="9">
        <v>15.748611648236441</v>
      </c>
      <c r="AV50" s="9">
        <v>0</v>
      </c>
      <c r="AW50" s="9">
        <v>0</v>
      </c>
      <c r="AX50" s="9">
        <v>221.06635797458154</v>
      </c>
      <c r="AY50" s="9">
        <v>0</v>
      </c>
      <c r="AZ50" s="9">
        <v>0</v>
      </c>
      <c r="BA50" s="9">
        <v>0</v>
      </c>
      <c r="BB50" s="9">
        <v>0</v>
      </c>
      <c r="BC50" s="9">
        <v>0</v>
      </c>
      <c r="BD50" s="9">
        <v>0</v>
      </c>
      <c r="BE50" s="9">
        <v>0</v>
      </c>
      <c r="BF50" s="9">
        <v>0</v>
      </c>
      <c r="BG50" s="9">
        <v>176.49313545608456</v>
      </c>
      <c r="BH50" s="9">
        <v>0</v>
      </c>
      <c r="BI50" s="9">
        <v>0</v>
      </c>
      <c r="BJ50" s="9">
        <v>0</v>
      </c>
      <c r="BK50" s="9">
        <v>0</v>
      </c>
      <c r="BL50" s="9">
        <v>0</v>
      </c>
      <c r="BM50" s="9">
        <v>0</v>
      </c>
      <c r="BN50" s="9">
        <v>0</v>
      </c>
      <c r="BO50" s="9">
        <v>0</v>
      </c>
      <c r="BP50" s="9">
        <v>169.90686454391542</v>
      </c>
      <c r="BQ50" s="9">
        <v>0</v>
      </c>
      <c r="BR50" s="9">
        <v>0</v>
      </c>
      <c r="BS50" s="9">
        <v>0</v>
      </c>
      <c r="BT50" s="9">
        <v>0</v>
      </c>
      <c r="BU50" s="9">
        <v>0</v>
      </c>
      <c r="BV50" s="9">
        <v>0</v>
      </c>
      <c r="BW50" s="9">
        <v>0</v>
      </c>
      <c r="BX50" s="9">
        <v>0</v>
      </c>
      <c r="BY50" s="9">
        <v>62.178146618111867</v>
      </c>
      <c r="BZ50" s="9">
        <v>0</v>
      </c>
      <c r="CA50" s="9">
        <v>0</v>
      </c>
      <c r="CB50" s="9">
        <v>0</v>
      </c>
      <c r="CC50" s="9">
        <v>0</v>
      </c>
      <c r="CD50" s="9">
        <v>0</v>
      </c>
      <c r="CE50" s="9">
        <v>0</v>
      </c>
      <c r="CF50" s="9">
        <v>0</v>
      </c>
      <c r="CG50" s="9">
        <v>0</v>
      </c>
      <c r="CH50" s="9">
        <v>91.870853381888139</v>
      </c>
      <c r="CI50" s="9">
        <v>0</v>
      </c>
      <c r="CJ50" s="9">
        <v>0</v>
      </c>
      <c r="CK50" s="9">
        <v>0</v>
      </c>
      <c r="CL50" s="9">
        <v>0</v>
      </c>
      <c r="CM50" s="9">
        <v>0</v>
      </c>
      <c r="CN50" s="9">
        <v>0</v>
      </c>
      <c r="CO50" s="9">
        <v>0</v>
      </c>
      <c r="CP50" s="9">
        <v>0</v>
      </c>
      <c r="CQ50" s="9">
        <v>62.458151957581883</v>
      </c>
      <c r="CR50" s="9">
        <v>0</v>
      </c>
      <c r="CS50" s="9">
        <v>0</v>
      </c>
      <c r="CT50" s="9">
        <v>0</v>
      </c>
      <c r="CU50" s="9">
        <v>0</v>
      </c>
      <c r="CV50" s="9">
        <v>0</v>
      </c>
      <c r="CW50" s="9">
        <v>0</v>
      </c>
      <c r="CX50" s="9">
        <v>0</v>
      </c>
      <c r="CY50" s="9">
        <v>0</v>
      </c>
      <c r="CZ50" s="9">
        <v>1570.9928480424182</v>
      </c>
      <c r="DA50" s="9">
        <v>0</v>
      </c>
      <c r="DB50" s="9">
        <v>0</v>
      </c>
      <c r="DC50" s="9">
        <v>15.506895070655174</v>
      </c>
      <c r="DD50" s="9">
        <v>0</v>
      </c>
      <c r="DE50" s="9">
        <v>0</v>
      </c>
      <c r="DF50" s="9">
        <v>0</v>
      </c>
      <c r="DG50" s="9">
        <v>0</v>
      </c>
      <c r="DH50" s="9">
        <v>0</v>
      </c>
      <c r="DI50" s="9">
        <v>0</v>
      </c>
      <c r="DJ50" s="9">
        <v>0</v>
      </c>
      <c r="DK50" s="9">
        <v>0</v>
      </c>
      <c r="DL50" s="9">
        <v>2.6444781514163465</v>
      </c>
      <c r="DM50" s="9">
        <v>0</v>
      </c>
      <c r="DN50" s="9">
        <v>0</v>
      </c>
      <c r="DO50" s="9">
        <v>0</v>
      </c>
      <c r="DP50" s="9">
        <v>0</v>
      </c>
      <c r="DQ50" s="9">
        <v>0</v>
      </c>
      <c r="DR50" s="9">
        <v>0</v>
      </c>
      <c r="DS50" s="9">
        <v>0</v>
      </c>
      <c r="DT50" s="9">
        <v>0</v>
      </c>
      <c r="DU50" s="9">
        <v>0</v>
      </c>
      <c r="DV50" s="9">
        <v>0</v>
      </c>
      <c r="DW50" s="9">
        <v>0</v>
      </c>
      <c r="DX50" s="9">
        <v>0</v>
      </c>
      <c r="DY50" s="9">
        <v>0</v>
      </c>
      <c r="DZ50" s="9">
        <v>0</v>
      </c>
      <c r="EA50" s="9">
        <v>0</v>
      </c>
      <c r="EB50" s="9">
        <v>0</v>
      </c>
      <c r="EC50" s="9">
        <v>0</v>
      </c>
      <c r="ED50" s="9">
        <v>0</v>
      </c>
      <c r="EE50" s="9">
        <v>0</v>
      </c>
      <c r="EF50" s="9">
        <v>0</v>
      </c>
      <c r="EG50" s="9">
        <v>0</v>
      </c>
      <c r="EH50" s="9">
        <v>0</v>
      </c>
      <c r="EI50" s="9">
        <v>0</v>
      </c>
      <c r="EJ50" s="9">
        <v>469.52800000000002</v>
      </c>
      <c r="EK50" s="9">
        <v>0</v>
      </c>
      <c r="EL50" s="9">
        <v>0</v>
      </c>
      <c r="EM50" s="9">
        <v>0</v>
      </c>
      <c r="EN50" s="9">
        <v>0</v>
      </c>
      <c r="EO50" s="9">
        <v>0</v>
      </c>
      <c r="EP50" s="9">
        <v>0</v>
      </c>
      <c r="EQ50" s="9">
        <v>0</v>
      </c>
      <c r="ER50" s="9">
        <v>0</v>
      </c>
      <c r="ES50" s="9">
        <v>705.55899999999997</v>
      </c>
      <c r="ET50" s="9">
        <v>24.87</v>
      </c>
      <c r="EU50" s="9">
        <v>0</v>
      </c>
      <c r="EV50" s="9">
        <v>0</v>
      </c>
      <c r="EW50" s="9">
        <v>0</v>
      </c>
      <c r="EX50" s="9">
        <v>0</v>
      </c>
      <c r="EY50" s="9">
        <v>0</v>
      </c>
      <c r="EZ50" s="9">
        <v>0</v>
      </c>
      <c r="FA50" s="9">
        <v>0</v>
      </c>
      <c r="FB50" s="9">
        <v>0</v>
      </c>
      <c r="FC50" s="9">
        <v>0</v>
      </c>
      <c r="FD50" s="9">
        <v>0</v>
      </c>
      <c r="FE50" s="9">
        <v>0</v>
      </c>
      <c r="FF50" s="9">
        <v>0</v>
      </c>
      <c r="FG50" s="9">
        <v>0</v>
      </c>
      <c r="FH50" s="9">
        <v>0</v>
      </c>
      <c r="FI50" s="9">
        <v>0</v>
      </c>
      <c r="FJ50" s="9">
        <v>0</v>
      </c>
      <c r="FK50" s="9">
        <v>0</v>
      </c>
      <c r="FL50" s="9">
        <v>0</v>
      </c>
      <c r="FM50" s="9">
        <v>0</v>
      </c>
      <c r="FN50" s="9">
        <v>0</v>
      </c>
      <c r="FO50" s="9">
        <v>0</v>
      </c>
      <c r="FP50" s="9">
        <v>0</v>
      </c>
      <c r="FQ50" s="9">
        <v>0</v>
      </c>
      <c r="FR50" s="9">
        <v>0</v>
      </c>
      <c r="FS50" s="9">
        <v>0</v>
      </c>
      <c r="FT50" s="9">
        <v>0</v>
      </c>
      <c r="FU50" s="9">
        <v>0</v>
      </c>
      <c r="FV50" s="9">
        <v>1076.3009999999999</v>
      </c>
      <c r="FW50" s="9">
        <v>311</v>
      </c>
      <c r="FX50" s="9">
        <v>0</v>
      </c>
      <c r="FY50" s="9">
        <v>0</v>
      </c>
      <c r="FZ50" s="9">
        <v>0</v>
      </c>
      <c r="GA50" s="9">
        <v>0</v>
      </c>
      <c r="GB50" s="9">
        <v>0</v>
      </c>
      <c r="GC50" s="9">
        <v>556.93600000000004</v>
      </c>
      <c r="GD50" s="9">
        <v>0</v>
      </c>
      <c r="GE50" s="9">
        <v>0</v>
      </c>
      <c r="GF50" s="9">
        <v>3.947701025021892</v>
      </c>
      <c r="GG50" s="9">
        <v>0</v>
      </c>
      <c r="GH50" s="9">
        <v>0</v>
      </c>
      <c r="GI50" s="9">
        <v>0</v>
      </c>
      <c r="GJ50" s="9">
        <v>0</v>
      </c>
      <c r="GK50" s="9">
        <v>0</v>
      </c>
      <c r="GL50" s="9">
        <v>0</v>
      </c>
      <c r="GM50" s="9">
        <v>0</v>
      </c>
      <c r="GN50" s="9">
        <v>0</v>
      </c>
      <c r="GO50" s="9">
        <v>1.2715214958749144</v>
      </c>
      <c r="GP50" s="9">
        <v>0</v>
      </c>
      <c r="GQ50" s="9">
        <v>0</v>
      </c>
      <c r="GR50" s="9">
        <v>0</v>
      </c>
      <c r="GS50" s="9">
        <v>0</v>
      </c>
      <c r="GT50" s="9">
        <v>0</v>
      </c>
      <c r="GU50" s="9">
        <v>0</v>
      </c>
      <c r="GV50" s="9">
        <v>0</v>
      </c>
      <c r="GW50" s="9">
        <v>0</v>
      </c>
      <c r="GX50" s="9">
        <v>0</v>
      </c>
      <c r="GY50" s="9">
        <v>0</v>
      </c>
      <c r="GZ50" s="9">
        <v>0</v>
      </c>
      <c r="HA50" s="9">
        <v>0</v>
      </c>
      <c r="HB50" s="9">
        <v>0</v>
      </c>
      <c r="HC50" s="9">
        <v>0</v>
      </c>
      <c r="HD50" s="9">
        <v>0</v>
      </c>
      <c r="HE50" s="9">
        <v>0</v>
      </c>
      <c r="HF50" s="9">
        <v>0</v>
      </c>
      <c r="HG50" s="9">
        <v>0</v>
      </c>
      <c r="HH50" s="9">
        <v>0</v>
      </c>
      <c r="HI50" s="9">
        <v>0</v>
      </c>
      <c r="HJ50" s="9">
        <v>0</v>
      </c>
      <c r="HK50" s="9">
        <v>0</v>
      </c>
      <c r="HL50" s="9">
        <v>0</v>
      </c>
      <c r="HM50" s="9">
        <v>0</v>
      </c>
      <c r="HN50" s="9">
        <v>0</v>
      </c>
      <c r="HO50" s="9">
        <v>0</v>
      </c>
      <c r="HP50" s="9">
        <v>0</v>
      </c>
      <c r="HQ50" s="9">
        <v>0</v>
      </c>
      <c r="HR50" s="9">
        <v>0</v>
      </c>
      <c r="HS50" s="9">
        <v>0</v>
      </c>
      <c r="HT50" s="9">
        <v>0</v>
      </c>
      <c r="HU50" s="9">
        <v>0</v>
      </c>
      <c r="HV50" s="9">
        <v>219.684</v>
      </c>
      <c r="HW50" s="9">
        <v>0</v>
      </c>
      <c r="HX50" s="9">
        <v>1860.2441190772927</v>
      </c>
      <c r="HY50" s="9">
        <v>6.5005897517018481</v>
      </c>
      <c r="HZ50" s="9">
        <v>0</v>
      </c>
      <c r="IA50" s="9">
        <v>0</v>
      </c>
      <c r="IB50" s="9">
        <v>0</v>
      </c>
      <c r="IC50" s="9">
        <v>0</v>
      </c>
      <c r="ID50" s="9">
        <v>0</v>
      </c>
      <c r="IE50" s="9">
        <v>0</v>
      </c>
      <c r="IF50" s="9">
        <v>15.962740303677778</v>
      </c>
      <c r="IG50" s="9">
        <v>2055.9317240768232</v>
      </c>
      <c r="IH50" s="9">
        <v>0</v>
      </c>
      <c r="II50" s="9">
        <v>0</v>
      </c>
      <c r="IJ50" s="9">
        <v>0</v>
      </c>
      <c r="IK50" s="9">
        <v>7.6501018851633482</v>
      </c>
      <c r="IL50" s="9">
        <v>0</v>
      </c>
      <c r="IM50" s="9">
        <v>0</v>
      </c>
      <c r="IN50" s="9">
        <v>1986.9983214118749</v>
      </c>
      <c r="IO50" s="9">
        <v>34.636958479620858</v>
      </c>
      <c r="IP50" s="9">
        <v>1371.4714054932024</v>
      </c>
      <c r="IQ50" s="9">
        <v>2.6605417721023561</v>
      </c>
      <c r="IR50" s="9">
        <v>0</v>
      </c>
      <c r="IS50" s="9">
        <v>0</v>
      </c>
      <c r="IT50" s="9">
        <v>0</v>
      </c>
      <c r="IU50" s="9">
        <v>0</v>
      </c>
      <c r="IV50" s="9">
        <v>0</v>
      </c>
      <c r="IW50" s="9">
        <v>81.813343706804574</v>
      </c>
      <c r="IX50" s="9">
        <v>0</v>
      </c>
      <c r="IY50" s="9">
        <v>0</v>
      </c>
      <c r="IZ50" s="9">
        <v>0.37621817379843819</v>
      </c>
      <c r="JA50" s="9">
        <v>0</v>
      </c>
      <c r="JB50" s="9">
        <v>0</v>
      </c>
      <c r="JC50" s="9">
        <v>0</v>
      </c>
      <c r="JD50" s="9">
        <v>0</v>
      </c>
      <c r="JE50" s="9">
        <v>0</v>
      </c>
      <c r="JF50" s="9">
        <v>205.5040593935517</v>
      </c>
      <c r="JG50" s="9">
        <v>0</v>
      </c>
      <c r="JH50" s="9">
        <v>1035.107134486922</v>
      </c>
      <c r="JI50" s="9">
        <v>0</v>
      </c>
      <c r="JJ50" s="9">
        <v>0</v>
      </c>
      <c r="JK50" s="9">
        <v>0</v>
      </c>
      <c r="JL50" s="9">
        <v>0</v>
      </c>
      <c r="JM50" s="9">
        <v>0</v>
      </c>
      <c r="JN50" s="9">
        <v>0</v>
      </c>
      <c r="JO50" s="9">
        <v>0</v>
      </c>
      <c r="JP50" s="9">
        <v>0</v>
      </c>
      <c r="JQ50" s="9">
        <v>93.144731096213377</v>
      </c>
      <c r="JR50" s="9">
        <v>0</v>
      </c>
      <c r="JS50" s="9">
        <v>0</v>
      </c>
      <c r="JT50" s="9">
        <v>0</v>
      </c>
      <c r="JU50" s="9">
        <v>0</v>
      </c>
      <c r="JV50" s="9">
        <v>0</v>
      </c>
      <c r="JW50" s="9">
        <v>0</v>
      </c>
      <c r="JX50" s="9">
        <v>62.826278854296959</v>
      </c>
      <c r="JY50" s="9">
        <v>0</v>
      </c>
      <c r="JZ50" s="9">
        <v>809.13280015657961</v>
      </c>
      <c r="KA50" s="9">
        <v>0</v>
      </c>
      <c r="KB50" s="9">
        <v>0</v>
      </c>
      <c r="KC50" s="9">
        <v>0</v>
      </c>
      <c r="KD50" s="9">
        <v>0</v>
      </c>
      <c r="KE50" s="9">
        <v>0</v>
      </c>
      <c r="KF50" s="9">
        <v>0</v>
      </c>
      <c r="KG50" s="9">
        <v>35.694400006907408</v>
      </c>
      <c r="KH50" s="9">
        <v>0</v>
      </c>
      <c r="KI50" s="9">
        <v>23.118080407106902</v>
      </c>
      <c r="KJ50" s="9">
        <v>0</v>
      </c>
      <c r="KK50" s="9">
        <v>0</v>
      </c>
      <c r="KL50" s="9">
        <v>0</v>
      </c>
      <c r="KM50" s="9">
        <v>0</v>
      </c>
      <c r="KN50" s="9">
        <v>0</v>
      </c>
      <c r="KO50" s="9">
        <v>0</v>
      </c>
      <c r="KP50" s="9">
        <v>1.0198400179592726</v>
      </c>
      <c r="KQ50" s="9">
        <v>0</v>
      </c>
      <c r="KR50" s="9">
        <v>403.05437999999998</v>
      </c>
      <c r="KS50" s="9">
        <v>0</v>
      </c>
      <c r="KT50" s="9">
        <v>0</v>
      </c>
      <c r="KU50" s="9">
        <v>0</v>
      </c>
      <c r="KV50" s="9">
        <v>0</v>
      </c>
      <c r="KW50" s="9">
        <v>0</v>
      </c>
      <c r="KX50" s="9">
        <v>0</v>
      </c>
      <c r="KY50" s="9">
        <v>0</v>
      </c>
      <c r="KZ50" s="9">
        <v>0</v>
      </c>
      <c r="LA50" s="9">
        <v>490.9238829208125</v>
      </c>
      <c r="LB50" s="9">
        <v>0</v>
      </c>
      <c r="LC50" s="9">
        <v>0</v>
      </c>
      <c r="LD50" s="9">
        <v>0</v>
      </c>
      <c r="LE50" s="9">
        <v>0</v>
      </c>
      <c r="LF50" s="9">
        <v>0</v>
      </c>
      <c r="LG50" s="9">
        <v>0</v>
      </c>
      <c r="LH50" s="9">
        <v>47.239876121686585</v>
      </c>
      <c r="LI50" s="9">
        <v>0</v>
      </c>
      <c r="LJ50" s="9">
        <v>436.55390669305643</v>
      </c>
      <c r="LK50" s="9">
        <v>0</v>
      </c>
      <c r="LL50" s="9">
        <v>0</v>
      </c>
      <c r="LM50" s="9">
        <v>0</v>
      </c>
      <c r="LN50" s="9">
        <v>0</v>
      </c>
      <c r="LO50" s="9">
        <v>0</v>
      </c>
      <c r="LP50" s="9">
        <v>0</v>
      </c>
      <c r="LQ50" s="9">
        <v>42.00804481118476</v>
      </c>
      <c r="LR50" s="9">
        <v>0</v>
      </c>
      <c r="LS50" s="9">
        <v>0</v>
      </c>
      <c r="LT50" s="9">
        <v>0</v>
      </c>
      <c r="LU50" s="9">
        <v>0</v>
      </c>
      <c r="LV50" s="9">
        <v>0</v>
      </c>
      <c r="LW50" s="9">
        <v>0</v>
      </c>
      <c r="LX50" s="9">
        <v>0</v>
      </c>
      <c r="LY50" s="9">
        <v>0</v>
      </c>
      <c r="LZ50" s="9">
        <v>0</v>
      </c>
      <c r="MA50" s="9">
        <v>0</v>
      </c>
      <c r="MB50" s="9">
        <v>96.061004774340205</v>
      </c>
      <c r="MC50" s="9">
        <v>0</v>
      </c>
      <c r="MD50" s="9">
        <v>0</v>
      </c>
      <c r="ME50" s="9">
        <v>0</v>
      </c>
      <c r="MF50" s="9">
        <v>0</v>
      </c>
      <c r="MG50" s="9">
        <v>0</v>
      </c>
      <c r="MH50" s="9">
        <v>0</v>
      </c>
      <c r="MI50" s="9">
        <v>5.0903274848765108</v>
      </c>
      <c r="MJ50" s="9">
        <v>0</v>
      </c>
      <c r="MK50" s="9">
        <v>32.515281388082457</v>
      </c>
      <c r="ML50" s="9">
        <v>0</v>
      </c>
      <c r="MM50" s="9">
        <v>0</v>
      </c>
      <c r="MN50" s="9">
        <v>0</v>
      </c>
      <c r="MO50" s="9">
        <v>0</v>
      </c>
      <c r="MP50" s="9">
        <v>0</v>
      </c>
      <c r="MQ50" s="9">
        <v>0</v>
      </c>
      <c r="MR50" s="9">
        <v>0</v>
      </c>
      <c r="MS50" s="9">
        <v>0</v>
      </c>
      <c r="MT50" s="9">
        <v>0</v>
      </c>
      <c r="MU50" s="9">
        <v>0</v>
      </c>
      <c r="MV50" s="9">
        <v>0</v>
      </c>
      <c r="MW50" s="9">
        <v>0</v>
      </c>
      <c r="MX50" s="9">
        <v>0</v>
      </c>
      <c r="MY50" s="9">
        <v>0</v>
      </c>
      <c r="MZ50" s="9">
        <v>0</v>
      </c>
      <c r="NA50" s="9">
        <v>0</v>
      </c>
      <c r="NB50" s="9">
        <v>0</v>
      </c>
      <c r="NC50" s="9">
        <v>0</v>
      </c>
      <c r="ND50" s="9">
        <v>0</v>
      </c>
      <c r="NE50" s="9">
        <v>0</v>
      </c>
      <c r="NF50" s="9">
        <v>0</v>
      </c>
      <c r="NG50" s="9">
        <v>0</v>
      </c>
      <c r="NH50" s="9">
        <v>0</v>
      </c>
      <c r="NI50" s="9">
        <v>0</v>
      </c>
      <c r="NJ50" s="9">
        <v>0</v>
      </c>
      <c r="NK50" s="9">
        <v>0</v>
      </c>
      <c r="NL50" s="9">
        <v>0</v>
      </c>
      <c r="NM50" s="9">
        <v>0</v>
      </c>
      <c r="NN50" s="9">
        <v>0</v>
      </c>
      <c r="NO50" s="9">
        <v>0</v>
      </c>
      <c r="NP50" s="9">
        <v>0</v>
      </c>
      <c r="NQ50" s="9">
        <v>0</v>
      </c>
      <c r="NR50" s="9">
        <v>0</v>
      </c>
      <c r="NS50" s="9">
        <v>0</v>
      </c>
      <c r="NT50" s="9">
        <v>0</v>
      </c>
      <c r="NU50" s="9">
        <v>0</v>
      </c>
      <c r="NV50" s="9">
        <v>0</v>
      </c>
      <c r="NW50" s="9">
        <v>0</v>
      </c>
      <c r="NX50" s="9">
        <v>0</v>
      </c>
      <c r="NY50" s="9">
        <v>0</v>
      </c>
      <c r="NZ50" s="9">
        <v>0</v>
      </c>
      <c r="OA50" s="9">
        <v>0</v>
      </c>
      <c r="OB50" s="9">
        <v>0</v>
      </c>
      <c r="OC50" s="9">
        <v>0</v>
      </c>
      <c r="OD50" s="9">
        <v>0</v>
      </c>
      <c r="OE50" s="9">
        <v>0</v>
      </c>
      <c r="OF50" s="9">
        <v>0</v>
      </c>
      <c r="OG50" s="9">
        <v>0</v>
      </c>
      <c r="OH50" s="9">
        <v>0</v>
      </c>
      <c r="OI50" s="9">
        <v>0</v>
      </c>
      <c r="OJ50" s="9">
        <v>0</v>
      </c>
      <c r="OK50" s="9">
        <v>0</v>
      </c>
      <c r="OL50" s="9">
        <v>0</v>
      </c>
      <c r="OM50" s="9">
        <v>0</v>
      </c>
      <c r="ON50" s="9">
        <v>0</v>
      </c>
      <c r="OO50" s="9">
        <v>0</v>
      </c>
      <c r="OP50" s="9">
        <v>0</v>
      </c>
      <c r="OQ50" s="9">
        <v>0</v>
      </c>
      <c r="OR50" s="9">
        <v>0</v>
      </c>
      <c r="OS50" s="9">
        <v>0</v>
      </c>
      <c r="OT50" s="9">
        <v>0</v>
      </c>
      <c r="OU50" s="9">
        <v>0</v>
      </c>
      <c r="OV50" s="9">
        <v>0</v>
      </c>
      <c r="OW50" s="9">
        <v>0</v>
      </c>
      <c r="OX50" s="9">
        <v>0</v>
      </c>
      <c r="OY50" s="9">
        <v>0</v>
      </c>
      <c r="OZ50" s="9">
        <v>0</v>
      </c>
      <c r="PA50" s="9">
        <v>0</v>
      </c>
      <c r="PB50" s="9">
        <v>0</v>
      </c>
      <c r="PC50" s="9">
        <v>0</v>
      </c>
      <c r="PD50" s="9">
        <v>0</v>
      </c>
      <c r="PE50" s="9">
        <v>0</v>
      </c>
      <c r="PF50" s="9">
        <v>0</v>
      </c>
      <c r="PG50" s="9">
        <v>0</v>
      </c>
      <c r="PH50" s="9">
        <v>0</v>
      </c>
      <c r="PI50" s="9">
        <v>0</v>
      </c>
      <c r="PJ50" s="9">
        <v>0</v>
      </c>
      <c r="PK50" s="9">
        <v>0</v>
      </c>
      <c r="PL50" s="9">
        <v>0</v>
      </c>
      <c r="PM50" s="9">
        <v>0</v>
      </c>
      <c r="PN50" s="9">
        <v>54.905147707407828</v>
      </c>
      <c r="PO50" s="9">
        <v>0</v>
      </c>
      <c r="PP50" s="9">
        <v>0</v>
      </c>
      <c r="PQ50" s="9">
        <v>0</v>
      </c>
      <c r="PR50" s="9">
        <v>0</v>
      </c>
      <c r="PS50" s="9">
        <v>0</v>
      </c>
      <c r="PT50" s="9">
        <v>0</v>
      </c>
      <c r="PU50" s="9">
        <v>999.05872122218273</v>
      </c>
      <c r="PV50" s="9">
        <v>0</v>
      </c>
      <c r="PW50" s="9">
        <v>164.19642992866602</v>
      </c>
      <c r="PX50" s="9">
        <v>0</v>
      </c>
      <c r="PY50" s="9">
        <v>0</v>
      </c>
      <c r="PZ50" s="9">
        <v>0</v>
      </c>
      <c r="QA50" s="9">
        <v>0</v>
      </c>
      <c r="QB50" s="9">
        <v>0</v>
      </c>
      <c r="QC50" s="9">
        <v>0</v>
      </c>
      <c r="QD50" s="9">
        <v>2987.7321556071183</v>
      </c>
      <c r="QE50" s="9">
        <v>0</v>
      </c>
      <c r="QF50" s="9">
        <v>934.0927200000001</v>
      </c>
      <c r="QG50" s="9">
        <v>204.26551000000001</v>
      </c>
      <c r="QH50" s="9">
        <v>1138.35823</v>
      </c>
    </row>
    <row r="51" spans="1:450" x14ac:dyDescent="0.2">
      <c r="A51" s="7">
        <v>208</v>
      </c>
      <c r="B51" s="7" t="s">
        <v>519</v>
      </c>
      <c r="C51" s="5" t="s">
        <v>176</v>
      </c>
      <c r="D51" s="38">
        <v>27319.958927793843</v>
      </c>
      <c r="E51" s="38">
        <v>35180.300587035767</v>
      </c>
      <c r="F51" s="38">
        <v>5813.8310502986787</v>
      </c>
      <c r="G51" s="38">
        <v>22412.278290000002</v>
      </c>
      <c r="H51" s="38">
        <v>39361.124279017604</v>
      </c>
      <c r="I51" s="38">
        <v>0</v>
      </c>
      <c r="J51" s="38">
        <v>8.1210000000000004</v>
      </c>
      <c r="K51" s="38">
        <v>108459.49994071535</v>
      </c>
      <c r="L51" s="38">
        <v>1661.524878303185</v>
      </c>
      <c r="M51" s="38">
        <v>240216.63895316439</v>
      </c>
      <c r="N51" s="39">
        <v>1014.2659790053746</v>
      </c>
      <c r="O51" s="39">
        <v>54047.500836935244</v>
      </c>
      <c r="P51" s="39">
        <v>5213.9823623905304</v>
      </c>
      <c r="Q51" s="39">
        <v>70985.511299999998</v>
      </c>
      <c r="R51" s="39">
        <v>37268.78784252987</v>
      </c>
      <c r="S51" s="39">
        <v>0</v>
      </c>
      <c r="T51" s="39">
        <v>0</v>
      </c>
      <c r="U51" s="39">
        <v>109732.83102042596</v>
      </c>
      <c r="V51" s="39">
        <v>4846.9204693938082</v>
      </c>
      <c r="W51" s="39">
        <v>283109.79981068079</v>
      </c>
      <c r="X51" s="40">
        <v>28334.224906799216</v>
      </c>
      <c r="Y51" s="40">
        <v>89227.801423971017</v>
      </c>
      <c r="Z51" s="40">
        <v>11027.813412689209</v>
      </c>
      <c r="AA51" s="40">
        <v>93397.78959</v>
      </c>
      <c r="AB51" s="40">
        <v>76629.912121547473</v>
      </c>
      <c r="AC51" s="40">
        <v>0</v>
      </c>
      <c r="AD51" s="40">
        <v>8.1210000000000004</v>
      </c>
      <c r="AE51" s="40">
        <v>218192.33096114133</v>
      </c>
      <c r="AF51" s="40">
        <v>6508.4453476969929</v>
      </c>
      <c r="AG51" s="40">
        <v>523326.43876384525</v>
      </c>
      <c r="AH51" s="9">
        <v>0</v>
      </c>
      <c r="AI51" s="9">
        <v>19894.516975867358</v>
      </c>
      <c r="AJ51" s="9">
        <v>2501.0674260867277</v>
      </c>
      <c r="AK51" s="9">
        <v>0</v>
      </c>
      <c r="AL51" s="9">
        <v>29792.731719717438</v>
      </c>
      <c r="AM51" s="9">
        <v>0</v>
      </c>
      <c r="AN51" s="9">
        <v>0</v>
      </c>
      <c r="AO51" s="9">
        <v>19009.995665838302</v>
      </c>
      <c r="AP51" s="9">
        <v>0</v>
      </c>
      <c r="AQ51" s="9">
        <v>0</v>
      </c>
      <c r="AR51" s="9">
        <v>876.33302413263891</v>
      </c>
      <c r="AS51" s="9">
        <v>363.80357391327243</v>
      </c>
      <c r="AT51" s="9">
        <v>0</v>
      </c>
      <c r="AU51" s="9">
        <v>1101.3342802825605</v>
      </c>
      <c r="AV51" s="9">
        <v>0</v>
      </c>
      <c r="AW51" s="9">
        <v>0</v>
      </c>
      <c r="AX51" s="9">
        <v>8014.9873341617003</v>
      </c>
      <c r="AY51" s="9">
        <v>0</v>
      </c>
      <c r="AZ51" s="9">
        <v>0</v>
      </c>
      <c r="BA51" s="9">
        <v>0</v>
      </c>
      <c r="BB51" s="9">
        <v>0</v>
      </c>
      <c r="BC51" s="9">
        <v>0</v>
      </c>
      <c r="BD51" s="9">
        <v>3754.6902863840296</v>
      </c>
      <c r="BE51" s="9">
        <v>0</v>
      </c>
      <c r="BF51" s="9">
        <v>0</v>
      </c>
      <c r="BG51" s="9">
        <v>7505.9824181482818</v>
      </c>
      <c r="BH51" s="9">
        <v>0</v>
      </c>
      <c r="BI51" s="9">
        <v>0</v>
      </c>
      <c r="BJ51" s="9">
        <v>0</v>
      </c>
      <c r="BK51" s="9">
        <v>0</v>
      </c>
      <c r="BL51" s="9">
        <v>0</v>
      </c>
      <c r="BM51" s="9">
        <v>586.2157136159708</v>
      </c>
      <c r="BN51" s="9">
        <v>0</v>
      </c>
      <c r="BO51" s="9">
        <v>0</v>
      </c>
      <c r="BP51" s="9">
        <v>10254.237581851719</v>
      </c>
      <c r="BQ51" s="9">
        <v>0</v>
      </c>
      <c r="BR51" s="9">
        <v>0</v>
      </c>
      <c r="BS51" s="9">
        <v>535.10903136109482</v>
      </c>
      <c r="BT51" s="9">
        <v>3278.6626437739596</v>
      </c>
      <c r="BU51" s="9">
        <v>0</v>
      </c>
      <c r="BV51" s="9">
        <v>5813.7022729161363</v>
      </c>
      <c r="BW51" s="9">
        <v>0</v>
      </c>
      <c r="BX51" s="9">
        <v>0</v>
      </c>
      <c r="BY51" s="9">
        <v>14656.864390977798</v>
      </c>
      <c r="BZ51" s="9">
        <v>0</v>
      </c>
      <c r="CA51" s="9">
        <v>0</v>
      </c>
      <c r="CB51" s="9">
        <v>117.47896863890514</v>
      </c>
      <c r="CC51" s="9">
        <v>4844.3633562260402</v>
      </c>
      <c r="CD51" s="9">
        <v>0</v>
      </c>
      <c r="CE51" s="9">
        <v>26582.506727083863</v>
      </c>
      <c r="CF51" s="9">
        <v>0</v>
      </c>
      <c r="CG51" s="9">
        <v>0</v>
      </c>
      <c r="CH51" s="9">
        <v>4336.7926090222008</v>
      </c>
      <c r="CI51" s="9">
        <v>0</v>
      </c>
      <c r="CJ51" s="9">
        <v>0</v>
      </c>
      <c r="CK51" s="9">
        <v>1063.2511458610434</v>
      </c>
      <c r="CL51" s="9">
        <v>0</v>
      </c>
      <c r="CM51" s="9">
        <v>0</v>
      </c>
      <c r="CN51" s="9">
        <v>0</v>
      </c>
      <c r="CO51" s="9">
        <v>0</v>
      </c>
      <c r="CP51" s="9">
        <v>0</v>
      </c>
      <c r="CQ51" s="9">
        <v>924.71125311855951</v>
      </c>
      <c r="CR51" s="9">
        <v>0</v>
      </c>
      <c r="CS51" s="9">
        <v>0</v>
      </c>
      <c r="CT51" s="9">
        <v>26743.665854138959</v>
      </c>
      <c r="CU51" s="9">
        <v>0</v>
      </c>
      <c r="CV51" s="9">
        <v>0</v>
      </c>
      <c r="CW51" s="9">
        <v>0</v>
      </c>
      <c r="CX51" s="9">
        <v>0</v>
      </c>
      <c r="CY51" s="9">
        <v>0</v>
      </c>
      <c r="CZ51" s="9">
        <v>23259.009746881442</v>
      </c>
      <c r="DA51" s="9">
        <v>0</v>
      </c>
      <c r="DB51" s="9">
        <v>0</v>
      </c>
      <c r="DC51" s="9">
        <v>862.74877869044906</v>
      </c>
      <c r="DD51" s="9">
        <v>34.100980437991851</v>
      </c>
      <c r="DE51" s="9">
        <v>0</v>
      </c>
      <c r="DF51" s="9">
        <v>0</v>
      </c>
      <c r="DG51" s="9">
        <v>0</v>
      </c>
      <c r="DH51" s="9">
        <v>0</v>
      </c>
      <c r="DI51" s="9">
        <v>10185.630947636644</v>
      </c>
      <c r="DJ51" s="9">
        <v>0</v>
      </c>
      <c r="DK51" s="9">
        <v>0</v>
      </c>
      <c r="DL51" s="9">
        <v>147.12940824146776</v>
      </c>
      <c r="DM51" s="9">
        <v>5.815432251218267</v>
      </c>
      <c r="DN51" s="9">
        <v>0</v>
      </c>
      <c r="DO51" s="9">
        <v>0</v>
      </c>
      <c r="DP51" s="9">
        <v>0</v>
      </c>
      <c r="DQ51" s="9">
        <v>0</v>
      </c>
      <c r="DR51" s="9">
        <v>1737.0130110951497</v>
      </c>
      <c r="DS51" s="9">
        <v>0</v>
      </c>
      <c r="DT51" s="9">
        <v>0</v>
      </c>
      <c r="DU51" s="9">
        <v>0</v>
      </c>
      <c r="DV51" s="9">
        <v>0</v>
      </c>
      <c r="DW51" s="9">
        <v>0</v>
      </c>
      <c r="DX51" s="9">
        <v>0</v>
      </c>
      <c r="DY51" s="9">
        <v>0</v>
      </c>
      <c r="DZ51" s="9">
        <v>8.1210000000000004</v>
      </c>
      <c r="EA51" s="9">
        <v>0</v>
      </c>
      <c r="EB51" s="9">
        <v>0</v>
      </c>
      <c r="EC51" s="9">
        <v>0</v>
      </c>
      <c r="ED51" s="9">
        <v>0</v>
      </c>
      <c r="EE51" s="9">
        <v>0</v>
      </c>
      <c r="EF51" s="9">
        <v>0</v>
      </c>
      <c r="EG51" s="9">
        <v>0</v>
      </c>
      <c r="EH51" s="9">
        <v>0</v>
      </c>
      <c r="EI51" s="9">
        <v>0</v>
      </c>
      <c r="EJ51" s="9">
        <v>0</v>
      </c>
      <c r="EK51" s="9">
        <v>0</v>
      </c>
      <c r="EL51" s="9">
        <v>0</v>
      </c>
      <c r="EM51" s="9">
        <v>0</v>
      </c>
      <c r="EN51" s="9">
        <v>0</v>
      </c>
      <c r="EO51" s="9">
        <v>0</v>
      </c>
      <c r="EP51" s="9">
        <v>0</v>
      </c>
      <c r="EQ51" s="9">
        <v>0</v>
      </c>
      <c r="ER51" s="9">
        <v>0</v>
      </c>
      <c r="ES51" s="9">
        <v>27514.506000000001</v>
      </c>
      <c r="ET51" s="9">
        <v>3221.3490000000002</v>
      </c>
      <c r="EU51" s="9">
        <v>0</v>
      </c>
      <c r="EV51" s="9">
        <v>0</v>
      </c>
      <c r="EW51" s="9">
        <v>0</v>
      </c>
      <c r="EX51" s="9">
        <v>0</v>
      </c>
      <c r="EY51" s="9">
        <v>0</v>
      </c>
      <c r="EZ51" s="9">
        <v>0</v>
      </c>
      <c r="FA51" s="9">
        <v>0</v>
      </c>
      <c r="FB51" s="9">
        <v>18796.228999999999</v>
      </c>
      <c r="FC51" s="9">
        <v>0</v>
      </c>
      <c r="FD51" s="9">
        <v>0</v>
      </c>
      <c r="FE51" s="9">
        <v>0</v>
      </c>
      <c r="FF51" s="9">
        <v>0</v>
      </c>
      <c r="FG51" s="9">
        <v>0</v>
      </c>
      <c r="FH51" s="9">
        <v>0</v>
      </c>
      <c r="FI51" s="9">
        <v>0</v>
      </c>
      <c r="FJ51" s="9">
        <v>0</v>
      </c>
      <c r="FK51" s="9">
        <v>182.214</v>
      </c>
      <c r="FL51" s="9">
        <v>0</v>
      </c>
      <c r="FM51" s="9">
        <v>0</v>
      </c>
      <c r="FN51" s="9">
        <v>5881.4880000000003</v>
      </c>
      <c r="FO51" s="9">
        <v>0</v>
      </c>
      <c r="FP51" s="9">
        <v>0</v>
      </c>
      <c r="FQ51" s="9">
        <v>0</v>
      </c>
      <c r="FR51" s="9">
        <v>0</v>
      </c>
      <c r="FS51" s="9">
        <v>0</v>
      </c>
      <c r="FT51" s="9">
        <v>0</v>
      </c>
      <c r="FU51" s="9">
        <v>0</v>
      </c>
      <c r="FV51" s="9">
        <v>1830.672</v>
      </c>
      <c r="FW51" s="9">
        <v>695.37099999999998</v>
      </c>
      <c r="FX51" s="9">
        <v>0</v>
      </c>
      <c r="FY51" s="9">
        <v>0</v>
      </c>
      <c r="FZ51" s="9">
        <v>0</v>
      </c>
      <c r="GA51" s="9">
        <v>0</v>
      </c>
      <c r="GB51" s="9">
        <v>0</v>
      </c>
      <c r="GC51" s="9">
        <v>7474.183</v>
      </c>
      <c r="GD51" s="9">
        <v>0</v>
      </c>
      <c r="GE51" s="9">
        <v>0</v>
      </c>
      <c r="GF51" s="9">
        <v>0</v>
      </c>
      <c r="GG51" s="9">
        <v>0</v>
      </c>
      <c r="GH51" s="9">
        <v>0</v>
      </c>
      <c r="GI51" s="9">
        <v>0</v>
      </c>
      <c r="GJ51" s="9">
        <v>0</v>
      </c>
      <c r="GK51" s="9">
        <v>0</v>
      </c>
      <c r="GL51" s="9">
        <v>0</v>
      </c>
      <c r="GM51" s="9">
        <v>0</v>
      </c>
      <c r="GN51" s="9">
        <v>0</v>
      </c>
      <c r="GO51" s="9">
        <v>0</v>
      </c>
      <c r="GP51" s="9">
        <v>0</v>
      </c>
      <c r="GQ51" s="9">
        <v>0</v>
      </c>
      <c r="GR51" s="9">
        <v>0</v>
      </c>
      <c r="GS51" s="9">
        <v>0</v>
      </c>
      <c r="GT51" s="9">
        <v>0</v>
      </c>
      <c r="GU51" s="9">
        <v>0</v>
      </c>
      <c r="GV51" s="9">
        <v>0</v>
      </c>
      <c r="GW51" s="9">
        <v>0</v>
      </c>
      <c r="GX51" s="9">
        <v>0</v>
      </c>
      <c r="GY51" s="9">
        <v>0</v>
      </c>
      <c r="GZ51" s="9">
        <v>0</v>
      </c>
      <c r="HA51" s="9">
        <v>0</v>
      </c>
      <c r="HB51" s="9">
        <v>0</v>
      </c>
      <c r="HC51" s="9">
        <v>0</v>
      </c>
      <c r="HD51" s="9">
        <v>7889</v>
      </c>
      <c r="HE51" s="9">
        <v>0</v>
      </c>
      <c r="HF51" s="9">
        <v>0</v>
      </c>
      <c r="HG51" s="9">
        <v>18898.101999999999</v>
      </c>
      <c r="HH51" s="9">
        <v>0</v>
      </c>
      <c r="HI51" s="9">
        <v>0</v>
      </c>
      <c r="HJ51" s="9">
        <v>0</v>
      </c>
      <c r="HK51" s="9">
        <v>0</v>
      </c>
      <c r="HL51" s="9">
        <v>0</v>
      </c>
      <c r="HM51" s="9">
        <v>5991.759</v>
      </c>
      <c r="HN51" s="9">
        <v>148.06100000000001</v>
      </c>
      <c r="HO51" s="9">
        <v>0</v>
      </c>
      <c r="HP51" s="9">
        <v>0</v>
      </c>
      <c r="HQ51" s="9">
        <v>0</v>
      </c>
      <c r="HR51" s="9">
        <v>0</v>
      </c>
      <c r="HS51" s="9">
        <v>0</v>
      </c>
      <c r="HT51" s="9">
        <v>0</v>
      </c>
      <c r="HU51" s="9">
        <v>0</v>
      </c>
      <c r="HV51" s="9">
        <v>0</v>
      </c>
      <c r="HW51" s="9">
        <v>0</v>
      </c>
      <c r="HX51" s="9">
        <v>9282.3519326042915</v>
      </c>
      <c r="HY51" s="9">
        <v>70.963084636885199</v>
      </c>
      <c r="HZ51" s="9">
        <v>0</v>
      </c>
      <c r="IA51" s="9">
        <v>0</v>
      </c>
      <c r="IB51" s="9">
        <v>0</v>
      </c>
      <c r="IC51" s="9">
        <v>0</v>
      </c>
      <c r="ID51" s="9">
        <v>0</v>
      </c>
      <c r="IE51" s="9">
        <v>11693.458180548183</v>
      </c>
      <c r="IF51" s="9">
        <v>0</v>
      </c>
      <c r="IG51" s="9">
        <v>0</v>
      </c>
      <c r="IH51" s="9">
        <v>0</v>
      </c>
      <c r="II51" s="9">
        <v>0</v>
      </c>
      <c r="IJ51" s="186">
        <v>31070.796876653552</v>
      </c>
      <c r="IK51" s="9">
        <v>8998.7311215474729</v>
      </c>
      <c r="IL51" s="9">
        <v>0</v>
      </c>
      <c r="IM51" s="9">
        <v>0</v>
      </c>
      <c r="IN51" s="9">
        <v>5599.0850039078978</v>
      </c>
      <c r="IO51" s="9">
        <v>0</v>
      </c>
      <c r="IP51" s="9">
        <v>11929.006198632209</v>
      </c>
      <c r="IQ51" s="9">
        <v>4.7388180835245652</v>
      </c>
      <c r="IR51" s="9">
        <v>0</v>
      </c>
      <c r="IS51" s="9">
        <v>0</v>
      </c>
      <c r="IT51" s="9">
        <v>0</v>
      </c>
      <c r="IU51" s="9">
        <v>0</v>
      </c>
      <c r="IV51" s="9">
        <v>0</v>
      </c>
      <c r="IW51" s="9">
        <v>1371.5065084572234</v>
      </c>
      <c r="IX51" s="9">
        <v>0</v>
      </c>
      <c r="IY51" s="9">
        <v>0</v>
      </c>
      <c r="IZ51" s="9">
        <v>0.6701001668309976</v>
      </c>
      <c r="JA51" s="9">
        <v>0</v>
      </c>
      <c r="JB51" s="9">
        <v>0</v>
      </c>
      <c r="JC51" s="9">
        <v>0</v>
      </c>
      <c r="JD51" s="9">
        <v>0</v>
      </c>
      <c r="JE51" s="9">
        <v>0</v>
      </c>
      <c r="JF51" s="9">
        <v>1880.7803183973458</v>
      </c>
      <c r="JG51" s="9">
        <v>0</v>
      </c>
      <c r="JH51" s="9">
        <v>1835.0686539045573</v>
      </c>
      <c r="JI51" s="9">
        <v>2039.8189451454946</v>
      </c>
      <c r="JJ51" s="9">
        <v>0</v>
      </c>
      <c r="JK51" s="9">
        <v>0</v>
      </c>
      <c r="JL51" s="9">
        <v>0</v>
      </c>
      <c r="JM51" s="9">
        <v>0</v>
      </c>
      <c r="JN51" s="9">
        <v>0</v>
      </c>
      <c r="JO51" s="9">
        <v>1186.671158151722</v>
      </c>
      <c r="JP51" s="9">
        <v>0</v>
      </c>
      <c r="JQ51" s="9">
        <v>0</v>
      </c>
      <c r="JR51" s="9">
        <v>307.36202117689794</v>
      </c>
      <c r="JS51" s="9">
        <v>0</v>
      </c>
      <c r="JT51" s="9">
        <v>0</v>
      </c>
      <c r="JU51" s="9">
        <v>0</v>
      </c>
      <c r="JV51" s="9">
        <v>0</v>
      </c>
      <c r="JW51" s="9">
        <v>0</v>
      </c>
      <c r="JX51" s="9">
        <v>455.31886950783814</v>
      </c>
      <c r="JY51" s="9">
        <v>0</v>
      </c>
      <c r="JZ51" s="9">
        <v>1302.6314002520792</v>
      </c>
      <c r="KA51" s="9">
        <v>0</v>
      </c>
      <c r="KB51" s="9">
        <v>0</v>
      </c>
      <c r="KC51" s="9">
        <v>0</v>
      </c>
      <c r="KD51" s="9">
        <v>0</v>
      </c>
      <c r="KE51" s="9">
        <v>0</v>
      </c>
      <c r="KF51" s="9">
        <v>0</v>
      </c>
      <c r="KG51" s="9">
        <v>13.354600002584318</v>
      </c>
      <c r="KH51" s="9">
        <v>0</v>
      </c>
      <c r="KI51" s="9">
        <v>37.21804065540568</v>
      </c>
      <c r="KJ51" s="9">
        <v>0</v>
      </c>
      <c r="KK51" s="9">
        <v>0</v>
      </c>
      <c r="KL51" s="9">
        <v>0</v>
      </c>
      <c r="KM51" s="9">
        <v>0</v>
      </c>
      <c r="KN51" s="9">
        <v>0</v>
      </c>
      <c r="KO51" s="9">
        <v>0</v>
      </c>
      <c r="KP51" s="9">
        <v>0.38156000671923052</v>
      </c>
      <c r="KQ51" s="9">
        <v>0</v>
      </c>
      <c r="KR51" s="9">
        <v>0</v>
      </c>
      <c r="KS51" s="9">
        <v>0</v>
      </c>
      <c r="KT51" s="9">
        <v>0</v>
      </c>
      <c r="KU51" s="9">
        <v>0</v>
      </c>
      <c r="KV51" s="9">
        <v>0</v>
      </c>
      <c r="KW51" s="9">
        <v>0</v>
      </c>
      <c r="KX51" s="9">
        <v>0</v>
      </c>
      <c r="KY51" s="9">
        <v>0</v>
      </c>
      <c r="KZ51" s="9">
        <v>0</v>
      </c>
      <c r="LA51" s="9">
        <v>798.46817345342527</v>
      </c>
      <c r="LB51" s="9">
        <v>2570.3466516804979</v>
      </c>
      <c r="LC51" s="9">
        <v>0</v>
      </c>
      <c r="LD51" s="9">
        <v>0</v>
      </c>
      <c r="LE51" s="9">
        <v>0</v>
      </c>
      <c r="LF51" s="9">
        <v>0</v>
      </c>
      <c r="LG51" s="9">
        <v>0</v>
      </c>
      <c r="LH51" s="9">
        <v>927.32271313137539</v>
      </c>
      <c r="LI51" s="9">
        <v>1661.524878303185</v>
      </c>
      <c r="LJ51" s="9">
        <v>710.03756919967964</v>
      </c>
      <c r="LK51" s="9">
        <v>2285.679942215269</v>
      </c>
      <c r="LL51" s="9">
        <v>0</v>
      </c>
      <c r="LM51" s="9">
        <v>0</v>
      </c>
      <c r="LN51" s="9">
        <v>0</v>
      </c>
      <c r="LO51" s="9">
        <v>0</v>
      </c>
      <c r="LP51" s="9">
        <v>0</v>
      </c>
      <c r="LQ51" s="9">
        <v>824.621427611429</v>
      </c>
      <c r="LR51" s="9">
        <v>1477.5104693938083</v>
      </c>
      <c r="LS51" s="9">
        <v>0</v>
      </c>
      <c r="LT51" s="9">
        <v>0</v>
      </c>
      <c r="LU51" s="9">
        <v>0</v>
      </c>
      <c r="LV51" s="9">
        <v>0</v>
      </c>
      <c r="LW51" s="9">
        <v>0</v>
      </c>
      <c r="LX51" s="9">
        <v>0</v>
      </c>
      <c r="LY51" s="9">
        <v>0</v>
      </c>
      <c r="LZ51" s="9">
        <v>0</v>
      </c>
      <c r="MA51" s="9">
        <v>0</v>
      </c>
      <c r="MB51" s="9">
        <v>144.09150968386689</v>
      </c>
      <c r="MC51" s="9">
        <v>0</v>
      </c>
      <c r="MD51" s="9">
        <v>0</v>
      </c>
      <c r="ME51" s="9">
        <v>0</v>
      </c>
      <c r="MF51" s="9">
        <v>0</v>
      </c>
      <c r="MG51" s="9">
        <v>0</v>
      </c>
      <c r="MH51" s="9">
        <v>0</v>
      </c>
      <c r="MI51" s="9">
        <v>0</v>
      </c>
      <c r="MJ51" s="9">
        <v>0</v>
      </c>
      <c r="MK51" s="9">
        <v>108.38426930802569</v>
      </c>
      <c r="ML51" s="9">
        <v>0</v>
      </c>
      <c r="MM51" s="9">
        <v>0</v>
      </c>
      <c r="MN51" s="9">
        <v>0</v>
      </c>
      <c r="MO51" s="9">
        <v>0</v>
      </c>
      <c r="MP51" s="9">
        <v>0</v>
      </c>
      <c r="MQ51" s="9">
        <v>0</v>
      </c>
      <c r="MR51" s="9">
        <v>0</v>
      </c>
      <c r="MS51" s="9">
        <v>0</v>
      </c>
      <c r="MT51" s="9">
        <v>0</v>
      </c>
      <c r="MU51" s="9">
        <v>0</v>
      </c>
      <c r="MV51" s="9">
        <v>0</v>
      </c>
      <c r="MW51" s="9">
        <v>0</v>
      </c>
      <c r="MX51" s="9">
        <v>0</v>
      </c>
      <c r="MY51" s="9">
        <v>0</v>
      </c>
      <c r="MZ51" s="9">
        <v>0</v>
      </c>
      <c r="NA51" s="9">
        <v>0</v>
      </c>
      <c r="NB51" s="9">
        <v>0</v>
      </c>
      <c r="NC51" s="9">
        <v>0</v>
      </c>
      <c r="ND51" s="9">
        <v>0</v>
      </c>
      <c r="NE51" s="9">
        <v>0</v>
      </c>
      <c r="NF51" s="9">
        <v>0</v>
      </c>
      <c r="NG51" s="9">
        <v>0</v>
      </c>
      <c r="NH51" s="9">
        <v>0</v>
      </c>
      <c r="NI51" s="9">
        <v>0</v>
      </c>
      <c r="NJ51" s="9">
        <v>0</v>
      </c>
      <c r="NK51" s="9">
        <v>0</v>
      </c>
      <c r="NL51" s="9">
        <v>0</v>
      </c>
      <c r="NM51" s="9">
        <v>0</v>
      </c>
      <c r="NN51" s="9">
        <v>0</v>
      </c>
      <c r="NO51" s="9">
        <v>0</v>
      </c>
      <c r="NP51" s="9">
        <v>0</v>
      </c>
      <c r="NQ51" s="9">
        <v>0</v>
      </c>
      <c r="NR51" s="9">
        <v>0</v>
      </c>
      <c r="NS51" s="9">
        <v>0</v>
      </c>
      <c r="NT51" s="9">
        <v>0</v>
      </c>
      <c r="NU51" s="9">
        <v>0</v>
      </c>
      <c r="NV51" s="9">
        <v>0</v>
      </c>
      <c r="NW51" s="9">
        <v>0</v>
      </c>
      <c r="NX51" s="9">
        <v>0</v>
      </c>
      <c r="NY51" s="9">
        <v>0</v>
      </c>
      <c r="NZ51" s="9">
        <v>0</v>
      </c>
      <c r="OA51" s="9">
        <v>0</v>
      </c>
      <c r="OB51" s="9">
        <v>0</v>
      </c>
      <c r="OC51" s="9">
        <v>0</v>
      </c>
      <c r="OD51" s="9">
        <v>0</v>
      </c>
      <c r="OE51" s="9">
        <v>0</v>
      </c>
      <c r="OF51" s="9">
        <v>0</v>
      </c>
      <c r="OG51" s="9">
        <v>0</v>
      </c>
      <c r="OH51" s="9">
        <v>0</v>
      </c>
      <c r="OI51" s="9">
        <v>0</v>
      </c>
      <c r="OJ51" s="9">
        <v>0</v>
      </c>
      <c r="OK51" s="9">
        <v>0</v>
      </c>
      <c r="OL51" s="9">
        <v>0</v>
      </c>
      <c r="OM51" s="9">
        <v>0</v>
      </c>
      <c r="ON51" s="9">
        <v>0</v>
      </c>
      <c r="OO51" s="9">
        <v>0</v>
      </c>
      <c r="OP51" s="9">
        <v>0</v>
      </c>
      <c r="OQ51" s="9">
        <v>0</v>
      </c>
      <c r="OR51" s="9">
        <v>0</v>
      </c>
      <c r="OS51" s="9">
        <v>0</v>
      </c>
      <c r="OT51" s="9">
        <v>0</v>
      </c>
      <c r="OU51" s="9">
        <v>0</v>
      </c>
      <c r="OV51" s="9">
        <v>0</v>
      </c>
      <c r="OW51" s="9">
        <v>0</v>
      </c>
      <c r="OX51" s="9">
        <v>0</v>
      </c>
      <c r="OY51" s="9">
        <v>0</v>
      </c>
      <c r="OZ51" s="9">
        <v>0</v>
      </c>
      <c r="PA51" s="9">
        <v>0</v>
      </c>
      <c r="PB51" s="9">
        <v>0</v>
      </c>
      <c r="PC51" s="9">
        <v>0</v>
      </c>
      <c r="PD51" s="9">
        <v>0</v>
      </c>
      <c r="PE51" s="9">
        <v>0</v>
      </c>
      <c r="PF51" s="9">
        <v>0</v>
      </c>
      <c r="PG51" s="9">
        <v>0</v>
      </c>
      <c r="PH51" s="9">
        <v>0</v>
      </c>
      <c r="PI51" s="9">
        <v>0</v>
      </c>
      <c r="PJ51" s="9">
        <v>0</v>
      </c>
      <c r="PK51" s="9">
        <v>0</v>
      </c>
      <c r="PL51" s="9">
        <v>0</v>
      </c>
      <c r="PM51" s="9">
        <v>0</v>
      </c>
      <c r="PN51" s="9">
        <v>89.284789955391574</v>
      </c>
      <c r="PO51" s="9">
        <v>1561.9481557094186</v>
      </c>
      <c r="PP51" s="9">
        <v>0</v>
      </c>
      <c r="PQ51" s="9">
        <v>0</v>
      </c>
      <c r="PR51" s="9">
        <v>0</v>
      </c>
      <c r="PS51" s="9">
        <v>0</v>
      </c>
      <c r="PT51" s="9">
        <v>0</v>
      </c>
      <c r="PU51" s="9">
        <v>6642.3761047046719</v>
      </c>
      <c r="PV51" s="9">
        <v>0</v>
      </c>
      <c r="PW51" s="9">
        <v>267.01036915028919</v>
      </c>
      <c r="PX51" s="9">
        <v>4671.0795182242655</v>
      </c>
      <c r="PY51" s="9">
        <v>0</v>
      </c>
      <c r="PZ51" s="9">
        <v>0</v>
      </c>
      <c r="QA51" s="9">
        <v>0</v>
      </c>
      <c r="QB51" s="9">
        <v>0</v>
      </c>
      <c r="QC51" s="9">
        <v>0</v>
      </c>
      <c r="QD51" s="9">
        <v>19864.338557982508</v>
      </c>
      <c r="QE51" s="9">
        <v>0</v>
      </c>
      <c r="QF51" s="9">
        <v>22412.278290000002</v>
      </c>
      <c r="QG51" s="9">
        <v>70985.511299999998</v>
      </c>
      <c r="QH51" s="9">
        <v>93397.78959</v>
      </c>
    </row>
    <row r="52" spans="1:450" x14ac:dyDescent="0.2">
      <c r="A52" s="7">
        <v>262</v>
      </c>
      <c r="B52" s="7" t="s">
        <v>520</v>
      </c>
      <c r="C52" s="5" t="s">
        <v>177</v>
      </c>
      <c r="D52" s="38">
        <v>30.810610805422755</v>
      </c>
      <c r="E52" s="38">
        <v>192.85361233573707</v>
      </c>
      <c r="F52" s="38">
        <v>0</v>
      </c>
      <c r="G52" s="38">
        <v>0</v>
      </c>
      <c r="H52" s="38">
        <v>7.1320753756185677</v>
      </c>
      <c r="I52" s="38">
        <v>0</v>
      </c>
      <c r="J52" s="38">
        <v>291.09643905502986</v>
      </c>
      <c r="K52" s="38">
        <v>-4.0317447236005055</v>
      </c>
      <c r="L52" s="38">
        <v>0</v>
      </c>
      <c r="M52" s="38">
        <v>517.86099284820784</v>
      </c>
      <c r="N52" s="39">
        <v>9.4898978212244476</v>
      </c>
      <c r="O52" s="39">
        <v>28.052320569230183</v>
      </c>
      <c r="P52" s="39">
        <v>0</v>
      </c>
      <c r="Q52" s="39">
        <v>0</v>
      </c>
      <c r="R52" s="39">
        <v>6.8659246243814325</v>
      </c>
      <c r="S52" s="39">
        <v>0</v>
      </c>
      <c r="T52" s="39">
        <v>430.23420198169083</v>
      </c>
      <c r="U52" s="39">
        <v>2091.3478505045928</v>
      </c>
      <c r="V52" s="39">
        <v>0</v>
      </c>
      <c r="W52" s="39">
        <v>2565.9901955011196</v>
      </c>
      <c r="X52" s="40">
        <v>40.300508626647201</v>
      </c>
      <c r="Y52" s="40">
        <v>220.90593290496724</v>
      </c>
      <c r="Z52" s="40">
        <v>0</v>
      </c>
      <c r="AA52" s="40">
        <v>0</v>
      </c>
      <c r="AB52" s="40">
        <v>13.998000000000001</v>
      </c>
      <c r="AC52" s="40">
        <v>0</v>
      </c>
      <c r="AD52" s="40">
        <v>721.33064103672064</v>
      </c>
      <c r="AE52" s="40">
        <v>2087.3161057809921</v>
      </c>
      <c r="AF52" s="40">
        <v>0</v>
      </c>
      <c r="AG52" s="40">
        <v>3083.8511883493275</v>
      </c>
      <c r="AH52" s="9">
        <v>0</v>
      </c>
      <c r="AI52" s="9">
        <v>192.84490999868885</v>
      </c>
      <c r="AJ52" s="9">
        <v>0</v>
      </c>
      <c r="AK52" s="9">
        <v>0</v>
      </c>
      <c r="AL52" s="9">
        <v>0</v>
      </c>
      <c r="AM52" s="9">
        <v>0</v>
      </c>
      <c r="AN52" s="9">
        <v>0</v>
      </c>
      <c r="AO52" s="9">
        <v>0</v>
      </c>
      <c r="AP52" s="9">
        <v>0</v>
      </c>
      <c r="AQ52" s="9">
        <v>0</v>
      </c>
      <c r="AR52" s="9">
        <v>28.051090001311128</v>
      </c>
      <c r="AS52" s="9">
        <v>0</v>
      </c>
      <c r="AT52" s="9">
        <v>0</v>
      </c>
      <c r="AU52" s="9">
        <v>0</v>
      </c>
      <c r="AV52" s="9">
        <v>0</v>
      </c>
      <c r="AW52" s="9">
        <v>0</v>
      </c>
      <c r="AX52" s="9">
        <v>0</v>
      </c>
      <c r="AY52" s="9">
        <v>0</v>
      </c>
      <c r="AZ52" s="9">
        <v>0</v>
      </c>
      <c r="BA52" s="9">
        <v>0</v>
      </c>
      <c r="BB52" s="9">
        <v>0</v>
      </c>
      <c r="BC52" s="9">
        <v>0</v>
      </c>
      <c r="BD52" s="9">
        <v>7.1320753756185677</v>
      </c>
      <c r="BE52" s="9">
        <v>0</v>
      </c>
      <c r="BF52" s="9">
        <v>0</v>
      </c>
      <c r="BG52" s="9">
        <v>0</v>
      </c>
      <c r="BH52" s="9">
        <v>0</v>
      </c>
      <c r="BI52" s="9">
        <v>0</v>
      </c>
      <c r="BJ52" s="9">
        <v>0</v>
      </c>
      <c r="BK52" s="9">
        <v>0</v>
      </c>
      <c r="BL52" s="9">
        <v>0</v>
      </c>
      <c r="BM52" s="9">
        <v>6.8659246243814325</v>
      </c>
      <c r="BN52" s="9">
        <v>0</v>
      </c>
      <c r="BO52" s="9">
        <v>0</v>
      </c>
      <c r="BP52" s="9">
        <v>0</v>
      </c>
      <c r="BQ52" s="9">
        <v>0</v>
      </c>
      <c r="BR52" s="9">
        <v>0</v>
      </c>
      <c r="BS52" s="9">
        <v>0</v>
      </c>
      <c r="BT52" s="9">
        <v>0</v>
      </c>
      <c r="BU52" s="9">
        <v>0</v>
      </c>
      <c r="BV52" s="9">
        <v>0</v>
      </c>
      <c r="BW52" s="9">
        <v>0</v>
      </c>
      <c r="BX52" s="9">
        <v>291.19137364101033</v>
      </c>
      <c r="BY52" s="9">
        <v>0</v>
      </c>
      <c r="BZ52" s="9">
        <v>0</v>
      </c>
      <c r="CA52" s="9">
        <v>0</v>
      </c>
      <c r="CB52" s="9">
        <v>0</v>
      </c>
      <c r="CC52" s="9">
        <v>0</v>
      </c>
      <c r="CD52" s="9">
        <v>0</v>
      </c>
      <c r="CE52" s="9">
        <v>0</v>
      </c>
      <c r="CF52" s="9">
        <v>0</v>
      </c>
      <c r="CG52" s="9">
        <v>430.24762635898963</v>
      </c>
      <c r="CH52" s="9">
        <v>0</v>
      </c>
      <c r="CI52" s="9">
        <v>0</v>
      </c>
      <c r="CJ52" s="9">
        <v>0</v>
      </c>
      <c r="CK52" s="9">
        <v>0</v>
      </c>
      <c r="CL52" s="9">
        <v>0</v>
      </c>
      <c r="CM52" s="9">
        <v>0</v>
      </c>
      <c r="CN52" s="9">
        <v>0</v>
      </c>
      <c r="CO52" s="9">
        <v>0</v>
      </c>
      <c r="CP52" s="9">
        <v>0</v>
      </c>
      <c r="CQ52" s="9">
        <v>0</v>
      </c>
      <c r="CR52" s="9">
        <v>0</v>
      </c>
      <c r="CS52" s="9">
        <v>0</v>
      </c>
      <c r="CT52" s="9">
        <v>0</v>
      </c>
      <c r="CU52" s="9">
        <v>0</v>
      </c>
      <c r="CV52" s="9">
        <v>0</v>
      </c>
      <c r="CW52" s="9">
        <v>0</v>
      </c>
      <c r="CX52" s="9">
        <v>0</v>
      </c>
      <c r="CY52" s="9">
        <v>0</v>
      </c>
      <c r="CZ52" s="9">
        <v>0</v>
      </c>
      <c r="DA52" s="9">
        <v>0</v>
      </c>
      <c r="DB52" s="9">
        <v>0</v>
      </c>
      <c r="DC52" s="9">
        <v>0</v>
      </c>
      <c r="DD52" s="9">
        <v>0</v>
      </c>
      <c r="DE52" s="9">
        <v>0</v>
      </c>
      <c r="DF52" s="9">
        <v>0</v>
      </c>
      <c r="DG52" s="9">
        <v>0</v>
      </c>
      <c r="DH52" s="9">
        <v>0</v>
      </c>
      <c r="DI52" s="9">
        <v>0</v>
      </c>
      <c r="DJ52" s="9">
        <v>0</v>
      </c>
      <c r="DK52" s="9">
        <v>0</v>
      </c>
      <c r="DL52" s="9">
        <v>0</v>
      </c>
      <c r="DM52" s="9">
        <v>0</v>
      </c>
      <c r="DN52" s="9">
        <v>0</v>
      </c>
      <c r="DO52" s="9">
        <v>0</v>
      </c>
      <c r="DP52" s="9">
        <v>0</v>
      </c>
      <c r="DQ52" s="9">
        <v>0</v>
      </c>
      <c r="DR52" s="9">
        <v>0</v>
      </c>
      <c r="DS52" s="9">
        <v>0</v>
      </c>
      <c r="DT52" s="9">
        <v>0</v>
      </c>
      <c r="DU52" s="9">
        <v>0</v>
      </c>
      <c r="DV52" s="9">
        <v>0</v>
      </c>
      <c r="DW52" s="9">
        <v>0</v>
      </c>
      <c r="DX52" s="9">
        <v>0</v>
      </c>
      <c r="DY52" s="9">
        <v>0</v>
      </c>
      <c r="DZ52" s="9">
        <v>0</v>
      </c>
      <c r="EA52" s="9">
        <v>0</v>
      </c>
      <c r="EB52" s="9">
        <v>0</v>
      </c>
      <c r="EC52" s="9">
        <v>0</v>
      </c>
      <c r="ED52" s="9">
        <v>0</v>
      </c>
      <c r="EE52" s="9">
        <v>0</v>
      </c>
      <c r="EF52" s="9">
        <v>0</v>
      </c>
      <c r="EG52" s="9">
        <v>0</v>
      </c>
      <c r="EH52" s="9">
        <v>0</v>
      </c>
      <c r="EI52" s="9">
        <v>0</v>
      </c>
      <c r="EJ52" s="9">
        <v>0</v>
      </c>
      <c r="EK52" s="9">
        <v>0</v>
      </c>
      <c r="EL52" s="9">
        <v>0</v>
      </c>
      <c r="EM52" s="9">
        <v>0</v>
      </c>
      <c r="EN52" s="9">
        <v>0</v>
      </c>
      <c r="EO52" s="9">
        <v>0</v>
      </c>
      <c r="EP52" s="9">
        <v>0</v>
      </c>
      <c r="EQ52" s="9">
        <v>0</v>
      </c>
      <c r="ER52" s="9">
        <v>0</v>
      </c>
      <c r="ES52" s="9">
        <v>0</v>
      </c>
      <c r="ET52" s="9">
        <v>0</v>
      </c>
      <c r="EU52" s="9">
        <v>0</v>
      </c>
      <c r="EV52" s="9">
        <v>0</v>
      </c>
      <c r="EW52" s="9">
        <v>0</v>
      </c>
      <c r="EX52" s="9">
        <v>0</v>
      </c>
      <c r="EY52" s="9">
        <v>0</v>
      </c>
      <c r="EZ52" s="9">
        <v>0</v>
      </c>
      <c r="FA52" s="9">
        <v>0</v>
      </c>
      <c r="FB52" s="9">
        <v>0</v>
      </c>
      <c r="FC52" s="9">
        <v>0</v>
      </c>
      <c r="FD52" s="9">
        <v>0</v>
      </c>
      <c r="FE52" s="9">
        <v>0</v>
      </c>
      <c r="FF52" s="9">
        <v>0</v>
      </c>
      <c r="FG52" s="9">
        <v>0</v>
      </c>
      <c r="FH52" s="9">
        <v>0</v>
      </c>
      <c r="FI52" s="9">
        <v>0</v>
      </c>
      <c r="FJ52" s="9">
        <v>0</v>
      </c>
      <c r="FK52" s="9">
        <v>0</v>
      </c>
      <c r="FL52" s="9">
        <v>0</v>
      </c>
      <c r="FM52" s="9">
        <v>0</v>
      </c>
      <c r="FN52" s="9">
        <v>0</v>
      </c>
      <c r="FO52" s="9">
        <v>0</v>
      </c>
      <c r="FP52" s="9">
        <v>0</v>
      </c>
      <c r="FQ52" s="9">
        <v>0</v>
      </c>
      <c r="FR52" s="9">
        <v>0</v>
      </c>
      <c r="FS52" s="9">
        <v>0</v>
      </c>
      <c r="FT52" s="9">
        <v>0</v>
      </c>
      <c r="FU52" s="9">
        <v>0</v>
      </c>
      <c r="FV52" s="9">
        <v>3.8479999999999999</v>
      </c>
      <c r="FW52" s="9">
        <v>0</v>
      </c>
      <c r="FX52" s="9">
        <v>0</v>
      </c>
      <c r="FY52" s="9">
        <v>0</v>
      </c>
      <c r="FZ52" s="9">
        <v>0</v>
      </c>
      <c r="GA52" s="9">
        <v>0</v>
      </c>
      <c r="GB52" s="9">
        <v>0</v>
      </c>
      <c r="GC52" s="9">
        <v>0</v>
      </c>
      <c r="GD52" s="9">
        <v>0</v>
      </c>
      <c r="GE52" s="9">
        <v>0</v>
      </c>
      <c r="GF52" s="9">
        <v>0</v>
      </c>
      <c r="GG52" s="9">
        <v>0</v>
      </c>
      <c r="GH52" s="9">
        <v>0</v>
      </c>
      <c r="GI52" s="9">
        <v>0</v>
      </c>
      <c r="GJ52" s="9">
        <v>0</v>
      </c>
      <c r="GK52" s="9">
        <v>0</v>
      </c>
      <c r="GL52" s="9">
        <v>0</v>
      </c>
      <c r="GM52" s="9">
        <v>0</v>
      </c>
      <c r="GN52" s="9">
        <v>0</v>
      </c>
      <c r="GO52" s="9">
        <v>0</v>
      </c>
      <c r="GP52" s="9">
        <v>0</v>
      </c>
      <c r="GQ52" s="9">
        <v>0</v>
      </c>
      <c r="GR52" s="9">
        <v>0</v>
      </c>
      <c r="GS52" s="9">
        <v>0</v>
      </c>
      <c r="GT52" s="9">
        <v>0</v>
      </c>
      <c r="GU52" s="9">
        <v>0</v>
      </c>
      <c r="GV52" s="9">
        <v>0</v>
      </c>
      <c r="GW52" s="9">
        <v>0</v>
      </c>
      <c r="GX52" s="9">
        <v>0</v>
      </c>
      <c r="GY52" s="9">
        <v>0</v>
      </c>
      <c r="GZ52" s="9">
        <v>0</v>
      </c>
      <c r="HA52" s="9">
        <v>0</v>
      </c>
      <c r="HB52" s="9">
        <v>0</v>
      </c>
      <c r="HC52" s="9">
        <v>0</v>
      </c>
      <c r="HD52" s="9">
        <v>0</v>
      </c>
      <c r="HE52" s="9">
        <v>0</v>
      </c>
      <c r="HF52" s="9">
        <v>0</v>
      </c>
      <c r="HG52" s="9">
        <v>0</v>
      </c>
      <c r="HH52" s="9">
        <v>0</v>
      </c>
      <c r="HI52" s="9">
        <v>0</v>
      </c>
      <c r="HJ52" s="9">
        <v>0</v>
      </c>
      <c r="HK52" s="9">
        <v>0</v>
      </c>
      <c r="HL52" s="9">
        <v>0</v>
      </c>
      <c r="HM52" s="9">
        <v>2094.7469999999998</v>
      </c>
      <c r="HN52" s="9">
        <v>0</v>
      </c>
      <c r="HO52" s="9">
        <v>0</v>
      </c>
      <c r="HP52" s="9">
        <v>0</v>
      </c>
      <c r="HQ52" s="9">
        <v>0</v>
      </c>
      <c r="HR52" s="9">
        <v>0</v>
      </c>
      <c r="HS52" s="9">
        <v>0</v>
      </c>
      <c r="HT52" s="9">
        <v>0</v>
      </c>
      <c r="HU52" s="9">
        <v>0</v>
      </c>
      <c r="HV52" s="9">
        <v>0</v>
      </c>
      <c r="HW52" s="9">
        <v>0</v>
      </c>
      <c r="HX52" s="9">
        <v>5.2952957251844355</v>
      </c>
      <c r="HY52" s="9">
        <v>0</v>
      </c>
      <c r="HZ52" s="9">
        <v>0</v>
      </c>
      <c r="IA52" s="9">
        <v>0</v>
      </c>
      <c r="IB52" s="9">
        <v>0</v>
      </c>
      <c r="IC52" s="9">
        <v>0</v>
      </c>
      <c r="ID52" s="9">
        <v>0</v>
      </c>
      <c r="IE52" s="9">
        <v>-4.0317447236005055</v>
      </c>
      <c r="IF52" s="9">
        <v>0</v>
      </c>
      <c r="IG52" s="9">
        <v>6.1408819765566411</v>
      </c>
      <c r="IH52" s="9">
        <v>0</v>
      </c>
      <c r="II52" s="9">
        <v>0</v>
      </c>
      <c r="IJ52" s="9">
        <v>0</v>
      </c>
      <c r="IK52" s="9">
        <v>0</v>
      </c>
      <c r="IL52" s="9">
        <v>0</v>
      </c>
      <c r="IM52" s="9">
        <v>0</v>
      </c>
      <c r="IN52" s="9">
        <v>-3.3991494954072481</v>
      </c>
      <c r="IO52" s="9">
        <v>0</v>
      </c>
      <c r="IP52" s="9">
        <v>8.1983926209624478</v>
      </c>
      <c r="IQ52" s="9">
        <v>8.7023370482087158E-3</v>
      </c>
      <c r="IR52" s="9">
        <v>0</v>
      </c>
      <c r="IS52" s="9">
        <v>0</v>
      </c>
      <c r="IT52" s="9">
        <v>0</v>
      </c>
      <c r="IU52" s="9">
        <v>0</v>
      </c>
      <c r="IV52" s="9">
        <v>-9.493458598045873E-2</v>
      </c>
      <c r="IW52" s="9">
        <v>0</v>
      </c>
      <c r="IX52" s="9">
        <v>0</v>
      </c>
      <c r="IY52" s="9">
        <v>1.1593068495608727</v>
      </c>
      <c r="IZ52" s="9">
        <v>1.2305679190552541E-3</v>
      </c>
      <c r="JA52" s="9">
        <v>0</v>
      </c>
      <c r="JB52" s="9">
        <v>0</v>
      </c>
      <c r="JC52" s="9">
        <v>0</v>
      </c>
      <c r="JD52" s="9">
        <v>0</v>
      </c>
      <c r="JE52" s="9">
        <v>-1.3424377298784592E-2</v>
      </c>
      <c r="JF52" s="9">
        <v>0</v>
      </c>
      <c r="JG52" s="9">
        <v>0</v>
      </c>
      <c r="JH52" s="9">
        <v>2.8834632851311848</v>
      </c>
      <c r="JI52" s="9">
        <v>0</v>
      </c>
      <c r="JJ52" s="9">
        <v>0</v>
      </c>
      <c r="JK52" s="9">
        <v>0</v>
      </c>
      <c r="JL52" s="9">
        <v>0</v>
      </c>
      <c r="JM52" s="9">
        <v>0</v>
      </c>
      <c r="JN52" s="9">
        <v>0</v>
      </c>
      <c r="JO52" s="9">
        <v>0</v>
      </c>
      <c r="JP52" s="9">
        <v>0</v>
      </c>
      <c r="JQ52" s="9">
        <v>0.43448321990365862</v>
      </c>
      <c r="JR52" s="9">
        <v>0</v>
      </c>
      <c r="JS52" s="9">
        <v>0</v>
      </c>
      <c r="JT52" s="9">
        <v>0</v>
      </c>
      <c r="JU52" s="9">
        <v>0</v>
      </c>
      <c r="JV52" s="9">
        <v>0</v>
      </c>
      <c r="JW52" s="9">
        <v>0</v>
      </c>
      <c r="JX52" s="9">
        <v>0</v>
      </c>
      <c r="JY52" s="9">
        <v>0</v>
      </c>
      <c r="JZ52" s="9">
        <v>1.9089000003694012</v>
      </c>
      <c r="KA52" s="9">
        <v>0</v>
      </c>
      <c r="KB52" s="9">
        <v>0</v>
      </c>
      <c r="KC52" s="9">
        <v>0</v>
      </c>
      <c r="KD52" s="9">
        <v>0</v>
      </c>
      <c r="KE52" s="9">
        <v>0</v>
      </c>
      <c r="KF52" s="9">
        <v>0</v>
      </c>
      <c r="KG52" s="9">
        <v>0</v>
      </c>
      <c r="KH52" s="9">
        <v>0</v>
      </c>
      <c r="KI52" s="9">
        <v>5.4540000960443528E-2</v>
      </c>
      <c r="KJ52" s="9">
        <v>0</v>
      </c>
      <c r="KK52" s="9">
        <v>0</v>
      </c>
      <c r="KL52" s="9">
        <v>0</v>
      </c>
      <c r="KM52" s="9">
        <v>0</v>
      </c>
      <c r="KN52" s="9">
        <v>0</v>
      </c>
      <c r="KO52" s="9">
        <v>0</v>
      </c>
      <c r="KP52" s="9">
        <v>0</v>
      </c>
      <c r="KQ52" s="9">
        <v>0</v>
      </c>
      <c r="KR52" s="9">
        <v>0.78689999999999993</v>
      </c>
      <c r="KS52" s="9">
        <v>0</v>
      </c>
      <c r="KT52" s="9">
        <v>0</v>
      </c>
      <c r="KU52" s="9">
        <v>0</v>
      </c>
      <c r="KV52" s="9">
        <v>0</v>
      </c>
      <c r="KW52" s="9">
        <v>0</v>
      </c>
      <c r="KX52" s="9">
        <v>0</v>
      </c>
      <c r="KY52" s="9">
        <v>0</v>
      </c>
      <c r="KZ52" s="9">
        <v>0</v>
      </c>
      <c r="LA52" s="9">
        <v>1.3926472342863778</v>
      </c>
      <c r="LB52" s="9">
        <v>0</v>
      </c>
      <c r="LC52" s="9">
        <v>0</v>
      </c>
      <c r="LD52" s="9">
        <v>0</v>
      </c>
      <c r="LE52" s="9">
        <v>0</v>
      </c>
      <c r="LF52" s="9">
        <v>0</v>
      </c>
      <c r="LG52" s="9">
        <v>0</v>
      </c>
      <c r="LH52" s="9">
        <v>0</v>
      </c>
      <c r="LI52" s="9">
        <v>0</v>
      </c>
      <c r="LJ52" s="9">
        <v>1.2384111099990327</v>
      </c>
      <c r="LK52" s="9">
        <v>0</v>
      </c>
      <c r="LL52" s="9">
        <v>0</v>
      </c>
      <c r="LM52" s="9">
        <v>0</v>
      </c>
      <c r="LN52" s="9">
        <v>0</v>
      </c>
      <c r="LO52" s="9">
        <v>0</v>
      </c>
      <c r="LP52" s="9">
        <v>0</v>
      </c>
      <c r="LQ52" s="9">
        <v>0</v>
      </c>
      <c r="LR52" s="9">
        <v>0</v>
      </c>
      <c r="LS52" s="9">
        <v>0</v>
      </c>
      <c r="LT52" s="9">
        <v>0</v>
      </c>
      <c r="LU52" s="9">
        <v>0</v>
      </c>
      <c r="LV52" s="9">
        <v>0</v>
      </c>
      <c r="LW52" s="9">
        <v>0</v>
      </c>
      <c r="LX52" s="9">
        <v>0</v>
      </c>
      <c r="LY52" s="9">
        <v>0</v>
      </c>
      <c r="LZ52" s="9">
        <v>0</v>
      </c>
      <c r="MA52" s="9">
        <v>0</v>
      </c>
      <c r="MB52" s="9">
        <v>6.0038140595745597</v>
      </c>
      <c r="MC52" s="9">
        <v>0</v>
      </c>
      <c r="MD52" s="9">
        <v>0</v>
      </c>
      <c r="ME52" s="9">
        <v>0</v>
      </c>
      <c r="MF52" s="9">
        <v>0</v>
      </c>
      <c r="MG52" s="9">
        <v>0</v>
      </c>
      <c r="MH52" s="9">
        <v>0</v>
      </c>
      <c r="MI52" s="9">
        <v>0</v>
      </c>
      <c r="MJ52" s="9">
        <v>0</v>
      </c>
      <c r="MK52" s="9">
        <v>0.3386192527619567</v>
      </c>
      <c r="ML52" s="9">
        <v>0</v>
      </c>
      <c r="MM52" s="9">
        <v>0</v>
      </c>
      <c r="MN52" s="9">
        <v>0</v>
      </c>
      <c r="MO52" s="9">
        <v>0</v>
      </c>
      <c r="MP52" s="9">
        <v>0</v>
      </c>
      <c r="MQ52" s="9">
        <v>0</v>
      </c>
      <c r="MR52" s="9">
        <v>0</v>
      </c>
      <c r="MS52" s="9">
        <v>0</v>
      </c>
      <c r="MT52" s="9">
        <v>0</v>
      </c>
      <c r="MU52" s="9">
        <v>0</v>
      </c>
      <c r="MV52" s="9">
        <v>0</v>
      </c>
      <c r="MW52" s="9">
        <v>0</v>
      </c>
      <c r="MX52" s="9">
        <v>0</v>
      </c>
      <c r="MY52" s="9">
        <v>0</v>
      </c>
      <c r="MZ52" s="9">
        <v>0</v>
      </c>
      <c r="NA52" s="9">
        <v>0</v>
      </c>
      <c r="NB52" s="9">
        <v>0</v>
      </c>
      <c r="NC52" s="9">
        <v>0</v>
      </c>
      <c r="ND52" s="9">
        <v>0</v>
      </c>
      <c r="NE52" s="9">
        <v>0</v>
      </c>
      <c r="NF52" s="9">
        <v>0</v>
      </c>
      <c r="NG52" s="9">
        <v>0</v>
      </c>
      <c r="NH52" s="9">
        <v>0</v>
      </c>
      <c r="NI52" s="9">
        <v>0</v>
      </c>
      <c r="NJ52" s="9">
        <v>0</v>
      </c>
      <c r="NK52" s="9">
        <v>0</v>
      </c>
      <c r="NL52" s="9">
        <v>0</v>
      </c>
      <c r="NM52" s="9">
        <v>0</v>
      </c>
      <c r="NN52" s="9">
        <v>0</v>
      </c>
      <c r="NO52" s="9">
        <v>0</v>
      </c>
      <c r="NP52" s="9">
        <v>0</v>
      </c>
      <c r="NQ52" s="9">
        <v>0</v>
      </c>
      <c r="NR52" s="9">
        <v>0</v>
      </c>
      <c r="NS52" s="9">
        <v>0</v>
      </c>
      <c r="NT52" s="9">
        <v>0</v>
      </c>
      <c r="NU52" s="9">
        <v>0</v>
      </c>
      <c r="NV52" s="9">
        <v>0</v>
      </c>
      <c r="NW52" s="9">
        <v>0</v>
      </c>
      <c r="NX52" s="9">
        <v>0</v>
      </c>
      <c r="NY52" s="9">
        <v>0</v>
      </c>
      <c r="NZ52" s="9">
        <v>0</v>
      </c>
      <c r="OA52" s="9">
        <v>0</v>
      </c>
      <c r="OB52" s="9">
        <v>0</v>
      </c>
      <c r="OC52" s="9">
        <v>0</v>
      </c>
      <c r="OD52" s="9">
        <v>0</v>
      </c>
      <c r="OE52" s="9">
        <v>0</v>
      </c>
      <c r="OF52" s="9">
        <v>0</v>
      </c>
      <c r="OG52" s="9">
        <v>0</v>
      </c>
      <c r="OH52" s="9">
        <v>0</v>
      </c>
      <c r="OI52" s="9">
        <v>0</v>
      </c>
      <c r="OJ52" s="9">
        <v>0</v>
      </c>
      <c r="OK52" s="9">
        <v>0</v>
      </c>
      <c r="OL52" s="9">
        <v>0</v>
      </c>
      <c r="OM52" s="9">
        <v>0</v>
      </c>
      <c r="ON52" s="9">
        <v>0</v>
      </c>
      <c r="OO52" s="9">
        <v>0</v>
      </c>
      <c r="OP52" s="9">
        <v>0</v>
      </c>
      <c r="OQ52" s="9">
        <v>0</v>
      </c>
      <c r="OR52" s="9">
        <v>0</v>
      </c>
      <c r="OS52" s="9">
        <v>0</v>
      </c>
      <c r="OT52" s="9">
        <v>0</v>
      </c>
      <c r="OU52" s="9">
        <v>0</v>
      </c>
      <c r="OV52" s="9">
        <v>0</v>
      </c>
      <c r="OW52" s="9">
        <v>0</v>
      </c>
      <c r="OX52" s="9">
        <v>0</v>
      </c>
      <c r="OY52" s="9">
        <v>0</v>
      </c>
      <c r="OZ52" s="9">
        <v>0</v>
      </c>
      <c r="PA52" s="9">
        <v>0</v>
      </c>
      <c r="PB52" s="9">
        <v>0</v>
      </c>
      <c r="PC52" s="9">
        <v>0</v>
      </c>
      <c r="PD52" s="9">
        <v>0</v>
      </c>
      <c r="PE52" s="9">
        <v>0</v>
      </c>
      <c r="PF52" s="9">
        <v>0</v>
      </c>
      <c r="PG52" s="9">
        <v>0</v>
      </c>
      <c r="PH52" s="9">
        <v>0</v>
      </c>
      <c r="PI52" s="9">
        <v>0</v>
      </c>
      <c r="PJ52" s="9">
        <v>0</v>
      </c>
      <c r="PK52" s="9">
        <v>0</v>
      </c>
      <c r="PL52" s="9">
        <v>0</v>
      </c>
      <c r="PM52" s="9">
        <v>0</v>
      </c>
      <c r="PN52" s="9">
        <v>0.15457862715239795</v>
      </c>
      <c r="PO52" s="9">
        <v>0</v>
      </c>
      <c r="PP52" s="9">
        <v>0</v>
      </c>
      <c r="PQ52" s="9">
        <v>0</v>
      </c>
      <c r="PR52" s="9">
        <v>0</v>
      </c>
      <c r="PS52" s="9">
        <v>0</v>
      </c>
      <c r="PT52" s="9">
        <v>0</v>
      </c>
      <c r="PU52" s="9">
        <v>0</v>
      </c>
      <c r="PV52" s="9">
        <v>0</v>
      </c>
      <c r="PW52" s="9">
        <v>0.46227466424379826</v>
      </c>
      <c r="PX52" s="9">
        <v>0</v>
      </c>
      <c r="PY52" s="9">
        <v>0</v>
      </c>
      <c r="PZ52" s="9">
        <v>0</v>
      </c>
      <c r="QA52" s="9">
        <v>0</v>
      </c>
      <c r="QB52" s="9">
        <v>0</v>
      </c>
      <c r="QC52" s="9">
        <v>0</v>
      </c>
      <c r="QD52" s="9">
        <v>0</v>
      </c>
      <c r="QE52" s="9">
        <v>0</v>
      </c>
      <c r="QF52" s="9">
        <v>0</v>
      </c>
      <c r="QG52" s="9">
        <v>0</v>
      </c>
      <c r="QH52" s="9">
        <v>0</v>
      </c>
    </row>
    <row r="53" spans="1:450" x14ac:dyDescent="0.2">
      <c r="A53" s="7">
        <v>212</v>
      </c>
      <c r="B53" s="7" t="s">
        <v>521</v>
      </c>
      <c r="C53" s="5" t="s">
        <v>178</v>
      </c>
      <c r="D53" s="38">
        <v>79.548227340141338</v>
      </c>
      <c r="E53" s="38">
        <v>3.00619742058799</v>
      </c>
      <c r="F53" s="38">
        <v>0</v>
      </c>
      <c r="G53" s="38">
        <v>0</v>
      </c>
      <c r="H53" s="38">
        <v>0</v>
      </c>
      <c r="I53" s="38">
        <v>0</v>
      </c>
      <c r="J53" s="38">
        <v>47529.599628212134</v>
      </c>
      <c r="K53" s="38">
        <v>0</v>
      </c>
      <c r="L53" s="38">
        <v>0</v>
      </c>
      <c r="M53" s="38">
        <v>47612.154052972866</v>
      </c>
      <c r="N53" s="39">
        <v>8.8511010948540498</v>
      </c>
      <c r="O53" s="39">
        <v>0.96669867412627963</v>
      </c>
      <c r="P53" s="39">
        <v>0</v>
      </c>
      <c r="Q53" s="39">
        <v>0</v>
      </c>
      <c r="R53" s="39">
        <v>0</v>
      </c>
      <c r="S53" s="39">
        <v>0</v>
      </c>
      <c r="T53" s="39">
        <v>6913.623371787864</v>
      </c>
      <c r="U53" s="39">
        <v>5.3821171038585449</v>
      </c>
      <c r="V53" s="39">
        <v>0</v>
      </c>
      <c r="W53" s="39">
        <v>6928.8232886607029</v>
      </c>
      <c r="X53" s="40">
        <v>88.399328434995383</v>
      </c>
      <c r="Y53" s="40">
        <v>3.9728960947142697</v>
      </c>
      <c r="Z53" s="40">
        <v>0</v>
      </c>
      <c r="AA53" s="40">
        <v>0</v>
      </c>
      <c r="AB53" s="40">
        <v>0</v>
      </c>
      <c r="AC53" s="40">
        <v>0</v>
      </c>
      <c r="AD53" s="40">
        <v>54443.222999999998</v>
      </c>
      <c r="AE53" s="40">
        <v>5.3821171038585449</v>
      </c>
      <c r="AF53" s="40">
        <v>0</v>
      </c>
      <c r="AG53" s="40">
        <v>54540.977341633567</v>
      </c>
      <c r="AH53" s="9">
        <v>0</v>
      </c>
      <c r="AI53" s="9">
        <v>0</v>
      </c>
      <c r="AJ53" s="9">
        <v>0</v>
      </c>
      <c r="AK53" s="9">
        <v>0</v>
      </c>
      <c r="AL53" s="9">
        <v>0</v>
      </c>
      <c r="AM53" s="9">
        <v>0</v>
      </c>
      <c r="AN53" s="9">
        <v>47529.599628212134</v>
      </c>
      <c r="AO53" s="9">
        <v>0</v>
      </c>
      <c r="AP53" s="9">
        <v>0</v>
      </c>
      <c r="AQ53" s="9">
        <v>0</v>
      </c>
      <c r="AR53" s="9">
        <v>0</v>
      </c>
      <c r="AS53" s="9">
        <v>0</v>
      </c>
      <c r="AT53" s="9">
        <v>0</v>
      </c>
      <c r="AU53" s="9">
        <v>0</v>
      </c>
      <c r="AV53" s="9">
        <v>0</v>
      </c>
      <c r="AW53" s="9">
        <v>6913.623371787864</v>
      </c>
      <c r="AX53" s="9">
        <v>0</v>
      </c>
      <c r="AY53" s="9">
        <v>0</v>
      </c>
      <c r="AZ53" s="9">
        <v>0</v>
      </c>
      <c r="BA53" s="9">
        <v>0</v>
      </c>
      <c r="BB53" s="9">
        <v>0</v>
      </c>
      <c r="BC53" s="9">
        <v>0</v>
      </c>
      <c r="BD53" s="9">
        <v>0</v>
      </c>
      <c r="BE53" s="9">
        <v>0</v>
      </c>
      <c r="BF53" s="9">
        <v>0</v>
      </c>
      <c r="BG53" s="9">
        <v>0</v>
      </c>
      <c r="BH53" s="9">
        <v>0</v>
      </c>
      <c r="BI53" s="9">
        <v>0</v>
      </c>
      <c r="BJ53" s="9">
        <v>0</v>
      </c>
      <c r="BK53" s="9">
        <v>0</v>
      </c>
      <c r="BL53" s="9">
        <v>0</v>
      </c>
      <c r="BM53" s="9">
        <v>0</v>
      </c>
      <c r="BN53" s="9">
        <v>0</v>
      </c>
      <c r="BO53" s="9">
        <v>0</v>
      </c>
      <c r="BP53" s="9">
        <v>0</v>
      </c>
      <c r="BQ53" s="9">
        <v>0</v>
      </c>
      <c r="BR53" s="9">
        <v>0</v>
      </c>
      <c r="BS53" s="9">
        <v>0</v>
      </c>
      <c r="BT53" s="9">
        <v>0</v>
      </c>
      <c r="BU53" s="9">
        <v>0</v>
      </c>
      <c r="BV53" s="9">
        <v>0</v>
      </c>
      <c r="BW53" s="9">
        <v>0</v>
      </c>
      <c r="BX53" s="9">
        <v>0</v>
      </c>
      <c r="BY53" s="9">
        <v>0</v>
      </c>
      <c r="BZ53" s="9">
        <v>0</v>
      </c>
      <c r="CA53" s="9">
        <v>0</v>
      </c>
      <c r="CB53" s="9">
        <v>0</v>
      </c>
      <c r="CC53" s="9">
        <v>0</v>
      </c>
      <c r="CD53" s="9">
        <v>0</v>
      </c>
      <c r="CE53" s="9">
        <v>0</v>
      </c>
      <c r="CF53" s="9">
        <v>0</v>
      </c>
      <c r="CG53" s="9">
        <v>0</v>
      </c>
      <c r="CH53" s="9">
        <v>0</v>
      </c>
      <c r="CI53" s="9">
        <v>0</v>
      </c>
      <c r="CJ53" s="9">
        <v>0</v>
      </c>
      <c r="CK53" s="9">
        <v>0</v>
      </c>
      <c r="CL53" s="9">
        <v>0</v>
      </c>
      <c r="CM53" s="9">
        <v>0</v>
      </c>
      <c r="CN53" s="9">
        <v>0</v>
      </c>
      <c r="CO53" s="9">
        <v>0</v>
      </c>
      <c r="CP53" s="9">
        <v>0</v>
      </c>
      <c r="CQ53" s="9">
        <v>0</v>
      </c>
      <c r="CR53" s="9">
        <v>0</v>
      </c>
      <c r="CS53" s="9">
        <v>0</v>
      </c>
      <c r="CT53" s="9">
        <v>0</v>
      </c>
      <c r="CU53" s="9">
        <v>0</v>
      </c>
      <c r="CV53" s="9">
        <v>0</v>
      </c>
      <c r="CW53" s="9">
        <v>0</v>
      </c>
      <c r="CX53" s="9">
        <v>0</v>
      </c>
      <c r="CY53" s="9">
        <v>0</v>
      </c>
      <c r="CZ53" s="9">
        <v>0</v>
      </c>
      <c r="DA53" s="9">
        <v>0</v>
      </c>
      <c r="DB53" s="9">
        <v>0</v>
      </c>
      <c r="DC53" s="9">
        <v>0</v>
      </c>
      <c r="DD53" s="9">
        <v>0</v>
      </c>
      <c r="DE53" s="9">
        <v>0</v>
      </c>
      <c r="DF53" s="9">
        <v>0</v>
      </c>
      <c r="DG53" s="9">
        <v>0</v>
      </c>
      <c r="DH53" s="9">
        <v>0</v>
      </c>
      <c r="DI53" s="9">
        <v>0</v>
      </c>
      <c r="DJ53" s="9">
        <v>0</v>
      </c>
      <c r="DK53" s="9">
        <v>0</v>
      </c>
      <c r="DL53" s="9">
        <v>0</v>
      </c>
      <c r="DM53" s="9">
        <v>0</v>
      </c>
      <c r="DN53" s="9">
        <v>0</v>
      </c>
      <c r="DO53" s="9">
        <v>0</v>
      </c>
      <c r="DP53" s="9">
        <v>0</v>
      </c>
      <c r="DQ53" s="9">
        <v>0</v>
      </c>
      <c r="DR53" s="9">
        <v>0</v>
      </c>
      <c r="DS53" s="9">
        <v>0</v>
      </c>
      <c r="DT53" s="9">
        <v>0</v>
      </c>
      <c r="DU53" s="9">
        <v>0</v>
      </c>
      <c r="DV53" s="9">
        <v>0</v>
      </c>
      <c r="DW53" s="9">
        <v>0</v>
      </c>
      <c r="DX53" s="9">
        <v>0</v>
      </c>
      <c r="DY53" s="9">
        <v>0</v>
      </c>
      <c r="DZ53" s="9">
        <v>0</v>
      </c>
      <c r="EA53" s="9">
        <v>0</v>
      </c>
      <c r="EB53" s="9">
        <v>0</v>
      </c>
      <c r="EC53" s="9">
        <v>0</v>
      </c>
      <c r="ED53" s="9">
        <v>0</v>
      </c>
      <c r="EE53" s="9">
        <v>0</v>
      </c>
      <c r="EF53" s="9">
        <v>0</v>
      </c>
      <c r="EG53" s="9">
        <v>0</v>
      </c>
      <c r="EH53" s="9">
        <v>0</v>
      </c>
      <c r="EI53" s="9">
        <v>0</v>
      </c>
      <c r="EJ53" s="9">
        <v>0</v>
      </c>
      <c r="EK53" s="9">
        <v>0</v>
      </c>
      <c r="EL53" s="9">
        <v>0</v>
      </c>
      <c r="EM53" s="9">
        <v>0</v>
      </c>
      <c r="EN53" s="9">
        <v>0</v>
      </c>
      <c r="EO53" s="9">
        <v>0</v>
      </c>
      <c r="EP53" s="9">
        <v>0</v>
      </c>
      <c r="EQ53" s="9">
        <v>0</v>
      </c>
      <c r="ER53" s="9">
        <v>0</v>
      </c>
      <c r="ES53" s="9">
        <v>0</v>
      </c>
      <c r="ET53" s="9">
        <v>0</v>
      </c>
      <c r="EU53" s="9">
        <v>0</v>
      </c>
      <c r="EV53" s="9">
        <v>0</v>
      </c>
      <c r="EW53" s="9">
        <v>0</v>
      </c>
      <c r="EX53" s="9">
        <v>0</v>
      </c>
      <c r="EY53" s="9">
        <v>0</v>
      </c>
      <c r="EZ53" s="9">
        <v>0</v>
      </c>
      <c r="FA53" s="9">
        <v>0</v>
      </c>
      <c r="FB53" s="9">
        <v>0</v>
      </c>
      <c r="FC53" s="9">
        <v>0</v>
      </c>
      <c r="FD53" s="9">
        <v>0</v>
      </c>
      <c r="FE53" s="9">
        <v>0</v>
      </c>
      <c r="FF53" s="9">
        <v>0</v>
      </c>
      <c r="FG53" s="9">
        <v>0</v>
      </c>
      <c r="FH53" s="9">
        <v>0</v>
      </c>
      <c r="FI53" s="9">
        <v>0</v>
      </c>
      <c r="FJ53" s="9">
        <v>0</v>
      </c>
      <c r="FK53" s="9">
        <v>0</v>
      </c>
      <c r="FL53" s="9">
        <v>0</v>
      </c>
      <c r="FM53" s="9">
        <v>0</v>
      </c>
      <c r="FN53" s="9">
        <v>0</v>
      </c>
      <c r="FO53" s="9">
        <v>0</v>
      </c>
      <c r="FP53" s="9">
        <v>0</v>
      </c>
      <c r="FQ53" s="9">
        <v>0</v>
      </c>
      <c r="FR53" s="9">
        <v>0</v>
      </c>
      <c r="FS53" s="9">
        <v>0</v>
      </c>
      <c r="FT53" s="9">
        <v>0</v>
      </c>
      <c r="FU53" s="9">
        <v>0</v>
      </c>
      <c r="FV53" s="9">
        <v>13.938000000000001</v>
      </c>
      <c r="FW53" s="9">
        <v>0</v>
      </c>
      <c r="FX53" s="9">
        <v>0</v>
      </c>
      <c r="FY53" s="9">
        <v>0</v>
      </c>
      <c r="FZ53" s="9">
        <v>0</v>
      </c>
      <c r="GA53" s="9">
        <v>0</v>
      </c>
      <c r="GB53" s="9">
        <v>0</v>
      </c>
      <c r="GC53" s="9">
        <v>0</v>
      </c>
      <c r="GD53" s="9">
        <v>0</v>
      </c>
      <c r="GE53" s="9">
        <v>0</v>
      </c>
      <c r="GF53" s="9">
        <v>2.9974950835397811</v>
      </c>
      <c r="GG53" s="9">
        <v>0</v>
      </c>
      <c r="GH53" s="9">
        <v>0</v>
      </c>
      <c r="GI53" s="9">
        <v>0</v>
      </c>
      <c r="GJ53" s="9">
        <v>0</v>
      </c>
      <c r="GK53" s="9">
        <v>0</v>
      </c>
      <c r="GL53" s="9">
        <v>0</v>
      </c>
      <c r="GM53" s="9">
        <v>0</v>
      </c>
      <c r="GN53" s="9">
        <v>0</v>
      </c>
      <c r="GO53" s="9">
        <v>0.96546810620722434</v>
      </c>
      <c r="GP53" s="9">
        <v>0</v>
      </c>
      <c r="GQ53" s="9">
        <v>0</v>
      </c>
      <c r="GR53" s="9">
        <v>0</v>
      </c>
      <c r="GS53" s="9">
        <v>0</v>
      </c>
      <c r="GT53" s="9">
        <v>0</v>
      </c>
      <c r="GU53" s="9">
        <v>0</v>
      </c>
      <c r="GV53" s="9">
        <v>0</v>
      </c>
      <c r="GW53" s="9">
        <v>0</v>
      </c>
      <c r="GX53" s="9">
        <v>0</v>
      </c>
      <c r="GY53" s="9">
        <v>0</v>
      </c>
      <c r="GZ53" s="9">
        <v>0</v>
      </c>
      <c r="HA53" s="9">
        <v>0</v>
      </c>
      <c r="HB53" s="9">
        <v>0</v>
      </c>
      <c r="HC53" s="9">
        <v>0</v>
      </c>
      <c r="HD53" s="9">
        <v>0</v>
      </c>
      <c r="HE53" s="9">
        <v>0</v>
      </c>
      <c r="HF53" s="9">
        <v>0</v>
      </c>
      <c r="HG53" s="9">
        <v>0</v>
      </c>
      <c r="HH53" s="9">
        <v>0</v>
      </c>
      <c r="HI53" s="9">
        <v>0</v>
      </c>
      <c r="HJ53" s="9">
        <v>0</v>
      </c>
      <c r="HK53" s="9">
        <v>0</v>
      </c>
      <c r="HL53" s="9">
        <v>0</v>
      </c>
      <c r="HM53" s="9">
        <v>0</v>
      </c>
      <c r="HN53" s="9">
        <v>0</v>
      </c>
      <c r="HO53" s="9">
        <v>0</v>
      </c>
      <c r="HP53" s="9">
        <v>0</v>
      </c>
      <c r="HQ53" s="9">
        <v>0</v>
      </c>
      <c r="HR53" s="9">
        <v>0</v>
      </c>
      <c r="HS53" s="9">
        <v>0</v>
      </c>
      <c r="HT53" s="9">
        <v>0</v>
      </c>
      <c r="HU53" s="9">
        <v>0</v>
      </c>
      <c r="HV53" s="9">
        <v>0</v>
      </c>
      <c r="HW53" s="9">
        <v>0</v>
      </c>
      <c r="HX53" s="9">
        <v>5.3074737369215041</v>
      </c>
      <c r="HY53" s="9">
        <v>0</v>
      </c>
      <c r="HZ53" s="9">
        <v>0</v>
      </c>
      <c r="IA53" s="9">
        <v>0</v>
      </c>
      <c r="IB53" s="9">
        <v>0</v>
      </c>
      <c r="IC53" s="9">
        <v>0</v>
      </c>
      <c r="ID53" s="9">
        <v>0</v>
      </c>
      <c r="IE53" s="9">
        <v>0</v>
      </c>
      <c r="IF53" s="9">
        <v>0</v>
      </c>
      <c r="IG53" s="9">
        <v>6.1343734209589984</v>
      </c>
      <c r="IH53" s="9">
        <v>0</v>
      </c>
      <c r="II53" s="9">
        <v>0</v>
      </c>
      <c r="IJ53" s="9">
        <v>0</v>
      </c>
      <c r="IK53" s="9">
        <v>0</v>
      </c>
      <c r="IL53" s="9">
        <v>0</v>
      </c>
      <c r="IM53" s="9">
        <v>0</v>
      </c>
      <c r="IN53" s="9">
        <v>5.3821171038585449</v>
      </c>
      <c r="IO53" s="9">
        <v>0</v>
      </c>
      <c r="IP53" s="9">
        <v>3.7269736212828426</v>
      </c>
      <c r="IQ53" s="9">
        <v>8.7023370482087158E-3</v>
      </c>
      <c r="IR53" s="9">
        <v>0</v>
      </c>
      <c r="IS53" s="9">
        <v>0</v>
      </c>
      <c r="IT53" s="9">
        <v>0</v>
      </c>
      <c r="IU53" s="9">
        <v>0</v>
      </c>
      <c r="IV53" s="9">
        <v>0</v>
      </c>
      <c r="IW53" s="9">
        <v>0</v>
      </c>
      <c r="IX53" s="9">
        <v>0</v>
      </c>
      <c r="IY53" s="9">
        <v>0.52701867878811848</v>
      </c>
      <c r="IZ53" s="9">
        <v>1.2305679190552541E-3</v>
      </c>
      <c r="JA53" s="9">
        <v>0</v>
      </c>
      <c r="JB53" s="9">
        <v>0</v>
      </c>
      <c r="JC53" s="9">
        <v>0</v>
      </c>
      <c r="JD53" s="9">
        <v>0</v>
      </c>
      <c r="JE53" s="9">
        <v>0</v>
      </c>
      <c r="JF53" s="9">
        <v>0</v>
      </c>
      <c r="JG53" s="9">
        <v>0</v>
      </c>
      <c r="JH53" s="9">
        <v>2.8834632851311848</v>
      </c>
      <c r="JI53" s="9">
        <v>0</v>
      </c>
      <c r="JJ53" s="9">
        <v>0</v>
      </c>
      <c r="JK53" s="9">
        <v>0</v>
      </c>
      <c r="JL53" s="9">
        <v>0</v>
      </c>
      <c r="JM53" s="9">
        <v>0</v>
      </c>
      <c r="JN53" s="9">
        <v>0</v>
      </c>
      <c r="JO53" s="9">
        <v>0</v>
      </c>
      <c r="JP53" s="9">
        <v>0</v>
      </c>
      <c r="JQ53" s="9">
        <v>0.43448321990365862</v>
      </c>
      <c r="JR53" s="9">
        <v>0</v>
      </c>
      <c r="JS53" s="9">
        <v>0</v>
      </c>
      <c r="JT53" s="9">
        <v>0</v>
      </c>
      <c r="JU53" s="9">
        <v>0</v>
      </c>
      <c r="JV53" s="9">
        <v>0</v>
      </c>
      <c r="JW53" s="9">
        <v>0</v>
      </c>
      <c r="JX53" s="9">
        <v>0</v>
      </c>
      <c r="JY53" s="9">
        <v>0</v>
      </c>
      <c r="JZ53" s="9">
        <v>1.9089000003694012</v>
      </c>
      <c r="KA53" s="9">
        <v>0</v>
      </c>
      <c r="KB53" s="9">
        <v>0</v>
      </c>
      <c r="KC53" s="9">
        <v>0</v>
      </c>
      <c r="KD53" s="9">
        <v>0</v>
      </c>
      <c r="KE53" s="9">
        <v>0</v>
      </c>
      <c r="KF53" s="9">
        <v>0</v>
      </c>
      <c r="KG53" s="9">
        <v>0</v>
      </c>
      <c r="KH53" s="9">
        <v>0</v>
      </c>
      <c r="KI53" s="9">
        <v>5.4540000960443528E-2</v>
      </c>
      <c r="KJ53" s="9">
        <v>0</v>
      </c>
      <c r="KK53" s="9">
        <v>0</v>
      </c>
      <c r="KL53" s="9">
        <v>0</v>
      </c>
      <c r="KM53" s="9">
        <v>0</v>
      </c>
      <c r="KN53" s="9">
        <v>0</v>
      </c>
      <c r="KO53" s="9">
        <v>0</v>
      </c>
      <c r="KP53" s="9">
        <v>0</v>
      </c>
      <c r="KQ53" s="9">
        <v>0</v>
      </c>
      <c r="KR53" s="9">
        <v>0.78689999999999993</v>
      </c>
      <c r="KS53" s="9">
        <v>0</v>
      </c>
      <c r="KT53" s="9">
        <v>0</v>
      </c>
      <c r="KU53" s="9">
        <v>0</v>
      </c>
      <c r="KV53" s="9">
        <v>0</v>
      </c>
      <c r="KW53" s="9">
        <v>0</v>
      </c>
      <c r="KX53" s="9">
        <v>0</v>
      </c>
      <c r="KY53" s="9">
        <v>0</v>
      </c>
      <c r="KZ53" s="9">
        <v>0</v>
      </c>
      <c r="LA53" s="9">
        <v>1.3926472342863778</v>
      </c>
      <c r="LB53" s="9">
        <v>0</v>
      </c>
      <c r="LC53" s="9">
        <v>0</v>
      </c>
      <c r="LD53" s="9">
        <v>0</v>
      </c>
      <c r="LE53" s="9">
        <v>0</v>
      </c>
      <c r="LF53" s="9">
        <v>0</v>
      </c>
      <c r="LG53" s="9">
        <v>0</v>
      </c>
      <c r="LH53" s="9">
        <v>0</v>
      </c>
      <c r="LI53" s="9">
        <v>0</v>
      </c>
      <c r="LJ53" s="9">
        <v>1.2384111099990327</v>
      </c>
      <c r="LK53" s="9">
        <v>0</v>
      </c>
      <c r="LL53" s="9">
        <v>0</v>
      </c>
      <c r="LM53" s="9">
        <v>0</v>
      </c>
      <c r="LN53" s="9">
        <v>0</v>
      </c>
      <c r="LO53" s="9">
        <v>0</v>
      </c>
      <c r="LP53" s="9">
        <v>0</v>
      </c>
      <c r="LQ53" s="9">
        <v>0</v>
      </c>
      <c r="LR53" s="9">
        <v>0</v>
      </c>
      <c r="LS53" s="9">
        <v>42.768000000000001</v>
      </c>
      <c r="LT53" s="9">
        <v>0</v>
      </c>
      <c r="LU53" s="9">
        <v>0</v>
      </c>
      <c r="LV53" s="9">
        <v>0</v>
      </c>
      <c r="LW53" s="9">
        <v>0</v>
      </c>
      <c r="LX53" s="9">
        <v>0</v>
      </c>
      <c r="LY53" s="9">
        <v>0</v>
      </c>
      <c r="LZ53" s="9">
        <v>0</v>
      </c>
      <c r="MA53" s="9">
        <v>0</v>
      </c>
      <c r="MB53" s="9">
        <v>6.0038140595745597</v>
      </c>
      <c r="MC53" s="9">
        <v>0</v>
      </c>
      <c r="MD53" s="9">
        <v>0</v>
      </c>
      <c r="ME53" s="9">
        <v>0</v>
      </c>
      <c r="MF53" s="9">
        <v>0</v>
      </c>
      <c r="MG53" s="9">
        <v>0</v>
      </c>
      <c r="MH53" s="9">
        <v>0</v>
      </c>
      <c r="MI53" s="9">
        <v>0</v>
      </c>
      <c r="MJ53" s="9">
        <v>0</v>
      </c>
      <c r="MK53" s="9">
        <v>0.67747677542306506</v>
      </c>
      <c r="ML53" s="9">
        <v>0</v>
      </c>
      <c r="MM53" s="9">
        <v>0</v>
      </c>
      <c r="MN53" s="9">
        <v>0</v>
      </c>
      <c r="MO53" s="9">
        <v>0</v>
      </c>
      <c r="MP53" s="9">
        <v>0</v>
      </c>
      <c r="MQ53" s="9">
        <v>0</v>
      </c>
      <c r="MR53" s="9">
        <v>0</v>
      </c>
      <c r="MS53" s="9">
        <v>0</v>
      </c>
      <c r="MT53" s="9">
        <v>0</v>
      </c>
      <c r="MU53" s="9">
        <v>0</v>
      </c>
      <c r="MV53" s="9">
        <v>0</v>
      </c>
      <c r="MW53" s="9">
        <v>0</v>
      </c>
      <c r="MX53" s="9">
        <v>0</v>
      </c>
      <c r="MY53" s="9">
        <v>0</v>
      </c>
      <c r="MZ53" s="9">
        <v>0</v>
      </c>
      <c r="NA53" s="9">
        <v>0</v>
      </c>
      <c r="NB53" s="9">
        <v>0</v>
      </c>
      <c r="NC53" s="9">
        <v>0</v>
      </c>
      <c r="ND53" s="9">
        <v>0</v>
      </c>
      <c r="NE53" s="9">
        <v>0</v>
      </c>
      <c r="NF53" s="9">
        <v>0</v>
      </c>
      <c r="NG53" s="9">
        <v>0</v>
      </c>
      <c r="NH53" s="9">
        <v>0</v>
      </c>
      <c r="NI53" s="9">
        <v>0</v>
      </c>
      <c r="NJ53" s="9">
        <v>0</v>
      </c>
      <c r="NK53" s="9">
        <v>0</v>
      </c>
      <c r="NL53" s="9">
        <v>0</v>
      </c>
      <c r="NM53" s="9">
        <v>0</v>
      </c>
      <c r="NN53" s="9">
        <v>0</v>
      </c>
      <c r="NO53" s="9">
        <v>0</v>
      </c>
      <c r="NP53" s="9">
        <v>0</v>
      </c>
      <c r="NQ53" s="9">
        <v>0</v>
      </c>
      <c r="NR53" s="9">
        <v>0</v>
      </c>
      <c r="NS53" s="9">
        <v>0</v>
      </c>
      <c r="NT53" s="9">
        <v>0</v>
      </c>
      <c r="NU53" s="9">
        <v>0</v>
      </c>
      <c r="NV53" s="9">
        <v>0</v>
      </c>
      <c r="NW53" s="9">
        <v>0</v>
      </c>
      <c r="NX53" s="9">
        <v>0</v>
      </c>
      <c r="NY53" s="9">
        <v>0</v>
      </c>
      <c r="NZ53" s="9">
        <v>0</v>
      </c>
      <c r="OA53" s="9">
        <v>0</v>
      </c>
      <c r="OB53" s="9">
        <v>0</v>
      </c>
      <c r="OC53" s="9">
        <v>0</v>
      </c>
      <c r="OD53" s="9">
        <v>0</v>
      </c>
      <c r="OE53" s="9">
        <v>0</v>
      </c>
      <c r="OF53" s="9">
        <v>0</v>
      </c>
      <c r="OG53" s="9">
        <v>0</v>
      </c>
      <c r="OH53" s="9">
        <v>0</v>
      </c>
      <c r="OI53" s="9">
        <v>0</v>
      </c>
      <c r="OJ53" s="9">
        <v>0</v>
      </c>
      <c r="OK53" s="9">
        <v>0</v>
      </c>
      <c r="OL53" s="9">
        <v>0</v>
      </c>
      <c r="OM53" s="9">
        <v>0</v>
      </c>
      <c r="ON53" s="9">
        <v>0</v>
      </c>
      <c r="OO53" s="9">
        <v>0</v>
      </c>
      <c r="OP53" s="9">
        <v>0</v>
      </c>
      <c r="OQ53" s="9">
        <v>0</v>
      </c>
      <c r="OR53" s="9">
        <v>0</v>
      </c>
      <c r="OS53" s="9">
        <v>0</v>
      </c>
      <c r="OT53" s="9">
        <v>0</v>
      </c>
      <c r="OU53" s="9">
        <v>0</v>
      </c>
      <c r="OV53" s="9">
        <v>0</v>
      </c>
      <c r="OW53" s="9">
        <v>0</v>
      </c>
      <c r="OX53" s="9">
        <v>0</v>
      </c>
      <c r="OY53" s="9">
        <v>0</v>
      </c>
      <c r="OZ53" s="9">
        <v>0</v>
      </c>
      <c r="PA53" s="9">
        <v>0</v>
      </c>
      <c r="PB53" s="9">
        <v>0</v>
      </c>
      <c r="PC53" s="9">
        <v>0</v>
      </c>
      <c r="PD53" s="9">
        <v>0</v>
      </c>
      <c r="PE53" s="9">
        <v>0</v>
      </c>
      <c r="PF53" s="9">
        <v>0</v>
      </c>
      <c r="PG53" s="9">
        <v>0</v>
      </c>
      <c r="PH53" s="9">
        <v>0</v>
      </c>
      <c r="PI53" s="9">
        <v>0</v>
      </c>
      <c r="PJ53" s="9">
        <v>0</v>
      </c>
      <c r="PK53" s="9">
        <v>0</v>
      </c>
      <c r="PL53" s="9">
        <v>0</v>
      </c>
      <c r="PM53" s="9">
        <v>0</v>
      </c>
      <c r="PN53" s="9">
        <v>0.15457862715239795</v>
      </c>
      <c r="PO53" s="9">
        <v>0</v>
      </c>
      <c r="PP53" s="9">
        <v>0</v>
      </c>
      <c r="PQ53" s="9">
        <v>0</v>
      </c>
      <c r="PR53" s="9">
        <v>0</v>
      </c>
      <c r="PS53" s="9">
        <v>0</v>
      </c>
      <c r="PT53" s="9">
        <v>0</v>
      </c>
      <c r="PU53" s="9">
        <v>0</v>
      </c>
      <c r="PV53" s="9">
        <v>0</v>
      </c>
      <c r="PW53" s="9">
        <v>0.46227466424379826</v>
      </c>
      <c r="PX53" s="9">
        <v>0</v>
      </c>
      <c r="PY53" s="9">
        <v>0</v>
      </c>
      <c r="PZ53" s="9">
        <v>0</v>
      </c>
      <c r="QA53" s="9">
        <v>0</v>
      </c>
      <c r="QB53" s="9">
        <v>0</v>
      </c>
      <c r="QC53" s="9">
        <v>0</v>
      </c>
      <c r="QD53" s="9">
        <v>0</v>
      </c>
      <c r="QE53" s="9">
        <v>0</v>
      </c>
      <c r="QF53" s="9">
        <v>0</v>
      </c>
      <c r="QG53" s="9">
        <v>0</v>
      </c>
      <c r="QH53" s="9">
        <v>0</v>
      </c>
    </row>
    <row r="54" spans="1:450" x14ac:dyDescent="0.2">
      <c r="A54" s="7">
        <v>214</v>
      </c>
      <c r="B54" s="7" t="s">
        <v>522</v>
      </c>
      <c r="C54" s="5" t="s">
        <v>179</v>
      </c>
      <c r="D54" s="38">
        <v>1528.1472135962017</v>
      </c>
      <c r="E54" s="38">
        <v>202.27935037019853</v>
      </c>
      <c r="F54" s="38">
        <v>155.96235067334695</v>
      </c>
      <c r="G54" s="38">
        <v>0</v>
      </c>
      <c r="H54" s="38">
        <v>0</v>
      </c>
      <c r="I54" s="38">
        <v>0</v>
      </c>
      <c r="J54" s="38">
        <v>11200.84473210509</v>
      </c>
      <c r="K54" s="38">
        <v>648.89615670496801</v>
      </c>
      <c r="L54" s="38">
        <v>0</v>
      </c>
      <c r="M54" s="38">
        <v>13736.129803449805</v>
      </c>
      <c r="N54" s="39">
        <v>554.14532559250347</v>
      </c>
      <c r="O54" s="39">
        <v>8.6932304298458138</v>
      </c>
      <c r="P54" s="39">
        <v>69.892003893645608</v>
      </c>
      <c r="Q54" s="39">
        <v>0</v>
      </c>
      <c r="R54" s="39">
        <v>0</v>
      </c>
      <c r="S54" s="39">
        <v>0</v>
      </c>
      <c r="T54" s="39">
        <v>1611.1422678949109</v>
      </c>
      <c r="U54" s="39">
        <v>511.08741950919915</v>
      </c>
      <c r="V54" s="39">
        <v>0</v>
      </c>
      <c r="W54" s="39">
        <v>2754.9602473201048</v>
      </c>
      <c r="X54" s="40">
        <v>2082.2925391887052</v>
      </c>
      <c r="Y54" s="40">
        <v>210.97258080004434</v>
      </c>
      <c r="Z54" s="40">
        <v>225.85435456699255</v>
      </c>
      <c r="AA54" s="40">
        <v>0</v>
      </c>
      <c r="AB54" s="40">
        <v>0</v>
      </c>
      <c r="AC54" s="40">
        <v>0</v>
      </c>
      <c r="AD54" s="40">
        <v>12811.987000000001</v>
      </c>
      <c r="AE54" s="40">
        <v>1159.9835762141672</v>
      </c>
      <c r="AF54" s="40">
        <v>0</v>
      </c>
      <c r="AG54" s="40">
        <v>16491.090050769912</v>
      </c>
      <c r="AH54" s="9">
        <v>0</v>
      </c>
      <c r="AI54" s="9">
        <v>0</v>
      </c>
      <c r="AJ54" s="9">
        <v>93.664609358473356</v>
      </c>
      <c r="AK54" s="9">
        <v>0</v>
      </c>
      <c r="AL54" s="9">
        <v>0</v>
      </c>
      <c r="AM54" s="9">
        <v>0</v>
      </c>
      <c r="AN54" s="9">
        <v>10948.924812147963</v>
      </c>
      <c r="AO54" s="9">
        <v>0</v>
      </c>
      <c r="AP54" s="9">
        <v>0</v>
      </c>
      <c r="AQ54" s="9">
        <v>0</v>
      </c>
      <c r="AR54" s="9">
        <v>0</v>
      </c>
      <c r="AS54" s="9">
        <v>13.624390641526645</v>
      </c>
      <c r="AT54" s="9">
        <v>0</v>
      </c>
      <c r="AU54" s="9">
        <v>0</v>
      </c>
      <c r="AV54" s="9">
        <v>0</v>
      </c>
      <c r="AW54" s="9">
        <v>1592.6231878520373</v>
      </c>
      <c r="AX54" s="9">
        <v>0</v>
      </c>
      <c r="AY54" s="9">
        <v>0</v>
      </c>
      <c r="AZ54" s="9">
        <v>0</v>
      </c>
      <c r="BA54" s="9">
        <v>7.6298634626295225</v>
      </c>
      <c r="BB54" s="9">
        <v>0</v>
      </c>
      <c r="BC54" s="9">
        <v>0</v>
      </c>
      <c r="BD54" s="9">
        <v>0</v>
      </c>
      <c r="BE54" s="9">
        <v>0</v>
      </c>
      <c r="BF54" s="9">
        <v>83.464337446890994</v>
      </c>
      <c r="BG54" s="9">
        <v>0</v>
      </c>
      <c r="BH54" s="9">
        <v>0</v>
      </c>
      <c r="BI54" s="9">
        <v>0</v>
      </c>
      <c r="BJ54" s="9">
        <v>7.345136537370478</v>
      </c>
      <c r="BK54" s="9">
        <v>0</v>
      </c>
      <c r="BL54" s="9">
        <v>0</v>
      </c>
      <c r="BM54" s="9">
        <v>0</v>
      </c>
      <c r="BN54" s="9">
        <v>0</v>
      </c>
      <c r="BO54" s="9">
        <v>80.349662553109013</v>
      </c>
      <c r="BP54" s="9">
        <v>0</v>
      </c>
      <c r="BQ54" s="9">
        <v>0</v>
      </c>
      <c r="BR54" s="9">
        <v>0</v>
      </c>
      <c r="BS54" s="9">
        <v>0</v>
      </c>
      <c r="BT54" s="9">
        <v>35.519067974435693</v>
      </c>
      <c r="BU54" s="9">
        <v>0</v>
      </c>
      <c r="BV54" s="9">
        <v>0</v>
      </c>
      <c r="BW54" s="9">
        <v>0</v>
      </c>
      <c r="BX54" s="9">
        <v>-41.575472689849413</v>
      </c>
      <c r="BY54" s="9">
        <v>0</v>
      </c>
      <c r="BZ54" s="9">
        <v>0</v>
      </c>
      <c r="CA54" s="9">
        <v>0</v>
      </c>
      <c r="CB54" s="9">
        <v>0</v>
      </c>
      <c r="CC54" s="9">
        <v>52.480932025564307</v>
      </c>
      <c r="CD54" s="9">
        <v>0</v>
      </c>
      <c r="CE54" s="9">
        <v>0</v>
      </c>
      <c r="CF54" s="9">
        <v>0</v>
      </c>
      <c r="CG54" s="9">
        <v>-61.429527310150583</v>
      </c>
      <c r="CH54" s="9">
        <v>0</v>
      </c>
      <c r="CI54" s="9">
        <v>0</v>
      </c>
      <c r="CJ54" s="9">
        <v>0</v>
      </c>
      <c r="CK54" s="9">
        <v>0</v>
      </c>
      <c r="CL54" s="9">
        <v>0</v>
      </c>
      <c r="CM54" s="9">
        <v>0</v>
      </c>
      <c r="CN54" s="9">
        <v>0</v>
      </c>
      <c r="CO54" s="9">
        <v>0</v>
      </c>
      <c r="CP54" s="9">
        <v>-1.5944799915217318E-2</v>
      </c>
      <c r="CQ54" s="9">
        <v>0</v>
      </c>
      <c r="CR54" s="9">
        <v>0</v>
      </c>
      <c r="CS54" s="9">
        <v>0</v>
      </c>
      <c r="CT54" s="9">
        <v>0</v>
      </c>
      <c r="CU54" s="9">
        <v>0</v>
      </c>
      <c r="CV54" s="9">
        <v>0</v>
      </c>
      <c r="CW54" s="9">
        <v>0</v>
      </c>
      <c r="CX54" s="9">
        <v>0</v>
      </c>
      <c r="CY54" s="9">
        <v>-0.40105520008478268</v>
      </c>
      <c r="CZ54" s="9">
        <v>0</v>
      </c>
      <c r="DA54" s="9">
        <v>0</v>
      </c>
      <c r="DB54" s="9">
        <v>0</v>
      </c>
      <c r="DC54" s="9">
        <v>7.5291742595123257</v>
      </c>
      <c r="DD54" s="9">
        <v>0</v>
      </c>
      <c r="DE54" s="9">
        <v>0</v>
      </c>
      <c r="DF54" s="9">
        <v>0</v>
      </c>
      <c r="DG54" s="9">
        <v>0</v>
      </c>
      <c r="DH54" s="9">
        <v>0</v>
      </c>
      <c r="DI54" s="9">
        <v>0</v>
      </c>
      <c r="DJ54" s="9">
        <v>0</v>
      </c>
      <c r="DK54" s="9">
        <v>0</v>
      </c>
      <c r="DL54" s="9">
        <v>1.2839924908736391</v>
      </c>
      <c r="DM54" s="9">
        <v>0</v>
      </c>
      <c r="DN54" s="9">
        <v>0</v>
      </c>
      <c r="DO54" s="9">
        <v>0</v>
      </c>
      <c r="DP54" s="9">
        <v>0</v>
      </c>
      <c r="DQ54" s="9">
        <v>0</v>
      </c>
      <c r="DR54" s="9">
        <v>0</v>
      </c>
      <c r="DS54" s="9">
        <v>0</v>
      </c>
      <c r="DT54" s="9">
        <v>0</v>
      </c>
      <c r="DU54" s="9">
        <v>0</v>
      </c>
      <c r="DV54" s="9">
        <v>0</v>
      </c>
      <c r="DW54" s="9">
        <v>0</v>
      </c>
      <c r="DX54" s="9">
        <v>0</v>
      </c>
      <c r="DY54" s="9">
        <v>0</v>
      </c>
      <c r="DZ54" s="9">
        <v>0</v>
      </c>
      <c r="EA54" s="9">
        <v>0</v>
      </c>
      <c r="EB54" s="9">
        <v>0</v>
      </c>
      <c r="EC54" s="9">
        <v>0</v>
      </c>
      <c r="ED54" s="9">
        <v>0</v>
      </c>
      <c r="EE54" s="9">
        <v>0</v>
      </c>
      <c r="EF54" s="9">
        <v>0</v>
      </c>
      <c r="EG54" s="9">
        <v>0</v>
      </c>
      <c r="EH54" s="9">
        <v>0</v>
      </c>
      <c r="EI54" s="9">
        <v>0</v>
      </c>
      <c r="EJ54" s="9">
        <v>0</v>
      </c>
      <c r="EK54" s="9">
        <v>0</v>
      </c>
      <c r="EL54" s="9">
        <v>0</v>
      </c>
      <c r="EM54" s="9">
        <v>0</v>
      </c>
      <c r="EN54" s="9">
        <v>0</v>
      </c>
      <c r="EO54" s="9">
        <v>0</v>
      </c>
      <c r="EP54" s="9">
        <v>0</v>
      </c>
      <c r="EQ54" s="9">
        <v>0</v>
      </c>
      <c r="ER54" s="9">
        <v>0</v>
      </c>
      <c r="ES54" s="9">
        <v>0</v>
      </c>
      <c r="ET54" s="9">
        <v>0</v>
      </c>
      <c r="EU54" s="9">
        <v>0</v>
      </c>
      <c r="EV54" s="9">
        <v>66.667000000000002</v>
      </c>
      <c r="EW54" s="9">
        <v>0</v>
      </c>
      <c r="EX54" s="9">
        <v>0</v>
      </c>
      <c r="EY54" s="9">
        <v>0</v>
      </c>
      <c r="EZ54" s="9">
        <v>0</v>
      </c>
      <c r="FA54" s="9">
        <v>0</v>
      </c>
      <c r="FB54" s="9">
        <v>0</v>
      </c>
      <c r="FC54" s="9">
        <v>0</v>
      </c>
      <c r="FD54" s="9">
        <v>0</v>
      </c>
      <c r="FE54" s="9">
        <v>0</v>
      </c>
      <c r="FF54" s="9">
        <v>0</v>
      </c>
      <c r="FG54" s="9">
        <v>0</v>
      </c>
      <c r="FH54" s="9">
        <v>0</v>
      </c>
      <c r="FI54" s="9">
        <v>0</v>
      </c>
      <c r="FJ54" s="9">
        <v>0</v>
      </c>
      <c r="FK54" s="9">
        <v>0</v>
      </c>
      <c r="FL54" s="9">
        <v>0</v>
      </c>
      <c r="FM54" s="9">
        <v>0</v>
      </c>
      <c r="FN54" s="9">
        <v>0</v>
      </c>
      <c r="FO54" s="9">
        <v>0</v>
      </c>
      <c r="FP54" s="9">
        <v>0</v>
      </c>
      <c r="FQ54" s="9">
        <v>0</v>
      </c>
      <c r="FR54" s="9">
        <v>0</v>
      </c>
      <c r="FS54" s="9">
        <v>0</v>
      </c>
      <c r="FT54" s="9">
        <v>0</v>
      </c>
      <c r="FU54" s="9">
        <v>0</v>
      </c>
      <c r="FV54" s="9">
        <v>55.563000000000002</v>
      </c>
      <c r="FW54" s="9">
        <v>120</v>
      </c>
      <c r="FX54" s="9">
        <v>0</v>
      </c>
      <c r="FY54" s="9">
        <v>0</v>
      </c>
      <c r="FZ54" s="9">
        <v>0</v>
      </c>
      <c r="GA54" s="9">
        <v>0</v>
      </c>
      <c r="GB54" s="9">
        <v>0</v>
      </c>
      <c r="GC54" s="9">
        <v>0</v>
      </c>
      <c r="GD54" s="9">
        <v>0</v>
      </c>
      <c r="GE54" s="9">
        <v>0</v>
      </c>
      <c r="GF54" s="9">
        <v>0</v>
      </c>
      <c r="GG54" s="9">
        <v>0</v>
      </c>
      <c r="GH54" s="9">
        <v>0</v>
      </c>
      <c r="GI54" s="9">
        <v>0</v>
      </c>
      <c r="GJ54" s="9">
        <v>0</v>
      </c>
      <c r="GK54" s="9">
        <v>0</v>
      </c>
      <c r="GL54" s="9">
        <v>0</v>
      </c>
      <c r="GM54" s="9">
        <v>0</v>
      </c>
      <c r="GN54" s="9">
        <v>0</v>
      </c>
      <c r="GO54" s="9">
        <v>0</v>
      </c>
      <c r="GP54" s="9">
        <v>0</v>
      </c>
      <c r="GQ54" s="9">
        <v>0</v>
      </c>
      <c r="GR54" s="9">
        <v>0</v>
      </c>
      <c r="GS54" s="9">
        <v>0</v>
      </c>
      <c r="GT54" s="9">
        <v>0</v>
      </c>
      <c r="GU54" s="9">
        <v>0</v>
      </c>
      <c r="GV54" s="9">
        <v>0</v>
      </c>
      <c r="GW54" s="9">
        <v>0</v>
      </c>
      <c r="GX54" s="9">
        <v>0</v>
      </c>
      <c r="GY54" s="9">
        <v>0</v>
      </c>
      <c r="GZ54" s="9">
        <v>0</v>
      </c>
      <c r="HA54" s="9">
        <v>0</v>
      </c>
      <c r="HB54" s="9">
        <v>0</v>
      </c>
      <c r="HC54" s="9">
        <v>0</v>
      </c>
      <c r="HD54" s="9">
        <v>0</v>
      </c>
      <c r="HE54" s="9">
        <v>0</v>
      </c>
      <c r="HF54" s="9">
        <v>0</v>
      </c>
      <c r="HG54" s="9">
        <v>0</v>
      </c>
      <c r="HH54" s="9">
        <v>0</v>
      </c>
      <c r="HI54" s="9">
        <v>0</v>
      </c>
      <c r="HJ54" s="9">
        <v>0</v>
      </c>
      <c r="HK54" s="9">
        <v>0</v>
      </c>
      <c r="HL54" s="9">
        <v>0</v>
      </c>
      <c r="HM54" s="9">
        <v>0</v>
      </c>
      <c r="HN54" s="9">
        <v>0</v>
      </c>
      <c r="HO54" s="9">
        <v>0</v>
      </c>
      <c r="HP54" s="9">
        <v>0</v>
      </c>
      <c r="HQ54" s="9">
        <v>0</v>
      </c>
      <c r="HR54" s="9">
        <v>0</v>
      </c>
      <c r="HS54" s="9">
        <v>0</v>
      </c>
      <c r="HT54" s="9">
        <v>0</v>
      </c>
      <c r="HU54" s="9">
        <v>0</v>
      </c>
      <c r="HV54" s="9">
        <v>0</v>
      </c>
      <c r="HW54" s="9">
        <v>0</v>
      </c>
      <c r="HX54" s="9">
        <v>372.32904973959205</v>
      </c>
      <c r="HY54" s="9">
        <v>0</v>
      </c>
      <c r="HZ54" s="9">
        <v>0</v>
      </c>
      <c r="IA54" s="9">
        <v>0</v>
      </c>
      <c r="IB54" s="9">
        <v>0</v>
      </c>
      <c r="IC54" s="9">
        <v>0</v>
      </c>
      <c r="ID54" s="9">
        <v>0</v>
      </c>
      <c r="IE54" s="9">
        <v>0</v>
      </c>
      <c r="IF54" s="9">
        <v>0</v>
      </c>
      <c r="IG54" s="9">
        <v>402.06561740722668</v>
      </c>
      <c r="IH54" s="9">
        <v>0</v>
      </c>
      <c r="II54" s="9">
        <v>0</v>
      </c>
      <c r="IJ54" s="9">
        <v>0</v>
      </c>
      <c r="IK54" s="9">
        <v>0</v>
      </c>
      <c r="IL54" s="9">
        <v>0</v>
      </c>
      <c r="IM54" s="9">
        <v>0</v>
      </c>
      <c r="IN54" s="9">
        <v>405.83738616513915</v>
      </c>
      <c r="IO54" s="9">
        <v>0</v>
      </c>
      <c r="IP54" s="9">
        <v>225.47965173097407</v>
      </c>
      <c r="IQ54" s="9">
        <v>0.45331264805669041</v>
      </c>
      <c r="IR54" s="9">
        <v>26.778673340437894</v>
      </c>
      <c r="IS54" s="9">
        <v>0</v>
      </c>
      <c r="IT54" s="9">
        <v>0</v>
      </c>
      <c r="IU54" s="9">
        <v>0</v>
      </c>
      <c r="IV54" s="9">
        <v>0</v>
      </c>
      <c r="IW54" s="9">
        <v>499.80397160718405</v>
      </c>
      <c r="IX54" s="9">
        <v>0</v>
      </c>
      <c r="IY54" s="9">
        <v>6.3948846218409017E-14</v>
      </c>
      <c r="IZ54" s="9">
        <v>6.4101401601696417E-2</v>
      </c>
      <c r="JA54" s="9">
        <v>3.7866812265546637</v>
      </c>
      <c r="JB54" s="9">
        <v>0</v>
      </c>
      <c r="JC54" s="9">
        <v>0</v>
      </c>
      <c r="JD54" s="9">
        <v>0</v>
      </c>
      <c r="JE54" s="9">
        <v>0</v>
      </c>
      <c r="JF54" s="9">
        <v>102.55989329668694</v>
      </c>
      <c r="JG54" s="9">
        <v>0</v>
      </c>
      <c r="JH54" s="9">
        <v>193.21770479985622</v>
      </c>
      <c r="JI54" s="9">
        <v>0</v>
      </c>
      <c r="JJ54" s="9">
        <v>0</v>
      </c>
      <c r="JK54" s="9">
        <v>0</v>
      </c>
      <c r="JL54" s="9">
        <v>0</v>
      </c>
      <c r="JM54" s="9">
        <v>0</v>
      </c>
      <c r="JN54" s="9">
        <v>0</v>
      </c>
      <c r="JO54" s="9">
        <v>0</v>
      </c>
      <c r="JP54" s="9">
        <v>0</v>
      </c>
      <c r="JQ54" s="9">
        <v>29.114242916402098</v>
      </c>
      <c r="JR54" s="9">
        <v>0</v>
      </c>
      <c r="JS54" s="9">
        <v>0</v>
      </c>
      <c r="JT54" s="9">
        <v>0</v>
      </c>
      <c r="JU54" s="9">
        <v>0</v>
      </c>
      <c r="JV54" s="9">
        <v>0</v>
      </c>
      <c r="JW54" s="9">
        <v>0</v>
      </c>
      <c r="JX54" s="9">
        <v>0</v>
      </c>
      <c r="JY54" s="9">
        <v>0</v>
      </c>
      <c r="JZ54" s="9">
        <v>160.35250003103064</v>
      </c>
      <c r="KA54" s="9">
        <v>0</v>
      </c>
      <c r="KB54" s="9">
        <v>0</v>
      </c>
      <c r="KC54" s="9">
        <v>0</v>
      </c>
      <c r="KD54" s="9">
        <v>0</v>
      </c>
      <c r="KE54" s="9">
        <v>0</v>
      </c>
      <c r="KF54" s="9">
        <v>0</v>
      </c>
      <c r="KG54" s="9">
        <v>94.154900018220417</v>
      </c>
      <c r="KH54" s="9">
        <v>0</v>
      </c>
      <c r="KI54" s="9">
        <v>4.5815000806797217</v>
      </c>
      <c r="KJ54" s="9">
        <v>0</v>
      </c>
      <c r="KK54" s="9">
        <v>0</v>
      </c>
      <c r="KL54" s="9">
        <v>0</v>
      </c>
      <c r="KM54" s="9">
        <v>0</v>
      </c>
      <c r="KN54" s="9">
        <v>0</v>
      </c>
      <c r="KO54" s="9">
        <v>0</v>
      </c>
      <c r="KP54" s="9">
        <v>2.6901400473730761</v>
      </c>
      <c r="KQ54" s="9">
        <v>0</v>
      </c>
      <c r="KR54" s="9">
        <v>68.48724</v>
      </c>
      <c r="KS54" s="9">
        <v>0</v>
      </c>
      <c r="KT54" s="9">
        <v>0</v>
      </c>
      <c r="KU54" s="9">
        <v>0</v>
      </c>
      <c r="KV54" s="9">
        <v>0</v>
      </c>
      <c r="KW54" s="9">
        <v>0</v>
      </c>
      <c r="KX54" s="9">
        <v>0</v>
      </c>
      <c r="KY54" s="9">
        <v>51.442839999999997</v>
      </c>
      <c r="KZ54" s="9">
        <v>0</v>
      </c>
      <c r="LA54" s="9">
        <v>96.740036185547581</v>
      </c>
      <c r="LB54" s="9">
        <v>0</v>
      </c>
      <c r="LC54" s="9">
        <v>0</v>
      </c>
      <c r="LD54" s="9">
        <v>0</v>
      </c>
      <c r="LE54" s="9">
        <v>0</v>
      </c>
      <c r="LF54" s="9">
        <v>0</v>
      </c>
      <c r="LG54" s="9">
        <v>0</v>
      </c>
      <c r="LH54" s="9">
        <v>0</v>
      </c>
      <c r="LI54" s="9">
        <v>0</v>
      </c>
      <c r="LJ54" s="9">
        <v>86.026046398807267</v>
      </c>
      <c r="LK54" s="9">
        <v>0</v>
      </c>
      <c r="LL54" s="9">
        <v>0</v>
      </c>
      <c r="LM54" s="9">
        <v>0</v>
      </c>
      <c r="LN54" s="9">
        <v>0</v>
      </c>
      <c r="LO54" s="9">
        <v>0</v>
      </c>
      <c r="LP54" s="9">
        <v>0</v>
      </c>
      <c r="LQ54" s="9">
        <v>0</v>
      </c>
      <c r="LR54" s="9">
        <v>0</v>
      </c>
      <c r="LS54" s="9">
        <v>319.78800000000001</v>
      </c>
      <c r="LT54" s="9">
        <v>0</v>
      </c>
      <c r="LU54" s="9">
        <v>0</v>
      </c>
      <c r="LV54" s="9">
        <v>0</v>
      </c>
      <c r="LW54" s="9">
        <v>0</v>
      </c>
      <c r="LX54" s="9">
        <v>0</v>
      </c>
      <c r="LY54" s="9">
        <v>210.047</v>
      </c>
      <c r="LZ54" s="9">
        <v>0</v>
      </c>
      <c r="MA54" s="9">
        <v>0</v>
      </c>
      <c r="MB54" s="9">
        <v>24.015251193585051</v>
      </c>
      <c r="MC54" s="9">
        <v>0</v>
      </c>
      <c r="MD54" s="9">
        <v>0</v>
      </c>
      <c r="ME54" s="9">
        <v>0</v>
      </c>
      <c r="MF54" s="9">
        <v>0</v>
      </c>
      <c r="MG54" s="9">
        <v>0</v>
      </c>
      <c r="MH54" s="9">
        <v>0</v>
      </c>
      <c r="MI54" s="9">
        <v>3.4944450795633797</v>
      </c>
      <c r="MJ54" s="9">
        <v>0</v>
      </c>
      <c r="MK54" s="9">
        <v>1.3547132953644854</v>
      </c>
      <c r="ML54" s="9">
        <v>0</v>
      </c>
      <c r="MM54" s="9">
        <v>0</v>
      </c>
      <c r="MN54" s="9">
        <v>0</v>
      </c>
      <c r="MO54" s="9">
        <v>0</v>
      </c>
      <c r="MP54" s="9">
        <v>0</v>
      </c>
      <c r="MQ54" s="9">
        <v>0</v>
      </c>
      <c r="MR54" s="9">
        <v>0</v>
      </c>
      <c r="MS54" s="9">
        <v>0</v>
      </c>
      <c r="MT54" s="9">
        <v>0</v>
      </c>
      <c r="MU54" s="9">
        <v>0</v>
      </c>
      <c r="MV54" s="9">
        <v>0</v>
      </c>
      <c r="MW54" s="9">
        <v>0</v>
      </c>
      <c r="MX54" s="9">
        <v>0</v>
      </c>
      <c r="MY54" s="9">
        <v>0</v>
      </c>
      <c r="MZ54" s="9">
        <v>0</v>
      </c>
      <c r="NA54" s="9">
        <v>0</v>
      </c>
      <c r="NB54" s="9">
        <v>0</v>
      </c>
      <c r="NC54" s="9">
        <v>0</v>
      </c>
      <c r="ND54" s="9">
        <v>0</v>
      </c>
      <c r="NE54" s="9">
        <v>0</v>
      </c>
      <c r="NF54" s="9">
        <v>0</v>
      </c>
      <c r="NG54" s="9">
        <v>0</v>
      </c>
      <c r="NH54" s="9">
        <v>0</v>
      </c>
      <c r="NI54" s="9">
        <v>0</v>
      </c>
      <c r="NJ54" s="9">
        <v>0</v>
      </c>
      <c r="NK54" s="9">
        <v>0</v>
      </c>
      <c r="NL54" s="9">
        <v>0</v>
      </c>
      <c r="NM54" s="9">
        <v>0</v>
      </c>
      <c r="NN54" s="9">
        <v>0</v>
      </c>
      <c r="NO54" s="9">
        <v>0</v>
      </c>
      <c r="NP54" s="9">
        <v>0</v>
      </c>
      <c r="NQ54" s="9">
        <v>0</v>
      </c>
      <c r="NR54" s="9">
        <v>0</v>
      </c>
      <c r="NS54" s="9">
        <v>0</v>
      </c>
      <c r="NT54" s="9">
        <v>0</v>
      </c>
      <c r="NU54" s="9">
        <v>0</v>
      </c>
      <c r="NV54" s="9">
        <v>0</v>
      </c>
      <c r="NW54" s="9">
        <v>0</v>
      </c>
      <c r="NX54" s="9">
        <v>0</v>
      </c>
      <c r="NY54" s="9">
        <v>0</v>
      </c>
      <c r="NZ54" s="9">
        <v>0</v>
      </c>
      <c r="OA54" s="9">
        <v>0</v>
      </c>
      <c r="OB54" s="9">
        <v>0</v>
      </c>
      <c r="OC54" s="9">
        <v>0</v>
      </c>
      <c r="OD54" s="9">
        <v>0</v>
      </c>
      <c r="OE54" s="9">
        <v>0</v>
      </c>
      <c r="OF54" s="9">
        <v>0</v>
      </c>
      <c r="OG54" s="9">
        <v>0</v>
      </c>
      <c r="OH54" s="9">
        <v>0</v>
      </c>
      <c r="OI54" s="9">
        <v>0</v>
      </c>
      <c r="OJ54" s="9">
        <v>0</v>
      </c>
      <c r="OK54" s="9">
        <v>0</v>
      </c>
      <c r="OL54" s="9">
        <v>0</v>
      </c>
      <c r="OM54" s="9">
        <v>0</v>
      </c>
      <c r="ON54" s="9">
        <v>0</v>
      </c>
      <c r="OO54" s="9">
        <v>0</v>
      </c>
      <c r="OP54" s="9">
        <v>0</v>
      </c>
      <c r="OQ54" s="9">
        <v>0</v>
      </c>
      <c r="OR54" s="9">
        <v>0</v>
      </c>
      <c r="OS54" s="9">
        <v>0</v>
      </c>
      <c r="OT54" s="9">
        <v>0</v>
      </c>
      <c r="OU54" s="9">
        <v>0</v>
      </c>
      <c r="OV54" s="9">
        <v>0</v>
      </c>
      <c r="OW54" s="9">
        <v>0</v>
      </c>
      <c r="OX54" s="9">
        <v>0</v>
      </c>
      <c r="OY54" s="9">
        <v>0</v>
      </c>
      <c r="OZ54" s="9">
        <v>0</v>
      </c>
      <c r="PA54" s="9">
        <v>0</v>
      </c>
      <c r="PB54" s="9">
        <v>0</v>
      </c>
      <c r="PC54" s="9">
        <v>0</v>
      </c>
      <c r="PD54" s="9">
        <v>0</v>
      </c>
      <c r="PE54" s="9">
        <v>0</v>
      </c>
      <c r="PF54" s="9">
        <v>0</v>
      </c>
      <c r="PG54" s="9">
        <v>0</v>
      </c>
      <c r="PH54" s="9">
        <v>0</v>
      </c>
      <c r="PI54" s="9">
        <v>0</v>
      </c>
      <c r="PJ54" s="9">
        <v>0</v>
      </c>
      <c r="PK54" s="9">
        <v>0</v>
      </c>
      <c r="PL54" s="9">
        <v>0</v>
      </c>
      <c r="PM54" s="9">
        <v>0</v>
      </c>
      <c r="PN54" s="9">
        <v>10.820066620251586</v>
      </c>
      <c r="PO54" s="9">
        <v>0</v>
      </c>
      <c r="PP54" s="9">
        <v>0</v>
      </c>
      <c r="PQ54" s="9">
        <v>0</v>
      </c>
      <c r="PR54" s="9">
        <v>0</v>
      </c>
      <c r="PS54" s="9">
        <v>0</v>
      </c>
      <c r="PT54" s="9">
        <v>0</v>
      </c>
      <c r="PU54" s="9">
        <v>0</v>
      </c>
      <c r="PV54" s="9">
        <v>0</v>
      </c>
      <c r="PW54" s="9">
        <v>32.357918789387682</v>
      </c>
      <c r="PX54" s="9">
        <v>0</v>
      </c>
      <c r="PY54" s="9">
        <v>0</v>
      </c>
      <c r="PZ54" s="9">
        <v>0</v>
      </c>
      <c r="QA54" s="9">
        <v>0</v>
      </c>
      <c r="QB54" s="9">
        <v>0</v>
      </c>
      <c r="QC54" s="9">
        <v>0</v>
      </c>
      <c r="QD54" s="9">
        <v>0</v>
      </c>
      <c r="QE54" s="9">
        <v>0</v>
      </c>
      <c r="QF54" s="9">
        <v>0</v>
      </c>
      <c r="QG54" s="9">
        <v>0</v>
      </c>
      <c r="QH54" s="9">
        <v>0</v>
      </c>
    </row>
    <row r="55" spans="1:450" x14ac:dyDescent="0.2">
      <c r="A55" s="7">
        <v>218</v>
      </c>
      <c r="B55" s="7" t="s">
        <v>523</v>
      </c>
      <c r="C55" s="5" t="s">
        <v>180</v>
      </c>
      <c r="D55" s="38">
        <v>1898.5552003723428</v>
      </c>
      <c r="E55" s="38">
        <v>276.16023754020745</v>
      </c>
      <c r="F55" s="38">
        <v>112.74797075478814</v>
      </c>
      <c r="G55" s="38">
        <v>0</v>
      </c>
      <c r="H55" s="38">
        <v>0</v>
      </c>
      <c r="I55" s="38">
        <v>0</v>
      </c>
      <c r="J55" s="38">
        <v>16736.042049577733</v>
      </c>
      <c r="K55" s="38">
        <v>42.700000008263103</v>
      </c>
      <c r="L55" s="38">
        <v>0</v>
      </c>
      <c r="M55" s="38">
        <v>19066.205458253335</v>
      </c>
      <c r="N55" s="39">
        <v>687.42844419124742</v>
      </c>
      <c r="O55" s="39">
        <v>9.6208499867637762</v>
      </c>
      <c r="P55" s="39">
        <v>12.907064114373789</v>
      </c>
      <c r="Q55" s="39">
        <v>0</v>
      </c>
      <c r="R55" s="39">
        <v>0</v>
      </c>
      <c r="S55" s="39">
        <v>0</v>
      </c>
      <c r="T55" s="39">
        <v>5657.9904047882183</v>
      </c>
      <c r="U55" s="39">
        <v>428.09525225953826</v>
      </c>
      <c r="V55" s="39">
        <v>0</v>
      </c>
      <c r="W55" s="39">
        <v>6796.042015340141</v>
      </c>
      <c r="X55" s="40">
        <v>2585.9836445635901</v>
      </c>
      <c r="Y55" s="40">
        <v>285.78108752697125</v>
      </c>
      <c r="Z55" s="40">
        <v>125.65503486916194</v>
      </c>
      <c r="AA55" s="40">
        <v>0</v>
      </c>
      <c r="AB55" s="40">
        <v>0</v>
      </c>
      <c r="AC55" s="40">
        <v>0</v>
      </c>
      <c r="AD55" s="40">
        <v>22394.032454365952</v>
      </c>
      <c r="AE55" s="40">
        <v>470.79525226780135</v>
      </c>
      <c r="AF55" s="40">
        <v>0</v>
      </c>
      <c r="AG55" s="40">
        <v>25862.247473593477</v>
      </c>
      <c r="AH55" s="9">
        <v>0</v>
      </c>
      <c r="AI55" s="9">
        <v>65.475917399598302</v>
      </c>
      <c r="AJ55" s="9">
        <v>0</v>
      </c>
      <c r="AK55" s="9">
        <v>0</v>
      </c>
      <c r="AL55" s="9">
        <v>0</v>
      </c>
      <c r="AM55" s="9">
        <v>0</v>
      </c>
      <c r="AN55" s="9">
        <v>10504.487380022969</v>
      </c>
      <c r="AO55" s="9">
        <v>0</v>
      </c>
      <c r="AP55" s="9">
        <v>0</v>
      </c>
      <c r="AQ55" s="9">
        <v>0</v>
      </c>
      <c r="AR55" s="9">
        <v>9.5240826004017034</v>
      </c>
      <c r="AS55" s="9">
        <v>0</v>
      </c>
      <c r="AT55" s="9">
        <v>0</v>
      </c>
      <c r="AU55" s="9">
        <v>0</v>
      </c>
      <c r="AV55" s="9">
        <v>0</v>
      </c>
      <c r="AW55" s="9">
        <v>1527.9756199770304</v>
      </c>
      <c r="AX55" s="9">
        <v>0</v>
      </c>
      <c r="AY55" s="9">
        <v>0</v>
      </c>
      <c r="AZ55" s="9">
        <v>0</v>
      </c>
      <c r="BA55" s="9">
        <v>0</v>
      </c>
      <c r="BB55" s="9">
        <v>0</v>
      </c>
      <c r="BC55" s="9">
        <v>0</v>
      </c>
      <c r="BD55" s="9">
        <v>0</v>
      </c>
      <c r="BE55" s="9">
        <v>0</v>
      </c>
      <c r="BF55" s="9">
        <v>3390.098386181839</v>
      </c>
      <c r="BG55" s="9">
        <v>0</v>
      </c>
      <c r="BH55" s="9">
        <v>0</v>
      </c>
      <c r="BI55" s="9">
        <v>0</v>
      </c>
      <c r="BJ55" s="9">
        <v>0</v>
      </c>
      <c r="BK55" s="9">
        <v>0</v>
      </c>
      <c r="BL55" s="9">
        <v>0</v>
      </c>
      <c r="BM55" s="9">
        <v>0</v>
      </c>
      <c r="BN55" s="9">
        <v>0</v>
      </c>
      <c r="BO55" s="9">
        <v>3263.5886138181613</v>
      </c>
      <c r="BP55" s="9">
        <v>0</v>
      </c>
      <c r="BQ55" s="9">
        <v>0</v>
      </c>
      <c r="BR55" s="9">
        <v>0</v>
      </c>
      <c r="BS55" s="9">
        <v>0</v>
      </c>
      <c r="BT55" s="9">
        <v>0.56507608141147692</v>
      </c>
      <c r="BU55" s="9">
        <v>0</v>
      </c>
      <c r="BV55" s="9">
        <v>0</v>
      </c>
      <c r="BW55" s="9">
        <v>0</v>
      </c>
      <c r="BX55" s="9">
        <v>484.35092692412309</v>
      </c>
      <c r="BY55" s="9">
        <v>0</v>
      </c>
      <c r="BZ55" s="9">
        <v>0</v>
      </c>
      <c r="CA55" s="9">
        <v>0</v>
      </c>
      <c r="CB55" s="9">
        <v>0</v>
      </c>
      <c r="CC55" s="9">
        <v>0.834923918588523</v>
      </c>
      <c r="CD55" s="9">
        <v>0</v>
      </c>
      <c r="CE55" s="9">
        <v>0</v>
      </c>
      <c r="CF55" s="9">
        <v>0</v>
      </c>
      <c r="CG55" s="9">
        <v>715.64907307587691</v>
      </c>
      <c r="CH55" s="9">
        <v>0</v>
      </c>
      <c r="CI55" s="9">
        <v>0</v>
      </c>
      <c r="CJ55" s="9">
        <v>0</v>
      </c>
      <c r="CK55" s="9">
        <v>0</v>
      </c>
      <c r="CL55" s="9">
        <v>0</v>
      </c>
      <c r="CM55" s="9">
        <v>0</v>
      </c>
      <c r="CN55" s="9">
        <v>0</v>
      </c>
      <c r="CO55" s="9">
        <v>0</v>
      </c>
      <c r="CP55" s="9">
        <v>0</v>
      </c>
      <c r="CQ55" s="9">
        <v>0</v>
      </c>
      <c r="CR55" s="9">
        <v>0</v>
      </c>
      <c r="CS55" s="9">
        <v>0</v>
      </c>
      <c r="CT55" s="9">
        <v>0</v>
      </c>
      <c r="CU55" s="9">
        <v>0</v>
      </c>
      <c r="CV55" s="9">
        <v>0</v>
      </c>
      <c r="CW55" s="9">
        <v>0</v>
      </c>
      <c r="CX55" s="9">
        <v>0</v>
      </c>
      <c r="CY55" s="9">
        <v>0</v>
      </c>
      <c r="CZ55" s="9">
        <v>0</v>
      </c>
      <c r="DA55" s="9">
        <v>0</v>
      </c>
      <c r="DB55" s="9">
        <v>0</v>
      </c>
      <c r="DC55" s="9">
        <v>0</v>
      </c>
      <c r="DD55" s="9">
        <v>0</v>
      </c>
      <c r="DE55" s="9">
        <v>0</v>
      </c>
      <c r="DF55" s="9">
        <v>0</v>
      </c>
      <c r="DG55" s="9">
        <v>0</v>
      </c>
      <c r="DH55" s="9">
        <v>884.22103776408153</v>
      </c>
      <c r="DI55" s="9">
        <v>0</v>
      </c>
      <c r="DJ55" s="9">
        <v>0</v>
      </c>
      <c r="DK55" s="9">
        <v>0</v>
      </c>
      <c r="DL55" s="9">
        <v>0</v>
      </c>
      <c r="DM55" s="9">
        <v>0</v>
      </c>
      <c r="DN55" s="9">
        <v>0</v>
      </c>
      <c r="DO55" s="9">
        <v>0</v>
      </c>
      <c r="DP55" s="9">
        <v>0</v>
      </c>
      <c r="DQ55" s="9">
        <v>150.79119351331286</v>
      </c>
      <c r="DR55" s="9">
        <v>0</v>
      </c>
      <c r="DS55" s="9">
        <v>0</v>
      </c>
      <c r="DT55" s="9">
        <v>0</v>
      </c>
      <c r="DU55" s="9">
        <v>0</v>
      </c>
      <c r="DV55" s="9">
        <v>0</v>
      </c>
      <c r="DW55" s="9">
        <v>0</v>
      </c>
      <c r="DX55" s="9">
        <v>0</v>
      </c>
      <c r="DY55" s="9">
        <v>0</v>
      </c>
      <c r="DZ55" s="9">
        <v>0</v>
      </c>
      <c r="EA55" s="9">
        <v>0</v>
      </c>
      <c r="EB55" s="9">
        <v>0</v>
      </c>
      <c r="EC55" s="9">
        <v>0</v>
      </c>
      <c r="ED55" s="9">
        <v>0</v>
      </c>
      <c r="EE55" s="9">
        <v>0</v>
      </c>
      <c r="EF55" s="9">
        <v>0</v>
      </c>
      <c r="EG55" s="9">
        <v>0</v>
      </c>
      <c r="EH55" s="9">
        <v>0</v>
      </c>
      <c r="EI55" s="9">
        <v>0</v>
      </c>
      <c r="EJ55" s="9">
        <v>0</v>
      </c>
      <c r="EK55" s="9">
        <v>0</v>
      </c>
      <c r="EL55" s="9">
        <v>0</v>
      </c>
      <c r="EM55" s="9">
        <v>0</v>
      </c>
      <c r="EN55" s="9">
        <v>0</v>
      </c>
      <c r="EO55" s="9">
        <v>0</v>
      </c>
      <c r="EP55" s="9">
        <v>0</v>
      </c>
      <c r="EQ55" s="9">
        <v>0</v>
      </c>
      <c r="ER55" s="9">
        <v>0</v>
      </c>
      <c r="ES55" s="9">
        <v>0</v>
      </c>
      <c r="ET55" s="9">
        <v>0</v>
      </c>
      <c r="EU55" s="9">
        <v>0</v>
      </c>
      <c r="EV55" s="9">
        <v>210</v>
      </c>
      <c r="EW55" s="9">
        <v>0</v>
      </c>
      <c r="EX55" s="9">
        <v>0</v>
      </c>
      <c r="EY55" s="9">
        <v>0</v>
      </c>
      <c r="EZ55" s="9">
        <v>0</v>
      </c>
      <c r="FA55" s="9">
        <v>0</v>
      </c>
      <c r="FB55" s="9">
        <v>0</v>
      </c>
      <c r="FC55" s="9">
        <v>0</v>
      </c>
      <c r="FD55" s="9">
        <v>0</v>
      </c>
      <c r="FE55" s="9">
        <v>0</v>
      </c>
      <c r="FF55" s="9">
        <v>0</v>
      </c>
      <c r="FG55" s="9">
        <v>0</v>
      </c>
      <c r="FH55" s="9">
        <v>0</v>
      </c>
      <c r="FI55" s="9">
        <v>0</v>
      </c>
      <c r="FJ55" s="9">
        <v>0</v>
      </c>
      <c r="FK55" s="9">
        <v>0</v>
      </c>
      <c r="FL55" s="9">
        <v>0</v>
      </c>
      <c r="FM55" s="9">
        <v>0</v>
      </c>
      <c r="FN55" s="9">
        <v>0</v>
      </c>
      <c r="FO55" s="9">
        <v>0</v>
      </c>
      <c r="FP55" s="9">
        <v>0</v>
      </c>
      <c r="FQ55" s="9">
        <v>0</v>
      </c>
      <c r="FR55" s="9">
        <v>0</v>
      </c>
      <c r="FS55" s="9">
        <v>0</v>
      </c>
      <c r="FT55" s="9">
        <v>0</v>
      </c>
      <c r="FU55" s="9">
        <v>0</v>
      </c>
      <c r="FV55" s="9">
        <v>44.811999999999998</v>
      </c>
      <c r="FW55" s="9">
        <v>0</v>
      </c>
      <c r="FX55" s="9">
        <v>0</v>
      </c>
      <c r="FY55" s="9">
        <v>0</v>
      </c>
      <c r="FZ55" s="9">
        <v>0</v>
      </c>
      <c r="GA55" s="9">
        <v>0</v>
      </c>
      <c r="GB55" s="9">
        <v>0</v>
      </c>
      <c r="GC55" s="9">
        <v>0</v>
      </c>
      <c r="GD55" s="9">
        <v>0</v>
      </c>
      <c r="GE55" s="9">
        <v>0</v>
      </c>
      <c r="GF55" s="9">
        <v>0</v>
      </c>
      <c r="GG55" s="9">
        <v>0</v>
      </c>
      <c r="GH55" s="9">
        <v>0</v>
      </c>
      <c r="GI55" s="9">
        <v>0</v>
      </c>
      <c r="GJ55" s="9">
        <v>0</v>
      </c>
      <c r="GK55" s="9">
        <v>0</v>
      </c>
      <c r="GL55" s="9">
        <v>0</v>
      </c>
      <c r="GM55" s="9">
        <v>0</v>
      </c>
      <c r="GN55" s="9">
        <v>0</v>
      </c>
      <c r="GO55" s="9">
        <v>0</v>
      </c>
      <c r="GP55" s="9">
        <v>0</v>
      </c>
      <c r="GQ55" s="9">
        <v>0</v>
      </c>
      <c r="GR55" s="9">
        <v>0</v>
      </c>
      <c r="GS55" s="9">
        <v>0</v>
      </c>
      <c r="GT55" s="9">
        <v>0</v>
      </c>
      <c r="GU55" s="9">
        <v>0</v>
      </c>
      <c r="GV55" s="9">
        <v>0</v>
      </c>
      <c r="GW55" s="9">
        <v>0</v>
      </c>
      <c r="GX55" s="9">
        <v>0</v>
      </c>
      <c r="GY55" s="9">
        <v>0</v>
      </c>
      <c r="GZ55" s="9">
        <v>0</v>
      </c>
      <c r="HA55" s="9">
        <v>0</v>
      </c>
      <c r="HB55" s="9">
        <v>0</v>
      </c>
      <c r="HC55" s="9">
        <v>0</v>
      </c>
      <c r="HD55" s="9">
        <v>0</v>
      </c>
      <c r="HE55" s="9">
        <v>0</v>
      </c>
      <c r="HF55" s="9">
        <v>0</v>
      </c>
      <c r="HG55" s="9">
        <v>0</v>
      </c>
      <c r="HH55" s="9">
        <v>0</v>
      </c>
      <c r="HI55" s="9">
        <v>0</v>
      </c>
      <c r="HJ55" s="9">
        <v>0</v>
      </c>
      <c r="HK55" s="9">
        <v>0</v>
      </c>
      <c r="HL55" s="9">
        <v>0</v>
      </c>
      <c r="HM55" s="9">
        <v>0</v>
      </c>
      <c r="HN55" s="9">
        <v>0</v>
      </c>
      <c r="HO55" s="9">
        <v>0</v>
      </c>
      <c r="HP55" s="9">
        <v>0</v>
      </c>
      <c r="HQ55" s="9">
        <v>0</v>
      </c>
      <c r="HR55" s="9">
        <v>0</v>
      </c>
      <c r="HS55" s="9">
        <v>0</v>
      </c>
      <c r="HT55" s="9">
        <v>0</v>
      </c>
      <c r="HU55" s="9">
        <v>0</v>
      </c>
      <c r="HV55" s="9">
        <v>0</v>
      </c>
      <c r="HW55" s="9">
        <v>0</v>
      </c>
      <c r="HX55" s="9">
        <v>413.28139926318642</v>
      </c>
      <c r="HY55" s="9">
        <v>0</v>
      </c>
      <c r="HZ55" s="9">
        <v>0</v>
      </c>
      <c r="IA55" s="9">
        <v>0</v>
      </c>
      <c r="IB55" s="9">
        <v>0</v>
      </c>
      <c r="IC55" s="9">
        <v>0</v>
      </c>
      <c r="ID55" s="9">
        <v>0</v>
      </c>
      <c r="IE55" s="9">
        <v>0</v>
      </c>
      <c r="IF55" s="9">
        <v>0</v>
      </c>
      <c r="IG55" s="9">
        <v>469.88873654778712</v>
      </c>
      <c r="IH55" s="9">
        <v>0</v>
      </c>
      <c r="II55" s="9">
        <v>0</v>
      </c>
      <c r="IJ55" s="9">
        <v>0</v>
      </c>
      <c r="IK55" s="9">
        <v>0</v>
      </c>
      <c r="IL55" s="9">
        <v>0</v>
      </c>
      <c r="IM55" s="9">
        <v>0</v>
      </c>
      <c r="IN55" s="9">
        <v>426.8752522380542</v>
      </c>
      <c r="IO55" s="9">
        <v>0</v>
      </c>
      <c r="IP55" s="9">
        <v>302.87534750430638</v>
      </c>
      <c r="IQ55" s="9">
        <v>0.68432014060914004</v>
      </c>
      <c r="IR55" s="9">
        <v>78.582894666874552</v>
      </c>
      <c r="IS55" s="9">
        <v>0</v>
      </c>
      <c r="IT55" s="9">
        <v>0</v>
      </c>
      <c r="IU55" s="9">
        <v>0</v>
      </c>
      <c r="IV55" s="9">
        <v>-9.9681315279481666E-2</v>
      </c>
      <c r="IW55" s="9">
        <v>0</v>
      </c>
      <c r="IX55" s="9">
        <v>0</v>
      </c>
      <c r="IY55" s="9">
        <v>42.828573984988246</v>
      </c>
      <c r="IZ55" s="9">
        <v>9.6767386362072272E-2</v>
      </c>
      <c r="JA55" s="9">
        <v>11.11214017887977</v>
      </c>
      <c r="JB55" s="9">
        <v>0</v>
      </c>
      <c r="JC55" s="9">
        <v>0</v>
      </c>
      <c r="JD55" s="9">
        <v>0</v>
      </c>
      <c r="JE55" s="9">
        <v>-1.4095596163723821E-2</v>
      </c>
      <c r="JF55" s="9">
        <v>0</v>
      </c>
      <c r="JG55" s="9">
        <v>0</v>
      </c>
      <c r="JH55" s="9">
        <v>222.05649949377352</v>
      </c>
      <c r="JI55" s="9">
        <v>0</v>
      </c>
      <c r="JJ55" s="9">
        <v>0</v>
      </c>
      <c r="JK55" s="9">
        <v>0</v>
      </c>
      <c r="JL55" s="9">
        <v>0</v>
      </c>
      <c r="JM55" s="9">
        <v>0</v>
      </c>
      <c r="JN55" s="9">
        <v>0</v>
      </c>
      <c r="JO55" s="9">
        <v>0</v>
      </c>
      <c r="JP55" s="9">
        <v>0</v>
      </c>
      <c r="JQ55" s="9">
        <v>33.459702226172247</v>
      </c>
      <c r="JR55" s="9">
        <v>0</v>
      </c>
      <c r="JS55" s="9">
        <v>0</v>
      </c>
      <c r="JT55" s="9">
        <v>0</v>
      </c>
      <c r="JU55" s="9">
        <v>0</v>
      </c>
      <c r="JV55" s="9">
        <v>0</v>
      </c>
      <c r="JW55" s="9">
        <v>0</v>
      </c>
      <c r="JX55" s="9">
        <v>0</v>
      </c>
      <c r="JY55" s="9">
        <v>0</v>
      </c>
      <c r="JZ55" s="9">
        <v>182.47040003531083</v>
      </c>
      <c r="KA55" s="9">
        <v>0</v>
      </c>
      <c r="KB55" s="9">
        <v>33.600000006502114</v>
      </c>
      <c r="KC55" s="9">
        <v>0</v>
      </c>
      <c r="KD55" s="9">
        <v>0</v>
      </c>
      <c r="KE55" s="9">
        <v>0</v>
      </c>
      <c r="KF55" s="9">
        <v>0</v>
      </c>
      <c r="KG55" s="9">
        <v>42.700000008263103</v>
      </c>
      <c r="KH55" s="9">
        <v>0</v>
      </c>
      <c r="KI55" s="9">
        <v>5.2134400918081178</v>
      </c>
      <c r="KJ55" s="9">
        <v>0</v>
      </c>
      <c r="KK55" s="9">
        <v>0.96000001690549674</v>
      </c>
      <c r="KL55" s="9">
        <v>0</v>
      </c>
      <c r="KM55" s="9">
        <v>0</v>
      </c>
      <c r="KN55" s="9">
        <v>0</v>
      </c>
      <c r="KO55" s="9">
        <v>0</v>
      </c>
      <c r="KP55" s="9">
        <v>1.2200000214840687</v>
      </c>
      <c r="KQ55" s="9">
        <v>0</v>
      </c>
      <c r="KR55" s="9">
        <v>103.91232000000001</v>
      </c>
      <c r="KS55" s="9">
        <v>0</v>
      </c>
      <c r="KT55" s="9">
        <v>0</v>
      </c>
      <c r="KU55" s="9">
        <v>0</v>
      </c>
      <c r="KV55" s="9">
        <v>0</v>
      </c>
      <c r="KW55" s="9">
        <v>0</v>
      </c>
      <c r="KX55" s="9">
        <v>0</v>
      </c>
      <c r="KY55" s="9">
        <v>0</v>
      </c>
      <c r="KZ55" s="9">
        <v>0</v>
      </c>
      <c r="LA55" s="9">
        <v>111.17957375426457</v>
      </c>
      <c r="LB55" s="9">
        <v>0</v>
      </c>
      <c r="LC55" s="9">
        <v>0</v>
      </c>
      <c r="LD55" s="9">
        <v>0</v>
      </c>
      <c r="LE55" s="9">
        <v>0</v>
      </c>
      <c r="LF55" s="9">
        <v>0</v>
      </c>
      <c r="LG55" s="9">
        <v>0</v>
      </c>
      <c r="LH55" s="9">
        <v>0</v>
      </c>
      <c r="LI55" s="9">
        <v>0</v>
      </c>
      <c r="LJ55" s="9">
        <v>98.866400587648712</v>
      </c>
      <c r="LK55" s="9">
        <v>0</v>
      </c>
      <c r="LL55" s="9">
        <v>0</v>
      </c>
      <c r="LM55" s="9">
        <v>0</v>
      </c>
      <c r="LN55" s="9">
        <v>0</v>
      </c>
      <c r="LO55" s="9">
        <v>0</v>
      </c>
      <c r="LP55" s="9">
        <v>0</v>
      </c>
      <c r="LQ55" s="9">
        <v>0</v>
      </c>
      <c r="LR55" s="9">
        <v>0</v>
      </c>
      <c r="LS55" s="9">
        <v>480.16800000000001</v>
      </c>
      <c r="LT55" s="9">
        <v>0</v>
      </c>
      <c r="LU55" s="9">
        <v>0</v>
      </c>
      <c r="LV55" s="9">
        <v>0</v>
      </c>
      <c r="LW55" s="9">
        <v>0</v>
      </c>
      <c r="LX55" s="9">
        <v>0</v>
      </c>
      <c r="LY55" s="9">
        <v>1472.9839999999999</v>
      </c>
      <c r="LZ55" s="9">
        <v>0</v>
      </c>
      <c r="MA55" s="9">
        <v>0</v>
      </c>
      <c r="MB55" s="9">
        <v>24.015251193585051</v>
      </c>
      <c r="MC55" s="9">
        <v>0</v>
      </c>
      <c r="MD55" s="9">
        <v>0</v>
      </c>
      <c r="ME55" s="9">
        <v>0</v>
      </c>
      <c r="MF55" s="9">
        <v>0</v>
      </c>
      <c r="MG55" s="9">
        <v>0</v>
      </c>
      <c r="MH55" s="9">
        <v>0</v>
      </c>
      <c r="MI55" s="9">
        <v>0</v>
      </c>
      <c r="MJ55" s="9">
        <v>0</v>
      </c>
      <c r="MK55" s="9">
        <v>1.3547132953644854</v>
      </c>
      <c r="ML55" s="9">
        <v>0</v>
      </c>
      <c r="MM55" s="9">
        <v>0</v>
      </c>
      <c r="MN55" s="9">
        <v>0</v>
      </c>
      <c r="MO55" s="9">
        <v>0</v>
      </c>
      <c r="MP55" s="9">
        <v>0</v>
      </c>
      <c r="MQ55" s="9">
        <v>0</v>
      </c>
      <c r="MR55" s="9">
        <v>0</v>
      </c>
      <c r="MS55" s="9">
        <v>0</v>
      </c>
      <c r="MT55" s="9">
        <v>0</v>
      </c>
      <c r="MU55" s="9">
        <v>0</v>
      </c>
      <c r="MV55" s="9">
        <v>0</v>
      </c>
      <c r="MW55" s="9">
        <v>0</v>
      </c>
      <c r="MX55" s="9">
        <v>0</v>
      </c>
      <c r="MY55" s="9">
        <v>0</v>
      </c>
      <c r="MZ55" s="9">
        <v>0</v>
      </c>
      <c r="NA55" s="9">
        <v>0</v>
      </c>
      <c r="NB55" s="9">
        <v>0</v>
      </c>
      <c r="NC55" s="9">
        <v>0</v>
      </c>
      <c r="ND55" s="9">
        <v>0</v>
      </c>
      <c r="NE55" s="9">
        <v>0</v>
      </c>
      <c r="NF55" s="9">
        <v>0</v>
      </c>
      <c r="NG55" s="9">
        <v>0</v>
      </c>
      <c r="NH55" s="9">
        <v>0</v>
      </c>
      <c r="NI55" s="9">
        <v>0</v>
      </c>
      <c r="NJ55" s="9">
        <v>0</v>
      </c>
      <c r="NK55" s="9">
        <v>0</v>
      </c>
      <c r="NL55" s="9">
        <v>0</v>
      </c>
      <c r="NM55" s="9">
        <v>0</v>
      </c>
      <c r="NN55" s="9">
        <v>0</v>
      </c>
      <c r="NO55" s="9">
        <v>0</v>
      </c>
      <c r="NP55" s="9">
        <v>0</v>
      </c>
      <c r="NQ55" s="9">
        <v>0</v>
      </c>
      <c r="NR55" s="9">
        <v>0</v>
      </c>
      <c r="NS55" s="9">
        <v>0</v>
      </c>
      <c r="NT55" s="9">
        <v>0</v>
      </c>
      <c r="NU55" s="9">
        <v>0</v>
      </c>
      <c r="NV55" s="9">
        <v>0</v>
      </c>
      <c r="NW55" s="9">
        <v>0</v>
      </c>
      <c r="NX55" s="9">
        <v>0</v>
      </c>
      <c r="NY55" s="9">
        <v>0</v>
      </c>
      <c r="NZ55" s="9">
        <v>0</v>
      </c>
      <c r="OA55" s="9">
        <v>0</v>
      </c>
      <c r="OB55" s="9">
        <v>0</v>
      </c>
      <c r="OC55" s="9">
        <v>0</v>
      </c>
      <c r="OD55" s="9">
        <v>0</v>
      </c>
      <c r="OE55" s="9">
        <v>0</v>
      </c>
      <c r="OF55" s="9">
        <v>0</v>
      </c>
      <c r="OG55" s="9">
        <v>0</v>
      </c>
      <c r="OH55" s="9">
        <v>0</v>
      </c>
      <c r="OI55" s="9">
        <v>0</v>
      </c>
      <c r="OJ55" s="9">
        <v>0</v>
      </c>
      <c r="OK55" s="9">
        <v>0</v>
      </c>
      <c r="OL55" s="9">
        <v>0</v>
      </c>
      <c r="OM55" s="9">
        <v>0</v>
      </c>
      <c r="ON55" s="9">
        <v>0</v>
      </c>
      <c r="OO55" s="9">
        <v>0</v>
      </c>
      <c r="OP55" s="9">
        <v>0</v>
      </c>
      <c r="OQ55" s="9">
        <v>0</v>
      </c>
      <c r="OR55" s="9">
        <v>0</v>
      </c>
      <c r="OS55" s="9">
        <v>0</v>
      </c>
      <c r="OT55" s="9">
        <v>0</v>
      </c>
      <c r="OU55" s="9">
        <v>0</v>
      </c>
      <c r="OV55" s="9">
        <v>0</v>
      </c>
      <c r="OW55" s="9">
        <v>0</v>
      </c>
      <c r="OX55" s="9">
        <v>0</v>
      </c>
      <c r="OY55" s="9">
        <v>0</v>
      </c>
      <c r="OZ55" s="9">
        <v>0</v>
      </c>
      <c r="PA55" s="9">
        <v>0</v>
      </c>
      <c r="PB55" s="9">
        <v>0</v>
      </c>
      <c r="PC55" s="9">
        <v>0</v>
      </c>
      <c r="PD55" s="9">
        <v>0</v>
      </c>
      <c r="PE55" s="9">
        <v>0</v>
      </c>
      <c r="PF55" s="9">
        <v>0</v>
      </c>
      <c r="PG55" s="9">
        <v>0</v>
      </c>
      <c r="PH55" s="9">
        <v>0</v>
      </c>
      <c r="PI55" s="9">
        <v>0</v>
      </c>
      <c r="PJ55" s="9">
        <v>0</v>
      </c>
      <c r="PK55" s="9">
        <v>0</v>
      </c>
      <c r="PL55" s="9">
        <v>0</v>
      </c>
      <c r="PM55" s="9">
        <v>0</v>
      </c>
      <c r="PN55" s="9">
        <v>12.42969583255138</v>
      </c>
      <c r="PO55" s="9">
        <v>0</v>
      </c>
      <c r="PP55" s="9">
        <v>0</v>
      </c>
      <c r="PQ55" s="9">
        <v>0</v>
      </c>
      <c r="PR55" s="9">
        <v>0</v>
      </c>
      <c r="PS55" s="9">
        <v>0</v>
      </c>
      <c r="PT55" s="9">
        <v>0</v>
      </c>
      <c r="PU55" s="9">
        <v>0</v>
      </c>
      <c r="PV55" s="9">
        <v>0</v>
      </c>
      <c r="PW55" s="9">
        <v>37.171590752842903</v>
      </c>
      <c r="PX55" s="9">
        <v>0</v>
      </c>
      <c r="PY55" s="9">
        <v>0</v>
      </c>
      <c r="PZ55" s="9">
        <v>0</v>
      </c>
      <c r="QA55" s="9">
        <v>0</v>
      </c>
      <c r="QB55" s="9">
        <v>0</v>
      </c>
      <c r="QC55" s="9">
        <v>0</v>
      </c>
      <c r="QD55" s="9">
        <v>0</v>
      </c>
      <c r="QE55" s="9">
        <v>0</v>
      </c>
      <c r="QF55" s="9">
        <v>0</v>
      </c>
      <c r="QG55" s="9">
        <v>0</v>
      </c>
      <c r="QH55" s="9">
        <v>0</v>
      </c>
    </row>
    <row r="56" spans="1:450" x14ac:dyDescent="0.2">
      <c r="A56" s="7">
        <v>818</v>
      </c>
      <c r="B56" s="7" t="s">
        <v>524</v>
      </c>
      <c r="C56" s="5" t="s">
        <v>181</v>
      </c>
      <c r="D56" s="38">
        <v>3366.1037875652273</v>
      </c>
      <c r="E56" s="38">
        <v>447.58560817808331</v>
      </c>
      <c r="F56" s="38">
        <v>470.65887493311067</v>
      </c>
      <c r="G56" s="38">
        <v>0</v>
      </c>
      <c r="H56" s="38">
        <v>0</v>
      </c>
      <c r="I56" s="38">
        <v>0</v>
      </c>
      <c r="J56" s="38">
        <v>35647.096347119652</v>
      </c>
      <c r="K56" s="38">
        <v>6352.537172759332</v>
      </c>
      <c r="L56" s="38">
        <v>41.443966524037727</v>
      </c>
      <c r="M56" s="38">
        <v>46325.425757079436</v>
      </c>
      <c r="N56" s="39">
        <v>1160.0987874816915</v>
      </c>
      <c r="O56" s="39">
        <v>73.707307448204674</v>
      </c>
      <c r="P56" s="39">
        <v>58.080565449387308</v>
      </c>
      <c r="Q56" s="39">
        <v>15</v>
      </c>
      <c r="R56" s="39">
        <v>0</v>
      </c>
      <c r="S56" s="39">
        <v>0</v>
      </c>
      <c r="T56" s="39">
        <v>5684.4421455466063</v>
      </c>
      <c r="U56" s="39">
        <v>2953.5293782016893</v>
      </c>
      <c r="V56" s="39">
        <v>13.348755130042324</v>
      </c>
      <c r="W56" s="39">
        <v>9958.2069392576213</v>
      </c>
      <c r="X56" s="40">
        <v>4526.2025750469184</v>
      </c>
      <c r="Y56" s="40">
        <v>521.29291562628794</v>
      </c>
      <c r="Z56" s="40">
        <v>528.73944038249795</v>
      </c>
      <c r="AA56" s="40">
        <v>15</v>
      </c>
      <c r="AB56" s="40">
        <v>0</v>
      </c>
      <c r="AC56" s="40">
        <v>0</v>
      </c>
      <c r="AD56" s="40">
        <v>41331.538492666259</v>
      </c>
      <c r="AE56" s="40">
        <v>9306.0665509610208</v>
      </c>
      <c r="AF56" s="40">
        <v>54.792721654080054</v>
      </c>
      <c r="AG56" s="40">
        <v>56283.632696337059</v>
      </c>
      <c r="AH56" s="9">
        <v>0</v>
      </c>
      <c r="AI56" s="9">
        <v>435.46112035562436</v>
      </c>
      <c r="AJ56" s="9">
        <v>0</v>
      </c>
      <c r="AK56" s="9">
        <v>0</v>
      </c>
      <c r="AL56" s="9">
        <v>0</v>
      </c>
      <c r="AM56" s="9">
        <v>0</v>
      </c>
      <c r="AN56" s="9">
        <v>35458.853224938823</v>
      </c>
      <c r="AO56" s="9">
        <v>0</v>
      </c>
      <c r="AP56" s="9">
        <v>0</v>
      </c>
      <c r="AQ56" s="9">
        <v>0</v>
      </c>
      <c r="AR56" s="9">
        <v>63.341879644375616</v>
      </c>
      <c r="AS56" s="9">
        <v>0</v>
      </c>
      <c r="AT56" s="9">
        <v>0</v>
      </c>
      <c r="AU56" s="9">
        <v>0</v>
      </c>
      <c r="AV56" s="9">
        <v>0</v>
      </c>
      <c r="AW56" s="9">
        <v>5157.8207750611764</v>
      </c>
      <c r="AX56" s="9">
        <v>0</v>
      </c>
      <c r="AY56" s="9">
        <v>0</v>
      </c>
      <c r="AZ56" s="9">
        <v>0</v>
      </c>
      <c r="BA56" s="9">
        <v>10.533542385736411</v>
      </c>
      <c r="BB56" s="9">
        <v>0</v>
      </c>
      <c r="BC56" s="9">
        <v>0</v>
      </c>
      <c r="BD56" s="9">
        <v>0</v>
      </c>
      <c r="BE56" s="9">
        <v>0</v>
      </c>
      <c r="BF56" s="9">
        <v>0</v>
      </c>
      <c r="BG56" s="9">
        <v>0</v>
      </c>
      <c r="BH56" s="9">
        <v>0</v>
      </c>
      <c r="BI56" s="9">
        <v>0</v>
      </c>
      <c r="BJ56" s="9">
        <v>10.140457614263591</v>
      </c>
      <c r="BK56" s="9">
        <v>0</v>
      </c>
      <c r="BL56" s="9">
        <v>0</v>
      </c>
      <c r="BM56" s="9">
        <v>0</v>
      </c>
      <c r="BN56" s="9">
        <v>0</v>
      </c>
      <c r="BO56" s="9">
        <v>0</v>
      </c>
      <c r="BP56" s="9">
        <v>0</v>
      </c>
      <c r="BQ56" s="9">
        <v>0</v>
      </c>
      <c r="BR56" s="9">
        <v>0</v>
      </c>
      <c r="BS56" s="9">
        <v>0</v>
      </c>
      <c r="BT56" s="9">
        <v>0</v>
      </c>
      <c r="BU56" s="9">
        <v>0</v>
      </c>
      <c r="BV56" s="9">
        <v>0</v>
      </c>
      <c r="BW56" s="9">
        <v>0</v>
      </c>
      <c r="BX56" s="9">
        <v>0</v>
      </c>
      <c r="BY56" s="9">
        <v>0</v>
      </c>
      <c r="BZ56" s="9">
        <v>0</v>
      </c>
      <c r="CA56" s="9">
        <v>0</v>
      </c>
      <c r="CB56" s="9">
        <v>0</v>
      </c>
      <c r="CC56" s="9">
        <v>0</v>
      </c>
      <c r="CD56" s="9">
        <v>0</v>
      </c>
      <c r="CE56" s="9">
        <v>0</v>
      </c>
      <c r="CF56" s="9">
        <v>0</v>
      </c>
      <c r="CG56" s="9">
        <v>0</v>
      </c>
      <c r="CH56" s="9">
        <v>0</v>
      </c>
      <c r="CI56" s="9">
        <v>0</v>
      </c>
      <c r="CJ56" s="9">
        <v>0</v>
      </c>
      <c r="CK56" s="9">
        <v>0</v>
      </c>
      <c r="CL56" s="9">
        <v>0</v>
      </c>
      <c r="CM56" s="9">
        <v>0</v>
      </c>
      <c r="CN56" s="9">
        <v>0</v>
      </c>
      <c r="CO56" s="9">
        <v>0</v>
      </c>
      <c r="CP56" s="9">
        <v>14.805224682907435</v>
      </c>
      <c r="CQ56" s="9">
        <v>0</v>
      </c>
      <c r="CR56" s="9">
        <v>0</v>
      </c>
      <c r="CS56" s="9">
        <v>0</v>
      </c>
      <c r="CT56" s="9">
        <v>0</v>
      </c>
      <c r="CU56" s="9">
        <v>0</v>
      </c>
      <c r="CV56" s="9">
        <v>0</v>
      </c>
      <c r="CW56" s="9">
        <v>0</v>
      </c>
      <c r="CX56" s="9">
        <v>0</v>
      </c>
      <c r="CY56" s="9">
        <v>372.39177531709259</v>
      </c>
      <c r="CZ56" s="9">
        <v>0</v>
      </c>
      <c r="DA56" s="9">
        <v>0</v>
      </c>
      <c r="DB56" s="9">
        <v>0</v>
      </c>
      <c r="DC56" s="9">
        <v>0</v>
      </c>
      <c r="DD56" s="9">
        <v>0</v>
      </c>
      <c r="DE56" s="9">
        <v>0</v>
      </c>
      <c r="DF56" s="9">
        <v>0</v>
      </c>
      <c r="DG56" s="9">
        <v>0</v>
      </c>
      <c r="DH56" s="9">
        <v>0</v>
      </c>
      <c r="DI56" s="9">
        <v>0</v>
      </c>
      <c r="DJ56" s="9">
        <v>0</v>
      </c>
      <c r="DK56" s="9">
        <v>0</v>
      </c>
      <c r="DL56" s="9">
        <v>0</v>
      </c>
      <c r="DM56" s="9">
        <v>0</v>
      </c>
      <c r="DN56" s="9">
        <v>0</v>
      </c>
      <c r="DO56" s="9">
        <v>0</v>
      </c>
      <c r="DP56" s="9">
        <v>0</v>
      </c>
      <c r="DQ56" s="9">
        <v>0</v>
      </c>
      <c r="DR56" s="9">
        <v>0</v>
      </c>
      <c r="DS56" s="9">
        <v>0</v>
      </c>
      <c r="DT56" s="9">
        <v>0</v>
      </c>
      <c r="DU56" s="9">
        <v>0</v>
      </c>
      <c r="DV56" s="9">
        <v>0</v>
      </c>
      <c r="DW56" s="9">
        <v>0</v>
      </c>
      <c r="DX56" s="9">
        <v>0</v>
      </c>
      <c r="DY56" s="9">
        <v>0</v>
      </c>
      <c r="DZ56" s="9">
        <v>0</v>
      </c>
      <c r="EA56" s="9">
        <v>0</v>
      </c>
      <c r="EB56" s="9">
        <v>0</v>
      </c>
      <c r="EC56" s="9">
        <v>0</v>
      </c>
      <c r="ED56" s="9">
        <v>0</v>
      </c>
      <c r="EE56" s="9">
        <v>0</v>
      </c>
      <c r="EF56" s="9">
        <v>0</v>
      </c>
      <c r="EG56" s="9">
        <v>0</v>
      </c>
      <c r="EH56" s="9">
        <v>0</v>
      </c>
      <c r="EI56" s="9">
        <v>0</v>
      </c>
      <c r="EJ56" s="9">
        <v>0</v>
      </c>
      <c r="EK56" s="9">
        <v>0</v>
      </c>
      <c r="EL56" s="9">
        <v>0</v>
      </c>
      <c r="EM56" s="9">
        <v>0</v>
      </c>
      <c r="EN56" s="9">
        <v>0</v>
      </c>
      <c r="EO56" s="9">
        <v>0</v>
      </c>
      <c r="EP56" s="9">
        <v>0</v>
      </c>
      <c r="EQ56" s="9">
        <v>0</v>
      </c>
      <c r="ER56" s="9">
        <v>0</v>
      </c>
      <c r="ES56" s="9">
        <v>0</v>
      </c>
      <c r="ET56" s="9">
        <v>0</v>
      </c>
      <c r="EU56" s="9">
        <v>0</v>
      </c>
      <c r="EV56" s="9">
        <v>0</v>
      </c>
      <c r="EW56" s="9">
        <v>0</v>
      </c>
      <c r="EX56" s="9">
        <v>0</v>
      </c>
      <c r="EY56" s="9">
        <v>0</v>
      </c>
      <c r="EZ56" s="9">
        <v>0</v>
      </c>
      <c r="FA56" s="9">
        <v>0</v>
      </c>
      <c r="FB56" s="9">
        <v>0</v>
      </c>
      <c r="FC56" s="9">
        <v>0</v>
      </c>
      <c r="FD56" s="9">
        <v>0</v>
      </c>
      <c r="FE56" s="9">
        <v>0</v>
      </c>
      <c r="FF56" s="9">
        <v>0</v>
      </c>
      <c r="FG56" s="9">
        <v>0</v>
      </c>
      <c r="FH56" s="9">
        <v>0</v>
      </c>
      <c r="FI56" s="9">
        <v>0</v>
      </c>
      <c r="FJ56" s="9">
        <v>0</v>
      </c>
      <c r="FK56" s="9">
        <v>0</v>
      </c>
      <c r="FL56" s="9">
        <v>0</v>
      </c>
      <c r="FM56" s="9">
        <v>0</v>
      </c>
      <c r="FN56" s="9">
        <v>0</v>
      </c>
      <c r="FO56" s="9">
        <v>0</v>
      </c>
      <c r="FP56" s="9">
        <v>0</v>
      </c>
      <c r="FQ56" s="9">
        <v>0</v>
      </c>
      <c r="FR56" s="9">
        <v>0</v>
      </c>
      <c r="FS56" s="9">
        <v>0</v>
      </c>
      <c r="FT56" s="9">
        <v>0</v>
      </c>
      <c r="FU56" s="9">
        <v>0</v>
      </c>
      <c r="FV56" s="9">
        <v>146.643</v>
      </c>
      <c r="FW56" s="9">
        <v>0</v>
      </c>
      <c r="FX56" s="9">
        <v>0</v>
      </c>
      <c r="FY56" s="9">
        <v>0</v>
      </c>
      <c r="FZ56" s="9">
        <v>0</v>
      </c>
      <c r="GA56" s="9">
        <v>0</v>
      </c>
      <c r="GB56" s="9">
        <v>0</v>
      </c>
      <c r="GC56" s="9">
        <v>49.676000000000002</v>
      </c>
      <c r="GD56" s="9">
        <v>0</v>
      </c>
      <c r="GE56" s="9">
        <v>0</v>
      </c>
      <c r="GF56" s="9">
        <v>0</v>
      </c>
      <c r="GG56" s="9">
        <v>0</v>
      </c>
      <c r="GH56" s="9">
        <v>0</v>
      </c>
      <c r="GI56" s="9">
        <v>0</v>
      </c>
      <c r="GJ56" s="9">
        <v>0</v>
      </c>
      <c r="GK56" s="9">
        <v>0</v>
      </c>
      <c r="GL56" s="9">
        <v>6114.8899704211535</v>
      </c>
      <c r="GM56" s="9">
        <v>41.443966524037727</v>
      </c>
      <c r="GN56" s="9">
        <v>0</v>
      </c>
      <c r="GO56" s="9">
        <v>0</v>
      </c>
      <c r="GP56" s="9">
        <v>0</v>
      </c>
      <c r="GQ56" s="9">
        <v>0</v>
      </c>
      <c r="GR56" s="9">
        <v>0</v>
      </c>
      <c r="GS56" s="9">
        <v>0</v>
      </c>
      <c r="GT56" s="9">
        <v>0</v>
      </c>
      <c r="GU56" s="9">
        <v>1969.5549366627376</v>
      </c>
      <c r="GV56" s="9">
        <v>13.348755130042324</v>
      </c>
      <c r="GW56" s="9">
        <v>0</v>
      </c>
      <c r="GX56" s="9">
        <v>0</v>
      </c>
      <c r="GY56" s="9">
        <v>0</v>
      </c>
      <c r="GZ56" s="9">
        <v>0</v>
      </c>
      <c r="HA56" s="9">
        <v>0</v>
      </c>
      <c r="HB56" s="9">
        <v>0</v>
      </c>
      <c r="HC56" s="9">
        <v>0</v>
      </c>
      <c r="HD56" s="9">
        <v>0</v>
      </c>
      <c r="HE56" s="9">
        <v>0</v>
      </c>
      <c r="HF56" s="9">
        <v>0</v>
      </c>
      <c r="HG56" s="9">
        <v>0</v>
      </c>
      <c r="HH56" s="9">
        <v>0</v>
      </c>
      <c r="HI56" s="9">
        <v>0</v>
      </c>
      <c r="HJ56" s="9">
        <v>0</v>
      </c>
      <c r="HK56" s="9">
        <v>0</v>
      </c>
      <c r="HL56" s="9">
        <v>0</v>
      </c>
      <c r="HM56" s="9">
        <v>0</v>
      </c>
      <c r="HN56" s="9">
        <v>0</v>
      </c>
      <c r="HO56" s="9">
        <v>0</v>
      </c>
      <c r="HP56" s="9">
        <v>0</v>
      </c>
      <c r="HQ56" s="9">
        <v>0</v>
      </c>
      <c r="HR56" s="9">
        <v>0</v>
      </c>
      <c r="HS56" s="9">
        <v>0</v>
      </c>
      <c r="HT56" s="9">
        <v>0</v>
      </c>
      <c r="HU56" s="9">
        <v>0</v>
      </c>
      <c r="HV56" s="9">
        <v>0</v>
      </c>
      <c r="HW56" s="9">
        <v>0</v>
      </c>
      <c r="HX56" s="9">
        <v>752.82427918751932</v>
      </c>
      <c r="HY56" s="9">
        <v>0</v>
      </c>
      <c r="HZ56" s="9">
        <v>0</v>
      </c>
      <c r="IA56" s="9">
        <v>0</v>
      </c>
      <c r="IB56" s="9">
        <v>0</v>
      </c>
      <c r="IC56" s="9">
        <v>0</v>
      </c>
      <c r="ID56" s="9">
        <v>0</v>
      </c>
      <c r="IE56" s="9">
        <v>0</v>
      </c>
      <c r="IF56" s="9">
        <v>0</v>
      </c>
      <c r="IG56" s="9">
        <v>844.62188865250221</v>
      </c>
      <c r="IH56" s="9">
        <v>0</v>
      </c>
      <c r="II56" s="9">
        <v>0</v>
      </c>
      <c r="IJ56" s="9">
        <v>0</v>
      </c>
      <c r="IK56" s="9">
        <v>0</v>
      </c>
      <c r="IL56" s="9">
        <v>0</v>
      </c>
      <c r="IM56" s="9">
        <v>0</v>
      </c>
      <c r="IN56" s="9">
        <v>788.90360913817869</v>
      </c>
      <c r="IO56" s="9">
        <v>0</v>
      </c>
      <c r="IP56" s="9">
        <v>1192.0921716980215</v>
      </c>
      <c r="IQ56" s="9">
        <v>1.5909454367225211</v>
      </c>
      <c r="IR56" s="9">
        <v>395.56077491857803</v>
      </c>
      <c r="IS56" s="9">
        <v>0</v>
      </c>
      <c r="IT56" s="9">
        <v>0</v>
      </c>
      <c r="IU56" s="9">
        <v>0</v>
      </c>
      <c r="IV56" s="9">
        <v>0</v>
      </c>
      <c r="IW56" s="9">
        <v>187.2693887636517</v>
      </c>
      <c r="IX56" s="9">
        <v>0</v>
      </c>
      <c r="IY56" s="9">
        <v>0</v>
      </c>
      <c r="IZ56" s="9">
        <v>0.22497018956546513</v>
      </c>
      <c r="JA56" s="9">
        <v>55.934905411602465</v>
      </c>
      <c r="JB56" s="9">
        <v>0</v>
      </c>
      <c r="JC56" s="9">
        <v>0</v>
      </c>
      <c r="JD56" s="9">
        <v>0</v>
      </c>
      <c r="JE56" s="9">
        <v>0</v>
      </c>
      <c r="JF56" s="9">
        <v>195.0508324004206</v>
      </c>
      <c r="JG56" s="9">
        <v>0</v>
      </c>
      <c r="JH56" s="9">
        <v>400.85480694667109</v>
      </c>
      <c r="JI56" s="9">
        <v>0</v>
      </c>
      <c r="JJ56" s="9">
        <v>0</v>
      </c>
      <c r="JK56" s="9">
        <v>0</v>
      </c>
      <c r="JL56" s="9">
        <v>0</v>
      </c>
      <c r="JM56" s="9">
        <v>0</v>
      </c>
      <c r="JN56" s="9">
        <v>0</v>
      </c>
      <c r="JO56" s="9">
        <v>0</v>
      </c>
      <c r="JP56" s="9">
        <v>0</v>
      </c>
      <c r="JQ56" s="9">
        <v>60.401215487689271</v>
      </c>
      <c r="JR56" s="9">
        <v>0</v>
      </c>
      <c r="JS56" s="9">
        <v>0</v>
      </c>
      <c r="JT56" s="9">
        <v>0</v>
      </c>
      <c r="JU56" s="9">
        <v>0</v>
      </c>
      <c r="JV56" s="9">
        <v>0</v>
      </c>
      <c r="JW56" s="9">
        <v>0</v>
      </c>
      <c r="JX56" s="9">
        <v>0</v>
      </c>
      <c r="JY56" s="9">
        <v>0</v>
      </c>
      <c r="JZ56" s="9">
        <v>331.76220006420107</v>
      </c>
      <c r="KA56" s="9">
        <v>0</v>
      </c>
      <c r="KB56" s="9">
        <v>75.098100014532633</v>
      </c>
      <c r="KC56" s="9">
        <v>0</v>
      </c>
      <c r="KD56" s="9">
        <v>0</v>
      </c>
      <c r="KE56" s="9">
        <v>0</v>
      </c>
      <c r="KF56" s="9">
        <v>0</v>
      </c>
      <c r="KG56" s="9">
        <v>0.70000000013546071</v>
      </c>
      <c r="KH56" s="9">
        <v>0</v>
      </c>
      <c r="KI56" s="9">
        <v>9.4789201669227623</v>
      </c>
      <c r="KJ56" s="9">
        <v>0</v>
      </c>
      <c r="KK56" s="9">
        <v>2.1456600377848418</v>
      </c>
      <c r="KL56" s="9">
        <v>0</v>
      </c>
      <c r="KM56" s="9">
        <v>0</v>
      </c>
      <c r="KN56" s="9">
        <v>0</v>
      </c>
      <c r="KO56" s="9">
        <v>0</v>
      </c>
      <c r="KP56" s="9">
        <v>2.0000000352197848E-2</v>
      </c>
      <c r="KQ56" s="9">
        <v>0</v>
      </c>
      <c r="KR56" s="9">
        <v>240.8879</v>
      </c>
      <c r="KS56" s="9">
        <v>0</v>
      </c>
      <c r="KT56" s="9">
        <v>0</v>
      </c>
      <c r="KU56" s="9">
        <v>0</v>
      </c>
      <c r="KV56" s="9">
        <v>0</v>
      </c>
      <c r="KW56" s="9">
        <v>0</v>
      </c>
      <c r="KX56" s="9">
        <v>0</v>
      </c>
      <c r="KY56" s="9">
        <v>0</v>
      </c>
      <c r="KZ56" s="9">
        <v>0</v>
      </c>
      <c r="LA56" s="9">
        <v>200.70115222502571</v>
      </c>
      <c r="LB56" s="9">
        <v>0</v>
      </c>
      <c r="LC56" s="9">
        <v>0</v>
      </c>
      <c r="LD56" s="9">
        <v>0</v>
      </c>
      <c r="LE56" s="9">
        <v>0</v>
      </c>
      <c r="LF56" s="9">
        <v>0</v>
      </c>
      <c r="LG56" s="9">
        <v>173.43789749791648</v>
      </c>
      <c r="LH56" s="9">
        <v>0</v>
      </c>
      <c r="LI56" s="9">
        <v>0</v>
      </c>
      <c r="LJ56" s="9">
        <v>178.47343576023508</v>
      </c>
      <c r="LK56" s="9">
        <v>0</v>
      </c>
      <c r="LL56" s="9">
        <v>0</v>
      </c>
      <c r="LM56" s="9">
        <v>0</v>
      </c>
      <c r="LN56" s="9">
        <v>0</v>
      </c>
      <c r="LO56" s="9">
        <v>0</v>
      </c>
      <c r="LP56" s="9">
        <v>154.22959516833768</v>
      </c>
      <c r="LQ56" s="9">
        <v>0</v>
      </c>
      <c r="LR56" s="9">
        <v>0</v>
      </c>
      <c r="LS56" s="9">
        <v>0</v>
      </c>
      <c r="LT56" s="9">
        <v>0</v>
      </c>
      <c r="LU56" s="9">
        <v>0</v>
      </c>
      <c r="LV56" s="9">
        <v>0</v>
      </c>
      <c r="LW56" s="9">
        <v>0</v>
      </c>
      <c r="LX56" s="9">
        <v>0</v>
      </c>
      <c r="LY56" s="9">
        <v>0</v>
      </c>
      <c r="LZ56" s="9">
        <v>0</v>
      </c>
      <c r="MA56" s="9">
        <v>0</v>
      </c>
      <c r="MB56" s="9">
        <v>75.183444110716792</v>
      </c>
      <c r="MC56" s="9">
        <v>0</v>
      </c>
      <c r="MD56" s="9">
        <v>0</v>
      </c>
      <c r="ME56" s="9">
        <v>0</v>
      </c>
      <c r="MF56" s="9">
        <v>0</v>
      </c>
      <c r="MG56" s="9">
        <v>0</v>
      </c>
      <c r="MH56" s="9">
        <v>0</v>
      </c>
      <c r="MI56" s="9">
        <v>1.8135743911681631E-3</v>
      </c>
      <c r="MJ56" s="9">
        <v>0</v>
      </c>
      <c r="MK56" s="9">
        <v>2.7096668462106153</v>
      </c>
      <c r="ML56" s="9">
        <v>0</v>
      </c>
      <c r="MM56" s="9">
        <v>0</v>
      </c>
      <c r="MN56" s="9">
        <v>0</v>
      </c>
      <c r="MO56" s="9">
        <v>0</v>
      </c>
      <c r="MP56" s="9">
        <v>0</v>
      </c>
      <c r="MQ56" s="9">
        <v>0</v>
      </c>
      <c r="MR56" s="9">
        <v>0</v>
      </c>
      <c r="MS56" s="9">
        <v>0</v>
      </c>
      <c r="MT56" s="9">
        <v>0</v>
      </c>
      <c r="MU56" s="9">
        <v>0</v>
      </c>
      <c r="MV56" s="9">
        <v>0</v>
      </c>
      <c r="MW56" s="9">
        <v>0</v>
      </c>
      <c r="MX56" s="9">
        <v>0</v>
      </c>
      <c r="MY56" s="9">
        <v>0</v>
      </c>
      <c r="MZ56" s="9">
        <v>0</v>
      </c>
      <c r="NA56" s="9">
        <v>0</v>
      </c>
      <c r="NB56" s="9">
        <v>0</v>
      </c>
      <c r="NC56" s="9">
        <v>0</v>
      </c>
      <c r="ND56" s="9">
        <v>0</v>
      </c>
      <c r="NE56" s="9">
        <v>0</v>
      </c>
      <c r="NF56" s="9">
        <v>0</v>
      </c>
      <c r="NG56" s="9">
        <v>0</v>
      </c>
      <c r="NH56" s="9">
        <v>0</v>
      </c>
      <c r="NI56" s="9">
        <v>0</v>
      </c>
      <c r="NJ56" s="9">
        <v>0</v>
      </c>
      <c r="NK56" s="9">
        <v>0</v>
      </c>
      <c r="NL56" s="9">
        <v>0</v>
      </c>
      <c r="NM56" s="9">
        <v>0</v>
      </c>
      <c r="NN56" s="9">
        <v>0</v>
      </c>
      <c r="NO56" s="9">
        <v>0</v>
      </c>
      <c r="NP56" s="9">
        <v>0</v>
      </c>
      <c r="NQ56" s="9">
        <v>0</v>
      </c>
      <c r="NR56" s="9">
        <v>0</v>
      </c>
      <c r="NS56" s="9">
        <v>0</v>
      </c>
      <c r="NT56" s="9">
        <v>0</v>
      </c>
      <c r="NU56" s="9">
        <v>0</v>
      </c>
      <c r="NV56" s="9">
        <v>0</v>
      </c>
      <c r="NW56" s="9">
        <v>0</v>
      </c>
      <c r="NX56" s="9">
        <v>0</v>
      </c>
      <c r="NY56" s="9">
        <v>0</v>
      </c>
      <c r="NZ56" s="9">
        <v>0</v>
      </c>
      <c r="OA56" s="9">
        <v>0</v>
      </c>
      <c r="OB56" s="9">
        <v>0</v>
      </c>
      <c r="OC56" s="9">
        <v>0</v>
      </c>
      <c r="OD56" s="9">
        <v>0</v>
      </c>
      <c r="OE56" s="9">
        <v>0</v>
      </c>
      <c r="OF56" s="9">
        <v>0</v>
      </c>
      <c r="OG56" s="9">
        <v>0</v>
      </c>
      <c r="OH56" s="9">
        <v>0</v>
      </c>
      <c r="OI56" s="9">
        <v>0</v>
      </c>
      <c r="OJ56" s="9">
        <v>0</v>
      </c>
      <c r="OK56" s="9">
        <v>0</v>
      </c>
      <c r="OL56" s="9">
        <v>0</v>
      </c>
      <c r="OM56" s="9">
        <v>0</v>
      </c>
      <c r="ON56" s="9">
        <v>0</v>
      </c>
      <c r="OO56" s="9">
        <v>0</v>
      </c>
      <c r="OP56" s="9">
        <v>0</v>
      </c>
      <c r="OQ56" s="9">
        <v>0</v>
      </c>
      <c r="OR56" s="9">
        <v>0</v>
      </c>
      <c r="OS56" s="9">
        <v>0</v>
      </c>
      <c r="OT56" s="9">
        <v>0</v>
      </c>
      <c r="OU56" s="9">
        <v>0</v>
      </c>
      <c r="OV56" s="9">
        <v>0</v>
      </c>
      <c r="OW56" s="9">
        <v>0</v>
      </c>
      <c r="OX56" s="9">
        <v>0</v>
      </c>
      <c r="OY56" s="9">
        <v>0</v>
      </c>
      <c r="OZ56" s="9">
        <v>0</v>
      </c>
      <c r="PA56" s="9">
        <v>0</v>
      </c>
      <c r="PB56" s="9">
        <v>0</v>
      </c>
      <c r="PC56" s="9">
        <v>0</v>
      </c>
      <c r="PD56" s="9">
        <v>0</v>
      </c>
      <c r="PE56" s="9">
        <v>0</v>
      </c>
      <c r="PF56" s="9">
        <v>0</v>
      </c>
      <c r="PG56" s="9">
        <v>0</v>
      </c>
      <c r="PH56" s="9">
        <v>0</v>
      </c>
      <c r="PI56" s="9">
        <v>0</v>
      </c>
      <c r="PJ56" s="9">
        <v>0</v>
      </c>
      <c r="PK56" s="9">
        <v>0</v>
      </c>
      <c r="PL56" s="9">
        <v>0</v>
      </c>
      <c r="PM56" s="9">
        <v>0</v>
      </c>
      <c r="PN56" s="9">
        <v>22.445166486861204</v>
      </c>
      <c r="PO56" s="9">
        <v>0</v>
      </c>
      <c r="PP56" s="9">
        <v>0</v>
      </c>
      <c r="PQ56" s="9">
        <v>0</v>
      </c>
      <c r="PR56" s="9">
        <v>0</v>
      </c>
      <c r="PS56" s="9">
        <v>0</v>
      </c>
      <c r="PT56" s="9">
        <v>0</v>
      </c>
      <c r="PU56" s="9">
        <v>0</v>
      </c>
      <c r="PV56" s="9">
        <v>0</v>
      </c>
      <c r="PW56" s="9">
        <v>67.123327414342072</v>
      </c>
      <c r="PX56" s="9">
        <v>0</v>
      </c>
      <c r="PY56" s="9">
        <v>0</v>
      </c>
      <c r="PZ56" s="9">
        <v>0</v>
      </c>
      <c r="QA56" s="9">
        <v>0</v>
      </c>
      <c r="QB56" s="9">
        <v>0</v>
      </c>
      <c r="QC56" s="9">
        <v>0</v>
      </c>
      <c r="QD56" s="9">
        <v>0</v>
      </c>
      <c r="QE56" s="9">
        <v>0</v>
      </c>
      <c r="QF56" s="9">
        <v>0</v>
      </c>
      <c r="QG56" s="9">
        <v>15</v>
      </c>
      <c r="QH56" s="9">
        <v>15</v>
      </c>
    </row>
    <row r="57" spans="1:450" x14ac:dyDescent="0.2">
      <c r="A57" s="7">
        <v>222</v>
      </c>
      <c r="B57" s="7" t="s">
        <v>525</v>
      </c>
      <c r="C57" s="5" t="s">
        <v>182</v>
      </c>
      <c r="D57" s="38">
        <v>342.1839542853487</v>
      </c>
      <c r="E57" s="38">
        <v>0.1028458014788303</v>
      </c>
      <c r="F57" s="38">
        <v>0</v>
      </c>
      <c r="G57" s="38">
        <v>0</v>
      </c>
      <c r="H57" s="38">
        <v>0</v>
      </c>
      <c r="I57" s="38">
        <v>0</v>
      </c>
      <c r="J57" s="38">
        <v>4609.1756636245291</v>
      </c>
      <c r="K57" s="38">
        <v>48.978200008510456</v>
      </c>
      <c r="L57" s="38">
        <v>0</v>
      </c>
      <c r="M57" s="38">
        <v>5000.4406637198672</v>
      </c>
      <c r="N57" s="39">
        <v>114.4326909138357</v>
      </c>
      <c r="O57" s="39">
        <v>1.4543075407016642E-2</v>
      </c>
      <c r="P57" s="39">
        <v>0</v>
      </c>
      <c r="Q57" s="39">
        <v>0</v>
      </c>
      <c r="R57" s="39">
        <v>0</v>
      </c>
      <c r="S57" s="39">
        <v>0</v>
      </c>
      <c r="T57" s="39">
        <v>1203.8850921943815</v>
      </c>
      <c r="U57" s="39">
        <v>74.390409783698686</v>
      </c>
      <c r="V57" s="39">
        <v>0</v>
      </c>
      <c r="W57" s="39">
        <v>1392.7227359673229</v>
      </c>
      <c r="X57" s="40">
        <v>456.6166451991844</v>
      </c>
      <c r="Y57" s="40">
        <v>0.11738887688584694</v>
      </c>
      <c r="Z57" s="40">
        <v>0</v>
      </c>
      <c r="AA57" s="40">
        <v>0</v>
      </c>
      <c r="AB57" s="40">
        <v>0</v>
      </c>
      <c r="AC57" s="40">
        <v>0</v>
      </c>
      <c r="AD57" s="40">
        <v>5813.0607558189104</v>
      </c>
      <c r="AE57" s="40">
        <v>123.36860979220914</v>
      </c>
      <c r="AF57" s="40">
        <v>0</v>
      </c>
      <c r="AG57" s="40">
        <v>6393.1633996871897</v>
      </c>
      <c r="AH57" s="9">
        <v>0</v>
      </c>
      <c r="AI57" s="9">
        <v>0</v>
      </c>
      <c r="AJ57" s="9">
        <v>0</v>
      </c>
      <c r="AK57" s="9">
        <v>0</v>
      </c>
      <c r="AL57" s="9">
        <v>0</v>
      </c>
      <c r="AM57" s="9">
        <v>0</v>
      </c>
      <c r="AN57" s="9">
        <v>3960.0026905968089</v>
      </c>
      <c r="AO57" s="9">
        <v>0</v>
      </c>
      <c r="AP57" s="9">
        <v>0</v>
      </c>
      <c r="AQ57" s="9">
        <v>0</v>
      </c>
      <c r="AR57" s="9">
        <v>0</v>
      </c>
      <c r="AS57" s="9">
        <v>0</v>
      </c>
      <c r="AT57" s="9">
        <v>0</v>
      </c>
      <c r="AU57" s="9">
        <v>0</v>
      </c>
      <c r="AV57" s="9">
        <v>0</v>
      </c>
      <c r="AW57" s="9">
        <v>576.01930940319119</v>
      </c>
      <c r="AX57" s="9">
        <v>0</v>
      </c>
      <c r="AY57" s="9">
        <v>0</v>
      </c>
      <c r="AZ57" s="9">
        <v>0</v>
      </c>
      <c r="BA57" s="9">
        <v>0</v>
      </c>
      <c r="BB57" s="9">
        <v>0</v>
      </c>
      <c r="BC57" s="9">
        <v>0</v>
      </c>
      <c r="BD57" s="9">
        <v>0</v>
      </c>
      <c r="BE57" s="9">
        <v>0</v>
      </c>
      <c r="BF57" s="9">
        <v>647.7338831777671</v>
      </c>
      <c r="BG57" s="9">
        <v>0</v>
      </c>
      <c r="BH57" s="9">
        <v>0</v>
      </c>
      <c r="BI57" s="9">
        <v>0</v>
      </c>
      <c r="BJ57" s="9">
        <v>0</v>
      </c>
      <c r="BK57" s="9">
        <v>0</v>
      </c>
      <c r="BL57" s="9">
        <v>0</v>
      </c>
      <c r="BM57" s="9">
        <v>0</v>
      </c>
      <c r="BN57" s="9">
        <v>0</v>
      </c>
      <c r="BO57" s="9">
        <v>623.56211682223307</v>
      </c>
      <c r="BP57" s="9">
        <v>0</v>
      </c>
      <c r="BQ57" s="9">
        <v>0</v>
      </c>
      <c r="BR57" s="9">
        <v>0</v>
      </c>
      <c r="BS57" s="9">
        <v>0</v>
      </c>
      <c r="BT57" s="9">
        <v>0</v>
      </c>
      <c r="BU57" s="9">
        <v>0</v>
      </c>
      <c r="BV57" s="9">
        <v>0</v>
      </c>
      <c r="BW57" s="9">
        <v>0</v>
      </c>
      <c r="BX57" s="9">
        <v>0</v>
      </c>
      <c r="BY57" s="9">
        <v>0</v>
      </c>
      <c r="BZ57" s="9">
        <v>0</v>
      </c>
      <c r="CA57" s="9">
        <v>0</v>
      </c>
      <c r="CB57" s="9">
        <v>0</v>
      </c>
      <c r="CC57" s="9">
        <v>0</v>
      </c>
      <c r="CD57" s="9">
        <v>0</v>
      </c>
      <c r="CE57" s="9">
        <v>0</v>
      </c>
      <c r="CF57" s="9">
        <v>0</v>
      </c>
      <c r="CG57" s="9">
        <v>0</v>
      </c>
      <c r="CH57" s="9">
        <v>0</v>
      </c>
      <c r="CI57" s="9">
        <v>0</v>
      </c>
      <c r="CJ57" s="9">
        <v>0</v>
      </c>
      <c r="CK57" s="9">
        <v>0</v>
      </c>
      <c r="CL57" s="9">
        <v>0</v>
      </c>
      <c r="CM57" s="9">
        <v>0</v>
      </c>
      <c r="CN57" s="9">
        <v>0</v>
      </c>
      <c r="CO57" s="9">
        <v>0</v>
      </c>
      <c r="CP57" s="9">
        <v>0</v>
      </c>
      <c r="CQ57" s="9">
        <v>0</v>
      </c>
      <c r="CR57" s="9">
        <v>0</v>
      </c>
      <c r="CS57" s="9">
        <v>0</v>
      </c>
      <c r="CT57" s="9">
        <v>0</v>
      </c>
      <c r="CU57" s="9">
        <v>0</v>
      </c>
      <c r="CV57" s="9">
        <v>0</v>
      </c>
      <c r="CW57" s="9">
        <v>0</v>
      </c>
      <c r="CX57" s="9">
        <v>0</v>
      </c>
      <c r="CY57" s="9">
        <v>0</v>
      </c>
      <c r="CZ57" s="9">
        <v>0</v>
      </c>
      <c r="DA57" s="9">
        <v>0</v>
      </c>
      <c r="DB57" s="9">
        <v>0</v>
      </c>
      <c r="DC57" s="9">
        <v>0</v>
      </c>
      <c r="DD57" s="9">
        <v>0</v>
      </c>
      <c r="DE57" s="9">
        <v>0</v>
      </c>
      <c r="DF57" s="9">
        <v>0</v>
      </c>
      <c r="DG57" s="9">
        <v>0</v>
      </c>
      <c r="DH57" s="9">
        <v>0</v>
      </c>
      <c r="DI57" s="9">
        <v>0</v>
      </c>
      <c r="DJ57" s="9">
        <v>0</v>
      </c>
      <c r="DK57" s="9">
        <v>0</v>
      </c>
      <c r="DL57" s="9">
        <v>0</v>
      </c>
      <c r="DM57" s="9">
        <v>0</v>
      </c>
      <c r="DN57" s="9">
        <v>0</v>
      </c>
      <c r="DO57" s="9">
        <v>0</v>
      </c>
      <c r="DP57" s="9">
        <v>0</v>
      </c>
      <c r="DQ57" s="9">
        <v>0</v>
      </c>
      <c r="DR57" s="9">
        <v>0</v>
      </c>
      <c r="DS57" s="9">
        <v>0</v>
      </c>
      <c r="DT57" s="9">
        <v>0</v>
      </c>
      <c r="DU57" s="9">
        <v>0</v>
      </c>
      <c r="DV57" s="9">
        <v>0</v>
      </c>
      <c r="DW57" s="9">
        <v>0</v>
      </c>
      <c r="DX57" s="9">
        <v>0</v>
      </c>
      <c r="DY57" s="9">
        <v>0</v>
      </c>
      <c r="DZ57" s="9">
        <v>0</v>
      </c>
      <c r="EA57" s="9">
        <v>0</v>
      </c>
      <c r="EB57" s="9">
        <v>0</v>
      </c>
      <c r="EC57" s="9">
        <v>0</v>
      </c>
      <c r="ED57" s="9">
        <v>0</v>
      </c>
      <c r="EE57" s="9">
        <v>0</v>
      </c>
      <c r="EF57" s="9">
        <v>0</v>
      </c>
      <c r="EG57" s="9">
        <v>0</v>
      </c>
      <c r="EH57" s="9">
        <v>0</v>
      </c>
      <c r="EI57" s="9">
        <v>0</v>
      </c>
      <c r="EJ57" s="9">
        <v>0</v>
      </c>
      <c r="EK57" s="9">
        <v>0</v>
      </c>
      <c r="EL57" s="9">
        <v>0</v>
      </c>
      <c r="EM57" s="9">
        <v>0</v>
      </c>
      <c r="EN57" s="9">
        <v>0</v>
      </c>
      <c r="EO57" s="9">
        <v>0</v>
      </c>
      <c r="EP57" s="9">
        <v>0</v>
      </c>
      <c r="EQ57" s="9">
        <v>0</v>
      </c>
      <c r="ER57" s="9">
        <v>0</v>
      </c>
      <c r="ES57" s="9">
        <v>0</v>
      </c>
      <c r="ET57" s="9">
        <v>0</v>
      </c>
      <c r="EU57" s="9">
        <v>0</v>
      </c>
      <c r="EV57" s="9">
        <v>0</v>
      </c>
      <c r="EW57" s="9">
        <v>0</v>
      </c>
      <c r="EX57" s="9">
        <v>0</v>
      </c>
      <c r="EY57" s="9">
        <v>0</v>
      </c>
      <c r="EZ57" s="9">
        <v>0</v>
      </c>
      <c r="FA57" s="9">
        <v>0</v>
      </c>
      <c r="FB57" s="9">
        <v>0</v>
      </c>
      <c r="FC57" s="9">
        <v>0</v>
      </c>
      <c r="FD57" s="9">
        <v>0</v>
      </c>
      <c r="FE57" s="9">
        <v>0</v>
      </c>
      <c r="FF57" s="9">
        <v>0</v>
      </c>
      <c r="FG57" s="9">
        <v>0</v>
      </c>
      <c r="FH57" s="9">
        <v>0</v>
      </c>
      <c r="FI57" s="9">
        <v>0</v>
      </c>
      <c r="FJ57" s="9">
        <v>0</v>
      </c>
      <c r="FK57" s="9">
        <v>0</v>
      </c>
      <c r="FL57" s="9">
        <v>0</v>
      </c>
      <c r="FM57" s="9">
        <v>0</v>
      </c>
      <c r="FN57" s="9">
        <v>0</v>
      </c>
      <c r="FO57" s="9">
        <v>0</v>
      </c>
      <c r="FP57" s="9">
        <v>0</v>
      </c>
      <c r="FQ57" s="9">
        <v>0</v>
      </c>
      <c r="FR57" s="9">
        <v>0</v>
      </c>
      <c r="FS57" s="9">
        <v>0</v>
      </c>
      <c r="FT57" s="9">
        <v>0</v>
      </c>
      <c r="FU57" s="9">
        <v>0</v>
      </c>
      <c r="FV57" s="9">
        <v>6.29</v>
      </c>
      <c r="FW57" s="9">
        <v>0</v>
      </c>
      <c r="FX57" s="9">
        <v>0</v>
      </c>
      <c r="FY57" s="9">
        <v>0</v>
      </c>
      <c r="FZ57" s="9">
        <v>0</v>
      </c>
      <c r="GA57" s="9">
        <v>0</v>
      </c>
      <c r="GB57" s="9">
        <v>0</v>
      </c>
      <c r="GC57" s="9">
        <v>5</v>
      </c>
      <c r="GD57" s="9">
        <v>0</v>
      </c>
      <c r="GE57" s="9">
        <v>0</v>
      </c>
      <c r="GF57" s="9">
        <v>0</v>
      </c>
      <c r="GG57" s="9">
        <v>0</v>
      </c>
      <c r="GH57" s="9">
        <v>0</v>
      </c>
      <c r="GI57" s="9">
        <v>0</v>
      </c>
      <c r="GJ57" s="9">
        <v>0</v>
      </c>
      <c r="GK57" s="9">
        <v>0</v>
      </c>
      <c r="GL57" s="9">
        <v>0</v>
      </c>
      <c r="GM57" s="9">
        <v>0</v>
      </c>
      <c r="GN57" s="9">
        <v>0</v>
      </c>
      <c r="GO57" s="9">
        <v>0</v>
      </c>
      <c r="GP57" s="9">
        <v>0</v>
      </c>
      <c r="GQ57" s="9">
        <v>0</v>
      </c>
      <c r="GR57" s="9">
        <v>0</v>
      </c>
      <c r="GS57" s="9">
        <v>0</v>
      </c>
      <c r="GT57" s="9">
        <v>0</v>
      </c>
      <c r="GU57" s="9">
        <v>0</v>
      </c>
      <c r="GV57" s="9">
        <v>0</v>
      </c>
      <c r="GW57" s="9">
        <v>0</v>
      </c>
      <c r="GX57" s="9">
        <v>0</v>
      </c>
      <c r="GY57" s="9">
        <v>0</v>
      </c>
      <c r="GZ57" s="9">
        <v>0</v>
      </c>
      <c r="HA57" s="9">
        <v>0</v>
      </c>
      <c r="HB57" s="9">
        <v>0</v>
      </c>
      <c r="HC57" s="9">
        <v>0</v>
      </c>
      <c r="HD57" s="9">
        <v>0</v>
      </c>
      <c r="HE57" s="9">
        <v>0</v>
      </c>
      <c r="HF57" s="9">
        <v>0</v>
      </c>
      <c r="HG57" s="9">
        <v>0</v>
      </c>
      <c r="HH57" s="9">
        <v>0</v>
      </c>
      <c r="HI57" s="9">
        <v>0</v>
      </c>
      <c r="HJ57" s="9">
        <v>0</v>
      </c>
      <c r="HK57" s="9">
        <v>0</v>
      </c>
      <c r="HL57" s="9">
        <v>0</v>
      </c>
      <c r="HM57" s="9">
        <v>0</v>
      </c>
      <c r="HN57" s="9">
        <v>0</v>
      </c>
      <c r="HO57" s="9">
        <v>0</v>
      </c>
      <c r="HP57" s="9">
        <v>0</v>
      </c>
      <c r="HQ57" s="9">
        <v>0</v>
      </c>
      <c r="HR57" s="9">
        <v>0</v>
      </c>
      <c r="HS57" s="9">
        <v>0</v>
      </c>
      <c r="HT57" s="9">
        <v>0</v>
      </c>
      <c r="HU57" s="9">
        <v>0</v>
      </c>
      <c r="HV57" s="9">
        <v>0</v>
      </c>
      <c r="HW57" s="9">
        <v>0</v>
      </c>
      <c r="HX57" s="9">
        <v>70.168222519452229</v>
      </c>
      <c r="HY57" s="9">
        <v>0</v>
      </c>
      <c r="HZ57" s="9">
        <v>0</v>
      </c>
      <c r="IA57" s="9">
        <v>0</v>
      </c>
      <c r="IB57" s="9">
        <v>0</v>
      </c>
      <c r="IC57" s="9">
        <v>0</v>
      </c>
      <c r="ID57" s="9">
        <v>0</v>
      </c>
      <c r="IE57" s="9">
        <v>0</v>
      </c>
      <c r="IF57" s="9">
        <v>0</v>
      </c>
      <c r="IG57" s="9">
        <v>79.121535294432334</v>
      </c>
      <c r="IH57" s="9">
        <v>0</v>
      </c>
      <c r="II57" s="9">
        <v>0</v>
      </c>
      <c r="IJ57" s="9">
        <v>0</v>
      </c>
      <c r="IK57" s="9">
        <v>0</v>
      </c>
      <c r="IL57" s="9">
        <v>0</v>
      </c>
      <c r="IM57" s="9">
        <v>0</v>
      </c>
      <c r="IN57" s="9">
        <v>73.13388976157151</v>
      </c>
      <c r="IO57" s="9">
        <v>0</v>
      </c>
      <c r="IP57" s="9">
        <v>44.727639063143293</v>
      </c>
      <c r="IQ57" s="9">
        <v>0.1028458014788303</v>
      </c>
      <c r="IR57" s="9">
        <v>0</v>
      </c>
      <c r="IS57" s="9">
        <v>0</v>
      </c>
      <c r="IT57" s="9">
        <v>0</v>
      </c>
      <c r="IU57" s="9">
        <v>0</v>
      </c>
      <c r="IV57" s="9">
        <v>0</v>
      </c>
      <c r="IW57" s="9">
        <v>0</v>
      </c>
      <c r="IX57" s="9">
        <v>0</v>
      </c>
      <c r="IY57" s="9">
        <v>6.3247834945115375</v>
      </c>
      <c r="IZ57" s="9">
        <v>1.4543075407016642E-2</v>
      </c>
      <c r="JA57" s="9">
        <v>0</v>
      </c>
      <c r="JB57" s="9">
        <v>0</v>
      </c>
      <c r="JC57" s="9">
        <v>0</v>
      </c>
      <c r="JD57" s="9">
        <v>0</v>
      </c>
      <c r="JE57" s="9">
        <v>0</v>
      </c>
      <c r="JF57" s="9">
        <v>0</v>
      </c>
      <c r="JG57" s="9">
        <v>0</v>
      </c>
      <c r="JH57" s="9">
        <v>37.490571830179313</v>
      </c>
      <c r="JI57" s="9">
        <v>0</v>
      </c>
      <c r="JJ57" s="9">
        <v>0</v>
      </c>
      <c r="JK57" s="9">
        <v>0</v>
      </c>
      <c r="JL57" s="9">
        <v>0</v>
      </c>
      <c r="JM57" s="9">
        <v>0</v>
      </c>
      <c r="JN57" s="9">
        <v>0</v>
      </c>
      <c r="JO57" s="9">
        <v>0</v>
      </c>
      <c r="JP57" s="9">
        <v>0</v>
      </c>
      <c r="JQ57" s="9">
        <v>5.6491180063923121</v>
      </c>
      <c r="JR57" s="9">
        <v>0</v>
      </c>
      <c r="JS57" s="9">
        <v>0</v>
      </c>
      <c r="JT57" s="9">
        <v>0</v>
      </c>
      <c r="JU57" s="9">
        <v>0</v>
      </c>
      <c r="JV57" s="9">
        <v>0</v>
      </c>
      <c r="JW57" s="9">
        <v>0</v>
      </c>
      <c r="JX57" s="9">
        <v>0</v>
      </c>
      <c r="JY57" s="9">
        <v>0</v>
      </c>
      <c r="JZ57" s="9">
        <v>32.447100006279008</v>
      </c>
      <c r="KA57" s="9">
        <v>0</v>
      </c>
      <c r="KB57" s="9">
        <v>0</v>
      </c>
      <c r="KC57" s="9">
        <v>0</v>
      </c>
      <c r="KD57" s="9">
        <v>0</v>
      </c>
      <c r="KE57" s="9">
        <v>0</v>
      </c>
      <c r="KF57" s="9">
        <v>0</v>
      </c>
      <c r="KG57" s="9">
        <v>43.978200008510456</v>
      </c>
      <c r="KH57" s="9">
        <v>0</v>
      </c>
      <c r="KI57" s="9">
        <v>0.92706001632542689</v>
      </c>
      <c r="KJ57" s="9">
        <v>0</v>
      </c>
      <c r="KK57" s="9">
        <v>0</v>
      </c>
      <c r="KL57" s="9">
        <v>0</v>
      </c>
      <c r="KM57" s="9">
        <v>0</v>
      </c>
      <c r="KN57" s="9">
        <v>0</v>
      </c>
      <c r="KO57" s="9">
        <v>0</v>
      </c>
      <c r="KP57" s="9">
        <v>1.2565200221271819</v>
      </c>
      <c r="KQ57" s="9">
        <v>0</v>
      </c>
      <c r="KR57" s="9">
        <v>15.744729999999999</v>
      </c>
      <c r="KS57" s="9">
        <v>0</v>
      </c>
      <c r="KT57" s="9">
        <v>0</v>
      </c>
      <c r="KU57" s="9">
        <v>0</v>
      </c>
      <c r="KV57" s="9">
        <v>0</v>
      </c>
      <c r="KW57" s="9">
        <v>0</v>
      </c>
      <c r="KX57" s="9">
        <v>0</v>
      </c>
      <c r="KY57" s="9">
        <v>0</v>
      </c>
      <c r="KZ57" s="9">
        <v>0</v>
      </c>
      <c r="LA57" s="9">
        <v>18.121894973349939</v>
      </c>
      <c r="LB57" s="9">
        <v>0</v>
      </c>
      <c r="LC57" s="9">
        <v>0</v>
      </c>
      <c r="LD57" s="9">
        <v>0</v>
      </c>
      <c r="LE57" s="9">
        <v>0</v>
      </c>
      <c r="LF57" s="9">
        <v>0</v>
      </c>
      <c r="LG57" s="9">
        <v>0</v>
      </c>
      <c r="LH57" s="9">
        <v>0</v>
      </c>
      <c r="LI57" s="9">
        <v>0</v>
      </c>
      <c r="LJ57" s="9">
        <v>16.114889339317955</v>
      </c>
      <c r="LK57" s="9">
        <v>0</v>
      </c>
      <c r="LL57" s="9">
        <v>0</v>
      </c>
      <c r="LM57" s="9">
        <v>0</v>
      </c>
      <c r="LN57" s="9">
        <v>0</v>
      </c>
      <c r="LO57" s="9">
        <v>0</v>
      </c>
      <c r="LP57" s="9">
        <v>0</v>
      </c>
      <c r="LQ57" s="9">
        <v>0</v>
      </c>
      <c r="LR57" s="9">
        <v>0</v>
      </c>
      <c r="LS57" s="9">
        <v>90.396000000000001</v>
      </c>
      <c r="LT57" s="9">
        <v>0</v>
      </c>
      <c r="LU57" s="9">
        <v>0</v>
      </c>
      <c r="LV57" s="9">
        <v>0</v>
      </c>
      <c r="LW57" s="9">
        <v>0</v>
      </c>
      <c r="LX57" s="9">
        <v>0</v>
      </c>
      <c r="LY57" s="9">
        <v>0</v>
      </c>
      <c r="LZ57" s="9">
        <v>0</v>
      </c>
      <c r="MA57" s="9">
        <v>0</v>
      </c>
      <c r="MB57" s="9">
        <v>24.015251193585051</v>
      </c>
      <c r="MC57" s="9">
        <v>0</v>
      </c>
      <c r="MD57" s="9">
        <v>0</v>
      </c>
      <c r="ME57" s="9">
        <v>0</v>
      </c>
      <c r="MF57" s="9">
        <v>0</v>
      </c>
      <c r="MG57" s="9">
        <v>0</v>
      </c>
      <c r="MH57" s="9">
        <v>0</v>
      </c>
      <c r="MI57" s="9">
        <v>0</v>
      </c>
      <c r="MJ57" s="9">
        <v>0</v>
      </c>
      <c r="MK57" s="9">
        <v>0.67747677542306506</v>
      </c>
      <c r="ML57" s="9">
        <v>0</v>
      </c>
      <c r="MM57" s="9">
        <v>0</v>
      </c>
      <c r="MN57" s="9">
        <v>0</v>
      </c>
      <c r="MO57" s="9">
        <v>0</v>
      </c>
      <c r="MP57" s="9">
        <v>0</v>
      </c>
      <c r="MQ57" s="9">
        <v>0</v>
      </c>
      <c r="MR57" s="9">
        <v>0</v>
      </c>
      <c r="MS57" s="9">
        <v>0</v>
      </c>
      <c r="MT57" s="9">
        <v>0</v>
      </c>
      <c r="MU57" s="9">
        <v>0</v>
      </c>
      <c r="MV57" s="9">
        <v>0</v>
      </c>
      <c r="MW57" s="9">
        <v>0</v>
      </c>
      <c r="MX57" s="9">
        <v>0</v>
      </c>
      <c r="MY57" s="9">
        <v>0</v>
      </c>
      <c r="MZ57" s="9">
        <v>0</v>
      </c>
      <c r="NA57" s="9">
        <v>0</v>
      </c>
      <c r="NB57" s="9">
        <v>0</v>
      </c>
      <c r="NC57" s="9">
        <v>0</v>
      </c>
      <c r="ND57" s="9">
        <v>0</v>
      </c>
      <c r="NE57" s="9">
        <v>0</v>
      </c>
      <c r="NF57" s="9">
        <v>0</v>
      </c>
      <c r="NG57" s="9">
        <v>0</v>
      </c>
      <c r="NH57" s="9">
        <v>0</v>
      </c>
      <c r="NI57" s="9">
        <v>0</v>
      </c>
      <c r="NJ57" s="9">
        <v>0</v>
      </c>
      <c r="NK57" s="9">
        <v>0</v>
      </c>
      <c r="NL57" s="9">
        <v>0</v>
      </c>
      <c r="NM57" s="9">
        <v>0</v>
      </c>
      <c r="NN57" s="9">
        <v>0</v>
      </c>
      <c r="NO57" s="9">
        <v>0</v>
      </c>
      <c r="NP57" s="9">
        <v>0</v>
      </c>
      <c r="NQ57" s="9">
        <v>0</v>
      </c>
      <c r="NR57" s="9">
        <v>0</v>
      </c>
      <c r="NS57" s="9">
        <v>0</v>
      </c>
      <c r="NT57" s="9">
        <v>0</v>
      </c>
      <c r="NU57" s="9">
        <v>0</v>
      </c>
      <c r="NV57" s="9">
        <v>0</v>
      </c>
      <c r="NW57" s="9">
        <v>0</v>
      </c>
      <c r="NX57" s="9">
        <v>0</v>
      </c>
      <c r="NY57" s="9">
        <v>0</v>
      </c>
      <c r="NZ57" s="9">
        <v>0</v>
      </c>
      <c r="OA57" s="9">
        <v>0</v>
      </c>
      <c r="OB57" s="9">
        <v>0</v>
      </c>
      <c r="OC57" s="9">
        <v>0</v>
      </c>
      <c r="OD57" s="9">
        <v>0</v>
      </c>
      <c r="OE57" s="9">
        <v>0</v>
      </c>
      <c r="OF57" s="9">
        <v>0</v>
      </c>
      <c r="OG57" s="9">
        <v>0</v>
      </c>
      <c r="OH57" s="9">
        <v>0</v>
      </c>
      <c r="OI57" s="9">
        <v>0</v>
      </c>
      <c r="OJ57" s="9">
        <v>0</v>
      </c>
      <c r="OK57" s="9">
        <v>0</v>
      </c>
      <c r="OL57" s="9">
        <v>0</v>
      </c>
      <c r="OM57" s="9">
        <v>0</v>
      </c>
      <c r="ON57" s="9">
        <v>0</v>
      </c>
      <c r="OO57" s="9">
        <v>0</v>
      </c>
      <c r="OP57" s="9">
        <v>0</v>
      </c>
      <c r="OQ57" s="9">
        <v>0</v>
      </c>
      <c r="OR57" s="9">
        <v>0</v>
      </c>
      <c r="OS57" s="9">
        <v>0</v>
      </c>
      <c r="OT57" s="9">
        <v>0</v>
      </c>
      <c r="OU57" s="9">
        <v>0</v>
      </c>
      <c r="OV57" s="9">
        <v>0</v>
      </c>
      <c r="OW57" s="9">
        <v>0</v>
      </c>
      <c r="OX57" s="9">
        <v>0</v>
      </c>
      <c r="OY57" s="9">
        <v>0</v>
      </c>
      <c r="OZ57" s="9">
        <v>0</v>
      </c>
      <c r="PA57" s="9">
        <v>0</v>
      </c>
      <c r="PB57" s="9">
        <v>0</v>
      </c>
      <c r="PC57" s="9">
        <v>0</v>
      </c>
      <c r="PD57" s="9">
        <v>0</v>
      </c>
      <c r="PE57" s="9">
        <v>0</v>
      </c>
      <c r="PF57" s="9">
        <v>0</v>
      </c>
      <c r="PG57" s="9">
        <v>0</v>
      </c>
      <c r="PH57" s="9">
        <v>0</v>
      </c>
      <c r="PI57" s="9">
        <v>0</v>
      </c>
      <c r="PJ57" s="9">
        <v>0</v>
      </c>
      <c r="PK57" s="9">
        <v>0</v>
      </c>
      <c r="PL57" s="9">
        <v>0</v>
      </c>
      <c r="PM57" s="9">
        <v>0</v>
      </c>
      <c r="PN57" s="9">
        <v>2.1050679239367578</v>
      </c>
      <c r="PO57" s="9">
        <v>0</v>
      </c>
      <c r="PP57" s="9">
        <v>0</v>
      </c>
      <c r="PQ57" s="9">
        <v>0</v>
      </c>
      <c r="PR57" s="9">
        <v>0</v>
      </c>
      <c r="PS57" s="9">
        <v>0</v>
      </c>
      <c r="PT57" s="9">
        <v>1.4390898499534419</v>
      </c>
      <c r="PU57" s="9">
        <v>0</v>
      </c>
      <c r="PV57" s="9">
        <v>0</v>
      </c>
      <c r="PW57" s="9">
        <v>6.2953047628561389</v>
      </c>
      <c r="PX57" s="9">
        <v>0</v>
      </c>
      <c r="PY57" s="9">
        <v>0</v>
      </c>
      <c r="PZ57" s="9">
        <v>0</v>
      </c>
      <c r="QA57" s="9">
        <v>0</v>
      </c>
      <c r="QB57" s="9">
        <v>0</v>
      </c>
      <c r="QC57" s="9">
        <v>4.3036659689571151</v>
      </c>
      <c r="QD57" s="9">
        <v>0</v>
      </c>
      <c r="QE57" s="9">
        <v>0</v>
      </c>
      <c r="QF57" s="9">
        <v>0</v>
      </c>
      <c r="QG57" s="9">
        <v>0</v>
      </c>
      <c r="QH57" s="9">
        <v>0</v>
      </c>
    </row>
    <row r="58" spans="1:450" x14ac:dyDescent="0.2">
      <c r="A58" s="7">
        <v>226</v>
      </c>
      <c r="B58" s="7" t="s">
        <v>526</v>
      </c>
      <c r="C58" s="5" t="s">
        <v>183</v>
      </c>
      <c r="D58" s="38">
        <v>243.27200355053796</v>
      </c>
      <c r="E58" s="38">
        <v>5004.4081932091203</v>
      </c>
      <c r="F58" s="38">
        <v>114.73214792764178</v>
      </c>
      <c r="G58" s="38">
        <v>0</v>
      </c>
      <c r="H58" s="38">
        <v>0</v>
      </c>
      <c r="I58" s="38">
        <v>0</v>
      </c>
      <c r="J58" s="38">
        <v>4864.2108060025066</v>
      </c>
      <c r="K58" s="38">
        <v>0</v>
      </c>
      <c r="L58" s="38">
        <v>0</v>
      </c>
      <c r="M58" s="38">
        <v>10226.623150689808</v>
      </c>
      <c r="N58" s="39">
        <v>96.816237966594045</v>
      </c>
      <c r="O58" s="39">
        <v>624.11602429627396</v>
      </c>
      <c r="P58" s="39">
        <v>71.594777706655378</v>
      </c>
      <c r="Q58" s="39">
        <v>0</v>
      </c>
      <c r="R58" s="39">
        <v>0</v>
      </c>
      <c r="S58" s="39">
        <v>0</v>
      </c>
      <c r="T58" s="39">
        <v>728.55095913316268</v>
      </c>
      <c r="U58" s="39">
        <v>95.647059302534899</v>
      </c>
      <c r="V58" s="39">
        <v>0</v>
      </c>
      <c r="W58" s="39">
        <v>1616.725058405221</v>
      </c>
      <c r="X58" s="40">
        <v>340.08824151713202</v>
      </c>
      <c r="Y58" s="40">
        <v>5628.5242175053945</v>
      </c>
      <c r="Z58" s="40">
        <v>186.32692563429714</v>
      </c>
      <c r="AA58" s="40">
        <v>0</v>
      </c>
      <c r="AB58" s="40">
        <v>0</v>
      </c>
      <c r="AC58" s="40">
        <v>0</v>
      </c>
      <c r="AD58" s="40">
        <v>5592.7617651356695</v>
      </c>
      <c r="AE58" s="40">
        <v>95.647059302534899</v>
      </c>
      <c r="AF58" s="40">
        <v>0</v>
      </c>
      <c r="AG58" s="40">
        <v>11843.348209095029</v>
      </c>
      <c r="AH58" s="9">
        <v>0</v>
      </c>
      <c r="AI58" s="9">
        <v>3953.3206549731221</v>
      </c>
      <c r="AJ58" s="9">
        <v>0</v>
      </c>
      <c r="AK58" s="9">
        <v>0</v>
      </c>
      <c r="AL58" s="9">
        <v>0</v>
      </c>
      <c r="AM58" s="9">
        <v>0</v>
      </c>
      <c r="AN58" s="9">
        <v>4756.4255594785627</v>
      </c>
      <c r="AO58" s="9">
        <v>0</v>
      </c>
      <c r="AP58" s="9">
        <v>0</v>
      </c>
      <c r="AQ58" s="9">
        <v>0</v>
      </c>
      <c r="AR58" s="9">
        <v>575.04734502687825</v>
      </c>
      <c r="AS58" s="9">
        <v>0</v>
      </c>
      <c r="AT58" s="9">
        <v>0</v>
      </c>
      <c r="AU58" s="9">
        <v>0</v>
      </c>
      <c r="AV58" s="9">
        <v>0</v>
      </c>
      <c r="AW58" s="9">
        <v>691.86644052143743</v>
      </c>
      <c r="AX58" s="9">
        <v>0</v>
      </c>
      <c r="AY58" s="9">
        <v>0</v>
      </c>
      <c r="AZ58" s="9">
        <v>0</v>
      </c>
      <c r="BA58" s="9">
        <v>50.95067420787661</v>
      </c>
      <c r="BB58" s="9">
        <v>0</v>
      </c>
      <c r="BC58" s="9">
        <v>0</v>
      </c>
      <c r="BD58" s="9">
        <v>0</v>
      </c>
      <c r="BE58" s="9">
        <v>0</v>
      </c>
      <c r="BF58" s="9">
        <v>0</v>
      </c>
      <c r="BG58" s="9">
        <v>0</v>
      </c>
      <c r="BH58" s="9">
        <v>0</v>
      </c>
      <c r="BI58" s="9">
        <v>0</v>
      </c>
      <c r="BJ58" s="9">
        <v>49.04932579212339</v>
      </c>
      <c r="BK58" s="9">
        <v>0</v>
      </c>
      <c r="BL58" s="9">
        <v>0</v>
      </c>
      <c r="BM58" s="9">
        <v>0</v>
      </c>
      <c r="BN58" s="9">
        <v>0</v>
      </c>
      <c r="BO58" s="9">
        <v>0</v>
      </c>
      <c r="BP58" s="9">
        <v>0</v>
      </c>
      <c r="BQ58" s="9">
        <v>0</v>
      </c>
      <c r="BR58" s="9">
        <v>0</v>
      </c>
      <c r="BS58" s="9">
        <v>0</v>
      </c>
      <c r="BT58" s="9">
        <v>41.441065307627966</v>
      </c>
      <c r="BU58" s="9">
        <v>0</v>
      </c>
      <c r="BV58" s="9">
        <v>0</v>
      </c>
      <c r="BW58" s="9">
        <v>0</v>
      </c>
      <c r="BX58" s="9">
        <v>0</v>
      </c>
      <c r="BY58" s="9">
        <v>0</v>
      </c>
      <c r="BZ58" s="9">
        <v>0</v>
      </c>
      <c r="CA58" s="9">
        <v>0</v>
      </c>
      <c r="CB58" s="9">
        <v>0</v>
      </c>
      <c r="CC58" s="9">
        <v>61.230934692372031</v>
      </c>
      <c r="CD58" s="9">
        <v>0</v>
      </c>
      <c r="CE58" s="9">
        <v>0</v>
      </c>
      <c r="CF58" s="9">
        <v>0</v>
      </c>
      <c r="CG58" s="9">
        <v>0</v>
      </c>
      <c r="CH58" s="9">
        <v>0</v>
      </c>
      <c r="CI58" s="9">
        <v>0</v>
      </c>
      <c r="CJ58" s="9">
        <v>0</v>
      </c>
      <c r="CK58" s="9">
        <v>0</v>
      </c>
      <c r="CL58" s="9">
        <v>0</v>
      </c>
      <c r="CM58" s="9">
        <v>0</v>
      </c>
      <c r="CN58" s="9">
        <v>0</v>
      </c>
      <c r="CO58" s="9">
        <v>0</v>
      </c>
      <c r="CP58" s="9">
        <v>0</v>
      </c>
      <c r="CQ58" s="9">
        <v>0</v>
      </c>
      <c r="CR58" s="9">
        <v>0</v>
      </c>
      <c r="CS58" s="9">
        <v>0</v>
      </c>
      <c r="CT58" s="9">
        <v>0</v>
      </c>
      <c r="CU58" s="9">
        <v>0</v>
      </c>
      <c r="CV58" s="9">
        <v>0</v>
      </c>
      <c r="CW58" s="9">
        <v>0</v>
      </c>
      <c r="CX58" s="9">
        <v>0</v>
      </c>
      <c r="CY58" s="9">
        <v>0</v>
      </c>
      <c r="CZ58" s="9">
        <v>0</v>
      </c>
      <c r="DA58" s="9">
        <v>0</v>
      </c>
      <c r="DB58" s="9">
        <v>0</v>
      </c>
      <c r="DC58" s="9">
        <v>0</v>
      </c>
      <c r="DD58" s="9">
        <v>0</v>
      </c>
      <c r="DE58" s="9">
        <v>0</v>
      </c>
      <c r="DF58" s="9">
        <v>0</v>
      </c>
      <c r="DG58" s="9">
        <v>0</v>
      </c>
      <c r="DH58" s="9">
        <v>0</v>
      </c>
      <c r="DI58" s="9">
        <v>0</v>
      </c>
      <c r="DJ58" s="9">
        <v>0</v>
      </c>
      <c r="DK58" s="9">
        <v>0</v>
      </c>
      <c r="DL58" s="9">
        <v>0</v>
      </c>
      <c r="DM58" s="9">
        <v>0</v>
      </c>
      <c r="DN58" s="9">
        <v>0</v>
      </c>
      <c r="DO58" s="9">
        <v>0</v>
      </c>
      <c r="DP58" s="9">
        <v>0</v>
      </c>
      <c r="DQ58" s="9">
        <v>0</v>
      </c>
      <c r="DR58" s="9">
        <v>0</v>
      </c>
      <c r="DS58" s="9">
        <v>0</v>
      </c>
      <c r="DT58" s="9">
        <v>0</v>
      </c>
      <c r="DU58" s="9">
        <v>0</v>
      </c>
      <c r="DV58" s="9">
        <v>0</v>
      </c>
      <c r="DW58" s="9">
        <v>0</v>
      </c>
      <c r="DX58" s="9">
        <v>0</v>
      </c>
      <c r="DY58" s="9">
        <v>0</v>
      </c>
      <c r="DZ58" s="9">
        <v>0</v>
      </c>
      <c r="EA58" s="9">
        <v>0</v>
      </c>
      <c r="EB58" s="9">
        <v>0</v>
      </c>
      <c r="EC58" s="9">
        <v>0</v>
      </c>
      <c r="ED58" s="9">
        <v>0</v>
      </c>
      <c r="EE58" s="9">
        <v>0</v>
      </c>
      <c r="EF58" s="9">
        <v>0</v>
      </c>
      <c r="EG58" s="9">
        <v>0</v>
      </c>
      <c r="EH58" s="9">
        <v>0</v>
      </c>
      <c r="EI58" s="9">
        <v>0</v>
      </c>
      <c r="EJ58" s="9">
        <v>0</v>
      </c>
      <c r="EK58" s="9">
        <v>0</v>
      </c>
      <c r="EL58" s="9">
        <v>0</v>
      </c>
      <c r="EM58" s="9">
        <v>0</v>
      </c>
      <c r="EN58" s="9">
        <v>0</v>
      </c>
      <c r="EO58" s="9">
        <v>0</v>
      </c>
      <c r="EP58" s="9">
        <v>0</v>
      </c>
      <c r="EQ58" s="9">
        <v>0</v>
      </c>
      <c r="ER58" s="9">
        <v>0</v>
      </c>
      <c r="ES58" s="9">
        <v>0</v>
      </c>
      <c r="ET58" s="9">
        <v>0</v>
      </c>
      <c r="EU58" s="9">
        <v>0</v>
      </c>
      <c r="EV58" s="9">
        <v>0</v>
      </c>
      <c r="EW58" s="9">
        <v>0</v>
      </c>
      <c r="EX58" s="9">
        <v>0</v>
      </c>
      <c r="EY58" s="9">
        <v>0</v>
      </c>
      <c r="EZ58" s="9">
        <v>0</v>
      </c>
      <c r="FA58" s="9">
        <v>0</v>
      </c>
      <c r="FB58" s="9">
        <v>0</v>
      </c>
      <c r="FC58" s="9">
        <v>0</v>
      </c>
      <c r="FD58" s="9">
        <v>0</v>
      </c>
      <c r="FE58" s="9">
        <v>0</v>
      </c>
      <c r="FF58" s="9">
        <v>0</v>
      </c>
      <c r="FG58" s="9">
        <v>0</v>
      </c>
      <c r="FH58" s="9">
        <v>0</v>
      </c>
      <c r="FI58" s="9">
        <v>0</v>
      </c>
      <c r="FJ58" s="9">
        <v>0</v>
      </c>
      <c r="FK58" s="9">
        <v>0</v>
      </c>
      <c r="FL58" s="9">
        <v>0</v>
      </c>
      <c r="FM58" s="9">
        <v>0</v>
      </c>
      <c r="FN58" s="9">
        <v>1000</v>
      </c>
      <c r="FO58" s="9">
        <v>0</v>
      </c>
      <c r="FP58" s="9">
        <v>0</v>
      </c>
      <c r="FQ58" s="9">
        <v>0</v>
      </c>
      <c r="FR58" s="9">
        <v>0</v>
      </c>
      <c r="FS58" s="9">
        <v>0</v>
      </c>
      <c r="FT58" s="9">
        <v>0</v>
      </c>
      <c r="FU58" s="9">
        <v>0</v>
      </c>
      <c r="FV58" s="9">
        <v>7.9359999999999999</v>
      </c>
      <c r="FW58" s="9">
        <v>0</v>
      </c>
      <c r="FX58" s="9">
        <v>0</v>
      </c>
      <c r="FY58" s="9">
        <v>0</v>
      </c>
      <c r="FZ58" s="9">
        <v>0</v>
      </c>
      <c r="GA58" s="9">
        <v>0</v>
      </c>
      <c r="GB58" s="9">
        <v>0</v>
      </c>
      <c r="GC58" s="9">
        <v>0</v>
      </c>
      <c r="GD58" s="9">
        <v>0</v>
      </c>
      <c r="GE58" s="9">
        <v>0</v>
      </c>
      <c r="GF58" s="9">
        <v>0</v>
      </c>
      <c r="GG58" s="9">
        <v>0</v>
      </c>
      <c r="GH58" s="9">
        <v>0</v>
      </c>
      <c r="GI58" s="9">
        <v>0</v>
      </c>
      <c r="GJ58" s="9">
        <v>0</v>
      </c>
      <c r="GK58" s="9">
        <v>0</v>
      </c>
      <c r="GL58" s="9">
        <v>0</v>
      </c>
      <c r="GM58" s="9">
        <v>0</v>
      </c>
      <c r="GN58" s="9">
        <v>0</v>
      </c>
      <c r="GO58" s="9">
        <v>0</v>
      </c>
      <c r="GP58" s="9">
        <v>0</v>
      </c>
      <c r="GQ58" s="9">
        <v>0</v>
      </c>
      <c r="GR58" s="9">
        <v>0</v>
      </c>
      <c r="GS58" s="9">
        <v>0</v>
      </c>
      <c r="GT58" s="9">
        <v>0</v>
      </c>
      <c r="GU58" s="9">
        <v>0</v>
      </c>
      <c r="GV58" s="9">
        <v>0</v>
      </c>
      <c r="GW58" s="9">
        <v>0</v>
      </c>
      <c r="GX58" s="9">
        <v>0</v>
      </c>
      <c r="GY58" s="9">
        <v>0</v>
      </c>
      <c r="GZ58" s="9">
        <v>0</v>
      </c>
      <c r="HA58" s="9">
        <v>0</v>
      </c>
      <c r="HB58" s="9">
        <v>0</v>
      </c>
      <c r="HC58" s="9">
        <v>0</v>
      </c>
      <c r="HD58" s="9">
        <v>0</v>
      </c>
      <c r="HE58" s="9">
        <v>0</v>
      </c>
      <c r="HF58" s="9">
        <v>0</v>
      </c>
      <c r="HG58" s="9">
        <v>0</v>
      </c>
      <c r="HH58" s="9">
        <v>0</v>
      </c>
      <c r="HI58" s="9">
        <v>0</v>
      </c>
      <c r="HJ58" s="9">
        <v>0</v>
      </c>
      <c r="HK58" s="9">
        <v>0</v>
      </c>
      <c r="HL58" s="9">
        <v>0</v>
      </c>
      <c r="HM58" s="9">
        <v>0</v>
      </c>
      <c r="HN58" s="9">
        <v>0</v>
      </c>
      <c r="HO58" s="9">
        <v>0</v>
      </c>
      <c r="HP58" s="9">
        <v>0</v>
      </c>
      <c r="HQ58" s="9">
        <v>0</v>
      </c>
      <c r="HR58" s="9">
        <v>0</v>
      </c>
      <c r="HS58" s="9">
        <v>0</v>
      </c>
      <c r="HT58" s="9">
        <v>0</v>
      </c>
      <c r="HU58" s="9">
        <v>0</v>
      </c>
      <c r="HV58" s="9">
        <v>0</v>
      </c>
      <c r="HW58" s="9">
        <v>0</v>
      </c>
      <c r="HX58" s="9">
        <v>75.175853859279968</v>
      </c>
      <c r="HY58" s="9">
        <v>0</v>
      </c>
      <c r="HZ58" s="9">
        <v>0</v>
      </c>
      <c r="IA58" s="9">
        <v>0</v>
      </c>
      <c r="IB58" s="9">
        <v>0</v>
      </c>
      <c r="IC58" s="9">
        <v>0</v>
      </c>
      <c r="ID58" s="9">
        <v>0</v>
      </c>
      <c r="IE58" s="9">
        <v>0</v>
      </c>
      <c r="IF58" s="9">
        <v>0</v>
      </c>
      <c r="IG58" s="9">
        <v>67.474239375361975</v>
      </c>
      <c r="IH58" s="9">
        <v>0</v>
      </c>
      <c r="II58" s="9">
        <v>0</v>
      </c>
      <c r="IJ58" s="9">
        <v>0</v>
      </c>
      <c r="IK58" s="9">
        <v>0</v>
      </c>
      <c r="IL58" s="9">
        <v>0</v>
      </c>
      <c r="IM58" s="9">
        <v>0</v>
      </c>
      <c r="IN58" s="9">
        <v>95.647059302534899</v>
      </c>
      <c r="IO58" s="9">
        <v>0</v>
      </c>
      <c r="IP58" s="9">
        <v>59.636324669824504</v>
      </c>
      <c r="IQ58" s="9">
        <v>0.13686402812182799</v>
      </c>
      <c r="IR58" s="9">
        <v>73.29108262001381</v>
      </c>
      <c r="IS58" s="9">
        <v>0</v>
      </c>
      <c r="IT58" s="9">
        <v>0</v>
      </c>
      <c r="IU58" s="9">
        <v>0</v>
      </c>
      <c r="IV58" s="9">
        <v>79.112154983715612</v>
      </c>
      <c r="IW58" s="9">
        <v>0</v>
      </c>
      <c r="IX58" s="9">
        <v>0</v>
      </c>
      <c r="IY58" s="9">
        <v>8.4329700794748348</v>
      </c>
      <c r="IZ58" s="9">
        <v>1.9353477272414453E-2</v>
      </c>
      <c r="JA58" s="9">
        <v>10.363843014283351</v>
      </c>
      <c r="JB58" s="9">
        <v>0</v>
      </c>
      <c r="JC58" s="9">
        <v>0</v>
      </c>
      <c r="JD58" s="9">
        <v>0</v>
      </c>
      <c r="JE58" s="9">
        <v>11.186981082320493</v>
      </c>
      <c r="JF58" s="9">
        <v>0</v>
      </c>
      <c r="JG58" s="9">
        <v>0</v>
      </c>
      <c r="JH58" s="9">
        <v>34.606414904613885</v>
      </c>
      <c r="JI58" s="9">
        <v>0</v>
      </c>
      <c r="JJ58" s="9">
        <v>0</v>
      </c>
      <c r="JK58" s="9">
        <v>0</v>
      </c>
      <c r="JL58" s="9">
        <v>0</v>
      </c>
      <c r="JM58" s="9">
        <v>0</v>
      </c>
      <c r="JN58" s="9">
        <v>0</v>
      </c>
      <c r="JO58" s="9">
        <v>0</v>
      </c>
      <c r="JP58" s="9">
        <v>0</v>
      </c>
      <c r="JQ58" s="9">
        <v>5.2145302680330596</v>
      </c>
      <c r="JR58" s="9">
        <v>0</v>
      </c>
      <c r="JS58" s="9">
        <v>0</v>
      </c>
      <c r="JT58" s="9">
        <v>0</v>
      </c>
      <c r="JU58" s="9">
        <v>0</v>
      </c>
      <c r="JV58" s="9">
        <v>0</v>
      </c>
      <c r="JW58" s="9">
        <v>0</v>
      </c>
      <c r="JX58" s="9">
        <v>0</v>
      </c>
      <c r="JY58" s="9">
        <v>0</v>
      </c>
      <c r="JZ58" s="9">
        <v>28.630700005540479</v>
      </c>
      <c r="KA58" s="9">
        <v>0</v>
      </c>
      <c r="KB58" s="9">
        <v>0</v>
      </c>
      <c r="KC58" s="9">
        <v>0</v>
      </c>
      <c r="KD58" s="9">
        <v>0</v>
      </c>
      <c r="KE58" s="9">
        <v>0</v>
      </c>
      <c r="KF58" s="9">
        <v>0</v>
      </c>
      <c r="KG58" s="9">
        <v>0</v>
      </c>
      <c r="KH58" s="9">
        <v>0</v>
      </c>
      <c r="KI58" s="9">
        <v>0.81802001440524419</v>
      </c>
      <c r="KJ58" s="9">
        <v>0</v>
      </c>
      <c r="KK58" s="9">
        <v>0</v>
      </c>
      <c r="KL58" s="9">
        <v>0</v>
      </c>
      <c r="KM58" s="9">
        <v>0</v>
      </c>
      <c r="KN58" s="9">
        <v>0</v>
      </c>
      <c r="KO58" s="9">
        <v>0</v>
      </c>
      <c r="KP58" s="9">
        <v>0</v>
      </c>
      <c r="KQ58" s="9">
        <v>0</v>
      </c>
      <c r="KR58" s="9">
        <v>7.8723599999999996</v>
      </c>
      <c r="KS58" s="9">
        <v>0</v>
      </c>
      <c r="KT58" s="9">
        <v>0</v>
      </c>
      <c r="KU58" s="9">
        <v>0</v>
      </c>
      <c r="KV58" s="9">
        <v>0</v>
      </c>
      <c r="KW58" s="9">
        <v>0</v>
      </c>
      <c r="KX58" s="9">
        <v>0</v>
      </c>
      <c r="KY58" s="9">
        <v>0</v>
      </c>
      <c r="KZ58" s="9">
        <v>0</v>
      </c>
      <c r="LA58" s="9">
        <v>16.72924773906356</v>
      </c>
      <c r="LB58" s="9">
        <v>0</v>
      </c>
      <c r="LC58" s="9">
        <v>0</v>
      </c>
      <c r="LD58" s="9">
        <v>0</v>
      </c>
      <c r="LE58" s="9">
        <v>0</v>
      </c>
      <c r="LF58" s="9">
        <v>0</v>
      </c>
      <c r="LG58" s="9">
        <v>28.673091540228846</v>
      </c>
      <c r="LH58" s="9">
        <v>0</v>
      </c>
      <c r="LI58" s="9">
        <v>0</v>
      </c>
      <c r="LJ58" s="9">
        <v>14.876478229318923</v>
      </c>
      <c r="LK58" s="9">
        <v>0</v>
      </c>
      <c r="LL58" s="9">
        <v>0</v>
      </c>
      <c r="LM58" s="9">
        <v>0</v>
      </c>
      <c r="LN58" s="9">
        <v>0</v>
      </c>
      <c r="LO58" s="9">
        <v>0</v>
      </c>
      <c r="LP58" s="9">
        <v>25.49753752940477</v>
      </c>
      <c r="LQ58" s="9">
        <v>0</v>
      </c>
      <c r="LR58" s="9">
        <v>0</v>
      </c>
      <c r="LS58" s="9">
        <v>0</v>
      </c>
      <c r="LT58" s="9">
        <v>0</v>
      </c>
      <c r="LU58" s="9">
        <v>0</v>
      </c>
      <c r="LV58" s="9">
        <v>0</v>
      </c>
      <c r="LW58" s="9">
        <v>0</v>
      </c>
      <c r="LX58" s="9">
        <v>0</v>
      </c>
      <c r="LY58" s="9">
        <v>0</v>
      </c>
      <c r="LZ58" s="9">
        <v>0</v>
      </c>
      <c r="MA58" s="9">
        <v>0</v>
      </c>
      <c r="MB58" s="9">
        <v>12.007625596792526</v>
      </c>
      <c r="MC58" s="9">
        <v>0</v>
      </c>
      <c r="MD58" s="9">
        <v>0</v>
      </c>
      <c r="ME58" s="9">
        <v>0</v>
      </c>
      <c r="MF58" s="9">
        <v>0</v>
      </c>
      <c r="MG58" s="9">
        <v>0</v>
      </c>
      <c r="MH58" s="9">
        <v>0</v>
      </c>
      <c r="MI58" s="9">
        <v>0</v>
      </c>
      <c r="MJ58" s="9">
        <v>0</v>
      </c>
      <c r="MK58" s="9">
        <v>0.67747677542306506</v>
      </c>
      <c r="ML58" s="9">
        <v>0</v>
      </c>
      <c r="MM58" s="9">
        <v>0</v>
      </c>
      <c r="MN58" s="9">
        <v>0</v>
      </c>
      <c r="MO58" s="9">
        <v>0</v>
      </c>
      <c r="MP58" s="9">
        <v>0</v>
      </c>
      <c r="MQ58" s="9">
        <v>0</v>
      </c>
      <c r="MR58" s="9">
        <v>0</v>
      </c>
      <c r="MS58" s="9">
        <v>0</v>
      </c>
      <c r="MT58" s="9">
        <v>0</v>
      </c>
      <c r="MU58" s="9">
        <v>0</v>
      </c>
      <c r="MV58" s="9">
        <v>0</v>
      </c>
      <c r="MW58" s="9">
        <v>0</v>
      </c>
      <c r="MX58" s="9">
        <v>0</v>
      </c>
      <c r="MY58" s="9">
        <v>0</v>
      </c>
      <c r="MZ58" s="9">
        <v>0</v>
      </c>
      <c r="NA58" s="9">
        <v>0</v>
      </c>
      <c r="NB58" s="9">
        <v>0</v>
      </c>
      <c r="NC58" s="9">
        <v>0</v>
      </c>
      <c r="ND58" s="9">
        <v>0</v>
      </c>
      <c r="NE58" s="9">
        <v>0</v>
      </c>
      <c r="NF58" s="9">
        <v>0</v>
      </c>
      <c r="NG58" s="9">
        <v>0</v>
      </c>
      <c r="NH58" s="9">
        <v>0</v>
      </c>
      <c r="NI58" s="9">
        <v>0</v>
      </c>
      <c r="NJ58" s="9">
        <v>0</v>
      </c>
      <c r="NK58" s="9">
        <v>0</v>
      </c>
      <c r="NL58" s="9">
        <v>0</v>
      </c>
      <c r="NM58" s="9">
        <v>0</v>
      </c>
      <c r="NN58" s="9">
        <v>0</v>
      </c>
      <c r="NO58" s="9">
        <v>0</v>
      </c>
      <c r="NP58" s="9">
        <v>0</v>
      </c>
      <c r="NQ58" s="9">
        <v>0</v>
      </c>
      <c r="NR58" s="9">
        <v>0</v>
      </c>
      <c r="NS58" s="9">
        <v>0</v>
      </c>
      <c r="NT58" s="9">
        <v>0</v>
      </c>
      <c r="NU58" s="9">
        <v>0</v>
      </c>
      <c r="NV58" s="9">
        <v>0</v>
      </c>
      <c r="NW58" s="9">
        <v>0</v>
      </c>
      <c r="NX58" s="9">
        <v>0</v>
      </c>
      <c r="NY58" s="9">
        <v>0</v>
      </c>
      <c r="NZ58" s="9">
        <v>0</v>
      </c>
      <c r="OA58" s="9">
        <v>0</v>
      </c>
      <c r="OB58" s="9">
        <v>0</v>
      </c>
      <c r="OC58" s="9">
        <v>0</v>
      </c>
      <c r="OD58" s="9">
        <v>0</v>
      </c>
      <c r="OE58" s="9">
        <v>0</v>
      </c>
      <c r="OF58" s="9">
        <v>0</v>
      </c>
      <c r="OG58" s="9">
        <v>0</v>
      </c>
      <c r="OH58" s="9">
        <v>0</v>
      </c>
      <c r="OI58" s="9">
        <v>0</v>
      </c>
      <c r="OJ58" s="9">
        <v>0</v>
      </c>
      <c r="OK58" s="9">
        <v>0</v>
      </c>
      <c r="OL58" s="9">
        <v>0</v>
      </c>
      <c r="OM58" s="9">
        <v>0</v>
      </c>
      <c r="ON58" s="9">
        <v>0</v>
      </c>
      <c r="OO58" s="9">
        <v>0</v>
      </c>
      <c r="OP58" s="9">
        <v>0</v>
      </c>
      <c r="OQ58" s="9">
        <v>0</v>
      </c>
      <c r="OR58" s="9">
        <v>0</v>
      </c>
      <c r="OS58" s="9">
        <v>0</v>
      </c>
      <c r="OT58" s="9">
        <v>0</v>
      </c>
      <c r="OU58" s="9">
        <v>0</v>
      </c>
      <c r="OV58" s="9">
        <v>0</v>
      </c>
      <c r="OW58" s="9">
        <v>0</v>
      </c>
      <c r="OX58" s="9">
        <v>0</v>
      </c>
      <c r="OY58" s="9">
        <v>0</v>
      </c>
      <c r="OZ58" s="9">
        <v>0</v>
      </c>
      <c r="PA58" s="9">
        <v>0</v>
      </c>
      <c r="PB58" s="9">
        <v>0</v>
      </c>
      <c r="PC58" s="9">
        <v>0</v>
      </c>
      <c r="PD58" s="9">
        <v>0</v>
      </c>
      <c r="PE58" s="9">
        <v>0</v>
      </c>
      <c r="PF58" s="9">
        <v>0</v>
      </c>
      <c r="PG58" s="9">
        <v>0</v>
      </c>
      <c r="PH58" s="9">
        <v>0</v>
      </c>
      <c r="PI58" s="9">
        <v>0</v>
      </c>
      <c r="PJ58" s="9">
        <v>0</v>
      </c>
      <c r="PK58" s="9">
        <v>0</v>
      </c>
      <c r="PL58" s="9">
        <v>0</v>
      </c>
      <c r="PM58" s="9">
        <v>0</v>
      </c>
      <c r="PN58" s="9">
        <v>0</v>
      </c>
      <c r="PO58" s="9">
        <v>0</v>
      </c>
      <c r="PP58" s="9">
        <v>0</v>
      </c>
      <c r="PQ58" s="9">
        <v>0</v>
      </c>
      <c r="PR58" s="9">
        <v>0</v>
      </c>
      <c r="PS58" s="9">
        <v>0</v>
      </c>
      <c r="PT58" s="9">
        <v>0</v>
      </c>
      <c r="PU58" s="9">
        <v>0</v>
      </c>
      <c r="PV58" s="9">
        <v>0</v>
      </c>
      <c r="PW58" s="9">
        <v>0</v>
      </c>
      <c r="PX58" s="9">
        <v>0</v>
      </c>
      <c r="PY58" s="9">
        <v>0</v>
      </c>
      <c r="PZ58" s="9">
        <v>0</v>
      </c>
      <c r="QA58" s="9">
        <v>0</v>
      </c>
      <c r="QB58" s="9">
        <v>0</v>
      </c>
      <c r="QC58" s="9">
        <v>0</v>
      </c>
      <c r="QD58" s="9">
        <v>0</v>
      </c>
      <c r="QE58" s="9">
        <v>0</v>
      </c>
      <c r="QF58" s="9">
        <v>0</v>
      </c>
      <c r="QG58" s="9">
        <v>0</v>
      </c>
      <c r="QH58" s="9">
        <v>0</v>
      </c>
    </row>
    <row r="59" spans="1:450" x14ac:dyDescent="0.2">
      <c r="A59" s="7">
        <v>232</v>
      </c>
      <c r="B59" s="7" t="s">
        <v>527</v>
      </c>
      <c r="C59" s="5" t="s">
        <v>184</v>
      </c>
      <c r="D59" s="38">
        <v>48.440699735893212</v>
      </c>
      <c r="E59" s="38">
        <v>108.26841520595234</v>
      </c>
      <c r="F59" s="38">
        <v>0</v>
      </c>
      <c r="G59" s="38">
        <v>0</v>
      </c>
      <c r="H59" s="38">
        <v>0</v>
      </c>
      <c r="I59" s="38">
        <v>0</v>
      </c>
      <c r="J59" s="38">
        <v>-0.31486637683518814</v>
      </c>
      <c r="K59" s="38">
        <v>0</v>
      </c>
      <c r="L59" s="38">
        <v>0</v>
      </c>
      <c r="M59" s="38">
        <v>156.39424856501034</v>
      </c>
      <c r="N59" s="39">
        <v>5.8019934974843483</v>
      </c>
      <c r="O59" s="39">
        <v>15.55151769901493</v>
      </c>
      <c r="P59" s="39">
        <v>0</v>
      </c>
      <c r="Q59" s="39">
        <v>0</v>
      </c>
      <c r="R59" s="39">
        <v>0</v>
      </c>
      <c r="S59" s="39">
        <v>0</v>
      </c>
      <c r="T59" s="39">
        <v>-4.452418470763557E-2</v>
      </c>
      <c r="U59" s="39">
        <v>31.410003896069259</v>
      </c>
      <c r="V59" s="39">
        <v>0</v>
      </c>
      <c r="W59" s="39">
        <v>52.718990907860899</v>
      </c>
      <c r="X59" s="40">
        <v>54.242693233377558</v>
      </c>
      <c r="Y59" s="40">
        <v>123.81993290496726</v>
      </c>
      <c r="Z59" s="40">
        <v>0</v>
      </c>
      <c r="AA59" s="40">
        <v>0</v>
      </c>
      <c r="AB59" s="40">
        <v>0</v>
      </c>
      <c r="AC59" s="40">
        <v>0</v>
      </c>
      <c r="AD59" s="40">
        <v>-0.35939056154282373</v>
      </c>
      <c r="AE59" s="40">
        <v>31.410003896069259</v>
      </c>
      <c r="AF59" s="40">
        <v>0</v>
      </c>
      <c r="AG59" s="40">
        <v>209.11323947287127</v>
      </c>
      <c r="AH59" s="9">
        <v>0</v>
      </c>
      <c r="AI59" s="9">
        <v>106.90471286890413</v>
      </c>
      <c r="AJ59" s="9">
        <v>0</v>
      </c>
      <c r="AK59" s="9">
        <v>0</v>
      </c>
      <c r="AL59" s="9">
        <v>0</v>
      </c>
      <c r="AM59" s="9">
        <v>0</v>
      </c>
      <c r="AN59" s="9">
        <v>0</v>
      </c>
      <c r="AO59" s="9">
        <v>0</v>
      </c>
      <c r="AP59" s="9">
        <v>0</v>
      </c>
      <c r="AQ59" s="9">
        <v>0</v>
      </c>
      <c r="AR59" s="9">
        <v>15.550287131095875</v>
      </c>
      <c r="AS59" s="9">
        <v>0</v>
      </c>
      <c r="AT59" s="9">
        <v>0</v>
      </c>
      <c r="AU59" s="9">
        <v>0</v>
      </c>
      <c r="AV59" s="9">
        <v>0</v>
      </c>
      <c r="AW59" s="9">
        <v>0</v>
      </c>
      <c r="AX59" s="9">
        <v>0</v>
      </c>
      <c r="AY59" s="9">
        <v>0</v>
      </c>
      <c r="AZ59" s="9">
        <v>0</v>
      </c>
      <c r="BA59" s="9">
        <v>0</v>
      </c>
      <c r="BB59" s="9">
        <v>0</v>
      </c>
      <c r="BC59" s="9">
        <v>0</v>
      </c>
      <c r="BD59" s="9">
        <v>0</v>
      </c>
      <c r="BE59" s="9">
        <v>0</v>
      </c>
      <c r="BF59" s="9">
        <v>0</v>
      </c>
      <c r="BG59" s="9">
        <v>0</v>
      </c>
      <c r="BH59" s="9">
        <v>0</v>
      </c>
      <c r="BI59" s="9">
        <v>0</v>
      </c>
      <c r="BJ59" s="9">
        <v>0</v>
      </c>
      <c r="BK59" s="9">
        <v>0</v>
      </c>
      <c r="BL59" s="9">
        <v>0</v>
      </c>
      <c r="BM59" s="9">
        <v>0</v>
      </c>
      <c r="BN59" s="9">
        <v>0</v>
      </c>
      <c r="BO59" s="9">
        <v>0</v>
      </c>
      <c r="BP59" s="9">
        <v>0</v>
      </c>
      <c r="BQ59" s="9">
        <v>0</v>
      </c>
      <c r="BR59" s="9">
        <v>0</v>
      </c>
      <c r="BS59" s="9">
        <v>0</v>
      </c>
      <c r="BT59" s="9">
        <v>0</v>
      </c>
      <c r="BU59" s="9">
        <v>0</v>
      </c>
      <c r="BV59" s="9">
        <v>0</v>
      </c>
      <c r="BW59" s="9">
        <v>0</v>
      </c>
      <c r="BX59" s="9">
        <v>0</v>
      </c>
      <c r="BY59" s="9">
        <v>0</v>
      </c>
      <c r="BZ59" s="9">
        <v>0</v>
      </c>
      <c r="CA59" s="9">
        <v>0</v>
      </c>
      <c r="CB59" s="9">
        <v>0</v>
      </c>
      <c r="CC59" s="9">
        <v>0</v>
      </c>
      <c r="CD59" s="9">
        <v>0</v>
      </c>
      <c r="CE59" s="9">
        <v>0</v>
      </c>
      <c r="CF59" s="9">
        <v>0</v>
      </c>
      <c r="CG59" s="9">
        <v>0</v>
      </c>
      <c r="CH59" s="9">
        <v>0</v>
      </c>
      <c r="CI59" s="9">
        <v>0</v>
      </c>
      <c r="CJ59" s="9">
        <v>0</v>
      </c>
      <c r="CK59" s="9">
        <v>0</v>
      </c>
      <c r="CL59" s="9">
        <v>0</v>
      </c>
      <c r="CM59" s="9">
        <v>0</v>
      </c>
      <c r="CN59" s="9">
        <v>0</v>
      </c>
      <c r="CO59" s="9">
        <v>0</v>
      </c>
      <c r="CP59" s="9">
        <v>0</v>
      </c>
      <c r="CQ59" s="9">
        <v>0</v>
      </c>
      <c r="CR59" s="9">
        <v>0</v>
      </c>
      <c r="CS59" s="9">
        <v>0</v>
      </c>
      <c r="CT59" s="9">
        <v>0</v>
      </c>
      <c r="CU59" s="9">
        <v>0</v>
      </c>
      <c r="CV59" s="9">
        <v>0</v>
      </c>
      <c r="CW59" s="9">
        <v>0</v>
      </c>
      <c r="CX59" s="9">
        <v>0</v>
      </c>
      <c r="CY59" s="9">
        <v>0</v>
      </c>
      <c r="CZ59" s="9">
        <v>0</v>
      </c>
      <c r="DA59" s="9">
        <v>0</v>
      </c>
      <c r="DB59" s="9">
        <v>0</v>
      </c>
      <c r="DC59" s="9">
        <v>0</v>
      </c>
      <c r="DD59" s="9">
        <v>0</v>
      </c>
      <c r="DE59" s="9">
        <v>0</v>
      </c>
      <c r="DF59" s="9">
        <v>0</v>
      </c>
      <c r="DG59" s="9">
        <v>0</v>
      </c>
      <c r="DH59" s="9">
        <v>0</v>
      </c>
      <c r="DI59" s="9">
        <v>0</v>
      </c>
      <c r="DJ59" s="9">
        <v>0</v>
      </c>
      <c r="DK59" s="9">
        <v>0</v>
      </c>
      <c r="DL59" s="9">
        <v>0</v>
      </c>
      <c r="DM59" s="9">
        <v>0</v>
      </c>
      <c r="DN59" s="9">
        <v>0</v>
      </c>
      <c r="DO59" s="9">
        <v>0</v>
      </c>
      <c r="DP59" s="9">
        <v>0</v>
      </c>
      <c r="DQ59" s="9">
        <v>0</v>
      </c>
      <c r="DR59" s="9">
        <v>0</v>
      </c>
      <c r="DS59" s="9">
        <v>0</v>
      </c>
      <c r="DT59" s="9">
        <v>0</v>
      </c>
      <c r="DU59" s="9">
        <v>0</v>
      </c>
      <c r="DV59" s="9">
        <v>0</v>
      </c>
      <c r="DW59" s="9">
        <v>0</v>
      </c>
      <c r="DX59" s="9">
        <v>0</v>
      </c>
      <c r="DY59" s="9">
        <v>0</v>
      </c>
      <c r="DZ59" s="9">
        <v>0</v>
      </c>
      <c r="EA59" s="9">
        <v>0</v>
      </c>
      <c r="EB59" s="9">
        <v>0</v>
      </c>
      <c r="EC59" s="9">
        <v>0</v>
      </c>
      <c r="ED59" s="9">
        <v>0</v>
      </c>
      <c r="EE59" s="9">
        <v>0</v>
      </c>
      <c r="EF59" s="9">
        <v>0</v>
      </c>
      <c r="EG59" s="9">
        <v>0</v>
      </c>
      <c r="EH59" s="9">
        <v>0</v>
      </c>
      <c r="EI59" s="9">
        <v>0</v>
      </c>
      <c r="EJ59" s="9">
        <v>0</v>
      </c>
      <c r="EK59" s="9">
        <v>0</v>
      </c>
      <c r="EL59" s="9">
        <v>0</v>
      </c>
      <c r="EM59" s="9">
        <v>0</v>
      </c>
      <c r="EN59" s="9">
        <v>0</v>
      </c>
      <c r="EO59" s="9">
        <v>0</v>
      </c>
      <c r="EP59" s="9">
        <v>0</v>
      </c>
      <c r="EQ59" s="9">
        <v>0</v>
      </c>
      <c r="ER59" s="9">
        <v>0</v>
      </c>
      <c r="ES59" s="9">
        <v>0</v>
      </c>
      <c r="ET59" s="9">
        <v>0</v>
      </c>
      <c r="EU59" s="9">
        <v>0</v>
      </c>
      <c r="EV59" s="9">
        <v>0</v>
      </c>
      <c r="EW59" s="9">
        <v>0</v>
      </c>
      <c r="EX59" s="9">
        <v>0</v>
      </c>
      <c r="EY59" s="9">
        <v>0</v>
      </c>
      <c r="EZ59" s="9">
        <v>0</v>
      </c>
      <c r="FA59" s="9">
        <v>0</v>
      </c>
      <c r="FB59" s="9">
        <v>0</v>
      </c>
      <c r="FC59" s="9">
        <v>0</v>
      </c>
      <c r="FD59" s="9">
        <v>0</v>
      </c>
      <c r="FE59" s="9">
        <v>0</v>
      </c>
      <c r="FF59" s="9">
        <v>0</v>
      </c>
      <c r="FG59" s="9">
        <v>0</v>
      </c>
      <c r="FH59" s="9">
        <v>0</v>
      </c>
      <c r="FI59" s="9">
        <v>0</v>
      </c>
      <c r="FJ59" s="9">
        <v>0</v>
      </c>
      <c r="FK59" s="9">
        <v>0</v>
      </c>
      <c r="FL59" s="9">
        <v>0</v>
      </c>
      <c r="FM59" s="9">
        <v>0</v>
      </c>
      <c r="FN59" s="9">
        <v>0</v>
      </c>
      <c r="FO59" s="9">
        <v>0</v>
      </c>
      <c r="FP59" s="9">
        <v>0</v>
      </c>
      <c r="FQ59" s="9">
        <v>0</v>
      </c>
      <c r="FR59" s="9">
        <v>0</v>
      </c>
      <c r="FS59" s="9">
        <v>0</v>
      </c>
      <c r="FT59" s="9">
        <v>0</v>
      </c>
      <c r="FU59" s="9">
        <v>0</v>
      </c>
      <c r="FV59" s="9">
        <v>1.4990000000000001</v>
      </c>
      <c r="FW59" s="9">
        <v>1.355</v>
      </c>
      <c r="FX59" s="9">
        <v>0</v>
      </c>
      <c r="FY59" s="9">
        <v>0</v>
      </c>
      <c r="FZ59" s="9">
        <v>0</v>
      </c>
      <c r="GA59" s="9">
        <v>0</v>
      </c>
      <c r="GB59" s="9">
        <v>0</v>
      </c>
      <c r="GC59" s="9">
        <v>0</v>
      </c>
      <c r="GD59" s="9">
        <v>0</v>
      </c>
      <c r="GE59" s="9">
        <v>0</v>
      </c>
      <c r="GF59" s="9">
        <v>0</v>
      </c>
      <c r="GG59" s="9">
        <v>0</v>
      </c>
      <c r="GH59" s="9">
        <v>0</v>
      </c>
      <c r="GI59" s="9">
        <v>0</v>
      </c>
      <c r="GJ59" s="9">
        <v>0</v>
      </c>
      <c r="GK59" s="9">
        <v>0</v>
      </c>
      <c r="GL59" s="9">
        <v>0</v>
      </c>
      <c r="GM59" s="9">
        <v>0</v>
      </c>
      <c r="GN59" s="9">
        <v>0</v>
      </c>
      <c r="GO59" s="9">
        <v>0</v>
      </c>
      <c r="GP59" s="9">
        <v>0</v>
      </c>
      <c r="GQ59" s="9">
        <v>0</v>
      </c>
      <c r="GR59" s="9">
        <v>0</v>
      </c>
      <c r="GS59" s="9">
        <v>0</v>
      </c>
      <c r="GT59" s="9">
        <v>0</v>
      </c>
      <c r="GU59" s="9">
        <v>0</v>
      </c>
      <c r="GV59" s="9">
        <v>0</v>
      </c>
      <c r="GW59" s="9">
        <v>0</v>
      </c>
      <c r="GX59" s="9">
        <v>0</v>
      </c>
      <c r="GY59" s="9">
        <v>0</v>
      </c>
      <c r="GZ59" s="9">
        <v>0</v>
      </c>
      <c r="HA59" s="9">
        <v>0</v>
      </c>
      <c r="HB59" s="9">
        <v>0</v>
      </c>
      <c r="HC59" s="9">
        <v>0</v>
      </c>
      <c r="HD59" s="9">
        <v>0</v>
      </c>
      <c r="HE59" s="9">
        <v>0</v>
      </c>
      <c r="HF59" s="9">
        <v>0</v>
      </c>
      <c r="HG59" s="9">
        <v>0</v>
      </c>
      <c r="HH59" s="9">
        <v>0</v>
      </c>
      <c r="HI59" s="9">
        <v>0</v>
      </c>
      <c r="HJ59" s="9">
        <v>0</v>
      </c>
      <c r="HK59" s="9">
        <v>0</v>
      </c>
      <c r="HL59" s="9">
        <v>0</v>
      </c>
      <c r="HM59" s="9">
        <v>0</v>
      </c>
      <c r="HN59" s="9">
        <v>0</v>
      </c>
      <c r="HO59" s="9">
        <v>0</v>
      </c>
      <c r="HP59" s="9">
        <v>0</v>
      </c>
      <c r="HQ59" s="9">
        <v>0</v>
      </c>
      <c r="HR59" s="9">
        <v>0</v>
      </c>
      <c r="HS59" s="9">
        <v>0</v>
      </c>
      <c r="HT59" s="9">
        <v>0</v>
      </c>
      <c r="HU59" s="9">
        <v>0</v>
      </c>
      <c r="HV59" s="9">
        <v>0</v>
      </c>
      <c r="HW59" s="9">
        <v>0</v>
      </c>
      <c r="HX59" s="9">
        <v>14.932052634633738</v>
      </c>
      <c r="HY59" s="9">
        <v>0</v>
      </c>
      <c r="HZ59" s="9">
        <v>0</v>
      </c>
      <c r="IA59" s="9">
        <v>0</v>
      </c>
      <c r="IB59" s="9">
        <v>0</v>
      </c>
      <c r="IC59" s="9">
        <v>0</v>
      </c>
      <c r="ID59" s="9">
        <v>0</v>
      </c>
      <c r="IE59" s="9">
        <v>0</v>
      </c>
      <c r="IF59" s="9">
        <v>0</v>
      </c>
      <c r="IG59" s="9">
        <v>0.99050361592478353</v>
      </c>
      <c r="IH59" s="9">
        <v>0</v>
      </c>
      <c r="II59" s="9">
        <v>0</v>
      </c>
      <c r="IJ59" s="9">
        <v>0</v>
      </c>
      <c r="IK59" s="9">
        <v>0</v>
      </c>
      <c r="IL59" s="9">
        <v>0</v>
      </c>
      <c r="IM59" s="9">
        <v>0</v>
      </c>
      <c r="IN59" s="9">
        <v>31.410003896069259</v>
      </c>
      <c r="IO59" s="9">
        <v>0</v>
      </c>
      <c r="IP59" s="9">
        <v>18.540724641983591</v>
      </c>
      <c r="IQ59" s="9">
        <v>8.7023370482087158E-3</v>
      </c>
      <c r="IR59" s="9">
        <v>0</v>
      </c>
      <c r="IS59" s="9">
        <v>0</v>
      </c>
      <c r="IT59" s="9">
        <v>0</v>
      </c>
      <c r="IU59" s="9">
        <v>0</v>
      </c>
      <c r="IV59" s="9">
        <v>-0.31486637683518814</v>
      </c>
      <c r="IW59" s="9">
        <v>0</v>
      </c>
      <c r="IX59" s="9">
        <v>0</v>
      </c>
      <c r="IY59" s="9">
        <v>2.6217808864526306</v>
      </c>
      <c r="IZ59" s="9">
        <v>1.2305679190552541E-3</v>
      </c>
      <c r="JA59" s="9">
        <v>0</v>
      </c>
      <c r="JB59" s="9">
        <v>0</v>
      </c>
      <c r="JC59" s="9">
        <v>0</v>
      </c>
      <c r="JD59" s="9">
        <v>0</v>
      </c>
      <c r="JE59" s="9">
        <v>-4.452418470763557E-2</v>
      </c>
      <c r="JF59" s="9">
        <v>0</v>
      </c>
      <c r="JG59" s="9">
        <v>0</v>
      </c>
      <c r="JH59" s="9">
        <v>2.8834632851311848</v>
      </c>
      <c r="JI59" s="9">
        <v>0</v>
      </c>
      <c r="JJ59" s="9">
        <v>0</v>
      </c>
      <c r="JK59" s="9">
        <v>0</v>
      </c>
      <c r="JL59" s="9">
        <v>0</v>
      </c>
      <c r="JM59" s="9">
        <v>0</v>
      </c>
      <c r="JN59" s="9">
        <v>0</v>
      </c>
      <c r="JO59" s="9">
        <v>0</v>
      </c>
      <c r="JP59" s="9">
        <v>0</v>
      </c>
      <c r="JQ59" s="9">
        <v>0.43448321990365862</v>
      </c>
      <c r="JR59" s="9">
        <v>0</v>
      </c>
      <c r="JS59" s="9">
        <v>0</v>
      </c>
      <c r="JT59" s="9">
        <v>0</v>
      </c>
      <c r="JU59" s="9">
        <v>0</v>
      </c>
      <c r="JV59" s="9">
        <v>0</v>
      </c>
      <c r="JW59" s="9">
        <v>0</v>
      </c>
      <c r="JX59" s="9">
        <v>0</v>
      </c>
      <c r="JY59" s="9">
        <v>0</v>
      </c>
      <c r="JZ59" s="9">
        <v>1.9089000003694012</v>
      </c>
      <c r="KA59" s="9">
        <v>0</v>
      </c>
      <c r="KB59" s="9">
        <v>0</v>
      </c>
      <c r="KC59" s="9">
        <v>0</v>
      </c>
      <c r="KD59" s="9">
        <v>0</v>
      </c>
      <c r="KE59" s="9">
        <v>0</v>
      </c>
      <c r="KF59" s="9">
        <v>0</v>
      </c>
      <c r="KG59" s="9">
        <v>0</v>
      </c>
      <c r="KH59" s="9">
        <v>0</v>
      </c>
      <c r="KI59" s="9">
        <v>5.4540000960443528E-2</v>
      </c>
      <c r="KJ59" s="9">
        <v>0</v>
      </c>
      <c r="KK59" s="9">
        <v>0</v>
      </c>
      <c r="KL59" s="9">
        <v>0</v>
      </c>
      <c r="KM59" s="9">
        <v>0</v>
      </c>
      <c r="KN59" s="9">
        <v>0</v>
      </c>
      <c r="KO59" s="9">
        <v>0</v>
      </c>
      <c r="KP59" s="9">
        <v>0</v>
      </c>
      <c r="KQ59" s="9">
        <v>0</v>
      </c>
      <c r="KR59" s="9">
        <v>0.78689999999999993</v>
      </c>
      <c r="KS59" s="9">
        <v>0</v>
      </c>
      <c r="KT59" s="9">
        <v>0</v>
      </c>
      <c r="KU59" s="9">
        <v>0</v>
      </c>
      <c r="KV59" s="9">
        <v>0</v>
      </c>
      <c r="KW59" s="9">
        <v>0</v>
      </c>
      <c r="KX59" s="9">
        <v>0</v>
      </c>
      <c r="KY59" s="9">
        <v>0</v>
      </c>
      <c r="KZ59" s="9">
        <v>0</v>
      </c>
      <c r="LA59" s="9">
        <v>1.3926472342863778</v>
      </c>
      <c r="LB59" s="9">
        <v>0</v>
      </c>
      <c r="LC59" s="9">
        <v>0</v>
      </c>
      <c r="LD59" s="9">
        <v>0</v>
      </c>
      <c r="LE59" s="9">
        <v>0</v>
      </c>
      <c r="LF59" s="9">
        <v>0</v>
      </c>
      <c r="LG59" s="9">
        <v>0</v>
      </c>
      <c r="LH59" s="9">
        <v>0</v>
      </c>
      <c r="LI59" s="9">
        <v>0</v>
      </c>
      <c r="LJ59" s="9">
        <v>1.2384111099990327</v>
      </c>
      <c r="LK59" s="9">
        <v>0</v>
      </c>
      <c r="LL59" s="9">
        <v>0</v>
      </c>
      <c r="LM59" s="9">
        <v>0</v>
      </c>
      <c r="LN59" s="9">
        <v>0</v>
      </c>
      <c r="LO59" s="9">
        <v>0</v>
      </c>
      <c r="LP59" s="9">
        <v>0</v>
      </c>
      <c r="LQ59" s="9">
        <v>0</v>
      </c>
      <c r="LR59" s="9">
        <v>0</v>
      </c>
      <c r="LS59" s="9">
        <v>0</v>
      </c>
      <c r="LT59" s="9">
        <v>0</v>
      </c>
      <c r="LU59" s="9">
        <v>0</v>
      </c>
      <c r="LV59" s="9">
        <v>0</v>
      </c>
      <c r="LW59" s="9">
        <v>0</v>
      </c>
      <c r="LX59" s="9">
        <v>0</v>
      </c>
      <c r="LY59" s="9">
        <v>0</v>
      </c>
      <c r="LZ59" s="9">
        <v>0</v>
      </c>
      <c r="MA59" s="9">
        <v>0</v>
      </c>
      <c r="MB59" s="9">
        <v>6.0038140595745597</v>
      </c>
      <c r="MC59" s="9">
        <v>0</v>
      </c>
      <c r="MD59" s="9">
        <v>0</v>
      </c>
      <c r="ME59" s="9">
        <v>0</v>
      </c>
      <c r="MF59" s="9">
        <v>0</v>
      </c>
      <c r="MG59" s="9">
        <v>0</v>
      </c>
      <c r="MH59" s="9">
        <v>0</v>
      </c>
      <c r="MI59" s="9">
        <v>0</v>
      </c>
      <c r="MJ59" s="9">
        <v>0</v>
      </c>
      <c r="MK59" s="9">
        <v>0.3386192527619567</v>
      </c>
      <c r="ML59" s="9">
        <v>0</v>
      </c>
      <c r="MM59" s="9">
        <v>0</v>
      </c>
      <c r="MN59" s="9">
        <v>0</v>
      </c>
      <c r="MO59" s="9">
        <v>0</v>
      </c>
      <c r="MP59" s="9">
        <v>0</v>
      </c>
      <c r="MQ59" s="9">
        <v>0</v>
      </c>
      <c r="MR59" s="9">
        <v>0</v>
      </c>
      <c r="MS59" s="9">
        <v>0</v>
      </c>
      <c r="MT59" s="9">
        <v>0</v>
      </c>
      <c r="MU59" s="9">
        <v>0</v>
      </c>
      <c r="MV59" s="9">
        <v>0</v>
      </c>
      <c r="MW59" s="9">
        <v>0</v>
      </c>
      <c r="MX59" s="9">
        <v>0</v>
      </c>
      <c r="MY59" s="9">
        <v>0</v>
      </c>
      <c r="MZ59" s="9">
        <v>0</v>
      </c>
      <c r="NA59" s="9">
        <v>0</v>
      </c>
      <c r="NB59" s="9">
        <v>0</v>
      </c>
      <c r="NC59" s="9">
        <v>0</v>
      </c>
      <c r="ND59" s="9">
        <v>0</v>
      </c>
      <c r="NE59" s="9">
        <v>0</v>
      </c>
      <c r="NF59" s="9">
        <v>0</v>
      </c>
      <c r="NG59" s="9">
        <v>0</v>
      </c>
      <c r="NH59" s="9">
        <v>0</v>
      </c>
      <c r="NI59" s="9">
        <v>0</v>
      </c>
      <c r="NJ59" s="9">
        <v>0</v>
      </c>
      <c r="NK59" s="9">
        <v>0</v>
      </c>
      <c r="NL59" s="9">
        <v>0</v>
      </c>
      <c r="NM59" s="9">
        <v>0</v>
      </c>
      <c r="NN59" s="9">
        <v>0</v>
      </c>
      <c r="NO59" s="9">
        <v>0</v>
      </c>
      <c r="NP59" s="9">
        <v>0</v>
      </c>
      <c r="NQ59" s="9">
        <v>0</v>
      </c>
      <c r="NR59" s="9">
        <v>0</v>
      </c>
      <c r="NS59" s="9">
        <v>0</v>
      </c>
      <c r="NT59" s="9">
        <v>0</v>
      </c>
      <c r="NU59" s="9">
        <v>0</v>
      </c>
      <c r="NV59" s="9">
        <v>0</v>
      </c>
      <c r="NW59" s="9">
        <v>0</v>
      </c>
      <c r="NX59" s="9">
        <v>0</v>
      </c>
      <c r="NY59" s="9">
        <v>0</v>
      </c>
      <c r="NZ59" s="9">
        <v>0</v>
      </c>
      <c r="OA59" s="9">
        <v>0</v>
      </c>
      <c r="OB59" s="9">
        <v>0</v>
      </c>
      <c r="OC59" s="9">
        <v>0</v>
      </c>
      <c r="OD59" s="9">
        <v>0</v>
      </c>
      <c r="OE59" s="9">
        <v>0</v>
      </c>
      <c r="OF59" s="9">
        <v>0</v>
      </c>
      <c r="OG59" s="9">
        <v>0</v>
      </c>
      <c r="OH59" s="9">
        <v>0</v>
      </c>
      <c r="OI59" s="9">
        <v>0</v>
      </c>
      <c r="OJ59" s="9">
        <v>0</v>
      </c>
      <c r="OK59" s="9">
        <v>0</v>
      </c>
      <c r="OL59" s="9">
        <v>0</v>
      </c>
      <c r="OM59" s="9">
        <v>0</v>
      </c>
      <c r="ON59" s="9">
        <v>0</v>
      </c>
      <c r="OO59" s="9">
        <v>0</v>
      </c>
      <c r="OP59" s="9">
        <v>0</v>
      </c>
      <c r="OQ59" s="9">
        <v>0</v>
      </c>
      <c r="OR59" s="9">
        <v>0</v>
      </c>
      <c r="OS59" s="9">
        <v>0</v>
      </c>
      <c r="OT59" s="9">
        <v>0</v>
      </c>
      <c r="OU59" s="9">
        <v>0</v>
      </c>
      <c r="OV59" s="9">
        <v>0</v>
      </c>
      <c r="OW59" s="9">
        <v>0</v>
      </c>
      <c r="OX59" s="9">
        <v>0</v>
      </c>
      <c r="OY59" s="9">
        <v>0</v>
      </c>
      <c r="OZ59" s="9">
        <v>0</v>
      </c>
      <c r="PA59" s="9">
        <v>0</v>
      </c>
      <c r="PB59" s="9">
        <v>0</v>
      </c>
      <c r="PC59" s="9">
        <v>0</v>
      </c>
      <c r="PD59" s="9">
        <v>0</v>
      </c>
      <c r="PE59" s="9">
        <v>0</v>
      </c>
      <c r="PF59" s="9">
        <v>0</v>
      </c>
      <c r="PG59" s="9">
        <v>0</v>
      </c>
      <c r="PH59" s="9">
        <v>0</v>
      </c>
      <c r="PI59" s="9">
        <v>0</v>
      </c>
      <c r="PJ59" s="9">
        <v>0</v>
      </c>
      <c r="PK59" s="9">
        <v>0</v>
      </c>
      <c r="PL59" s="9">
        <v>0</v>
      </c>
      <c r="PM59" s="9">
        <v>0</v>
      </c>
      <c r="PN59" s="9">
        <v>0.15457862715239795</v>
      </c>
      <c r="PO59" s="9">
        <v>0</v>
      </c>
      <c r="PP59" s="9">
        <v>0</v>
      </c>
      <c r="PQ59" s="9">
        <v>0</v>
      </c>
      <c r="PR59" s="9">
        <v>0</v>
      </c>
      <c r="PS59" s="9">
        <v>0</v>
      </c>
      <c r="PT59" s="9">
        <v>0</v>
      </c>
      <c r="PU59" s="9">
        <v>0</v>
      </c>
      <c r="PV59" s="9">
        <v>0</v>
      </c>
      <c r="PW59" s="9">
        <v>0.46227466424379826</v>
      </c>
      <c r="PX59" s="9">
        <v>0</v>
      </c>
      <c r="PY59" s="9">
        <v>0</v>
      </c>
      <c r="PZ59" s="9">
        <v>0</v>
      </c>
      <c r="QA59" s="9">
        <v>0</v>
      </c>
      <c r="QB59" s="9">
        <v>0</v>
      </c>
      <c r="QC59" s="9">
        <v>0</v>
      </c>
      <c r="QD59" s="9">
        <v>0</v>
      </c>
      <c r="QE59" s="9">
        <v>0</v>
      </c>
      <c r="QF59" s="9">
        <v>0</v>
      </c>
      <c r="QG59" s="9">
        <v>0</v>
      </c>
      <c r="QH59" s="9">
        <v>0</v>
      </c>
    </row>
    <row r="60" spans="1:450" x14ac:dyDescent="0.2">
      <c r="A60" s="7">
        <v>233</v>
      </c>
      <c r="B60" s="7" t="s">
        <v>528</v>
      </c>
      <c r="C60" s="5" t="s">
        <v>185</v>
      </c>
      <c r="D60" s="38">
        <v>1143.1234385773303</v>
      </c>
      <c r="E60" s="38">
        <v>266.57212209439223</v>
      </c>
      <c r="F60" s="38">
        <v>0</v>
      </c>
      <c r="G60" s="38">
        <v>151.62569999999999</v>
      </c>
      <c r="H60" s="38">
        <v>22.273033363277577</v>
      </c>
      <c r="I60" s="38">
        <v>0</v>
      </c>
      <c r="J60" s="38">
        <v>-0.20648272450749774</v>
      </c>
      <c r="K60" s="38">
        <v>542.81924954245164</v>
      </c>
      <c r="L60" s="38">
        <v>0</v>
      </c>
      <c r="M60" s="38">
        <v>2126.2070608529443</v>
      </c>
      <c r="N60" s="39">
        <v>185.25566683410301</v>
      </c>
      <c r="O60" s="39">
        <v>530.97510089944547</v>
      </c>
      <c r="P60" s="39">
        <v>0</v>
      </c>
      <c r="Q60" s="39">
        <v>247.91181</v>
      </c>
      <c r="R60" s="39">
        <v>120.93361777869164</v>
      </c>
      <c r="S60" s="39">
        <v>0</v>
      </c>
      <c r="T60" s="39">
        <v>-2.9198020624856488E-2</v>
      </c>
      <c r="U60" s="39">
        <v>1551.0522571015188</v>
      </c>
      <c r="V60" s="39">
        <v>0</v>
      </c>
      <c r="W60" s="39">
        <v>2636.099254593134</v>
      </c>
      <c r="X60" s="40">
        <v>1328.3791054114333</v>
      </c>
      <c r="Y60" s="40">
        <v>797.54722299383775</v>
      </c>
      <c r="Z60" s="40">
        <v>0</v>
      </c>
      <c r="AA60" s="40">
        <v>399.53751</v>
      </c>
      <c r="AB60" s="40">
        <v>143.20665114196922</v>
      </c>
      <c r="AC60" s="40">
        <v>0</v>
      </c>
      <c r="AD60" s="40">
        <v>-0.23568074513235424</v>
      </c>
      <c r="AE60" s="40">
        <v>2093.8715066439704</v>
      </c>
      <c r="AF60" s="40">
        <v>0</v>
      </c>
      <c r="AG60" s="40">
        <v>4762.3063154460788</v>
      </c>
      <c r="AH60" s="9">
        <v>0</v>
      </c>
      <c r="AI60" s="9">
        <v>0</v>
      </c>
      <c r="AJ60" s="9">
        <v>0</v>
      </c>
      <c r="AK60" s="9">
        <v>0</v>
      </c>
      <c r="AL60" s="9">
        <v>0</v>
      </c>
      <c r="AM60" s="9">
        <v>0</v>
      </c>
      <c r="AN60" s="9">
        <v>0</v>
      </c>
      <c r="AO60" s="9">
        <v>187.00271214218071</v>
      </c>
      <c r="AP60" s="9">
        <v>0</v>
      </c>
      <c r="AQ60" s="9">
        <v>0</v>
      </c>
      <c r="AR60" s="9">
        <v>0</v>
      </c>
      <c r="AS60" s="9">
        <v>0</v>
      </c>
      <c r="AT60" s="9">
        <v>0</v>
      </c>
      <c r="AU60" s="9">
        <v>0</v>
      </c>
      <c r="AV60" s="9">
        <v>0</v>
      </c>
      <c r="AW60" s="9">
        <v>0</v>
      </c>
      <c r="AX60" s="9">
        <v>27.201287857819288</v>
      </c>
      <c r="AY60" s="9">
        <v>0</v>
      </c>
      <c r="AZ60" s="9">
        <v>0</v>
      </c>
      <c r="BA60" s="9">
        <v>16.760224280681012</v>
      </c>
      <c r="BB60" s="9">
        <v>0</v>
      </c>
      <c r="BC60" s="9">
        <v>0</v>
      </c>
      <c r="BD60" s="9">
        <v>0</v>
      </c>
      <c r="BE60" s="9">
        <v>0</v>
      </c>
      <c r="BF60" s="9">
        <v>0</v>
      </c>
      <c r="BG60" s="9">
        <v>0</v>
      </c>
      <c r="BH60" s="9">
        <v>0</v>
      </c>
      <c r="BI60" s="9">
        <v>0</v>
      </c>
      <c r="BJ60" s="9">
        <v>16.134775719318991</v>
      </c>
      <c r="BK60" s="9">
        <v>0</v>
      </c>
      <c r="BL60" s="9">
        <v>0</v>
      </c>
      <c r="BM60" s="9">
        <v>0</v>
      </c>
      <c r="BN60" s="9">
        <v>0</v>
      </c>
      <c r="BO60" s="9">
        <v>0</v>
      </c>
      <c r="BP60" s="9">
        <v>0</v>
      </c>
      <c r="BQ60" s="9">
        <v>0</v>
      </c>
      <c r="BR60" s="9">
        <v>0</v>
      </c>
      <c r="BS60" s="9">
        <v>243.81281723216574</v>
      </c>
      <c r="BT60" s="9">
        <v>0</v>
      </c>
      <c r="BU60" s="9">
        <v>0</v>
      </c>
      <c r="BV60" s="9">
        <v>22.273033363277577</v>
      </c>
      <c r="BW60" s="9">
        <v>0</v>
      </c>
      <c r="BX60" s="9">
        <v>0</v>
      </c>
      <c r="BY60" s="9">
        <v>0</v>
      </c>
      <c r="BZ60" s="9">
        <v>0</v>
      </c>
      <c r="CA60" s="9">
        <v>0</v>
      </c>
      <c r="CB60" s="9">
        <v>79.579182767834254</v>
      </c>
      <c r="CC60" s="9">
        <v>0</v>
      </c>
      <c r="CD60" s="9">
        <v>0</v>
      </c>
      <c r="CE60" s="9">
        <v>101.84096663672243</v>
      </c>
      <c r="CF60" s="9">
        <v>0</v>
      </c>
      <c r="CG60" s="9">
        <v>0</v>
      </c>
      <c r="CH60" s="9">
        <v>211.733</v>
      </c>
      <c r="CI60" s="9">
        <v>0</v>
      </c>
      <c r="CJ60" s="9">
        <v>0</v>
      </c>
      <c r="CK60" s="9">
        <v>5.3380666478750927</v>
      </c>
      <c r="CL60" s="9">
        <v>0</v>
      </c>
      <c r="CM60" s="9">
        <v>0</v>
      </c>
      <c r="CN60" s="9">
        <v>0</v>
      </c>
      <c r="CO60" s="9">
        <v>0</v>
      </c>
      <c r="CP60" s="9">
        <v>0</v>
      </c>
      <c r="CQ60" s="9">
        <v>4.7191254578807937</v>
      </c>
      <c r="CR60" s="9">
        <v>0</v>
      </c>
      <c r="CS60" s="9">
        <v>0</v>
      </c>
      <c r="CT60" s="9">
        <v>134.26693335212491</v>
      </c>
      <c r="CU60" s="9">
        <v>0</v>
      </c>
      <c r="CV60" s="9">
        <v>0</v>
      </c>
      <c r="CW60" s="9">
        <v>0</v>
      </c>
      <c r="CX60" s="9">
        <v>0</v>
      </c>
      <c r="CY60" s="9">
        <v>0</v>
      </c>
      <c r="CZ60" s="9">
        <v>118.69887454211921</v>
      </c>
      <c r="DA60" s="9">
        <v>0</v>
      </c>
      <c r="DB60" s="9">
        <v>0</v>
      </c>
      <c r="DC60" s="9">
        <v>0</v>
      </c>
      <c r="DD60" s="9">
        <v>0</v>
      </c>
      <c r="DE60" s="9">
        <v>0</v>
      </c>
      <c r="DF60" s="9">
        <v>0</v>
      </c>
      <c r="DG60" s="9">
        <v>0</v>
      </c>
      <c r="DH60" s="9">
        <v>0</v>
      </c>
      <c r="DI60" s="9">
        <v>0</v>
      </c>
      <c r="DJ60" s="9">
        <v>0</v>
      </c>
      <c r="DK60" s="9">
        <v>0</v>
      </c>
      <c r="DL60" s="9">
        <v>0</v>
      </c>
      <c r="DM60" s="9">
        <v>0</v>
      </c>
      <c r="DN60" s="9">
        <v>0</v>
      </c>
      <c r="DO60" s="9">
        <v>0</v>
      </c>
      <c r="DP60" s="9">
        <v>0</v>
      </c>
      <c r="DQ60" s="9">
        <v>0</v>
      </c>
      <c r="DR60" s="9">
        <v>0</v>
      </c>
      <c r="DS60" s="9">
        <v>0</v>
      </c>
      <c r="DT60" s="9">
        <v>0</v>
      </c>
      <c r="DU60" s="9">
        <v>0</v>
      </c>
      <c r="DV60" s="9">
        <v>0</v>
      </c>
      <c r="DW60" s="9">
        <v>0</v>
      </c>
      <c r="DX60" s="9">
        <v>0</v>
      </c>
      <c r="DY60" s="9">
        <v>0</v>
      </c>
      <c r="DZ60" s="9">
        <v>0</v>
      </c>
      <c r="EA60" s="9">
        <v>0</v>
      </c>
      <c r="EB60" s="9">
        <v>0</v>
      </c>
      <c r="EC60" s="9">
        <v>0</v>
      </c>
      <c r="ED60" s="9">
        <v>0</v>
      </c>
      <c r="EE60" s="9">
        <v>0</v>
      </c>
      <c r="EF60" s="9">
        <v>0</v>
      </c>
      <c r="EG60" s="9">
        <v>0</v>
      </c>
      <c r="EH60" s="9">
        <v>0</v>
      </c>
      <c r="EI60" s="9">
        <v>0</v>
      </c>
      <c r="EJ60" s="9">
        <v>0</v>
      </c>
      <c r="EK60" s="9">
        <v>0</v>
      </c>
      <c r="EL60" s="9">
        <v>0</v>
      </c>
      <c r="EM60" s="9">
        <v>215.75</v>
      </c>
      <c r="EN60" s="9">
        <v>0</v>
      </c>
      <c r="EO60" s="9">
        <v>0</v>
      </c>
      <c r="EP60" s="9">
        <v>0</v>
      </c>
      <c r="EQ60" s="9">
        <v>0</v>
      </c>
      <c r="ER60" s="9">
        <v>0</v>
      </c>
      <c r="ES60" s="9">
        <v>43.811999999999998</v>
      </c>
      <c r="ET60" s="9">
        <v>0</v>
      </c>
      <c r="EU60" s="9">
        <v>0</v>
      </c>
      <c r="EV60" s="9">
        <v>0</v>
      </c>
      <c r="EW60" s="9">
        <v>0</v>
      </c>
      <c r="EX60" s="9">
        <v>0</v>
      </c>
      <c r="EY60" s="9">
        <v>0</v>
      </c>
      <c r="EZ60" s="9">
        <v>0</v>
      </c>
      <c r="FA60" s="9">
        <v>0</v>
      </c>
      <c r="FB60" s="9">
        <v>55</v>
      </c>
      <c r="FC60" s="9">
        <v>0</v>
      </c>
      <c r="FD60" s="9">
        <v>0</v>
      </c>
      <c r="FE60" s="9">
        <v>0</v>
      </c>
      <c r="FF60" s="9">
        <v>0</v>
      </c>
      <c r="FG60" s="9">
        <v>0</v>
      </c>
      <c r="FH60" s="9">
        <v>0</v>
      </c>
      <c r="FI60" s="9">
        <v>0</v>
      </c>
      <c r="FJ60" s="9">
        <v>0</v>
      </c>
      <c r="FK60" s="9">
        <v>0</v>
      </c>
      <c r="FL60" s="9">
        <v>0</v>
      </c>
      <c r="FM60" s="9">
        <v>0</v>
      </c>
      <c r="FN60" s="9">
        <v>0</v>
      </c>
      <c r="FO60" s="9">
        <v>0</v>
      </c>
      <c r="FP60" s="9">
        <v>0</v>
      </c>
      <c r="FQ60" s="9">
        <v>0</v>
      </c>
      <c r="FR60" s="9">
        <v>0</v>
      </c>
      <c r="FS60" s="9">
        <v>0</v>
      </c>
      <c r="FT60" s="9">
        <v>0</v>
      </c>
      <c r="FU60" s="9">
        <v>0</v>
      </c>
      <c r="FV60" s="9">
        <v>131.91800000000001</v>
      </c>
      <c r="FW60" s="9">
        <v>0</v>
      </c>
      <c r="FX60" s="9">
        <v>0</v>
      </c>
      <c r="FY60" s="9">
        <v>0</v>
      </c>
      <c r="FZ60" s="9">
        <v>0</v>
      </c>
      <c r="GA60" s="9">
        <v>0</v>
      </c>
      <c r="GB60" s="9">
        <v>0</v>
      </c>
      <c r="GC60" s="9">
        <v>141.804</v>
      </c>
      <c r="GD60" s="9">
        <v>0</v>
      </c>
      <c r="GE60" s="9">
        <v>0</v>
      </c>
      <c r="GF60" s="9">
        <v>0</v>
      </c>
      <c r="GG60" s="9">
        <v>0</v>
      </c>
      <c r="GH60" s="9">
        <v>0</v>
      </c>
      <c r="GI60" s="9">
        <v>0</v>
      </c>
      <c r="GJ60" s="9">
        <v>0</v>
      </c>
      <c r="GK60" s="9">
        <v>0</v>
      </c>
      <c r="GL60" s="9">
        <v>0</v>
      </c>
      <c r="GM60" s="9">
        <v>0</v>
      </c>
      <c r="GN60" s="9">
        <v>0</v>
      </c>
      <c r="GO60" s="9">
        <v>0</v>
      </c>
      <c r="GP60" s="9">
        <v>0</v>
      </c>
      <c r="GQ60" s="9">
        <v>0</v>
      </c>
      <c r="GR60" s="9">
        <v>0</v>
      </c>
      <c r="GS60" s="9">
        <v>0</v>
      </c>
      <c r="GT60" s="9">
        <v>0</v>
      </c>
      <c r="GU60" s="9">
        <v>0</v>
      </c>
      <c r="GV60" s="9">
        <v>0</v>
      </c>
      <c r="GW60" s="9">
        <v>0</v>
      </c>
      <c r="GX60" s="9">
        <v>0</v>
      </c>
      <c r="GY60" s="9">
        <v>0</v>
      </c>
      <c r="GZ60" s="9">
        <v>0</v>
      </c>
      <c r="HA60" s="9">
        <v>0</v>
      </c>
      <c r="HB60" s="9">
        <v>0</v>
      </c>
      <c r="HC60" s="9">
        <v>0</v>
      </c>
      <c r="HD60" s="9">
        <v>0</v>
      </c>
      <c r="HE60" s="9">
        <v>0</v>
      </c>
      <c r="HF60" s="9">
        <v>0</v>
      </c>
      <c r="HG60" s="9">
        <v>85.197000000000003</v>
      </c>
      <c r="HH60" s="9">
        <v>0</v>
      </c>
      <c r="HI60" s="9">
        <v>0</v>
      </c>
      <c r="HJ60" s="9">
        <v>0</v>
      </c>
      <c r="HK60" s="9">
        <v>0</v>
      </c>
      <c r="HL60" s="9">
        <v>0</v>
      </c>
      <c r="HM60" s="9">
        <v>36.548999999999999</v>
      </c>
      <c r="HN60" s="9">
        <v>0</v>
      </c>
      <c r="HO60" s="9">
        <v>0</v>
      </c>
      <c r="HP60" s="9">
        <v>0</v>
      </c>
      <c r="HQ60" s="9">
        <v>0</v>
      </c>
      <c r="HR60" s="9">
        <v>0</v>
      </c>
      <c r="HS60" s="9">
        <v>0</v>
      </c>
      <c r="HT60" s="9">
        <v>0</v>
      </c>
      <c r="HU60" s="9">
        <v>0</v>
      </c>
      <c r="HV60" s="9">
        <v>0</v>
      </c>
      <c r="HW60" s="9">
        <v>0</v>
      </c>
      <c r="HX60" s="9">
        <v>523.07160580782147</v>
      </c>
      <c r="HY60" s="9">
        <v>0.32716063963907938</v>
      </c>
      <c r="HZ60" s="9">
        <v>0</v>
      </c>
      <c r="IA60" s="9">
        <v>0</v>
      </c>
      <c r="IB60" s="9">
        <v>0</v>
      </c>
      <c r="IC60" s="9">
        <v>0</v>
      </c>
      <c r="ID60" s="9">
        <v>0</v>
      </c>
      <c r="IE60" s="9">
        <v>24.815661133347938</v>
      </c>
      <c r="IF60" s="9">
        <v>0</v>
      </c>
      <c r="IG60" s="9">
        <v>63.354694523957924</v>
      </c>
      <c r="IH60" s="9">
        <v>0</v>
      </c>
      <c r="II60" s="9">
        <v>0</v>
      </c>
      <c r="IJ60" s="9">
        <v>150.79299940137423</v>
      </c>
      <c r="IK60" s="9">
        <v>19.092651141969217</v>
      </c>
      <c r="IL60" s="9">
        <v>0</v>
      </c>
      <c r="IM60" s="9">
        <v>0</v>
      </c>
      <c r="IN60" s="9">
        <v>956.30982018037071</v>
      </c>
      <c r="IO60" s="9">
        <v>0</v>
      </c>
      <c r="IP60" s="9">
        <v>155.0875130223269</v>
      </c>
      <c r="IQ60" s="9">
        <v>0.33385329403127989</v>
      </c>
      <c r="IR60" s="9">
        <v>0</v>
      </c>
      <c r="IS60" s="9">
        <v>0</v>
      </c>
      <c r="IT60" s="9">
        <v>0</v>
      </c>
      <c r="IU60" s="9">
        <v>0</v>
      </c>
      <c r="IV60" s="9">
        <v>-0.20648272450749774</v>
      </c>
      <c r="IW60" s="9">
        <v>0</v>
      </c>
      <c r="IX60" s="9">
        <v>0</v>
      </c>
      <c r="IY60" s="9">
        <v>21.93039836472698</v>
      </c>
      <c r="IZ60" s="9">
        <v>4.7209060167392479E-2</v>
      </c>
      <c r="JA60" s="9">
        <v>0</v>
      </c>
      <c r="JB60" s="9">
        <v>0</v>
      </c>
      <c r="JC60" s="9">
        <v>0</v>
      </c>
      <c r="JD60" s="9">
        <v>0</v>
      </c>
      <c r="JE60" s="9">
        <v>-2.9198020624856488E-2</v>
      </c>
      <c r="JF60" s="9">
        <v>0</v>
      </c>
      <c r="JG60" s="9">
        <v>0</v>
      </c>
      <c r="JH60" s="9">
        <v>126.88972555662809</v>
      </c>
      <c r="JI60" s="9">
        <v>0</v>
      </c>
      <c r="JJ60" s="9">
        <v>0</v>
      </c>
      <c r="JK60" s="9">
        <v>0</v>
      </c>
      <c r="JL60" s="9">
        <v>0</v>
      </c>
      <c r="JM60" s="9">
        <v>0</v>
      </c>
      <c r="JN60" s="9">
        <v>0</v>
      </c>
      <c r="JO60" s="9">
        <v>0</v>
      </c>
      <c r="JP60" s="9">
        <v>0</v>
      </c>
      <c r="JQ60" s="9">
        <v>19.119874637150822</v>
      </c>
      <c r="JR60" s="9">
        <v>0</v>
      </c>
      <c r="JS60" s="9">
        <v>0</v>
      </c>
      <c r="JT60" s="9">
        <v>0</v>
      </c>
      <c r="JU60" s="9">
        <v>0</v>
      </c>
      <c r="JV60" s="9">
        <v>0</v>
      </c>
      <c r="JW60" s="9">
        <v>0</v>
      </c>
      <c r="JX60" s="9">
        <v>0</v>
      </c>
      <c r="JY60" s="9">
        <v>0</v>
      </c>
      <c r="JZ60" s="9">
        <v>108.79610002105372</v>
      </c>
      <c r="KA60" s="9">
        <v>0</v>
      </c>
      <c r="KB60" s="9">
        <v>0</v>
      </c>
      <c r="KC60" s="9">
        <v>0</v>
      </c>
      <c r="KD60" s="9">
        <v>0</v>
      </c>
      <c r="KE60" s="9">
        <v>0</v>
      </c>
      <c r="KF60" s="9">
        <v>0</v>
      </c>
      <c r="KG60" s="9">
        <v>32.330200006256391</v>
      </c>
      <c r="KH60" s="9">
        <v>0</v>
      </c>
      <c r="KI60" s="9">
        <v>3.1084600547396462</v>
      </c>
      <c r="KJ60" s="9">
        <v>0</v>
      </c>
      <c r="KK60" s="9">
        <v>0</v>
      </c>
      <c r="KL60" s="9">
        <v>0</v>
      </c>
      <c r="KM60" s="9">
        <v>0</v>
      </c>
      <c r="KN60" s="9">
        <v>0</v>
      </c>
      <c r="KO60" s="9">
        <v>0</v>
      </c>
      <c r="KP60" s="9">
        <v>0.92372001626660982</v>
      </c>
      <c r="KQ60" s="9">
        <v>0</v>
      </c>
      <c r="KR60" s="9">
        <v>0</v>
      </c>
      <c r="KS60" s="9">
        <v>0</v>
      </c>
      <c r="KT60" s="9">
        <v>0</v>
      </c>
      <c r="KU60" s="9">
        <v>0</v>
      </c>
      <c r="KV60" s="9">
        <v>0</v>
      </c>
      <c r="KW60" s="9">
        <v>0</v>
      </c>
      <c r="KX60" s="9">
        <v>0</v>
      </c>
      <c r="KY60" s="9">
        <v>0</v>
      </c>
      <c r="KZ60" s="9">
        <v>0</v>
      </c>
      <c r="LA60" s="9">
        <v>63.530643926105583</v>
      </c>
      <c r="LB60" s="9">
        <v>0</v>
      </c>
      <c r="LC60" s="9">
        <v>0</v>
      </c>
      <c r="LD60" s="9">
        <v>0</v>
      </c>
      <c r="LE60" s="9">
        <v>0</v>
      </c>
      <c r="LF60" s="9">
        <v>0</v>
      </c>
      <c r="LG60" s="9">
        <v>0</v>
      </c>
      <c r="LH60" s="9">
        <v>64.103144305890666</v>
      </c>
      <c r="LI60" s="9">
        <v>0</v>
      </c>
      <c r="LJ60" s="9">
        <v>56.494604898129502</v>
      </c>
      <c r="LK60" s="9">
        <v>0</v>
      </c>
      <c r="LL60" s="9">
        <v>0</v>
      </c>
      <c r="LM60" s="9">
        <v>0</v>
      </c>
      <c r="LN60" s="9">
        <v>0</v>
      </c>
      <c r="LO60" s="9">
        <v>0</v>
      </c>
      <c r="LP60" s="9">
        <v>0</v>
      </c>
      <c r="LQ60" s="9">
        <v>57.003700678704419</v>
      </c>
      <c r="LR60" s="9">
        <v>0</v>
      </c>
      <c r="LS60" s="9">
        <v>0</v>
      </c>
      <c r="LT60" s="9">
        <v>0</v>
      </c>
      <c r="LU60" s="9">
        <v>0</v>
      </c>
      <c r="LV60" s="9">
        <v>0</v>
      </c>
      <c r="LW60" s="9">
        <v>0</v>
      </c>
      <c r="LX60" s="9">
        <v>0</v>
      </c>
      <c r="LY60" s="9">
        <v>0</v>
      </c>
      <c r="LZ60" s="9">
        <v>0</v>
      </c>
      <c r="MA60" s="9">
        <v>0</v>
      </c>
      <c r="MB60" s="9">
        <v>24.015251193585051</v>
      </c>
      <c r="MC60" s="9">
        <v>0</v>
      </c>
      <c r="MD60" s="9">
        <v>0</v>
      </c>
      <c r="ME60" s="9">
        <v>0</v>
      </c>
      <c r="MF60" s="9">
        <v>0</v>
      </c>
      <c r="MG60" s="9">
        <v>0</v>
      </c>
      <c r="MH60" s="9">
        <v>0</v>
      </c>
      <c r="MI60" s="9">
        <v>0</v>
      </c>
      <c r="MJ60" s="9">
        <v>0</v>
      </c>
      <c r="MK60" s="9">
        <v>2.7096668462106153</v>
      </c>
      <c r="ML60" s="9">
        <v>0</v>
      </c>
      <c r="MM60" s="9">
        <v>0</v>
      </c>
      <c r="MN60" s="9">
        <v>0</v>
      </c>
      <c r="MO60" s="9">
        <v>0</v>
      </c>
      <c r="MP60" s="9">
        <v>0</v>
      </c>
      <c r="MQ60" s="9">
        <v>0</v>
      </c>
      <c r="MR60" s="9">
        <v>0</v>
      </c>
      <c r="MS60" s="9">
        <v>0</v>
      </c>
      <c r="MT60" s="9">
        <v>0</v>
      </c>
      <c r="MU60" s="9">
        <v>0</v>
      </c>
      <c r="MV60" s="9">
        <v>0</v>
      </c>
      <c r="MW60" s="9">
        <v>0</v>
      </c>
      <c r="MX60" s="9">
        <v>0</v>
      </c>
      <c r="MY60" s="9">
        <v>0</v>
      </c>
      <c r="MZ60" s="9">
        <v>0</v>
      </c>
      <c r="NA60" s="9">
        <v>0</v>
      </c>
      <c r="NB60" s="9">
        <v>0</v>
      </c>
      <c r="NC60" s="9">
        <v>0</v>
      </c>
      <c r="ND60" s="9">
        <v>0</v>
      </c>
      <c r="NE60" s="9">
        <v>0</v>
      </c>
      <c r="NF60" s="9">
        <v>0</v>
      </c>
      <c r="NG60" s="9">
        <v>0</v>
      </c>
      <c r="NH60" s="9">
        <v>0</v>
      </c>
      <c r="NI60" s="9">
        <v>0</v>
      </c>
      <c r="NJ60" s="9">
        <v>0</v>
      </c>
      <c r="NK60" s="9">
        <v>0</v>
      </c>
      <c r="NL60" s="9">
        <v>0</v>
      </c>
      <c r="NM60" s="9">
        <v>0</v>
      </c>
      <c r="NN60" s="9">
        <v>0</v>
      </c>
      <c r="NO60" s="9">
        <v>0</v>
      </c>
      <c r="NP60" s="9">
        <v>0</v>
      </c>
      <c r="NQ60" s="9">
        <v>0</v>
      </c>
      <c r="NR60" s="9">
        <v>0</v>
      </c>
      <c r="NS60" s="9">
        <v>0</v>
      </c>
      <c r="NT60" s="9">
        <v>0</v>
      </c>
      <c r="NU60" s="9">
        <v>0</v>
      </c>
      <c r="NV60" s="9">
        <v>0</v>
      </c>
      <c r="NW60" s="9">
        <v>0</v>
      </c>
      <c r="NX60" s="9">
        <v>0</v>
      </c>
      <c r="NY60" s="9">
        <v>0</v>
      </c>
      <c r="NZ60" s="9">
        <v>0</v>
      </c>
      <c r="OA60" s="9">
        <v>0</v>
      </c>
      <c r="OB60" s="9">
        <v>0</v>
      </c>
      <c r="OC60" s="9">
        <v>0</v>
      </c>
      <c r="OD60" s="9">
        <v>0</v>
      </c>
      <c r="OE60" s="9">
        <v>0</v>
      </c>
      <c r="OF60" s="9">
        <v>0</v>
      </c>
      <c r="OG60" s="9">
        <v>0</v>
      </c>
      <c r="OH60" s="9">
        <v>0</v>
      </c>
      <c r="OI60" s="9">
        <v>0</v>
      </c>
      <c r="OJ60" s="9">
        <v>0</v>
      </c>
      <c r="OK60" s="9">
        <v>0</v>
      </c>
      <c r="OL60" s="9">
        <v>0</v>
      </c>
      <c r="OM60" s="9">
        <v>0</v>
      </c>
      <c r="ON60" s="9">
        <v>0</v>
      </c>
      <c r="OO60" s="9">
        <v>0</v>
      </c>
      <c r="OP60" s="9">
        <v>0</v>
      </c>
      <c r="OQ60" s="9">
        <v>0</v>
      </c>
      <c r="OR60" s="9">
        <v>0</v>
      </c>
      <c r="OS60" s="9">
        <v>0</v>
      </c>
      <c r="OT60" s="9">
        <v>0</v>
      </c>
      <c r="OU60" s="9">
        <v>0</v>
      </c>
      <c r="OV60" s="9">
        <v>0</v>
      </c>
      <c r="OW60" s="9">
        <v>0</v>
      </c>
      <c r="OX60" s="9">
        <v>0</v>
      </c>
      <c r="OY60" s="9">
        <v>0</v>
      </c>
      <c r="OZ60" s="9">
        <v>0</v>
      </c>
      <c r="PA60" s="9">
        <v>0</v>
      </c>
      <c r="PB60" s="9">
        <v>0</v>
      </c>
      <c r="PC60" s="9">
        <v>0</v>
      </c>
      <c r="PD60" s="9">
        <v>0</v>
      </c>
      <c r="PE60" s="9">
        <v>0</v>
      </c>
      <c r="PF60" s="9">
        <v>0</v>
      </c>
      <c r="PG60" s="9">
        <v>0</v>
      </c>
      <c r="PH60" s="9">
        <v>0</v>
      </c>
      <c r="PI60" s="9">
        <v>0</v>
      </c>
      <c r="PJ60" s="9">
        <v>0</v>
      </c>
      <c r="PK60" s="9">
        <v>0</v>
      </c>
      <c r="PL60" s="9">
        <v>0</v>
      </c>
      <c r="PM60" s="9">
        <v>0</v>
      </c>
      <c r="PN60" s="9">
        <v>7.1049322035987617</v>
      </c>
      <c r="PO60" s="9">
        <v>0</v>
      </c>
      <c r="PP60" s="9">
        <v>0</v>
      </c>
      <c r="PQ60" s="9">
        <v>0</v>
      </c>
      <c r="PR60" s="9">
        <v>0</v>
      </c>
      <c r="PS60" s="9">
        <v>0</v>
      </c>
      <c r="PT60" s="9">
        <v>0</v>
      </c>
      <c r="PU60" s="9">
        <v>33.044406496895078</v>
      </c>
      <c r="PV60" s="9">
        <v>0</v>
      </c>
      <c r="PW60" s="9">
        <v>21.24763435539812</v>
      </c>
      <c r="PX60" s="9">
        <v>0</v>
      </c>
      <c r="PY60" s="9">
        <v>0</v>
      </c>
      <c r="PZ60" s="9">
        <v>0</v>
      </c>
      <c r="QA60" s="9">
        <v>0</v>
      </c>
      <c r="QB60" s="9">
        <v>0</v>
      </c>
      <c r="QC60" s="9">
        <v>0</v>
      </c>
      <c r="QD60" s="9">
        <v>98.820853826238618</v>
      </c>
      <c r="QE60" s="9">
        <v>0</v>
      </c>
      <c r="QF60" s="9">
        <v>151.62569999999999</v>
      </c>
      <c r="QG60" s="9">
        <v>247.91181</v>
      </c>
      <c r="QH60" s="9">
        <v>399.53751</v>
      </c>
    </row>
    <row r="61" spans="1:450" x14ac:dyDescent="0.2">
      <c r="A61" s="7">
        <v>748</v>
      </c>
      <c r="B61" s="7" t="s">
        <v>529</v>
      </c>
      <c r="C61" s="5" t="s">
        <v>186</v>
      </c>
      <c r="D61" s="38">
        <v>56.264588610814201</v>
      </c>
      <c r="E61" s="38">
        <v>310.20318379782032</v>
      </c>
      <c r="F61" s="38">
        <v>0.98969305884628223</v>
      </c>
      <c r="G61" s="38">
        <v>0</v>
      </c>
      <c r="H61" s="38">
        <v>0</v>
      </c>
      <c r="I61" s="38">
        <v>0</v>
      </c>
      <c r="J61" s="38">
        <v>493.65262369145933</v>
      </c>
      <c r="K61" s="38">
        <v>50</v>
      </c>
      <c r="L61" s="38">
        <v>0</v>
      </c>
      <c r="M61" s="38">
        <v>911.11008915894013</v>
      </c>
      <c r="N61" s="39">
        <v>15.533449854367875</v>
      </c>
      <c r="O61" s="39">
        <v>49.285682012114229</v>
      </c>
      <c r="P61" s="39">
        <v>0.13994913333982936</v>
      </c>
      <c r="Q61" s="39">
        <v>0</v>
      </c>
      <c r="R61" s="39">
        <v>0</v>
      </c>
      <c r="S61" s="39">
        <v>0</v>
      </c>
      <c r="T61" s="39">
        <v>71.806376308540621</v>
      </c>
      <c r="U61" s="39">
        <v>22.266366998645989</v>
      </c>
      <c r="V61" s="39">
        <v>0</v>
      </c>
      <c r="W61" s="39">
        <v>159.03182430700855</v>
      </c>
      <c r="X61" s="40">
        <v>71.798038465182074</v>
      </c>
      <c r="Y61" s="40">
        <v>359.48886580993457</v>
      </c>
      <c r="Z61" s="40">
        <v>1.1296421921861115</v>
      </c>
      <c r="AA61" s="40">
        <v>0</v>
      </c>
      <c r="AB61" s="40">
        <v>0</v>
      </c>
      <c r="AC61" s="40">
        <v>0</v>
      </c>
      <c r="AD61" s="40">
        <v>565.45899999999995</v>
      </c>
      <c r="AE61" s="40">
        <v>72.266366998645992</v>
      </c>
      <c r="AF61" s="40">
        <v>0</v>
      </c>
      <c r="AG61" s="40">
        <v>1070.1419134659486</v>
      </c>
      <c r="AH61" s="9">
        <v>0</v>
      </c>
      <c r="AI61" s="9">
        <v>305.09071170293623</v>
      </c>
      <c r="AJ61" s="9">
        <v>0</v>
      </c>
      <c r="AK61" s="9">
        <v>0</v>
      </c>
      <c r="AL61" s="9">
        <v>0</v>
      </c>
      <c r="AM61" s="9">
        <v>0</v>
      </c>
      <c r="AN61" s="9">
        <v>493.65262369145933</v>
      </c>
      <c r="AO61" s="9">
        <v>0</v>
      </c>
      <c r="AP61" s="9">
        <v>0</v>
      </c>
      <c r="AQ61" s="9">
        <v>0</v>
      </c>
      <c r="AR61" s="9">
        <v>44.378288297063776</v>
      </c>
      <c r="AS61" s="9">
        <v>0</v>
      </c>
      <c r="AT61" s="9">
        <v>0</v>
      </c>
      <c r="AU61" s="9">
        <v>0</v>
      </c>
      <c r="AV61" s="9">
        <v>0</v>
      </c>
      <c r="AW61" s="9">
        <v>71.806376308540621</v>
      </c>
      <c r="AX61" s="9">
        <v>0</v>
      </c>
      <c r="AY61" s="9">
        <v>0</v>
      </c>
      <c r="AZ61" s="9">
        <v>0</v>
      </c>
      <c r="BA61" s="9">
        <v>5.095067420787661</v>
      </c>
      <c r="BB61" s="9">
        <v>0</v>
      </c>
      <c r="BC61" s="9">
        <v>0</v>
      </c>
      <c r="BD61" s="9">
        <v>0</v>
      </c>
      <c r="BE61" s="9">
        <v>0</v>
      </c>
      <c r="BF61" s="9">
        <v>0</v>
      </c>
      <c r="BG61" s="9">
        <v>0</v>
      </c>
      <c r="BH61" s="9">
        <v>0</v>
      </c>
      <c r="BI61" s="9">
        <v>0</v>
      </c>
      <c r="BJ61" s="9">
        <v>4.904932579212339</v>
      </c>
      <c r="BK61" s="9">
        <v>0</v>
      </c>
      <c r="BL61" s="9">
        <v>0</v>
      </c>
      <c r="BM61" s="9">
        <v>0</v>
      </c>
      <c r="BN61" s="9">
        <v>0</v>
      </c>
      <c r="BO61" s="9">
        <v>0</v>
      </c>
      <c r="BP61" s="9">
        <v>0</v>
      </c>
      <c r="BQ61" s="9">
        <v>0</v>
      </c>
      <c r="BR61" s="9">
        <v>0</v>
      </c>
      <c r="BS61" s="9">
        <v>0</v>
      </c>
      <c r="BT61" s="9">
        <v>0</v>
      </c>
      <c r="BU61" s="9">
        <v>0</v>
      </c>
      <c r="BV61" s="9">
        <v>0</v>
      </c>
      <c r="BW61" s="9">
        <v>0</v>
      </c>
      <c r="BX61" s="9">
        <v>0</v>
      </c>
      <c r="BY61" s="9">
        <v>0</v>
      </c>
      <c r="BZ61" s="9">
        <v>0</v>
      </c>
      <c r="CA61" s="9">
        <v>0</v>
      </c>
      <c r="CB61" s="9">
        <v>0</v>
      </c>
      <c r="CC61" s="9">
        <v>0</v>
      </c>
      <c r="CD61" s="9">
        <v>0</v>
      </c>
      <c r="CE61" s="9">
        <v>0</v>
      </c>
      <c r="CF61" s="9">
        <v>0</v>
      </c>
      <c r="CG61" s="9">
        <v>0</v>
      </c>
      <c r="CH61" s="9">
        <v>0</v>
      </c>
      <c r="CI61" s="9">
        <v>0</v>
      </c>
      <c r="CJ61" s="9">
        <v>0</v>
      </c>
      <c r="CK61" s="9">
        <v>0</v>
      </c>
      <c r="CL61" s="9">
        <v>0</v>
      </c>
      <c r="CM61" s="9">
        <v>0</v>
      </c>
      <c r="CN61" s="9">
        <v>0</v>
      </c>
      <c r="CO61" s="9">
        <v>0</v>
      </c>
      <c r="CP61" s="9">
        <v>0</v>
      </c>
      <c r="CQ61" s="9">
        <v>0</v>
      </c>
      <c r="CR61" s="9">
        <v>0</v>
      </c>
      <c r="CS61" s="9">
        <v>0</v>
      </c>
      <c r="CT61" s="9">
        <v>0</v>
      </c>
      <c r="CU61" s="9">
        <v>0</v>
      </c>
      <c r="CV61" s="9">
        <v>0</v>
      </c>
      <c r="CW61" s="9">
        <v>0</v>
      </c>
      <c r="CX61" s="9">
        <v>0</v>
      </c>
      <c r="CY61" s="9">
        <v>0</v>
      </c>
      <c r="CZ61" s="9">
        <v>0</v>
      </c>
      <c r="DA61" s="9">
        <v>0</v>
      </c>
      <c r="DB61" s="9">
        <v>0</v>
      </c>
      <c r="DC61" s="9">
        <v>0</v>
      </c>
      <c r="DD61" s="9">
        <v>0</v>
      </c>
      <c r="DE61" s="9">
        <v>0</v>
      </c>
      <c r="DF61" s="9">
        <v>0</v>
      </c>
      <c r="DG61" s="9">
        <v>0</v>
      </c>
      <c r="DH61" s="9">
        <v>0</v>
      </c>
      <c r="DI61" s="9">
        <v>0</v>
      </c>
      <c r="DJ61" s="9">
        <v>0</v>
      </c>
      <c r="DK61" s="9">
        <v>0</v>
      </c>
      <c r="DL61" s="9">
        <v>0</v>
      </c>
      <c r="DM61" s="9">
        <v>0</v>
      </c>
      <c r="DN61" s="9">
        <v>0</v>
      </c>
      <c r="DO61" s="9">
        <v>0</v>
      </c>
      <c r="DP61" s="9">
        <v>0</v>
      </c>
      <c r="DQ61" s="9">
        <v>0</v>
      </c>
      <c r="DR61" s="9">
        <v>0</v>
      </c>
      <c r="DS61" s="9">
        <v>0</v>
      </c>
      <c r="DT61" s="9">
        <v>0</v>
      </c>
      <c r="DU61" s="9">
        <v>0</v>
      </c>
      <c r="DV61" s="9">
        <v>0</v>
      </c>
      <c r="DW61" s="9">
        <v>0</v>
      </c>
      <c r="DX61" s="9">
        <v>0</v>
      </c>
      <c r="DY61" s="9">
        <v>0</v>
      </c>
      <c r="DZ61" s="9">
        <v>0</v>
      </c>
      <c r="EA61" s="9">
        <v>0</v>
      </c>
      <c r="EB61" s="9">
        <v>0</v>
      </c>
      <c r="EC61" s="9">
        <v>0</v>
      </c>
      <c r="ED61" s="9">
        <v>0</v>
      </c>
      <c r="EE61" s="9">
        <v>0</v>
      </c>
      <c r="EF61" s="9">
        <v>0</v>
      </c>
      <c r="EG61" s="9">
        <v>0</v>
      </c>
      <c r="EH61" s="9">
        <v>0</v>
      </c>
      <c r="EI61" s="9">
        <v>0</v>
      </c>
      <c r="EJ61" s="9">
        <v>0</v>
      </c>
      <c r="EK61" s="9">
        <v>0</v>
      </c>
      <c r="EL61" s="9">
        <v>0</v>
      </c>
      <c r="EM61" s="9">
        <v>0</v>
      </c>
      <c r="EN61" s="9">
        <v>0</v>
      </c>
      <c r="EO61" s="9">
        <v>0</v>
      </c>
      <c r="EP61" s="9">
        <v>0</v>
      </c>
      <c r="EQ61" s="9">
        <v>0</v>
      </c>
      <c r="ER61" s="9">
        <v>0</v>
      </c>
      <c r="ES61" s="9">
        <v>0</v>
      </c>
      <c r="ET61" s="9">
        <v>0</v>
      </c>
      <c r="EU61" s="9">
        <v>0</v>
      </c>
      <c r="EV61" s="9">
        <v>0</v>
      </c>
      <c r="EW61" s="9">
        <v>0</v>
      </c>
      <c r="EX61" s="9">
        <v>0</v>
      </c>
      <c r="EY61" s="9">
        <v>0</v>
      </c>
      <c r="EZ61" s="9">
        <v>0</v>
      </c>
      <c r="FA61" s="9">
        <v>0</v>
      </c>
      <c r="FB61" s="9">
        <v>0</v>
      </c>
      <c r="FC61" s="9">
        <v>0</v>
      </c>
      <c r="FD61" s="9">
        <v>0</v>
      </c>
      <c r="FE61" s="9">
        <v>0</v>
      </c>
      <c r="FF61" s="9">
        <v>0</v>
      </c>
      <c r="FG61" s="9">
        <v>0</v>
      </c>
      <c r="FH61" s="9">
        <v>0</v>
      </c>
      <c r="FI61" s="9">
        <v>0</v>
      </c>
      <c r="FJ61" s="9">
        <v>0</v>
      </c>
      <c r="FK61" s="9">
        <v>0</v>
      </c>
      <c r="FL61" s="9">
        <v>0</v>
      </c>
      <c r="FM61" s="9">
        <v>0</v>
      </c>
      <c r="FN61" s="9">
        <v>0</v>
      </c>
      <c r="FO61" s="9">
        <v>0</v>
      </c>
      <c r="FP61" s="9">
        <v>0</v>
      </c>
      <c r="FQ61" s="9">
        <v>0</v>
      </c>
      <c r="FR61" s="9">
        <v>0</v>
      </c>
      <c r="FS61" s="9">
        <v>0</v>
      </c>
      <c r="FT61" s="9">
        <v>0</v>
      </c>
      <c r="FU61" s="9">
        <v>0</v>
      </c>
      <c r="FV61" s="9">
        <v>4.2880000000000003</v>
      </c>
      <c r="FW61" s="9">
        <v>0</v>
      </c>
      <c r="FX61" s="9">
        <v>0</v>
      </c>
      <c r="FY61" s="9">
        <v>0</v>
      </c>
      <c r="FZ61" s="9">
        <v>0</v>
      </c>
      <c r="GA61" s="9">
        <v>0</v>
      </c>
      <c r="GB61" s="9">
        <v>0</v>
      </c>
      <c r="GC61" s="9">
        <v>50</v>
      </c>
      <c r="GD61" s="9">
        <v>0</v>
      </c>
      <c r="GE61" s="9">
        <v>0</v>
      </c>
      <c r="GF61" s="9">
        <v>0</v>
      </c>
      <c r="GG61" s="9">
        <v>0</v>
      </c>
      <c r="GH61" s="9">
        <v>0</v>
      </c>
      <c r="GI61" s="9">
        <v>0</v>
      </c>
      <c r="GJ61" s="9">
        <v>0</v>
      </c>
      <c r="GK61" s="9">
        <v>0</v>
      </c>
      <c r="GL61" s="9">
        <v>0</v>
      </c>
      <c r="GM61" s="9">
        <v>0</v>
      </c>
      <c r="GN61" s="9">
        <v>0</v>
      </c>
      <c r="GO61" s="9">
        <v>0</v>
      </c>
      <c r="GP61" s="9">
        <v>0</v>
      </c>
      <c r="GQ61" s="9">
        <v>0</v>
      </c>
      <c r="GR61" s="9">
        <v>0</v>
      </c>
      <c r="GS61" s="9">
        <v>0</v>
      </c>
      <c r="GT61" s="9">
        <v>0</v>
      </c>
      <c r="GU61" s="9">
        <v>0</v>
      </c>
      <c r="GV61" s="9">
        <v>0</v>
      </c>
      <c r="GW61" s="9">
        <v>0</v>
      </c>
      <c r="GX61" s="9">
        <v>0</v>
      </c>
      <c r="GY61" s="9">
        <v>0</v>
      </c>
      <c r="GZ61" s="9">
        <v>0</v>
      </c>
      <c r="HA61" s="9">
        <v>0</v>
      </c>
      <c r="HB61" s="9">
        <v>0</v>
      </c>
      <c r="HC61" s="9">
        <v>0</v>
      </c>
      <c r="HD61" s="9">
        <v>0</v>
      </c>
      <c r="HE61" s="9">
        <v>0</v>
      </c>
      <c r="HF61" s="9">
        <v>0</v>
      </c>
      <c r="HG61" s="9">
        <v>0</v>
      </c>
      <c r="HH61" s="9">
        <v>0</v>
      </c>
      <c r="HI61" s="9">
        <v>0</v>
      </c>
      <c r="HJ61" s="9">
        <v>0</v>
      </c>
      <c r="HK61" s="9">
        <v>0</v>
      </c>
      <c r="HL61" s="9">
        <v>0</v>
      </c>
      <c r="HM61" s="9">
        <v>0</v>
      </c>
      <c r="HN61" s="9">
        <v>0</v>
      </c>
      <c r="HO61" s="9">
        <v>0</v>
      </c>
      <c r="HP61" s="9">
        <v>0</v>
      </c>
      <c r="HQ61" s="9">
        <v>0</v>
      </c>
      <c r="HR61" s="9">
        <v>0</v>
      </c>
      <c r="HS61" s="9">
        <v>0</v>
      </c>
      <c r="HT61" s="9">
        <v>0</v>
      </c>
      <c r="HU61" s="9">
        <v>0</v>
      </c>
      <c r="HV61" s="9">
        <v>0</v>
      </c>
      <c r="HW61" s="9">
        <v>0</v>
      </c>
      <c r="HX61" s="9">
        <v>14.868200356877216</v>
      </c>
      <c r="HY61" s="9">
        <v>0</v>
      </c>
      <c r="HZ61" s="9">
        <v>0</v>
      </c>
      <c r="IA61" s="9">
        <v>0</v>
      </c>
      <c r="IB61" s="9">
        <v>0</v>
      </c>
      <c r="IC61" s="9">
        <v>0</v>
      </c>
      <c r="ID61" s="9">
        <v>0</v>
      </c>
      <c r="IE61" s="9">
        <v>0</v>
      </c>
      <c r="IF61" s="9">
        <v>0</v>
      </c>
      <c r="IG61" s="9">
        <v>9.9955898227142974</v>
      </c>
      <c r="IH61" s="9">
        <v>0</v>
      </c>
      <c r="II61" s="9">
        <v>0</v>
      </c>
      <c r="IJ61" s="9">
        <v>0</v>
      </c>
      <c r="IK61" s="9">
        <v>0</v>
      </c>
      <c r="IL61" s="9">
        <v>0</v>
      </c>
      <c r="IM61" s="9">
        <v>0</v>
      </c>
      <c r="IN61" s="9">
        <v>22.266366998645989</v>
      </c>
      <c r="IO61" s="9">
        <v>0</v>
      </c>
      <c r="IP61" s="9">
        <v>7.4547383641155216</v>
      </c>
      <c r="IQ61" s="9">
        <v>1.7404674096417432E-2</v>
      </c>
      <c r="IR61" s="9">
        <v>0.98969305884628223</v>
      </c>
      <c r="IS61" s="9">
        <v>0</v>
      </c>
      <c r="IT61" s="9">
        <v>0</v>
      </c>
      <c r="IU61" s="9">
        <v>0</v>
      </c>
      <c r="IV61" s="9">
        <v>0</v>
      </c>
      <c r="IW61" s="9">
        <v>0</v>
      </c>
      <c r="IX61" s="9">
        <v>0</v>
      </c>
      <c r="IY61" s="9">
        <v>1.0541492273870601</v>
      </c>
      <c r="IZ61" s="9">
        <v>2.4611358381105082E-3</v>
      </c>
      <c r="JA61" s="9">
        <v>0.13994913333982936</v>
      </c>
      <c r="JB61" s="9">
        <v>0</v>
      </c>
      <c r="JC61" s="9">
        <v>0</v>
      </c>
      <c r="JD61" s="9">
        <v>0</v>
      </c>
      <c r="JE61" s="9">
        <v>0</v>
      </c>
      <c r="JF61" s="9">
        <v>0</v>
      </c>
      <c r="JG61" s="9">
        <v>0</v>
      </c>
      <c r="JH61" s="9">
        <v>5.7676202106966077</v>
      </c>
      <c r="JI61" s="9">
        <v>0</v>
      </c>
      <c r="JJ61" s="9">
        <v>0</v>
      </c>
      <c r="JK61" s="9">
        <v>0</v>
      </c>
      <c r="JL61" s="9">
        <v>0</v>
      </c>
      <c r="JM61" s="9">
        <v>0</v>
      </c>
      <c r="JN61" s="9">
        <v>0</v>
      </c>
      <c r="JO61" s="9">
        <v>0</v>
      </c>
      <c r="JP61" s="9">
        <v>0</v>
      </c>
      <c r="JQ61" s="9">
        <v>0.86907095826291103</v>
      </c>
      <c r="JR61" s="9">
        <v>0</v>
      </c>
      <c r="JS61" s="9">
        <v>0</v>
      </c>
      <c r="JT61" s="9">
        <v>0</v>
      </c>
      <c r="JU61" s="9">
        <v>0</v>
      </c>
      <c r="JV61" s="9">
        <v>0</v>
      </c>
      <c r="JW61" s="9">
        <v>0</v>
      </c>
      <c r="JX61" s="9">
        <v>0</v>
      </c>
      <c r="JY61" s="9">
        <v>0</v>
      </c>
      <c r="JZ61" s="9">
        <v>5.7260000011080683</v>
      </c>
      <c r="KA61" s="9">
        <v>0</v>
      </c>
      <c r="KB61" s="9">
        <v>0</v>
      </c>
      <c r="KC61" s="9">
        <v>0</v>
      </c>
      <c r="KD61" s="9">
        <v>0</v>
      </c>
      <c r="KE61" s="9">
        <v>0</v>
      </c>
      <c r="KF61" s="9">
        <v>0</v>
      </c>
      <c r="KG61" s="9">
        <v>0</v>
      </c>
      <c r="KH61" s="9">
        <v>0</v>
      </c>
      <c r="KI61" s="9">
        <v>0.1636000028809784</v>
      </c>
      <c r="KJ61" s="9">
        <v>0</v>
      </c>
      <c r="KK61" s="9">
        <v>0</v>
      </c>
      <c r="KL61" s="9">
        <v>0</v>
      </c>
      <c r="KM61" s="9">
        <v>0</v>
      </c>
      <c r="KN61" s="9">
        <v>0</v>
      </c>
      <c r="KO61" s="9">
        <v>0</v>
      </c>
      <c r="KP61" s="9">
        <v>0</v>
      </c>
      <c r="KQ61" s="9">
        <v>0</v>
      </c>
      <c r="KR61" s="9">
        <v>2.3618200000000003</v>
      </c>
      <c r="KS61" s="9">
        <v>0</v>
      </c>
      <c r="KT61" s="9">
        <v>0</v>
      </c>
      <c r="KU61" s="9">
        <v>0</v>
      </c>
      <c r="KV61" s="9">
        <v>0</v>
      </c>
      <c r="KW61" s="9">
        <v>0</v>
      </c>
      <c r="KX61" s="9">
        <v>0</v>
      </c>
      <c r="KY61" s="9">
        <v>0</v>
      </c>
      <c r="KZ61" s="9">
        <v>0</v>
      </c>
      <c r="LA61" s="9">
        <v>2.7882079565105933</v>
      </c>
      <c r="LB61" s="9">
        <v>0</v>
      </c>
      <c r="LC61" s="9">
        <v>0</v>
      </c>
      <c r="LD61" s="9">
        <v>0</v>
      </c>
      <c r="LE61" s="9">
        <v>0</v>
      </c>
      <c r="LF61" s="9">
        <v>0</v>
      </c>
      <c r="LG61" s="9">
        <v>0</v>
      </c>
      <c r="LH61" s="9">
        <v>0</v>
      </c>
      <c r="LI61" s="9">
        <v>0</v>
      </c>
      <c r="LJ61" s="9">
        <v>2.4794130382198207</v>
      </c>
      <c r="LK61" s="9">
        <v>0</v>
      </c>
      <c r="LL61" s="9">
        <v>0</v>
      </c>
      <c r="LM61" s="9">
        <v>0</v>
      </c>
      <c r="LN61" s="9">
        <v>0</v>
      </c>
      <c r="LO61" s="9">
        <v>0</v>
      </c>
      <c r="LP61" s="9">
        <v>0</v>
      </c>
      <c r="LQ61" s="9">
        <v>0</v>
      </c>
      <c r="LR61" s="9">
        <v>0</v>
      </c>
      <c r="LS61" s="9">
        <v>0</v>
      </c>
      <c r="LT61" s="9">
        <v>0</v>
      </c>
      <c r="LU61" s="9">
        <v>0</v>
      </c>
      <c r="LV61" s="9">
        <v>0</v>
      </c>
      <c r="LW61" s="9">
        <v>0</v>
      </c>
      <c r="LX61" s="9">
        <v>0</v>
      </c>
      <c r="LY61" s="9">
        <v>0</v>
      </c>
      <c r="LZ61" s="9">
        <v>0</v>
      </c>
      <c r="MA61" s="9">
        <v>0</v>
      </c>
      <c r="MB61" s="9">
        <v>12.007625596792526</v>
      </c>
      <c r="MC61" s="9">
        <v>0</v>
      </c>
      <c r="MD61" s="9">
        <v>0</v>
      </c>
      <c r="ME61" s="9">
        <v>0</v>
      </c>
      <c r="MF61" s="9">
        <v>0</v>
      </c>
      <c r="MG61" s="9">
        <v>0</v>
      </c>
      <c r="MH61" s="9">
        <v>0</v>
      </c>
      <c r="MI61" s="9">
        <v>0</v>
      </c>
      <c r="MJ61" s="9">
        <v>0</v>
      </c>
      <c r="MK61" s="9">
        <v>0.67747677542306506</v>
      </c>
      <c r="ML61" s="9">
        <v>0</v>
      </c>
      <c r="MM61" s="9">
        <v>0</v>
      </c>
      <c r="MN61" s="9">
        <v>0</v>
      </c>
      <c r="MO61" s="9">
        <v>0</v>
      </c>
      <c r="MP61" s="9">
        <v>0</v>
      </c>
      <c r="MQ61" s="9">
        <v>0</v>
      </c>
      <c r="MR61" s="9">
        <v>0</v>
      </c>
      <c r="MS61" s="9">
        <v>0</v>
      </c>
      <c r="MT61" s="9">
        <v>0</v>
      </c>
      <c r="MU61" s="9">
        <v>0</v>
      </c>
      <c r="MV61" s="9">
        <v>0</v>
      </c>
      <c r="MW61" s="9">
        <v>0</v>
      </c>
      <c r="MX61" s="9">
        <v>0</v>
      </c>
      <c r="MY61" s="9">
        <v>0</v>
      </c>
      <c r="MZ61" s="9">
        <v>0</v>
      </c>
      <c r="NA61" s="9">
        <v>0</v>
      </c>
      <c r="NB61" s="9">
        <v>0</v>
      </c>
      <c r="NC61" s="9">
        <v>0</v>
      </c>
      <c r="ND61" s="9">
        <v>0</v>
      </c>
      <c r="NE61" s="9">
        <v>0</v>
      </c>
      <c r="NF61" s="9">
        <v>0</v>
      </c>
      <c r="NG61" s="9">
        <v>0</v>
      </c>
      <c r="NH61" s="9">
        <v>0</v>
      </c>
      <c r="NI61" s="9">
        <v>0</v>
      </c>
      <c r="NJ61" s="9">
        <v>0</v>
      </c>
      <c r="NK61" s="9">
        <v>0</v>
      </c>
      <c r="NL61" s="9">
        <v>0</v>
      </c>
      <c r="NM61" s="9">
        <v>0</v>
      </c>
      <c r="NN61" s="9">
        <v>0</v>
      </c>
      <c r="NO61" s="9">
        <v>0</v>
      </c>
      <c r="NP61" s="9">
        <v>0</v>
      </c>
      <c r="NQ61" s="9">
        <v>0</v>
      </c>
      <c r="NR61" s="9">
        <v>0</v>
      </c>
      <c r="NS61" s="9">
        <v>0</v>
      </c>
      <c r="NT61" s="9">
        <v>0</v>
      </c>
      <c r="NU61" s="9">
        <v>0</v>
      </c>
      <c r="NV61" s="9">
        <v>0</v>
      </c>
      <c r="NW61" s="9">
        <v>0</v>
      </c>
      <c r="NX61" s="9">
        <v>0</v>
      </c>
      <c r="NY61" s="9">
        <v>0</v>
      </c>
      <c r="NZ61" s="9">
        <v>0</v>
      </c>
      <c r="OA61" s="9">
        <v>0</v>
      </c>
      <c r="OB61" s="9">
        <v>0</v>
      </c>
      <c r="OC61" s="9">
        <v>0</v>
      </c>
      <c r="OD61" s="9">
        <v>0</v>
      </c>
      <c r="OE61" s="9">
        <v>0</v>
      </c>
      <c r="OF61" s="9">
        <v>0</v>
      </c>
      <c r="OG61" s="9">
        <v>0</v>
      </c>
      <c r="OH61" s="9">
        <v>0</v>
      </c>
      <c r="OI61" s="9">
        <v>0</v>
      </c>
      <c r="OJ61" s="9">
        <v>0</v>
      </c>
      <c r="OK61" s="9">
        <v>0</v>
      </c>
      <c r="OL61" s="9">
        <v>0</v>
      </c>
      <c r="OM61" s="9">
        <v>0</v>
      </c>
      <c r="ON61" s="9">
        <v>0</v>
      </c>
      <c r="OO61" s="9">
        <v>0</v>
      </c>
      <c r="OP61" s="9">
        <v>0</v>
      </c>
      <c r="OQ61" s="9">
        <v>0</v>
      </c>
      <c r="OR61" s="9">
        <v>0</v>
      </c>
      <c r="OS61" s="9">
        <v>0</v>
      </c>
      <c r="OT61" s="9">
        <v>0</v>
      </c>
      <c r="OU61" s="9">
        <v>0</v>
      </c>
      <c r="OV61" s="9">
        <v>0</v>
      </c>
      <c r="OW61" s="9">
        <v>0</v>
      </c>
      <c r="OX61" s="9">
        <v>0</v>
      </c>
      <c r="OY61" s="9">
        <v>0</v>
      </c>
      <c r="OZ61" s="9">
        <v>0</v>
      </c>
      <c r="PA61" s="9">
        <v>0</v>
      </c>
      <c r="PB61" s="9">
        <v>0</v>
      </c>
      <c r="PC61" s="9">
        <v>0</v>
      </c>
      <c r="PD61" s="9">
        <v>0</v>
      </c>
      <c r="PE61" s="9">
        <v>0</v>
      </c>
      <c r="PF61" s="9">
        <v>0</v>
      </c>
      <c r="PG61" s="9">
        <v>0</v>
      </c>
      <c r="PH61" s="9">
        <v>0</v>
      </c>
      <c r="PI61" s="9">
        <v>0</v>
      </c>
      <c r="PJ61" s="9">
        <v>0</v>
      </c>
      <c r="PK61" s="9">
        <v>0</v>
      </c>
      <c r="PL61" s="9">
        <v>0</v>
      </c>
      <c r="PM61" s="9">
        <v>0</v>
      </c>
      <c r="PN61" s="9">
        <v>0.32489934929061298</v>
      </c>
      <c r="PO61" s="9">
        <v>0</v>
      </c>
      <c r="PP61" s="9">
        <v>0</v>
      </c>
      <c r="PQ61" s="9">
        <v>0</v>
      </c>
      <c r="PR61" s="9">
        <v>0</v>
      </c>
      <c r="PS61" s="9">
        <v>0</v>
      </c>
      <c r="PT61" s="9">
        <v>0</v>
      </c>
      <c r="PU61" s="9">
        <v>0</v>
      </c>
      <c r="PV61" s="9">
        <v>0</v>
      </c>
      <c r="PW61" s="9">
        <v>0.97162680490280662</v>
      </c>
      <c r="PX61" s="9">
        <v>0</v>
      </c>
      <c r="PY61" s="9">
        <v>0</v>
      </c>
      <c r="PZ61" s="9">
        <v>0</v>
      </c>
      <c r="QA61" s="9">
        <v>0</v>
      </c>
      <c r="QB61" s="9">
        <v>0</v>
      </c>
      <c r="QC61" s="9">
        <v>0</v>
      </c>
      <c r="QD61" s="9">
        <v>0</v>
      </c>
      <c r="QE61" s="9">
        <v>0</v>
      </c>
      <c r="QF61" s="9">
        <v>0</v>
      </c>
      <c r="QG61" s="9">
        <v>0</v>
      </c>
      <c r="QH61" s="9">
        <v>0</v>
      </c>
    </row>
    <row r="62" spans="1:450" x14ac:dyDescent="0.2">
      <c r="A62" s="7">
        <v>231</v>
      </c>
      <c r="B62" s="7" t="s">
        <v>530</v>
      </c>
      <c r="C62" s="5" t="s">
        <v>187</v>
      </c>
      <c r="D62" s="38">
        <v>216.82636087719146</v>
      </c>
      <c r="E62" s="38">
        <v>30.635198902085403</v>
      </c>
      <c r="F62" s="38">
        <v>560.96713300978672</v>
      </c>
      <c r="G62" s="38">
        <v>0</v>
      </c>
      <c r="H62" s="38">
        <v>0</v>
      </c>
      <c r="I62" s="38">
        <v>0</v>
      </c>
      <c r="J62" s="38">
        <v>14064.724129273594</v>
      </c>
      <c r="K62" s="38">
        <v>829.05926570945724</v>
      </c>
      <c r="L62" s="38">
        <v>149.70939988329266</v>
      </c>
      <c r="M62" s="38">
        <v>15851.921487655409</v>
      </c>
      <c r="N62" s="39">
        <v>84.720187575035439</v>
      </c>
      <c r="O62" s="39">
        <v>0.5413241648659175</v>
      </c>
      <c r="P62" s="39">
        <v>209.11150171862491</v>
      </c>
      <c r="Q62" s="39">
        <v>0</v>
      </c>
      <c r="R62" s="39">
        <v>0</v>
      </c>
      <c r="S62" s="39">
        <v>0</v>
      </c>
      <c r="T62" s="39">
        <v>18087.874911872907</v>
      </c>
      <c r="U62" s="39">
        <v>93.176234268809779</v>
      </c>
      <c r="V62" s="39">
        <v>324.8488773930527</v>
      </c>
      <c r="W62" s="39">
        <v>18800.273036993294</v>
      </c>
      <c r="X62" s="40">
        <v>301.54654845222689</v>
      </c>
      <c r="Y62" s="40">
        <v>31.176523066951319</v>
      </c>
      <c r="Z62" s="40">
        <v>770.07863472841166</v>
      </c>
      <c r="AA62" s="40">
        <v>0</v>
      </c>
      <c r="AB62" s="40">
        <v>0</v>
      </c>
      <c r="AC62" s="40">
        <v>0</v>
      </c>
      <c r="AD62" s="40">
        <v>32152.599041146503</v>
      </c>
      <c r="AE62" s="40">
        <v>922.23549997826706</v>
      </c>
      <c r="AF62" s="40">
        <v>474.55827727634539</v>
      </c>
      <c r="AG62" s="40">
        <v>34652.194524648708</v>
      </c>
      <c r="AH62" s="9">
        <v>0</v>
      </c>
      <c r="AI62" s="9">
        <v>0</v>
      </c>
      <c r="AJ62" s="9">
        <v>20.100233629444684</v>
      </c>
      <c r="AK62" s="9">
        <v>0</v>
      </c>
      <c r="AL62" s="9">
        <v>0</v>
      </c>
      <c r="AM62" s="9">
        <v>0</v>
      </c>
      <c r="AN62" s="9">
        <v>2012.2154966590069</v>
      </c>
      <c r="AO62" s="9">
        <v>0</v>
      </c>
      <c r="AP62" s="9">
        <v>0</v>
      </c>
      <c r="AQ62" s="9">
        <v>0</v>
      </c>
      <c r="AR62" s="9">
        <v>0</v>
      </c>
      <c r="AS62" s="9">
        <v>2.9237663705553176</v>
      </c>
      <c r="AT62" s="9">
        <v>0</v>
      </c>
      <c r="AU62" s="9">
        <v>0</v>
      </c>
      <c r="AV62" s="9">
        <v>0</v>
      </c>
      <c r="AW62" s="9">
        <v>292.69550334099324</v>
      </c>
      <c r="AX62" s="9">
        <v>0</v>
      </c>
      <c r="AY62" s="9">
        <v>0</v>
      </c>
      <c r="AZ62" s="9">
        <v>0</v>
      </c>
      <c r="BA62" s="9">
        <v>0.54975777470298859</v>
      </c>
      <c r="BB62" s="9">
        <v>0</v>
      </c>
      <c r="BC62" s="9">
        <v>0</v>
      </c>
      <c r="BD62" s="9">
        <v>0</v>
      </c>
      <c r="BE62" s="9">
        <v>0</v>
      </c>
      <c r="BF62" s="9">
        <v>0</v>
      </c>
      <c r="BG62" s="9">
        <v>0</v>
      </c>
      <c r="BH62" s="9">
        <v>0</v>
      </c>
      <c r="BI62" s="9">
        <v>0</v>
      </c>
      <c r="BJ62" s="9">
        <v>0.52924222529701137</v>
      </c>
      <c r="BK62" s="9">
        <v>0</v>
      </c>
      <c r="BL62" s="9">
        <v>0</v>
      </c>
      <c r="BM62" s="9">
        <v>0</v>
      </c>
      <c r="BN62" s="9">
        <v>0</v>
      </c>
      <c r="BO62" s="9">
        <v>0</v>
      </c>
      <c r="BP62" s="9">
        <v>0</v>
      </c>
      <c r="BQ62" s="9">
        <v>0</v>
      </c>
      <c r="BR62" s="9">
        <v>0</v>
      </c>
      <c r="BS62" s="9">
        <v>0</v>
      </c>
      <c r="BT62" s="9">
        <v>100.09919156431877</v>
      </c>
      <c r="BU62" s="9">
        <v>0</v>
      </c>
      <c r="BV62" s="9">
        <v>0</v>
      </c>
      <c r="BW62" s="9">
        <v>0</v>
      </c>
      <c r="BX62" s="9">
        <v>12000.530831579847</v>
      </c>
      <c r="BY62" s="9">
        <v>0</v>
      </c>
      <c r="BZ62" s="9">
        <v>0</v>
      </c>
      <c r="CA62" s="9">
        <v>0</v>
      </c>
      <c r="CB62" s="9">
        <v>0</v>
      </c>
      <c r="CC62" s="9">
        <v>147.90080843568123</v>
      </c>
      <c r="CD62" s="9">
        <v>0</v>
      </c>
      <c r="CE62" s="9">
        <v>0</v>
      </c>
      <c r="CF62" s="9">
        <v>0</v>
      </c>
      <c r="CG62" s="9">
        <v>17731.294168420154</v>
      </c>
      <c r="CH62" s="9">
        <v>0</v>
      </c>
      <c r="CI62" s="9">
        <v>0</v>
      </c>
      <c r="CJ62" s="9">
        <v>0</v>
      </c>
      <c r="CK62" s="9">
        <v>0</v>
      </c>
      <c r="CL62" s="9">
        <v>0</v>
      </c>
      <c r="CM62" s="9">
        <v>0</v>
      </c>
      <c r="CN62" s="9">
        <v>0</v>
      </c>
      <c r="CO62" s="9">
        <v>0</v>
      </c>
      <c r="CP62" s="9">
        <v>0</v>
      </c>
      <c r="CQ62" s="9">
        <v>0</v>
      </c>
      <c r="CR62" s="9">
        <v>0</v>
      </c>
      <c r="CS62" s="9">
        <v>0</v>
      </c>
      <c r="CT62" s="9">
        <v>0</v>
      </c>
      <c r="CU62" s="9">
        <v>0</v>
      </c>
      <c r="CV62" s="9">
        <v>0</v>
      </c>
      <c r="CW62" s="9">
        <v>0</v>
      </c>
      <c r="CX62" s="9">
        <v>0</v>
      </c>
      <c r="CY62" s="9">
        <v>0</v>
      </c>
      <c r="CZ62" s="9">
        <v>0</v>
      </c>
      <c r="DA62" s="9">
        <v>0</v>
      </c>
      <c r="DB62" s="9">
        <v>0</v>
      </c>
      <c r="DC62" s="9">
        <v>0</v>
      </c>
      <c r="DD62" s="9">
        <v>0</v>
      </c>
      <c r="DE62" s="9">
        <v>0</v>
      </c>
      <c r="DF62" s="9">
        <v>0</v>
      </c>
      <c r="DG62" s="9">
        <v>0</v>
      </c>
      <c r="DH62" s="9">
        <v>0</v>
      </c>
      <c r="DI62" s="9">
        <v>0</v>
      </c>
      <c r="DJ62" s="9">
        <v>0</v>
      </c>
      <c r="DK62" s="9">
        <v>0</v>
      </c>
      <c r="DL62" s="9">
        <v>0</v>
      </c>
      <c r="DM62" s="9">
        <v>0</v>
      </c>
      <c r="DN62" s="9">
        <v>0</v>
      </c>
      <c r="DO62" s="9">
        <v>0</v>
      </c>
      <c r="DP62" s="9">
        <v>0</v>
      </c>
      <c r="DQ62" s="9">
        <v>0</v>
      </c>
      <c r="DR62" s="9">
        <v>0</v>
      </c>
      <c r="DS62" s="9">
        <v>0</v>
      </c>
      <c r="DT62" s="9">
        <v>0</v>
      </c>
      <c r="DU62" s="9">
        <v>0</v>
      </c>
      <c r="DV62" s="9">
        <v>0</v>
      </c>
      <c r="DW62" s="9">
        <v>0</v>
      </c>
      <c r="DX62" s="9">
        <v>0</v>
      </c>
      <c r="DY62" s="9">
        <v>0</v>
      </c>
      <c r="DZ62" s="9">
        <v>0</v>
      </c>
      <c r="EA62" s="9">
        <v>0</v>
      </c>
      <c r="EB62" s="9">
        <v>0</v>
      </c>
      <c r="EC62" s="9">
        <v>0</v>
      </c>
      <c r="ED62" s="9">
        <v>0</v>
      </c>
      <c r="EE62" s="9">
        <v>0</v>
      </c>
      <c r="EF62" s="9">
        <v>0</v>
      </c>
      <c r="EG62" s="9">
        <v>0</v>
      </c>
      <c r="EH62" s="9">
        <v>0</v>
      </c>
      <c r="EI62" s="9">
        <v>0</v>
      </c>
      <c r="EJ62" s="9">
        <v>0</v>
      </c>
      <c r="EK62" s="9">
        <v>0</v>
      </c>
      <c r="EL62" s="9">
        <v>0</v>
      </c>
      <c r="EM62" s="9">
        <v>0</v>
      </c>
      <c r="EN62" s="9">
        <v>0</v>
      </c>
      <c r="EO62" s="9">
        <v>0</v>
      </c>
      <c r="EP62" s="9">
        <v>0</v>
      </c>
      <c r="EQ62" s="9">
        <v>0</v>
      </c>
      <c r="ER62" s="9">
        <v>0</v>
      </c>
      <c r="ES62" s="9">
        <v>0</v>
      </c>
      <c r="ET62" s="9">
        <v>0</v>
      </c>
      <c r="EU62" s="9">
        <v>0</v>
      </c>
      <c r="EV62" s="9">
        <v>30</v>
      </c>
      <c r="EW62" s="9">
        <v>0</v>
      </c>
      <c r="EX62" s="9">
        <v>0</v>
      </c>
      <c r="EY62" s="9">
        <v>0</v>
      </c>
      <c r="EZ62" s="9">
        <v>0</v>
      </c>
      <c r="FA62" s="9">
        <v>0</v>
      </c>
      <c r="FB62" s="9">
        <v>0</v>
      </c>
      <c r="FC62" s="9">
        <v>0</v>
      </c>
      <c r="FD62" s="9">
        <v>0</v>
      </c>
      <c r="FE62" s="9">
        <v>0</v>
      </c>
      <c r="FF62" s="9">
        <v>0</v>
      </c>
      <c r="FG62" s="9">
        <v>0</v>
      </c>
      <c r="FH62" s="9">
        <v>0</v>
      </c>
      <c r="FI62" s="9">
        <v>0</v>
      </c>
      <c r="FJ62" s="9">
        <v>0</v>
      </c>
      <c r="FK62" s="9">
        <v>0</v>
      </c>
      <c r="FL62" s="9">
        <v>0</v>
      </c>
      <c r="FM62" s="9">
        <v>0</v>
      </c>
      <c r="FN62" s="9">
        <v>0</v>
      </c>
      <c r="FO62" s="9">
        <v>0</v>
      </c>
      <c r="FP62" s="9">
        <v>0</v>
      </c>
      <c r="FQ62" s="9">
        <v>0</v>
      </c>
      <c r="FR62" s="9">
        <v>0</v>
      </c>
      <c r="FS62" s="9">
        <v>0</v>
      </c>
      <c r="FT62" s="9">
        <v>0</v>
      </c>
      <c r="FU62" s="9">
        <v>0</v>
      </c>
      <c r="FV62" s="9">
        <v>6.7149999999999999</v>
      </c>
      <c r="FW62" s="9">
        <v>0</v>
      </c>
      <c r="FX62" s="9">
        <v>0</v>
      </c>
      <c r="FY62" s="9">
        <v>0</v>
      </c>
      <c r="FZ62" s="9">
        <v>0</v>
      </c>
      <c r="GA62" s="9">
        <v>0</v>
      </c>
      <c r="GB62" s="9">
        <v>0</v>
      </c>
      <c r="GC62" s="9">
        <v>-7.2839999999999998</v>
      </c>
      <c r="GD62" s="9">
        <v>0</v>
      </c>
      <c r="GE62" s="9">
        <v>0</v>
      </c>
      <c r="GF62" s="9">
        <v>0</v>
      </c>
      <c r="GG62" s="9">
        <v>0</v>
      </c>
      <c r="GH62" s="9">
        <v>0</v>
      </c>
      <c r="GI62" s="9">
        <v>0</v>
      </c>
      <c r="GJ62" s="9">
        <v>0</v>
      </c>
      <c r="GK62" s="9">
        <v>0</v>
      </c>
      <c r="GL62" s="9">
        <v>-1.3470742905427777</v>
      </c>
      <c r="GM62" s="9">
        <v>0</v>
      </c>
      <c r="GN62" s="9">
        <v>0</v>
      </c>
      <c r="GO62" s="9">
        <v>0</v>
      </c>
      <c r="GP62" s="9">
        <v>0</v>
      </c>
      <c r="GQ62" s="9">
        <v>0</v>
      </c>
      <c r="GR62" s="9">
        <v>0</v>
      </c>
      <c r="GS62" s="9">
        <v>0</v>
      </c>
      <c r="GT62" s="9">
        <v>0</v>
      </c>
      <c r="GU62" s="9">
        <v>-0.43388136692952656</v>
      </c>
      <c r="GV62" s="9">
        <v>0</v>
      </c>
      <c r="GW62" s="9">
        <v>0</v>
      </c>
      <c r="GX62" s="9">
        <v>0</v>
      </c>
      <c r="GY62" s="9">
        <v>0</v>
      </c>
      <c r="GZ62" s="9">
        <v>0</v>
      </c>
      <c r="HA62" s="9">
        <v>0</v>
      </c>
      <c r="HB62" s="9">
        <v>0</v>
      </c>
      <c r="HC62" s="9">
        <v>0</v>
      </c>
      <c r="HD62" s="9">
        <v>0</v>
      </c>
      <c r="HE62" s="9">
        <v>0</v>
      </c>
      <c r="HF62" s="9">
        <v>0</v>
      </c>
      <c r="HG62" s="9">
        <v>0</v>
      </c>
      <c r="HH62" s="9">
        <v>0</v>
      </c>
      <c r="HI62" s="9">
        <v>0</v>
      </c>
      <c r="HJ62" s="9">
        <v>0</v>
      </c>
      <c r="HK62" s="9">
        <v>0</v>
      </c>
      <c r="HL62" s="9">
        <v>0</v>
      </c>
      <c r="HM62" s="9">
        <v>0</v>
      </c>
      <c r="HN62" s="9">
        <v>0</v>
      </c>
      <c r="HO62" s="9">
        <v>0</v>
      </c>
      <c r="HP62" s="9">
        <v>0</v>
      </c>
      <c r="HQ62" s="9">
        <v>0</v>
      </c>
      <c r="HR62" s="9">
        <v>0</v>
      </c>
      <c r="HS62" s="9">
        <v>0</v>
      </c>
      <c r="HT62" s="9">
        <v>0</v>
      </c>
      <c r="HU62" s="9">
        <v>0</v>
      </c>
      <c r="HV62" s="9">
        <v>0</v>
      </c>
      <c r="HW62" s="9">
        <v>0</v>
      </c>
      <c r="HX62" s="9">
        <v>67.788079495760073</v>
      </c>
      <c r="HY62" s="9">
        <v>0</v>
      </c>
      <c r="HZ62" s="9">
        <v>0</v>
      </c>
      <c r="IA62" s="9">
        <v>0</v>
      </c>
      <c r="IB62" s="9">
        <v>0</v>
      </c>
      <c r="IC62" s="9">
        <v>0</v>
      </c>
      <c r="ID62" s="9">
        <v>0</v>
      </c>
      <c r="IE62" s="9">
        <v>0</v>
      </c>
      <c r="IF62" s="9">
        <v>149.70939988329266</v>
      </c>
      <c r="IG62" s="9">
        <v>53.480725300068684</v>
      </c>
      <c r="IH62" s="9">
        <v>0</v>
      </c>
      <c r="II62" s="9">
        <v>0</v>
      </c>
      <c r="IJ62" s="9">
        <v>0</v>
      </c>
      <c r="IK62" s="9">
        <v>0</v>
      </c>
      <c r="IL62" s="9">
        <v>0</v>
      </c>
      <c r="IM62" s="9">
        <v>0</v>
      </c>
      <c r="IN62" s="9">
        <v>93.610115635739305</v>
      </c>
      <c r="IO62" s="9">
        <v>324.8488773930527</v>
      </c>
      <c r="IP62" s="9">
        <v>64.636212864795326</v>
      </c>
      <c r="IQ62" s="9">
        <v>8.5441127382412857E-2</v>
      </c>
      <c r="IR62" s="9">
        <v>404.95850780909365</v>
      </c>
      <c r="IS62" s="9">
        <v>0</v>
      </c>
      <c r="IT62" s="9">
        <v>0</v>
      </c>
      <c r="IU62" s="9">
        <v>0</v>
      </c>
      <c r="IV62" s="9">
        <v>-0.58226546068014684</v>
      </c>
      <c r="IW62" s="9">
        <v>0</v>
      </c>
      <c r="IX62" s="9">
        <v>0</v>
      </c>
      <c r="IY62" s="9">
        <v>9.13998728387749</v>
      </c>
      <c r="IZ62" s="9">
        <v>1.2081939568906132E-2</v>
      </c>
      <c r="JA62" s="9">
        <v>57.263806894371321</v>
      </c>
      <c r="JB62" s="9">
        <v>0</v>
      </c>
      <c r="JC62" s="9">
        <v>0</v>
      </c>
      <c r="JD62" s="9">
        <v>0</v>
      </c>
      <c r="JE62" s="9">
        <v>-8.2336180765878828E-2</v>
      </c>
      <c r="JF62" s="9">
        <v>0</v>
      </c>
      <c r="JG62" s="9">
        <v>0</v>
      </c>
      <c r="JH62" s="9">
        <v>28.838101053483044</v>
      </c>
      <c r="JI62" s="9">
        <v>0</v>
      </c>
      <c r="JJ62" s="9">
        <v>0</v>
      </c>
      <c r="JK62" s="9">
        <v>0</v>
      </c>
      <c r="JL62" s="9">
        <v>0</v>
      </c>
      <c r="JM62" s="9">
        <v>0</v>
      </c>
      <c r="JN62" s="9">
        <v>0</v>
      </c>
      <c r="JO62" s="9">
        <v>0</v>
      </c>
      <c r="JP62" s="9">
        <v>0</v>
      </c>
      <c r="JQ62" s="9">
        <v>4.3453547913145556</v>
      </c>
      <c r="JR62" s="9">
        <v>0</v>
      </c>
      <c r="JS62" s="9">
        <v>0</v>
      </c>
      <c r="JT62" s="9">
        <v>0</v>
      </c>
      <c r="JU62" s="9">
        <v>0</v>
      </c>
      <c r="JV62" s="9">
        <v>0</v>
      </c>
      <c r="JW62" s="9">
        <v>0</v>
      </c>
      <c r="JX62" s="9">
        <v>0</v>
      </c>
      <c r="JY62" s="9">
        <v>0</v>
      </c>
      <c r="JZ62" s="9">
        <v>19.08620000369347</v>
      </c>
      <c r="KA62" s="9">
        <v>0</v>
      </c>
      <c r="KB62" s="9">
        <v>35.809200006929629</v>
      </c>
      <c r="KC62" s="9">
        <v>0</v>
      </c>
      <c r="KD62" s="9">
        <v>0</v>
      </c>
      <c r="KE62" s="9">
        <v>0</v>
      </c>
      <c r="KF62" s="9">
        <v>0</v>
      </c>
      <c r="KG62" s="9">
        <v>0</v>
      </c>
      <c r="KH62" s="9">
        <v>0</v>
      </c>
      <c r="KI62" s="9">
        <v>0.54532000960302651</v>
      </c>
      <c r="KJ62" s="9">
        <v>0</v>
      </c>
      <c r="KK62" s="9">
        <v>1.023120018017033</v>
      </c>
      <c r="KL62" s="9">
        <v>0</v>
      </c>
      <c r="KM62" s="9">
        <v>0</v>
      </c>
      <c r="KN62" s="9">
        <v>0</v>
      </c>
      <c r="KO62" s="9">
        <v>0</v>
      </c>
      <c r="KP62" s="9">
        <v>0</v>
      </c>
      <c r="KQ62" s="9">
        <v>0</v>
      </c>
      <c r="KR62" s="9">
        <v>7.8723599999999996</v>
      </c>
      <c r="KS62" s="9">
        <v>0</v>
      </c>
      <c r="KT62" s="9">
        <v>0</v>
      </c>
      <c r="KU62" s="9">
        <v>0</v>
      </c>
      <c r="KV62" s="9">
        <v>0</v>
      </c>
      <c r="KW62" s="9">
        <v>0</v>
      </c>
      <c r="KX62" s="9">
        <v>0</v>
      </c>
      <c r="KY62" s="9">
        <v>837.69033999999999</v>
      </c>
      <c r="KZ62" s="9">
        <v>0</v>
      </c>
      <c r="LA62" s="9">
        <v>13.938126294615129</v>
      </c>
      <c r="LB62" s="9">
        <v>0</v>
      </c>
      <c r="LC62" s="9">
        <v>0</v>
      </c>
      <c r="LD62" s="9">
        <v>0</v>
      </c>
      <c r="LE62" s="9">
        <v>0</v>
      </c>
      <c r="LF62" s="9">
        <v>0</v>
      </c>
      <c r="LG62" s="9">
        <v>44.361058690309243</v>
      </c>
      <c r="LH62" s="9">
        <v>0</v>
      </c>
      <c r="LI62" s="9">
        <v>0</v>
      </c>
      <c r="LJ62" s="9">
        <v>12.394474372877347</v>
      </c>
      <c r="LK62" s="9">
        <v>0</v>
      </c>
      <c r="LL62" s="9">
        <v>0</v>
      </c>
      <c r="LM62" s="9">
        <v>0</v>
      </c>
      <c r="LN62" s="9">
        <v>0</v>
      </c>
      <c r="LO62" s="9">
        <v>0</v>
      </c>
      <c r="LP62" s="9">
        <v>39.448057326268348</v>
      </c>
      <c r="LQ62" s="9">
        <v>0</v>
      </c>
      <c r="LR62" s="9">
        <v>0</v>
      </c>
      <c r="LS62" s="9">
        <v>0</v>
      </c>
      <c r="LT62" s="9">
        <v>0</v>
      </c>
      <c r="LU62" s="9">
        <v>0</v>
      </c>
      <c r="LV62" s="9">
        <v>0</v>
      </c>
      <c r="LW62" s="9">
        <v>0</v>
      </c>
      <c r="LX62" s="9">
        <v>0</v>
      </c>
      <c r="LY62" s="9">
        <v>0</v>
      </c>
      <c r="LZ62" s="9">
        <v>0</v>
      </c>
      <c r="MA62" s="9">
        <v>0</v>
      </c>
      <c r="MB62" s="9">
        <v>6.0038140595745597</v>
      </c>
      <c r="MC62" s="9">
        <v>0</v>
      </c>
      <c r="MD62" s="9">
        <v>0</v>
      </c>
      <c r="ME62" s="9">
        <v>0</v>
      </c>
      <c r="MF62" s="9">
        <v>0</v>
      </c>
      <c r="MG62" s="9">
        <v>0</v>
      </c>
      <c r="MH62" s="9">
        <v>0</v>
      </c>
      <c r="MI62" s="9">
        <v>0</v>
      </c>
      <c r="MJ62" s="9">
        <v>0</v>
      </c>
      <c r="MK62" s="9">
        <v>0.3386192527619567</v>
      </c>
      <c r="ML62" s="9">
        <v>0</v>
      </c>
      <c r="MM62" s="9">
        <v>0</v>
      </c>
      <c r="MN62" s="9">
        <v>0</v>
      </c>
      <c r="MO62" s="9">
        <v>0</v>
      </c>
      <c r="MP62" s="9">
        <v>0</v>
      </c>
      <c r="MQ62" s="9">
        <v>0</v>
      </c>
      <c r="MR62" s="9">
        <v>0</v>
      </c>
      <c r="MS62" s="9">
        <v>0</v>
      </c>
      <c r="MT62" s="9">
        <v>0</v>
      </c>
      <c r="MU62" s="9">
        <v>0</v>
      </c>
      <c r="MV62" s="9">
        <v>0</v>
      </c>
      <c r="MW62" s="9">
        <v>0</v>
      </c>
      <c r="MX62" s="9">
        <v>0</v>
      </c>
      <c r="MY62" s="9">
        <v>0</v>
      </c>
      <c r="MZ62" s="9">
        <v>0</v>
      </c>
      <c r="NA62" s="9">
        <v>0</v>
      </c>
      <c r="NB62" s="9">
        <v>0</v>
      </c>
      <c r="NC62" s="9">
        <v>0</v>
      </c>
      <c r="ND62" s="9">
        <v>0</v>
      </c>
      <c r="NE62" s="9">
        <v>0</v>
      </c>
      <c r="NF62" s="9">
        <v>0</v>
      </c>
      <c r="NG62" s="9">
        <v>0</v>
      </c>
      <c r="NH62" s="9">
        <v>0</v>
      </c>
      <c r="NI62" s="9">
        <v>0</v>
      </c>
      <c r="NJ62" s="9">
        <v>0</v>
      </c>
      <c r="NK62" s="9">
        <v>0</v>
      </c>
      <c r="NL62" s="9">
        <v>0</v>
      </c>
      <c r="NM62" s="9">
        <v>0</v>
      </c>
      <c r="NN62" s="9">
        <v>0</v>
      </c>
      <c r="NO62" s="9">
        <v>0</v>
      </c>
      <c r="NP62" s="9">
        <v>0</v>
      </c>
      <c r="NQ62" s="9">
        <v>0</v>
      </c>
      <c r="NR62" s="9">
        <v>0</v>
      </c>
      <c r="NS62" s="9">
        <v>0</v>
      </c>
      <c r="NT62" s="9">
        <v>0</v>
      </c>
      <c r="NU62" s="9">
        <v>0</v>
      </c>
      <c r="NV62" s="9">
        <v>0</v>
      </c>
      <c r="NW62" s="9">
        <v>0</v>
      </c>
      <c r="NX62" s="9">
        <v>0</v>
      </c>
      <c r="NY62" s="9">
        <v>0</v>
      </c>
      <c r="NZ62" s="9">
        <v>0</v>
      </c>
      <c r="OA62" s="9">
        <v>0</v>
      </c>
      <c r="OB62" s="9">
        <v>0</v>
      </c>
      <c r="OC62" s="9">
        <v>0</v>
      </c>
      <c r="OD62" s="9">
        <v>0</v>
      </c>
      <c r="OE62" s="9">
        <v>0</v>
      </c>
      <c r="OF62" s="9">
        <v>0</v>
      </c>
      <c r="OG62" s="9">
        <v>0</v>
      </c>
      <c r="OH62" s="9">
        <v>0</v>
      </c>
      <c r="OI62" s="9">
        <v>0</v>
      </c>
      <c r="OJ62" s="9">
        <v>0</v>
      </c>
      <c r="OK62" s="9">
        <v>0</v>
      </c>
      <c r="OL62" s="9">
        <v>0</v>
      </c>
      <c r="OM62" s="9">
        <v>0</v>
      </c>
      <c r="ON62" s="9">
        <v>0</v>
      </c>
      <c r="OO62" s="9">
        <v>0</v>
      </c>
      <c r="OP62" s="9">
        <v>0</v>
      </c>
      <c r="OQ62" s="9">
        <v>0</v>
      </c>
      <c r="OR62" s="9">
        <v>0</v>
      </c>
      <c r="OS62" s="9">
        <v>0</v>
      </c>
      <c r="OT62" s="9">
        <v>0</v>
      </c>
      <c r="OU62" s="9">
        <v>0</v>
      </c>
      <c r="OV62" s="9">
        <v>0</v>
      </c>
      <c r="OW62" s="9">
        <v>0</v>
      </c>
      <c r="OX62" s="9">
        <v>0</v>
      </c>
      <c r="OY62" s="9">
        <v>0</v>
      </c>
      <c r="OZ62" s="9">
        <v>0</v>
      </c>
      <c r="PA62" s="9">
        <v>0</v>
      </c>
      <c r="PB62" s="9">
        <v>0</v>
      </c>
      <c r="PC62" s="9">
        <v>0</v>
      </c>
      <c r="PD62" s="9">
        <v>0</v>
      </c>
      <c r="PE62" s="9">
        <v>0</v>
      </c>
      <c r="PF62" s="9">
        <v>0</v>
      </c>
      <c r="PG62" s="9">
        <v>0</v>
      </c>
      <c r="PH62" s="9">
        <v>0</v>
      </c>
      <c r="PI62" s="9">
        <v>0</v>
      </c>
      <c r="PJ62" s="9">
        <v>0</v>
      </c>
      <c r="PK62" s="9">
        <v>0</v>
      </c>
      <c r="PL62" s="9">
        <v>0</v>
      </c>
      <c r="PM62" s="9">
        <v>0</v>
      </c>
      <c r="PN62" s="9">
        <v>1.6098478525079298</v>
      </c>
      <c r="PO62" s="9">
        <v>0</v>
      </c>
      <c r="PP62" s="9">
        <v>0</v>
      </c>
      <c r="PQ62" s="9">
        <v>0</v>
      </c>
      <c r="PR62" s="9">
        <v>0</v>
      </c>
      <c r="PS62" s="9">
        <v>0</v>
      </c>
      <c r="PT62" s="9">
        <v>8.1990078051130464</v>
      </c>
      <c r="PU62" s="9">
        <v>0</v>
      </c>
      <c r="PV62" s="9">
        <v>0</v>
      </c>
      <c r="PW62" s="9">
        <v>4.814325817294324</v>
      </c>
      <c r="PX62" s="9">
        <v>0</v>
      </c>
      <c r="PY62" s="9">
        <v>0</v>
      </c>
      <c r="PZ62" s="9">
        <v>0</v>
      </c>
      <c r="QA62" s="9">
        <v>0</v>
      </c>
      <c r="QB62" s="9">
        <v>0</v>
      </c>
      <c r="QC62" s="9">
        <v>24.519518966255216</v>
      </c>
      <c r="QD62" s="9">
        <v>0</v>
      </c>
      <c r="QE62" s="9">
        <v>0</v>
      </c>
      <c r="QF62" s="9">
        <v>0</v>
      </c>
      <c r="QG62" s="9">
        <v>0</v>
      </c>
      <c r="QH62" s="9">
        <v>0</v>
      </c>
    </row>
    <row r="63" spans="1:450" x14ac:dyDescent="0.2">
      <c r="A63" s="7">
        <v>242</v>
      </c>
      <c r="B63" s="7" t="s">
        <v>531</v>
      </c>
      <c r="C63" s="5" t="s">
        <v>188</v>
      </c>
      <c r="D63" s="38">
        <v>102.97498489024593</v>
      </c>
      <c r="E63" s="38">
        <v>545.26050600918063</v>
      </c>
      <c r="F63" s="38">
        <v>67.340726447913795</v>
      </c>
      <c r="G63" s="38">
        <v>0</v>
      </c>
      <c r="H63" s="38">
        <v>0</v>
      </c>
      <c r="I63" s="38">
        <v>0</v>
      </c>
      <c r="J63" s="38">
        <v>173.20349913513431</v>
      </c>
      <c r="K63" s="38">
        <v>37.169855551152871</v>
      </c>
      <c r="L63" s="38">
        <v>8.8697067377401719</v>
      </c>
      <c r="M63" s="38">
        <v>934.81927877136775</v>
      </c>
      <c r="N63" s="39">
        <v>28.39562748213018</v>
      </c>
      <c r="O63" s="39">
        <v>78.742947320099148</v>
      </c>
      <c r="P63" s="39">
        <v>48.235294683752088</v>
      </c>
      <c r="Q63" s="39">
        <v>0</v>
      </c>
      <c r="R63" s="39">
        <v>0</v>
      </c>
      <c r="S63" s="39">
        <v>0</v>
      </c>
      <c r="T63" s="39">
        <v>25.194082916701714</v>
      </c>
      <c r="U63" s="39">
        <v>55.722583780879361</v>
      </c>
      <c r="V63" s="39">
        <v>19.246047868782089</v>
      </c>
      <c r="W63" s="39">
        <v>255.53658405234458</v>
      </c>
      <c r="X63" s="40">
        <v>131.37061237237612</v>
      </c>
      <c r="Y63" s="40">
        <v>624.00345332927975</v>
      </c>
      <c r="Z63" s="40">
        <v>115.57602113166588</v>
      </c>
      <c r="AA63" s="40">
        <v>0</v>
      </c>
      <c r="AB63" s="40">
        <v>0</v>
      </c>
      <c r="AC63" s="40">
        <v>0</v>
      </c>
      <c r="AD63" s="40">
        <v>198.39758205183603</v>
      </c>
      <c r="AE63" s="40">
        <v>92.892439332032239</v>
      </c>
      <c r="AF63" s="40">
        <v>28.115754606522259</v>
      </c>
      <c r="AG63" s="40">
        <v>1190.3558628237122</v>
      </c>
      <c r="AH63" s="9">
        <v>0</v>
      </c>
      <c r="AI63" s="9">
        <v>535.22022810565238</v>
      </c>
      <c r="AJ63" s="9">
        <v>0</v>
      </c>
      <c r="AK63" s="9">
        <v>0</v>
      </c>
      <c r="AL63" s="9">
        <v>0</v>
      </c>
      <c r="AM63" s="9">
        <v>0</v>
      </c>
      <c r="AN63" s="9">
        <v>173.20824586443334</v>
      </c>
      <c r="AO63" s="9">
        <v>0</v>
      </c>
      <c r="AP63" s="9">
        <v>0</v>
      </c>
      <c r="AQ63" s="9">
        <v>0</v>
      </c>
      <c r="AR63" s="9">
        <v>77.85277189434764</v>
      </c>
      <c r="AS63" s="9">
        <v>0</v>
      </c>
      <c r="AT63" s="9">
        <v>0</v>
      </c>
      <c r="AU63" s="9">
        <v>0</v>
      </c>
      <c r="AV63" s="9">
        <v>0</v>
      </c>
      <c r="AW63" s="9">
        <v>25.194754135566654</v>
      </c>
      <c r="AX63" s="9">
        <v>0</v>
      </c>
      <c r="AY63" s="9">
        <v>0</v>
      </c>
      <c r="AZ63" s="9">
        <v>0</v>
      </c>
      <c r="BA63" s="9">
        <v>0</v>
      </c>
      <c r="BB63" s="9">
        <v>0</v>
      </c>
      <c r="BC63" s="9">
        <v>0</v>
      </c>
      <c r="BD63" s="9">
        <v>0</v>
      </c>
      <c r="BE63" s="9">
        <v>0</v>
      </c>
      <c r="BF63" s="9">
        <v>0</v>
      </c>
      <c r="BG63" s="9">
        <v>0</v>
      </c>
      <c r="BH63" s="9">
        <v>0</v>
      </c>
      <c r="BI63" s="9">
        <v>0</v>
      </c>
      <c r="BJ63" s="9">
        <v>0</v>
      </c>
      <c r="BK63" s="9">
        <v>0</v>
      </c>
      <c r="BL63" s="9">
        <v>0</v>
      </c>
      <c r="BM63" s="9">
        <v>0</v>
      </c>
      <c r="BN63" s="9">
        <v>0</v>
      </c>
      <c r="BO63" s="9">
        <v>0</v>
      </c>
      <c r="BP63" s="9">
        <v>0</v>
      </c>
      <c r="BQ63" s="9">
        <v>0</v>
      </c>
      <c r="BR63" s="9">
        <v>0</v>
      </c>
      <c r="BS63" s="9">
        <v>-1.1660113924796003</v>
      </c>
      <c r="BT63" s="9">
        <v>28.72564259855243</v>
      </c>
      <c r="BU63" s="9">
        <v>0</v>
      </c>
      <c r="BV63" s="9">
        <v>0</v>
      </c>
      <c r="BW63" s="9">
        <v>0</v>
      </c>
      <c r="BX63" s="9">
        <v>0</v>
      </c>
      <c r="BY63" s="9">
        <v>0.59205554407451444</v>
      </c>
      <c r="BZ63" s="9">
        <v>0</v>
      </c>
      <c r="CA63" s="9">
        <v>0</v>
      </c>
      <c r="CB63" s="9">
        <v>-0.25598860752039965</v>
      </c>
      <c r="CC63" s="9">
        <v>42.443357401447571</v>
      </c>
      <c r="CD63" s="9">
        <v>0</v>
      </c>
      <c r="CE63" s="9">
        <v>0</v>
      </c>
      <c r="CF63" s="9">
        <v>0</v>
      </c>
      <c r="CG63" s="9">
        <v>0</v>
      </c>
      <c r="CH63" s="9">
        <v>-0.59205554407451444</v>
      </c>
      <c r="CI63" s="9">
        <v>0</v>
      </c>
      <c r="CJ63" s="9">
        <v>0</v>
      </c>
      <c r="CK63" s="9">
        <v>0</v>
      </c>
      <c r="CL63" s="9">
        <v>0</v>
      </c>
      <c r="CM63" s="9">
        <v>0</v>
      </c>
      <c r="CN63" s="9">
        <v>0</v>
      </c>
      <c r="CO63" s="9">
        <v>0</v>
      </c>
      <c r="CP63" s="9">
        <v>0</v>
      </c>
      <c r="CQ63" s="9">
        <v>0</v>
      </c>
      <c r="CR63" s="9">
        <v>0</v>
      </c>
      <c r="CS63" s="9">
        <v>0</v>
      </c>
      <c r="CT63" s="9">
        <v>0</v>
      </c>
      <c r="CU63" s="9">
        <v>0</v>
      </c>
      <c r="CV63" s="9">
        <v>0</v>
      </c>
      <c r="CW63" s="9">
        <v>0</v>
      </c>
      <c r="CX63" s="9">
        <v>0</v>
      </c>
      <c r="CY63" s="9">
        <v>0</v>
      </c>
      <c r="CZ63" s="9">
        <v>0</v>
      </c>
      <c r="DA63" s="9">
        <v>0</v>
      </c>
      <c r="DB63" s="9">
        <v>0</v>
      </c>
      <c r="DC63" s="9">
        <v>6.6999734064130454</v>
      </c>
      <c r="DD63" s="9">
        <v>11.380724496217265</v>
      </c>
      <c r="DE63" s="9">
        <v>0</v>
      </c>
      <c r="DF63" s="9">
        <v>0</v>
      </c>
      <c r="DG63" s="9">
        <v>0</v>
      </c>
      <c r="DH63" s="9">
        <v>0</v>
      </c>
      <c r="DI63" s="9">
        <v>0</v>
      </c>
      <c r="DJ63" s="9">
        <v>0</v>
      </c>
      <c r="DK63" s="9">
        <v>0</v>
      </c>
      <c r="DL63" s="9">
        <v>1.1425841993255494</v>
      </c>
      <c r="DM63" s="9">
        <v>1.9408190447156863</v>
      </c>
      <c r="DN63" s="9">
        <v>0</v>
      </c>
      <c r="DO63" s="9">
        <v>0</v>
      </c>
      <c r="DP63" s="9">
        <v>0</v>
      </c>
      <c r="DQ63" s="9">
        <v>0</v>
      </c>
      <c r="DR63" s="9">
        <v>0</v>
      </c>
      <c r="DS63" s="9">
        <v>0</v>
      </c>
      <c r="DT63" s="9">
        <v>0</v>
      </c>
      <c r="DU63" s="9">
        <v>0</v>
      </c>
      <c r="DV63" s="9">
        <v>0</v>
      </c>
      <c r="DW63" s="9">
        <v>0</v>
      </c>
      <c r="DX63" s="9">
        <v>0</v>
      </c>
      <c r="DY63" s="9">
        <v>0</v>
      </c>
      <c r="DZ63" s="9">
        <v>0</v>
      </c>
      <c r="EA63" s="9">
        <v>0</v>
      </c>
      <c r="EB63" s="9">
        <v>0</v>
      </c>
      <c r="EC63" s="9">
        <v>0</v>
      </c>
      <c r="ED63" s="9">
        <v>0</v>
      </c>
      <c r="EE63" s="9">
        <v>0</v>
      </c>
      <c r="EF63" s="9">
        <v>0</v>
      </c>
      <c r="EG63" s="9">
        <v>0</v>
      </c>
      <c r="EH63" s="9">
        <v>0</v>
      </c>
      <c r="EI63" s="9">
        <v>0</v>
      </c>
      <c r="EJ63" s="9">
        <v>0</v>
      </c>
      <c r="EK63" s="9">
        <v>0</v>
      </c>
      <c r="EL63" s="9">
        <v>0</v>
      </c>
      <c r="EM63" s="9">
        <v>0</v>
      </c>
      <c r="EN63" s="9">
        <v>0</v>
      </c>
      <c r="EO63" s="9">
        <v>0</v>
      </c>
      <c r="EP63" s="9">
        <v>0</v>
      </c>
      <c r="EQ63" s="9">
        <v>0</v>
      </c>
      <c r="ER63" s="9">
        <v>0</v>
      </c>
      <c r="ES63" s="9">
        <v>0</v>
      </c>
      <c r="ET63" s="9">
        <v>0</v>
      </c>
      <c r="EU63" s="9">
        <v>0</v>
      </c>
      <c r="EV63" s="9">
        <v>0</v>
      </c>
      <c r="EW63" s="9">
        <v>0</v>
      </c>
      <c r="EX63" s="9">
        <v>0</v>
      </c>
      <c r="EY63" s="9">
        <v>0</v>
      </c>
      <c r="EZ63" s="9">
        <v>0</v>
      </c>
      <c r="FA63" s="9">
        <v>0</v>
      </c>
      <c r="FB63" s="9">
        <v>0</v>
      </c>
      <c r="FC63" s="9">
        <v>0</v>
      </c>
      <c r="FD63" s="9">
        <v>0</v>
      </c>
      <c r="FE63" s="9">
        <v>0</v>
      </c>
      <c r="FF63" s="9">
        <v>0</v>
      </c>
      <c r="FG63" s="9">
        <v>0</v>
      </c>
      <c r="FH63" s="9">
        <v>0</v>
      </c>
      <c r="FI63" s="9">
        <v>0</v>
      </c>
      <c r="FJ63" s="9">
        <v>0</v>
      </c>
      <c r="FK63" s="9">
        <v>0</v>
      </c>
      <c r="FL63" s="9">
        <v>0</v>
      </c>
      <c r="FM63" s="9">
        <v>0</v>
      </c>
      <c r="FN63" s="9">
        <v>0</v>
      </c>
      <c r="FO63" s="9">
        <v>0</v>
      </c>
      <c r="FP63" s="9">
        <v>0</v>
      </c>
      <c r="FQ63" s="9">
        <v>0</v>
      </c>
      <c r="FR63" s="9">
        <v>0</v>
      </c>
      <c r="FS63" s="9">
        <v>0</v>
      </c>
      <c r="FT63" s="9">
        <v>0</v>
      </c>
      <c r="FU63" s="9">
        <v>0</v>
      </c>
      <c r="FV63" s="9">
        <v>1.9350000000000001</v>
      </c>
      <c r="FW63" s="9">
        <v>4.4809999999999999</v>
      </c>
      <c r="FX63" s="9">
        <v>0</v>
      </c>
      <c r="FY63" s="9">
        <v>0</v>
      </c>
      <c r="FZ63" s="9">
        <v>0</v>
      </c>
      <c r="GA63" s="9">
        <v>0</v>
      </c>
      <c r="GB63" s="9">
        <v>0</v>
      </c>
      <c r="GC63" s="9">
        <v>0</v>
      </c>
      <c r="GD63" s="9">
        <v>0</v>
      </c>
      <c r="GE63" s="9">
        <v>0</v>
      </c>
      <c r="GF63" s="9">
        <v>0</v>
      </c>
      <c r="GG63" s="9">
        <v>0</v>
      </c>
      <c r="GH63" s="9">
        <v>0</v>
      </c>
      <c r="GI63" s="9">
        <v>0</v>
      </c>
      <c r="GJ63" s="9">
        <v>0</v>
      </c>
      <c r="GK63" s="9">
        <v>0</v>
      </c>
      <c r="GL63" s="9">
        <v>0</v>
      </c>
      <c r="GM63" s="9">
        <v>0</v>
      </c>
      <c r="GN63" s="9">
        <v>0</v>
      </c>
      <c r="GO63" s="9">
        <v>0</v>
      </c>
      <c r="GP63" s="9">
        <v>0</v>
      </c>
      <c r="GQ63" s="9">
        <v>0</v>
      </c>
      <c r="GR63" s="9">
        <v>0</v>
      </c>
      <c r="GS63" s="9">
        <v>0</v>
      </c>
      <c r="GT63" s="9">
        <v>0</v>
      </c>
      <c r="GU63" s="9">
        <v>0</v>
      </c>
      <c r="GV63" s="9">
        <v>0</v>
      </c>
      <c r="GW63" s="9">
        <v>0</v>
      </c>
      <c r="GX63" s="9">
        <v>0</v>
      </c>
      <c r="GY63" s="9">
        <v>0</v>
      </c>
      <c r="GZ63" s="9">
        <v>0</v>
      </c>
      <c r="HA63" s="9">
        <v>0</v>
      </c>
      <c r="HB63" s="9">
        <v>0</v>
      </c>
      <c r="HC63" s="9">
        <v>0</v>
      </c>
      <c r="HD63" s="9">
        <v>0</v>
      </c>
      <c r="HE63" s="9">
        <v>0</v>
      </c>
      <c r="HF63" s="9">
        <v>0</v>
      </c>
      <c r="HG63" s="9">
        <v>0</v>
      </c>
      <c r="HH63" s="9">
        <v>0</v>
      </c>
      <c r="HI63" s="9">
        <v>0</v>
      </c>
      <c r="HJ63" s="9">
        <v>0</v>
      </c>
      <c r="HK63" s="9">
        <v>0</v>
      </c>
      <c r="HL63" s="9">
        <v>0</v>
      </c>
      <c r="HM63" s="9">
        <v>0</v>
      </c>
      <c r="HN63" s="9">
        <v>0</v>
      </c>
      <c r="HO63" s="9">
        <v>0</v>
      </c>
      <c r="HP63" s="9">
        <v>0</v>
      </c>
      <c r="HQ63" s="9">
        <v>0</v>
      </c>
      <c r="HR63" s="9">
        <v>0</v>
      </c>
      <c r="HS63" s="9">
        <v>0</v>
      </c>
      <c r="HT63" s="9">
        <v>0</v>
      </c>
      <c r="HU63" s="9">
        <v>0</v>
      </c>
      <c r="HV63" s="9">
        <v>0</v>
      </c>
      <c r="HW63" s="9">
        <v>0</v>
      </c>
      <c r="HX63" s="9">
        <v>33.706761675491066</v>
      </c>
      <c r="HY63" s="9">
        <v>0</v>
      </c>
      <c r="HZ63" s="9">
        <v>0</v>
      </c>
      <c r="IA63" s="9">
        <v>0</v>
      </c>
      <c r="IB63" s="9">
        <v>0</v>
      </c>
      <c r="IC63" s="9">
        <v>0</v>
      </c>
      <c r="ID63" s="9">
        <v>0</v>
      </c>
      <c r="IE63" s="9">
        <v>0</v>
      </c>
      <c r="IF63" s="9">
        <v>8.8697067377401719</v>
      </c>
      <c r="IG63" s="9">
        <v>17.869493414082704</v>
      </c>
      <c r="IH63" s="9">
        <v>0</v>
      </c>
      <c r="II63" s="9">
        <v>0</v>
      </c>
      <c r="IJ63" s="9">
        <v>0</v>
      </c>
      <c r="IK63" s="9">
        <v>0</v>
      </c>
      <c r="IL63" s="9">
        <v>0</v>
      </c>
      <c r="IM63" s="9">
        <v>0</v>
      </c>
      <c r="IN63" s="9">
        <v>55.269559306550128</v>
      </c>
      <c r="IO63" s="9">
        <v>19.246047868782089</v>
      </c>
      <c r="IP63" s="9">
        <v>11.398479290053745</v>
      </c>
      <c r="IQ63" s="9">
        <v>2.5315889594788997E-2</v>
      </c>
      <c r="IR63" s="9">
        <v>27.234359353144097</v>
      </c>
      <c r="IS63" s="9">
        <v>0</v>
      </c>
      <c r="IT63" s="9">
        <v>0</v>
      </c>
      <c r="IU63" s="9">
        <v>0</v>
      </c>
      <c r="IV63" s="9">
        <v>-4.7467292990229365E-3</v>
      </c>
      <c r="IW63" s="9">
        <v>0</v>
      </c>
      <c r="IX63" s="9">
        <v>0</v>
      </c>
      <c r="IY63" s="9">
        <v>1.6118202343407366</v>
      </c>
      <c r="IZ63" s="9">
        <v>3.5798339463425578E-3</v>
      </c>
      <c r="JA63" s="9">
        <v>3.8511182375888295</v>
      </c>
      <c r="JB63" s="9">
        <v>0</v>
      </c>
      <c r="JC63" s="9">
        <v>0</v>
      </c>
      <c r="JD63" s="9">
        <v>0</v>
      </c>
      <c r="JE63" s="9">
        <v>-6.7121886493922962E-4</v>
      </c>
      <c r="JF63" s="9">
        <v>0</v>
      </c>
      <c r="JG63" s="9">
        <v>0</v>
      </c>
      <c r="JH63" s="9">
        <v>11.535934061827456</v>
      </c>
      <c r="JI63" s="9">
        <v>0</v>
      </c>
      <c r="JJ63" s="9">
        <v>0</v>
      </c>
      <c r="JK63" s="9">
        <v>0</v>
      </c>
      <c r="JL63" s="9">
        <v>0</v>
      </c>
      <c r="JM63" s="9">
        <v>0</v>
      </c>
      <c r="JN63" s="9">
        <v>0</v>
      </c>
      <c r="JO63" s="9">
        <v>0</v>
      </c>
      <c r="JP63" s="9">
        <v>0</v>
      </c>
      <c r="JQ63" s="9">
        <v>1.738246434981416</v>
      </c>
      <c r="JR63" s="9">
        <v>0</v>
      </c>
      <c r="JS63" s="9">
        <v>0</v>
      </c>
      <c r="JT63" s="9">
        <v>0</v>
      </c>
      <c r="JU63" s="9">
        <v>0</v>
      </c>
      <c r="JV63" s="9">
        <v>0</v>
      </c>
      <c r="JW63" s="9">
        <v>0</v>
      </c>
      <c r="JX63" s="9">
        <v>0</v>
      </c>
      <c r="JY63" s="9">
        <v>0</v>
      </c>
      <c r="JZ63" s="9">
        <v>9.543800001846872</v>
      </c>
      <c r="KA63" s="9">
        <v>0</v>
      </c>
      <c r="KB63" s="9">
        <v>0</v>
      </c>
      <c r="KC63" s="9">
        <v>0</v>
      </c>
      <c r="KD63" s="9">
        <v>0</v>
      </c>
      <c r="KE63" s="9">
        <v>0</v>
      </c>
      <c r="KF63" s="9">
        <v>0</v>
      </c>
      <c r="KG63" s="9">
        <v>36.577800007078359</v>
      </c>
      <c r="KH63" s="9">
        <v>0</v>
      </c>
      <c r="KI63" s="9">
        <v>0.27268000480186544</v>
      </c>
      <c r="KJ63" s="9">
        <v>0</v>
      </c>
      <c r="KK63" s="9">
        <v>0</v>
      </c>
      <c r="KL63" s="9">
        <v>0</v>
      </c>
      <c r="KM63" s="9">
        <v>0</v>
      </c>
      <c r="KN63" s="9">
        <v>0</v>
      </c>
      <c r="KO63" s="9">
        <v>0</v>
      </c>
      <c r="KP63" s="9">
        <v>1.0450800184037463</v>
      </c>
      <c r="KQ63" s="9">
        <v>0</v>
      </c>
      <c r="KR63" s="9">
        <v>3.9356300000000002</v>
      </c>
      <c r="KS63" s="9">
        <v>0</v>
      </c>
      <c r="KT63" s="9">
        <v>0</v>
      </c>
      <c r="KU63" s="9">
        <v>0</v>
      </c>
      <c r="KV63" s="9">
        <v>0</v>
      </c>
      <c r="KW63" s="9">
        <v>0</v>
      </c>
      <c r="KX63" s="9">
        <v>0</v>
      </c>
      <c r="KY63" s="9">
        <v>0</v>
      </c>
      <c r="KZ63" s="9">
        <v>0</v>
      </c>
      <c r="LA63" s="9">
        <v>5.5764159130211866</v>
      </c>
      <c r="LB63" s="9">
        <v>0</v>
      </c>
      <c r="LC63" s="9">
        <v>0</v>
      </c>
      <c r="LD63" s="9">
        <v>0</v>
      </c>
      <c r="LE63" s="9">
        <v>0</v>
      </c>
      <c r="LF63" s="9">
        <v>0</v>
      </c>
      <c r="LG63" s="9">
        <v>0</v>
      </c>
      <c r="LH63" s="9">
        <v>0</v>
      </c>
      <c r="LI63" s="9">
        <v>0</v>
      </c>
      <c r="LJ63" s="9">
        <v>4.9588260764396415</v>
      </c>
      <c r="LK63" s="9">
        <v>0</v>
      </c>
      <c r="LL63" s="9">
        <v>0</v>
      </c>
      <c r="LM63" s="9">
        <v>0</v>
      </c>
      <c r="LN63" s="9">
        <v>0</v>
      </c>
      <c r="LO63" s="9">
        <v>0</v>
      </c>
      <c r="LP63" s="9">
        <v>0</v>
      </c>
      <c r="LQ63" s="9">
        <v>0</v>
      </c>
      <c r="LR63" s="9">
        <v>0</v>
      </c>
      <c r="LS63" s="9">
        <v>0</v>
      </c>
      <c r="LT63" s="9">
        <v>0</v>
      </c>
      <c r="LU63" s="9">
        <v>0</v>
      </c>
      <c r="LV63" s="9">
        <v>0</v>
      </c>
      <c r="LW63" s="9">
        <v>0</v>
      </c>
      <c r="LX63" s="9">
        <v>0</v>
      </c>
      <c r="LY63" s="9">
        <v>0</v>
      </c>
      <c r="LZ63" s="9">
        <v>0</v>
      </c>
      <c r="MA63" s="9">
        <v>0</v>
      </c>
      <c r="MB63" s="9">
        <v>24.015251193585051</v>
      </c>
      <c r="MC63" s="9">
        <v>0</v>
      </c>
      <c r="MD63" s="9">
        <v>0</v>
      </c>
      <c r="ME63" s="9">
        <v>0</v>
      </c>
      <c r="MF63" s="9">
        <v>0</v>
      </c>
      <c r="MG63" s="9">
        <v>0</v>
      </c>
      <c r="MH63" s="9">
        <v>0</v>
      </c>
      <c r="MI63" s="9">
        <v>0</v>
      </c>
      <c r="MJ63" s="9">
        <v>0</v>
      </c>
      <c r="MK63" s="9">
        <v>0.67747677542306506</v>
      </c>
      <c r="ML63" s="9">
        <v>0</v>
      </c>
      <c r="MM63" s="9">
        <v>0</v>
      </c>
      <c r="MN63" s="9">
        <v>0</v>
      </c>
      <c r="MO63" s="9">
        <v>0</v>
      </c>
      <c r="MP63" s="9">
        <v>0</v>
      </c>
      <c r="MQ63" s="9">
        <v>0</v>
      </c>
      <c r="MR63" s="9">
        <v>0</v>
      </c>
      <c r="MS63" s="9">
        <v>0</v>
      </c>
      <c r="MT63" s="9">
        <v>0</v>
      </c>
      <c r="MU63" s="9">
        <v>0</v>
      </c>
      <c r="MV63" s="9">
        <v>0</v>
      </c>
      <c r="MW63" s="9">
        <v>0</v>
      </c>
      <c r="MX63" s="9">
        <v>0</v>
      </c>
      <c r="MY63" s="9">
        <v>0</v>
      </c>
      <c r="MZ63" s="9">
        <v>0</v>
      </c>
      <c r="NA63" s="9">
        <v>0</v>
      </c>
      <c r="NB63" s="9">
        <v>0</v>
      </c>
      <c r="NC63" s="9">
        <v>0</v>
      </c>
      <c r="ND63" s="9">
        <v>0</v>
      </c>
      <c r="NE63" s="9">
        <v>0</v>
      </c>
      <c r="NF63" s="9">
        <v>0</v>
      </c>
      <c r="NG63" s="9">
        <v>0</v>
      </c>
      <c r="NH63" s="9">
        <v>0</v>
      </c>
      <c r="NI63" s="9">
        <v>0</v>
      </c>
      <c r="NJ63" s="9">
        <v>0</v>
      </c>
      <c r="NK63" s="9">
        <v>0</v>
      </c>
      <c r="NL63" s="9">
        <v>0</v>
      </c>
      <c r="NM63" s="9">
        <v>0</v>
      </c>
      <c r="NN63" s="9">
        <v>0</v>
      </c>
      <c r="NO63" s="9">
        <v>0</v>
      </c>
      <c r="NP63" s="9">
        <v>0</v>
      </c>
      <c r="NQ63" s="9">
        <v>0</v>
      </c>
      <c r="NR63" s="9">
        <v>0</v>
      </c>
      <c r="NS63" s="9">
        <v>0</v>
      </c>
      <c r="NT63" s="9">
        <v>0</v>
      </c>
      <c r="NU63" s="9">
        <v>0</v>
      </c>
      <c r="NV63" s="9">
        <v>0</v>
      </c>
      <c r="NW63" s="9">
        <v>0</v>
      </c>
      <c r="NX63" s="9">
        <v>0</v>
      </c>
      <c r="NY63" s="9">
        <v>0</v>
      </c>
      <c r="NZ63" s="9">
        <v>0</v>
      </c>
      <c r="OA63" s="9">
        <v>0</v>
      </c>
      <c r="OB63" s="9">
        <v>0</v>
      </c>
      <c r="OC63" s="9">
        <v>0</v>
      </c>
      <c r="OD63" s="9">
        <v>0</v>
      </c>
      <c r="OE63" s="9">
        <v>0</v>
      </c>
      <c r="OF63" s="9">
        <v>0</v>
      </c>
      <c r="OG63" s="9">
        <v>0</v>
      </c>
      <c r="OH63" s="9">
        <v>0</v>
      </c>
      <c r="OI63" s="9">
        <v>0</v>
      </c>
      <c r="OJ63" s="9">
        <v>0</v>
      </c>
      <c r="OK63" s="9">
        <v>0</v>
      </c>
      <c r="OL63" s="9">
        <v>0</v>
      </c>
      <c r="OM63" s="9">
        <v>0</v>
      </c>
      <c r="ON63" s="9">
        <v>0</v>
      </c>
      <c r="OO63" s="9">
        <v>0</v>
      </c>
      <c r="OP63" s="9">
        <v>0</v>
      </c>
      <c r="OQ63" s="9">
        <v>0</v>
      </c>
      <c r="OR63" s="9">
        <v>0</v>
      </c>
      <c r="OS63" s="9">
        <v>0</v>
      </c>
      <c r="OT63" s="9">
        <v>0</v>
      </c>
      <c r="OU63" s="9">
        <v>0</v>
      </c>
      <c r="OV63" s="9">
        <v>0</v>
      </c>
      <c r="OW63" s="9">
        <v>0</v>
      </c>
      <c r="OX63" s="9">
        <v>0</v>
      </c>
      <c r="OY63" s="9">
        <v>0</v>
      </c>
      <c r="OZ63" s="9">
        <v>0</v>
      </c>
      <c r="PA63" s="9">
        <v>0</v>
      </c>
      <c r="PB63" s="9">
        <v>0</v>
      </c>
      <c r="PC63" s="9">
        <v>0</v>
      </c>
      <c r="PD63" s="9">
        <v>0</v>
      </c>
      <c r="PE63" s="9">
        <v>0</v>
      </c>
      <c r="PF63" s="9">
        <v>0</v>
      </c>
      <c r="PG63" s="9">
        <v>0</v>
      </c>
      <c r="PH63" s="9">
        <v>0</v>
      </c>
      <c r="PI63" s="9">
        <v>0</v>
      </c>
      <c r="PJ63" s="9">
        <v>0</v>
      </c>
      <c r="PK63" s="9">
        <v>0</v>
      </c>
      <c r="PL63" s="9">
        <v>0</v>
      </c>
      <c r="PM63" s="9">
        <v>0</v>
      </c>
      <c r="PN63" s="9">
        <v>0.65023597899749874</v>
      </c>
      <c r="PO63" s="9">
        <v>0</v>
      </c>
      <c r="PP63" s="9">
        <v>0</v>
      </c>
      <c r="PQ63" s="9">
        <v>0</v>
      </c>
      <c r="PR63" s="9">
        <v>0</v>
      </c>
      <c r="PS63" s="9">
        <v>0</v>
      </c>
      <c r="PT63" s="9">
        <v>0</v>
      </c>
      <c r="PU63" s="9">
        <v>0</v>
      </c>
      <c r="PV63" s="9">
        <v>0</v>
      </c>
      <c r="PW63" s="9">
        <v>1.9445613174838137</v>
      </c>
      <c r="PX63" s="9">
        <v>0</v>
      </c>
      <c r="PY63" s="9">
        <v>0</v>
      </c>
      <c r="PZ63" s="9">
        <v>0</v>
      </c>
      <c r="QA63" s="9">
        <v>0</v>
      </c>
      <c r="QB63" s="9">
        <v>0</v>
      </c>
      <c r="QC63" s="9">
        <v>0</v>
      </c>
      <c r="QD63" s="9">
        <v>0</v>
      </c>
      <c r="QE63" s="9">
        <v>0</v>
      </c>
      <c r="QF63" s="9">
        <v>0</v>
      </c>
      <c r="QG63" s="9">
        <v>0</v>
      </c>
      <c r="QH63" s="9">
        <v>0</v>
      </c>
    </row>
    <row r="64" spans="1:450" x14ac:dyDescent="0.2">
      <c r="A64" s="7">
        <v>246</v>
      </c>
      <c r="B64" s="7" t="s">
        <v>532</v>
      </c>
      <c r="C64" s="5" t="s">
        <v>189</v>
      </c>
      <c r="D64" s="38">
        <v>14027.876918240778</v>
      </c>
      <c r="E64" s="38">
        <v>49963.703648027345</v>
      </c>
      <c r="F64" s="38">
        <v>25.497040044830712</v>
      </c>
      <c r="G64" s="38">
        <v>25119.560759999997</v>
      </c>
      <c r="H64" s="38">
        <v>3602.9475363004149</v>
      </c>
      <c r="I64" s="38">
        <v>0</v>
      </c>
      <c r="J64" s="38">
        <v>0</v>
      </c>
      <c r="K64" s="38">
        <v>26285.606066618904</v>
      </c>
      <c r="L64" s="38">
        <v>46.528068654183741</v>
      </c>
      <c r="M64" s="38">
        <v>119071.72003788645</v>
      </c>
      <c r="N64" s="39">
        <v>859.45571838131229</v>
      </c>
      <c r="O64" s="39">
        <v>52165.178110725814</v>
      </c>
      <c r="P64" s="39">
        <v>37.67295995516929</v>
      </c>
      <c r="Q64" s="39">
        <v>26160.678880000003</v>
      </c>
      <c r="R64" s="39">
        <v>884.01933332570331</v>
      </c>
      <c r="S64" s="39">
        <v>0</v>
      </c>
      <c r="T64" s="39">
        <v>0</v>
      </c>
      <c r="U64" s="39">
        <v>109753.56448972663</v>
      </c>
      <c r="V64" s="39">
        <v>285.76753147471828</v>
      </c>
      <c r="W64" s="39">
        <v>190146.33702358938</v>
      </c>
      <c r="X64" s="40">
        <v>14887.33263662209</v>
      </c>
      <c r="Y64" s="40">
        <v>102128.88175875315</v>
      </c>
      <c r="Z64" s="40">
        <v>63.17</v>
      </c>
      <c r="AA64" s="40">
        <v>51280.23964</v>
      </c>
      <c r="AB64" s="40">
        <v>4486.9668696261178</v>
      </c>
      <c r="AC64" s="40">
        <v>0</v>
      </c>
      <c r="AD64" s="40">
        <v>0</v>
      </c>
      <c r="AE64" s="40">
        <v>136039.17055634555</v>
      </c>
      <c r="AF64" s="40">
        <v>332.29560012890204</v>
      </c>
      <c r="AG64" s="40">
        <v>309218.05706147576</v>
      </c>
      <c r="AH64" s="9">
        <v>0</v>
      </c>
      <c r="AI64" s="9">
        <v>2018.8995499578739</v>
      </c>
      <c r="AJ64" s="9">
        <v>0</v>
      </c>
      <c r="AK64" s="9">
        <v>0</v>
      </c>
      <c r="AL64" s="9">
        <v>3.3588354663246931</v>
      </c>
      <c r="AM64" s="9">
        <v>0</v>
      </c>
      <c r="AN64" s="9">
        <v>0</v>
      </c>
      <c r="AO64" s="9">
        <v>884.2088578216501</v>
      </c>
      <c r="AP64" s="9">
        <v>0</v>
      </c>
      <c r="AQ64" s="9">
        <v>0</v>
      </c>
      <c r="AR64" s="9">
        <v>88.930450042126154</v>
      </c>
      <c r="AS64" s="9">
        <v>0</v>
      </c>
      <c r="AT64" s="9">
        <v>0</v>
      </c>
      <c r="AU64" s="9">
        <v>0.12416453367530694</v>
      </c>
      <c r="AV64" s="9">
        <v>0</v>
      </c>
      <c r="AW64" s="9">
        <v>0</v>
      </c>
      <c r="AX64" s="9">
        <v>333.71814217835009</v>
      </c>
      <c r="AY64" s="9">
        <v>0</v>
      </c>
      <c r="AZ64" s="9">
        <v>0</v>
      </c>
      <c r="BA64" s="9">
        <v>20095.908875329067</v>
      </c>
      <c r="BB64" s="9">
        <v>0</v>
      </c>
      <c r="BC64" s="9">
        <v>0</v>
      </c>
      <c r="BD64" s="9">
        <v>0</v>
      </c>
      <c r="BE64" s="9">
        <v>0</v>
      </c>
      <c r="BF64" s="9">
        <v>0</v>
      </c>
      <c r="BG64" s="9">
        <v>0</v>
      </c>
      <c r="BH64" s="9">
        <v>0</v>
      </c>
      <c r="BI64" s="9">
        <v>0</v>
      </c>
      <c r="BJ64" s="9">
        <v>12401.365124670938</v>
      </c>
      <c r="BK64" s="9">
        <v>0</v>
      </c>
      <c r="BL64" s="9">
        <v>0</v>
      </c>
      <c r="BM64" s="9">
        <v>0</v>
      </c>
      <c r="BN64" s="9">
        <v>0</v>
      </c>
      <c r="BO64" s="9">
        <v>0</v>
      </c>
      <c r="BP64" s="9">
        <v>6944.6160000000009</v>
      </c>
      <c r="BQ64" s="9">
        <v>0</v>
      </c>
      <c r="BR64" s="9">
        <v>0</v>
      </c>
      <c r="BS64" s="9">
        <v>4950.482582326109</v>
      </c>
      <c r="BT64" s="9">
        <v>25.497040044830712</v>
      </c>
      <c r="BU64" s="9">
        <v>0</v>
      </c>
      <c r="BV64" s="9">
        <v>26.575497024786998</v>
      </c>
      <c r="BW64" s="9">
        <v>0</v>
      </c>
      <c r="BX64" s="9">
        <v>0</v>
      </c>
      <c r="BY64" s="9">
        <v>12883.710902354906</v>
      </c>
      <c r="BZ64" s="9">
        <v>0</v>
      </c>
      <c r="CA64" s="9">
        <v>0</v>
      </c>
      <c r="CB64" s="9">
        <v>1086.8394176738911</v>
      </c>
      <c r="CC64" s="9">
        <v>37.67295995516929</v>
      </c>
      <c r="CD64" s="9">
        <v>0</v>
      </c>
      <c r="CE64" s="9">
        <v>121.513502975213</v>
      </c>
      <c r="CF64" s="9">
        <v>0</v>
      </c>
      <c r="CG64" s="9">
        <v>0</v>
      </c>
      <c r="CH64" s="9">
        <v>25181.692097645093</v>
      </c>
      <c r="CI64" s="9">
        <v>0</v>
      </c>
      <c r="CJ64" s="9">
        <v>0</v>
      </c>
      <c r="CK64" s="9">
        <v>327.51116105949649</v>
      </c>
      <c r="CL64" s="9">
        <v>0</v>
      </c>
      <c r="CM64" s="9">
        <v>0</v>
      </c>
      <c r="CN64" s="9">
        <v>0</v>
      </c>
      <c r="CO64" s="9">
        <v>0</v>
      </c>
      <c r="CP64" s="9">
        <v>0</v>
      </c>
      <c r="CQ64" s="9">
        <v>864.70993864047989</v>
      </c>
      <c r="CR64" s="9">
        <v>0</v>
      </c>
      <c r="CS64" s="9">
        <v>0</v>
      </c>
      <c r="CT64" s="9">
        <v>8237.7988389405036</v>
      </c>
      <c r="CU64" s="9">
        <v>0</v>
      </c>
      <c r="CV64" s="9">
        <v>0</v>
      </c>
      <c r="CW64" s="9">
        <v>0</v>
      </c>
      <c r="CX64" s="9">
        <v>0</v>
      </c>
      <c r="CY64" s="9">
        <v>0</v>
      </c>
      <c r="CZ64" s="9">
        <v>21749.81306135952</v>
      </c>
      <c r="DA64" s="9">
        <v>0</v>
      </c>
      <c r="DB64" s="9">
        <v>0</v>
      </c>
      <c r="DC64" s="9">
        <v>14732.85094955529</v>
      </c>
      <c r="DD64" s="9">
        <v>0</v>
      </c>
      <c r="DE64" s="9">
        <v>0</v>
      </c>
      <c r="DF64" s="9">
        <v>0</v>
      </c>
      <c r="DG64" s="9">
        <v>0</v>
      </c>
      <c r="DH64" s="9">
        <v>0</v>
      </c>
      <c r="DI64" s="9">
        <v>6360.1162446173348</v>
      </c>
      <c r="DJ64" s="9">
        <v>0</v>
      </c>
      <c r="DK64" s="9">
        <v>0</v>
      </c>
      <c r="DL64" s="9">
        <v>2512.4760480194846</v>
      </c>
      <c r="DM64" s="9">
        <v>0</v>
      </c>
      <c r="DN64" s="9">
        <v>0</v>
      </c>
      <c r="DO64" s="9">
        <v>0</v>
      </c>
      <c r="DP64" s="9">
        <v>0</v>
      </c>
      <c r="DQ64" s="9">
        <v>0</v>
      </c>
      <c r="DR64" s="9">
        <v>1084.6264434449483</v>
      </c>
      <c r="DS64" s="9">
        <v>0</v>
      </c>
      <c r="DT64" s="9">
        <v>0</v>
      </c>
      <c r="DU64" s="9">
        <v>0</v>
      </c>
      <c r="DV64" s="9">
        <v>0</v>
      </c>
      <c r="DW64" s="9">
        <v>0</v>
      </c>
      <c r="DX64" s="9">
        <v>0</v>
      </c>
      <c r="DY64" s="9">
        <v>0</v>
      </c>
      <c r="DZ64" s="9">
        <v>0</v>
      </c>
      <c r="EA64" s="9">
        <v>0</v>
      </c>
      <c r="EB64" s="9">
        <v>0</v>
      </c>
      <c r="EC64" s="9">
        <v>0</v>
      </c>
      <c r="ED64" s="9">
        <v>0</v>
      </c>
      <c r="EE64" s="9">
        <v>0</v>
      </c>
      <c r="EF64" s="9">
        <v>0</v>
      </c>
      <c r="EG64" s="9">
        <v>0</v>
      </c>
      <c r="EH64" s="9">
        <v>0</v>
      </c>
      <c r="EI64" s="9">
        <v>0</v>
      </c>
      <c r="EJ64" s="9">
        <v>1070.5</v>
      </c>
      <c r="EK64" s="9">
        <v>0</v>
      </c>
      <c r="EL64" s="9">
        <v>0</v>
      </c>
      <c r="EM64" s="9">
        <v>22483.94</v>
      </c>
      <c r="EN64" s="9">
        <v>0</v>
      </c>
      <c r="EO64" s="9">
        <v>0</v>
      </c>
      <c r="EP64" s="9">
        <v>0</v>
      </c>
      <c r="EQ64" s="9">
        <v>0</v>
      </c>
      <c r="ER64" s="9">
        <v>0</v>
      </c>
      <c r="ES64" s="9">
        <v>30061.878000000001</v>
      </c>
      <c r="ET64" s="9">
        <v>0</v>
      </c>
      <c r="EU64" s="9">
        <v>0</v>
      </c>
      <c r="EV64" s="9">
        <v>5305.25</v>
      </c>
      <c r="EW64" s="9">
        <v>0</v>
      </c>
      <c r="EX64" s="9">
        <v>0</v>
      </c>
      <c r="EY64" s="9">
        <v>0</v>
      </c>
      <c r="EZ64" s="9">
        <v>0</v>
      </c>
      <c r="FA64" s="9">
        <v>0</v>
      </c>
      <c r="FB64" s="9">
        <v>3002.8530000000001</v>
      </c>
      <c r="FC64" s="9">
        <v>0</v>
      </c>
      <c r="FD64" s="9">
        <v>0</v>
      </c>
      <c r="FE64" s="9">
        <v>0</v>
      </c>
      <c r="FF64" s="9">
        <v>0</v>
      </c>
      <c r="FG64" s="9">
        <v>0</v>
      </c>
      <c r="FH64" s="9">
        <v>0</v>
      </c>
      <c r="FI64" s="9">
        <v>0</v>
      </c>
      <c r="FJ64" s="9">
        <v>0</v>
      </c>
      <c r="FK64" s="9">
        <v>0</v>
      </c>
      <c r="FL64" s="9">
        <v>0</v>
      </c>
      <c r="FM64" s="9">
        <v>0</v>
      </c>
      <c r="FN64" s="9">
        <v>0</v>
      </c>
      <c r="FO64" s="9">
        <v>0</v>
      </c>
      <c r="FP64" s="9">
        <v>0</v>
      </c>
      <c r="FQ64" s="9">
        <v>0</v>
      </c>
      <c r="FR64" s="9">
        <v>0</v>
      </c>
      <c r="FS64" s="9">
        <v>0</v>
      </c>
      <c r="FT64" s="9">
        <v>0</v>
      </c>
      <c r="FU64" s="9">
        <v>0</v>
      </c>
      <c r="FV64" s="9">
        <v>1386.6949999999999</v>
      </c>
      <c r="FW64" s="9">
        <v>2333.6970000000001</v>
      </c>
      <c r="FX64" s="9">
        <v>0</v>
      </c>
      <c r="FY64" s="9">
        <v>0</v>
      </c>
      <c r="FZ64" s="9">
        <v>3271.538</v>
      </c>
      <c r="GA64" s="9">
        <v>0</v>
      </c>
      <c r="GB64" s="9">
        <v>0</v>
      </c>
      <c r="GC64" s="9">
        <v>940.18799999999999</v>
      </c>
      <c r="GD64" s="9">
        <v>0</v>
      </c>
      <c r="GE64" s="9">
        <v>0</v>
      </c>
      <c r="GF64" s="9">
        <v>0</v>
      </c>
      <c r="GG64" s="9">
        <v>0</v>
      </c>
      <c r="GH64" s="9">
        <v>0</v>
      </c>
      <c r="GI64" s="9">
        <v>0</v>
      </c>
      <c r="GJ64" s="9">
        <v>0</v>
      </c>
      <c r="GK64" s="9">
        <v>0</v>
      </c>
      <c r="GL64" s="9">
        <v>32.579174563977176</v>
      </c>
      <c r="GM64" s="9">
        <v>0</v>
      </c>
      <c r="GN64" s="9">
        <v>0</v>
      </c>
      <c r="GO64" s="9">
        <v>0</v>
      </c>
      <c r="GP64" s="9">
        <v>0</v>
      </c>
      <c r="GQ64" s="9">
        <v>0</v>
      </c>
      <c r="GR64" s="9">
        <v>0</v>
      </c>
      <c r="GS64" s="9">
        <v>0</v>
      </c>
      <c r="GT64" s="9">
        <v>0</v>
      </c>
      <c r="GU64" s="9">
        <v>10.493479752745079</v>
      </c>
      <c r="GV64" s="9">
        <v>0</v>
      </c>
      <c r="GW64" s="9">
        <v>0</v>
      </c>
      <c r="GX64" s="9">
        <v>0</v>
      </c>
      <c r="GY64" s="9">
        <v>0</v>
      </c>
      <c r="GZ64" s="9">
        <v>0</v>
      </c>
      <c r="HA64" s="9">
        <v>0</v>
      </c>
      <c r="HB64" s="9">
        <v>0</v>
      </c>
      <c r="HC64" s="9">
        <v>0</v>
      </c>
      <c r="HD64" s="9">
        <v>-5646</v>
      </c>
      <c r="HE64" s="9">
        <v>0</v>
      </c>
      <c r="HF64" s="9">
        <v>0</v>
      </c>
      <c r="HG64" s="9">
        <v>5353.3190000000004</v>
      </c>
      <c r="HH64" s="9">
        <v>0</v>
      </c>
      <c r="HI64" s="9">
        <v>0</v>
      </c>
      <c r="HJ64" s="9">
        <v>0</v>
      </c>
      <c r="HK64" s="9">
        <v>0</v>
      </c>
      <c r="HL64" s="9">
        <v>0</v>
      </c>
      <c r="HM64" s="9">
        <v>0</v>
      </c>
      <c r="HN64" s="9">
        <v>184.80799999999999</v>
      </c>
      <c r="HO64" s="9">
        <v>0</v>
      </c>
      <c r="HP64" s="9">
        <v>0</v>
      </c>
      <c r="HQ64" s="9">
        <v>0</v>
      </c>
      <c r="HR64" s="9">
        <v>0</v>
      </c>
      <c r="HS64" s="9">
        <v>0</v>
      </c>
      <c r="HT64" s="9">
        <v>0</v>
      </c>
      <c r="HU64" s="9">
        <v>0</v>
      </c>
      <c r="HV64" s="9">
        <v>124.10899999999999</v>
      </c>
      <c r="HW64" s="9">
        <v>0</v>
      </c>
      <c r="HX64" s="9">
        <v>6999.5312739577175</v>
      </c>
      <c r="HY64" s="9">
        <v>195.50234450464552</v>
      </c>
      <c r="HZ64" s="9">
        <v>0</v>
      </c>
      <c r="IA64" s="9">
        <v>0</v>
      </c>
      <c r="IB64" s="9">
        <v>0</v>
      </c>
      <c r="IC64" s="9">
        <v>0</v>
      </c>
      <c r="ID64" s="9">
        <v>0</v>
      </c>
      <c r="IE64" s="9">
        <v>690.54791354272254</v>
      </c>
      <c r="IF64" s="9">
        <v>46.528068654183741</v>
      </c>
      <c r="IG64" s="9">
        <v>0</v>
      </c>
      <c r="IH64" s="9">
        <v>0</v>
      </c>
      <c r="II64" s="9">
        <v>0</v>
      </c>
      <c r="IJ64" s="9">
        <v>533.56199788183812</v>
      </c>
      <c r="IK64" s="9">
        <v>605.27773045695619</v>
      </c>
      <c r="IL64" s="9">
        <v>0</v>
      </c>
      <c r="IM64" s="9">
        <v>0</v>
      </c>
      <c r="IN64" s="9">
        <v>15971.791335977652</v>
      </c>
      <c r="IO64" s="9">
        <v>100.95953147471828</v>
      </c>
      <c r="IP64" s="9">
        <v>1748.9553527499463</v>
      </c>
      <c r="IQ64" s="9">
        <v>3.6011852948587344</v>
      </c>
      <c r="IR64" s="9">
        <v>0</v>
      </c>
      <c r="IS64" s="9">
        <v>0</v>
      </c>
      <c r="IT64" s="9">
        <v>0</v>
      </c>
      <c r="IU64" s="9">
        <v>0</v>
      </c>
      <c r="IV64" s="9">
        <v>0</v>
      </c>
      <c r="IW64" s="9">
        <v>0</v>
      </c>
      <c r="IX64" s="9">
        <v>0</v>
      </c>
      <c r="IY64" s="9">
        <v>94.284792111622295</v>
      </c>
      <c r="IZ64" s="9">
        <v>0.5092313788672288</v>
      </c>
      <c r="JA64" s="9">
        <v>0</v>
      </c>
      <c r="JB64" s="9">
        <v>0</v>
      </c>
      <c r="JC64" s="9">
        <v>0</v>
      </c>
      <c r="JD64" s="9">
        <v>0</v>
      </c>
      <c r="JE64" s="9">
        <v>0</v>
      </c>
      <c r="JF64" s="9">
        <v>153.02904289975075</v>
      </c>
      <c r="JG64" s="9">
        <v>0</v>
      </c>
      <c r="JH64" s="9">
        <v>1383.7680673030811</v>
      </c>
      <c r="JI64" s="9">
        <v>0</v>
      </c>
      <c r="JJ64" s="9">
        <v>0</v>
      </c>
      <c r="JK64" s="9">
        <v>0</v>
      </c>
      <c r="JL64" s="9">
        <v>0</v>
      </c>
      <c r="JM64" s="9">
        <v>0</v>
      </c>
      <c r="JN64" s="9">
        <v>0</v>
      </c>
      <c r="JO64" s="9">
        <v>1151.7658696542965</v>
      </c>
      <c r="JP64" s="9">
        <v>0</v>
      </c>
      <c r="JQ64" s="9">
        <v>0</v>
      </c>
      <c r="JR64" s="9">
        <v>0</v>
      </c>
      <c r="JS64" s="9">
        <v>0</v>
      </c>
      <c r="JT64" s="9">
        <v>0</v>
      </c>
      <c r="JU64" s="9">
        <v>0</v>
      </c>
      <c r="JV64" s="9">
        <v>0</v>
      </c>
      <c r="JW64" s="9">
        <v>0</v>
      </c>
      <c r="JX64" s="9">
        <v>382.05686709623615</v>
      </c>
      <c r="JY64" s="9">
        <v>0</v>
      </c>
      <c r="JZ64" s="9">
        <v>993.44490019224691</v>
      </c>
      <c r="KA64" s="9">
        <v>0</v>
      </c>
      <c r="KB64" s="9">
        <v>0</v>
      </c>
      <c r="KC64" s="9">
        <v>0</v>
      </c>
      <c r="KD64" s="9">
        <v>0</v>
      </c>
      <c r="KE64" s="9">
        <v>0</v>
      </c>
      <c r="KF64" s="9">
        <v>0</v>
      </c>
      <c r="KG64" s="9">
        <v>1293.5622002503239</v>
      </c>
      <c r="KH64" s="9">
        <v>0</v>
      </c>
      <c r="KI64" s="9">
        <v>28.384140499841653</v>
      </c>
      <c r="KJ64" s="9">
        <v>0</v>
      </c>
      <c r="KK64" s="9">
        <v>0</v>
      </c>
      <c r="KL64" s="9">
        <v>0</v>
      </c>
      <c r="KM64" s="9">
        <v>0</v>
      </c>
      <c r="KN64" s="9">
        <v>0</v>
      </c>
      <c r="KO64" s="9">
        <v>0</v>
      </c>
      <c r="KP64" s="9">
        <v>36.9589206508426</v>
      </c>
      <c r="KQ64" s="9">
        <v>0</v>
      </c>
      <c r="KR64" s="9">
        <v>545.54051000000004</v>
      </c>
      <c r="KS64" s="9">
        <v>0</v>
      </c>
      <c r="KT64" s="9">
        <v>0</v>
      </c>
      <c r="KU64" s="9">
        <v>0</v>
      </c>
      <c r="KV64" s="9">
        <v>0</v>
      </c>
      <c r="KW64" s="9">
        <v>0</v>
      </c>
      <c r="KX64" s="9">
        <v>0</v>
      </c>
      <c r="KY64" s="9">
        <v>180.73695999999998</v>
      </c>
      <c r="KZ64" s="9">
        <v>0</v>
      </c>
      <c r="LA64" s="9">
        <v>602.10025183834546</v>
      </c>
      <c r="LB64" s="9">
        <v>0</v>
      </c>
      <c r="LC64" s="9">
        <v>0</v>
      </c>
      <c r="LD64" s="9">
        <v>0</v>
      </c>
      <c r="LE64" s="9">
        <v>301.4752038093032</v>
      </c>
      <c r="LF64" s="9">
        <v>0</v>
      </c>
      <c r="LG64" s="9">
        <v>0</v>
      </c>
      <c r="LH64" s="9">
        <v>0</v>
      </c>
      <c r="LI64" s="9">
        <v>0</v>
      </c>
      <c r="LJ64" s="9">
        <v>535.41745738066129</v>
      </c>
      <c r="LK64" s="9">
        <v>0</v>
      </c>
      <c r="LL64" s="9">
        <v>0</v>
      </c>
      <c r="LM64" s="9">
        <v>0</v>
      </c>
      <c r="LN64" s="9">
        <v>157.10393535985884</v>
      </c>
      <c r="LO64" s="9">
        <v>0</v>
      </c>
      <c r="LP64" s="9">
        <v>0</v>
      </c>
      <c r="LQ64" s="9">
        <v>110.98279370902588</v>
      </c>
      <c r="LR64" s="9">
        <v>0</v>
      </c>
      <c r="LS64" s="9">
        <v>0</v>
      </c>
      <c r="LT64" s="9">
        <v>0</v>
      </c>
      <c r="LU64" s="9">
        <v>0</v>
      </c>
      <c r="LV64" s="9">
        <v>0</v>
      </c>
      <c r="LW64" s="9">
        <v>0</v>
      </c>
      <c r="LX64" s="9">
        <v>0</v>
      </c>
      <c r="LY64" s="9">
        <v>0</v>
      </c>
      <c r="LZ64" s="9">
        <v>0</v>
      </c>
      <c r="MA64" s="9">
        <v>0</v>
      </c>
      <c r="MB64" s="9">
        <v>192.12201207103698</v>
      </c>
      <c r="MC64" s="9">
        <v>0</v>
      </c>
      <c r="MD64" s="9">
        <v>0</v>
      </c>
      <c r="ME64" s="9">
        <v>0</v>
      </c>
      <c r="MF64" s="9">
        <v>0</v>
      </c>
      <c r="MG64" s="9">
        <v>0</v>
      </c>
      <c r="MH64" s="9">
        <v>0</v>
      </c>
      <c r="MI64" s="9">
        <v>0</v>
      </c>
      <c r="MJ64" s="9">
        <v>0</v>
      </c>
      <c r="MK64" s="9">
        <v>108.38426930802569</v>
      </c>
      <c r="ML64" s="9">
        <v>0</v>
      </c>
      <c r="MM64" s="9">
        <v>0</v>
      </c>
      <c r="MN64" s="9">
        <v>0</v>
      </c>
      <c r="MO64" s="9">
        <v>0</v>
      </c>
      <c r="MP64" s="9">
        <v>0</v>
      </c>
      <c r="MQ64" s="9">
        <v>0</v>
      </c>
      <c r="MR64" s="9">
        <v>0</v>
      </c>
      <c r="MS64" s="9">
        <v>0</v>
      </c>
      <c r="MT64" s="9">
        <v>0</v>
      </c>
      <c r="MU64" s="9">
        <v>0</v>
      </c>
      <c r="MV64" s="9">
        <v>0</v>
      </c>
      <c r="MW64" s="9">
        <v>0</v>
      </c>
      <c r="MX64" s="9">
        <v>0</v>
      </c>
      <c r="MY64" s="9">
        <v>0</v>
      </c>
      <c r="MZ64" s="9">
        <v>0</v>
      </c>
      <c r="NA64" s="9">
        <v>0</v>
      </c>
      <c r="NB64" s="9">
        <v>0</v>
      </c>
      <c r="NC64" s="9">
        <v>0</v>
      </c>
      <c r="ND64" s="9">
        <v>0</v>
      </c>
      <c r="NE64" s="9">
        <v>0</v>
      </c>
      <c r="NF64" s="9">
        <v>0</v>
      </c>
      <c r="NG64" s="9">
        <v>0</v>
      </c>
      <c r="NH64" s="9">
        <v>0</v>
      </c>
      <c r="NI64" s="9">
        <v>0</v>
      </c>
      <c r="NJ64" s="9">
        <v>8.9999999999999993E-3</v>
      </c>
      <c r="NK64" s="9">
        <v>0</v>
      </c>
      <c r="NL64" s="9">
        <v>0</v>
      </c>
      <c r="NM64" s="9">
        <v>0</v>
      </c>
      <c r="NN64" s="9">
        <v>0</v>
      </c>
      <c r="NO64" s="9">
        <v>0</v>
      </c>
      <c r="NP64" s="9">
        <v>0</v>
      </c>
      <c r="NQ64" s="9">
        <v>0</v>
      </c>
      <c r="NR64" s="9">
        <v>0</v>
      </c>
      <c r="NS64" s="9">
        <v>0</v>
      </c>
      <c r="NT64" s="9">
        <v>0</v>
      </c>
      <c r="NU64" s="9">
        <v>0</v>
      </c>
      <c r="NV64" s="9">
        <v>0</v>
      </c>
      <c r="NW64" s="9">
        <v>0</v>
      </c>
      <c r="NX64" s="9">
        <v>0</v>
      </c>
      <c r="NY64" s="9">
        <v>0</v>
      </c>
      <c r="NZ64" s="9">
        <v>0</v>
      </c>
      <c r="OA64" s="9">
        <v>0</v>
      </c>
      <c r="OB64" s="9">
        <v>0</v>
      </c>
      <c r="OC64" s="9">
        <v>0</v>
      </c>
      <c r="OD64" s="9">
        <v>0</v>
      </c>
      <c r="OE64" s="9">
        <v>0</v>
      </c>
      <c r="OF64" s="9">
        <v>0</v>
      </c>
      <c r="OG64" s="9">
        <v>0</v>
      </c>
      <c r="OH64" s="9">
        <v>0</v>
      </c>
      <c r="OI64" s="9">
        <v>0</v>
      </c>
      <c r="OJ64" s="9">
        <v>0</v>
      </c>
      <c r="OK64" s="9">
        <v>32.168999999999997</v>
      </c>
      <c r="OL64" s="9">
        <v>0</v>
      </c>
      <c r="OM64" s="9">
        <v>0</v>
      </c>
      <c r="ON64" s="9">
        <v>0</v>
      </c>
      <c r="OO64" s="9">
        <v>0</v>
      </c>
      <c r="OP64" s="9">
        <v>0</v>
      </c>
      <c r="OQ64" s="9">
        <v>0</v>
      </c>
      <c r="OR64" s="9">
        <v>0</v>
      </c>
      <c r="OS64" s="9">
        <v>0</v>
      </c>
      <c r="OT64" s="9">
        <v>0</v>
      </c>
      <c r="OU64" s="9">
        <v>0</v>
      </c>
      <c r="OV64" s="9">
        <v>0</v>
      </c>
      <c r="OW64" s="9">
        <v>0</v>
      </c>
      <c r="OX64" s="9">
        <v>0</v>
      </c>
      <c r="OY64" s="9">
        <v>0</v>
      </c>
      <c r="OZ64" s="9">
        <v>0</v>
      </c>
      <c r="PA64" s="9">
        <v>0</v>
      </c>
      <c r="PB64" s="9">
        <v>0</v>
      </c>
      <c r="PC64" s="9">
        <v>0</v>
      </c>
      <c r="PD64" s="9">
        <v>0</v>
      </c>
      <c r="PE64" s="9">
        <v>0</v>
      </c>
      <c r="PF64" s="9">
        <v>0</v>
      </c>
      <c r="PG64" s="9">
        <v>0</v>
      </c>
      <c r="PH64" s="9">
        <v>0</v>
      </c>
      <c r="PI64" s="9">
        <v>0</v>
      </c>
      <c r="PJ64" s="9">
        <v>0</v>
      </c>
      <c r="PK64" s="9">
        <v>0</v>
      </c>
      <c r="PL64" s="9">
        <v>0</v>
      </c>
      <c r="PM64" s="9">
        <v>0</v>
      </c>
      <c r="PN64" s="9">
        <v>67.335280820375473</v>
      </c>
      <c r="PO64" s="9">
        <v>0</v>
      </c>
      <c r="PP64" s="9">
        <v>0</v>
      </c>
      <c r="PQ64" s="9">
        <v>0</v>
      </c>
      <c r="PR64" s="9">
        <v>0</v>
      </c>
      <c r="PS64" s="9">
        <v>0</v>
      </c>
      <c r="PT64" s="9">
        <v>0</v>
      </c>
      <c r="PU64" s="9">
        <v>2543.9490051732196</v>
      </c>
      <c r="PV64" s="9">
        <v>0</v>
      </c>
      <c r="PW64" s="9">
        <v>201.36932838918713</v>
      </c>
      <c r="PX64" s="9">
        <v>0</v>
      </c>
      <c r="PY64" s="9">
        <v>0</v>
      </c>
      <c r="PZ64" s="9">
        <v>0</v>
      </c>
      <c r="QA64" s="9">
        <v>0</v>
      </c>
      <c r="QB64" s="9">
        <v>0</v>
      </c>
      <c r="QC64" s="9">
        <v>0</v>
      </c>
      <c r="QD64" s="9">
        <v>7607.7993050124687</v>
      </c>
      <c r="QE64" s="9">
        <v>0</v>
      </c>
      <c r="QF64" s="9">
        <v>25119.560759999997</v>
      </c>
      <c r="QG64" s="9">
        <v>26160.678880000003</v>
      </c>
      <c r="QH64" s="9">
        <v>51280.23964</v>
      </c>
    </row>
    <row r="65" spans="1:450" x14ac:dyDescent="0.2">
      <c r="A65" s="7">
        <v>250</v>
      </c>
      <c r="B65" s="7" t="s">
        <v>533</v>
      </c>
      <c r="C65" s="5" t="s">
        <v>190</v>
      </c>
      <c r="D65" s="38">
        <v>101614.20991723782</v>
      </c>
      <c r="E65" s="38">
        <v>70581.072360439284</v>
      </c>
      <c r="F65" s="38">
        <v>1424.9319002757461</v>
      </c>
      <c r="G65" s="38">
        <v>13250.487849999998</v>
      </c>
      <c r="H65" s="38">
        <v>36624.390983712641</v>
      </c>
      <c r="I65" s="38">
        <v>0</v>
      </c>
      <c r="J65" s="38">
        <v>1000</v>
      </c>
      <c r="K65" s="38">
        <v>99534.48624314247</v>
      </c>
      <c r="L65" s="38">
        <v>405.29299169656554</v>
      </c>
      <c r="M65" s="38">
        <v>324434.87224650453</v>
      </c>
      <c r="N65" s="39">
        <v>26210.831771742254</v>
      </c>
      <c r="O65" s="39">
        <v>190681.89003754416</v>
      </c>
      <c r="P65" s="39">
        <v>180.71234071693993</v>
      </c>
      <c r="Q65" s="39">
        <v>35776.435689999998</v>
      </c>
      <c r="R65" s="39">
        <v>28518.427174910132</v>
      </c>
      <c r="S65" s="39">
        <v>0</v>
      </c>
      <c r="T65" s="39">
        <v>0</v>
      </c>
      <c r="U65" s="39">
        <v>394095.85985493782</v>
      </c>
      <c r="V65" s="39">
        <v>802.46971696680725</v>
      </c>
      <c r="W65" s="39">
        <v>676266.62658681814</v>
      </c>
      <c r="X65" s="40">
        <v>127825.04168898007</v>
      </c>
      <c r="Y65" s="40">
        <v>261262.96239798344</v>
      </c>
      <c r="Z65" s="40">
        <v>1605.644240992686</v>
      </c>
      <c r="AA65" s="40">
        <v>49026.923539999996</v>
      </c>
      <c r="AB65" s="40">
        <v>65142.818158622773</v>
      </c>
      <c r="AC65" s="40">
        <v>0</v>
      </c>
      <c r="AD65" s="40">
        <v>1000</v>
      </c>
      <c r="AE65" s="40">
        <v>493630.34609808028</v>
      </c>
      <c r="AF65" s="40">
        <v>1207.7627086633729</v>
      </c>
      <c r="AG65" s="40">
        <v>1000701.4988333225</v>
      </c>
      <c r="AH65" s="9">
        <v>0</v>
      </c>
      <c r="AI65" s="9">
        <v>12524.375147958659</v>
      </c>
      <c r="AJ65" s="9">
        <v>0</v>
      </c>
      <c r="AK65" s="9">
        <v>0</v>
      </c>
      <c r="AL65" s="9">
        <v>3111.3607508855193</v>
      </c>
      <c r="AM65" s="9">
        <v>0</v>
      </c>
      <c r="AN65" s="9">
        <v>0</v>
      </c>
      <c r="AO65" s="9">
        <v>10676.530631960783</v>
      </c>
      <c r="AP65" s="9">
        <v>0</v>
      </c>
      <c r="AQ65" s="9">
        <v>0</v>
      </c>
      <c r="AR65" s="9">
        <v>551.6858520413416</v>
      </c>
      <c r="AS65" s="9">
        <v>0</v>
      </c>
      <c r="AT65" s="9">
        <v>0</v>
      </c>
      <c r="AU65" s="9">
        <v>115.01624911448056</v>
      </c>
      <c r="AV65" s="9">
        <v>0</v>
      </c>
      <c r="AW65" s="9">
        <v>0</v>
      </c>
      <c r="AX65" s="9">
        <v>3160.6623680392149</v>
      </c>
      <c r="AY65" s="9">
        <v>0</v>
      </c>
      <c r="AZ65" s="9">
        <v>0</v>
      </c>
      <c r="BA65" s="9">
        <v>585.73659329488066</v>
      </c>
      <c r="BB65" s="9">
        <v>0</v>
      </c>
      <c r="BC65" s="9">
        <v>0</v>
      </c>
      <c r="BD65" s="9">
        <v>32170.723422042523</v>
      </c>
      <c r="BE65" s="9">
        <v>0</v>
      </c>
      <c r="BF65" s="9">
        <v>0</v>
      </c>
      <c r="BG65" s="9">
        <v>0</v>
      </c>
      <c r="BH65" s="9">
        <v>0</v>
      </c>
      <c r="BI65" s="9">
        <v>0</v>
      </c>
      <c r="BJ65" s="9">
        <v>563.87840670511935</v>
      </c>
      <c r="BK65" s="9">
        <v>0</v>
      </c>
      <c r="BL65" s="9">
        <v>0</v>
      </c>
      <c r="BM65" s="9">
        <v>27212.672577957481</v>
      </c>
      <c r="BN65" s="9">
        <v>0</v>
      </c>
      <c r="BO65" s="9">
        <v>0</v>
      </c>
      <c r="BP65" s="9">
        <v>3757.5220000000008</v>
      </c>
      <c r="BQ65" s="9">
        <v>0</v>
      </c>
      <c r="BR65" s="9">
        <v>0</v>
      </c>
      <c r="BS65" s="9">
        <v>1788.3966225617587</v>
      </c>
      <c r="BT65" s="9">
        <v>0</v>
      </c>
      <c r="BU65" s="9">
        <v>0</v>
      </c>
      <c r="BV65" s="9">
        <v>0</v>
      </c>
      <c r="BW65" s="9">
        <v>0</v>
      </c>
      <c r="BX65" s="9">
        <v>0</v>
      </c>
      <c r="BY65" s="9">
        <v>31714.508954453395</v>
      </c>
      <c r="BZ65" s="9">
        <v>0</v>
      </c>
      <c r="CA65" s="9">
        <v>0</v>
      </c>
      <c r="CB65" s="9">
        <v>392.62837743824139</v>
      </c>
      <c r="CC65" s="9">
        <v>0</v>
      </c>
      <c r="CD65" s="9">
        <v>0</v>
      </c>
      <c r="CE65" s="9">
        <v>0</v>
      </c>
      <c r="CF65" s="9">
        <v>0</v>
      </c>
      <c r="CG65" s="9">
        <v>0</v>
      </c>
      <c r="CH65" s="9">
        <v>49109.338045546603</v>
      </c>
      <c r="CI65" s="9">
        <v>0</v>
      </c>
      <c r="CJ65" s="9">
        <v>0</v>
      </c>
      <c r="CK65" s="9">
        <v>334.49723940124659</v>
      </c>
      <c r="CL65" s="9">
        <v>0</v>
      </c>
      <c r="CM65" s="9">
        <v>0</v>
      </c>
      <c r="CN65" s="9">
        <v>0</v>
      </c>
      <c r="CO65" s="9">
        <v>0</v>
      </c>
      <c r="CP65" s="9">
        <v>0</v>
      </c>
      <c r="CQ65" s="9">
        <v>6501.9212602611533</v>
      </c>
      <c r="CR65" s="9">
        <v>6.2409935188533705</v>
      </c>
      <c r="CS65" s="9">
        <v>0</v>
      </c>
      <c r="CT65" s="9">
        <v>8413.5177605987537</v>
      </c>
      <c r="CU65" s="9">
        <v>0</v>
      </c>
      <c r="CV65" s="9">
        <v>0</v>
      </c>
      <c r="CW65" s="9">
        <v>0</v>
      </c>
      <c r="CX65" s="9">
        <v>0</v>
      </c>
      <c r="CY65" s="9">
        <v>0</v>
      </c>
      <c r="CZ65" s="9">
        <v>163541.05073973886</v>
      </c>
      <c r="DA65" s="9">
        <v>156.97800648114662</v>
      </c>
      <c r="DB65" s="9">
        <v>0</v>
      </c>
      <c r="DC65" s="9">
        <v>3492.4940619646059</v>
      </c>
      <c r="DD65" s="9">
        <v>0</v>
      </c>
      <c r="DE65" s="9">
        <v>0</v>
      </c>
      <c r="DF65" s="9">
        <v>0</v>
      </c>
      <c r="DG65" s="9">
        <v>0</v>
      </c>
      <c r="DH65" s="9">
        <v>0</v>
      </c>
      <c r="DI65" s="9">
        <v>2605.445197556146</v>
      </c>
      <c r="DJ65" s="9">
        <v>0</v>
      </c>
      <c r="DK65" s="9">
        <v>0</v>
      </c>
      <c r="DL65" s="9">
        <v>595.59468215493052</v>
      </c>
      <c r="DM65" s="9">
        <v>0</v>
      </c>
      <c r="DN65" s="9">
        <v>0</v>
      </c>
      <c r="DO65" s="9">
        <v>0</v>
      </c>
      <c r="DP65" s="9">
        <v>0</v>
      </c>
      <c r="DQ65" s="9">
        <v>0</v>
      </c>
      <c r="DR65" s="9">
        <v>444.32124343759853</v>
      </c>
      <c r="DS65" s="9">
        <v>0</v>
      </c>
      <c r="DT65" s="9">
        <v>0</v>
      </c>
      <c r="DU65" s="9">
        <v>0</v>
      </c>
      <c r="DV65" s="9">
        <v>0</v>
      </c>
      <c r="DW65" s="9">
        <v>0</v>
      </c>
      <c r="DX65" s="9">
        <v>0</v>
      </c>
      <c r="DY65" s="9">
        <v>0</v>
      </c>
      <c r="DZ65" s="9">
        <v>1000</v>
      </c>
      <c r="EA65" s="9">
        <v>0</v>
      </c>
      <c r="EB65" s="9">
        <v>0</v>
      </c>
      <c r="EC65" s="9">
        <v>0</v>
      </c>
      <c r="ED65" s="9">
        <v>0</v>
      </c>
      <c r="EE65" s="9">
        <v>0</v>
      </c>
      <c r="EF65" s="9">
        <v>0</v>
      </c>
      <c r="EG65" s="9">
        <v>0</v>
      </c>
      <c r="EH65" s="9">
        <v>0</v>
      </c>
      <c r="EI65" s="9">
        <v>0</v>
      </c>
      <c r="EJ65" s="9">
        <v>2317.9670000000001</v>
      </c>
      <c r="EK65" s="9">
        <v>0</v>
      </c>
      <c r="EL65" s="9">
        <v>0</v>
      </c>
      <c r="EM65" s="9">
        <v>32087.473000000002</v>
      </c>
      <c r="EN65" s="9">
        <v>0</v>
      </c>
      <c r="EO65" s="9">
        <v>0</v>
      </c>
      <c r="EP65" s="9">
        <v>0</v>
      </c>
      <c r="EQ65" s="9">
        <v>0</v>
      </c>
      <c r="ER65" s="9">
        <v>0</v>
      </c>
      <c r="ES65" s="9">
        <v>88290.217000000004</v>
      </c>
      <c r="ET65" s="9">
        <v>0</v>
      </c>
      <c r="EU65" s="9">
        <v>0</v>
      </c>
      <c r="EV65" s="9">
        <v>35000</v>
      </c>
      <c r="EW65" s="9">
        <v>0</v>
      </c>
      <c r="EX65" s="9">
        <v>0</v>
      </c>
      <c r="EY65" s="9">
        <v>0</v>
      </c>
      <c r="EZ65" s="9">
        <v>0</v>
      </c>
      <c r="FA65" s="9">
        <v>0</v>
      </c>
      <c r="FB65" s="9">
        <v>3699.3229999999999</v>
      </c>
      <c r="FC65" s="9">
        <v>0</v>
      </c>
      <c r="FD65" s="9">
        <v>0</v>
      </c>
      <c r="FE65" s="9">
        <v>0</v>
      </c>
      <c r="FF65" s="9">
        <v>0</v>
      </c>
      <c r="FG65" s="9">
        <v>0</v>
      </c>
      <c r="FH65" s="9">
        <v>0</v>
      </c>
      <c r="FI65" s="9">
        <v>0</v>
      </c>
      <c r="FJ65" s="9">
        <v>0</v>
      </c>
      <c r="FK65" s="9">
        <v>74.132999999999996</v>
      </c>
      <c r="FL65" s="9">
        <v>0</v>
      </c>
      <c r="FM65" s="9">
        <v>0</v>
      </c>
      <c r="FN65" s="9">
        <v>657.89499999999998</v>
      </c>
      <c r="FO65" s="9">
        <v>0</v>
      </c>
      <c r="FP65" s="9">
        <v>0</v>
      </c>
      <c r="FQ65" s="9">
        <v>0</v>
      </c>
      <c r="FR65" s="9">
        <v>0</v>
      </c>
      <c r="FS65" s="9">
        <v>0</v>
      </c>
      <c r="FT65" s="9">
        <v>0</v>
      </c>
      <c r="FU65" s="9">
        <v>323.16699999999997</v>
      </c>
      <c r="FV65" s="9">
        <v>17033.947</v>
      </c>
      <c r="FW65" s="9">
        <v>7550.55</v>
      </c>
      <c r="FX65" s="9">
        <v>0</v>
      </c>
      <c r="FY65" s="9">
        <v>0</v>
      </c>
      <c r="FZ65" s="9">
        <v>0</v>
      </c>
      <c r="GA65" s="9">
        <v>0</v>
      </c>
      <c r="GB65" s="9">
        <v>0</v>
      </c>
      <c r="GC65" s="9">
        <v>5116.018</v>
      </c>
      <c r="GD65" s="9">
        <v>0</v>
      </c>
      <c r="GE65" s="9">
        <v>0</v>
      </c>
      <c r="GF65" s="9">
        <v>151.18945552062962</v>
      </c>
      <c r="GG65" s="9">
        <v>0</v>
      </c>
      <c r="GH65" s="9">
        <v>0</v>
      </c>
      <c r="GI65" s="9">
        <v>0</v>
      </c>
      <c r="GJ65" s="9">
        <v>0</v>
      </c>
      <c r="GK65" s="9">
        <v>0</v>
      </c>
      <c r="GL65" s="9">
        <v>199.61099110013126</v>
      </c>
      <c r="GM65" s="9">
        <v>0</v>
      </c>
      <c r="GN65" s="9">
        <v>0</v>
      </c>
      <c r="GO65" s="9">
        <v>48.696859621743705</v>
      </c>
      <c r="GP65" s="9">
        <v>0</v>
      </c>
      <c r="GQ65" s="9">
        <v>0</v>
      </c>
      <c r="GR65" s="9">
        <v>0</v>
      </c>
      <c r="GS65" s="9">
        <v>0</v>
      </c>
      <c r="GT65" s="9">
        <v>0</v>
      </c>
      <c r="GU65" s="9">
        <v>64.293031409415207</v>
      </c>
      <c r="GV65" s="9">
        <v>0</v>
      </c>
      <c r="GW65" s="9">
        <v>0</v>
      </c>
      <c r="GX65" s="9">
        <v>107</v>
      </c>
      <c r="GY65" s="9">
        <v>0</v>
      </c>
      <c r="GZ65" s="9">
        <v>0</v>
      </c>
      <c r="HA65" s="9">
        <v>0</v>
      </c>
      <c r="HB65" s="9">
        <v>0</v>
      </c>
      <c r="HC65" s="9">
        <v>0</v>
      </c>
      <c r="HD65" s="9">
        <v>4316</v>
      </c>
      <c r="HE65" s="9">
        <v>0</v>
      </c>
      <c r="HF65" s="9">
        <v>0</v>
      </c>
      <c r="HG65" s="9">
        <v>53264.059000000001</v>
      </c>
      <c r="HH65" s="9">
        <v>0</v>
      </c>
      <c r="HI65" s="9">
        <v>0</v>
      </c>
      <c r="HJ65" s="9">
        <v>0</v>
      </c>
      <c r="HK65" s="9">
        <v>0</v>
      </c>
      <c r="HL65" s="9">
        <v>0</v>
      </c>
      <c r="HM65" s="9">
        <v>8678.8209999999999</v>
      </c>
      <c r="HN65" s="9">
        <v>578.01099999999997</v>
      </c>
      <c r="HO65" s="9">
        <v>0</v>
      </c>
      <c r="HP65" s="9">
        <v>0</v>
      </c>
      <c r="HQ65" s="9">
        <v>0</v>
      </c>
      <c r="HR65" s="9">
        <v>0</v>
      </c>
      <c r="HS65" s="9">
        <v>0</v>
      </c>
      <c r="HT65" s="9">
        <v>0</v>
      </c>
      <c r="HU65" s="9">
        <v>0</v>
      </c>
      <c r="HV65" s="9">
        <v>47.607999999999997</v>
      </c>
      <c r="HW65" s="9">
        <v>0</v>
      </c>
      <c r="HX65" s="9">
        <v>31237.398259052265</v>
      </c>
      <c r="HY65" s="9">
        <v>694.39631825350568</v>
      </c>
      <c r="HZ65" s="9">
        <v>0</v>
      </c>
      <c r="IA65" s="9">
        <v>0</v>
      </c>
      <c r="IB65" s="9">
        <v>0</v>
      </c>
      <c r="IC65" s="9">
        <v>0</v>
      </c>
      <c r="ID65" s="9">
        <v>0</v>
      </c>
      <c r="IE65" s="9">
        <v>1796.590968269446</v>
      </c>
      <c r="IF65" s="9">
        <v>0</v>
      </c>
      <c r="IG65" s="9">
        <v>18290.790344795667</v>
      </c>
      <c r="IH65" s="9">
        <v>0</v>
      </c>
      <c r="II65" s="9">
        <v>0</v>
      </c>
      <c r="IJ65" s="9">
        <v>10917.03095666101</v>
      </c>
      <c r="IK65" s="9">
        <v>753.11014595211077</v>
      </c>
      <c r="IL65" s="9">
        <v>0</v>
      </c>
      <c r="IM65" s="9">
        <v>0</v>
      </c>
      <c r="IN65" s="9">
        <v>43225.042107368092</v>
      </c>
      <c r="IO65" s="9">
        <v>0</v>
      </c>
      <c r="IP65" s="9">
        <v>19504.659442823191</v>
      </c>
      <c r="IQ65" s="9">
        <v>37.878899806203037</v>
      </c>
      <c r="IR65" s="9">
        <v>0</v>
      </c>
      <c r="IS65" s="9">
        <v>0</v>
      </c>
      <c r="IT65" s="9">
        <v>0</v>
      </c>
      <c r="IU65" s="9">
        <v>0</v>
      </c>
      <c r="IV65" s="9">
        <v>0</v>
      </c>
      <c r="IW65" s="9">
        <v>6140.0558685478682</v>
      </c>
      <c r="IX65" s="9">
        <v>0</v>
      </c>
      <c r="IY65" s="9">
        <v>0</v>
      </c>
      <c r="IZ65" s="9">
        <v>5.3563265422150526</v>
      </c>
      <c r="JA65" s="9">
        <v>0</v>
      </c>
      <c r="JB65" s="9">
        <v>0</v>
      </c>
      <c r="JC65" s="9">
        <v>0</v>
      </c>
      <c r="JD65" s="9">
        <v>0</v>
      </c>
      <c r="JE65" s="9">
        <v>0</v>
      </c>
      <c r="JF65" s="9">
        <v>3626.3320738621687</v>
      </c>
      <c r="JG65" s="9">
        <v>0</v>
      </c>
      <c r="JH65" s="9">
        <v>14335.433308861664</v>
      </c>
      <c r="JI65" s="9">
        <v>186.26187852530836</v>
      </c>
      <c r="JJ65" s="9">
        <v>0</v>
      </c>
      <c r="JK65" s="9">
        <v>0</v>
      </c>
      <c r="JL65" s="9">
        <v>0</v>
      </c>
      <c r="JM65" s="9">
        <v>0</v>
      </c>
      <c r="JN65" s="9">
        <v>0</v>
      </c>
      <c r="JO65" s="9">
        <v>1384.0737259231405</v>
      </c>
      <c r="JP65" s="9">
        <v>0</v>
      </c>
      <c r="JQ65" s="9">
        <v>0</v>
      </c>
      <c r="JR65" s="9">
        <v>28.066131843706913</v>
      </c>
      <c r="JS65" s="9">
        <v>0</v>
      </c>
      <c r="JT65" s="9">
        <v>0</v>
      </c>
      <c r="JU65" s="9">
        <v>0</v>
      </c>
      <c r="JV65" s="9">
        <v>0</v>
      </c>
      <c r="JW65" s="9">
        <v>0</v>
      </c>
      <c r="JX65" s="9">
        <v>2368.631522721395</v>
      </c>
      <c r="JY65" s="9">
        <v>0</v>
      </c>
      <c r="JZ65" s="9">
        <v>10176.576901969323</v>
      </c>
      <c r="KA65" s="9">
        <v>5817.6566011258055</v>
      </c>
      <c r="KB65" s="9">
        <v>1424.9319002757461</v>
      </c>
      <c r="KC65" s="9">
        <v>0</v>
      </c>
      <c r="KD65" s="9">
        <v>0</v>
      </c>
      <c r="KE65" s="9">
        <v>0</v>
      </c>
      <c r="KF65" s="9">
        <v>0</v>
      </c>
      <c r="KG65" s="9">
        <v>6829.0453013215247</v>
      </c>
      <c r="KH65" s="9">
        <v>0</v>
      </c>
      <c r="KI65" s="9">
        <v>290.75934512024071</v>
      </c>
      <c r="KJ65" s="9">
        <v>166.21876292709447</v>
      </c>
      <c r="KK65" s="9">
        <v>40.712340716939927</v>
      </c>
      <c r="KL65" s="9">
        <v>0</v>
      </c>
      <c r="KM65" s="9">
        <v>0</v>
      </c>
      <c r="KN65" s="9">
        <v>0</v>
      </c>
      <c r="KO65" s="9">
        <v>0</v>
      </c>
      <c r="KP65" s="9">
        <v>195.11558343596437</v>
      </c>
      <c r="KQ65" s="9">
        <v>0</v>
      </c>
      <c r="KR65" s="9">
        <v>0</v>
      </c>
      <c r="KS65" s="9">
        <v>0</v>
      </c>
      <c r="KT65" s="9">
        <v>0</v>
      </c>
      <c r="KU65" s="9">
        <v>0</v>
      </c>
      <c r="KV65" s="9">
        <v>0</v>
      </c>
      <c r="KW65" s="9">
        <v>0</v>
      </c>
      <c r="KX65" s="9">
        <v>0</v>
      </c>
      <c r="KY65" s="9">
        <v>0</v>
      </c>
      <c r="KZ65" s="9">
        <v>0</v>
      </c>
      <c r="LA65" s="9">
        <v>6234.7051105310811</v>
      </c>
      <c r="LB65" s="9">
        <v>1414.3145527312822</v>
      </c>
      <c r="LC65" s="9">
        <v>0</v>
      </c>
      <c r="LD65" s="9">
        <v>0</v>
      </c>
      <c r="LE65" s="9">
        <v>1342.3068107845993</v>
      </c>
      <c r="LF65" s="9">
        <v>0</v>
      </c>
      <c r="LG65" s="9">
        <v>0</v>
      </c>
      <c r="LH65" s="9">
        <v>9974.1246466871999</v>
      </c>
      <c r="LI65" s="9">
        <v>75.884998177712191</v>
      </c>
      <c r="LJ65" s="9">
        <v>5544.2095358814313</v>
      </c>
      <c r="LK65" s="9">
        <v>1257.6787660324044</v>
      </c>
      <c r="LL65" s="9">
        <v>0</v>
      </c>
      <c r="LM65" s="9">
        <v>0</v>
      </c>
      <c r="LN65" s="9">
        <v>437.62820188605917</v>
      </c>
      <c r="LO65" s="9">
        <v>0</v>
      </c>
      <c r="LP65" s="9">
        <v>0</v>
      </c>
      <c r="LQ65" s="9">
        <v>9625.5048711903364</v>
      </c>
      <c r="LR65" s="9">
        <v>67.48071048566068</v>
      </c>
      <c r="LS65" s="9">
        <v>106.027</v>
      </c>
      <c r="LT65" s="9">
        <v>0</v>
      </c>
      <c r="LU65" s="9">
        <v>0</v>
      </c>
      <c r="LV65" s="9">
        <v>0</v>
      </c>
      <c r="LW65" s="9">
        <v>0</v>
      </c>
      <c r="LX65" s="9">
        <v>0</v>
      </c>
      <c r="LY65" s="9">
        <v>0</v>
      </c>
      <c r="LZ65" s="9">
        <v>0.47599999999999998</v>
      </c>
      <c r="MA65" s="9">
        <v>0</v>
      </c>
      <c r="MB65" s="9">
        <v>2017.2811179176404</v>
      </c>
      <c r="MC65" s="9">
        <v>0</v>
      </c>
      <c r="MD65" s="9">
        <v>0</v>
      </c>
      <c r="ME65" s="9">
        <v>0</v>
      </c>
      <c r="MF65" s="9">
        <v>0</v>
      </c>
      <c r="MG65" s="9">
        <v>0</v>
      </c>
      <c r="MH65" s="9">
        <v>0</v>
      </c>
      <c r="MI65" s="9">
        <v>2.1033729849791403</v>
      </c>
      <c r="MJ65" s="9">
        <v>0</v>
      </c>
      <c r="MK65" s="9">
        <v>270.96067227727292</v>
      </c>
      <c r="ML65" s="9">
        <v>0</v>
      </c>
      <c r="MM65" s="9">
        <v>0</v>
      </c>
      <c r="MN65" s="9">
        <v>0</v>
      </c>
      <c r="MO65" s="9">
        <v>0</v>
      </c>
      <c r="MP65" s="9">
        <v>0</v>
      </c>
      <c r="MQ65" s="9">
        <v>0</v>
      </c>
      <c r="MR65" s="9">
        <v>0</v>
      </c>
      <c r="MS65" s="9">
        <v>0</v>
      </c>
      <c r="MT65" s="9">
        <v>0</v>
      </c>
      <c r="MU65" s="9">
        <v>0</v>
      </c>
      <c r="MV65" s="9">
        <v>0</v>
      </c>
      <c r="MW65" s="9">
        <v>0</v>
      </c>
      <c r="MX65" s="9">
        <v>0</v>
      </c>
      <c r="MY65" s="9">
        <v>0</v>
      </c>
      <c r="MZ65" s="9">
        <v>0</v>
      </c>
      <c r="NA65" s="9">
        <v>0</v>
      </c>
      <c r="NB65" s="9">
        <v>0</v>
      </c>
      <c r="NC65" s="9">
        <v>0</v>
      </c>
      <c r="ND65" s="9">
        <v>0</v>
      </c>
      <c r="NE65" s="9">
        <v>0</v>
      </c>
      <c r="NF65" s="9">
        <v>0</v>
      </c>
      <c r="NG65" s="9">
        <v>0</v>
      </c>
      <c r="NH65" s="9">
        <v>0</v>
      </c>
      <c r="NI65" s="9">
        <v>0</v>
      </c>
      <c r="NJ65" s="9">
        <v>0</v>
      </c>
      <c r="NK65" s="9">
        <v>0</v>
      </c>
      <c r="NL65" s="9">
        <v>0</v>
      </c>
      <c r="NM65" s="9">
        <v>0</v>
      </c>
      <c r="NN65" s="9">
        <v>0</v>
      </c>
      <c r="NO65" s="9">
        <v>0</v>
      </c>
      <c r="NP65" s="9">
        <v>0</v>
      </c>
      <c r="NQ65" s="9">
        <v>0</v>
      </c>
      <c r="NR65" s="9">
        <v>0</v>
      </c>
      <c r="NS65" s="9">
        <v>0</v>
      </c>
      <c r="NT65" s="9">
        <v>0</v>
      </c>
      <c r="NU65" s="9">
        <v>0</v>
      </c>
      <c r="NV65" s="9">
        <v>92594</v>
      </c>
      <c r="NW65" s="9">
        <v>140</v>
      </c>
      <c r="NX65" s="9">
        <v>0</v>
      </c>
      <c r="NY65" s="9">
        <v>0</v>
      </c>
      <c r="NZ65" s="9">
        <v>0</v>
      </c>
      <c r="OA65" s="9">
        <v>0</v>
      </c>
      <c r="OB65" s="9">
        <v>0</v>
      </c>
      <c r="OC65" s="9">
        <v>0</v>
      </c>
      <c r="OD65" s="9">
        <v>0</v>
      </c>
      <c r="OE65" s="9">
        <v>0</v>
      </c>
      <c r="OF65" s="9">
        <v>0</v>
      </c>
      <c r="OG65" s="9">
        <v>0</v>
      </c>
      <c r="OH65" s="9">
        <v>0</v>
      </c>
      <c r="OI65" s="9">
        <v>0</v>
      </c>
      <c r="OJ65" s="9">
        <v>0</v>
      </c>
      <c r="OK65" s="9">
        <v>130.5</v>
      </c>
      <c r="OL65" s="9">
        <v>0</v>
      </c>
      <c r="OM65" s="9">
        <v>0</v>
      </c>
      <c r="ON65" s="9">
        <v>0</v>
      </c>
      <c r="OO65" s="9">
        <v>0</v>
      </c>
      <c r="OP65" s="9">
        <v>0</v>
      </c>
      <c r="OQ65" s="9">
        <v>0</v>
      </c>
      <c r="OR65" s="9">
        <v>0</v>
      </c>
      <c r="OS65" s="9">
        <v>0</v>
      </c>
      <c r="OT65" s="9">
        <v>50</v>
      </c>
      <c r="OU65" s="9">
        <v>0</v>
      </c>
      <c r="OV65" s="9">
        <v>0</v>
      </c>
      <c r="OW65" s="9">
        <v>0</v>
      </c>
      <c r="OX65" s="9">
        <v>0</v>
      </c>
      <c r="OY65" s="9">
        <v>0</v>
      </c>
      <c r="OZ65" s="9">
        <v>0</v>
      </c>
      <c r="PA65" s="9">
        <v>0</v>
      </c>
      <c r="PB65" s="9">
        <v>0</v>
      </c>
      <c r="PC65" s="9">
        <v>0</v>
      </c>
      <c r="PD65" s="9">
        <v>0</v>
      </c>
      <c r="PE65" s="9">
        <v>0</v>
      </c>
      <c r="PF65" s="9">
        <v>0</v>
      </c>
      <c r="PG65" s="9">
        <v>0</v>
      </c>
      <c r="PH65" s="9">
        <v>0</v>
      </c>
      <c r="PI65" s="9">
        <v>0</v>
      </c>
      <c r="PJ65" s="9">
        <v>0</v>
      </c>
      <c r="PK65" s="9">
        <v>0</v>
      </c>
      <c r="PL65" s="9">
        <v>0</v>
      </c>
      <c r="PM65" s="9">
        <v>0</v>
      </c>
      <c r="PN65" s="9">
        <v>697.22110380537538</v>
      </c>
      <c r="PO65" s="9">
        <v>238.42998929539314</v>
      </c>
      <c r="PP65" s="9">
        <v>0</v>
      </c>
      <c r="PQ65" s="9">
        <v>0</v>
      </c>
      <c r="PR65" s="9">
        <v>0</v>
      </c>
      <c r="PS65" s="9">
        <v>0</v>
      </c>
      <c r="PT65" s="9">
        <v>0</v>
      </c>
      <c r="PU65" s="9">
        <v>6006.0583240767164</v>
      </c>
      <c r="PV65" s="9">
        <v>0</v>
      </c>
      <c r="PW65" s="9">
        <v>2085.0725459449159</v>
      </c>
      <c r="PX65" s="9">
        <v>713.0361116386099</v>
      </c>
      <c r="PY65" s="9">
        <v>0</v>
      </c>
      <c r="PZ65" s="9">
        <v>0</v>
      </c>
      <c r="QA65" s="9">
        <v>0</v>
      </c>
      <c r="QB65" s="9">
        <v>0</v>
      </c>
      <c r="QC65" s="9">
        <v>0</v>
      </c>
      <c r="QD65" s="9">
        <v>17961.400268188132</v>
      </c>
      <c r="QE65" s="9">
        <v>0</v>
      </c>
      <c r="QF65" s="9">
        <v>13250.487849999998</v>
      </c>
      <c r="QG65" s="9">
        <v>35776.435689999998</v>
      </c>
      <c r="QH65" s="9">
        <v>49026.923539999996</v>
      </c>
    </row>
    <row r="66" spans="1:450" x14ac:dyDescent="0.2">
      <c r="A66" s="7">
        <v>266</v>
      </c>
      <c r="B66" s="7" t="s">
        <v>534</v>
      </c>
      <c r="C66" s="5" t="s">
        <v>191</v>
      </c>
      <c r="D66" s="38">
        <v>323.53116785897976</v>
      </c>
      <c r="E66" s="38">
        <v>33.633325050173283</v>
      </c>
      <c r="F66" s="38">
        <v>859.5799406094286</v>
      </c>
      <c r="G66" s="38">
        <v>0</v>
      </c>
      <c r="H66" s="38">
        <v>0</v>
      </c>
      <c r="I66" s="38">
        <v>0</v>
      </c>
      <c r="J66" s="38">
        <v>333.77642683458151</v>
      </c>
      <c r="K66" s="38">
        <v>2.7149999999999999</v>
      </c>
      <c r="L66" s="38">
        <v>61.553861410321431</v>
      </c>
      <c r="M66" s="38">
        <v>1614.7897217634845</v>
      </c>
      <c r="N66" s="39">
        <v>110.54702393180717</v>
      </c>
      <c r="O66" s="39">
        <v>32.272959550253702</v>
      </c>
      <c r="P66" s="39">
        <v>105.54492406391994</v>
      </c>
      <c r="Q66" s="39">
        <v>0</v>
      </c>
      <c r="R66" s="39">
        <v>0</v>
      </c>
      <c r="S66" s="39">
        <v>0</v>
      </c>
      <c r="T66" s="39">
        <v>294.85273222463974</v>
      </c>
      <c r="U66" s="39">
        <v>100.79597394624848</v>
      </c>
      <c r="V66" s="39">
        <v>81.486731831316519</v>
      </c>
      <c r="W66" s="39">
        <v>725.50034554818558</v>
      </c>
      <c r="X66" s="40">
        <v>434.07819179078695</v>
      </c>
      <c r="Y66" s="40">
        <v>65.906284600426986</v>
      </c>
      <c r="Z66" s="40">
        <v>965.1248646733485</v>
      </c>
      <c r="AA66" s="40">
        <v>0</v>
      </c>
      <c r="AB66" s="40">
        <v>0</v>
      </c>
      <c r="AC66" s="40">
        <v>0</v>
      </c>
      <c r="AD66" s="40">
        <v>628.62915905922125</v>
      </c>
      <c r="AE66" s="40">
        <v>103.51097394624848</v>
      </c>
      <c r="AF66" s="40">
        <v>143.04059324163796</v>
      </c>
      <c r="AG66" s="40">
        <v>2340.2900673116701</v>
      </c>
      <c r="AH66" s="9">
        <v>0</v>
      </c>
      <c r="AI66" s="9">
        <v>0</v>
      </c>
      <c r="AJ66" s="9">
        <v>154.78506873265039</v>
      </c>
      <c r="AK66" s="9">
        <v>0</v>
      </c>
      <c r="AL66" s="9">
        <v>0</v>
      </c>
      <c r="AM66" s="9">
        <v>0</v>
      </c>
      <c r="AN66" s="9">
        <v>0</v>
      </c>
      <c r="AO66" s="9">
        <v>0</v>
      </c>
      <c r="AP66" s="9">
        <v>0</v>
      </c>
      <c r="AQ66" s="9">
        <v>0</v>
      </c>
      <c r="AR66" s="9">
        <v>0</v>
      </c>
      <c r="AS66" s="9">
        <v>22.514931267349628</v>
      </c>
      <c r="AT66" s="9">
        <v>0</v>
      </c>
      <c r="AU66" s="9">
        <v>0</v>
      </c>
      <c r="AV66" s="9">
        <v>0</v>
      </c>
      <c r="AW66" s="9">
        <v>0</v>
      </c>
      <c r="AX66" s="9">
        <v>0</v>
      </c>
      <c r="AY66" s="9">
        <v>0</v>
      </c>
      <c r="AZ66" s="9">
        <v>0</v>
      </c>
      <c r="BA66" s="9">
        <v>33.505163359099662</v>
      </c>
      <c r="BB66" s="9">
        <v>0</v>
      </c>
      <c r="BC66" s="9">
        <v>0</v>
      </c>
      <c r="BD66" s="9">
        <v>0</v>
      </c>
      <c r="BE66" s="9">
        <v>0</v>
      </c>
      <c r="BF66" s="9">
        <v>301.5485082588653</v>
      </c>
      <c r="BG66" s="9">
        <v>0</v>
      </c>
      <c r="BH66" s="9">
        <v>0</v>
      </c>
      <c r="BI66" s="9">
        <v>0</v>
      </c>
      <c r="BJ66" s="9">
        <v>32.254836640900344</v>
      </c>
      <c r="BK66" s="9">
        <v>0</v>
      </c>
      <c r="BL66" s="9">
        <v>0</v>
      </c>
      <c r="BM66" s="9">
        <v>0</v>
      </c>
      <c r="BN66" s="9">
        <v>0</v>
      </c>
      <c r="BO66" s="9">
        <v>290.29549174113481</v>
      </c>
      <c r="BP66" s="9">
        <v>0</v>
      </c>
      <c r="BQ66" s="9">
        <v>0</v>
      </c>
      <c r="BR66" s="9">
        <v>0</v>
      </c>
      <c r="BS66" s="9">
        <v>0</v>
      </c>
      <c r="BT66" s="9">
        <v>36.105132596013881</v>
      </c>
      <c r="BU66" s="9">
        <v>0</v>
      </c>
      <c r="BV66" s="9">
        <v>0</v>
      </c>
      <c r="BW66" s="9">
        <v>0</v>
      </c>
      <c r="BX66" s="9">
        <v>0</v>
      </c>
      <c r="BY66" s="9">
        <v>0</v>
      </c>
      <c r="BZ66" s="9">
        <v>0</v>
      </c>
      <c r="CA66" s="9">
        <v>0</v>
      </c>
      <c r="CB66" s="9">
        <v>0</v>
      </c>
      <c r="CC66" s="9">
        <v>53.346867403986117</v>
      </c>
      <c r="CD66" s="9">
        <v>0</v>
      </c>
      <c r="CE66" s="9">
        <v>0</v>
      </c>
      <c r="CF66" s="9">
        <v>0</v>
      </c>
      <c r="CG66" s="9">
        <v>0</v>
      </c>
      <c r="CH66" s="9">
        <v>0</v>
      </c>
      <c r="CI66" s="9">
        <v>0</v>
      </c>
      <c r="CJ66" s="9">
        <v>0</v>
      </c>
      <c r="CK66" s="9">
        <v>0</v>
      </c>
      <c r="CL66" s="9">
        <v>0</v>
      </c>
      <c r="CM66" s="9">
        <v>0</v>
      </c>
      <c r="CN66" s="9">
        <v>0</v>
      </c>
      <c r="CO66" s="9">
        <v>0</v>
      </c>
      <c r="CP66" s="9">
        <v>0</v>
      </c>
      <c r="CQ66" s="9">
        <v>0</v>
      </c>
      <c r="CR66" s="9">
        <v>0</v>
      </c>
      <c r="CS66" s="9">
        <v>0</v>
      </c>
      <c r="CT66" s="9">
        <v>0</v>
      </c>
      <c r="CU66" s="9">
        <v>0</v>
      </c>
      <c r="CV66" s="9">
        <v>0</v>
      </c>
      <c r="CW66" s="9">
        <v>0</v>
      </c>
      <c r="CX66" s="9">
        <v>0</v>
      </c>
      <c r="CY66" s="9">
        <v>0</v>
      </c>
      <c r="CZ66" s="9">
        <v>0</v>
      </c>
      <c r="DA66" s="9">
        <v>0</v>
      </c>
      <c r="DB66" s="9">
        <v>0</v>
      </c>
      <c r="DC66" s="9">
        <v>0</v>
      </c>
      <c r="DD66" s="9">
        <v>0</v>
      </c>
      <c r="DE66" s="9">
        <v>0</v>
      </c>
      <c r="DF66" s="9">
        <v>0</v>
      </c>
      <c r="DG66" s="9">
        <v>0</v>
      </c>
      <c r="DH66" s="9">
        <v>0</v>
      </c>
      <c r="DI66" s="9">
        <v>0</v>
      </c>
      <c r="DJ66" s="9">
        <v>0</v>
      </c>
      <c r="DK66" s="9">
        <v>0</v>
      </c>
      <c r="DL66" s="9">
        <v>0</v>
      </c>
      <c r="DM66" s="9">
        <v>0</v>
      </c>
      <c r="DN66" s="9">
        <v>0</v>
      </c>
      <c r="DO66" s="9">
        <v>0</v>
      </c>
      <c r="DP66" s="9">
        <v>0</v>
      </c>
      <c r="DQ66" s="9">
        <v>0</v>
      </c>
      <c r="DR66" s="9">
        <v>0</v>
      </c>
      <c r="DS66" s="9">
        <v>0</v>
      </c>
      <c r="DT66" s="9">
        <v>0</v>
      </c>
      <c r="DU66" s="9">
        <v>0</v>
      </c>
      <c r="DV66" s="9">
        <v>0</v>
      </c>
      <c r="DW66" s="9">
        <v>0</v>
      </c>
      <c r="DX66" s="9">
        <v>0</v>
      </c>
      <c r="DY66" s="9">
        <v>0</v>
      </c>
      <c r="DZ66" s="9">
        <v>0</v>
      </c>
      <c r="EA66" s="9">
        <v>0</v>
      </c>
      <c r="EB66" s="9">
        <v>0</v>
      </c>
      <c r="EC66" s="9">
        <v>0</v>
      </c>
      <c r="ED66" s="9">
        <v>0</v>
      </c>
      <c r="EE66" s="9">
        <v>0</v>
      </c>
      <c r="EF66" s="9">
        <v>0</v>
      </c>
      <c r="EG66" s="9">
        <v>0</v>
      </c>
      <c r="EH66" s="9">
        <v>0</v>
      </c>
      <c r="EI66" s="9">
        <v>0</v>
      </c>
      <c r="EJ66" s="9">
        <v>0</v>
      </c>
      <c r="EK66" s="9">
        <v>0</v>
      </c>
      <c r="EL66" s="9">
        <v>0</v>
      </c>
      <c r="EM66" s="9">
        <v>0</v>
      </c>
      <c r="EN66" s="9">
        <v>0</v>
      </c>
      <c r="EO66" s="9">
        <v>0</v>
      </c>
      <c r="EP66" s="9">
        <v>0</v>
      </c>
      <c r="EQ66" s="9">
        <v>0</v>
      </c>
      <c r="ER66" s="9">
        <v>0</v>
      </c>
      <c r="ES66" s="9">
        <v>0</v>
      </c>
      <c r="ET66" s="9">
        <v>0</v>
      </c>
      <c r="EU66" s="9">
        <v>0</v>
      </c>
      <c r="EV66" s="9">
        <v>0</v>
      </c>
      <c r="EW66" s="9">
        <v>0</v>
      </c>
      <c r="EX66" s="9">
        <v>0</v>
      </c>
      <c r="EY66" s="9">
        <v>0</v>
      </c>
      <c r="EZ66" s="9">
        <v>0</v>
      </c>
      <c r="FA66" s="9">
        <v>0</v>
      </c>
      <c r="FB66" s="9">
        <v>0</v>
      </c>
      <c r="FC66" s="9">
        <v>0</v>
      </c>
      <c r="FD66" s="9">
        <v>0</v>
      </c>
      <c r="FE66" s="9">
        <v>0</v>
      </c>
      <c r="FF66" s="9">
        <v>0</v>
      </c>
      <c r="FG66" s="9">
        <v>0</v>
      </c>
      <c r="FH66" s="9">
        <v>0</v>
      </c>
      <c r="FI66" s="9">
        <v>0</v>
      </c>
      <c r="FJ66" s="9">
        <v>0</v>
      </c>
      <c r="FK66" s="9">
        <v>0</v>
      </c>
      <c r="FL66" s="9">
        <v>0</v>
      </c>
      <c r="FM66" s="9">
        <v>0</v>
      </c>
      <c r="FN66" s="9">
        <v>0</v>
      </c>
      <c r="FO66" s="9">
        <v>0</v>
      </c>
      <c r="FP66" s="9">
        <v>0</v>
      </c>
      <c r="FQ66" s="9">
        <v>0</v>
      </c>
      <c r="FR66" s="9">
        <v>0</v>
      </c>
      <c r="FS66" s="9">
        <v>0</v>
      </c>
      <c r="FT66" s="9">
        <v>0</v>
      </c>
      <c r="FU66" s="9">
        <v>0</v>
      </c>
      <c r="FV66" s="9">
        <v>52.686999999999998</v>
      </c>
      <c r="FW66" s="9">
        <v>0</v>
      </c>
      <c r="FX66" s="9">
        <v>0</v>
      </c>
      <c r="FY66" s="9">
        <v>0</v>
      </c>
      <c r="FZ66" s="9">
        <v>0</v>
      </c>
      <c r="GA66" s="9">
        <v>0</v>
      </c>
      <c r="GB66" s="9">
        <v>0</v>
      </c>
      <c r="GC66" s="9">
        <v>2.7149999999999999</v>
      </c>
      <c r="GD66" s="9">
        <v>0</v>
      </c>
      <c r="GE66" s="9">
        <v>0</v>
      </c>
      <c r="GF66" s="9">
        <v>0</v>
      </c>
      <c r="GG66" s="9">
        <v>0</v>
      </c>
      <c r="GH66" s="9">
        <v>0</v>
      </c>
      <c r="GI66" s="9">
        <v>0</v>
      </c>
      <c r="GJ66" s="9">
        <v>0</v>
      </c>
      <c r="GK66" s="9">
        <v>0</v>
      </c>
      <c r="GL66" s="9">
        <v>0</v>
      </c>
      <c r="GM66" s="9">
        <v>0</v>
      </c>
      <c r="GN66" s="9">
        <v>0</v>
      </c>
      <c r="GO66" s="9">
        <v>0</v>
      </c>
      <c r="GP66" s="9">
        <v>0</v>
      </c>
      <c r="GQ66" s="9">
        <v>0</v>
      </c>
      <c r="GR66" s="9">
        <v>0</v>
      </c>
      <c r="GS66" s="9">
        <v>0</v>
      </c>
      <c r="GT66" s="9">
        <v>0</v>
      </c>
      <c r="GU66" s="9">
        <v>0</v>
      </c>
      <c r="GV66" s="9">
        <v>0</v>
      </c>
      <c r="GW66" s="9">
        <v>0</v>
      </c>
      <c r="GX66" s="9">
        <v>0</v>
      </c>
      <c r="GY66" s="9">
        <v>0</v>
      </c>
      <c r="GZ66" s="9">
        <v>0</v>
      </c>
      <c r="HA66" s="9">
        <v>0</v>
      </c>
      <c r="HB66" s="9">
        <v>0</v>
      </c>
      <c r="HC66" s="9">
        <v>0</v>
      </c>
      <c r="HD66" s="9">
        <v>0</v>
      </c>
      <c r="HE66" s="9">
        <v>24</v>
      </c>
      <c r="HF66" s="9">
        <v>0</v>
      </c>
      <c r="HG66" s="9">
        <v>0</v>
      </c>
      <c r="HH66" s="9">
        <v>0</v>
      </c>
      <c r="HI66" s="9">
        <v>0</v>
      </c>
      <c r="HJ66" s="9">
        <v>0</v>
      </c>
      <c r="HK66" s="9">
        <v>0</v>
      </c>
      <c r="HL66" s="9">
        <v>0</v>
      </c>
      <c r="HM66" s="9">
        <v>0</v>
      </c>
      <c r="HN66" s="9">
        <v>0</v>
      </c>
      <c r="HO66" s="9">
        <v>0</v>
      </c>
      <c r="HP66" s="9">
        <v>0</v>
      </c>
      <c r="HQ66" s="9">
        <v>0</v>
      </c>
      <c r="HR66" s="9">
        <v>0</v>
      </c>
      <c r="HS66" s="9">
        <v>0</v>
      </c>
      <c r="HT66" s="9">
        <v>0</v>
      </c>
      <c r="HU66" s="9">
        <v>0</v>
      </c>
      <c r="HV66" s="9">
        <v>0</v>
      </c>
      <c r="HW66" s="9">
        <v>0</v>
      </c>
      <c r="HX66" s="9">
        <v>80.397094107684921</v>
      </c>
      <c r="HY66" s="9">
        <v>0</v>
      </c>
      <c r="HZ66" s="9">
        <v>0</v>
      </c>
      <c r="IA66" s="9">
        <v>0</v>
      </c>
      <c r="IB66" s="9">
        <v>0</v>
      </c>
      <c r="IC66" s="9">
        <v>0</v>
      </c>
      <c r="ID66" s="9">
        <v>0</v>
      </c>
      <c r="IE66" s="9">
        <v>0</v>
      </c>
      <c r="IF66" s="9">
        <v>37.553861410321431</v>
      </c>
      <c r="IG66" s="9">
        <v>73.654700406228628</v>
      </c>
      <c r="IH66" s="9">
        <v>0</v>
      </c>
      <c r="II66" s="9">
        <v>0</v>
      </c>
      <c r="IJ66" s="9">
        <v>0</v>
      </c>
      <c r="IK66" s="9">
        <v>0</v>
      </c>
      <c r="IL66" s="9">
        <v>0</v>
      </c>
      <c r="IM66" s="9">
        <v>0</v>
      </c>
      <c r="IN66" s="9">
        <v>100.79597394624848</v>
      </c>
      <c r="IO66" s="9">
        <v>81.486731831316519</v>
      </c>
      <c r="IP66" s="9">
        <v>55.909351048541666</v>
      </c>
      <c r="IQ66" s="9">
        <v>0.1281616910736193</v>
      </c>
      <c r="IR66" s="9">
        <v>93.744739169503646</v>
      </c>
      <c r="IS66" s="9">
        <v>0</v>
      </c>
      <c r="IT66" s="9">
        <v>0</v>
      </c>
      <c r="IU66" s="9">
        <v>0</v>
      </c>
      <c r="IV66" s="9">
        <v>32.227918575716231</v>
      </c>
      <c r="IW66" s="9">
        <v>0</v>
      </c>
      <c r="IX66" s="9">
        <v>0</v>
      </c>
      <c r="IY66" s="9">
        <v>7.9059514006867166</v>
      </c>
      <c r="IZ66" s="9">
        <v>1.8122909353359199E-2</v>
      </c>
      <c r="JA66" s="9">
        <v>13.256125103306491</v>
      </c>
      <c r="JB66" s="9">
        <v>0</v>
      </c>
      <c r="JC66" s="9">
        <v>0</v>
      </c>
      <c r="JD66" s="9">
        <v>0</v>
      </c>
      <c r="JE66" s="9">
        <v>4.5572404835048994</v>
      </c>
      <c r="JF66" s="9">
        <v>0</v>
      </c>
      <c r="JG66" s="9">
        <v>0</v>
      </c>
      <c r="JH66" s="9">
        <v>37.490571830179313</v>
      </c>
      <c r="JI66" s="9">
        <v>0</v>
      </c>
      <c r="JJ66" s="9">
        <v>0</v>
      </c>
      <c r="JK66" s="9">
        <v>0</v>
      </c>
      <c r="JL66" s="9">
        <v>0</v>
      </c>
      <c r="JM66" s="9">
        <v>0</v>
      </c>
      <c r="JN66" s="9">
        <v>0</v>
      </c>
      <c r="JO66" s="9">
        <v>0</v>
      </c>
      <c r="JP66" s="9">
        <v>0</v>
      </c>
      <c r="JQ66" s="9">
        <v>5.6491180063923121</v>
      </c>
      <c r="JR66" s="9">
        <v>0</v>
      </c>
      <c r="JS66" s="9">
        <v>0</v>
      </c>
      <c r="JT66" s="9">
        <v>0</v>
      </c>
      <c r="JU66" s="9">
        <v>0</v>
      </c>
      <c r="JV66" s="9">
        <v>0</v>
      </c>
      <c r="JW66" s="9">
        <v>0</v>
      </c>
      <c r="JX66" s="9">
        <v>0</v>
      </c>
      <c r="JY66" s="9">
        <v>0</v>
      </c>
      <c r="JZ66" s="9">
        <v>32.447100006279008</v>
      </c>
      <c r="KA66" s="9">
        <v>0</v>
      </c>
      <c r="KB66" s="9">
        <v>574.9450001112607</v>
      </c>
      <c r="KC66" s="9">
        <v>0</v>
      </c>
      <c r="KD66" s="9">
        <v>0</v>
      </c>
      <c r="KE66" s="9">
        <v>0</v>
      </c>
      <c r="KF66" s="9">
        <v>0</v>
      </c>
      <c r="KG66" s="9">
        <v>0</v>
      </c>
      <c r="KH66" s="9">
        <v>0</v>
      </c>
      <c r="KI66" s="9">
        <v>0.92706001632542689</v>
      </c>
      <c r="KJ66" s="9">
        <v>0</v>
      </c>
      <c r="KK66" s="9">
        <v>16.427000289277704</v>
      </c>
      <c r="KL66" s="9">
        <v>0</v>
      </c>
      <c r="KM66" s="9">
        <v>0</v>
      </c>
      <c r="KN66" s="9">
        <v>0</v>
      </c>
      <c r="KO66" s="9">
        <v>0</v>
      </c>
      <c r="KP66" s="9">
        <v>0</v>
      </c>
      <c r="KQ66" s="9">
        <v>0</v>
      </c>
      <c r="KR66" s="9">
        <v>19.68036</v>
      </c>
      <c r="KS66" s="9">
        <v>0</v>
      </c>
      <c r="KT66" s="9">
        <v>0</v>
      </c>
      <c r="KU66" s="9">
        <v>0</v>
      </c>
      <c r="KV66" s="9">
        <v>0</v>
      </c>
      <c r="KW66" s="9">
        <v>0</v>
      </c>
      <c r="KX66" s="9">
        <v>0</v>
      </c>
      <c r="KY66" s="9">
        <v>0</v>
      </c>
      <c r="KZ66" s="9">
        <v>0</v>
      </c>
      <c r="LA66" s="9">
        <v>18.121894973349939</v>
      </c>
      <c r="LB66" s="9">
        <v>0</v>
      </c>
      <c r="LC66" s="9">
        <v>0</v>
      </c>
      <c r="LD66" s="9">
        <v>0</v>
      </c>
      <c r="LE66" s="9">
        <v>0</v>
      </c>
      <c r="LF66" s="9">
        <v>0</v>
      </c>
      <c r="LG66" s="9">
        <v>0</v>
      </c>
      <c r="LH66" s="9">
        <v>0</v>
      </c>
      <c r="LI66" s="9">
        <v>0</v>
      </c>
      <c r="LJ66" s="9">
        <v>16.114889339317955</v>
      </c>
      <c r="LK66" s="9">
        <v>0</v>
      </c>
      <c r="LL66" s="9">
        <v>0</v>
      </c>
      <c r="LM66" s="9">
        <v>0</v>
      </c>
      <c r="LN66" s="9">
        <v>0</v>
      </c>
      <c r="LO66" s="9">
        <v>0</v>
      </c>
      <c r="LP66" s="9">
        <v>0</v>
      </c>
      <c r="LQ66" s="9">
        <v>0</v>
      </c>
      <c r="LR66" s="9">
        <v>0</v>
      </c>
      <c r="LS66" s="9">
        <v>0</v>
      </c>
      <c r="LT66" s="9">
        <v>0</v>
      </c>
      <c r="LU66" s="9">
        <v>0</v>
      </c>
      <c r="LV66" s="9">
        <v>0</v>
      </c>
      <c r="LW66" s="9">
        <v>0</v>
      </c>
      <c r="LX66" s="9">
        <v>0</v>
      </c>
      <c r="LY66" s="9">
        <v>0</v>
      </c>
      <c r="LZ66" s="9">
        <v>0</v>
      </c>
      <c r="MA66" s="9">
        <v>0</v>
      </c>
      <c r="MB66" s="9">
        <v>24.015251193585051</v>
      </c>
      <c r="MC66" s="9">
        <v>0</v>
      </c>
      <c r="MD66" s="9">
        <v>0</v>
      </c>
      <c r="ME66" s="9">
        <v>0</v>
      </c>
      <c r="MF66" s="9">
        <v>0</v>
      </c>
      <c r="MG66" s="9">
        <v>0</v>
      </c>
      <c r="MH66" s="9">
        <v>0</v>
      </c>
      <c r="MI66" s="9">
        <v>0</v>
      </c>
      <c r="MJ66" s="9">
        <v>0</v>
      </c>
      <c r="MK66" s="9">
        <v>0.67747677542306506</v>
      </c>
      <c r="ML66" s="9">
        <v>0</v>
      </c>
      <c r="MM66" s="9">
        <v>0</v>
      </c>
      <c r="MN66" s="9">
        <v>0</v>
      </c>
      <c r="MO66" s="9">
        <v>0</v>
      </c>
      <c r="MP66" s="9">
        <v>0</v>
      </c>
      <c r="MQ66" s="9">
        <v>0</v>
      </c>
      <c r="MR66" s="9">
        <v>0</v>
      </c>
      <c r="MS66" s="9">
        <v>0</v>
      </c>
      <c r="MT66" s="9">
        <v>0</v>
      </c>
      <c r="MU66" s="9">
        <v>0</v>
      </c>
      <c r="MV66" s="9">
        <v>0</v>
      </c>
      <c r="MW66" s="9">
        <v>0</v>
      </c>
      <c r="MX66" s="9">
        <v>0</v>
      </c>
      <c r="MY66" s="9">
        <v>0</v>
      </c>
      <c r="MZ66" s="9">
        <v>0</v>
      </c>
      <c r="NA66" s="9">
        <v>0</v>
      </c>
      <c r="NB66" s="9">
        <v>0</v>
      </c>
      <c r="NC66" s="9">
        <v>0</v>
      </c>
      <c r="ND66" s="9">
        <v>0</v>
      </c>
      <c r="NE66" s="9">
        <v>0</v>
      </c>
      <c r="NF66" s="9">
        <v>0</v>
      </c>
      <c r="NG66" s="9">
        <v>0</v>
      </c>
      <c r="NH66" s="9">
        <v>0</v>
      </c>
      <c r="NI66" s="9">
        <v>0</v>
      </c>
      <c r="NJ66" s="9">
        <v>0</v>
      </c>
      <c r="NK66" s="9">
        <v>0</v>
      </c>
      <c r="NL66" s="9">
        <v>0</v>
      </c>
      <c r="NM66" s="9">
        <v>0</v>
      </c>
      <c r="NN66" s="9">
        <v>0</v>
      </c>
      <c r="NO66" s="9">
        <v>0</v>
      </c>
      <c r="NP66" s="9">
        <v>0</v>
      </c>
      <c r="NQ66" s="9">
        <v>0</v>
      </c>
      <c r="NR66" s="9">
        <v>0</v>
      </c>
      <c r="NS66" s="9">
        <v>0</v>
      </c>
      <c r="NT66" s="9">
        <v>0</v>
      </c>
      <c r="NU66" s="9">
        <v>0</v>
      </c>
      <c r="NV66" s="9">
        <v>0</v>
      </c>
      <c r="NW66" s="9">
        <v>0</v>
      </c>
      <c r="NX66" s="9">
        <v>0</v>
      </c>
      <c r="NY66" s="9">
        <v>0</v>
      </c>
      <c r="NZ66" s="9">
        <v>0</v>
      </c>
      <c r="OA66" s="9">
        <v>0</v>
      </c>
      <c r="OB66" s="9">
        <v>0</v>
      </c>
      <c r="OC66" s="9">
        <v>0</v>
      </c>
      <c r="OD66" s="9">
        <v>0</v>
      </c>
      <c r="OE66" s="9">
        <v>0</v>
      </c>
      <c r="OF66" s="9">
        <v>0</v>
      </c>
      <c r="OG66" s="9">
        <v>0</v>
      </c>
      <c r="OH66" s="9">
        <v>0</v>
      </c>
      <c r="OI66" s="9">
        <v>0</v>
      </c>
      <c r="OJ66" s="9">
        <v>0</v>
      </c>
      <c r="OK66" s="9">
        <v>0</v>
      </c>
      <c r="OL66" s="9">
        <v>0</v>
      </c>
      <c r="OM66" s="9">
        <v>0</v>
      </c>
      <c r="ON66" s="9">
        <v>0</v>
      </c>
      <c r="OO66" s="9">
        <v>0</v>
      </c>
      <c r="OP66" s="9">
        <v>0</v>
      </c>
      <c r="OQ66" s="9">
        <v>0</v>
      </c>
      <c r="OR66" s="9">
        <v>0</v>
      </c>
      <c r="OS66" s="9">
        <v>0</v>
      </c>
      <c r="OT66" s="9">
        <v>0</v>
      </c>
      <c r="OU66" s="9">
        <v>0</v>
      </c>
      <c r="OV66" s="9">
        <v>0</v>
      </c>
      <c r="OW66" s="9">
        <v>0</v>
      </c>
      <c r="OX66" s="9">
        <v>0</v>
      </c>
      <c r="OY66" s="9">
        <v>0</v>
      </c>
      <c r="OZ66" s="9">
        <v>0</v>
      </c>
      <c r="PA66" s="9">
        <v>0</v>
      </c>
      <c r="PB66" s="9">
        <v>0</v>
      </c>
      <c r="PC66" s="9">
        <v>0</v>
      </c>
      <c r="PD66" s="9">
        <v>0</v>
      </c>
      <c r="PE66" s="9">
        <v>0</v>
      </c>
      <c r="PF66" s="9">
        <v>0</v>
      </c>
      <c r="PG66" s="9">
        <v>0</v>
      </c>
      <c r="PH66" s="9">
        <v>0</v>
      </c>
      <c r="PI66" s="9">
        <v>0</v>
      </c>
      <c r="PJ66" s="9">
        <v>0</v>
      </c>
      <c r="PK66" s="9">
        <v>0</v>
      </c>
      <c r="PL66" s="9">
        <v>0</v>
      </c>
      <c r="PM66" s="9">
        <v>0</v>
      </c>
      <c r="PN66" s="9">
        <v>2.1050679239367578</v>
      </c>
      <c r="PO66" s="9">
        <v>0</v>
      </c>
      <c r="PP66" s="9">
        <v>0</v>
      </c>
      <c r="PQ66" s="9">
        <v>0</v>
      </c>
      <c r="PR66" s="9">
        <v>0</v>
      </c>
      <c r="PS66" s="9">
        <v>0</v>
      </c>
      <c r="PT66" s="9">
        <v>0</v>
      </c>
      <c r="PU66" s="9">
        <v>0</v>
      </c>
      <c r="PV66" s="9">
        <v>0</v>
      </c>
      <c r="PW66" s="9">
        <v>6.2953047628561389</v>
      </c>
      <c r="PX66" s="9">
        <v>0</v>
      </c>
      <c r="PY66" s="9">
        <v>0</v>
      </c>
      <c r="PZ66" s="9">
        <v>0</v>
      </c>
      <c r="QA66" s="9">
        <v>0</v>
      </c>
      <c r="QB66" s="9">
        <v>0</v>
      </c>
      <c r="QC66" s="9">
        <v>0</v>
      </c>
      <c r="QD66" s="9">
        <v>0</v>
      </c>
      <c r="QE66" s="9">
        <v>0</v>
      </c>
      <c r="QF66" s="9">
        <v>0</v>
      </c>
      <c r="QG66" s="9">
        <v>0</v>
      </c>
      <c r="QH66" s="9">
        <v>0</v>
      </c>
    </row>
    <row r="67" spans="1:450" x14ac:dyDescent="0.2">
      <c r="A67" s="7">
        <v>270</v>
      </c>
      <c r="B67" s="7" t="s">
        <v>535</v>
      </c>
      <c r="C67" s="5" t="s">
        <v>192</v>
      </c>
      <c r="D67" s="38">
        <v>61.151431537752835</v>
      </c>
      <c r="E67" s="38">
        <v>89.748458285516321</v>
      </c>
      <c r="F67" s="38">
        <v>0</v>
      </c>
      <c r="G67" s="38">
        <v>50</v>
      </c>
      <c r="H67" s="38">
        <v>0</v>
      </c>
      <c r="I67" s="38">
        <v>0</v>
      </c>
      <c r="J67" s="38">
        <v>2581.7870544551961</v>
      </c>
      <c r="K67" s="38">
        <v>-7.2839999999999998</v>
      </c>
      <c r="L67" s="38">
        <v>0</v>
      </c>
      <c r="M67" s="38">
        <v>2775.4029442784649</v>
      </c>
      <c r="N67" s="39">
        <v>8.3271019373050859</v>
      </c>
      <c r="O67" s="39">
        <v>17.166474619450938</v>
      </c>
      <c r="P67" s="39">
        <v>0</v>
      </c>
      <c r="Q67" s="39">
        <v>0</v>
      </c>
      <c r="R67" s="39">
        <v>0</v>
      </c>
      <c r="S67" s="39">
        <v>0</v>
      </c>
      <c r="T67" s="39">
        <v>187.03591205152938</v>
      </c>
      <c r="U67" s="39">
        <v>10.365707082300094</v>
      </c>
      <c r="V67" s="39">
        <v>0</v>
      </c>
      <c r="W67" s="39">
        <v>222.89519569058552</v>
      </c>
      <c r="X67" s="40">
        <v>69.478533475057915</v>
      </c>
      <c r="Y67" s="40">
        <v>106.91493290496726</v>
      </c>
      <c r="Z67" s="40">
        <v>0</v>
      </c>
      <c r="AA67" s="40">
        <v>50</v>
      </c>
      <c r="AB67" s="40">
        <v>0</v>
      </c>
      <c r="AC67" s="40">
        <v>0</v>
      </c>
      <c r="AD67" s="40">
        <v>2768.8229665067256</v>
      </c>
      <c r="AE67" s="40">
        <v>3.0817070823000945</v>
      </c>
      <c r="AF67" s="40">
        <v>0</v>
      </c>
      <c r="AG67" s="40">
        <v>2998.2981399690507</v>
      </c>
      <c r="AH67" s="9">
        <v>0</v>
      </c>
      <c r="AI67" s="9">
        <v>84.708376870440304</v>
      </c>
      <c r="AJ67" s="9">
        <v>0</v>
      </c>
      <c r="AK67" s="9">
        <v>0</v>
      </c>
      <c r="AL67" s="9">
        <v>0</v>
      </c>
      <c r="AM67" s="9">
        <v>0</v>
      </c>
      <c r="AN67" s="9">
        <v>1426.8834934246297</v>
      </c>
      <c r="AO67" s="9">
        <v>0</v>
      </c>
      <c r="AP67" s="9">
        <v>0</v>
      </c>
      <c r="AQ67" s="9">
        <v>0</v>
      </c>
      <c r="AR67" s="9">
        <v>12.321623129559697</v>
      </c>
      <c r="AS67" s="9">
        <v>0</v>
      </c>
      <c r="AT67" s="9">
        <v>0</v>
      </c>
      <c r="AU67" s="9">
        <v>0</v>
      </c>
      <c r="AV67" s="9">
        <v>0</v>
      </c>
      <c r="AW67" s="9">
        <v>207.55350657537011</v>
      </c>
      <c r="AX67" s="9">
        <v>0</v>
      </c>
      <c r="AY67" s="9">
        <v>0</v>
      </c>
      <c r="AZ67" s="9">
        <v>0</v>
      </c>
      <c r="BA67" s="9">
        <v>5.0313790780278156</v>
      </c>
      <c r="BB67" s="9">
        <v>0</v>
      </c>
      <c r="BC67" s="9">
        <v>0</v>
      </c>
      <c r="BD67" s="9">
        <v>0</v>
      </c>
      <c r="BE67" s="9">
        <v>0</v>
      </c>
      <c r="BF67" s="9">
        <v>0</v>
      </c>
      <c r="BG67" s="9">
        <v>0</v>
      </c>
      <c r="BH67" s="9">
        <v>0</v>
      </c>
      <c r="BI67" s="9">
        <v>0</v>
      </c>
      <c r="BJ67" s="9">
        <v>4.8436209219721853</v>
      </c>
      <c r="BK67" s="9">
        <v>0</v>
      </c>
      <c r="BL67" s="9">
        <v>0</v>
      </c>
      <c r="BM67" s="9">
        <v>0</v>
      </c>
      <c r="BN67" s="9">
        <v>0</v>
      </c>
      <c r="BO67" s="9">
        <v>0</v>
      </c>
      <c r="BP67" s="9">
        <v>0</v>
      </c>
      <c r="BQ67" s="9">
        <v>0</v>
      </c>
      <c r="BR67" s="9">
        <v>0</v>
      </c>
      <c r="BS67" s="9">
        <v>0</v>
      </c>
      <c r="BT67" s="9">
        <v>0</v>
      </c>
      <c r="BU67" s="9">
        <v>0</v>
      </c>
      <c r="BV67" s="9">
        <v>0</v>
      </c>
      <c r="BW67" s="9">
        <v>0</v>
      </c>
      <c r="BX67" s="9">
        <v>0</v>
      </c>
      <c r="BY67" s="9">
        <v>0</v>
      </c>
      <c r="BZ67" s="9">
        <v>0</v>
      </c>
      <c r="CA67" s="9">
        <v>0</v>
      </c>
      <c r="CB67" s="9">
        <v>0</v>
      </c>
      <c r="CC67" s="9">
        <v>0</v>
      </c>
      <c r="CD67" s="9">
        <v>0</v>
      </c>
      <c r="CE67" s="9">
        <v>0</v>
      </c>
      <c r="CF67" s="9">
        <v>0</v>
      </c>
      <c r="CG67" s="9">
        <v>0</v>
      </c>
      <c r="CH67" s="9">
        <v>0</v>
      </c>
      <c r="CI67" s="9">
        <v>0</v>
      </c>
      <c r="CJ67" s="9">
        <v>0</v>
      </c>
      <c r="CK67" s="9">
        <v>0</v>
      </c>
      <c r="CL67" s="9">
        <v>0</v>
      </c>
      <c r="CM67" s="9">
        <v>0</v>
      </c>
      <c r="CN67" s="9">
        <v>0</v>
      </c>
      <c r="CO67" s="9">
        <v>0</v>
      </c>
      <c r="CP67" s="9">
        <v>0</v>
      </c>
      <c r="CQ67" s="9">
        <v>0</v>
      </c>
      <c r="CR67" s="9">
        <v>0</v>
      </c>
      <c r="CS67" s="9">
        <v>0</v>
      </c>
      <c r="CT67" s="9">
        <v>0</v>
      </c>
      <c r="CU67" s="9">
        <v>0</v>
      </c>
      <c r="CV67" s="9">
        <v>0</v>
      </c>
      <c r="CW67" s="9">
        <v>0</v>
      </c>
      <c r="CX67" s="9">
        <v>0</v>
      </c>
      <c r="CY67" s="9">
        <v>0</v>
      </c>
      <c r="CZ67" s="9">
        <v>0</v>
      </c>
      <c r="DA67" s="9">
        <v>0</v>
      </c>
      <c r="DB67" s="9">
        <v>0</v>
      </c>
      <c r="DC67" s="9">
        <v>0</v>
      </c>
      <c r="DD67" s="9">
        <v>0</v>
      </c>
      <c r="DE67" s="9">
        <v>0</v>
      </c>
      <c r="DF67" s="9">
        <v>0</v>
      </c>
      <c r="DG67" s="9">
        <v>0</v>
      </c>
      <c r="DH67" s="9">
        <v>0</v>
      </c>
      <c r="DI67" s="9">
        <v>0</v>
      </c>
      <c r="DJ67" s="9">
        <v>0</v>
      </c>
      <c r="DK67" s="9">
        <v>0</v>
      </c>
      <c r="DL67" s="9">
        <v>0</v>
      </c>
      <c r="DM67" s="9">
        <v>0</v>
      </c>
      <c r="DN67" s="9">
        <v>0</v>
      </c>
      <c r="DO67" s="9">
        <v>0</v>
      </c>
      <c r="DP67" s="9">
        <v>0</v>
      </c>
      <c r="DQ67" s="9">
        <v>0</v>
      </c>
      <c r="DR67" s="9">
        <v>0</v>
      </c>
      <c r="DS67" s="9">
        <v>0</v>
      </c>
      <c r="DT67" s="9">
        <v>0</v>
      </c>
      <c r="DU67" s="9">
        <v>0</v>
      </c>
      <c r="DV67" s="9">
        <v>0</v>
      </c>
      <c r="DW67" s="9">
        <v>0</v>
      </c>
      <c r="DX67" s="9">
        <v>0</v>
      </c>
      <c r="DY67" s="9">
        <v>0</v>
      </c>
      <c r="DZ67" s="9">
        <v>1300</v>
      </c>
      <c r="EA67" s="9">
        <v>0</v>
      </c>
      <c r="EB67" s="9">
        <v>0</v>
      </c>
      <c r="EC67" s="9">
        <v>0</v>
      </c>
      <c r="ED67" s="9">
        <v>0</v>
      </c>
      <c r="EE67" s="9">
        <v>0</v>
      </c>
      <c r="EF67" s="9">
        <v>0</v>
      </c>
      <c r="EG67" s="9">
        <v>0</v>
      </c>
      <c r="EH67" s="9">
        <v>0</v>
      </c>
      <c r="EI67" s="9">
        <v>0</v>
      </c>
      <c r="EJ67" s="9">
        <v>0</v>
      </c>
      <c r="EK67" s="9">
        <v>0</v>
      </c>
      <c r="EL67" s="9">
        <v>0</v>
      </c>
      <c r="EM67" s="9">
        <v>0</v>
      </c>
      <c r="EN67" s="9">
        <v>0</v>
      </c>
      <c r="EO67" s="9">
        <v>0</v>
      </c>
      <c r="EP67" s="9">
        <v>0</v>
      </c>
      <c r="EQ67" s="9">
        <v>0</v>
      </c>
      <c r="ER67" s="9">
        <v>0</v>
      </c>
      <c r="ES67" s="9">
        <v>0</v>
      </c>
      <c r="ET67" s="9">
        <v>0</v>
      </c>
      <c r="EU67" s="9">
        <v>0</v>
      </c>
      <c r="EV67" s="9">
        <v>0</v>
      </c>
      <c r="EW67" s="9">
        <v>0</v>
      </c>
      <c r="EX67" s="9">
        <v>0</v>
      </c>
      <c r="EY67" s="9">
        <v>0</v>
      </c>
      <c r="EZ67" s="9">
        <v>0</v>
      </c>
      <c r="FA67" s="9">
        <v>0</v>
      </c>
      <c r="FB67" s="9">
        <v>0</v>
      </c>
      <c r="FC67" s="9">
        <v>0</v>
      </c>
      <c r="FD67" s="9">
        <v>0</v>
      </c>
      <c r="FE67" s="9">
        <v>0</v>
      </c>
      <c r="FF67" s="9">
        <v>0</v>
      </c>
      <c r="FG67" s="9">
        <v>0</v>
      </c>
      <c r="FH67" s="9">
        <v>0</v>
      </c>
      <c r="FI67" s="9">
        <v>0</v>
      </c>
      <c r="FJ67" s="9">
        <v>0</v>
      </c>
      <c r="FK67" s="9">
        <v>0</v>
      </c>
      <c r="FL67" s="9">
        <v>0</v>
      </c>
      <c r="FM67" s="9">
        <v>0</v>
      </c>
      <c r="FN67" s="9">
        <v>0</v>
      </c>
      <c r="FO67" s="9">
        <v>0</v>
      </c>
      <c r="FP67" s="9">
        <v>0</v>
      </c>
      <c r="FQ67" s="9">
        <v>0</v>
      </c>
      <c r="FR67" s="9">
        <v>0</v>
      </c>
      <c r="FS67" s="9">
        <v>0</v>
      </c>
      <c r="FT67" s="9">
        <v>0</v>
      </c>
      <c r="FU67" s="9">
        <v>0</v>
      </c>
      <c r="FV67" s="9">
        <v>27.542000000000002</v>
      </c>
      <c r="FW67" s="9">
        <v>0</v>
      </c>
      <c r="FX67" s="9">
        <v>0</v>
      </c>
      <c r="FY67" s="9">
        <v>0</v>
      </c>
      <c r="FZ67" s="9">
        <v>0</v>
      </c>
      <c r="GA67" s="9">
        <v>0</v>
      </c>
      <c r="GB67" s="9">
        <v>0</v>
      </c>
      <c r="GC67" s="9">
        <v>-7.2839999999999998</v>
      </c>
      <c r="GD67" s="9">
        <v>0</v>
      </c>
      <c r="GE67" s="9">
        <v>0</v>
      </c>
      <c r="GF67" s="9">
        <v>0</v>
      </c>
      <c r="GG67" s="9">
        <v>0</v>
      </c>
      <c r="GH67" s="9">
        <v>0</v>
      </c>
      <c r="GI67" s="9">
        <v>0</v>
      </c>
      <c r="GJ67" s="9">
        <v>0</v>
      </c>
      <c r="GK67" s="9">
        <v>0</v>
      </c>
      <c r="GL67" s="9">
        <v>0</v>
      </c>
      <c r="GM67" s="9">
        <v>0</v>
      </c>
      <c r="GN67" s="9">
        <v>0</v>
      </c>
      <c r="GO67" s="9">
        <v>0</v>
      </c>
      <c r="GP67" s="9">
        <v>0</v>
      </c>
      <c r="GQ67" s="9">
        <v>0</v>
      </c>
      <c r="GR67" s="9">
        <v>0</v>
      </c>
      <c r="GS67" s="9">
        <v>0</v>
      </c>
      <c r="GT67" s="9">
        <v>0</v>
      </c>
      <c r="GU67" s="9">
        <v>0</v>
      </c>
      <c r="GV67" s="9">
        <v>0</v>
      </c>
      <c r="GW67" s="9">
        <v>0</v>
      </c>
      <c r="GX67" s="9">
        <v>0</v>
      </c>
      <c r="GY67" s="9">
        <v>0</v>
      </c>
      <c r="GZ67" s="9">
        <v>0</v>
      </c>
      <c r="HA67" s="9">
        <v>0</v>
      </c>
      <c r="HB67" s="9">
        <v>0</v>
      </c>
      <c r="HC67" s="9">
        <v>0</v>
      </c>
      <c r="HD67" s="9">
        <v>0</v>
      </c>
      <c r="HE67" s="9">
        <v>0</v>
      </c>
      <c r="HF67" s="9">
        <v>0</v>
      </c>
      <c r="HG67" s="9">
        <v>0</v>
      </c>
      <c r="HH67" s="9">
        <v>0</v>
      </c>
      <c r="HI67" s="9">
        <v>0</v>
      </c>
      <c r="HJ67" s="9">
        <v>0</v>
      </c>
      <c r="HK67" s="9">
        <v>0</v>
      </c>
      <c r="HL67" s="9">
        <v>0</v>
      </c>
      <c r="HM67" s="9">
        <v>0</v>
      </c>
      <c r="HN67" s="9">
        <v>0</v>
      </c>
      <c r="HO67" s="9">
        <v>0</v>
      </c>
      <c r="HP67" s="9">
        <v>0</v>
      </c>
      <c r="HQ67" s="9">
        <v>0</v>
      </c>
      <c r="HR67" s="9">
        <v>0</v>
      </c>
      <c r="HS67" s="9">
        <v>0</v>
      </c>
      <c r="HT67" s="9">
        <v>0</v>
      </c>
      <c r="HU67" s="9">
        <v>0</v>
      </c>
      <c r="HV67" s="9">
        <v>0</v>
      </c>
      <c r="HW67" s="9">
        <v>0</v>
      </c>
      <c r="HX67" s="9">
        <v>7.1503031346470625</v>
      </c>
      <c r="HY67" s="9">
        <v>0</v>
      </c>
      <c r="HZ67" s="9">
        <v>0</v>
      </c>
      <c r="IA67" s="9">
        <v>0</v>
      </c>
      <c r="IB67" s="9">
        <v>0</v>
      </c>
      <c r="IC67" s="9">
        <v>0</v>
      </c>
      <c r="ID67" s="9">
        <v>0</v>
      </c>
      <c r="IE67" s="9">
        <v>0</v>
      </c>
      <c r="IF67" s="9">
        <v>0</v>
      </c>
      <c r="IG67" s="9">
        <v>5.1494706428184287</v>
      </c>
      <c r="IH67" s="9">
        <v>0</v>
      </c>
      <c r="II67" s="9">
        <v>0</v>
      </c>
      <c r="IJ67" s="9">
        <v>0</v>
      </c>
      <c r="IK67" s="9">
        <v>0</v>
      </c>
      <c r="IL67" s="9">
        <v>0</v>
      </c>
      <c r="IM67" s="9">
        <v>0</v>
      </c>
      <c r="IN67" s="9">
        <v>10.365707082300094</v>
      </c>
      <c r="IO67" s="9">
        <v>0</v>
      </c>
      <c r="IP67" s="9">
        <v>6.9863944066119252</v>
      </c>
      <c r="IQ67" s="9">
        <v>8.7023370482087158E-3</v>
      </c>
      <c r="IR67" s="9">
        <v>0</v>
      </c>
      <c r="IS67" s="9">
        <v>0</v>
      </c>
      <c r="IT67" s="9">
        <v>0</v>
      </c>
      <c r="IU67" s="9">
        <v>0</v>
      </c>
      <c r="IV67" s="9">
        <v>-145.09643896943345</v>
      </c>
      <c r="IW67" s="9">
        <v>0</v>
      </c>
      <c r="IX67" s="9">
        <v>0</v>
      </c>
      <c r="IY67" s="9">
        <v>0.98792229937972276</v>
      </c>
      <c r="IZ67" s="9">
        <v>1.2305679190552541E-3</v>
      </c>
      <c r="JA67" s="9">
        <v>0</v>
      </c>
      <c r="JB67" s="9">
        <v>0</v>
      </c>
      <c r="JC67" s="9">
        <v>0</v>
      </c>
      <c r="JD67" s="9">
        <v>0</v>
      </c>
      <c r="JE67" s="9">
        <v>-20.517594523840724</v>
      </c>
      <c r="JF67" s="9">
        <v>0</v>
      </c>
      <c r="JG67" s="9">
        <v>0</v>
      </c>
      <c r="JH67" s="9">
        <v>2.8834632851311848</v>
      </c>
      <c r="JI67" s="9">
        <v>0</v>
      </c>
      <c r="JJ67" s="9">
        <v>0</v>
      </c>
      <c r="JK67" s="9">
        <v>0</v>
      </c>
      <c r="JL67" s="9">
        <v>0</v>
      </c>
      <c r="JM67" s="9">
        <v>0</v>
      </c>
      <c r="JN67" s="9">
        <v>0</v>
      </c>
      <c r="JO67" s="9">
        <v>0</v>
      </c>
      <c r="JP67" s="9">
        <v>0</v>
      </c>
      <c r="JQ67" s="9">
        <v>0.43448321990365862</v>
      </c>
      <c r="JR67" s="9">
        <v>0</v>
      </c>
      <c r="JS67" s="9">
        <v>0</v>
      </c>
      <c r="JT67" s="9">
        <v>0</v>
      </c>
      <c r="JU67" s="9">
        <v>0</v>
      </c>
      <c r="JV67" s="9">
        <v>0</v>
      </c>
      <c r="JW67" s="9">
        <v>0</v>
      </c>
      <c r="JX67" s="9">
        <v>0</v>
      </c>
      <c r="JY67" s="9">
        <v>0</v>
      </c>
      <c r="JZ67" s="9">
        <v>1.9089000003694012</v>
      </c>
      <c r="KA67" s="9">
        <v>0</v>
      </c>
      <c r="KB67" s="9">
        <v>0</v>
      </c>
      <c r="KC67" s="9">
        <v>0</v>
      </c>
      <c r="KD67" s="9">
        <v>0</v>
      </c>
      <c r="KE67" s="9">
        <v>0</v>
      </c>
      <c r="KF67" s="9">
        <v>0</v>
      </c>
      <c r="KG67" s="9">
        <v>0</v>
      </c>
      <c r="KH67" s="9">
        <v>0</v>
      </c>
      <c r="KI67" s="9">
        <v>5.4540000960443528E-2</v>
      </c>
      <c r="KJ67" s="9">
        <v>0</v>
      </c>
      <c r="KK67" s="9">
        <v>0</v>
      </c>
      <c r="KL67" s="9">
        <v>0</v>
      </c>
      <c r="KM67" s="9">
        <v>0</v>
      </c>
      <c r="KN67" s="9">
        <v>0</v>
      </c>
      <c r="KO67" s="9">
        <v>0</v>
      </c>
      <c r="KP67" s="9">
        <v>0</v>
      </c>
      <c r="KQ67" s="9">
        <v>0</v>
      </c>
      <c r="KR67" s="9">
        <v>0.78689999999999993</v>
      </c>
      <c r="KS67" s="9">
        <v>0</v>
      </c>
      <c r="KT67" s="9">
        <v>0</v>
      </c>
      <c r="KU67" s="9">
        <v>0</v>
      </c>
      <c r="KV67" s="9">
        <v>0</v>
      </c>
      <c r="KW67" s="9">
        <v>0</v>
      </c>
      <c r="KX67" s="9">
        <v>0</v>
      </c>
      <c r="KY67" s="9">
        <v>0</v>
      </c>
      <c r="KZ67" s="9">
        <v>0</v>
      </c>
      <c r="LA67" s="9">
        <v>1.3926472342863778</v>
      </c>
      <c r="LB67" s="9">
        <v>0</v>
      </c>
      <c r="LC67" s="9">
        <v>0</v>
      </c>
      <c r="LD67" s="9">
        <v>0</v>
      </c>
      <c r="LE67" s="9">
        <v>0</v>
      </c>
      <c r="LF67" s="9">
        <v>0</v>
      </c>
      <c r="LG67" s="9">
        <v>0</v>
      </c>
      <c r="LH67" s="9">
        <v>0</v>
      </c>
      <c r="LI67" s="9">
        <v>0</v>
      </c>
      <c r="LJ67" s="9">
        <v>1.2384111099990327</v>
      </c>
      <c r="LK67" s="9">
        <v>0</v>
      </c>
      <c r="LL67" s="9">
        <v>0</v>
      </c>
      <c r="LM67" s="9">
        <v>0</v>
      </c>
      <c r="LN67" s="9">
        <v>0</v>
      </c>
      <c r="LO67" s="9">
        <v>0</v>
      </c>
      <c r="LP67" s="9">
        <v>0</v>
      </c>
      <c r="LQ67" s="9">
        <v>0</v>
      </c>
      <c r="LR67" s="9">
        <v>0</v>
      </c>
      <c r="LS67" s="9">
        <v>0</v>
      </c>
      <c r="LT67" s="9">
        <v>0</v>
      </c>
      <c r="LU67" s="9">
        <v>0</v>
      </c>
      <c r="LV67" s="9">
        <v>0</v>
      </c>
      <c r="LW67" s="9">
        <v>0</v>
      </c>
      <c r="LX67" s="9">
        <v>0</v>
      </c>
      <c r="LY67" s="9">
        <v>0</v>
      </c>
      <c r="LZ67" s="9">
        <v>0</v>
      </c>
      <c r="MA67" s="9">
        <v>0</v>
      </c>
      <c r="MB67" s="9">
        <v>12.007625596792526</v>
      </c>
      <c r="MC67" s="9">
        <v>0</v>
      </c>
      <c r="MD67" s="9">
        <v>0</v>
      </c>
      <c r="ME67" s="9">
        <v>0</v>
      </c>
      <c r="MF67" s="9">
        <v>0</v>
      </c>
      <c r="MG67" s="9">
        <v>0</v>
      </c>
      <c r="MH67" s="9">
        <v>0</v>
      </c>
      <c r="MI67" s="9">
        <v>0</v>
      </c>
      <c r="MJ67" s="9">
        <v>0</v>
      </c>
      <c r="MK67" s="9">
        <v>0.3386192527619567</v>
      </c>
      <c r="ML67" s="9">
        <v>0</v>
      </c>
      <c r="MM67" s="9">
        <v>0</v>
      </c>
      <c r="MN67" s="9">
        <v>0</v>
      </c>
      <c r="MO67" s="9">
        <v>0</v>
      </c>
      <c r="MP67" s="9">
        <v>0</v>
      </c>
      <c r="MQ67" s="9">
        <v>0</v>
      </c>
      <c r="MR67" s="9">
        <v>0</v>
      </c>
      <c r="MS67" s="9">
        <v>0</v>
      </c>
      <c r="MT67" s="9">
        <v>0</v>
      </c>
      <c r="MU67" s="9">
        <v>0</v>
      </c>
      <c r="MV67" s="9">
        <v>0</v>
      </c>
      <c r="MW67" s="9">
        <v>0</v>
      </c>
      <c r="MX67" s="9">
        <v>0</v>
      </c>
      <c r="MY67" s="9">
        <v>0</v>
      </c>
      <c r="MZ67" s="9">
        <v>0</v>
      </c>
      <c r="NA67" s="9">
        <v>0</v>
      </c>
      <c r="NB67" s="9">
        <v>0</v>
      </c>
      <c r="NC67" s="9">
        <v>0</v>
      </c>
      <c r="ND67" s="9">
        <v>0</v>
      </c>
      <c r="NE67" s="9">
        <v>0</v>
      </c>
      <c r="NF67" s="9">
        <v>0</v>
      </c>
      <c r="NG67" s="9">
        <v>0</v>
      </c>
      <c r="NH67" s="9">
        <v>0</v>
      </c>
      <c r="NI67" s="9">
        <v>0</v>
      </c>
      <c r="NJ67" s="9">
        <v>0</v>
      </c>
      <c r="NK67" s="9">
        <v>0</v>
      </c>
      <c r="NL67" s="9">
        <v>0</v>
      </c>
      <c r="NM67" s="9">
        <v>0</v>
      </c>
      <c r="NN67" s="9">
        <v>0</v>
      </c>
      <c r="NO67" s="9">
        <v>0</v>
      </c>
      <c r="NP67" s="9">
        <v>0</v>
      </c>
      <c r="NQ67" s="9">
        <v>0</v>
      </c>
      <c r="NR67" s="9">
        <v>0</v>
      </c>
      <c r="NS67" s="9">
        <v>0</v>
      </c>
      <c r="NT67" s="9">
        <v>0</v>
      </c>
      <c r="NU67" s="9">
        <v>0</v>
      </c>
      <c r="NV67" s="9">
        <v>0</v>
      </c>
      <c r="NW67" s="9">
        <v>0</v>
      </c>
      <c r="NX67" s="9">
        <v>0</v>
      </c>
      <c r="NY67" s="9">
        <v>0</v>
      </c>
      <c r="NZ67" s="9">
        <v>0</v>
      </c>
      <c r="OA67" s="9">
        <v>0</v>
      </c>
      <c r="OB67" s="9">
        <v>0</v>
      </c>
      <c r="OC67" s="9">
        <v>0</v>
      </c>
      <c r="OD67" s="9">
        <v>0</v>
      </c>
      <c r="OE67" s="9">
        <v>0</v>
      </c>
      <c r="OF67" s="9">
        <v>0</v>
      </c>
      <c r="OG67" s="9">
        <v>0</v>
      </c>
      <c r="OH67" s="9">
        <v>0</v>
      </c>
      <c r="OI67" s="9">
        <v>0</v>
      </c>
      <c r="OJ67" s="9">
        <v>0</v>
      </c>
      <c r="OK67" s="9">
        <v>0</v>
      </c>
      <c r="OL67" s="9">
        <v>0</v>
      </c>
      <c r="OM67" s="9">
        <v>0</v>
      </c>
      <c r="ON67" s="9">
        <v>0</v>
      </c>
      <c r="OO67" s="9">
        <v>0</v>
      </c>
      <c r="OP67" s="9">
        <v>0</v>
      </c>
      <c r="OQ67" s="9">
        <v>0</v>
      </c>
      <c r="OR67" s="9">
        <v>0</v>
      </c>
      <c r="OS67" s="9">
        <v>0</v>
      </c>
      <c r="OT67" s="9">
        <v>0</v>
      </c>
      <c r="OU67" s="9">
        <v>0</v>
      </c>
      <c r="OV67" s="9">
        <v>0</v>
      </c>
      <c r="OW67" s="9">
        <v>0</v>
      </c>
      <c r="OX67" s="9">
        <v>0</v>
      </c>
      <c r="OY67" s="9">
        <v>0</v>
      </c>
      <c r="OZ67" s="9">
        <v>0</v>
      </c>
      <c r="PA67" s="9">
        <v>0</v>
      </c>
      <c r="PB67" s="9">
        <v>0</v>
      </c>
      <c r="PC67" s="9">
        <v>0</v>
      </c>
      <c r="PD67" s="9">
        <v>0</v>
      </c>
      <c r="PE67" s="9">
        <v>0</v>
      </c>
      <c r="PF67" s="9">
        <v>0</v>
      </c>
      <c r="PG67" s="9">
        <v>0</v>
      </c>
      <c r="PH67" s="9">
        <v>0</v>
      </c>
      <c r="PI67" s="9">
        <v>0</v>
      </c>
      <c r="PJ67" s="9">
        <v>0</v>
      </c>
      <c r="PK67" s="9">
        <v>0</v>
      </c>
      <c r="PL67" s="9">
        <v>0</v>
      </c>
      <c r="PM67" s="9">
        <v>0</v>
      </c>
      <c r="PN67" s="9">
        <v>0.15457862715239795</v>
      </c>
      <c r="PO67" s="9">
        <v>0</v>
      </c>
      <c r="PP67" s="9">
        <v>0</v>
      </c>
      <c r="PQ67" s="9">
        <v>0</v>
      </c>
      <c r="PR67" s="9">
        <v>0</v>
      </c>
      <c r="PS67" s="9">
        <v>0</v>
      </c>
      <c r="PT67" s="9">
        <v>0</v>
      </c>
      <c r="PU67" s="9">
        <v>0</v>
      </c>
      <c r="PV67" s="9">
        <v>0</v>
      </c>
      <c r="PW67" s="9">
        <v>0.46227466424379826</v>
      </c>
      <c r="PX67" s="9">
        <v>0</v>
      </c>
      <c r="PY67" s="9">
        <v>0</v>
      </c>
      <c r="PZ67" s="9">
        <v>0</v>
      </c>
      <c r="QA67" s="9">
        <v>0</v>
      </c>
      <c r="QB67" s="9">
        <v>0</v>
      </c>
      <c r="QC67" s="9">
        <v>0</v>
      </c>
      <c r="QD67" s="9">
        <v>0</v>
      </c>
      <c r="QE67" s="9">
        <v>0</v>
      </c>
      <c r="QF67" s="9">
        <v>50</v>
      </c>
      <c r="QG67" s="9">
        <v>0</v>
      </c>
      <c r="QH67" s="9">
        <v>50</v>
      </c>
    </row>
    <row r="68" spans="1:450" x14ac:dyDescent="0.2">
      <c r="A68" s="7">
        <v>268</v>
      </c>
      <c r="B68" s="7" t="s">
        <v>536</v>
      </c>
      <c r="C68" s="5" t="s">
        <v>193</v>
      </c>
      <c r="D68" s="38">
        <v>184.69995341460731</v>
      </c>
      <c r="E68" s="38">
        <v>258.6146315129065</v>
      </c>
      <c r="F68" s="38">
        <v>464.13314171101791</v>
      </c>
      <c r="G68" s="38">
        <v>0</v>
      </c>
      <c r="H68" s="38">
        <v>0</v>
      </c>
      <c r="I68" s="38">
        <v>0</v>
      </c>
      <c r="J68" s="38">
        <v>64.076098807510618</v>
      </c>
      <c r="K68" s="38">
        <v>0.18690000003616802</v>
      </c>
      <c r="L68" s="38">
        <v>0</v>
      </c>
      <c r="M68" s="38">
        <v>971.71072544607853</v>
      </c>
      <c r="N68" s="39">
        <v>68.821367878407656</v>
      </c>
      <c r="O68" s="39">
        <v>28.959175696348357</v>
      </c>
      <c r="P68" s="39">
        <v>150.75331703535139</v>
      </c>
      <c r="Q68" s="39">
        <v>0</v>
      </c>
      <c r="R68" s="39">
        <v>0</v>
      </c>
      <c r="S68" s="39">
        <v>0</v>
      </c>
      <c r="T68" s="39">
        <v>9.0607834578146598</v>
      </c>
      <c r="U68" s="39">
        <v>59.081315879649253</v>
      </c>
      <c r="V68" s="39">
        <v>0</v>
      </c>
      <c r="W68" s="39">
        <v>316.6759599475713</v>
      </c>
      <c r="X68" s="40">
        <v>253.52132129301498</v>
      </c>
      <c r="Y68" s="40">
        <v>287.57380720925488</v>
      </c>
      <c r="Z68" s="40">
        <v>614.88645874636927</v>
      </c>
      <c r="AA68" s="40">
        <v>0</v>
      </c>
      <c r="AB68" s="40">
        <v>0</v>
      </c>
      <c r="AC68" s="40">
        <v>0</v>
      </c>
      <c r="AD68" s="40">
        <v>73.136882265325283</v>
      </c>
      <c r="AE68" s="40">
        <v>59.268215879685421</v>
      </c>
      <c r="AF68" s="40">
        <v>0</v>
      </c>
      <c r="AG68" s="40">
        <v>1288.3866853936499</v>
      </c>
      <c r="AH68" s="9">
        <v>0</v>
      </c>
      <c r="AI68" s="9">
        <v>190.07746122326586</v>
      </c>
      <c r="AJ68" s="9">
        <v>377.64763131624306</v>
      </c>
      <c r="AK68" s="9">
        <v>0</v>
      </c>
      <c r="AL68" s="9">
        <v>0</v>
      </c>
      <c r="AM68" s="9">
        <v>0</v>
      </c>
      <c r="AN68" s="9">
        <v>0</v>
      </c>
      <c r="AO68" s="9">
        <v>0</v>
      </c>
      <c r="AP68" s="9">
        <v>0</v>
      </c>
      <c r="AQ68" s="9">
        <v>0</v>
      </c>
      <c r="AR68" s="9">
        <v>27.648538776734153</v>
      </c>
      <c r="AS68" s="9">
        <v>54.93236868375692</v>
      </c>
      <c r="AT68" s="9">
        <v>0</v>
      </c>
      <c r="AU68" s="9">
        <v>0</v>
      </c>
      <c r="AV68" s="9">
        <v>0</v>
      </c>
      <c r="AW68" s="9">
        <v>0</v>
      </c>
      <c r="AX68" s="9">
        <v>0</v>
      </c>
      <c r="AY68" s="9">
        <v>0</v>
      </c>
      <c r="AZ68" s="9">
        <v>0</v>
      </c>
      <c r="BA68" s="9">
        <v>0</v>
      </c>
      <c r="BB68" s="9">
        <v>0</v>
      </c>
      <c r="BC68" s="9">
        <v>0</v>
      </c>
      <c r="BD68" s="9">
        <v>0</v>
      </c>
      <c r="BE68" s="9">
        <v>0</v>
      </c>
      <c r="BF68" s="9">
        <v>0</v>
      </c>
      <c r="BG68" s="9">
        <v>0</v>
      </c>
      <c r="BH68" s="9">
        <v>0</v>
      </c>
      <c r="BI68" s="9">
        <v>0</v>
      </c>
      <c r="BJ68" s="9">
        <v>0</v>
      </c>
      <c r="BK68" s="9">
        <v>0</v>
      </c>
      <c r="BL68" s="9">
        <v>0</v>
      </c>
      <c r="BM68" s="9">
        <v>0</v>
      </c>
      <c r="BN68" s="9">
        <v>0</v>
      </c>
      <c r="BO68" s="9">
        <v>0</v>
      </c>
      <c r="BP68" s="9">
        <v>0</v>
      </c>
      <c r="BQ68" s="9">
        <v>0</v>
      </c>
      <c r="BR68" s="9">
        <v>0</v>
      </c>
      <c r="BS68" s="9">
        <v>0</v>
      </c>
      <c r="BT68" s="9">
        <v>62.561994727699229</v>
      </c>
      <c r="BU68" s="9">
        <v>0</v>
      </c>
      <c r="BV68" s="9">
        <v>0</v>
      </c>
      <c r="BW68" s="9">
        <v>0</v>
      </c>
      <c r="BX68" s="9">
        <v>0</v>
      </c>
      <c r="BY68" s="9">
        <v>0</v>
      </c>
      <c r="BZ68" s="9">
        <v>0</v>
      </c>
      <c r="CA68" s="9">
        <v>0</v>
      </c>
      <c r="CB68" s="9">
        <v>0</v>
      </c>
      <c r="CC68" s="9">
        <v>92.438005272300771</v>
      </c>
      <c r="CD68" s="9">
        <v>0</v>
      </c>
      <c r="CE68" s="9">
        <v>0</v>
      </c>
      <c r="CF68" s="9">
        <v>0</v>
      </c>
      <c r="CG68" s="9">
        <v>0</v>
      </c>
      <c r="CH68" s="9">
        <v>0</v>
      </c>
      <c r="CI68" s="9">
        <v>0</v>
      </c>
      <c r="CJ68" s="9">
        <v>0</v>
      </c>
      <c r="CK68" s="9">
        <v>0</v>
      </c>
      <c r="CL68" s="9">
        <v>0</v>
      </c>
      <c r="CM68" s="9">
        <v>0</v>
      </c>
      <c r="CN68" s="9">
        <v>0</v>
      </c>
      <c r="CO68" s="9">
        <v>0</v>
      </c>
      <c r="CP68" s="9">
        <v>0</v>
      </c>
      <c r="CQ68" s="9">
        <v>0</v>
      </c>
      <c r="CR68" s="9">
        <v>0</v>
      </c>
      <c r="CS68" s="9">
        <v>0</v>
      </c>
      <c r="CT68" s="9">
        <v>0</v>
      </c>
      <c r="CU68" s="9">
        <v>0</v>
      </c>
      <c r="CV68" s="9">
        <v>0</v>
      </c>
      <c r="CW68" s="9">
        <v>0</v>
      </c>
      <c r="CX68" s="9">
        <v>0</v>
      </c>
      <c r="CY68" s="9">
        <v>0</v>
      </c>
      <c r="CZ68" s="9">
        <v>0</v>
      </c>
      <c r="DA68" s="9">
        <v>0</v>
      </c>
      <c r="DB68" s="9">
        <v>0</v>
      </c>
      <c r="DC68" s="9">
        <v>7.6283427148047886</v>
      </c>
      <c r="DD68" s="9">
        <v>0</v>
      </c>
      <c r="DE68" s="9">
        <v>0</v>
      </c>
      <c r="DF68" s="9">
        <v>0</v>
      </c>
      <c r="DG68" s="9">
        <v>0</v>
      </c>
      <c r="DH68" s="9">
        <v>0</v>
      </c>
      <c r="DI68" s="9">
        <v>0</v>
      </c>
      <c r="DJ68" s="9">
        <v>0</v>
      </c>
      <c r="DK68" s="9">
        <v>0</v>
      </c>
      <c r="DL68" s="9">
        <v>1.3009042460725828</v>
      </c>
      <c r="DM68" s="9">
        <v>0</v>
      </c>
      <c r="DN68" s="9">
        <v>0</v>
      </c>
      <c r="DO68" s="9">
        <v>0</v>
      </c>
      <c r="DP68" s="9">
        <v>0</v>
      </c>
      <c r="DQ68" s="9">
        <v>0</v>
      </c>
      <c r="DR68" s="9">
        <v>0</v>
      </c>
      <c r="DS68" s="9">
        <v>0</v>
      </c>
      <c r="DT68" s="9">
        <v>0</v>
      </c>
      <c r="DU68" s="9">
        <v>0</v>
      </c>
      <c r="DV68" s="9">
        <v>0</v>
      </c>
      <c r="DW68" s="9">
        <v>0</v>
      </c>
      <c r="DX68" s="9">
        <v>0</v>
      </c>
      <c r="DY68" s="9">
        <v>0</v>
      </c>
      <c r="DZ68" s="9">
        <v>0</v>
      </c>
      <c r="EA68" s="9">
        <v>0</v>
      </c>
      <c r="EB68" s="9">
        <v>0</v>
      </c>
      <c r="EC68" s="9">
        <v>0</v>
      </c>
      <c r="ED68" s="9">
        <v>0</v>
      </c>
      <c r="EE68" s="9">
        <v>0</v>
      </c>
      <c r="EF68" s="9">
        <v>0</v>
      </c>
      <c r="EG68" s="9">
        <v>0</v>
      </c>
      <c r="EH68" s="9">
        <v>0</v>
      </c>
      <c r="EI68" s="9">
        <v>0</v>
      </c>
      <c r="EJ68" s="9">
        <v>0</v>
      </c>
      <c r="EK68" s="9">
        <v>0</v>
      </c>
      <c r="EL68" s="9">
        <v>0</v>
      </c>
      <c r="EM68" s="9">
        <v>0</v>
      </c>
      <c r="EN68" s="9">
        <v>0</v>
      </c>
      <c r="EO68" s="9">
        <v>0</v>
      </c>
      <c r="EP68" s="9">
        <v>0</v>
      </c>
      <c r="EQ68" s="9">
        <v>0</v>
      </c>
      <c r="ER68" s="9">
        <v>0</v>
      </c>
      <c r="ES68" s="9">
        <v>0</v>
      </c>
      <c r="ET68" s="9">
        <v>0</v>
      </c>
      <c r="EU68" s="9">
        <v>0</v>
      </c>
      <c r="EV68" s="9">
        <v>50</v>
      </c>
      <c r="EW68" s="9">
        <v>0</v>
      </c>
      <c r="EX68" s="9">
        <v>0</v>
      </c>
      <c r="EY68" s="9">
        <v>0</v>
      </c>
      <c r="EZ68" s="9">
        <v>0</v>
      </c>
      <c r="FA68" s="9">
        <v>0</v>
      </c>
      <c r="FB68" s="9">
        <v>0</v>
      </c>
      <c r="FC68" s="9">
        <v>0</v>
      </c>
      <c r="FD68" s="9">
        <v>0</v>
      </c>
      <c r="FE68" s="9">
        <v>0</v>
      </c>
      <c r="FF68" s="9">
        <v>0</v>
      </c>
      <c r="FG68" s="9">
        <v>0</v>
      </c>
      <c r="FH68" s="9">
        <v>0</v>
      </c>
      <c r="FI68" s="9">
        <v>0</v>
      </c>
      <c r="FJ68" s="9">
        <v>0</v>
      </c>
      <c r="FK68" s="9">
        <v>0</v>
      </c>
      <c r="FL68" s="9">
        <v>0</v>
      </c>
      <c r="FM68" s="9">
        <v>0</v>
      </c>
      <c r="FN68" s="9">
        <v>0</v>
      </c>
      <c r="FO68" s="9">
        <v>0</v>
      </c>
      <c r="FP68" s="9">
        <v>0</v>
      </c>
      <c r="FQ68" s="9">
        <v>0</v>
      </c>
      <c r="FR68" s="9">
        <v>0</v>
      </c>
      <c r="FS68" s="9">
        <v>0</v>
      </c>
      <c r="FT68" s="9">
        <v>0</v>
      </c>
      <c r="FU68" s="9">
        <v>0</v>
      </c>
      <c r="FV68" s="9">
        <v>8.48</v>
      </c>
      <c r="FW68" s="9">
        <v>10.84</v>
      </c>
      <c r="FX68" s="9">
        <v>0</v>
      </c>
      <c r="FY68" s="9">
        <v>0</v>
      </c>
      <c r="FZ68" s="9">
        <v>0</v>
      </c>
      <c r="GA68" s="9">
        <v>0</v>
      </c>
      <c r="GB68" s="9">
        <v>0</v>
      </c>
      <c r="GC68" s="9">
        <v>0</v>
      </c>
      <c r="GD68" s="9">
        <v>0</v>
      </c>
      <c r="GE68" s="9">
        <v>0</v>
      </c>
      <c r="GF68" s="9">
        <v>0</v>
      </c>
      <c r="GG68" s="9">
        <v>0</v>
      </c>
      <c r="GH68" s="9">
        <v>0</v>
      </c>
      <c r="GI68" s="9">
        <v>0</v>
      </c>
      <c r="GJ68" s="9">
        <v>0</v>
      </c>
      <c r="GK68" s="9">
        <v>0</v>
      </c>
      <c r="GL68" s="9">
        <v>0</v>
      </c>
      <c r="GM68" s="9">
        <v>0</v>
      </c>
      <c r="GN68" s="9">
        <v>0</v>
      </c>
      <c r="GO68" s="9">
        <v>0</v>
      </c>
      <c r="GP68" s="9">
        <v>0</v>
      </c>
      <c r="GQ68" s="9">
        <v>0</v>
      </c>
      <c r="GR68" s="9">
        <v>0</v>
      </c>
      <c r="GS68" s="9">
        <v>0</v>
      </c>
      <c r="GT68" s="9">
        <v>0</v>
      </c>
      <c r="GU68" s="9">
        <v>0</v>
      </c>
      <c r="GV68" s="9">
        <v>0</v>
      </c>
      <c r="GW68" s="9">
        <v>0</v>
      </c>
      <c r="GX68" s="9">
        <v>0</v>
      </c>
      <c r="GY68" s="9">
        <v>0</v>
      </c>
      <c r="GZ68" s="9">
        <v>0</v>
      </c>
      <c r="HA68" s="9">
        <v>0</v>
      </c>
      <c r="HB68" s="9">
        <v>0</v>
      </c>
      <c r="HC68" s="9">
        <v>0</v>
      </c>
      <c r="HD68" s="9">
        <v>0</v>
      </c>
      <c r="HE68" s="9">
        <v>0</v>
      </c>
      <c r="HF68" s="9">
        <v>0</v>
      </c>
      <c r="HG68" s="9">
        <v>0</v>
      </c>
      <c r="HH68" s="9">
        <v>0</v>
      </c>
      <c r="HI68" s="9">
        <v>0</v>
      </c>
      <c r="HJ68" s="9">
        <v>0</v>
      </c>
      <c r="HK68" s="9">
        <v>0</v>
      </c>
      <c r="HL68" s="9">
        <v>0</v>
      </c>
      <c r="HM68" s="9">
        <v>0</v>
      </c>
      <c r="HN68" s="9">
        <v>0</v>
      </c>
      <c r="HO68" s="9">
        <v>0</v>
      </c>
      <c r="HP68" s="9">
        <v>0</v>
      </c>
      <c r="HQ68" s="9">
        <v>0</v>
      </c>
      <c r="HR68" s="9">
        <v>0</v>
      </c>
      <c r="HS68" s="9">
        <v>0</v>
      </c>
      <c r="HT68" s="9">
        <v>0</v>
      </c>
      <c r="HU68" s="9">
        <v>0</v>
      </c>
      <c r="HV68" s="9">
        <v>0</v>
      </c>
      <c r="HW68" s="9">
        <v>0</v>
      </c>
      <c r="HX68" s="9">
        <v>48.383405199098718</v>
      </c>
      <c r="HY68" s="9">
        <v>0</v>
      </c>
      <c r="HZ68" s="9">
        <v>0</v>
      </c>
      <c r="IA68" s="9">
        <v>0</v>
      </c>
      <c r="IB68" s="9">
        <v>0</v>
      </c>
      <c r="IC68" s="9">
        <v>0</v>
      </c>
      <c r="ID68" s="9">
        <v>0</v>
      </c>
      <c r="IE68" s="9">
        <v>0</v>
      </c>
      <c r="IF68" s="9">
        <v>0</v>
      </c>
      <c r="IG68" s="9">
        <v>45.90938159053664</v>
      </c>
      <c r="IH68" s="9">
        <v>0</v>
      </c>
      <c r="II68" s="9">
        <v>0</v>
      </c>
      <c r="IJ68" s="9">
        <v>0</v>
      </c>
      <c r="IK68" s="9">
        <v>0</v>
      </c>
      <c r="IL68" s="9">
        <v>0</v>
      </c>
      <c r="IM68" s="9">
        <v>0</v>
      </c>
      <c r="IN68" s="9">
        <v>59.075975879555216</v>
      </c>
      <c r="IO68" s="9">
        <v>0</v>
      </c>
      <c r="IP68" s="9">
        <v>36.283207640181487</v>
      </c>
      <c r="IQ68" s="9">
        <v>6.8827574835832572E-2</v>
      </c>
      <c r="IR68" s="9">
        <v>23.923515667075598</v>
      </c>
      <c r="IS68" s="9">
        <v>0</v>
      </c>
      <c r="IT68" s="9">
        <v>0</v>
      </c>
      <c r="IU68" s="9">
        <v>0</v>
      </c>
      <c r="IV68" s="9">
        <v>64.076098807510618</v>
      </c>
      <c r="IW68" s="9">
        <v>0</v>
      </c>
      <c r="IX68" s="9">
        <v>0</v>
      </c>
      <c r="IY68" s="9">
        <v>5.130685133784648</v>
      </c>
      <c r="IZ68" s="9">
        <v>9.7326735416188286E-3</v>
      </c>
      <c r="JA68" s="9">
        <v>3.382943079293717</v>
      </c>
      <c r="JB68" s="9">
        <v>0</v>
      </c>
      <c r="JC68" s="9">
        <v>0</v>
      </c>
      <c r="JD68" s="9">
        <v>0</v>
      </c>
      <c r="JE68" s="9">
        <v>9.0607834578146598</v>
      </c>
      <c r="JF68" s="9">
        <v>0</v>
      </c>
      <c r="JG68" s="9">
        <v>0</v>
      </c>
      <c r="JH68" s="9">
        <v>23.070480842786431</v>
      </c>
      <c r="JI68" s="9">
        <v>0</v>
      </c>
      <c r="JJ68" s="9">
        <v>0</v>
      </c>
      <c r="JK68" s="9">
        <v>0</v>
      </c>
      <c r="JL68" s="9">
        <v>0</v>
      </c>
      <c r="JM68" s="9">
        <v>0</v>
      </c>
      <c r="JN68" s="9">
        <v>0</v>
      </c>
      <c r="JO68" s="9">
        <v>0</v>
      </c>
      <c r="JP68" s="9">
        <v>0</v>
      </c>
      <c r="JQ68" s="9">
        <v>3.4762838330516441</v>
      </c>
      <c r="JR68" s="9">
        <v>0</v>
      </c>
      <c r="JS68" s="9">
        <v>0</v>
      </c>
      <c r="JT68" s="9">
        <v>0</v>
      </c>
      <c r="JU68" s="9">
        <v>0</v>
      </c>
      <c r="JV68" s="9">
        <v>0</v>
      </c>
      <c r="JW68" s="9">
        <v>0</v>
      </c>
      <c r="JX68" s="9">
        <v>0</v>
      </c>
      <c r="JY68" s="9">
        <v>0</v>
      </c>
      <c r="JZ68" s="9">
        <v>19.08620000369347</v>
      </c>
      <c r="KA68" s="9">
        <v>0</v>
      </c>
      <c r="KB68" s="9">
        <v>0</v>
      </c>
      <c r="KC68" s="9">
        <v>0</v>
      </c>
      <c r="KD68" s="9">
        <v>0</v>
      </c>
      <c r="KE68" s="9">
        <v>0</v>
      </c>
      <c r="KF68" s="9">
        <v>0</v>
      </c>
      <c r="KG68" s="9">
        <v>0.18690000003616802</v>
      </c>
      <c r="KH68" s="9">
        <v>0</v>
      </c>
      <c r="KI68" s="9">
        <v>0.54532000960302651</v>
      </c>
      <c r="KJ68" s="9">
        <v>0</v>
      </c>
      <c r="KK68" s="9">
        <v>0</v>
      </c>
      <c r="KL68" s="9">
        <v>0</v>
      </c>
      <c r="KM68" s="9">
        <v>0</v>
      </c>
      <c r="KN68" s="9">
        <v>0</v>
      </c>
      <c r="KO68" s="9">
        <v>0</v>
      </c>
      <c r="KP68" s="9">
        <v>5.3400000940368253E-3</v>
      </c>
      <c r="KQ68" s="9">
        <v>0</v>
      </c>
      <c r="KR68" s="9">
        <v>10.23418</v>
      </c>
      <c r="KS68" s="9">
        <v>0</v>
      </c>
      <c r="KT68" s="9">
        <v>0</v>
      </c>
      <c r="KU68" s="9">
        <v>0</v>
      </c>
      <c r="KV68" s="9">
        <v>0</v>
      </c>
      <c r="KW68" s="9">
        <v>0</v>
      </c>
      <c r="KX68" s="9">
        <v>0</v>
      </c>
      <c r="KY68" s="9">
        <v>0</v>
      </c>
      <c r="KZ68" s="9">
        <v>0</v>
      </c>
      <c r="LA68" s="9">
        <v>11.152831826042373</v>
      </c>
      <c r="LB68" s="9">
        <v>0</v>
      </c>
      <c r="LC68" s="9">
        <v>0</v>
      </c>
      <c r="LD68" s="9">
        <v>0</v>
      </c>
      <c r="LE68" s="9">
        <v>0</v>
      </c>
      <c r="LF68" s="9">
        <v>0</v>
      </c>
      <c r="LG68" s="9">
        <v>0</v>
      </c>
      <c r="LH68" s="9">
        <v>0</v>
      </c>
      <c r="LI68" s="9">
        <v>0</v>
      </c>
      <c r="LJ68" s="9">
        <v>9.9176521528792829</v>
      </c>
      <c r="LK68" s="9">
        <v>0</v>
      </c>
      <c r="LL68" s="9">
        <v>0</v>
      </c>
      <c r="LM68" s="9">
        <v>0</v>
      </c>
      <c r="LN68" s="9">
        <v>0</v>
      </c>
      <c r="LO68" s="9">
        <v>0</v>
      </c>
      <c r="LP68" s="9">
        <v>0</v>
      </c>
      <c r="LQ68" s="9">
        <v>0</v>
      </c>
      <c r="LR68" s="9">
        <v>0</v>
      </c>
      <c r="LS68" s="9">
        <v>0</v>
      </c>
      <c r="LT68" s="9">
        <v>0</v>
      </c>
      <c r="LU68" s="9">
        <v>0</v>
      </c>
      <c r="LV68" s="9">
        <v>0</v>
      </c>
      <c r="LW68" s="9">
        <v>0</v>
      </c>
      <c r="LX68" s="9">
        <v>0</v>
      </c>
      <c r="LY68" s="9">
        <v>0</v>
      </c>
      <c r="LZ68" s="9">
        <v>0</v>
      </c>
      <c r="MA68" s="9">
        <v>0</v>
      </c>
      <c r="MB68" s="9">
        <v>24.015251193585051</v>
      </c>
      <c r="MC68" s="9">
        <v>0</v>
      </c>
      <c r="MD68" s="9">
        <v>0</v>
      </c>
      <c r="ME68" s="9">
        <v>0</v>
      </c>
      <c r="MF68" s="9">
        <v>0</v>
      </c>
      <c r="MG68" s="9">
        <v>0</v>
      </c>
      <c r="MH68" s="9">
        <v>0</v>
      </c>
      <c r="MI68" s="9">
        <v>0</v>
      </c>
      <c r="MJ68" s="9">
        <v>0</v>
      </c>
      <c r="MK68" s="9">
        <v>2.7096668462106153</v>
      </c>
      <c r="ML68" s="9">
        <v>0</v>
      </c>
      <c r="MM68" s="9">
        <v>0</v>
      </c>
      <c r="MN68" s="9">
        <v>0</v>
      </c>
      <c r="MO68" s="9">
        <v>0</v>
      </c>
      <c r="MP68" s="9">
        <v>0</v>
      </c>
      <c r="MQ68" s="9">
        <v>0</v>
      </c>
      <c r="MR68" s="9">
        <v>0</v>
      </c>
      <c r="MS68" s="9">
        <v>0</v>
      </c>
      <c r="MT68" s="9">
        <v>0</v>
      </c>
      <c r="MU68" s="9">
        <v>0</v>
      </c>
      <c r="MV68" s="9">
        <v>0</v>
      </c>
      <c r="MW68" s="9">
        <v>0</v>
      </c>
      <c r="MX68" s="9">
        <v>0</v>
      </c>
      <c r="MY68" s="9">
        <v>0</v>
      </c>
      <c r="MZ68" s="9">
        <v>0</v>
      </c>
      <c r="NA68" s="9">
        <v>0</v>
      </c>
      <c r="NB68" s="9">
        <v>0</v>
      </c>
      <c r="NC68" s="9">
        <v>0</v>
      </c>
      <c r="ND68" s="9">
        <v>0</v>
      </c>
      <c r="NE68" s="9">
        <v>0</v>
      </c>
      <c r="NF68" s="9">
        <v>0</v>
      </c>
      <c r="NG68" s="9">
        <v>0</v>
      </c>
      <c r="NH68" s="9">
        <v>0</v>
      </c>
      <c r="NI68" s="9">
        <v>0</v>
      </c>
      <c r="NJ68" s="9">
        <v>0</v>
      </c>
      <c r="NK68" s="9">
        <v>0</v>
      </c>
      <c r="NL68" s="9">
        <v>0</v>
      </c>
      <c r="NM68" s="9">
        <v>0</v>
      </c>
      <c r="NN68" s="9">
        <v>0</v>
      </c>
      <c r="NO68" s="9">
        <v>0</v>
      </c>
      <c r="NP68" s="9">
        <v>0</v>
      </c>
      <c r="NQ68" s="9">
        <v>0</v>
      </c>
      <c r="NR68" s="9">
        <v>0</v>
      </c>
      <c r="NS68" s="9">
        <v>0</v>
      </c>
      <c r="NT68" s="9">
        <v>0</v>
      </c>
      <c r="NU68" s="9">
        <v>0</v>
      </c>
      <c r="NV68" s="9">
        <v>0</v>
      </c>
      <c r="NW68" s="9">
        <v>0</v>
      </c>
      <c r="NX68" s="9">
        <v>0</v>
      </c>
      <c r="NY68" s="9">
        <v>0</v>
      </c>
      <c r="NZ68" s="9">
        <v>0</v>
      </c>
      <c r="OA68" s="9">
        <v>0</v>
      </c>
      <c r="OB68" s="9">
        <v>0</v>
      </c>
      <c r="OC68" s="9">
        <v>0</v>
      </c>
      <c r="OD68" s="9">
        <v>0</v>
      </c>
      <c r="OE68" s="9">
        <v>0</v>
      </c>
      <c r="OF68" s="9">
        <v>0</v>
      </c>
      <c r="OG68" s="9">
        <v>0</v>
      </c>
      <c r="OH68" s="9">
        <v>0</v>
      </c>
      <c r="OI68" s="9">
        <v>0</v>
      </c>
      <c r="OJ68" s="9">
        <v>0</v>
      </c>
      <c r="OK68" s="9">
        <v>0</v>
      </c>
      <c r="OL68" s="9">
        <v>0</v>
      </c>
      <c r="OM68" s="9">
        <v>0</v>
      </c>
      <c r="ON68" s="9">
        <v>0</v>
      </c>
      <c r="OO68" s="9">
        <v>0</v>
      </c>
      <c r="OP68" s="9">
        <v>0</v>
      </c>
      <c r="OQ68" s="9">
        <v>0</v>
      </c>
      <c r="OR68" s="9">
        <v>0</v>
      </c>
      <c r="OS68" s="9">
        <v>0</v>
      </c>
      <c r="OT68" s="9">
        <v>0</v>
      </c>
      <c r="OU68" s="9">
        <v>0</v>
      </c>
      <c r="OV68" s="9">
        <v>0</v>
      </c>
      <c r="OW68" s="9">
        <v>0</v>
      </c>
      <c r="OX68" s="9">
        <v>0</v>
      </c>
      <c r="OY68" s="9">
        <v>0</v>
      </c>
      <c r="OZ68" s="9">
        <v>0</v>
      </c>
      <c r="PA68" s="9">
        <v>0</v>
      </c>
      <c r="PB68" s="9">
        <v>0</v>
      </c>
      <c r="PC68" s="9">
        <v>0</v>
      </c>
      <c r="PD68" s="9">
        <v>0</v>
      </c>
      <c r="PE68" s="9">
        <v>0</v>
      </c>
      <c r="PF68" s="9">
        <v>0</v>
      </c>
      <c r="PG68" s="9">
        <v>0</v>
      </c>
      <c r="PH68" s="9">
        <v>0</v>
      </c>
      <c r="PI68" s="9">
        <v>0</v>
      </c>
      <c r="PJ68" s="9">
        <v>0</v>
      </c>
      <c r="PK68" s="9">
        <v>0</v>
      </c>
      <c r="PL68" s="9">
        <v>0</v>
      </c>
      <c r="PM68" s="9">
        <v>0</v>
      </c>
      <c r="PN68" s="9">
        <v>1.2847298630091804</v>
      </c>
      <c r="PO68" s="9">
        <v>0</v>
      </c>
      <c r="PP68" s="9">
        <v>0</v>
      </c>
      <c r="PQ68" s="9">
        <v>0</v>
      </c>
      <c r="PR68" s="9">
        <v>0</v>
      </c>
      <c r="PS68" s="9">
        <v>0</v>
      </c>
      <c r="PT68" s="9">
        <v>0</v>
      </c>
      <c r="PU68" s="9">
        <v>0</v>
      </c>
      <c r="PV68" s="9">
        <v>0</v>
      </c>
      <c r="PW68" s="9">
        <v>3.8420451585524171</v>
      </c>
      <c r="PX68" s="9">
        <v>0</v>
      </c>
      <c r="PY68" s="9">
        <v>0</v>
      </c>
      <c r="PZ68" s="9">
        <v>0</v>
      </c>
      <c r="QA68" s="9">
        <v>0</v>
      </c>
      <c r="QB68" s="9">
        <v>0</v>
      </c>
      <c r="QC68" s="9">
        <v>0</v>
      </c>
      <c r="QD68" s="9">
        <v>0</v>
      </c>
      <c r="QE68" s="9">
        <v>0</v>
      </c>
      <c r="QF68" s="9">
        <v>0</v>
      </c>
      <c r="QG68" s="9">
        <v>0</v>
      </c>
      <c r="QH68" s="9">
        <v>0</v>
      </c>
    </row>
    <row r="69" spans="1:450" x14ac:dyDescent="0.2">
      <c r="A69" s="7">
        <v>276</v>
      </c>
      <c r="B69" s="7" t="s">
        <v>537</v>
      </c>
      <c r="C69" s="5" t="s">
        <v>194</v>
      </c>
      <c r="D69" s="38">
        <v>182680.36933076906</v>
      </c>
      <c r="E69" s="38">
        <v>259799.93130686099</v>
      </c>
      <c r="F69" s="38">
        <v>710.71838505460767</v>
      </c>
      <c r="G69" s="38">
        <v>121516.03753999999</v>
      </c>
      <c r="H69" s="38">
        <v>81901.450637589151</v>
      </c>
      <c r="I69" s="38">
        <v>0</v>
      </c>
      <c r="J69" s="38">
        <v>244.89400000000001</v>
      </c>
      <c r="K69" s="38">
        <v>862015.21323110338</v>
      </c>
      <c r="L69" s="38">
        <v>537.14036516892031</v>
      </c>
      <c r="M69" s="38">
        <v>1509405.7547965462</v>
      </c>
      <c r="N69" s="39">
        <v>11204.509607391199</v>
      </c>
      <c r="O69" s="39">
        <v>238183.50914656394</v>
      </c>
      <c r="P69" s="39">
        <v>103.38061494539237</v>
      </c>
      <c r="Q69" s="39">
        <v>285598.81318999996</v>
      </c>
      <c r="R69" s="39">
        <v>58001.948611342086</v>
      </c>
      <c r="S69" s="39">
        <v>0</v>
      </c>
      <c r="T69" s="39">
        <v>0</v>
      </c>
      <c r="U69" s="39">
        <v>2531496.9525412312</v>
      </c>
      <c r="V69" s="39">
        <v>1311.5992302868506</v>
      </c>
      <c r="W69" s="39">
        <v>3125900.7129417602</v>
      </c>
      <c r="X69" s="40">
        <v>193884.87893816025</v>
      </c>
      <c r="Y69" s="40">
        <v>497983.44045342493</v>
      </c>
      <c r="Z69" s="40">
        <v>814.09900000000005</v>
      </c>
      <c r="AA69" s="40">
        <v>407114.85072999995</v>
      </c>
      <c r="AB69" s="40">
        <v>139903.39924893124</v>
      </c>
      <c r="AC69" s="40">
        <v>0</v>
      </c>
      <c r="AD69" s="40">
        <v>244.89400000000001</v>
      </c>
      <c r="AE69" s="40">
        <v>3393512.1657723347</v>
      </c>
      <c r="AF69" s="40">
        <v>1848.739595455771</v>
      </c>
      <c r="AG69" s="40">
        <v>4635306.4677383071</v>
      </c>
      <c r="AH69" s="9">
        <v>0</v>
      </c>
      <c r="AI69" s="9">
        <v>85722.83138789871</v>
      </c>
      <c r="AJ69" s="9">
        <v>710.71838505460767</v>
      </c>
      <c r="AK69" s="9">
        <v>0</v>
      </c>
      <c r="AL69" s="9">
        <v>12114.563475639085</v>
      </c>
      <c r="AM69" s="9">
        <v>0</v>
      </c>
      <c r="AN69" s="9">
        <v>0</v>
      </c>
      <c r="AO69" s="9">
        <v>203850.39547620871</v>
      </c>
      <c r="AP69" s="9">
        <v>0</v>
      </c>
      <c r="AQ69" s="9">
        <v>0</v>
      </c>
      <c r="AR69" s="9">
        <v>3776.0026121012979</v>
      </c>
      <c r="AS69" s="9">
        <v>103.38061494539237</v>
      </c>
      <c r="AT69" s="9">
        <v>0</v>
      </c>
      <c r="AU69" s="9">
        <v>447.83352436091582</v>
      </c>
      <c r="AV69" s="9">
        <v>0</v>
      </c>
      <c r="AW69" s="9">
        <v>0</v>
      </c>
      <c r="AX69" s="9">
        <v>39659.465523791339</v>
      </c>
      <c r="AY69" s="9">
        <v>0</v>
      </c>
      <c r="AZ69" s="9">
        <v>0</v>
      </c>
      <c r="BA69" s="9">
        <v>26390.842255415566</v>
      </c>
      <c r="BB69" s="9">
        <v>0</v>
      </c>
      <c r="BC69" s="9">
        <v>0</v>
      </c>
      <c r="BD69" s="9">
        <v>6935.1831187298758</v>
      </c>
      <c r="BE69" s="9">
        <v>0</v>
      </c>
      <c r="BF69" s="9">
        <v>0</v>
      </c>
      <c r="BG69" s="9">
        <v>0</v>
      </c>
      <c r="BH69" s="9">
        <v>0</v>
      </c>
      <c r="BI69" s="9">
        <v>0</v>
      </c>
      <c r="BJ69" s="9">
        <v>25406.003744584432</v>
      </c>
      <c r="BK69" s="9">
        <v>0</v>
      </c>
      <c r="BL69" s="9">
        <v>0</v>
      </c>
      <c r="BM69" s="9">
        <v>3583.552881270125</v>
      </c>
      <c r="BN69" s="9">
        <v>0</v>
      </c>
      <c r="BO69" s="9">
        <v>0</v>
      </c>
      <c r="BP69" s="9">
        <v>3092.8270000000002</v>
      </c>
      <c r="BQ69" s="9">
        <v>0</v>
      </c>
      <c r="BR69" s="9">
        <v>0</v>
      </c>
      <c r="BS69" s="9">
        <v>62391.161443306308</v>
      </c>
      <c r="BT69" s="9">
        <v>0</v>
      </c>
      <c r="BU69" s="9">
        <v>0</v>
      </c>
      <c r="BV69" s="9">
        <v>8110.733695192037</v>
      </c>
      <c r="BW69" s="9">
        <v>0</v>
      </c>
      <c r="BX69" s="9">
        <v>0</v>
      </c>
      <c r="BY69" s="9">
        <v>197938.98308249211</v>
      </c>
      <c r="BZ69" s="9">
        <v>0</v>
      </c>
      <c r="CA69" s="9">
        <v>0</v>
      </c>
      <c r="CB69" s="9">
        <v>13697.487556693693</v>
      </c>
      <c r="CC69" s="9">
        <v>0</v>
      </c>
      <c r="CD69" s="9">
        <v>0</v>
      </c>
      <c r="CE69" s="9">
        <v>37085.427304807963</v>
      </c>
      <c r="CF69" s="9">
        <v>0</v>
      </c>
      <c r="CG69" s="9">
        <v>0</v>
      </c>
      <c r="CH69" s="9">
        <v>345849.88791750791</v>
      </c>
      <c r="CI69" s="9">
        <v>0</v>
      </c>
      <c r="CJ69" s="9">
        <v>0</v>
      </c>
      <c r="CK69" s="9">
        <v>5692.9552215736694</v>
      </c>
      <c r="CL69" s="9">
        <v>0</v>
      </c>
      <c r="CM69" s="9">
        <v>0</v>
      </c>
      <c r="CN69" s="9">
        <v>0</v>
      </c>
      <c r="CO69" s="9">
        <v>0</v>
      </c>
      <c r="CP69" s="9">
        <v>0</v>
      </c>
      <c r="CQ69" s="9">
        <v>51246.504832819206</v>
      </c>
      <c r="CR69" s="9">
        <v>28.318461729519239</v>
      </c>
      <c r="CS69" s="9">
        <v>0</v>
      </c>
      <c r="CT69" s="9">
        <v>143193.34877842633</v>
      </c>
      <c r="CU69" s="9">
        <v>0</v>
      </c>
      <c r="CV69" s="9">
        <v>0</v>
      </c>
      <c r="CW69" s="9">
        <v>0</v>
      </c>
      <c r="CX69" s="9">
        <v>0</v>
      </c>
      <c r="CY69" s="9">
        <v>0</v>
      </c>
      <c r="CZ69" s="9">
        <v>1288989.3481671808</v>
      </c>
      <c r="DA69" s="9">
        <v>712.28653827048083</v>
      </c>
      <c r="DB69" s="9">
        <v>0</v>
      </c>
      <c r="DC69" s="9">
        <v>21621.294768085932</v>
      </c>
      <c r="DD69" s="9">
        <v>0</v>
      </c>
      <c r="DE69" s="9">
        <v>0</v>
      </c>
      <c r="DF69" s="9">
        <v>78.808640752007605</v>
      </c>
      <c r="DG69" s="9">
        <v>0</v>
      </c>
      <c r="DH69" s="9">
        <v>0</v>
      </c>
      <c r="DI69" s="9">
        <v>9963.0402520589105</v>
      </c>
      <c r="DJ69" s="9">
        <v>0</v>
      </c>
      <c r="DK69" s="9">
        <v>0</v>
      </c>
      <c r="DL69" s="9">
        <v>3687.2011681910508</v>
      </c>
      <c r="DM69" s="9">
        <v>0</v>
      </c>
      <c r="DN69" s="9">
        <v>0</v>
      </c>
      <c r="DO69" s="9">
        <v>0</v>
      </c>
      <c r="DP69" s="9">
        <v>0</v>
      </c>
      <c r="DQ69" s="9">
        <v>0</v>
      </c>
      <c r="DR69" s="9">
        <v>1712.4930475034753</v>
      </c>
      <c r="DS69" s="9">
        <v>0</v>
      </c>
      <c r="DT69" s="9">
        <v>0</v>
      </c>
      <c r="DU69" s="9">
        <v>0</v>
      </c>
      <c r="DV69" s="9">
        <v>0</v>
      </c>
      <c r="DW69" s="9">
        <v>0</v>
      </c>
      <c r="DX69" s="9">
        <v>13157.895</v>
      </c>
      <c r="DY69" s="9">
        <v>0</v>
      </c>
      <c r="DZ69" s="9">
        <v>244.89400000000001</v>
      </c>
      <c r="EA69" s="9">
        <v>0</v>
      </c>
      <c r="EB69" s="9">
        <v>0</v>
      </c>
      <c r="EC69" s="9">
        <v>0</v>
      </c>
      <c r="ED69" s="9">
        <v>0</v>
      </c>
      <c r="EE69" s="9">
        <v>0</v>
      </c>
      <c r="EF69" s="9">
        <v>0</v>
      </c>
      <c r="EG69" s="9">
        <v>0</v>
      </c>
      <c r="EH69" s="9">
        <v>0</v>
      </c>
      <c r="EI69" s="9">
        <v>0</v>
      </c>
      <c r="EJ69" s="9">
        <v>3037.096</v>
      </c>
      <c r="EK69" s="9">
        <v>0</v>
      </c>
      <c r="EL69" s="9">
        <v>0</v>
      </c>
      <c r="EM69" s="9">
        <v>1227.3209999999999</v>
      </c>
      <c r="EN69" s="9">
        <v>0</v>
      </c>
      <c r="EO69" s="9">
        <v>0</v>
      </c>
      <c r="EP69" s="9">
        <v>0</v>
      </c>
      <c r="EQ69" s="9">
        <v>0</v>
      </c>
      <c r="ER69" s="9">
        <v>0</v>
      </c>
      <c r="ES69" s="9">
        <v>278954.57799999998</v>
      </c>
      <c r="ET69" s="9">
        <v>330.28100000000001</v>
      </c>
      <c r="EU69" s="9">
        <v>0</v>
      </c>
      <c r="EV69" s="9">
        <v>30519.224999999999</v>
      </c>
      <c r="EW69" s="9">
        <v>0</v>
      </c>
      <c r="EX69" s="9">
        <v>0</v>
      </c>
      <c r="EY69" s="9">
        <v>0</v>
      </c>
      <c r="EZ69" s="9">
        <v>0</v>
      </c>
      <c r="FA69" s="9">
        <v>0</v>
      </c>
      <c r="FB69" s="9">
        <v>35029.004000000001</v>
      </c>
      <c r="FC69" s="9">
        <v>0</v>
      </c>
      <c r="FD69" s="9">
        <v>0</v>
      </c>
      <c r="FE69" s="9">
        <v>1814.3009999999999</v>
      </c>
      <c r="FF69" s="9">
        <v>0</v>
      </c>
      <c r="FG69" s="9">
        <v>0</v>
      </c>
      <c r="FH69" s="9">
        <v>0</v>
      </c>
      <c r="FI69" s="9">
        <v>0</v>
      </c>
      <c r="FJ69" s="9">
        <v>0</v>
      </c>
      <c r="FK69" s="9">
        <v>2495.6889999999999</v>
      </c>
      <c r="FL69" s="9">
        <v>0</v>
      </c>
      <c r="FM69" s="9">
        <v>0</v>
      </c>
      <c r="FN69" s="9">
        <v>5204.5169999999998</v>
      </c>
      <c r="FO69" s="9">
        <v>0</v>
      </c>
      <c r="FP69" s="9">
        <v>0</v>
      </c>
      <c r="FQ69" s="9">
        <v>0</v>
      </c>
      <c r="FR69" s="9">
        <v>0</v>
      </c>
      <c r="FS69" s="9">
        <v>0</v>
      </c>
      <c r="FT69" s="9">
        <v>0</v>
      </c>
      <c r="FU69" s="9">
        <v>403.5</v>
      </c>
      <c r="FV69" s="9">
        <v>19074.258999999998</v>
      </c>
      <c r="FW69" s="9">
        <v>8077.3180000000002</v>
      </c>
      <c r="FX69" s="9">
        <v>0</v>
      </c>
      <c r="FY69" s="9">
        <v>0</v>
      </c>
      <c r="FZ69" s="9">
        <v>0</v>
      </c>
      <c r="GA69" s="9">
        <v>0</v>
      </c>
      <c r="GB69" s="9">
        <v>0</v>
      </c>
      <c r="GC69" s="9">
        <v>84161.035999999993</v>
      </c>
      <c r="GD69" s="9">
        <v>0</v>
      </c>
      <c r="GE69" s="9">
        <v>0</v>
      </c>
      <c r="GF69" s="9">
        <v>655.55337376818352</v>
      </c>
      <c r="GG69" s="9">
        <v>0</v>
      </c>
      <c r="GH69" s="9">
        <v>0</v>
      </c>
      <c r="GI69" s="9">
        <v>0</v>
      </c>
      <c r="GJ69" s="9">
        <v>0</v>
      </c>
      <c r="GK69" s="9">
        <v>0</v>
      </c>
      <c r="GL69" s="9">
        <v>9151.5335387499981</v>
      </c>
      <c r="GM69" s="9">
        <v>45.06194308987024</v>
      </c>
      <c r="GN69" s="9">
        <v>0</v>
      </c>
      <c r="GO69" s="9">
        <v>211.14826101476243</v>
      </c>
      <c r="GP69" s="9">
        <v>0</v>
      </c>
      <c r="GQ69" s="9">
        <v>0</v>
      </c>
      <c r="GR69" s="9">
        <v>0</v>
      </c>
      <c r="GS69" s="9">
        <v>0</v>
      </c>
      <c r="GT69" s="9">
        <v>0</v>
      </c>
      <c r="GU69" s="9">
        <v>2947.6324425242706</v>
      </c>
      <c r="GV69" s="9">
        <v>14.514075134234444</v>
      </c>
      <c r="GW69" s="9">
        <v>0</v>
      </c>
      <c r="GX69" s="9">
        <v>1141</v>
      </c>
      <c r="GY69" s="9">
        <v>0</v>
      </c>
      <c r="GZ69" s="9">
        <v>0</v>
      </c>
      <c r="HA69" s="9">
        <v>0</v>
      </c>
      <c r="HB69" s="9">
        <v>0</v>
      </c>
      <c r="HC69" s="9">
        <v>0</v>
      </c>
      <c r="HD69" s="9">
        <v>21314</v>
      </c>
      <c r="HE69" s="9">
        <v>0</v>
      </c>
      <c r="HF69" s="9">
        <v>0</v>
      </c>
      <c r="HG69" s="9">
        <v>40683.654999999999</v>
      </c>
      <c r="HH69" s="9">
        <v>0</v>
      </c>
      <c r="HI69" s="9">
        <v>0</v>
      </c>
      <c r="HJ69" s="9">
        <v>0</v>
      </c>
      <c r="HK69" s="9">
        <v>0</v>
      </c>
      <c r="HL69" s="9">
        <v>0</v>
      </c>
      <c r="HM69" s="9">
        <v>191421.394</v>
      </c>
      <c r="HN69" s="9">
        <v>165.08099999999999</v>
      </c>
      <c r="HO69" s="9">
        <v>0</v>
      </c>
      <c r="HP69" s="9">
        <v>0</v>
      </c>
      <c r="HQ69" s="9">
        <v>0</v>
      </c>
      <c r="HR69" s="9">
        <v>0</v>
      </c>
      <c r="HS69" s="9">
        <v>0</v>
      </c>
      <c r="HT69" s="9">
        <v>0</v>
      </c>
      <c r="HU69" s="9">
        <v>0</v>
      </c>
      <c r="HV69" s="9">
        <v>2902.0839999999998</v>
      </c>
      <c r="HW69" s="9">
        <v>0</v>
      </c>
      <c r="HX69" s="9">
        <v>76879.19877908504</v>
      </c>
      <c r="HY69" s="9">
        <v>879.88158983350775</v>
      </c>
      <c r="HZ69" s="9">
        <v>0</v>
      </c>
      <c r="IA69" s="9">
        <v>0</v>
      </c>
      <c r="IB69" s="9">
        <v>0</v>
      </c>
      <c r="IC69" s="9">
        <v>0</v>
      </c>
      <c r="ID69" s="9">
        <v>0</v>
      </c>
      <c r="IE69" s="9">
        <v>8838.223779748505</v>
      </c>
      <c r="IF69" s="9">
        <v>1.2405115199192054</v>
      </c>
      <c r="IG69" s="9">
        <v>0</v>
      </c>
      <c r="IH69" s="9">
        <v>0</v>
      </c>
      <c r="II69" s="9">
        <v>0</v>
      </c>
      <c r="IJ69" s="9">
        <v>53705.692786796375</v>
      </c>
      <c r="IK69" s="9">
        <v>3353.625216401163</v>
      </c>
      <c r="IL69" s="9">
        <v>0</v>
      </c>
      <c r="IM69" s="9">
        <v>0</v>
      </c>
      <c r="IN69" s="9">
        <v>130844.96228841438</v>
      </c>
      <c r="IO69" s="9">
        <v>2.6917399639104107</v>
      </c>
      <c r="IP69" s="9">
        <v>31810.227486712538</v>
      </c>
      <c r="IQ69" s="9">
        <v>52.104847515374772</v>
      </c>
      <c r="IR69" s="9">
        <v>0</v>
      </c>
      <c r="IS69" s="9">
        <v>0</v>
      </c>
      <c r="IT69" s="9">
        <v>0</v>
      </c>
      <c r="IU69" s="9">
        <v>0</v>
      </c>
      <c r="IV69" s="9">
        <v>0</v>
      </c>
      <c r="IW69" s="9">
        <v>90550.674788621225</v>
      </c>
      <c r="IX69" s="9">
        <v>0</v>
      </c>
      <c r="IY69" s="9">
        <v>5.0022208597511053E-12</v>
      </c>
      <c r="IZ69" s="9">
        <v>7.3679694804379228</v>
      </c>
      <c r="JA69" s="9">
        <v>0</v>
      </c>
      <c r="JB69" s="9">
        <v>0</v>
      </c>
      <c r="JC69" s="9">
        <v>0</v>
      </c>
      <c r="JD69" s="9">
        <v>0</v>
      </c>
      <c r="JE69" s="9">
        <v>0</v>
      </c>
      <c r="JF69" s="9">
        <v>17302.639515401748</v>
      </c>
      <c r="JG69" s="9">
        <v>0</v>
      </c>
      <c r="JH69" s="9">
        <v>20288.62111251289</v>
      </c>
      <c r="JI69" s="9">
        <v>381.54038905528836</v>
      </c>
      <c r="JJ69" s="9">
        <v>0</v>
      </c>
      <c r="JK69" s="9">
        <v>0</v>
      </c>
      <c r="JL69" s="9">
        <v>0</v>
      </c>
      <c r="JM69" s="9">
        <v>0</v>
      </c>
      <c r="JN69" s="9">
        <v>0</v>
      </c>
      <c r="JO69" s="9">
        <v>17440.911928183035</v>
      </c>
      <c r="JP69" s="9">
        <v>0</v>
      </c>
      <c r="JQ69" s="9">
        <v>0</v>
      </c>
      <c r="JR69" s="9">
        <v>57.490899091678351</v>
      </c>
      <c r="JS69" s="9">
        <v>0</v>
      </c>
      <c r="JT69" s="9">
        <v>0</v>
      </c>
      <c r="JU69" s="9">
        <v>0</v>
      </c>
      <c r="JV69" s="9">
        <v>0</v>
      </c>
      <c r="JW69" s="9">
        <v>0</v>
      </c>
      <c r="JX69" s="9">
        <v>5685.124927899762</v>
      </c>
      <c r="JY69" s="9">
        <v>0</v>
      </c>
      <c r="JZ69" s="9">
        <v>14254.200102758407</v>
      </c>
      <c r="KA69" s="9">
        <v>150.24660002907501</v>
      </c>
      <c r="KB69" s="9">
        <v>0</v>
      </c>
      <c r="KC69" s="9">
        <v>0</v>
      </c>
      <c r="KD69" s="9">
        <v>0</v>
      </c>
      <c r="KE69" s="9">
        <v>0</v>
      </c>
      <c r="KF69" s="9">
        <v>0</v>
      </c>
      <c r="KG69" s="9">
        <v>8028.8635015537084</v>
      </c>
      <c r="KH69" s="9">
        <v>0</v>
      </c>
      <c r="KI69" s="9">
        <v>407.26286717185513</v>
      </c>
      <c r="KJ69" s="9">
        <v>4.2927600755950417</v>
      </c>
      <c r="KK69" s="9">
        <v>0</v>
      </c>
      <c r="KL69" s="9">
        <v>0</v>
      </c>
      <c r="KM69" s="9">
        <v>0</v>
      </c>
      <c r="KN69" s="9">
        <v>0</v>
      </c>
      <c r="KO69" s="9">
        <v>0</v>
      </c>
      <c r="KP69" s="9">
        <v>229.39610403964065</v>
      </c>
      <c r="KQ69" s="9">
        <v>0</v>
      </c>
      <c r="KR69" s="9">
        <v>7891.0499400000008</v>
      </c>
      <c r="KS69" s="9">
        <v>0</v>
      </c>
      <c r="KT69" s="9">
        <v>0</v>
      </c>
      <c r="KU69" s="9">
        <v>0</v>
      </c>
      <c r="KV69" s="9">
        <v>0</v>
      </c>
      <c r="KW69" s="9">
        <v>0</v>
      </c>
      <c r="KX69" s="9">
        <v>0</v>
      </c>
      <c r="KY69" s="9">
        <v>37782.907880000006</v>
      </c>
      <c r="KZ69" s="9">
        <v>0</v>
      </c>
      <c r="LA69" s="9">
        <v>8823.5955302383263</v>
      </c>
      <c r="LB69" s="9">
        <v>7008.3684303793434</v>
      </c>
      <c r="LC69" s="9">
        <v>0</v>
      </c>
      <c r="LD69" s="9">
        <v>0</v>
      </c>
      <c r="LE69" s="9">
        <v>41504.26670727614</v>
      </c>
      <c r="LF69" s="9">
        <v>0</v>
      </c>
      <c r="LG69" s="9">
        <v>0</v>
      </c>
      <c r="LH69" s="9">
        <v>18236.003414296334</v>
      </c>
      <c r="LI69" s="9">
        <v>42.714355307843427</v>
      </c>
      <c r="LJ69" s="9">
        <v>7846.3795179145272</v>
      </c>
      <c r="LK69" s="9">
        <v>6232.1893969047296</v>
      </c>
      <c r="LL69" s="9">
        <v>0</v>
      </c>
      <c r="LM69" s="9">
        <v>0</v>
      </c>
      <c r="LN69" s="9">
        <v>13531.509684501923</v>
      </c>
      <c r="LO69" s="9">
        <v>0</v>
      </c>
      <c r="LP69" s="9">
        <v>0</v>
      </c>
      <c r="LQ69" s="9">
        <v>39592.506513906781</v>
      </c>
      <c r="LR69" s="9">
        <v>37.983726867332258</v>
      </c>
      <c r="LS69" s="9">
        <v>0</v>
      </c>
      <c r="LT69" s="9">
        <v>0</v>
      </c>
      <c r="LU69" s="9">
        <v>0</v>
      </c>
      <c r="LV69" s="9">
        <v>0</v>
      </c>
      <c r="LW69" s="9">
        <v>0</v>
      </c>
      <c r="LX69" s="9">
        <v>0</v>
      </c>
      <c r="LY69" s="9">
        <v>0</v>
      </c>
      <c r="LZ69" s="9">
        <v>231.68299999999999</v>
      </c>
      <c r="MA69" s="9">
        <v>0</v>
      </c>
      <c r="MB69" s="9">
        <v>2401.525139537358</v>
      </c>
      <c r="MC69" s="9">
        <v>0</v>
      </c>
      <c r="MD69" s="9">
        <v>0</v>
      </c>
      <c r="ME69" s="9">
        <v>0</v>
      </c>
      <c r="MF69" s="9">
        <v>0</v>
      </c>
      <c r="MG69" s="9">
        <v>0</v>
      </c>
      <c r="MH69" s="9">
        <v>0</v>
      </c>
      <c r="MI69" s="9">
        <v>851.93334025634317</v>
      </c>
      <c r="MJ69" s="9">
        <v>0</v>
      </c>
      <c r="MK69" s="9">
        <v>270.96067227727292</v>
      </c>
      <c r="ML69" s="9">
        <v>0</v>
      </c>
      <c r="MM69" s="9">
        <v>0</v>
      </c>
      <c r="MN69" s="9">
        <v>0</v>
      </c>
      <c r="MO69" s="9">
        <v>0</v>
      </c>
      <c r="MP69" s="9">
        <v>0</v>
      </c>
      <c r="MQ69" s="9">
        <v>0</v>
      </c>
      <c r="MR69" s="9">
        <v>0</v>
      </c>
      <c r="MS69" s="9">
        <v>0</v>
      </c>
      <c r="MT69" s="9">
        <v>0</v>
      </c>
      <c r="MU69" s="9">
        <v>0</v>
      </c>
      <c r="MV69" s="9">
        <v>0</v>
      </c>
      <c r="MW69" s="9">
        <v>0</v>
      </c>
      <c r="MX69" s="9">
        <v>0</v>
      </c>
      <c r="MY69" s="9">
        <v>0</v>
      </c>
      <c r="MZ69" s="9">
        <v>0</v>
      </c>
      <c r="NA69" s="9">
        <v>0</v>
      </c>
      <c r="NB69" s="9">
        <v>0</v>
      </c>
      <c r="NC69" s="9">
        <v>0</v>
      </c>
      <c r="ND69" s="9">
        <v>0</v>
      </c>
      <c r="NE69" s="9">
        <v>0</v>
      </c>
      <c r="NF69" s="9">
        <v>0</v>
      </c>
      <c r="NG69" s="9">
        <v>0</v>
      </c>
      <c r="NH69" s="9">
        <v>0</v>
      </c>
      <c r="NI69" s="9">
        <v>0</v>
      </c>
      <c r="NJ69" s="9">
        <v>699.49699999999996</v>
      </c>
      <c r="NK69" s="9">
        <v>0</v>
      </c>
      <c r="NL69" s="9">
        <v>0</v>
      </c>
      <c r="NM69" s="9">
        <v>0</v>
      </c>
      <c r="NN69" s="9">
        <v>0</v>
      </c>
      <c r="NO69" s="9">
        <v>0</v>
      </c>
      <c r="NP69" s="9">
        <v>0</v>
      </c>
      <c r="NQ69" s="9">
        <v>0</v>
      </c>
      <c r="NR69" s="9">
        <v>0</v>
      </c>
      <c r="NS69" s="9">
        <v>0</v>
      </c>
      <c r="NT69" s="9">
        <v>0</v>
      </c>
      <c r="NU69" s="9">
        <v>0</v>
      </c>
      <c r="NV69" s="9">
        <v>0</v>
      </c>
      <c r="NW69" s="9">
        <v>0</v>
      </c>
      <c r="NX69" s="9">
        <v>0</v>
      </c>
      <c r="NY69" s="9">
        <v>0</v>
      </c>
      <c r="NZ69" s="9">
        <v>0</v>
      </c>
      <c r="OA69" s="9">
        <v>0</v>
      </c>
      <c r="OB69" s="9">
        <v>0</v>
      </c>
      <c r="OC69" s="9">
        <v>0</v>
      </c>
      <c r="OD69" s="9">
        <v>0</v>
      </c>
      <c r="OE69" s="9">
        <v>2096.79</v>
      </c>
      <c r="OF69" s="9">
        <v>0</v>
      </c>
      <c r="OG69" s="9">
        <v>0</v>
      </c>
      <c r="OH69" s="9">
        <v>0</v>
      </c>
      <c r="OI69" s="9">
        <v>0</v>
      </c>
      <c r="OJ69" s="9">
        <v>0</v>
      </c>
      <c r="OK69" s="9">
        <v>204.26900000000001</v>
      </c>
      <c r="OL69" s="9">
        <v>0</v>
      </c>
      <c r="OM69" s="9">
        <v>0</v>
      </c>
      <c r="ON69" s="9">
        <v>0</v>
      </c>
      <c r="OO69" s="9">
        <v>0</v>
      </c>
      <c r="OP69" s="9">
        <v>0</v>
      </c>
      <c r="OQ69" s="9">
        <v>0</v>
      </c>
      <c r="OR69" s="9">
        <v>0</v>
      </c>
      <c r="OS69" s="9">
        <v>0</v>
      </c>
      <c r="OT69" s="9">
        <v>0</v>
      </c>
      <c r="OU69" s="9">
        <v>0</v>
      </c>
      <c r="OV69" s="9">
        <v>0</v>
      </c>
      <c r="OW69" s="9">
        <v>0</v>
      </c>
      <c r="OX69" s="9">
        <v>0</v>
      </c>
      <c r="OY69" s="9">
        <v>0</v>
      </c>
      <c r="OZ69" s="9">
        <v>0</v>
      </c>
      <c r="PA69" s="9">
        <v>0</v>
      </c>
      <c r="PB69" s="9">
        <v>0</v>
      </c>
      <c r="PC69" s="9">
        <v>0</v>
      </c>
      <c r="PD69" s="9">
        <v>0</v>
      </c>
      <c r="PE69" s="9">
        <v>0</v>
      </c>
      <c r="PF69" s="9">
        <v>0</v>
      </c>
      <c r="PG69" s="9">
        <v>0</v>
      </c>
      <c r="PH69" s="9">
        <v>0</v>
      </c>
      <c r="PI69" s="9">
        <v>0</v>
      </c>
      <c r="PJ69" s="9">
        <v>0</v>
      </c>
      <c r="PK69" s="9">
        <v>0</v>
      </c>
      <c r="PL69" s="9">
        <v>0</v>
      </c>
      <c r="PM69" s="9">
        <v>0</v>
      </c>
      <c r="PN69" s="9">
        <v>986.73156764724718</v>
      </c>
      <c r="PO69" s="9">
        <v>0</v>
      </c>
      <c r="PP69" s="9">
        <v>0</v>
      </c>
      <c r="PQ69" s="9">
        <v>0</v>
      </c>
      <c r="PR69" s="9">
        <v>0</v>
      </c>
      <c r="PS69" s="9">
        <v>0</v>
      </c>
      <c r="PT69" s="9">
        <v>0</v>
      </c>
      <c r="PU69" s="9">
        <v>60962.963416115403</v>
      </c>
      <c r="PV69" s="9">
        <v>16.305093521768146</v>
      </c>
      <c r="PW69" s="9">
        <v>2950.8672223048129</v>
      </c>
      <c r="PX69" s="9">
        <v>0</v>
      </c>
      <c r="PY69" s="9">
        <v>0</v>
      </c>
      <c r="PZ69" s="9">
        <v>0</v>
      </c>
      <c r="QA69" s="9">
        <v>0</v>
      </c>
      <c r="QB69" s="9">
        <v>0</v>
      </c>
      <c r="QC69" s="9">
        <v>0</v>
      </c>
      <c r="QD69" s="9">
        <v>182312.61309306129</v>
      </c>
      <c r="QE69" s="9">
        <v>48.761150050892873</v>
      </c>
      <c r="QF69" s="9">
        <v>121516.03753999999</v>
      </c>
      <c r="QG69" s="9">
        <v>285598.81318999996</v>
      </c>
      <c r="QH69" s="9">
        <v>407114.85072999995</v>
      </c>
    </row>
    <row r="70" spans="1:450" x14ac:dyDescent="0.2">
      <c r="A70" s="7">
        <v>288</v>
      </c>
      <c r="B70" s="7" t="s">
        <v>538</v>
      </c>
      <c r="C70" s="5" t="s">
        <v>195</v>
      </c>
      <c r="D70" s="38">
        <v>457.95068917135563</v>
      </c>
      <c r="E70" s="38">
        <v>282.07528011016058</v>
      </c>
      <c r="F70" s="38">
        <v>959.94938741837314</v>
      </c>
      <c r="G70" s="38">
        <v>0</v>
      </c>
      <c r="H70" s="38">
        <v>0</v>
      </c>
      <c r="I70" s="38">
        <v>0</v>
      </c>
      <c r="J70" s="38">
        <v>66.672871936740492</v>
      </c>
      <c r="K70" s="38">
        <v>5.6392000010912708</v>
      </c>
      <c r="L70" s="38">
        <v>4.1141931544149823</v>
      </c>
      <c r="M70" s="38">
        <v>1776.401621792136</v>
      </c>
      <c r="N70" s="39">
        <v>203.79596040535816</v>
      </c>
      <c r="O70" s="39">
        <v>99.257004490266397</v>
      </c>
      <c r="P70" s="39">
        <v>216.9090769197646</v>
      </c>
      <c r="Q70" s="39">
        <v>0</v>
      </c>
      <c r="R70" s="39">
        <v>0</v>
      </c>
      <c r="S70" s="39">
        <v>0</v>
      </c>
      <c r="T70" s="39">
        <v>10.046254191084476</v>
      </c>
      <c r="U70" s="39">
        <v>156.68670998888877</v>
      </c>
      <c r="V70" s="39">
        <v>8.9272352212470505</v>
      </c>
      <c r="W70" s="39">
        <v>695.6222412166095</v>
      </c>
      <c r="X70" s="40">
        <v>661.74664957671382</v>
      </c>
      <c r="Y70" s="40">
        <v>381.33228460042699</v>
      </c>
      <c r="Z70" s="40">
        <v>1176.8584643381378</v>
      </c>
      <c r="AA70" s="40">
        <v>0</v>
      </c>
      <c r="AB70" s="40">
        <v>0</v>
      </c>
      <c r="AC70" s="40">
        <v>0</v>
      </c>
      <c r="AD70" s="40">
        <v>76.719126127824964</v>
      </c>
      <c r="AE70" s="40">
        <v>162.32590998998003</v>
      </c>
      <c r="AF70" s="40">
        <v>13.041428375662033</v>
      </c>
      <c r="AG70" s="40">
        <v>2472.023863008746</v>
      </c>
      <c r="AH70" s="9">
        <v>0</v>
      </c>
      <c r="AI70" s="9">
        <v>142.7200396864844</v>
      </c>
      <c r="AJ70" s="9">
        <v>264.89373649297482</v>
      </c>
      <c r="AK70" s="9">
        <v>0</v>
      </c>
      <c r="AL70" s="9">
        <v>0</v>
      </c>
      <c r="AM70" s="9">
        <v>0</v>
      </c>
      <c r="AN70" s="9">
        <v>0</v>
      </c>
      <c r="AO70" s="9">
        <v>0</v>
      </c>
      <c r="AP70" s="9">
        <v>0</v>
      </c>
      <c r="AQ70" s="9">
        <v>0</v>
      </c>
      <c r="AR70" s="9">
        <v>20.759960313515606</v>
      </c>
      <c r="AS70" s="9">
        <v>38.531263507025159</v>
      </c>
      <c r="AT70" s="9">
        <v>0</v>
      </c>
      <c r="AU70" s="9">
        <v>0</v>
      </c>
      <c r="AV70" s="9">
        <v>0</v>
      </c>
      <c r="AW70" s="9">
        <v>0</v>
      </c>
      <c r="AX70" s="9">
        <v>0</v>
      </c>
      <c r="AY70" s="9">
        <v>0</v>
      </c>
      <c r="AZ70" s="9">
        <v>0</v>
      </c>
      <c r="BA70" s="9">
        <v>81.521078732602575</v>
      </c>
      <c r="BB70" s="9">
        <v>0</v>
      </c>
      <c r="BC70" s="9">
        <v>0</v>
      </c>
      <c r="BD70" s="9">
        <v>0</v>
      </c>
      <c r="BE70" s="9">
        <v>0</v>
      </c>
      <c r="BF70" s="9">
        <v>0</v>
      </c>
      <c r="BG70" s="9">
        <v>0</v>
      </c>
      <c r="BH70" s="9">
        <v>0</v>
      </c>
      <c r="BI70" s="9">
        <v>0</v>
      </c>
      <c r="BJ70" s="9">
        <v>78.478921267397425</v>
      </c>
      <c r="BK70" s="9">
        <v>0</v>
      </c>
      <c r="BL70" s="9">
        <v>0</v>
      </c>
      <c r="BM70" s="9">
        <v>0</v>
      </c>
      <c r="BN70" s="9">
        <v>0</v>
      </c>
      <c r="BO70" s="9">
        <v>0</v>
      </c>
      <c r="BP70" s="9">
        <v>0</v>
      </c>
      <c r="BQ70" s="9">
        <v>0</v>
      </c>
      <c r="BR70" s="9">
        <v>0</v>
      </c>
      <c r="BS70" s="9">
        <v>0</v>
      </c>
      <c r="BT70" s="9">
        <v>59.943270716129469</v>
      </c>
      <c r="BU70" s="9">
        <v>0</v>
      </c>
      <c r="BV70" s="9">
        <v>0</v>
      </c>
      <c r="BW70" s="9">
        <v>0</v>
      </c>
      <c r="BX70" s="9">
        <v>0</v>
      </c>
      <c r="BY70" s="9">
        <v>0</v>
      </c>
      <c r="BZ70" s="9">
        <v>0</v>
      </c>
      <c r="CA70" s="9">
        <v>0</v>
      </c>
      <c r="CB70" s="9">
        <v>0</v>
      </c>
      <c r="CC70" s="9">
        <v>88.568729283870525</v>
      </c>
      <c r="CD70" s="9">
        <v>0</v>
      </c>
      <c r="CE70" s="9">
        <v>0</v>
      </c>
      <c r="CF70" s="9">
        <v>0</v>
      </c>
      <c r="CG70" s="9">
        <v>0</v>
      </c>
      <c r="CH70" s="9">
        <v>0</v>
      </c>
      <c r="CI70" s="9">
        <v>0</v>
      </c>
      <c r="CJ70" s="9">
        <v>0</v>
      </c>
      <c r="CK70" s="9">
        <v>0</v>
      </c>
      <c r="CL70" s="9">
        <v>0</v>
      </c>
      <c r="CM70" s="9">
        <v>0</v>
      </c>
      <c r="CN70" s="9">
        <v>0</v>
      </c>
      <c r="CO70" s="9">
        <v>0</v>
      </c>
      <c r="CP70" s="9">
        <v>-3.8236930252319712E-5</v>
      </c>
      <c r="CQ70" s="9">
        <v>0</v>
      </c>
      <c r="CR70" s="9">
        <v>0</v>
      </c>
      <c r="CS70" s="9">
        <v>0</v>
      </c>
      <c r="CT70" s="9">
        <v>0</v>
      </c>
      <c r="CU70" s="9">
        <v>0</v>
      </c>
      <c r="CV70" s="9">
        <v>0</v>
      </c>
      <c r="CW70" s="9">
        <v>0</v>
      </c>
      <c r="CX70" s="9">
        <v>0</v>
      </c>
      <c r="CY70" s="9">
        <v>-9.6176306974768032E-4</v>
      </c>
      <c r="CZ70" s="9">
        <v>0</v>
      </c>
      <c r="DA70" s="9">
        <v>0</v>
      </c>
      <c r="DB70" s="9">
        <v>0</v>
      </c>
      <c r="DC70" s="9">
        <v>0</v>
      </c>
      <c r="DD70" s="9">
        <v>0</v>
      </c>
      <c r="DE70" s="9">
        <v>0</v>
      </c>
      <c r="DF70" s="9">
        <v>0</v>
      </c>
      <c r="DG70" s="9">
        <v>0</v>
      </c>
      <c r="DH70" s="9">
        <v>0</v>
      </c>
      <c r="DI70" s="9">
        <v>0</v>
      </c>
      <c r="DJ70" s="9">
        <v>0</v>
      </c>
      <c r="DK70" s="9">
        <v>0</v>
      </c>
      <c r="DL70" s="9">
        <v>0</v>
      </c>
      <c r="DM70" s="9">
        <v>0</v>
      </c>
      <c r="DN70" s="9">
        <v>0</v>
      </c>
      <c r="DO70" s="9">
        <v>0</v>
      </c>
      <c r="DP70" s="9">
        <v>0</v>
      </c>
      <c r="DQ70" s="9">
        <v>0</v>
      </c>
      <c r="DR70" s="9">
        <v>0</v>
      </c>
      <c r="DS70" s="9">
        <v>0</v>
      </c>
      <c r="DT70" s="9">
        <v>0</v>
      </c>
      <c r="DU70" s="9">
        <v>0</v>
      </c>
      <c r="DV70" s="9">
        <v>0</v>
      </c>
      <c r="DW70" s="9">
        <v>0</v>
      </c>
      <c r="DX70" s="9">
        <v>0</v>
      </c>
      <c r="DY70" s="9">
        <v>0</v>
      </c>
      <c r="DZ70" s="9">
        <v>0</v>
      </c>
      <c r="EA70" s="9">
        <v>0</v>
      </c>
      <c r="EB70" s="9">
        <v>0</v>
      </c>
      <c r="EC70" s="9">
        <v>0</v>
      </c>
      <c r="ED70" s="9">
        <v>0</v>
      </c>
      <c r="EE70" s="9">
        <v>0</v>
      </c>
      <c r="EF70" s="9">
        <v>0</v>
      </c>
      <c r="EG70" s="9">
        <v>0</v>
      </c>
      <c r="EH70" s="9">
        <v>0</v>
      </c>
      <c r="EI70" s="9">
        <v>0</v>
      </c>
      <c r="EJ70" s="9">
        <v>0</v>
      </c>
      <c r="EK70" s="9">
        <v>0</v>
      </c>
      <c r="EL70" s="9">
        <v>0</v>
      </c>
      <c r="EM70" s="9">
        <v>0</v>
      </c>
      <c r="EN70" s="9">
        <v>0</v>
      </c>
      <c r="EO70" s="9">
        <v>0</v>
      </c>
      <c r="EP70" s="9">
        <v>0</v>
      </c>
      <c r="EQ70" s="9">
        <v>0</v>
      </c>
      <c r="ER70" s="9">
        <v>0</v>
      </c>
      <c r="ES70" s="9">
        <v>0</v>
      </c>
      <c r="ET70" s="9">
        <v>0</v>
      </c>
      <c r="EU70" s="9">
        <v>0</v>
      </c>
      <c r="EV70" s="9">
        <v>57.706000000000003</v>
      </c>
      <c r="EW70" s="9">
        <v>0</v>
      </c>
      <c r="EX70" s="9">
        <v>0</v>
      </c>
      <c r="EY70" s="9">
        <v>0</v>
      </c>
      <c r="EZ70" s="9">
        <v>0</v>
      </c>
      <c r="FA70" s="9">
        <v>0</v>
      </c>
      <c r="FB70" s="9">
        <v>0</v>
      </c>
      <c r="FC70" s="9">
        <v>0</v>
      </c>
      <c r="FD70" s="9">
        <v>0</v>
      </c>
      <c r="FE70" s="9">
        <v>0</v>
      </c>
      <c r="FF70" s="9">
        <v>0</v>
      </c>
      <c r="FG70" s="9">
        <v>0</v>
      </c>
      <c r="FH70" s="9">
        <v>0</v>
      </c>
      <c r="FI70" s="9">
        <v>0</v>
      </c>
      <c r="FJ70" s="9">
        <v>0</v>
      </c>
      <c r="FK70" s="9">
        <v>0</v>
      </c>
      <c r="FL70" s="9">
        <v>0</v>
      </c>
      <c r="FM70" s="9">
        <v>0</v>
      </c>
      <c r="FN70" s="9">
        <v>0</v>
      </c>
      <c r="FO70" s="9">
        <v>0</v>
      </c>
      <c r="FP70" s="9">
        <v>0</v>
      </c>
      <c r="FQ70" s="9">
        <v>0</v>
      </c>
      <c r="FR70" s="9">
        <v>0</v>
      </c>
      <c r="FS70" s="9">
        <v>0</v>
      </c>
      <c r="FT70" s="9">
        <v>0</v>
      </c>
      <c r="FU70" s="9">
        <v>0</v>
      </c>
      <c r="FV70" s="9">
        <v>49.369</v>
      </c>
      <c r="FW70" s="9">
        <v>0</v>
      </c>
      <c r="FX70" s="9">
        <v>0</v>
      </c>
      <c r="FY70" s="9">
        <v>0</v>
      </c>
      <c r="FZ70" s="9">
        <v>0</v>
      </c>
      <c r="GA70" s="9">
        <v>0</v>
      </c>
      <c r="GB70" s="9">
        <v>0</v>
      </c>
      <c r="GC70" s="9">
        <v>0</v>
      </c>
      <c r="GD70" s="9">
        <v>0</v>
      </c>
      <c r="GE70" s="9">
        <v>0</v>
      </c>
      <c r="GF70" s="9">
        <v>0</v>
      </c>
      <c r="GG70" s="9">
        <v>0</v>
      </c>
      <c r="GH70" s="9">
        <v>0</v>
      </c>
      <c r="GI70" s="9">
        <v>0</v>
      </c>
      <c r="GJ70" s="9">
        <v>0</v>
      </c>
      <c r="GK70" s="9">
        <v>0</v>
      </c>
      <c r="GL70" s="9">
        <v>0</v>
      </c>
      <c r="GM70" s="9">
        <v>0</v>
      </c>
      <c r="GN70" s="9">
        <v>0</v>
      </c>
      <c r="GO70" s="9">
        <v>0</v>
      </c>
      <c r="GP70" s="9">
        <v>0</v>
      </c>
      <c r="GQ70" s="9">
        <v>0</v>
      </c>
      <c r="GR70" s="9">
        <v>0</v>
      </c>
      <c r="GS70" s="9">
        <v>0</v>
      </c>
      <c r="GT70" s="9">
        <v>0</v>
      </c>
      <c r="GU70" s="9">
        <v>0</v>
      </c>
      <c r="GV70" s="9">
        <v>0</v>
      </c>
      <c r="GW70" s="9">
        <v>0</v>
      </c>
      <c r="GX70" s="9">
        <v>0</v>
      </c>
      <c r="GY70" s="9">
        <v>0</v>
      </c>
      <c r="GZ70" s="9">
        <v>0</v>
      </c>
      <c r="HA70" s="9">
        <v>0</v>
      </c>
      <c r="HB70" s="9">
        <v>0</v>
      </c>
      <c r="HC70" s="9">
        <v>0</v>
      </c>
      <c r="HD70" s="9">
        <v>0</v>
      </c>
      <c r="HE70" s="9">
        <v>0</v>
      </c>
      <c r="HF70" s="9">
        <v>0</v>
      </c>
      <c r="HG70" s="9">
        <v>0</v>
      </c>
      <c r="HH70" s="9">
        <v>0</v>
      </c>
      <c r="HI70" s="9">
        <v>0</v>
      </c>
      <c r="HJ70" s="9">
        <v>0</v>
      </c>
      <c r="HK70" s="9">
        <v>0</v>
      </c>
      <c r="HL70" s="9">
        <v>0</v>
      </c>
      <c r="HM70" s="9">
        <v>0</v>
      </c>
      <c r="HN70" s="9">
        <v>0</v>
      </c>
      <c r="HO70" s="9">
        <v>0</v>
      </c>
      <c r="HP70" s="9">
        <v>0</v>
      </c>
      <c r="HQ70" s="9">
        <v>0</v>
      </c>
      <c r="HR70" s="9">
        <v>0</v>
      </c>
      <c r="HS70" s="9">
        <v>0</v>
      </c>
      <c r="HT70" s="9">
        <v>0</v>
      </c>
      <c r="HU70" s="9">
        <v>0</v>
      </c>
      <c r="HV70" s="9">
        <v>0</v>
      </c>
      <c r="HW70" s="9">
        <v>0</v>
      </c>
      <c r="HX70" s="9">
        <v>137.49501867873929</v>
      </c>
      <c r="HY70" s="9">
        <v>0</v>
      </c>
      <c r="HZ70" s="9">
        <v>0</v>
      </c>
      <c r="IA70" s="9">
        <v>0</v>
      </c>
      <c r="IB70" s="9">
        <v>0</v>
      </c>
      <c r="IC70" s="9">
        <v>0</v>
      </c>
      <c r="ID70" s="9">
        <v>0</v>
      </c>
      <c r="IE70" s="9">
        <v>0</v>
      </c>
      <c r="IF70" s="9">
        <v>4.1141931544149823</v>
      </c>
      <c r="IG70" s="9">
        <v>141.81975439275411</v>
      </c>
      <c r="IH70" s="9">
        <v>0</v>
      </c>
      <c r="II70" s="9">
        <v>0</v>
      </c>
      <c r="IJ70" s="9">
        <v>0</v>
      </c>
      <c r="IK70" s="9">
        <v>0</v>
      </c>
      <c r="IL70" s="9">
        <v>0</v>
      </c>
      <c r="IM70" s="9">
        <v>0</v>
      </c>
      <c r="IN70" s="9">
        <v>156.52558998605147</v>
      </c>
      <c r="IO70" s="9">
        <v>8.9272352212470505</v>
      </c>
      <c r="IP70" s="9">
        <v>60.326182661282502</v>
      </c>
      <c r="IQ70" s="9">
        <v>0.1281616910736193</v>
      </c>
      <c r="IR70" s="9">
        <v>635.11238020926885</v>
      </c>
      <c r="IS70" s="9">
        <v>0</v>
      </c>
      <c r="IT70" s="9">
        <v>0</v>
      </c>
      <c r="IU70" s="9">
        <v>0</v>
      </c>
      <c r="IV70" s="9">
        <v>-9.4143464430621576E-2</v>
      </c>
      <c r="IW70" s="9">
        <v>0</v>
      </c>
      <c r="IX70" s="9">
        <v>0</v>
      </c>
      <c r="IY70" s="9">
        <v>8.5305205545126697</v>
      </c>
      <c r="IZ70" s="9">
        <v>1.8122909353359199E-2</v>
      </c>
      <c r="JA70" s="9">
        <v>89.809084128868918</v>
      </c>
      <c r="JB70" s="9">
        <v>0</v>
      </c>
      <c r="JC70" s="9">
        <v>0</v>
      </c>
      <c r="JD70" s="9">
        <v>0</v>
      </c>
      <c r="JE70" s="9">
        <v>-1.3312507487961386E-2</v>
      </c>
      <c r="JF70" s="9">
        <v>0</v>
      </c>
      <c r="JG70" s="9">
        <v>0</v>
      </c>
      <c r="JH70" s="9">
        <v>69.212136168793549</v>
      </c>
      <c r="JI70" s="9">
        <v>0</v>
      </c>
      <c r="JJ70" s="9">
        <v>0</v>
      </c>
      <c r="JK70" s="9">
        <v>0</v>
      </c>
      <c r="JL70" s="9">
        <v>0</v>
      </c>
      <c r="JM70" s="9">
        <v>0</v>
      </c>
      <c r="JN70" s="9">
        <v>66.767053638101359</v>
      </c>
      <c r="JO70" s="9">
        <v>0</v>
      </c>
      <c r="JP70" s="9">
        <v>0</v>
      </c>
      <c r="JQ70" s="9">
        <v>10.428956017610528</v>
      </c>
      <c r="JR70" s="9">
        <v>0</v>
      </c>
      <c r="JS70" s="9">
        <v>0</v>
      </c>
      <c r="JT70" s="9">
        <v>0</v>
      </c>
      <c r="JU70" s="9">
        <v>0</v>
      </c>
      <c r="JV70" s="9">
        <v>0</v>
      </c>
      <c r="JW70" s="9">
        <v>10.060528461642186</v>
      </c>
      <c r="JX70" s="9">
        <v>0</v>
      </c>
      <c r="JY70" s="9">
        <v>0</v>
      </c>
      <c r="JZ70" s="9">
        <v>59.169600011450228</v>
      </c>
      <c r="KA70" s="9">
        <v>0</v>
      </c>
      <c r="KB70" s="9">
        <v>0</v>
      </c>
      <c r="KC70" s="9">
        <v>0</v>
      </c>
      <c r="KD70" s="9">
        <v>0</v>
      </c>
      <c r="KE70" s="9">
        <v>0</v>
      </c>
      <c r="KF70" s="9">
        <v>0</v>
      </c>
      <c r="KG70" s="9">
        <v>5.6392000010912708</v>
      </c>
      <c r="KH70" s="9">
        <v>0</v>
      </c>
      <c r="KI70" s="9">
        <v>1.6905600297705798</v>
      </c>
      <c r="KJ70" s="9">
        <v>0</v>
      </c>
      <c r="KK70" s="9">
        <v>0</v>
      </c>
      <c r="KL70" s="9">
        <v>0</v>
      </c>
      <c r="KM70" s="9">
        <v>0</v>
      </c>
      <c r="KN70" s="9">
        <v>0</v>
      </c>
      <c r="KO70" s="9">
        <v>0</v>
      </c>
      <c r="KP70" s="9">
        <v>0.16112000283730585</v>
      </c>
      <c r="KQ70" s="9">
        <v>0</v>
      </c>
      <c r="KR70" s="9">
        <v>19.68036</v>
      </c>
      <c r="KS70" s="9">
        <v>0</v>
      </c>
      <c r="KT70" s="9">
        <v>0</v>
      </c>
      <c r="KU70" s="9">
        <v>0</v>
      </c>
      <c r="KV70" s="9">
        <v>0</v>
      </c>
      <c r="KW70" s="9">
        <v>0</v>
      </c>
      <c r="KX70" s="9">
        <v>0</v>
      </c>
      <c r="KY70" s="9">
        <v>0</v>
      </c>
      <c r="KZ70" s="9">
        <v>0</v>
      </c>
      <c r="LA70" s="9">
        <v>33.458495478127119</v>
      </c>
      <c r="LB70" s="9">
        <v>0</v>
      </c>
      <c r="LC70" s="9">
        <v>0</v>
      </c>
      <c r="LD70" s="9">
        <v>0</v>
      </c>
      <c r="LE70" s="9">
        <v>0</v>
      </c>
      <c r="LF70" s="9">
        <v>0</v>
      </c>
      <c r="LG70" s="9">
        <v>0</v>
      </c>
      <c r="LH70" s="9">
        <v>0</v>
      </c>
      <c r="LI70" s="9">
        <v>0</v>
      </c>
      <c r="LJ70" s="9">
        <v>29.752956458637847</v>
      </c>
      <c r="LK70" s="9">
        <v>0</v>
      </c>
      <c r="LL70" s="9">
        <v>0</v>
      </c>
      <c r="LM70" s="9">
        <v>0</v>
      </c>
      <c r="LN70" s="9">
        <v>0</v>
      </c>
      <c r="LO70" s="9">
        <v>0</v>
      </c>
      <c r="LP70" s="9">
        <v>0</v>
      </c>
      <c r="LQ70" s="9">
        <v>0</v>
      </c>
      <c r="LR70" s="9">
        <v>0</v>
      </c>
      <c r="LS70" s="9">
        <v>0</v>
      </c>
      <c r="LT70" s="9">
        <v>0</v>
      </c>
      <c r="LU70" s="9">
        <v>0</v>
      </c>
      <c r="LV70" s="9">
        <v>0</v>
      </c>
      <c r="LW70" s="9">
        <v>0</v>
      </c>
      <c r="LX70" s="9">
        <v>0</v>
      </c>
      <c r="LY70" s="9">
        <v>0</v>
      </c>
      <c r="LZ70" s="9">
        <v>0</v>
      </c>
      <c r="MA70" s="9">
        <v>0</v>
      </c>
      <c r="MB70" s="9">
        <v>24.015251193585051</v>
      </c>
      <c r="MC70" s="9">
        <v>0</v>
      </c>
      <c r="MD70" s="9">
        <v>0</v>
      </c>
      <c r="ME70" s="9">
        <v>0</v>
      </c>
      <c r="MF70" s="9">
        <v>0</v>
      </c>
      <c r="MG70" s="9">
        <v>0</v>
      </c>
      <c r="MH70" s="9">
        <v>0</v>
      </c>
      <c r="MI70" s="9">
        <v>0</v>
      </c>
      <c r="MJ70" s="9">
        <v>0</v>
      </c>
      <c r="MK70" s="9">
        <v>1.3547132953644854</v>
      </c>
      <c r="ML70" s="9">
        <v>0</v>
      </c>
      <c r="MM70" s="9">
        <v>0</v>
      </c>
      <c r="MN70" s="9">
        <v>0</v>
      </c>
      <c r="MO70" s="9">
        <v>0</v>
      </c>
      <c r="MP70" s="9">
        <v>0</v>
      </c>
      <c r="MQ70" s="9">
        <v>0</v>
      </c>
      <c r="MR70" s="9">
        <v>0</v>
      </c>
      <c r="MS70" s="9">
        <v>0</v>
      </c>
      <c r="MT70" s="9">
        <v>0</v>
      </c>
      <c r="MU70" s="9">
        <v>0</v>
      </c>
      <c r="MV70" s="9">
        <v>0</v>
      </c>
      <c r="MW70" s="9">
        <v>0</v>
      </c>
      <c r="MX70" s="9">
        <v>0</v>
      </c>
      <c r="MY70" s="9">
        <v>0</v>
      </c>
      <c r="MZ70" s="9">
        <v>0</v>
      </c>
      <c r="NA70" s="9">
        <v>0</v>
      </c>
      <c r="NB70" s="9">
        <v>0</v>
      </c>
      <c r="NC70" s="9">
        <v>0</v>
      </c>
      <c r="ND70" s="9">
        <v>0</v>
      </c>
      <c r="NE70" s="9">
        <v>0</v>
      </c>
      <c r="NF70" s="9">
        <v>0</v>
      </c>
      <c r="NG70" s="9">
        <v>0</v>
      </c>
      <c r="NH70" s="9">
        <v>0</v>
      </c>
      <c r="NI70" s="9">
        <v>0</v>
      </c>
      <c r="NJ70" s="9">
        <v>0</v>
      </c>
      <c r="NK70" s="9">
        <v>0</v>
      </c>
      <c r="NL70" s="9">
        <v>0</v>
      </c>
      <c r="NM70" s="9">
        <v>0</v>
      </c>
      <c r="NN70" s="9">
        <v>0</v>
      </c>
      <c r="NO70" s="9">
        <v>0</v>
      </c>
      <c r="NP70" s="9">
        <v>0</v>
      </c>
      <c r="NQ70" s="9">
        <v>0</v>
      </c>
      <c r="NR70" s="9">
        <v>0</v>
      </c>
      <c r="NS70" s="9">
        <v>0</v>
      </c>
      <c r="NT70" s="9">
        <v>0</v>
      </c>
      <c r="NU70" s="9">
        <v>0</v>
      </c>
      <c r="NV70" s="9">
        <v>0</v>
      </c>
      <c r="NW70" s="9">
        <v>0</v>
      </c>
      <c r="NX70" s="9">
        <v>0</v>
      </c>
      <c r="NY70" s="9">
        <v>0</v>
      </c>
      <c r="NZ70" s="9">
        <v>0</v>
      </c>
      <c r="OA70" s="9">
        <v>0</v>
      </c>
      <c r="OB70" s="9">
        <v>0</v>
      </c>
      <c r="OC70" s="9">
        <v>0</v>
      </c>
      <c r="OD70" s="9">
        <v>0</v>
      </c>
      <c r="OE70" s="9">
        <v>0</v>
      </c>
      <c r="OF70" s="9">
        <v>0</v>
      </c>
      <c r="OG70" s="9">
        <v>0</v>
      </c>
      <c r="OH70" s="9">
        <v>0</v>
      </c>
      <c r="OI70" s="9">
        <v>0</v>
      </c>
      <c r="OJ70" s="9">
        <v>0</v>
      </c>
      <c r="OK70" s="9">
        <v>0</v>
      </c>
      <c r="OL70" s="9">
        <v>0</v>
      </c>
      <c r="OM70" s="9">
        <v>0</v>
      </c>
      <c r="ON70" s="9">
        <v>0</v>
      </c>
      <c r="OO70" s="9">
        <v>0</v>
      </c>
      <c r="OP70" s="9">
        <v>0</v>
      </c>
      <c r="OQ70" s="9">
        <v>0</v>
      </c>
      <c r="OR70" s="9">
        <v>0</v>
      </c>
      <c r="OS70" s="9">
        <v>0</v>
      </c>
      <c r="OT70" s="9">
        <v>0</v>
      </c>
      <c r="OU70" s="9">
        <v>0</v>
      </c>
      <c r="OV70" s="9">
        <v>0</v>
      </c>
      <c r="OW70" s="9">
        <v>0</v>
      </c>
      <c r="OX70" s="9">
        <v>0</v>
      </c>
      <c r="OY70" s="9">
        <v>0</v>
      </c>
      <c r="OZ70" s="9">
        <v>0</v>
      </c>
      <c r="PA70" s="9">
        <v>0</v>
      </c>
      <c r="PB70" s="9">
        <v>0</v>
      </c>
      <c r="PC70" s="9">
        <v>0</v>
      </c>
      <c r="PD70" s="9">
        <v>0</v>
      </c>
      <c r="PE70" s="9">
        <v>0</v>
      </c>
      <c r="PF70" s="9">
        <v>0</v>
      </c>
      <c r="PG70" s="9">
        <v>0</v>
      </c>
      <c r="PH70" s="9">
        <v>0</v>
      </c>
      <c r="PI70" s="9">
        <v>0</v>
      </c>
      <c r="PJ70" s="9">
        <v>0</v>
      </c>
      <c r="PK70" s="9">
        <v>0</v>
      </c>
      <c r="PL70" s="9">
        <v>0</v>
      </c>
      <c r="PM70" s="9">
        <v>0</v>
      </c>
      <c r="PN70" s="9">
        <v>3.8699316840133577</v>
      </c>
      <c r="PO70" s="9">
        <v>0</v>
      </c>
      <c r="PP70" s="9">
        <v>0</v>
      </c>
      <c r="PQ70" s="9">
        <v>0</v>
      </c>
      <c r="PR70" s="9">
        <v>0</v>
      </c>
      <c r="PS70" s="9">
        <v>0</v>
      </c>
      <c r="PT70" s="9">
        <v>0</v>
      </c>
      <c r="PU70" s="9">
        <v>0</v>
      </c>
      <c r="PV70" s="9">
        <v>0</v>
      </c>
      <c r="PW70" s="9">
        <v>11.573212952072462</v>
      </c>
      <c r="PX70" s="9">
        <v>0</v>
      </c>
      <c r="PY70" s="9">
        <v>0</v>
      </c>
      <c r="PZ70" s="9">
        <v>0</v>
      </c>
      <c r="QA70" s="9">
        <v>0</v>
      </c>
      <c r="QB70" s="9">
        <v>0</v>
      </c>
      <c r="QC70" s="9">
        <v>0</v>
      </c>
      <c r="QD70" s="9">
        <v>0</v>
      </c>
      <c r="QE70" s="9">
        <v>0</v>
      </c>
      <c r="QF70" s="9">
        <v>0</v>
      </c>
      <c r="QG70" s="9">
        <v>0</v>
      </c>
      <c r="QH70" s="9">
        <v>0</v>
      </c>
    </row>
    <row r="71" spans="1:450" x14ac:dyDescent="0.2">
      <c r="A71" s="7">
        <v>292</v>
      </c>
      <c r="B71" s="7" t="s">
        <v>539</v>
      </c>
      <c r="C71" s="5" t="s">
        <v>196</v>
      </c>
      <c r="D71" s="38">
        <v>0</v>
      </c>
      <c r="E71" s="38">
        <v>0</v>
      </c>
      <c r="F71" s="38">
        <v>0</v>
      </c>
      <c r="G71" s="38">
        <v>0</v>
      </c>
      <c r="H71" s="38">
        <v>0</v>
      </c>
      <c r="I71" s="38">
        <v>0</v>
      </c>
      <c r="J71" s="38">
        <v>0</v>
      </c>
      <c r="K71" s="38">
        <v>0</v>
      </c>
      <c r="L71" s="38">
        <v>0</v>
      </c>
      <c r="M71" s="38">
        <v>0</v>
      </c>
      <c r="N71" s="39">
        <v>0</v>
      </c>
      <c r="O71" s="39">
        <v>0</v>
      </c>
      <c r="P71" s="39">
        <v>0</v>
      </c>
      <c r="Q71" s="39">
        <v>0</v>
      </c>
      <c r="R71" s="39">
        <v>0</v>
      </c>
      <c r="S71" s="39">
        <v>0</v>
      </c>
      <c r="T71" s="39">
        <v>0</v>
      </c>
      <c r="U71" s="39">
        <v>0</v>
      </c>
      <c r="V71" s="39">
        <v>0</v>
      </c>
      <c r="W71" s="39">
        <v>0</v>
      </c>
      <c r="X71" s="40">
        <v>0</v>
      </c>
      <c r="Y71" s="40">
        <v>0</v>
      </c>
      <c r="Z71" s="40">
        <v>0</v>
      </c>
      <c r="AA71" s="40">
        <v>0</v>
      </c>
      <c r="AB71" s="40">
        <v>0</v>
      </c>
      <c r="AC71" s="40">
        <v>0</v>
      </c>
      <c r="AD71" s="40">
        <v>0</v>
      </c>
      <c r="AE71" s="40">
        <v>0</v>
      </c>
      <c r="AF71" s="40">
        <v>0</v>
      </c>
      <c r="AG71" s="40">
        <v>0</v>
      </c>
      <c r="AH71" s="9">
        <v>0</v>
      </c>
      <c r="AI71" s="9">
        <v>0</v>
      </c>
      <c r="AJ71" s="9">
        <v>0</v>
      </c>
      <c r="AK71" s="9">
        <v>0</v>
      </c>
      <c r="AL71" s="9">
        <v>0</v>
      </c>
      <c r="AM71" s="9">
        <v>0</v>
      </c>
      <c r="AN71" s="9">
        <v>0</v>
      </c>
      <c r="AO71" s="9">
        <v>0</v>
      </c>
      <c r="AP71" s="9">
        <v>0</v>
      </c>
      <c r="AQ71" s="9">
        <v>0</v>
      </c>
      <c r="AR71" s="9">
        <v>0</v>
      </c>
      <c r="AS71" s="9">
        <v>0</v>
      </c>
      <c r="AT71" s="9">
        <v>0</v>
      </c>
      <c r="AU71" s="9">
        <v>0</v>
      </c>
      <c r="AV71" s="9">
        <v>0</v>
      </c>
      <c r="AW71" s="9">
        <v>0</v>
      </c>
      <c r="AX71" s="9">
        <v>0</v>
      </c>
      <c r="AY71" s="9">
        <v>0</v>
      </c>
      <c r="AZ71" s="9">
        <v>0</v>
      </c>
      <c r="BA71" s="9">
        <v>0</v>
      </c>
      <c r="BB71" s="9">
        <v>0</v>
      </c>
      <c r="BC71" s="9">
        <v>0</v>
      </c>
      <c r="BD71" s="9">
        <v>0</v>
      </c>
      <c r="BE71" s="9">
        <v>0</v>
      </c>
      <c r="BF71" s="9">
        <v>0</v>
      </c>
      <c r="BG71" s="9">
        <v>0</v>
      </c>
      <c r="BH71" s="9">
        <v>0</v>
      </c>
      <c r="BI71" s="9">
        <v>0</v>
      </c>
      <c r="BJ71" s="9">
        <v>0</v>
      </c>
      <c r="BK71" s="9">
        <v>0</v>
      </c>
      <c r="BL71" s="9">
        <v>0</v>
      </c>
      <c r="BM71" s="9">
        <v>0</v>
      </c>
      <c r="BN71" s="9">
        <v>0</v>
      </c>
      <c r="BO71" s="9">
        <v>0</v>
      </c>
      <c r="BP71" s="9">
        <v>0</v>
      </c>
      <c r="BQ71" s="9">
        <v>0</v>
      </c>
      <c r="BR71" s="9">
        <v>0</v>
      </c>
      <c r="BS71" s="9">
        <v>0</v>
      </c>
      <c r="BT71" s="9">
        <v>0</v>
      </c>
      <c r="BU71" s="9">
        <v>0</v>
      </c>
      <c r="BV71" s="9">
        <v>0</v>
      </c>
      <c r="BW71" s="9">
        <v>0</v>
      </c>
      <c r="BX71" s="9">
        <v>0</v>
      </c>
      <c r="BY71" s="9">
        <v>0</v>
      </c>
      <c r="BZ71" s="9">
        <v>0</v>
      </c>
      <c r="CA71" s="9">
        <v>0</v>
      </c>
      <c r="CB71" s="9">
        <v>0</v>
      </c>
      <c r="CC71" s="9">
        <v>0</v>
      </c>
      <c r="CD71" s="9">
        <v>0</v>
      </c>
      <c r="CE71" s="9">
        <v>0</v>
      </c>
      <c r="CF71" s="9">
        <v>0</v>
      </c>
      <c r="CG71" s="9">
        <v>0</v>
      </c>
      <c r="CH71" s="9">
        <v>0</v>
      </c>
      <c r="CI71" s="9">
        <v>0</v>
      </c>
      <c r="CJ71" s="9">
        <v>0</v>
      </c>
      <c r="CK71" s="9">
        <v>0</v>
      </c>
      <c r="CL71" s="9">
        <v>0</v>
      </c>
      <c r="CM71" s="9">
        <v>0</v>
      </c>
      <c r="CN71" s="9">
        <v>0</v>
      </c>
      <c r="CO71" s="9">
        <v>0</v>
      </c>
      <c r="CP71" s="9">
        <v>0</v>
      </c>
      <c r="CQ71" s="9">
        <v>0</v>
      </c>
      <c r="CR71" s="9">
        <v>0</v>
      </c>
      <c r="CS71" s="9">
        <v>0</v>
      </c>
      <c r="CT71" s="9">
        <v>0</v>
      </c>
      <c r="CU71" s="9">
        <v>0</v>
      </c>
      <c r="CV71" s="9">
        <v>0</v>
      </c>
      <c r="CW71" s="9">
        <v>0</v>
      </c>
      <c r="CX71" s="9">
        <v>0</v>
      </c>
      <c r="CY71" s="9">
        <v>0</v>
      </c>
      <c r="CZ71" s="9">
        <v>0</v>
      </c>
      <c r="DA71" s="9">
        <v>0</v>
      </c>
      <c r="DB71" s="9">
        <v>0</v>
      </c>
      <c r="DC71" s="9">
        <v>0</v>
      </c>
      <c r="DD71" s="9">
        <v>0</v>
      </c>
      <c r="DE71" s="9">
        <v>0</v>
      </c>
      <c r="DF71" s="9">
        <v>0</v>
      </c>
      <c r="DG71" s="9">
        <v>0</v>
      </c>
      <c r="DH71" s="9">
        <v>0</v>
      </c>
      <c r="DI71" s="9">
        <v>0</v>
      </c>
      <c r="DJ71" s="9">
        <v>0</v>
      </c>
      <c r="DK71" s="9">
        <v>0</v>
      </c>
      <c r="DL71" s="9">
        <v>0</v>
      </c>
      <c r="DM71" s="9">
        <v>0</v>
      </c>
      <c r="DN71" s="9">
        <v>0</v>
      </c>
      <c r="DO71" s="9">
        <v>0</v>
      </c>
      <c r="DP71" s="9">
        <v>0</v>
      </c>
      <c r="DQ71" s="9">
        <v>0</v>
      </c>
      <c r="DR71" s="9">
        <v>0</v>
      </c>
      <c r="DS71" s="9">
        <v>0</v>
      </c>
      <c r="DT71" s="9">
        <v>0</v>
      </c>
      <c r="DU71" s="9">
        <v>0</v>
      </c>
      <c r="DV71" s="9">
        <v>0</v>
      </c>
      <c r="DW71" s="9">
        <v>0</v>
      </c>
      <c r="DX71" s="9">
        <v>0</v>
      </c>
      <c r="DY71" s="9">
        <v>0</v>
      </c>
      <c r="DZ71" s="9">
        <v>0</v>
      </c>
      <c r="EA71" s="9">
        <v>0</v>
      </c>
      <c r="EB71" s="9">
        <v>0</v>
      </c>
      <c r="EC71" s="9">
        <v>0</v>
      </c>
      <c r="ED71" s="9">
        <v>0</v>
      </c>
      <c r="EE71" s="9">
        <v>0</v>
      </c>
      <c r="EF71" s="9">
        <v>0</v>
      </c>
      <c r="EG71" s="9">
        <v>0</v>
      </c>
      <c r="EH71" s="9">
        <v>0</v>
      </c>
      <c r="EI71" s="9">
        <v>0</v>
      </c>
      <c r="EJ71" s="9">
        <v>0</v>
      </c>
      <c r="EK71" s="9">
        <v>0</v>
      </c>
      <c r="EL71" s="9">
        <v>0</v>
      </c>
      <c r="EM71" s="9">
        <v>0</v>
      </c>
      <c r="EN71" s="9">
        <v>0</v>
      </c>
      <c r="EO71" s="9">
        <v>0</v>
      </c>
      <c r="EP71" s="9">
        <v>0</v>
      </c>
      <c r="EQ71" s="9">
        <v>0</v>
      </c>
      <c r="ER71" s="9">
        <v>0</v>
      </c>
      <c r="ES71" s="9">
        <v>0</v>
      </c>
      <c r="ET71" s="9">
        <v>0</v>
      </c>
      <c r="EU71" s="9">
        <v>0</v>
      </c>
      <c r="EV71" s="9">
        <v>0</v>
      </c>
      <c r="EW71" s="9">
        <v>0</v>
      </c>
      <c r="EX71" s="9">
        <v>0</v>
      </c>
      <c r="EY71" s="9">
        <v>0</v>
      </c>
      <c r="EZ71" s="9">
        <v>0</v>
      </c>
      <c r="FA71" s="9">
        <v>0</v>
      </c>
      <c r="FB71" s="9">
        <v>0</v>
      </c>
      <c r="FC71" s="9">
        <v>0</v>
      </c>
      <c r="FD71" s="9">
        <v>0</v>
      </c>
      <c r="FE71" s="9">
        <v>0</v>
      </c>
      <c r="FF71" s="9">
        <v>0</v>
      </c>
      <c r="FG71" s="9">
        <v>0</v>
      </c>
      <c r="FH71" s="9">
        <v>0</v>
      </c>
      <c r="FI71" s="9">
        <v>0</v>
      </c>
      <c r="FJ71" s="9">
        <v>0</v>
      </c>
      <c r="FK71" s="9">
        <v>0</v>
      </c>
      <c r="FL71" s="9">
        <v>0</v>
      </c>
      <c r="FM71" s="9">
        <v>0</v>
      </c>
      <c r="FN71" s="9">
        <v>0</v>
      </c>
      <c r="FO71" s="9">
        <v>0</v>
      </c>
      <c r="FP71" s="9">
        <v>0</v>
      </c>
      <c r="FQ71" s="9">
        <v>0</v>
      </c>
      <c r="FR71" s="9">
        <v>0</v>
      </c>
      <c r="FS71" s="9">
        <v>0</v>
      </c>
      <c r="FT71" s="9">
        <v>0</v>
      </c>
      <c r="FU71" s="9">
        <v>0</v>
      </c>
      <c r="FV71" s="9">
        <v>0</v>
      </c>
      <c r="FW71" s="9">
        <v>0</v>
      </c>
      <c r="FX71" s="9">
        <v>0</v>
      </c>
      <c r="FY71" s="9">
        <v>0</v>
      </c>
      <c r="FZ71" s="9">
        <v>0</v>
      </c>
      <c r="GA71" s="9">
        <v>0</v>
      </c>
      <c r="GB71" s="9">
        <v>0</v>
      </c>
      <c r="GC71" s="9">
        <v>0</v>
      </c>
      <c r="GD71" s="9">
        <v>0</v>
      </c>
      <c r="GE71" s="9">
        <v>0</v>
      </c>
      <c r="GF71" s="9">
        <v>0</v>
      </c>
      <c r="GG71" s="9">
        <v>0</v>
      </c>
      <c r="GH71" s="9">
        <v>0</v>
      </c>
      <c r="GI71" s="9">
        <v>0</v>
      </c>
      <c r="GJ71" s="9">
        <v>0</v>
      </c>
      <c r="GK71" s="9">
        <v>0</v>
      </c>
      <c r="GL71" s="9">
        <v>0</v>
      </c>
      <c r="GM71" s="9">
        <v>0</v>
      </c>
      <c r="GN71" s="9">
        <v>0</v>
      </c>
      <c r="GO71" s="9">
        <v>0</v>
      </c>
      <c r="GP71" s="9">
        <v>0</v>
      </c>
      <c r="GQ71" s="9">
        <v>0</v>
      </c>
      <c r="GR71" s="9">
        <v>0</v>
      </c>
      <c r="GS71" s="9">
        <v>0</v>
      </c>
      <c r="GT71" s="9">
        <v>0</v>
      </c>
      <c r="GU71" s="9">
        <v>0</v>
      </c>
      <c r="GV71" s="9">
        <v>0</v>
      </c>
      <c r="GW71" s="9">
        <v>0</v>
      </c>
      <c r="GX71" s="9">
        <v>0</v>
      </c>
      <c r="GY71" s="9">
        <v>0</v>
      </c>
      <c r="GZ71" s="9">
        <v>0</v>
      </c>
      <c r="HA71" s="9">
        <v>0</v>
      </c>
      <c r="HB71" s="9">
        <v>0</v>
      </c>
      <c r="HC71" s="9">
        <v>0</v>
      </c>
      <c r="HD71" s="9">
        <v>0</v>
      </c>
      <c r="HE71" s="9">
        <v>0</v>
      </c>
      <c r="HF71" s="9">
        <v>0</v>
      </c>
      <c r="HG71" s="9">
        <v>0</v>
      </c>
      <c r="HH71" s="9">
        <v>0</v>
      </c>
      <c r="HI71" s="9">
        <v>0</v>
      </c>
      <c r="HJ71" s="9">
        <v>0</v>
      </c>
      <c r="HK71" s="9">
        <v>0</v>
      </c>
      <c r="HL71" s="9">
        <v>0</v>
      </c>
      <c r="HM71" s="9">
        <v>0</v>
      </c>
      <c r="HN71" s="9">
        <v>0</v>
      </c>
      <c r="HO71" s="9">
        <v>0</v>
      </c>
      <c r="HP71" s="9">
        <v>0</v>
      </c>
      <c r="HQ71" s="9">
        <v>0</v>
      </c>
      <c r="HR71" s="9">
        <v>0</v>
      </c>
      <c r="HS71" s="9">
        <v>0</v>
      </c>
      <c r="HT71" s="9">
        <v>0</v>
      </c>
      <c r="HU71" s="9">
        <v>0</v>
      </c>
      <c r="HV71" s="9">
        <v>0</v>
      </c>
      <c r="HW71" s="9">
        <v>0</v>
      </c>
      <c r="HX71" s="9">
        <v>0</v>
      </c>
      <c r="HY71" s="9">
        <v>0</v>
      </c>
      <c r="HZ71" s="9">
        <v>0</v>
      </c>
      <c r="IA71" s="9">
        <v>0</v>
      </c>
      <c r="IB71" s="9">
        <v>0</v>
      </c>
      <c r="IC71" s="9">
        <v>0</v>
      </c>
      <c r="ID71" s="9">
        <v>0</v>
      </c>
      <c r="IE71" s="9">
        <v>0</v>
      </c>
      <c r="IF71" s="9">
        <v>0</v>
      </c>
      <c r="IG71" s="9">
        <v>0</v>
      </c>
      <c r="IH71" s="9">
        <v>0</v>
      </c>
      <c r="II71" s="9">
        <v>0</v>
      </c>
      <c r="IJ71" s="9">
        <v>0</v>
      </c>
      <c r="IK71" s="9">
        <v>0</v>
      </c>
      <c r="IL71" s="9">
        <v>0</v>
      </c>
      <c r="IM71" s="9">
        <v>0</v>
      </c>
      <c r="IN71" s="9">
        <v>0</v>
      </c>
      <c r="IO71" s="9">
        <v>0</v>
      </c>
      <c r="IP71" s="9">
        <v>0</v>
      </c>
      <c r="IQ71" s="9">
        <v>0</v>
      </c>
      <c r="IR71" s="9">
        <v>0</v>
      </c>
      <c r="IS71" s="9">
        <v>0</v>
      </c>
      <c r="IT71" s="9">
        <v>0</v>
      </c>
      <c r="IU71" s="9">
        <v>0</v>
      </c>
      <c r="IV71" s="9">
        <v>0</v>
      </c>
      <c r="IW71" s="9">
        <v>0</v>
      </c>
      <c r="IX71" s="9">
        <v>0</v>
      </c>
      <c r="IY71" s="9">
        <v>0</v>
      </c>
      <c r="IZ71" s="9">
        <v>0</v>
      </c>
      <c r="JA71" s="9">
        <v>0</v>
      </c>
      <c r="JB71" s="9">
        <v>0</v>
      </c>
      <c r="JC71" s="9">
        <v>0</v>
      </c>
      <c r="JD71" s="9">
        <v>0</v>
      </c>
      <c r="JE71" s="9">
        <v>0</v>
      </c>
      <c r="JF71" s="9">
        <v>0</v>
      </c>
      <c r="JG71" s="9">
        <v>0</v>
      </c>
      <c r="JH71" s="9">
        <v>0</v>
      </c>
      <c r="JI71" s="9">
        <v>0</v>
      </c>
      <c r="JJ71" s="9">
        <v>0</v>
      </c>
      <c r="JK71" s="9">
        <v>0</v>
      </c>
      <c r="JL71" s="9">
        <v>0</v>
      </c>
      <c r="JM71" s="9">
        <v>0</v>
      </c>
      <c r="JN71" s="9">
        <v>0</v>
      </c>
      <c r="JO71" s="9">
        <v>0</v>
      </c>
      <c r="JP71" s="9">
        <v>0</v>
      </c>
      <c r="JQ71" s="9">
        <v>0</v>
      </c>
      <c r="JR71" s="9">
        <v>0</v>
      </c>
      <c r="JS71" s="9">
        <v>0</v>
      </c>
      <c r="JT71" s="9">
        <v>0</v>
      </c>
      <c r="JU71" s="9">
        <v>0</v>
      </c>
      <c r="JV71" s="9">
        <v>0</v>
      </c>
      <c r="JW71" s="9">
        <v>0</v>
      </c>
      <c r="JX71" s="9">
        <v>0</v>
      </c>
      <c r="JY71" s="9">
        <v>0</v>
      </c>
      <c r="JZ71" s="9">
        <v>0</v>
      </c>
      <c r="KA71" s="9">
        <v>0</v>
      </c>
      <c r="KB71" s="9">
        <v>0</v>
      </c>
      <c r="KC71" s="9">
        <v>0</v>
      </c>
      <c r="KD71" s="9">
        <v>0</v>
      </c>
      <c r="KE71" s="9">
        <v>0</v>
      </c>
      <c r="KF71" s="9">
        <v>0</v>
      </c>
      <c r="KG71" s="9">
        <v>0</v>
      </c>
      <c r="KH71" s="9">
        <v>0</v>
      </c>
      <c r="KI71" s="9">
        <v>0</v>
      </c>
      <c r="KJ71" s="9">
        <v>0</v>
      </c>
      <c r="KK71" s="9">
        <v>0</v>
      </c>
      <c r="KL71" s="9">
        <v>0</v>
      </c>
      <c r="KM71" s="9">
        <v>0</v>
      </c>
      <c r="KN71" s="9">
        <v>0</v>
      </c>
      <c r="KO71" s="9">
        <v>0</v>
      </c>
      <c r="KP71" s="9">
        <v>0</v>
      </c>
      <c r="KQ71" s="9">
        <v>0</v>
      </c>
      <c r="KR71" s="9">
        <v>0</v>
      </c>
      <c r="KS71" s="9">
        <v>0</v>
      </c>
      <c r="KT71" s="9">
        <v>0</v>
      </c>
      <c r="KU71" s="9">
        <v>0</v>
      </c>
      <c r="KV71" s="9">
        <v>0</v>
      </c>
      <c r="KW71" s="9">
        <v>0</v>
      </c>
      <c r="KX71" s="9">
        <v>0</v>
      </c>
      <c r="KY71" s="9">
        <v>0</v>
      </c>
      <c r="KZ71" s="9">
        <v>0</v>
      </c>
      <c r="LA71" s="9">
        <v>0</v>
      </c>
      <c r="LB71" s="9">
        <v>0</v>
      </c>
      <c r="LC71" s="9">
        <v>0</v>
      </c>
      <c r="LD71" s="9">
        <v>0</v>
      </c>
      <c r="LE71" s="9">
        <v>0</v>
      </c>
      <c r="LF71" s="9">
        <v>0</v>
      </c>
      <c r="LG71" s="9">
        <v>0</v>
      </c>
      <c r="LH71" s="9">
        <v>0</v>
      </c>
      <c r="LI71" s="9">
        <v>0</v>
      </c>
      <c r="LJ71" s="9">
        <v>0</v>
      </c>
      <c r="LK71" s="9">
        <v>0</v>
      </c>
      <c r="LL71" s="9">
        <v>0</v>
      </c>
      <c r="LM71" s="9">
        <v>0</v>
      </c>
      <c r="LN71" s="9">
        <v>0</v>
      </c>
      <c r="LO71" s="9">
        <v>0</v>
      </c>
      <c r="LP71" s="9">
        <v>0</v>
      </c>
      <c r="LQ71" s="9">
        <v>0</v>
      </c>
      <c r="LR71" s="9">
        <v>0</v>
      </c>
      <c r="LS71" s="9">
        <v>0</v>
      </c>
      <c r="LT71" s="9">
        <v>0</v>
      </c>
      <c r="LU71" s="9">
        <v>0</v>
      </c>
      <c r="LV71" s="9">
        <v>0</v>
      </c>
      <c r="LW71" s="9">
        <v>0</v>
      </c>
      <c r="LX71" s="9">
        <v>0</v>
      </c>
      <c r="LY71" s="9">
        <v>0</v>
      </c>
      <c r="LZ71" s="9">
        <v>0</v>
      </c>
      <c r="MA71" s="9">
        <v>0</v>
      </c>
      <c r="MB71" s="9">
        <v>0</v>
      </c>
      <c r="MC71" s="9">
        <v>0</v>
      </c>
      <c r="MD71" s="9">
        <v>0</v>
      </c>
      <c r="ME71" s="9">
        <v>0</v>
      </c>
      <c r="MF71" s="9">
        <v>0</v>
      </c>
      <c r="MG71" s="9">
        <v>0</v>
      </c>
      <c r="MH71" s="9">
        <v>0</v>
      </c>
      <c r="MI71" s="9">
        <v>0</v>
      </c>
      <c r="MJ71" s="9">
        <v>0</v>
      </c>
      <c r="MK71" s="9">
        <v>0</v>
      </c>
      <c r="ML71" s="9">
        <v>0</v>
      </c>
      <c r="MM71" s="9">
        <v>0</v>
      </c>
      <c r="MN71" s="9">
        <v>0</v>
      </c>
      <c r="MO71" s="9">
        <v>0</v>
      </c>
      <c r="MP71" s="9">
        <v>0</v>
      </c>
      <c r="MQ71" s="9">
        <v>0</v>
      </c>
      <c r="MR71" s="9">
        <v>0</v>
      </c>
      <c r="MS71" s="9">
        <v>0</v>
      </c>
      <c r="MT71" s="9">
        <v>0</v>
      </c>
      <c r="MU71" s="9">
        <v>0</v>
      </c>
      <c r="MV71" s="9">
        <v>0</v>
      </c>
      <c r="MW71" s="9">
        <v>0</v>
      </c>
      <c r="MX71" s="9">
        <v>0</v>
      </c>
      <c r="MY71" s="9">
        <v>0</v>
      </c>
      <c r="MZ71" s="9">
        <v>0</v>
      </c>
      <c r="NA71" s="9">
        <v>0</v>
      </c>
      <c r="NB71" s="9">
        <v>0</v>
      </c>
      <c r="NC71" s="9">
        <v>0</v>
      </c>
      <c r="ND71" s="9">
        <v>0</v>
      </c>
      <c r="NE71" s="9">
        <v>0</v>
      </c>
      <c r="NF71" s="9">
        <v>0</v>
      </c>
      <c r="NG71" s="9">
        <v>0</v>
      </c>
      <c r="NH71" s="9">
        <v>0</v>
      </c>
      <c r="NI71" s="9">
        <v>0</v>
      </c>
      <c r="NJ71" s="9">
        <v>0</v>
      </c>
      <c r="NK71" s="9">
        <v>0</v>
      </c>
      <c r="NL71" s="9">
        <v>0</v>
      </c>
      <c r="NM71" s="9">
        <v>0</v>
      </c>
      <c r="NN71" s="9">
        <v>0</v>
      </c>
      <c r="NO71" s="9">
        <v>0</v>
      </c>
      <c r="NP71" s="9">
        <v>0</v>
      </c>
      <c r="NQ71" s="9">
        <v>0</v>
      </c>
      <c r="NR71" s="9">
        <v>0</v>
      </c>
      <c r="NS71" s="9">
        <v>0</v>
      </c>
      <c r="NT71" s="9">
        <v>0</v>
      </c>
      <c r="NU71" s="9">
        <v>0</v>
      </c>
      <c r="NV71" s="9">
        <v>0</v>
      </c>
      <c r="NW71" s="9">
        <v>0</v>
      </c>
      <c r="NX71" s="9">
        <v>0</v>
      </c>
      <c r="NY71" s="9">
        <v>0</v>
      </c>
      <c r="NZ71" s="9">
        <v>0</v>
      </c>
      <c r="OA71" s="9">
        <v>0</v>
      </c>
      <c r="OB71" s="9">
        <v>0</v>
      </c>
      <c r="OC71" s="9">
        <v>0</v>
      </c>
      <c r="OD71" s="9">
        <v>0</v>
      </c>
      <c r="OE71" s="9">
        <v>0</v>
      </c>
      <c r="OF71" s="9">
        <v>0</v>
      </c>
      <c r="OG71" s="9">
        <v>0</v>
      </c>
      <c r="OH71" s="9">
        <v>0</v>
      </c>
      <c r="OI71" s="9">
        <v>0</v>
      </c>
      <c r="OJ71" s="9">
        <v>0</v>
      </c>
      <c r="OK71" s="9">
        <v>0</v>
      </c>
      <c r="OL71" s="9">
        <v>0</v>
      </c>
      <c r="OM71" s="9">
        <v>0</v>
      </c>
      <c r="ON71" s="9">
        <v>0</v>
      </c>
      <c r="OO71" s="9">
        <v>0</v>
      </c>
      <c r="OP71" s="9">
        <v>0</v>
      </c>
      <c r="OQ71" s="9">
        <v>0</v>
      </c>
      <c r="OR71" s="9">
        <v>0</v>
      </c>
      <c r="OS71" s="9">
        <v>0</v>
      </c>
      <c r="OT71" s="9">
        <v>0</v>
      </c>
      <c r="OU71" s="9">
        <v>0</v>
      </c>
      <c r="OV71" s="9">
        <v>0</v>
      </c>
      <c r="OW71" s="9">
        <v>0</v>
      </c>
      <c r="OX71" s="9">
        <v>0</v>
      </c>
      <c r="OY71" s="9">
        <v>0</v>
      </c>
      <c r="OZ71" s="9">
        <v>0</v>
      </c>
      <c r="PA71" s="9">
        <v>0</v>
      </c>
      <c r="PB71" s="9">
        <v>0</v>
      </c>
      <c r="PC71" s="9">
        <v>0</v>
      </c>
      <c r="PD71" s="9">
        <v>0</v>
      </c>
      <c r="PE71" s="9">
        <v>0</v>
      </c>
      <c r="PF71" s="9">
        <v>0</v>
      </c>
      <c r="PG71" s="9">
        <v>0</v>
      </c>
      <c r="PH71" s="9">
        <v>0</v>
      </c>
      <c r="PI71" s="9">
        <v>0</v>
      </c>
      <c r="PJ71" s="9">
        <v>0</v>
      </c>
      <c r="PK71" s="9">
        <v>0</v>
      </c>
      <c r="PL71" s="9">
        <v>0</v>
      </c>
      <c r="PM71" s="9">
        <v>0</v>
      </c>
      <c r="PN71" s="9">
        <v>0</v>
      </c>
      <c r="PO71" s="9">
        <v>0</v>
      </c>
      <c r="PP71" s="9">
        <v>0</v>
      </c>
      <c r="PQ71" s="9">
        <v>0</v>
      </c>
      <c r="PR71" s="9">
        <v>0</v>
      </c>
      <c r="PS71" s="9">
        <v>0</v>
      </c>
      <c r="PT71" s="9">
        <v>0</v>
      </c>
      <c r="PU71" s="9">
        <v>0</v>
      </c>
      <c r="PV71" s="9">
        <v>0</v>
      </c>
      <c r="PW71" s="9">
        <v>0</v>
      </c>
      <c r="PX71" s="9">
        <v>0</v>
      </c>
      <c r="PY71" s="9">
        <v>0</v>
      </c>
      <c r="PZ71" s="9">
        <v>0</v>
      </c>
      <c r="QA71" s="9">
        <v>0</v>
      </c>
      <c r="QB71" s="9">
        <v>0</v>
      </c>
      <c r="QC71" s="9">
        <v>0</v>
      </c>
      <c r="QD71" s="9">
        <v>0</v>
      </c>
      <c r="QE71" s="9">
        <v>0</v>
      </c>
      <c r="QF71" s="9">
        <v>0</v>
      </c>
      <c r="QG71" s="9">
        <v>0</v>
      </c>
      <c r="QH71" s="9">
        <v>0</v>
      </c>
    </row>
    <row r="72" spans="1:450" x14ac:dyDescent="0.2">
      <c r="A72" s="7">
        <v>300</v>
      </c>
      <c r="B72" s="7" t="s">
        <v>540</v>
      </c>
      <c r="C72" s="5" t="s">
        <v>197</v>
      </c>
      <c r="D72" s="38">
        <v>6970.9608171687296</v>
      </c>
      <c r="E72" s="38">
        <v>3.2036688937731674</v>
      </c>
      <c r="F72" s="38">
        <v>0</v>
      </c>
      <c r="G72" s="38">
        <v>0</v>
      </c>
      <c r="H72" s="38">
        <v>999.78511346942162</v>
      </c>
      <c r="I72" s="38">
        <v>0</v>
      </c>
      <c r="J72" s="38">
        <v>19907.542429653215</v>
      </c>
      <c r="K72" s="38">
        <v>11910.876099224573</v>
      </c>
      <c r="L72" s="38">
        <v>0</v>
      </c>
      <c r="M72" s="38">
        <v>39792.368128409711</v>
      </c>
      <c r="N72" s="39">
        <v>2835.0749607895514</v>
      </c>
      <c r="O72" s="39">
        <v>44.25478071123824</v>
      </c>
      <c r="P72" s="39">
        <v>0</v>
      </c>
      <c r="Q72" s="39">
        <v>211.58992999999998</v>
      </c>
      <c r="R72" s="39">
        <v>325.95689596801452</v>
      </c>
      <c r="S72" s="39">
        <v>0</v>
      </c>
      <c r="T72" s="39">
        <v>29397.284189812799</v>
      </c>
      <c r="U72" s="39">
        <v>35225.238106795958</v>
      </c>
      <c r="V72" s="39">
        <v>0</v>
      </c>
      <c r="W72" s="39">
        <v>68039.398864077564</v>
      </c>
      <c r="X72" s="40">
        <v>9806.035777958281</v>
      </c>
      <c r="Y72" s="40">
        <v>47.45844960501141</v>
      </c>
      <c r="Z72" s="40">
        <v>0</v>
      </c>
      <c r="AA72" s="40">
        <v>211.58992999999998</v>
      </c>
      <c r="AB72" s="40">
        <v>1325.7420094374361</v>
      </c>
      <c r="AC72" s="40">
        <v>0</v>
      </c>
      <c r="AD72" s="40">
        <v>49304.82661946601</v>
      </c>
      <c r="AE72" s="40">
        <v>47136.114206020531</v>
      </c>
      <c r="AF72" s="40">
        <v>0</v>
      </c>
      <c r="AG72" s="40">
        <v>107831.76699248728</v>
      </c>
      <c r="AH72" s="9">
        <v>0</v>
      </c>
      <c r="AI72" s="9">
        <v>0</v>
      </c>
      <c r="AJ72" s="9">
        <v>0</v>
      </c>
      <c r="AK72" s="9">
        <v>0</v>
      </c>
      <c r="AL72" s="9">
        <v>0</v>
      </c>
      <c r="AM72" s="9">
        <v>0</v>
      </c>
      <c r="AN72" s="9">
        <v>0</v>
      </c>
      <c r="AO72" s="9">
        <v>37.29770158750717</v>
      </c>
      <c r="AP72" s="9">
        <v>0</v>
      </c>
      <c r="AQ72" s="9">
        <v>0</v>
      </c>
      <c r="AR72" s="9">
        <v>0</v>
      </c>
      <c r="AS72" s="9">
        <v>0</v>
      </c>
      <c r="AT72" s="9">
        <v>0</v>
      </c>
      <c r="AU72" s="9">
        <v>0</v>
      </c>
      <c r="AV72" s="9">
        <v>0</v>
      </c>
      <c r="AW72" s="9">
        <v>0</v>
      </c>
      <c r="AX72" s="9">
        <v>5.4252984124928263</v>
      </c>
      <c r="AY72" s="9">
        <v>0</v>
      </c>
      <c r="AZ72" s="9">
        <v>0</v>
      </c>
      <c r="BA72" s="9">
        <v>0</v>
      </c>
      <c r="BB72" s="9">
        <v>0</v>
      </c>
      <c r="BC72" s="9">
        <v>0</v>
      </c>
      <c r="BD72" s="9">
        <v>0</v>
      </c>
      <c r="BE72" s="9">
        <v>0</v>
      </c>
      <c r="BF72" s="9">
        <v>0</v>
      </c>
      <c r="BG72" s="9">
        <v>0</v>
      </c>
      <c r="BH72" s="9">
        <v>0</v>
      </c>
      <c r="BI72" s="9">
        <v>0</v>
      </c>
      <c r="BJ72" s="9">
        <v>0</v>
      </c>
      <c r="BK72" s="9">
        <v>0</v>
      </c>
      <c r="BL72" s="9">
        <v>0</v>
      </c>
      <c r="BM72" s="9">
        <v>0</v>
      </c>
      <c r="BN72" s="9">
        <v>0</v>
      </c>
      <c r="BO72" s="9">
        <v>0</v>
      </c>
      <c r="BP72" s="9">
        <v>0</v>
      </c>
      <c r="BQ72" s="9">
        <v>0</v>
      </c>
      <c r="BR72" s="9">
        <v>0</v>
      </c>
      <c r="BS72" s="9">
        <v>0</v>
      </c>
      <c r="BT72" s="9">
        <v>0</v>
      </c>
      <c r="BU72" s="9">
        <v>0</v>
      </c>
      <c r="BV72" s="9">
        <v>0</v>
      </c>
      <c r="BW72" s="9">
        <v>0</v>
      </c>
      <c r="BX72" s="9">
        <v>19894.7429808382</v>
      </c>
      <c r="BY72" s="9">
        <v>25.947486406870148</v>
      </c>
      <c r="BZ72" s="9">
        <v>0</v>
      </c>
      <c r="CA72" s="9">
        <v>0</v>
      </c>
      <c r="CB72" s="9">
        <v>0</v>
      </c>
      <c r="CC72" s="9">
        <v>0</v>
      </c>
      <c r="CD72" s="9">
        <v>0</v>
      </c>
      <c r="CE72" s="9">
        <v>0</v>
      </c>
      <c r="CF72" s="9">
        <v>0</v>
      </c>
      <c r="CG72" s="9">
        <v>29395.328019161803</v>
      </c>
      <c r="CH72" s="9">
        <v>38.338513593129854</v>
      </c>
      <c r="CI72" s="9">
        <v>0</v>
      </c>
      <c r="CJ72" s="9">
        <v>0</v>
      </c>
      <c r="CK72" s="9">
        <v>0</v>
      </c>
      <c r="CL72" s="9">
        <v>0</v>
      </c>
      <c r="CM72" s="9">
        <v>0</v>
      </c>
      <c r="CN72" s="9">
        <v>0</v>
      </c>
      <c r="CO72" s="9">
        <v>0</v>
      </c>
      <c r="CP72" s="9">
        <v>0</v>
      </c>
      <c r="CQ72" s="9">
        <v>0.84339197057541582</v>
      </c>
      <c r="CR72" s="9">
        <v>0</v>
      </c>
      <c r="CS72" s="9">
        <v>0</v>
      </c>
      <c r="CT72" s="9">
        <v>0</v>
      </c>
      <c r="CU72" s="9">
        <v>0</v>
      </c>
      <c r="CV72" s="9">
        <v>0</v>
      </c>
      <c r="CW72" s="9">
        <v>0</v>
      </c>
      <c r="CX72" s="9">
        <v>0</v>
      </c>
      <c r="CY72" s="9">
        <v>0</v>
      </c>
      <c r="CZ72" s="9">
        <v>21.213608029424584</v>
      </c>
      <c r="DA72" s="9">
        <v>0</v>
      </c>
      <c r="DB72" s="9">
        <v>0</v>
      </c>
      <c r="DC72" s="9">
        <v>0</v>
      </c>
      <c r="DD72" s="9">
        <v>0</v>
      </c>
      <c r="DE72" s="9">
        <v>0</v>
      </c>
      <c r="DF72" s="9">
        <v>0</v>
      </c>
      <c r="DG72" s="9">
        <v>0</v>
      </c>
      <c r="DH72" s="9">
        <v>0</v>
      </c>
      <c r="DI72" s="9">
        <v>0</v>
      </c>
      <c r="DJ72" s="9">
        <v>0</v>
      </c>
      <c r="DK72" s="9">
        <v>0</v>
      </c>
      <c r="DL72" s="9">
        <v>0</v>
      </c>
      <c r="DM72" s="9">
        <v>0</v>
      </c>
      <c r="DN72" s="9">
        <v>0</v>
      </c>
      <c r="DO72" s="9">
        <v>0</v>
      </c>
      <c r="DP72" s="9">
        <v>0</v>
      </c>
      <c r="DQ72" s="9">
        <v>0</v>
      </c>
      <c r="DR72" s="9">
        <v>0</v>
      </c>
      <c r="DS72" s="9">
        <v>0</v>
      </c>
      <c r="DT72" s="9">
        <v>0</v>
      </c>
      <c r="DU72" s="9">
        <v>0</v>
      </c>
      <c r="DV72" s="9">
        <v>0</v>
      </c>
      <c r="DW72" s="9">
        <v>0</v>
      </c>
      <c r="DX72" s="9">
        <v>0</v>
      </c>
      <c r="DY72" s="9">
        <v>0</v>
      </c>
      <c r="DZ72" s="9">
        <v>0</v>
      </c>
      <c r="EA72" s="9">
        <v>0</v>
      </c>
      <c r="EB72" s="9">
        <v>0</v>
      </c>
      <c r="EC72" s="9">
        <v>0</v>
      </c>
      <c r="ED72" s="9">
        <v>0</v>
      </c>
      <c r="EE72" s="9">
        <v>0</v>
      </c>
      <c r="EF72" s="9">
        <v>0</v>
      </c>
      <c r="EG72" s="9">
        <v>0</v>
      </c>
      <c r="EH72" s="9">
        <v>0</v>
      </c>
      <c r="EI72" s="9">
        <v>0</v>
      </c>
      <c r="EJ72" s="9">
        <v>0</v>
      </c>
      <c r="EK72" s="9">
        <v>0</v>
      </c>
      <c r="EL72" s="9">
        <v>0</v>
      </c>
      <c r="EM72" s="9">
        <v>0</v>
      </c>
      <c r="EN72" s="9">
        <v>0</v>
      </c>
      <c r="EO72" s="9">
        <v>0</v>
      </c>
      <c r="EP72" s="9">
        <v>0</v>
      </c>
      <c r="EQ72" s="9">
        <v>0</v>
      </c>
      <c r="ER72" s="9">
        <v>0</v>
      </c>
      <c r="ES72" s="9">
        <v>423.214</v>
      </c>
      <c r="ET72" s="9">
        <v>0</v>
      </c>
      <c r="EU72" s="9">
        <v>0</v>
      </c>
      <c r="EV72" s="9">
        <v>0</v>
      </c>
      <c r="EW72" s="9">
        <v>0</v>
      </c>
      <c r="EX72" s="9">
        <v>0</v>
      </c>
      <c r="EY72" s="9">
        <v>0</v>
      </c>
      <c r="EZ72" s="9">
        <v>0</v>
      </c>
      <c r="FA72" s="9">
        <v>0</v>
      </c>
      <c r="FB72" s="9">
        <v>0</v>
      </c>
      <c r="FC72" s="9">
        <v>0</v>
      </c>
      <c r="FD72" s="9">
        <v>0</v>
      </c>
      <c r="FE72" s="9">
        <v>0</v>
      </c>
      <c r="FF72" s="9">
        <v>0</v>
      </c>
      <c r="FG72" s="9">
        <v>0</v>
      </c>
      <c r="FH72" s="9">
        <v>0</v>
      </c>
      <c r="FI72" s="9">
        <v>0</v>
      </c>
      <c r="FJ72" s="9">
        <v>0</v>
      </c>
      <c r="FK72" s="9">
        <v>19.277999999999999</v>
      </c>
      <c r="FL72" s="9">
        <v>0</v>
      </c>
      <c r="FM72" s="9">
        <v>0</v>
      </c>
      <c r="FN72" s="9">
        <v>0</v>
      </c>
      <c r="FO72" s="9">
        <v>0</v>
      </c>
      <c r="FP72" s="9">
        <v>0</v>
      </c>
      <c r="FQ72" s="9">
        <v>0</v>
      </c>
      <c r="FR72" s="9">
        <v>0</v>
      </c>
      <c r="FS72" s="9">
        <v>0</v>
      </c>
      <c r="FT72" s="9">
        <v>0</v>
      </c>
      <c r="FU72" s="9">
        <v>0</v>
      </c>
      <c r="FV72" s="9">
        <v>1317.627</v>
      </c>
      <c r="FW72" s="9">
        <v>0</v>
      </c>
      <c r="FX72" s="9">
        <v>0</v>
      </c>
      <c r="FY72" s="9">
        <v>0</v>
      </c>
      <c r="FZ72" s="9">
        <v>0</v>
      </c>
      <c r="GA72" s="9">
        <v>0</v>
      </c>
      <c r="GB72" s="9">
        <v>0</v>
      </c>
      <c r="GC72" s="9">
        <v>800</v>
      </c>
      <c r="GD72" s="9">
        <v>0</v>
      </c>
      <c r="GE72" s="9">
        <v>0</v>
      </c>
      <c r="GF72" s="9">
        <v>0</v>
      </c>
      <c r="GG72" s="9">
        <v>0</v>
      </c>
      <c r="GH72" s="9">
        <v>0</v>
      </c>
      <c r="GI72" s="9">
        <v>0</v>
      </c>
      <c r="GJ72" s="9">
        <v>0</v>
      </c>
      <c r="GK72" s="9">
        <v>0</v>
      </c>
      <c r="GL72" s="9">
        <v>0</v>
      </c>
      <c r="GM72" s="9">
        <v>0</v>
      </c>
      <c r="GN72" s="9">
        <v>0</v>
      </c>
      <c r="GO72" s="9">
        <v>0</v>
      </c>
      <c r="GP72" s="9">
        <v>0</v>
      </c>
      <c r="GQ72" s="9">
        <v>0</v>
      </c>
      <c r="GR72" s="9">
        <v>0</v>
      </c>
      <c r="GS72" s="9">
        <v>0</v>
      </c>
      <c r="GT72" s="9">
        <v>0</v>
      </c>
      <c r="GU72" s="9">
        <v>0</v>
      </c>
      <c r="GV72" s="9">
        <v>0</v>
      </c>
      <c r="GW72" s="9">
        <v>0</v>
      </c>
      <c r="GX72" s="9">
        <v>0</v>
      </c>
      <c r="GY72" s="9">
        <v>0</v>
      </c>
      <c r="GZ72" s="9">
        <v>0</v>
      </c>
      <c r="HA72" s="9">
        <v>0</v>
      </c>
      <c r="HB72" s="9">
        <v>0</v>
      </c>
      <c r="HC72" s="9">
        <v>0</v>
      </c>
      <c r="HD72" s="9">
        <v>0</v>
      </c>
      <c r="HE72" s="9">
        <v>0</v>
      </c>
      <c r="HF72" s="9">
        <v>0</v>
      </c>
      <c r="HG72" s="9">
        <v>43.811999999999998</v>
      </c>
      <c r="HH72" s="9">
        <v>0</v>
      </c>
      <c r="HI72" s="9">
        <v>0</v>
      </c>
      <c r="HJ72" s="9">
        <v>0</v>
      </c>
      <c r="HK72" s="9">
        <v>0</v>
      </c>
      <c r="HL72" s="9">
        <v>0</v>
      </c>
      <c r="HM72" s="9">
        <v>43.86</v>
      </c>
      <c r="HN72" s="9">
        <v>0</v>
      </c>
      <c r="HO72" s="9">
        <v>0</v>
      </c>
      <c r="HP72" s="9">
        <v>0</v>
      </c>
      <c r="HQ72" s="9">
        <v>0</v>
      </c>
      <c r="HR72" s="9">
        <v>0</v>
      </c>
      <c r="HS72" s="9">
        <v>0</v>
      </c>
      <c r="HT72" s="9">
        <v>0</v>
      </c>
      <c r="HU72" s="9">
        <v>0</v>
      </c>
      <c r="HV72" s="9">
        <v>0</v>
      </c>
      <c r="HW72" s="9">
        <v>0</v>
      </c>
      <c r="HX72" s="9">
        <v>1787.9226924285458</v>
      </c>
      <c r="HY72" s="9">
        <v>7.2409799517703682E-2</v>
      </c>
      <c r="HZ72" s="9">
        <v>0</v>
      </c>
      <c r="IA72" s="9">
        <v>0</v>
      </c>
      <c r="IB72" s="9">
        <v>0</v>
      </c>
      <c r="IC72" s="9">
        <v>0</v>
      </c>
      <c r="ID72" s="9">
        <v>0</v>
      </c>
      <c r="IE72" s="9">
        <v>35.990961714822262</v>
      </c>
      <c r="IF72" s="9">
        <v>0</v>
      </c>
      <c r="IG72" s="9">
        <v>1884.8727530705805</v>
      </c>
      <c r="IH72" s="9">
        <v>0</v>
      </c>
      <c r="II72" s="9">
        <v>0</v>
      </c>
      <c r="IJ72" s="9">
        <v>218.6999991317935</v>
      </c>
      <c r="IK72" s="9">
        <v>0</v>
      </c>
      <c r="IL72" s="9">
        <v>0</v>
      </c>
      <c r="IM72" s="9">
        <v>0</v>
      </c>
      <c r="IN72" s="9">
        <v>1854.226996606475</v>
      </c>
      <c r="IO72" s="9">
        <v>0</v>
      </c>
      <c r="IP72" s="9">
        <v>1503.7329881900228</v>
      </c>
      <c r="IQ72" s="9">
        <v>3.1312590942554639</v>
      </c>
      <c r="IR72" s="9">
        <v>0</v>
      </c>
      <c r="IS72" s="9">
        <v>0</v>
      </c>
      <c r="IT72" s="9">
        <v>0</v>
      </c>
      <c r="IU72" s="9">
        <v>0</v>
      </c>
      <c r="IV72" s="9">
        <v>-2.9690791765388469</v>
      </c>
      <c r="IW72" s="9">
        <v>0</v>
      </c>
      <c r="IX72" s="9">
        <v>0</v>
      </c>
      <c r="IY72" s="9">
        <v>212.63777349012582</v>
      </c>
      <c r="IZ72" s="9">
        <v>0.44278071123824514</v>
      </c>
      <c r="JA72" s="9">
        <v>0</v>
      </c>
      <c r="JB72" s="9">
        <v>0</v>
      </c>
      <c r="JC72" s="9">
        <v>0</v>
      </c>
      <c r="JD72" s="9">
        <v>0</v>
      </c>
      <c r="JE72" s="9">
        <v>-0.41984740001948812</v>
      </c>
      <c r="JF72" s="9">
        <v>0</v>
      </c>
      <c r="JG72" s="9">
        <v>0</v>
      </c>
      <c r="JH72" s="9">
        <v>937.25042294579805</v>
      </c>
      <c r="JI72" s="9">
        <v>0</v>
      </c>
      <c r="JJ72" s="9">
        <v>0</v>
      </c>
      <c r="JK72" s="9">
        <v>0</v>
      </c>
      <c r="JL72" s="9">
        <v>0</v>
      </c>
      <c r="JM72" s="9">
        <v>0</v>
      </c>
      <c r="JN72" s="9">
        <v>15.768527991553338</v>
      </c>
      <c r="JO72" s="9">
        <v>0</v>
      </c>
      <c r="JP72" s="9">
        <v>0</v>
      </c>
      <c r="JQ72" s="9">
        <v>141.22585979069592</v>
      </c>
      <c r="JR72" s="9">
        <v>0</v>
      </c>
      <c r="JS72" s="9">
        <v>0</v>
      </c>
      <c r="JT72" s="9">
        <v>0</v>
      </c>
      <c r="JU72" s="9">
        <v>0</v>
      </c>
      <c r="JV72" s="9">
        <v>0</v>
      </c>
      <c r="JW72" s="9">
        <v>2.3760180510151243</v>
      </c>
      <c r="JX72" s="9">
        <v>0</v>
      </c>
      <c r="JY72" s="9">
        <v>0</v>
      </c>
      <c r="JZ72" s="9">
        <v>774.11320014980276</v>
      </c>
      <c r="KA72" s="9">
        <v>0</v>
      </c>
      <c r="KB72" s="9">
        <v>0</v>
      </c>
      <c r="KC72" s="9">
        <v>0</v>
      </c>
      <c r="KD72" s="9">
        <v>0</v>
      </c>
      <c r="KE72" s="9">
        <v>0</v>
      </c>
      <c r="KF72" s="9">
        <v>0</v>
      </c>
      <c r="KG72" s="9">
        <v>9.7713000018908964</v>
      </c>
      <c r="KH72" s="9">
        <v>0</v>
      </c>
      <c r="KI72" s="9">
        <v>22.117520389487147</v>
      </c>
      <c r="KJ72" s="9">
        <v>0</v>
      </c>
      <c r="KK72" s="9">
        <v>0</v>
      </c>
      <c r="KL72" s="9">
        <v>0</v>
      </c>
      <c r="KM72" s="9">
        <v>0</v>
      </c>
      <c r="KN72" s="9">
        <v>0</v>
      </c>
      <c r="KO72" s="9">
        <v>0</v>
      </c>
      <c r="KP72" s="9">
        <v>0.27918000491632977</v>
      </c>
      <c r="KQ72" s="9">
        <v>0</v>
      </c>
      <c r="KR72" s="9">
        <v>0</v>
      </c>
      <c r="KS72" s="9">
        <v>0</v>
      </c>
      <c r="KT72" s="9">
        <v>0</v>
      </c>
      <c r="KU72" s="9">
        <v>0</v>
      </c>
      <c r="KV72" s="9">
        <v>0</v>
      </c>
      <c r="KW72" s="9">
        <v>0</v>
      </c>
      <c r="KX72" s="9">
        <v>0</v>
      </c>
      <c r="KY72" s="9">
        <v>0</v>
      </c>
      <c r="KZ72" s="9">
        <v>0</v>
      </c>
      <c r="LA72" s="9">
        <v>469.26326549816497</v>
      </c>
      <c r="LB72" s="9">
        <v>0</v>
      </c>
      <c r="LC72" s="9">
        <v>0</v>
      </c>
      <c r="LD72" s="9">
        <v>0</v>
      </c>
      <c r="LE72" s="9">
        <v>999.78511346942162</v>
      </c>
      <c r="LF72" s="9">
        <v>0</v>
      </c>
      <c r="LG72" s="9">
        <v>0</v>
      </c>
      <c r="LH72" s="9">
        <v>269.28769532874901</v>
      </c>
      <c r="LI72" s="9">
        <v>0</v>
      </c>
      <c r="LJ72" s="9">
        <v>417.2922095415945</v>
      </c>
      <c r="LK72" s="9">
        <v>0</v>
      </c>
      <c r="LL72" s="9">
        <v>0</v>
      </c>
      <c r="LM72" s="9">
        <v>0</v>
      </c>
      <c r="LN72" s="9">
        <v>325.95689596801452</v>
      </c>
      <c r="LO72" s="9">
        <v>0</v>
      </c>
      <c r="LP72" s="9">
        <v>0</v>
      </c>
      <c r="LQ72" s="9">
        <v>802.56569548255584</v>
      </c>
      <c r="LR72" s="9">
        <v>0</v>
      </c>
      <c r="LS72" s="9">
        <v>0</v>
      </c>
      <c r="LT72" s="9">
        <v>0</v>
      </c>
      <c r="LU72" s="9">
        <v>0</v>
      </c>
      <c r="LV72" s="9">
        <v>0</v>
      </c>
      <c r="LW72" s="9">
        <v>0</v>
      </c>
      <c r="LX72" s="9">
        <v>0</v>
      </c>
      <c r="LY72" s="9">
        <v>0</v>
      </c>
      <c r="LZ72" s="9">
        <v>0</v>
      </c>
      <c r="MA72" s="9">
        <v>0</v>
      </c>
      <c r="MB72" s="9">
        <v>96.061004774340205</v>
      </c>
      <c r="MC72" s="9">
        <v>0</v>
      </c>
      <c r="MD72" s="9">
        <v>0</v>
      </c>
      <c r="ME72" s="9">
        <v>0</v>
      </c>
      <c r="MF72" s="9">
        <v>0</v>
      </c>
      <c r="MG72" s="9">
        <v>0</v>
      </c>
      <c r="MH72" s="9">
        <v>0</v>
      </c>
      <c r="MI72" s="9">
        <v>0</v>
      </c>
      <c r="MJ72" s="9">
        <v>0</v>
      </c>
      <c r="MK72" s="9">
        <v>32.515281388082457</v>
      </c>
      <c r="ML72" s="9">
        <v>0</v>
      </c>
      <c r="MM72" s="9">
        <v>0</v>
      </c>
      <c r="MN72" s="9">
        <v>0</v>
      </c>
      <c r="MO72" s="9">
        <v>0</v>
      </c>
      <c r="MP72" s="9">
        <v>0</v>
      </c>
      <c r="MQ72" s="9">
        <v>0</v>
      </c>
      <c r="MR72" s="9">
        <v>0</v>
      </c>
      <c r="MS72" s="9">
        <v>0</v>
      </c>
      <c r="MT72" s="9">
        <v>0</v>
      </c>
      <c r="MU72" s="9">
        <v>0</v>
      </c>
      <c r="MV72" s="9">
        <v>0</v>
      </c>
      <c r="MW72" s="9">
        <v>0</v>
      </c>
      <c r="MX72" s="9">
        <v>0</v>
      </c>
      <c r="MY72" s="9">
        <v>0</v>
      </c>
      <c r="MZ72" s="9">
        <v>0</v>
      </c>
      <c r="NA72" s="9">
        <v>0</v>
      </c>
      <c r="NB72" s="9">
        <v>0</v>
      </c>
      <c r="NC72" s="9">
        <v>0</v>
      </c>
      <c r="ND72" s="9">
        <v>0</v>
      </c>
      <c r="NE72" s="9">
        <v>0</v>
      </c>
      <c r="NF72" s="9">
        <v>0</v>
      </c>
      <c r="NG72" s="9">
        <v>0</v>
      </c>
      <c r="NH72" s="9">
        <v>0</v>
      </c>
      <c r="NI72" s="9">
        <v>0</v>
      </c>
      <c r="NJ72" s="9">
        <v>0</v>
      </c>
      <c r="NK72" s="9">
        <v>0</v>
      </c>
      <c r="NL72" s="9">
        <v>0</v>
      </c>
      <c r="NM72" s="9">
        <v>0</v>
      </c>
      <c r="NN72" s="9">
        <v>0</v>
      </c>
      <c r="NO72" s="9">
        <v>0</v>
      </c>
      <c r="NP72" s="9">
        <v>0</v>
      </c>
      <c r="NQ72" s="9">
        <v>0</v>
      </c>
      <c r="NR72" s="9">
        <v>0</v>
      </c>
      <c r="NS72" s="9">
        <v>0</v>
      </c>
      <c r="NT72" s="9">
        <v>0</v>
      </c>
      <c r="NU72" s="9">
        <v>0</v>
      </c>
      <c r="NV72" s="9">
        <v>0</v>
      </c>
      <c r="NW72" s="9">
        <v>0</v>
      </c>
      <c r="NX72" s="9">
        <v>0</v>
      </c>
      <c r="NY72" s="9">
        <v>0</v>
      </c>
      <c r="NZ72" s="9">
        <v>0</v>
      </c>
      <c r="OA72" s="9">
        <v>0</v>
      </c>
      <c r="OB72" s="9">
        <v>0</v>
      </c>
      <c r="OC72" s="9">
        <v>0</v>
      </c>
      <c r="OD72" s="9">
        <v>0</v>
      </c>
      <c r="OE72" s="9">
        <v>0</v>
      </c>
      <c r="OF72" s="9">
        <v>0</v>
      </c>
      <c r="OG72" s="9">
        <v>0</v>
      </c>
      <c r="OH72" s="9">
        <v>0</v>
      </c>
      <c r="OI72" s="9">
        <v>0</v>
      </c>
      <c r="OJ72" s="9">
        <v>0</v>
      </c>
      <c r="OK72" s="9">
        <v>0</v>
      </c>
      <c r="OL72" s="9">
        <v>0</v>
      </c>
      <c r="OM72" s="9">
        <v>0</v>
      </c>
      <c r="ON72" s="9">
        <v>0</v>
      </c>
      <c r="OO72" s="9">
        <v>0</v>
      </c>
      <c r="OP72" s="9">
        <v>0</v>
      </c>
      <c r="OQ72" s="9">
        <v>0</v>
      </c>
      <c r="OR72" s="9">
        <v>0</v>
      </c>
      <c r="OS72" s="9">
        <v>0</v>
      </c>
      <c r="OT72" s="9">
        <v>0</v>
      </c>
      <c r="OU72" s="9">
        <v>0</v>
      </c>
      <c r="OV72" s="9">
        <v>0</v>
      </c>
      <c r="OW72" s="9">
        <v>0</v>
      </c>
      <c r="OX72" s="9">
        <v>0</v>
      </c>
      <c r="OY72" s="9">
        <v>0</v>
      </c>
      <c r="OZ72" s="9">
        <v>0</v>
      </c>
      <c r="PA72" s="9">
        <v>0</v>
      </c>
      <c r="PB72" s="9">
        <v>0</v>
      </c>
      <c r="PC72" s="9">
        <v>0</v>
      </c>
      <c r="PD72" s="9">
        <v>0</v>
      </c>
      <c r="PE72" s="9">
        <v>0</v>
      </c>
      <c r="PF72" s="9">
        <v>0</v>
      </c>
      <c r="PG72" s="9">
        <v>0</v>
      </c>
      <c r="PH72" s="9">
        <v>0</v>
      </c>
      <c r="PI72" s="9">
        <v>0</v>
      </c>
      <c r="PJ72" s="9">
        <v>0</v>
      </c>
      <c r="PK72" s="9">
        <v>0</v>
      </c>
      <c r="PL72" s="9">
        <v>0</v>
      </c>
      <c r="PM72" s="9">
        <v>0</v>
      </c>
      <c r="PN72" s="9">
        <v>52.474961793972319</v>
      </c>
      <c r="PO72" s="9">
        <v>0</v>
      </c>
      <c r="PP72" s="9">
        <v>0</v>
      </c>
      <c r="PQ72" s="9">
        <v>0</v>
      </c>
      <c r="PR72" s="9">
        <v>0</v>
      </c>
      <c r="PS72" s="9">
        <v>0</v>
      </c>
      <c r="PT72" s="9">
        <v>0</v>
      </c>
      <c r="PU72" s="9">
        <v>10712.459562214159</v>
      </c>
      <c r="PV72" s="9">
        <v>0</v>
      </c>
      <c r="PW72" s="9">
        <v>156.92884450706796</v>
      </c>
      <c r="PX72" s="9">
        <v>0</v>
      </c>
      <c r="PY72" s="9">
        <v>0</v>
      </c>
      <c r="PZ72" s="9">
        <v>0</v>
      </c>
      <c r="QA72" s="9">
        <v>0</v>
      </c>
      <c r="QB72" s="9">
        <v>0</v>
      </c>
      <c r="QC72" s="9">
        <v>0</v>
      </c>
      <c r="QD72" s="9">
        <v>32036.114814666962</v>
      </c>
      <c r="QE72" s="9">
        <v>0</v>
      </c>
      <c r="QF72" s="9">
        <v>0</v>
      </c>
      <c r="QG72" s="9">
        <v>211.58992999999998</v>
      </c>
      <c r="QH72" s="9">
        <v>211.58992999999998</v>
      </c>
    </row>
    <row r="73" spans="1:450" x14ac:dyDescent="0.2">
      <c r="A73" s="7">
        <v>308</v>
      </c>
      <c r="B73" s="7" t="s">
        <v>541</v>
      </c>
      <c r="C73" s="5" t="s">
        <v>198</v>
      </c>
      <c r="D73" s="38">
        <v>80.444873017403097</v>
      </c>
      <c r="E73" s="38">
        <v>8.7023370482087158E-3</v>
      </c>
      <c r="F73" s="38">
        <v>4.7173671348352819</v>
      </c>
      <c r="G73" s="38">
        <v>0</v>
      </c>
      <c r="H73" s="38">
        <v>0</v>
      </c>
      <c r="I73" s="38">
        <v>0</v>
      </c>
      <c r="J73" s="38">
        <v>0</v>
      </c>
      <c r="K73" s="38">
        <v>-193.96480822442442</v>
      </c>
      <c r="L73" s="38">
        <v>0</v>
      </c>
      <c r="M73" s="38">
        <v>-108.79386573513783</v>
      </c>
      <c r="N73" s="39">
        <v>8.8502215603138339</v>
      </c>
      <c r="O73" s="39">
        <v>1.2305679190552541E-3</v>
      </c>
      <c r="P73" s="39">
        <v>0.80447918577128519</v>
      </c>
      <c r="Q73" s="39">
        <v>0</v>
      </c>
      <c r="R73" s="39">
        <v>0</v>
      </c>
      <c r="S73" s="39">
        <v>0</v>
      </c>
      <c r="T73" s="39">
        <v>0</v>
      </c>
      <c r="U73" s="39">
        <v>-22.041337075713656</v>
      </c>
      <c r="V73" s="39">
        <v>0</v>
      </c>
      <c r="W73" s="39">
        <v>-12.385405761709482</v>
      </c>
      <c r="X73" s="40">
        <v>89.295094577716924</v>
      </c>
      <c r="Y73" s="40">
        <v>9.9329049672639697E-3</v>
      </c>
      <c r="Z73" s="40">
        <v>5.5218463206065671</v>
      </c>
      <c r="AA73" s="40">
        <v>0</v>
      </c>
      <c r="AB73" s="40">
        <v>0</v>
      </c>
      <c r="AC73" s="40">
        <v>0</v>
      </c>
      <c r="AD73" s="40">
        <v>0</v>
      </c>
      <c r="AE73" s="40">
        <v>-216.00614530013809</v>
      </c>
      <c r="AF73" s="40">
        <v>0</v>
      </c>
      <c r="AG73" s="40">
        <v>-121.17927149684733</v>
      </c>
      <c r="AH73" s="9">
        <v>0</v>
      </c>
      <c r="AI73" s="9">
        <v>0</v>
      </c>
      <c r="AJ73" s="9">
        <v>0</v>
      </c>
      <c r="AK73" s="9">
        <v>0</v>
      </c>
      <c r="AL73" s="9">
        <v>0</v>
      </c>
      <c r="AM73" s="9">
        <v>0</v>
      </c>
      <c r="AN73" s="9">
        <v>0</v>
      </c>
      <c r="AO73" s="9">
        <v>0</v>
      </c>
      <c r="AP73" s="9">
        <v>0</v>
      </c>
      <c r="AQ73" s="9">
        <v>0</v>
      </c>
      <c r="AR73" s="9">
        <v>0</v>
      </c>
      <c r="AS73" s="9">
        <v>0</v>
      </c>
      <c r="AT73" s="9">
        <v>0</v>
      </c>
      <c r="AU73" s="9">
        <v>0</v>
      </c>
      <c r="AV73" s="9">
        <v>0</v>
      </c>
      <c r="AW73" s="9">
        <v>0</v>
      </c>
      <c r="AX73" s="9">
        <v>0</v>
      </c>
      <c r="AY73" s="9">
        <v>0</v>
      </c>
      <c r="AZ73" s="9">
        <v>0</v>
      </c>
      <c r="BA73" s="9">
        <v>0</v>
      </c>
      <c r="BB73" s="9">
        <v>0</v>
      </c>
      <c r="BC73" s="9">
        <v>0</v>
      </c>
      <c r="BD73" s="9">
        <v>0</v>
      </c>
      <c r="BE73" s="9">
        <v>0</v>
      </c>
      <c r="BF73" s="9">
        <v>0</v>
      </c>
      <c r="BG73" s="9">
        <v>0</v>
      </c>
      <c r="BH73" s="9">
        <v>0</v>
      </c>
      <c r="BI73" s="9">
        <v>0</v>
      </c>
      <c r="BJ73" s="9">
        <v>0</v>
      </c>
      <c r="BK73" s="9">
        <v>0</v>
      </c>
      <c r="BL73" s="9">
        <v>0</v>
      </c>
      <c r="BM73" s="9">
        <v>0</v>
      </c>
      <c r="BN73" s="9">
        <v>0</v>
      </c>
      <c r="BO73" s="9">
        <v>0</v>
      </c>
      <c r="BP73" s="9">
        <v>0</v>
      </c>
      <c r="BQ73" s="9">
        <v>0</v>
      </c>
      <c r="BR73" s="9">
        <v>0</v>
      </c>
      <c r="BS73" s="9">
        <v>0</v>
      </c>
      <c r="BT73" s="9">
        <v>0</v>
      </c>
      <c r="BU73" s="9">
        <v>0</v>
      </c>
      <c r="BV73" s="9">
        <v>0</v>
      </c>
      <c r="BW73" s="9">
        <v>0</v>
      </c>
      <c r="BX73" s="9">
        <v>0</v>
      </c>
      <c r="BY73" s="9">
        <v>0</v>
      </c>
      <c r="BZ73" s="9">
        <v>0</v>
      </c>
      <c r="CA73" s="9">
        <v>0</v>
      </c>
      <c r="CB73" s="9">
        <v>0</v>
      </c>
      <c r="CC73" s="9">
        <v>0</v>
      </c>
      <c r="CD73" s="9">
        <v>0</v>
      </c>
      <c r="CE73" s="9">
        <v>0</v>
      </c>
      <c r="CF73" s="9">
        <v>0</v>
      </c>
      <c r="CG73" s="9">
        <v>0</v>
      </c>
      <c r="CH73" s="9">
        <v>0</v>
      </c>
      <c r="CI73" s="9">
        <v>0</v>
      </c>
      <c r="CJ73" s="9">
        <v>0</v>
      </c>
      <c r="CK73" s="9">
        <v>0</v>
      </c>
      <c r="CL73" s="9">
        <v>0</v>
      </c>
      <c r="CM73" s="9">
        <v>0</v>
      </c>
      <c r="CN73" s="9">
        <v>0</v>
      </c>
      <c r="CO73" s="9">
        <v>0</v>
      </c>
      <c r="CP73" s="9">
        <v>0</v>
      </c>
      <c r="CQ73" s="9">
        <v>0</v>
      </c>
      <c r="CR73" s="9">
        <v>0</v>
      </c>
      <c r="CS73" s="9">
        <v>0</v>
      </c>
      <c r="CT73" s="9">
        <v>0</v>
      </c>
      <c r="CU73" s="9">
        <v>0</v>
      </c>
      <c r="CV73" s="9">
        <v>0</v>
      </c>
      <c r="CW73" s="9">
        <v>0</v>
      </c>
      <c r="CX73" s="9">
        <v>0</v>
      </c>
      <c r="CY73" s="9">
        <v>0</v>
      </c>
      <c r="CZ73" s="9">
        <v>0</v>
      </c>
      <c r="DA73" s="9">
        <v>0</v>
      </c>
      <c r="DB73" s="9">
        <v>0</v>
      </c>
      <c r="DC73" s="9">
        <v>0</v>
      </c>
      <c r="DD73" s="9">
        <v>4.7173671348352819</v>
      </c>
      <c r="DE73" s="9">
        <v>0</v>
      </c>
      <c r="DF73" s="9">
        <v>0</v>
      </c>
      <c r="DG73" s="9">
        <v>0</v>
      </c>
      <c r="DH73" s="9">
        <v>0</v>
      </c>
      <c r="DI73" s="9">
        <v>0</v>
      </c>
      <c r="DJ73" s="9">
        <v>0</v>
      </c>
      <c r="DK73" s="9">
        <v>0</v>
      </c>
      <c r="DL73" s="9">
        <v>0</v>
      </c>
      <c r="DM73" s="9">
        <v>0.80447918577128519</v>
      </c>
      <c r="DN73" s="9">
        <v>0</v>
      </c>
      <c r="DO73" s="9">
        <v>0</v>
      </c>
      <c r="DP73" s="9">
        <v>0</v>
      </c>
      <c r="DQ73" s="9">
        <v>0</v>
      </c>
      <c r="DR73" s="9">
        <v>0</v>
      </c>
      <c r="DS73" s="9">
        <v>0</v>
      </c>
      <c r="DT73" s="9">
        <v>0</v>
      </c>
      <c r="DU73" s="9">
        <v>0</v>
      </c>
      <c r="DV73" s="9">
        <v>0</v>
      </c>
      <c r="DW73" s="9">
        <v>0</v>
      </c>
      <c r="DX73" s="9">
        <v>0</v>
      </c>
      <c r="DY73" s="9">
        <v>0</v>
      </c>
      <c r="DZ73" s="9">
        <v>0</v>
      </c>
      <c r="EA73" s="9">
        <v>0</v>
      </c>
      <c r="EB73" s="9">
        <v>0</v>
      </c>
      <c r="EC73" s="9">
        <v>0</v>
      </c>
      <c r="ED73" s="9">
        <v>0</v>
      </c>
      <c r="EE73" s="9">
        <v>0</v>
      </c>
      <c r="EF73" s="9">
        <v>0</v>
      </c>
      <c r="EG73" s="9">
        <v>0</v>
      </c>
      <c r="EH73" s="9">
        <v>0</v>
      </c>
      <c r="EI73" s="9">
        <v>0</v>
      </c>
      <c r="EJ73" s="9">
        <v>0</v>
      </c>
      <c r="EK73" s="9">
        <v>0</v>
      </c>
      <c r="EL73" s="9">
        <v>0</v>
      </c>
      <c r="EM73" s="9">
        <v>0</v>
      </c>
      <c r="EN73" s="9">
        <v>0</v>
      </c>
      <c r="EO73" s="9">
        <v>0</v>
      </c>
      <c r="EP73" s="9">
        <v>0</v>
      </c>
      <c r="EQ73" s="9">
        <v>0</v>
      </c>
      <c r="ER73" s="9">
        <v>0</v>
      </c>
      <c r="ES73" s="9">
        <v>0</v>
      </c>
      <c r="ET73" s="9">
        <v>0</v>
      </c>
      <c r="EU73" s="9">
        <v>0</v>
      </c>
      <c r="EV73" s="9">
        <v>0</v>
      </c>
      <c r="EW73" s="9">
        <v>0</v>
      </c>
      <c r="EX73" s="9">
        <v>0</v>
      </c>
      <c r="EY73" s="9">
        <v>0</v>
      </c>
      <c r="EZ73" s="9">
        <v>0</v>
      </c>
      <c r="FA73" s="9">
        <v>0</v>
      </c>
      <c r="FB73" s="9">
        <v>0</v>
      </c>
      <c r="FC73" s="9">
        <v>0</v>
      </c>
      <c r="FD73" s="9">
        <v>0</v>
      </c>
      <c r="FE73" s="9">
        <v>0</v>
      </c>
      <c r="FF73" s="9">
        <v>0</v>
      </c>
      <c r="FG73" s="9">
        <v>0</v>
      </c>
      <c r="FH73" s="9">
        <v>0</v>
      </c>
      <c r="FI73" s="9">
        <v>0</v>
      </c>
      <c r="FJ73" s="9">
        <v>0</v>
      </c>
      <c r="FK73" s="9">
        <v>0</v>
      </c>
      <c r="FL73" s="9">
        <v>0</v>
      </c>
      <c r="FM73" s="9">
        <v>0</v>
      </c>
      <c r="FN73" s="9">
        <v>0</v>
      </c>
      <c r="FO73" s="9">
        <v>0</v>
      </c>
      <c r="FP73" s="9">
        <v>0</v>
      </c>
      <c r="FQ73" s="9">
        <v>0</v>
      </c>
      <c r="FR73" s="9">
        <v>0</v>
      </c>
      <c r="FS73" s="9">
        <v>0</v>
      </c>
      <c r="FT73" s="9">
        <v>0</v>
      </c>
      <c r="FU73" s="9">
        <v>0</v>
      </c>
      <c r="FV73" s="9">
        <v>14.833</v>
      </c>
      <c r="FW73" s="9">
        <v>0</v>
      </c>
      <c r="FX73" s="9">
        <v>0</v>
      </c>
      <c r="FY73" s="9">
        <v>0</v>
      </c>
      <c r="FZ73" s="9">
        <v>0</v>
      </c>
      <c r="GA73" s="9">
        <v>0</v>
      </c>
      <c r="GB73" s="9">
        <v>0</v>
      </c>
      <c r="GC73" s="9">
        <v>0</v>
      </c>
      <c r="GD73" s="9">
        <v>0</v>
      </c>
      <c r="GE73" s="9">
        <v>0</v>
      </c>
      <c r="GF73" s="9">
        <v>0</v>
      </c>
      <c r="GG73" s="9">
        <v>0</v>
      </c>
      <c r="GH73" s="9">
        <v>0</v>
      </c>
      <c r="GI73" s="9">
        <v>0</v>
      </c>
      <c r="GJ73" s="9">
        <v>0</v>
      </c>
      <c r="GK73" s="9">
        <v>0</v>
      </c>
      <c r="GL73" s="9">
        <v>0</v>
      </c>
      <c r="GM73" s="9">
        <v>0</v>
      </c>
      <c r="GN73" s="9">
        <v>0</v>
      </c>
      <c r="GO73" s="9">
        <v>0</v>
      </c>
      <c r="GP73" s="9">
        <v>0</v>
      </c>
      <c r="GQ73" s="9">
        <v>0</v>
      </c>
      <c r="GR73" s="9">
        <v>0</v>
      </c>
      <c r="GS73" s="9">
        <v>0</v>
      </c>
      <c r="GT73" s="9">
        <v>0</v>
      </c>
      <c r="GU73" s="9">
        <v>0</v>
      </c>
      <c r="GV73" s="9">
        <v>0</v>
      </c>
      <c r="GW73" s="9">
        <v>0</v>
      </c>
      <c r="GX73" s="9">
        <v>0</v>
      </c>
      <c r="GY73" s="9">
        <v>0</v>
      </c>
      <c r="GZ73" s="9">
        <v>0</v>
      </c>
      <c r="HA73" s="9">
        <v>0</v>
      </c>
      <c r="HB73" s="9">
        <v>0</v>
      </c>
      <c r="HC73" s="9">
        <v>0</v>
      </c>
      <c r="HD73" s="9">
        <v>0</v>
      </c>
      <c r="HE73" s="9">
        <v>0</v>
      </c>
      <c r="HF73" s="9">
        <v>0</v>
      </c>
      <c r="HG73" s="9">
        <v>0</v>
      </c>
      <c r="HH73" s="9">
        <v>0</v>
      </c>
      <c r="HI73" s="9">
        <v>0</v>
      </c>
      <c r="HJ73" s="9">
        <v>0</v>
      </c>
      <c r="HK73" s="9">
        <v>0</v>
      </c>
      <c r="HL73" s="9">
        <v>0</v>
      </c>
      <c r="HM73" s="9">
        <v>0</v>
      </c>
      <c r="HN73" s="9">
        <v>0</v>
      </c>
      <c r="HO73" s="9">
        <v>0</v>
      </c>
      <c r="HP73" s="9">
        <v>0</v>
      </c>
      <c r="HQ73" s="9">
        <v>0</v>
      </c>
      <c r="HR73" s="9">
        <v>0</v>
      </c>
      <c r="HS73" s="9">
        <v>0</v>
      </c>
      <c r="HT73" s="9">
        <v>0</v>
      </c>
      <c r="HU73" s="9">
        <v>0</v>
      </c>
      <c r="HV73" s="9">
        <v>0</v>
      </c>
      <c r="HW73" s="9">
        <v>0</v>
      </c>
      <c r="HX73" s="9">
        <v>5.3091194141832698</v>
      </c>
      <c r="HY73" s="9">
        <v>0</v>
      </c>
      <c r="HZ73" s="9">
        <v>0</v>
      </c>
      <c r="IA73" s="9">
        <v>0</v>
      </c>
      <c r="IB73" s="9">
        <v>0</v>
      </c>
      <c r="IC73" s="9">
        <v>0</v>
      </c>
      <c r="ID73" s="9">
        <v>0</v>
      </c>
      <c r="IE73" s="9">
        <v>0</v>
      </c>
      <c r="IF73" s="9">
        <v>0</v>
      </c>
      <c r="IG73" s="9">
        <v>6.1334938864187771</v>
      </c>
      <c r="IH73" s="9">
        <v>0</v>
      </c>
      <c r="II73" s="9">
        <v>0</v>
      </c>
      <c r="IJ73" s="9">
        <v>0</v>
      </c>
      <c r="IK73" s="9">
        <v>0</v>
      </c>
      <c r="IL73" s="9">
        <v>0</v>
      </c>
      <c r="IM73" s="9">
        <v>0</v>
      </c>
      <c r="IN73" s="9">
        <v>5.3865675324872653</v>
      </c>
      <c r="IO73" s="9">
        <v>0</v>
      </c>
      <c r="IP73" s="9">
        <v>3.7269736212828377</v>
      </c>
      <c r="IQ73" s="9">
        <v>8.7023370482087158E-3</v>
      </c>
      <c r="IR73" s="9">
        <v>0</v>
      </c>
      <c r="IS73" s="9">
        <v>0</v>
      </c>
      <c r="IT73" s="9">
        <v>0</v>
      </c>
      <c r="IU73" s="9">
        <v>0</v>
      </c>
      <c r="IV73" s="9">
        <v>0</v>
      </c>
      <c r="IW73" s="9">
        <v>-193.96480822442442</v>
      </c>
      <c r="IX73" s="9">
        <v>0</v>
      </c>
      <c r="IY73" s="9">
        <v>0.52701867878812336</v>
      </c>
      <c r="IZ73" s="9">
        <v>1.2305679190552541E-3</v>
      </c>
      <c r="JA73" s="9">
        <v>0</v>
      </c>
      <c r="JB73" s="9">
        <v>0</v>
      </c>
      <c r="JC73" s="9">
        <v>0</v>
      </c>
      <c r="JD73" s="9">
        <v>0</v>
      </c>
      <c r="JE73" s="9">
        <v>0</v>
      </c>
      <c r="JF73" s="9">
        <v>-27.427904608200922</v>
      </c>
      <c r="JG73" s="9">
        <v>0</v>
      </c>
      <c r="JH73" s="9">
        <v>2.8834632851311848</v>
      </c>
      <c r="JI73" s="9">
        <v>0</v>
      </c>
      <c r="JJ73" s="9">
        <v>0</v>
      </c>
      <c r="JK73" s="9">
        <v>0</v>
      </c>
      <c r="JL73" s="9">
        <v>0</v>
      </c>
      <c r="JM73" s="9">
        <v>0</v>
      </c>
      <c r="JN73" s="9">
        <v>0</v>
      </c>
      <c r="JO73" s="9">
        <v>0</v>
      </c>
      <c r="JP73" s="9">
        <v>0</v>
      </c>
      <c r="JQ73" s="9">
        <v>0.43448321990365862</v>
      </c>
      <c r="JR73" s="9">
        <v>0</v>
      </c>
      <c r="JS73" s="9">
        <v>0</v>
      </c>
      <c r="JT73" s="9">
        <v>0</v>
      </c>
      <c r="JU73" s="9">
        <v>0</v>
      </c>
      <c r="JV73" s="9">
        <v>0</v>
      </c>
      <c r="JW73" s="9">
        <v>0</v>
      </c>
      <c r="JX73" s="9">
        <v>0</v>
      </c>
      <c r="JY73" s="9">
        <v>0</v>
      </c>
      <c r="JZ73" s="9">
        <v>1.9089000003694012</v>
      </c>
      <c r="KA73" s="9">
        <v>0</v>
      </c>
      <c r="KB73" s="9">
        <v>0</v>
      </c>
      <c r="KC73" s="9">
        <v>0</v>
      </c>
      <c r="KD73" s="9">
        <v>0</v>
      </c>
      <c r="KE73" s="9">
        <v>0</v>
      </c>
      <c r="KF73" s="9">
        <v>0</v>
      </c>
      <c r="KG73" s="9">
        <v>0</v>
      </c>
      <c r="KH73" s="9">
        <v>0</v>
      </c>
      <c r="KI73" s="9">
        <v>5.4540000960443528E-2</v>
      </c>
      <c r="KJ73" s="9">
        <v>0</v>
      </c>
      <c r="KK73" s="9">
        <v>0</v>
      </c>
      <c r="KL73" s="9">
        <v>0</v>
      </c>
      <c r="KM73" s="9">
        <v>0</v>
      </c>
      <c r="KN73" s="9">
        <v>0</v>
      </c>
      <c r="KO73" s="9">
        <v>0</v>
      </c>
      <c r="KP73" s="9">
        <v>0</v>
      </c>
      <c r="KQ73" s="9">
        <v>0</v>
      </c>
      <c r="KR73" s="9">
        <v>0.78689999999999993</v>
      </c>
      <c r="KS73" s="9">
        <v>0</v>
      </c>
      <c r="KT73" s="9">
        <v>0</v>
      </c>
      <c r="KU73" s="9">
        <v>0</v>
      </c>
      <c r="KV73" s="9">
        <v>0</v>
      </c>
      <c r="KW73" s="9">
        <v>0</v>
      </c>
      <c r="KX73" s="9">
        <v>0</v>
      </c>
      <c r="KY73" s="9">
        <v>0</v>
      </c>
      <c r="KZ73" s="9">
        <v>0</v>
      </c>
      <c r="LA73" s="9">
        <v>1.3926472342863778</v>
      </c>
      <c r="LB73" s="9">
        <v>0</v>
      </c>
      <c r="LC73" s="9">
        <v>0</v>
      </c>
      <c r="LD73" s="9">
        <v>0</v>
      </c>
      <c r="LE73" s="9">
        <v>0</v>
      </c>
      <c r="LF73" s="9">
        <v>0</v>
      </c>
      <c r="LG73" s="9">
        <v>0</v>
      </c>
      <c r="LH73" s="9">
        <v>0</v>
      </c>
      <c r="LI73" s="9">
        <v>0</v>
      </c>
      <c r="LJ73" s="9">
        <v>1.2384111099990327</v>
      </c>
      <c r="LK73" s="9">
        <v>0</v>
      </c>
      <c r="LL73" s="9">
        <v>0</v>
      </c>
      <c r="LM73" s="9">
        <v>0</v>
      </c>
      <c r="LN73" s="9">
        <v>0</v>
      </c>
      <c r="LO73" s="9">
        <v>0</v>
      </c>
      <c r="LP73" s="9">
        <v>0</v>
      </c>
      <c r="LQ73" s="9">
        <v>0</v>
      </c>
      <c r="LR73" s="9">
        <v>0</v>
      </c>
      <c r="LS73" s="9">
        <v>42.768000000000001</v>
      </c>
      <c r="LT73" s="9">
        <v>0</v>
      </c>
      <c r="LU73" s="9">
        <v>0</v>
      </c>
      <c r="LV73" s="9">
        <v>0</v>
      </c>
      <c r="LW73" s="9">
        <v>0</v>
      </c>
      <c r="LX73" s="9">
        <v>0</v>
      </c>
      <c r="LY73" s="9">
        <v>0</v>
      </c>
      <c r="LZ73" s="9">
        <v>0</v>
      </c>
      <c r="MA73" s="9">
        <v>0</v>
      </c>
      <c r="MB73" s="9">
        <v>6.0038140595745597</v>
      </c>
      <c r="MC73" s="9">
        <v>0</v>
      </c>
      <c r="MD73" s="9">
        <v>0</v>
      </c>
      <c r="ME73" s="9">
        <v>0</v>
      </c>
      <c r="MF73" s="9">
        <v>0</v>
      </c>
      <c r="MG73" s="9">
        <v>0</v>
      </c>
      <c r="MH73" s="9">
        <v>0</v>
      </c>
      <c r="MI73" s="9">
        <v>0</v>
      </c>
      <c r="MJ73" s="9">
        <v>0</v>
      </c>
      <c r="MK73" s="9">
        <v>0.67747677542306506</v>
      </c>
      <c r="ML73" s="9">
        <v>0</v>
      </c>
      <c r="MM73" s="9">
        <v>0</v>
      </c>
      <c r="MN73" s="9">
        <v>0</v>
      </c>
      <c r="MO73" s="9">
        <v>0</v>
      </c>
      <c r="MP73" s="9">
        <v>0</v>
      </c>
      <c r="MQ73" s="9">
        <v>0</v>
      </c>
      <c r="MR73" s="9">
        <v>0</v>
      </c>
      <c r="MS73" s="9">
        <v>0</v>
      </c>
      <c r="MT73" s="9">
        <v>0</v>
      </c>
      <c r="MU73" s="9">
        <v>0</v>
      </c>
      <c r="MV73" s="9">
        <v>0</v>
      </c>
      <c r="MW73" s="9">
        <v>0</v>
      </c>
      <c r="MX73" s="9">
        <v>0</v>
      </c>
      <c r="MY73" s="9">
        <v>0</v>
      </c>
      <c r="MZ73" s="9">
        <v>0</v>
      </c>
      <c r="NA73" s="9">
        <v>0</v>
      </c>
      <c r="NB73" s="9">
        <v>0</v>
      </c>
      <c r="NC73" s="9">
        <v>0</v>
      </c>
      <c r="ND73" s="9">
        <v>0</v>
      </c>
      <c r="NE73" s="9">
        <v>0</v>
      </c>
      <c r="NF73" s="9">
        <v>0</v>
      </c>
      <c r="NG73" s="9">
        <v>0</v>
      </c>
      <c r="NH73" s="9">
        <v>0</v>
      </c>
      <c r="NI73" s="9">
        <v>0</v>
      </c>
      <c r="NJ73" s="9">
        <v>0</v>
      </c>
      <c r="NK73" s="9">
        <v>0</v>
      </c>
      <c r="NL73" s="9">
        <v>0</v>
      </c>
      <c r="NM73" s="9">
        <v>0</v>
      </c>
      <c r="NN73" s="9">
        <v>0</v>
      </c>
      <c r="NO73" s="9">
        <v>0</v>
      </c>
      <c r="NP73" s="9">
        <v>0</v>
      </c>
      <c r="NQ73" s="9">
        <v>0</v>
      </c>
      <c r="NR73" s="9">
        <v>0</v>
      </c>
      <c r="NS73" s="9">
        <v>0</v>
      </c>
      <c r="NT73" s="9">
        <v>0</v>
      </c>
      <c r="NU73" s="9">
        <v>0</v>
      </c>
      <c r="NV73" s="9">
        <v>0</v>
      </c>
      <c r="NW73" s="9">
        <v>0</v>
      </c>
      <c r="NX73" s="9">
        <v>0</v>
      </c>
      <c r="NY73" s="9">
        <v>0</v>
      </c>
      <c r="NZ73" s="9">
        <v>0</v>
      </c>
      <c r="OA73" s="9">
        <v>0</v>
      </c>
      <c r="OB73" s="9">
        <v>0</v>
      </c>
      <c r="OC73" s="9">
        <v>0</v>
      </c>
      <c r="OD73" s="9">
        <v>0</v>
      </c>
      <c r="OE73" s="9">
        <v>0</v>
      </c>
      <c r="OF73" s="9">
        <v>0</v>
      </c>
      <c r="OG73" s="9">
        <v>0</v>
      </c>
      <c r="OH73" s="9">
        <v>0</v>
      </c>
      <c r="OI73" s="9">
        <v>0</v>
      </c>
      <c r="OJ73" s="9">
        <v>0</v>
      </c>
      <c r="OK73" s="9">
        <v>0</v>
      </c>
      <c r="OL73" s="9">
        <v>0</v>
      </c>
      <c r="OM73" s="9">
        <v>0</v>
      </c>
      <c r="ON73" s="9">
        <v>0</v>
      </c>
      <c r="OO73" s="9">
        <v>0</v>
      </c>
      <c r="OP73" s="9">
        <v>0</v>
      </c>
      <c r="OQ73" s="9">
        <v>0</v>
      </c>
      <c r="OR73" s="9">
        <v>0</v>
      </c>
      <c r="OS73" s="9">
        <v>0</v>
      </c>
      <c r="OT73" s="9">
        <v>0</v>
      </c>
      <c r="OU73" s="9">
        <v>0</v>
      </c>
      <c r="OV73" s="9">
        <v>0</v>
      </c>
      <c r="OW73" s="9">
        <v>0</v>
      </c>
      <c r="OX73" s="9">
        <v>0</v>
      </c>
      <c r="OY73" s="9">
        <v>0</v>
      </c>
      <c r="OZ73" s="9">
        <v>0</v>
      </c>
      <c r="PA73" s="9">
        <v>0</v>
      </c>
      <c r="PB73" s="9">
        <v>0</v>
      </c>
      <c r="PC73" s="9">
        <v>0</v>
      </c>
      <c r="PD73" s="9">
        <v>0</v>
      </c>
      <c r="PE73" s="9">
        <v>0</v>
      </c>
      <c r="PF73" s="9">
        <v>0</v>
      </c>
      <c r="PG73" s="9">
        <v>0</v>
      </c>
      <c r="PH73" s="9">
        <v>0</v>
      </c>
      <c r="PI73" s="9">
        <v>0</v>
      </c>
      <c r="PJ73" s="9">
        <v>0</v>
      </c>
      <c r="PK73" s="9">
        <v>0</v>
      </c>
      <c r="PL73" s="9">
        <v>0</v>
      </c>
      <c r="PM73" s="9">
        <v>0</v>
      </c>
      <c r="PN73" s="9">
        <v>0.15457862715239795</v>
      </c>
      <c r="PO73" s="9">
        <v>0</v>
      </c>
      <c r="PP73" s="9">
        <v>0</v>
      </c>
      <c r="PQ73" s="9">
        <v>0</v>
      </c>
      <c r="PR73" s="9">
        <v>0</v>
      </c>
      <c r="PS73" s="9">
        <v>0</v>
      </c>
      <c r="PT73" s="9">
        <v>0</v>
      </c>
      <c r="PU73" s="9">
        <v>0</v>
      </c>
      <c r="PV73" s="9">
        <v>0</v>
      </c>
      <c r="PW73" s="9">
        <v>0.46227466424379826</v>
      </c>
      <c r="PX73" s="9">
        <v>0</v>
      </c>
      <c r="PY73" s="9">
        <v>0</v>
      </c>
      <c r="PZ73" s="9">
        <v>0</v>
      </c>
      <c r="QA73" s="9">
        <v>0</v>
      </c>
      <c r="QB73" s="9">
        <v>0</v>
      </c>
      <c r="QC73" s="9">
        <v>0</v>
      </c>
      <c r="QD73" s="9">
        <v>0</v>
      </c>
      <c r="QE73" s="9">
        <v>0</v>
      </c>
      <c r="QF73" s="9">
        <v>0</v>
      </c>
      <c r="QG73" s="9">
        <v>0</v>
      </c>
      <c r="QH73" s="9">
        <v>0</v>
      </c>
    </row>
    <row r="74" spans="1:450" x14ac:dyDescent="0.2">
      <c r="A74" s="7">
        <v>320</v>
      </c>
      <c r="B74" s="7" t="s">
        <v>542</v>
      </c>
      <c r="C74" s="5" t="s">
        <v>199</v>
      </c>
      <c r="D74" s="38">
        <v>954.27038508517342</v>
      </c>
      <c r="E74" s="38">
        <v>709.62835006498312</v>
      </c>
      <c r="F74" s="38">
        <v>61.283439736585457</v>
      </c>
      <c r="G74" s="38">
        <v>0</v>
      </c>
      <c r="H74" s="38">
        <v>0</v>
      </c>
      <c r="I74" s="38">
        <v>0</v>
      </c>
      <c r="J74" s="38">
        <v>27174.654944285976</v>
      </c>
      <c r="K74" s="38">
        <v>52.700000008263103</v>
      </c>
      <c r="L74" s="38">
        <v>0</v>
      </c>
      <c r="M74" s="38">
        <v>28952.537119180979</v>
      </c>
      <c r="N74" s="39">
        <v>358.62063945340532</v>
      </c>
      <c r="O74" s="39">
        <v>81.401913574313724</v>
      </c>
      <c r="P74" s="39">
        <v>8.6658830256087462</v>
      </c>
      <c r="Q74" s="39">
        <v>0</v>
      </c>
      <c r="R74" s="39">
        <v>0</v>
      </c>
      <c r="S74" s="39">
        <v>0</v>
      </c>
      <c r="T74" s="39">
        <v>6159.678540291301</v>
      </c>
      <c r="U74" s="39">
        <v>240.11113508299195</v>
      </c>
      <c r="V74" s="39">
        <v>0</v>
      </c>
      <c r="W74" s="39">
        <v>6848.4781114276211</v>
      </c>
      <c r="X74" s="40">
        <v>1312.8910245385787</v>
      </c>
      <c r="Y74" s="40">
        <v>791.03026363929689</v>
      </c>
      <c r="Z74" s="40">
        <v>69.9493227621942</v>
      </c>
      <c r="AA74" s="40">
        <v>0</v>
      </c>
      <c r="AB74" s="40">
        <v>0</v>
      </c>
      <c r="AC74" s="40">
        <v>0</v>
      </c>
      <c r="AD74" s="40">
        <v>33334.333484577277</v>
      </c>
      <c r="AE74" s="40">
        <v>292.81113509125504</v>
      </c>
      <c r="AF74" s="40">
        <v>0</v>
      </c>
      <c r="AG74" s="40">
        <v>35801.015230608602</v>
      </c>
      <c r="AH74" s="9">
        <v>0</v>
      </c>
      <c r="AI74" s="9">
        <v>559.32060378209644</v>
      </c>
      <c r="AJ74" s="9">
        <v>0</v>
      </c>
      <c r="AK74" s="9">
        <v>0</v>
      </c>
      <c r="AL74" s="9">
        <v>0</v>
      </c>
      <c r="AM74" s="9">
        <v>0</v>
      </c>
      <c r="AN74" s="9">
        <v>24477.822514947024</v>
      </c>
      <c r="AO74" s="9">
        <v>0</v>
      </c>
      <c r="AP74" s="9">
        <v>0</v>
      </c>
      <c r="AQ74" s="9">
        <v>0</v>
      </c>
      <c r="AR74" s="9">
        <v>81.358396217903504</v>
      </c>
      <c r="AS74" s="9">
        <v>0</v>
      </c>
      <c r="AT74" s="9">
        <v>0</v>
      </c>
      <c r="AU74" s="9">
        <v>0</v>
      </c>
      <c r="AV74" s="9">
        <v>0</v>
      </c>
      <c r="AW74" s="9">
        <v>3560.5274850529745</v>
      </c>
      <c r="AX74" s="9">
        <v>0</v>
      </c>
      <c r="AY74" s="9">
        <v>0</v>
      </c>
      <c r="AZ74" s="9">
        <v>0</v>
      </c>
      <c r="BA74" s="9">
        <v>0</v>
      </c>
      <c r="BB74" s="9">
        <v>0</v>
      </c>
      <c r="BC74" s="9">
        <v>0</v>
      </c>
      <c r="BD74" s="9">
        <v>0</v>
      </c>
      <c r="BE74" s="9">
        <v>0</v>
      </c>
      <c r="BF74" s="9">
        <v>2695.4562552878483</v>
      </c>
      <c r="BG74" s="9">
        <v>0</v>
      </c>
      <c r="BH74" s="9">
        <v>0</v>
      </c>
      <c r="BI74" s="9">
        <v>0</v>
      </c>
      <c r="BJ74" s="9">
        <v>0</v>
      </c>
      <c r="BK74" s="9">
        <v>0</v>
      </c>
      <c r="BL74" s="9">
        <v>0</v>
      </c>
      <c r="BM74" s="9">
        <v>0</v>
      </c>
      <c r="BN74" s="9">
        <v>0</v>
      </c>
      <c r="BO74" s="9">
        <v>2594.868744712152</v>
      </c>
      <c r="BP74" s="9">
        <v>0</v>
      </c>
      <c r="BQ74" s="9">
        <v>0</v>
      </c>
      <c r="BR74" s="9">
        <v>0</v>
      </c>
      <c r="BS74" s="9">
        <v>0</v>
      </c>
      <c r="BT74" s="9">
        <v>0</v>
      </c>
      <c r="BU74" s="9">
        <v>0</v>
      </c>
      <c r="BV74" s="9">
        <v>0</v>
      </c>
      <c r="BW74" s="9">
        <v>0</v>
      </c>
      <c r="BX74" s="9">
        <v>0</v>
      </c>
      <c r="BY74" s="9">
        <v>0</v>
      </c>
      <c r="BZ74" s="9">
        <v>0</v>
      </c>
      <c r="CA74" s="9">
        <v>0</v>
      </c>
      <c r="CB74" s="9">
        <v>0</v>
      </c>
      <c r="CC74" s="9">
        <v>0</v>
      </c>
      <c r="CD74" s="9">
        <v>0</v>
      </c>
      <c r="CE74" s="9">
        <v>0</v>
      </c>
      <c r="CF74" s="9">
        <v>0</v>
      </c>
      <c r="CG74" s="9">
        <v>0</v>
      </c>
      <c r="CH74" s="9">
        <v>0</v>
      </c>
      <c r="CI74" s="9">
        <v>0</v>
      </c>
      <c r="CJ74" s="9">
        <v>0</v>
      </c>
      <c r="CK74" s="9">
        <v>0</v>
      </c>
      <c r="CL74" s="9">
        <v>0</v>
      </c>
      <c r="CM74" s="9">
        <v>0</v>
      </c>
      <c r="CN74" s="9">
        <v>0</v>
      </c>
      <c r="CO74" s="9">
        <v>0</v>
      </c>
      <c r="CP74" s="9">
        <v>0</v>
      </c>
      <c r="CQ74" s="9">
        <v>0</v>
      </c>
      <c r="CR74" s="9">
        <v>0</v>
      </c>
      <c r="CS74" s="9">
        <v>0</v>
      </c>
      <c r="CT74" s="9">
        <v>0</v>
      </c>
      <c r="CU74" s="9">
        <v>0</v>
      </c>
      <c r="CV74" s="9">
        <v>0</v>
      </c>
      <c r="CW74" s="9">
        <v>0</v>
      </c>
      <c r="CX74" s="9">
        <v>0</v>
      </c>
      <c r="CY74" s="9">
        <v>0</v>
      </c>
      <c r="CZ74" s="9">
        <v>0</v>
      </c>
      <c r="DA74" s="9">
        <v>0</v>
      </c>
      <c r="DB74" s="9">
        <v>0</v>
      </c>
      <c r="DC74" s="9">
        <v>0</v>
      </c>
      <c r="DD74" s="9">
        <v>0</v>
      </c>
      <c r="DE74" s="9">
        <v>0</v>
      </c>
      <c r="DF74" s="9">
        <v>0</v>
      </c>
      <c r="DG74" s="9">
        <v>0</v>
      </c>
      <c r="DH74" s="9">
        <v>0</v>
      </c>
      <c r="DI74" s="9">
        <v>0</v>
      </c>
      <c r="DJ74" s="9">
        <v>0</v>
      </c>
      <c r="DK74" s="9">
        <v>0</v>
      </c>
      <c r="DL74" s="9">
        <v>0</v>
      </c>
      <c r="DM74" s="9">
        <v>0</v>
      </c>
      <c r="DN74" s="9">
        <v>0</v>
      </c>
      <c r="DO74" s="9">
        <v>0</v>
      </c>
      <c r="DP74" s="9">
        <v>0</v>
      </c>
      <c r="DQ74" s="9">
        <v>0</v>
      </c>
      <c r="DR74" s="9">
        <v>0</v>
      </c>
      <c r="DS74" s="9">
        <v>0</v>
      </c>
      <c r="DT74" s="9">
        <v>0</v>
      </c>
      <c r="DU74" s="9">
        <v>0</v>
      </c>
      <c r="DV74" s="9">
        <v>0</v>
      </c>
      <c r="DW74" s="9">
        <v>0</v>
      </c>
      <c r="DX74" s="9">
        <v>0</v>
      </c>
      <c r="DY74" s="9">
        <v>0</v>
      </c>
      <c r="DZ74" s="9">
        <v>0</v>
      </c>
      <c r="EA74" s="9">
        <v>0</v>
      </c>
      <c r="EB74" s="9">
        <v>0</v>
      </c>
      <c r="EC74" s="9">
        <v>0</v>
      </c>
      <c r="ED74" s="9">
        <v>0</v>
      </c>
      <c r="EE74" s="9">
        <v>0</v>
      </c>
      <c r="EF74" s="9">
        <v>0</v>
      </c>
      <c r="EG74" s="9">
        <v>0</v>
      </c>
      <c r="EH74" s="9">
        <v>0</v>
      </c>
      <c r="EI74" s="9">
        <v>0</v>
      </c>
      <c r="EJ74" s="9">
        <v>0</v>
      </c>
      <c r="EK74" s="9">
        <v>0</v>
      </c>
      <c r="EL74" s="9">
        <v>0</v>
      </c>
      <c r="EM74" s="9">
        <v>0</v>
      </c>
      <c r="EN74" s="9">
        <v>0</v>
      </c>
      <c r="EO74" s="9">
        <v>0</v>
      </c>
      <c r="EP74" s="9">
        <v>0</v>
      </c>
      <c r="EQ74" s="9">
        <v>0</v>
      </c>
      <c r="ER74" s="9">
        <v>0</v>
      </c>
      <c r="ES74" s="9">
        <v>0</v>
      </c>
      <c r="ET74" s="9">
        <v>0</v>
      </c>
      <c r="EU74" s="9">
        <v>0</v>
      </c>
      <c r="EV74" s="9">
        <v>150</v>
      </c>
      <c r="EW74" s="9">
        <v>0</v>
      </c>
      <c r="EX74" s="9">
        <v>0</v>
      </c>
      <c r="EY74" s="9">
        <v>0</v>
      </c>
      <c r="EZ74" s="9">
        <v>0</v>
      </c>
      <c r="FA74" s="9">
        <v>0</v>
      </c>
      <c r="FB74" s="9">
        <v>0</v>
      </c>
      <c r="FC74" s="9">
        <v>0</v>
      </c>
      <c r="FD74" s="9">
        <v>0</v>
      </c>
      <c r="FE74" s="9">
        <v>0</v>
      </c>
      <c r="FF74" s="9">
        <v>0</v>
      </c>
      <c r="FG74" s="9">
        <v>0</v>
      </c>
      <c r="FH74" s="9">
        <v>0</v>
      </c>
      <c r="FI74" s="9">
        <v>0</v>
      </c>
      <c r="FJ74" s="9">
        <v>0</v>
      </c>
      <c r="FK74" s="9">
        <v>0</v>
      </c>
      <c r="FL74" s="9">
        <v>0</v>
      </c>
      <c r="FM74" s="9">
        <v>0</v>
      </c>
      <c r="FN74" s="9">
        <v>0</v>
      </c>
      <c r="FO74" s="9">
        <v>0</v>
      </c>
      <c r="FP74" s="9">
        <v>0</v>
      </c>
      <c r="FQ74" s="9">
        <v>0</v>
      </c>
      <c r="FR74" s="9">
        <v>0</v>
      </c>
      <c r="FS74" s="9">
        <v>0</v>
      </c>
      <c r="FT74" s="9">
        <v>0</v>
      </c>
      <c r="FU74" s="9">
        <v>0</v>
      </c>
      <c r="FV74" s="9">
        <v>33.856000000000002</v>
      </c>
      <c r="FW74" s="9">
        <v>0</v>
      </c>
      <c r="FX74" s="9">
        <v>0</v>
      </c>
      <c r="FY74" s="9">
        <v>0</v>
      </c>
      <c r="FZ74" s="9">
        <v>0</v>
      </c>
      <c r="GA74" s="9">
        <v>0</v>
      </c>
      <c r="GB74" s="9">
        <v>0</v>
      </c>
      <c r="GC74" s="9">
        <v>10</v>
      </c>
      <c r="GD74" s="9">
        <v>0</v>
      </c>
      <c r="GE74" s="9">
        <v>0</v>
      </c>
      <c r="GF74" s="9">
        <v>0</v>
      </c>
      <c r="GG74" s="9">
        <v>0</v>
      </c>
      <c r="GH74" s="9">
        <v>0</v>
      </c>
      <c r="GI74" s="9">
        <v>0</v>
      </c>
      <c r="GJ74" s="9">
        <v>0</v>
      </c>
      <c r="GK74" s="9">
        <v>0</v>
      </c>
      <c r="GL74" s="9">
        <v>0</v>
      </c>
      <c r="GM74" s="9">
        <v>0</v>
      </c>
      <c r="GN74" s="9">
        <v>0</v>
      </c>
      <c r="GO74" s="9">
        <v>0</v>
      </c>
      <c r="GP74" s="9">
        <v>0</v>
      </c>
      <c r="GQ74" s="9">
        <v>0</v>
      </c>
      <c r="GR74" s="9">
        <v>0</v>
      </c>
      <c r="GS74" s="9">
        <v>0</v>
      </c>
      <c r="GT74" s="9">
        <v>0</v>
      </c>
      <c r="GU74" s="9">
        <v>0</v>
      </c>
      <c r="GV74" s="9">
        <v>0</v>
      </c>
      <c r="GW74" s="9">
        <v>0</v>
      </c>
      <c r="GX74" s="9">
        <v>0</v>
      </c>
      <c r="GY74" s="9">
        <v>0</v>
      </c>
      <c r="GZ74" s="9">
        <v>0</v>
      </c>
      <c r="HA74" s="9">
        <v>0</v>
      </c>
      <c r="HB74" s="9">
        <v>0</v>
      </c>
      <c r="HC74" s="9">
        <v>0</v>
      </c>
      <c r="HD74" s="9">
        <v>0</v>
      </c>
      <c r="HE74" s="9">
        <v>0</v>
      </c>
      <c r="HF74" s="9">
        <v>0</v>
      </c>
      <c r="HG74" s="9">
        <v>0</v>
      </c>
      <c r="HH74" s="9">
        <v>0</v>
      </c>
      <c r="HI74" s="9">
        <v>0</v>
      </c>
      <c r="HJ74" s="9">
        <v>0</v>
      </c>
      <c r="HK74" s="9">
        <v>0</v>
      </c>
      <c r="HL74" s="9">
        <v>0</v>
      </c>
      <c r="HM74" s="9">
        <v>0</v>
      </c>
      <c r="HN74" s="9">
        <v>0</v>
      </c>
      <c r="HO74" s="9">
        <v>0</v>
      </c>
      <c r="HP74" s="9">
        <v>0</v>
      </c>
      <c r="HQ74" s="9">
        <v>0</v>
      </c>
      <c r="HR74" s="9">
        <v>0</v>
      </c>
      <c r="HS74" s="9">
        <v>0</v>
      </c>
      <c r="HT74" s="9">
        <v>0</v>
      </c>
      <c r="HU74" s="9">
        <v>0</v>
      </c>
      <c r="HV74" s="9">
        <v>0</v>
      </c>
      <c r="HW74" s="9">
        <v>0</v>
      </c>
      <c r="HX74" s="9">
        <v>224.34612987161807</v>
      </c>
      <c r="HY74" s="9">
        <v>0</v>
      </c>
      <c r="HZ74" s="9">
        <v>0</v>
      </c>
      <c r="IA74" s="9">
        <v>0</v>
      </c>
      <c r="IB74" s="9">
        <v>0</v>
      </c>
      <c r="IC74" s="9">
        <v>0</v>
      </c>
      <c r="ID74" s="9">
        <v>0</v>
      </c>
      <c r="IE74" s="9">
        <v>0</v>
      </c>
      <c r="IF74" s="9">
        <v>0</v>
      </c>
      <c r="IG74" s="9">
        <v>247.90921610604946</v>
      </c>
      <c r="IH74" s="9">
        <v>0</v>
      </c>
      <c r="II74" s="9">
        <v>0</v>
      </c>
      <c r="IJ74" s="9">
        <v>0</v>
      </c>
      <c r="IK74" s="9">
        <v>0</v>
      </c>
      <c r="IL74" s="9">
        <v>0</v>
      </c>
      <c r="IM74" s="9">
        <v>0</v>
      </c>
      <c r="IN74" s="9">
        <v>238.89113506150787</v>
      </c>
      <c r="IO74" s="9">
        <v>0</v>
      </c>
      <c r="IP74" s="9">
        <v>136.95184261385992</v>
      </c>
      <c r="IQ74" s="9">
        <v>0.30774628288665373</v>
      </c>
      <c r="IR74" s="9">
        <v>61.283439736585457</v>
      </c>
      <c r="IS74" s="9">
        <v>0</v>
      </c>
      <c r="IT74" s="9">
        <v>0</v>
      </c>
      <c r="IU74" s="9">
        <v>0</v>
      </c>
      <c r="IV74" s="9">
        <v>-5.8542994687949546E-2</v>
      </c>
      <c r="IW74" s="9">
        <v>0</v>
      </c>
      <c r="IX74" s="9">
        <v>0</v>
      </c>
      <c r="IY74" s="9">
        <v>19.365894821415829</v>
      </c>
      <c r="IZ74" s="9">
        <v>4.3517356410226721E-2</v>
      </c>
      <c r="JA74" s="9">
        <v>8.6658830256087462</v>
      </c>
      <c r="JB74" s="9">
        <v>0</v>
      </c>
      <c r="JC74" s="9">
        <v>0</v>
      </c>
      <c r="JD74" s="9">
        <v>0</v>
      </c>
      <c r="JE74" s="9">
        <v>-8.2783660009171645E-3</v>
      </c>
      <c r="JF74" s="9">
        <v>0</v>
      </c>
      <c r="JG74" s="9">
        <v>0</v>
      </c>
      <c r="JH74" s="9">
        <v>118.23725477993183</v>
      </c>
      <c r="JI74" s="9">
        <v>0</v>
      </c>
      <c r="JJ74" s="9">
        <v>0</v>
      </c>
      <c r="JK74" s="9">
        <v>0</v>
      </c>
      <c r="JL74" s="9">
        <v>0</v>
      </c>
      <c r="JM74" s="9">
        <v>0</v>
      </c>
      <c r="JN74" s="9">
        <v>0</v>
      </c>
      <c r="JO74" s="9">
        <v>0</v>
      </c>
      <c r="JP74" s="9">
        <v>0</v>
      </c>
      <c r="JQ74" s="9">
        <v>17.816111422073067</v>
      </c>
      <c r="JR74" s="9">
        <v>0</v>
      </c>
      <c r="JS74" s="9">
        <v>0</v>
      </c>
      <c r="JT74" s="9">
        <v>0</v>
      </c>
      <c r="JU74" s="9">
        <v>0</v>
      </c>
      <c r="JV74" s="9">
        <v>0</v>
      </c>
      <c r="JW74" s="9">
        <v>0</v>
      </c>
      <c r="JX74" s="9">
        <v>0</v>
      </c>
      <c r="JY74" s="9">
        <v>0</v>
      </c>
      <c r="JZ74" s="9">
        <v>101.16120001957623</v>
      </c>
      <c r="KA74" s="9">
        <v>0</v>
      </c>
      <c r="KB74" s="9">
        <v>0</v>
      </c>
      <c r="KC74" s="9">
        <v>0</v>
      </c>
      <c r="KD74" s="9">
        <v>0</v>
      </c>
      <c r="KE74" s="9">
        <v>0</v>
      </c>
      <c r="KF74" s="9">
        <v>0</v>
      </c>
      <c r="KG74" s="9">
        <v>42.700000008263103</v>
      </c>
      <c r="KH74" s="9">
        <v>0</v>
      </c>
      <c r="KI74" s="9">
        <v>2.8903200508982239</v>
      </c>
      <c r="KJ74" s="9">
        <v>0</v>
      </c>
      <c r="KK74" s="9">
        <v>0</v>
      </c>
      <c r="KL74" s="9">
        <v>0</v>
      </c>
      <c r="KM74" s="9">
        <v>0</v>
      </c>
      <c r="KN74" s="9">
        <v>0</v>
      </c>
      <c r="KO74" s="9">
        <v>0</v>
      </c>
      <c r="KP74" s="9">
        <v>1.2200000214840687</v>
      </c>
      <c r="KQ74" s="9">
        <v>0</v>
      </c>
      <c r="KR74" s="9">
        <v>46.446169999999995</v>
      </c>
      <c r="KS74" s="9">
        <v>0</v>
      </c>
      <c r="KT74" s="9">
        <v>0</v>
      </c>
      <c r="KU74" s="9">
        <v>0</v>
      </c>
      <c r="KV74" s="9">
        <v>0</v>
      </c>
      <c r="KW74" s="9">
        <v>0</v>
      </c>
      <c r="KX74" s="9">
        <v>0</v>
      </c>
      <c r="KY74" s="9">
        <v>0</v>
      </c>
      <c r="KZ74" s="9">
        <v>0</v>
      </c>
      <c r="LA74" s="9">
        <v>57.156806364498244</v>
      </c>
      <c r="LB74" s="9">
        <v>0</v>
      </c>
      <c r="LC74" s="9">
        <v>0</v>
      </c>
      <c r="LD74" s="9">
        <v>0</v>
      </c>
      <c r="LE74" s="9">
        <v>0</v>
      </c>
      <c r="LF74" s="9">
        <v>0</v>
      </c>
      <c r="LG74" s="9">
        <v>0</v>
      </c>
      <c r="LH74" s="9">
        <v>0</v>
      </c>
      <c r="LI74" s="9">
        <v>0</v>
      </c>
      <c r="LJ74" s="9">
        <v>50.826671874395444</v>
      </c>
      <c r="LK74" s="9">
        <v>0</v>
      </c>
      <c r="LL74" s="9">
        <v>0</v>
      </c>
      <c r="LM74" s="9">
        <v>0</v>
      </c>
      <c r="LN74" s="9">
        <v>0</v>
      </c>
      <c r="LO74" s="9">
        <v>0</v>
      </c>
      <c r="LP74" s="9">
        <v>0</v>
      </c>
      <c r="LQ74" s="9">
        <v>0</v>
      </c>
      <c r="LR74" s="9">
        <v>0</v>
      </c>
      <c r="LS74" s="9">
        <v>204.12</v>
      </c>
      <c r="LT74" s="9">
        <v>0</v>
      </c>
      <c r="LU74" s="9">
        <v>0</v>
      </c>
      <c r="LV74" s="9">
        <v>0</v>
      </c>
      <c r="LW74" s="9">
        <v>0</v>
      </c>
      <c r="LX74" s="9">
        <v>0</v>
      </c>
      <c r="LY74" s="9">
        <v>0</v>
      </c>
      <c r="LZ74" s="9">
        <v>0</v>
      </c>
      <c r="MA74" s="9">
        <v>0</v>
      </c>
      <c r="MB74" s="9">
        <v>24.015251193585051</v>
      </c>
      <c r="MC74" s="9">
        <v>0</v>
      </c>
      <c r="MD74" s="9">
        <v>0</v>
      </c>
      <c r="ME74" s="9">
        <v>0</v>
      </c>
      <c r="MF74" s="9">
        <v>0</v>
      </c>
      <c r="MG74" s="9">
        <v>0</v>
      </c>
      <c r="MH74" s="9">
        <v>0</v>
      </c>
      <c r="MI74" s="9">
        <v>0</v>
      </c>
      <c r="MJ74" s="9">
        <v>0</v>
      </c>
      <c r="MK74" s="9">
        <v>1.3547132953644854</v>
      </c>
      <c r="ML74" s="9">
        <v>0</v>
      </c>
      <c r="MM74" s="9">
        <v>0</v>
      </c>
      <c r="MN74" s="9">
        <v>0</v>
      </c>
      <c r="MO74" s="9">
        <v>0</v>
      </c>
      <c r="MP74" s="9">
        <v>0</v>
      </c>
      <c r="MQ74" s="9">
        <v>0</v>
      </c>
      <c r="MR74" s="9">
        <v>0</v>
      </c>
      <c r="MS74" s="9">
        <v>0</v>
      </c>
      <c r="MT74" s="9">
        <v>0</v>
      </c>
      <c r="MU74" s="9">
        <v>0</v>
      </c>
      <c r="MV74" s="9">
        <v>0</v>
      </c>
      <c r="MW74" s="9">
        <v>0</v>
      </c>
      <c r="MX74" s="9">
        <v>0</v>
      </c>
      <c r="MY74" s="9">
        <v>0</v>
      </c>
      <c r="MZ74" s="9">
        <v>0</v>
      </c>
      <c r="NA74" s="9">
        <v>0</v>
      </c>
      <c r="NB74" s="9">
        <v>0</v>
      </c>
      <c r="NC74" s="9">
        <v>0</v>
      </c>
      <c r="ND74" s="9">
        <v>0</v>
      </c>
      <c r="NE74" s="9">
        <v>0</v>
      </c>
      <c r="NF74" s="9">
        <v>0</v>
      </c>
      <c r="NG74" s="9">
        <v>0</v>
      </c>
      <c r="NH74" s="9">
        <v>0</v>
      </c>
      <c r="NI74" s="9">
        <v>0</v>
      </c>
      <c r="NJ74" s="9">
        <v>0</v>
      </c>
      <c r="NK74" s="9">
        <v>0</v>
      </c>
      <c r="NL74" s="9">
        <v>0</v>
      </c>
      <c r="NM74" s="9">
        <v>0</v>
      </c>
      <c r="NN74" s="9">
        <v>0</v>
      </c>
      <c r="NO74" s="9">
        <v>0</v>
      </c>
      <c r="NP74" s="9">
        <v>0</v>
      </c>
      <c r="NQ74" s="9">
        <v>0</v>
      </c>
      <c r="NR74" s="9">
        <v>0</v>
      </c>
      <c r="NS74" s="9">
        <v>0</v>
      </c>
      <c r="NT74" s="9">
        <v>0</v>
      </c>
      <c r="NU74" s="9">
        <v>0</v>
      </c>
      <c r="NV74" s="9">
        <v>0</v>
      </c>
      <c r="NW74" s="9">
        <v>0</v>
      </c>
      <c r="NX74" s="9">
        <v>0</v>
      </c>
      <c r="NY74" s="9">
        <v>0</v>
      </c>
      <c r="NZ74" s="9">
        <v>0</v>
      </c>
      <c r="OA74" s="9">
        <v>0</v>
      </c>
      <c r="OB74" s="9">
        <v>0</v>
      </c>
      <c r="OC74" s="9">
        <v>0</v>
      </c>
      <c r="OD74" s="9">
        <v>0</v>
      </c>
      <c r="OE74" s="9">
        <v>0</v>
      </c>
      <c r="OF74" s="9">
        <v>0</v>
      </c>
      <c r="OG74" s="9">
        <v>0</v>
      </c>
      <c r="OH74" s="9">
        <v>0</v>
      </c>
      <c r="OI74" s="9">
        <v>0</v>
      </c>
      <c r="OJ74" s="9">
        <v>0</v>
      </c>
      <c r="OK74" s="9">
        <v>0</v>
      </c>
      <c r="OL74" s="9">
        <v>0</v>
      </c>
      <c r="OM74" s="9">
        <v>0</v>
      </c>
      <c r="ON74" s="9">
        <v>0</v>
      </c>
      <c r="OO74" s="9">
        <v>0</v>
      </c>
      <c r="OP74" s="9">
        <v>0</v>
      </c>
      <c r="OQ74" s="9">
        <v>0</v>
      </c>
      <c r="OR74" s="9">
        <v>0</v>
      </c>
      <c r="OS74" s="9">
        <v>0</v>
      </c>
      <c r="OT74" s="9">
        <v>0</v>
      </c>
      <c r="OU74" s="9">
        <v>0</v>
      </c>
      <c r="OV74" s="9">
        <v>0</v>
      </c>
      <c r="OW74" s="9">
        <v>0</v>
      </c>
      <c r="OX74" s="9">
        <v>0</v>
      </c>
      <c r="OY74" s="9">
        <v>0</v>
      </c>
      <c r="OZ74" s="9">
        <v>0</v>
      </c>
      <c r="PA74" s="9">
        <v>0</v>
      </c>
      <c r="PB74" s="9">
        <v>0</v>
      </c>
      <c r="PC74" s="9">
        <v>0</v>
      </c>
      <c r="PD74" s="9">
        <v>0</v>
      </c>
      <c r="PE74" s="9">
        <v>0</v>
      </c>
      <c r="PF74" s="9">
        <v>0</v>
      </c>
      <c r="PG74" s="9">
        <v>0</v>
      </c>
      <c r="PH74" s="9">
        <v>0</v>
      </c>
      <c r="PI74" s="9">
        <v>0</v>
      </c>
      <c r="PJ74" s="9">
        <v>0</v>
      </c>
      <c r="PK74" s="9">
        <v>0</v>
      </c>
      <c r="PL74" s="9">
        <v>0</v>
      </c>
      <c r="PM74" s="9">
        <v>0</v>
      </c>
      <c r="PN74" s="9">
        <v>6.6250169467394775</v>
      </c>
      <c r="PO74" s="9">
        <v>0</v>
      </c>
      <c r="PP74" s="9">
        <v>0</v>
      </c>
      <c r="PQ74" s="9">
        <v>0</v>
      </c>
      <c r="PR74" s="9">
        <v>0</v>
      </c>
      <c r="PS74" s="9">
        <v>0</v>
      </c>
      <c r="PT74" s="9">
        <v>1.434717045790715</v>
      </c>
      <c r="PU74" s="9">
        <v>0</v>
      </c>
      <c r="PV74" s="9">
        <v>0</v>
      </c>
      <c r="PW74" s="9">
        <v>19.812425178573314</v>
      </c>
      <c r="PX74" s="9">
        <v>0</v>
      </c>
      <c r="PY74" s="9">
        <v>0</v>
      </c>
      <c r="PZ74" s="9">
        <v>0</v>
      </c>
      <c r="QA74" s="9">
        <v>0</v>
      </c>
      <c r="QB74" s="9">
        <v>0</v>
      </c>
      <c r="QC74" s="9">
        <v>4.290588892175113</v>
      </c>
      <c r="QD74" s="9">
        <v>0</v>
      </c>
      <c r="QE74" s="9">
        <v>0</v>
      </c>
      <c r="QF74" s="9">
        <v>0</v>
      </c>
      <c r="QG74" s="9">
        <v>0</v>
      </c>
      <c r="QH74" s="9">
        <v>0</v>
      </c>
    </row>
    <row r="75" spans="1:450" x14ac:dyDescent="0.2">
      <c r="A75" s="7">
        <v>324</v>
      </c>
      <c r="B75" s="7" t="s">
        <v>543</v>
      </c>
      <c r="C75" s="5" t="s">
        <v>200</v>
      </c>
      <c r="D75" s="38">
        <v>106.68624285015891</v>
      </c>
      <c r="E75" s="38">
        <v>328.44586343899022</v>
      </c>
      <c r="F75" s="38">
        <v>141.26902035286923</v>
      </c>
      <c r="G75" s="38">
        <v>0</v>
      </c>
      <c r="H75" s="38">
        <v>0</v>
      </c>
      <c r="I75" s="38">
        <v>0</v>
      </c>
      <c r="J75" s="38">
        <v>4209.0697989388154</v>
      </c>
      <c r="K75" s="38">
        <v>0</v>
      </c>
      <c r="L75" s="38">
        <v>0</v>
      </c>
      <c r="M75" s="38">
        <v>4785.4709255808339</v>
      </c>
      <c r="N75" s="39">
        <v>19.213316025854677</v>
      </c>
      <c r="O75" s="39">
        <v>47.339032284550839</v>
      </c>
      <c r="P75" s="39">
        <v>208.73097964713077</v>
      </c>
      <c r="Q75" s="39">
        <v>0</v>
      </c>
      <c r="R75" s="39">
        <v>0</v>
      </c>
      <c r="S75" s="39">
        <v>0</v>
      </c>
      <c r="T75" s="39">
        <v>22658.786201061186</v>
      </c>
      <c r="U75" s="39">
        <v>53.821454868011536</v>
      </c>
      <c r="V75" s="39">
        <v>0</v>
      </c>
      <c r="W75" s="39">
        <v>22987.890983886733</v>
      </c>
      <c r="X75" s="40">
        <v>125.89955887601359</v>
      </c>
      <c r="Y75" s="40">
        <v>375.78489572354107</v>
      </c>
      <c r="Z75" s="40">
        <v>350</v>
      </c>
      <c r="AA75" s="40">
        <v>0</v>
      </c>
      <c r="AB75" s="40">
        <v>0</v>
      </c>
      <c r="AC75" s="40">
        <v>0</v>
      </c>
      <c r="AD75" s="40">
        <v>26867.856</v>
      </c>
      <c r="AE75" s="40">
        <v>53.821454868011536</v>
      </c>
      <c r="AF75" s="40">
        <v>0</v>
      </c>
      <c r="AG75" s="40">
        <v>27773.361909467567</v>
      </c>
      <c r="AH75" s="9">
        <v>0</v>
      </c>
      <c r="AI75" s="9">
        <v>325.42054754939545</v>
      </c>
      <c r="AJ75" s="9">
        <v>0</v>
      </c>
      <c r="AK75" s="9">
        <v>0</v>
      </c>
      <c r="AL75" s="9">
        <v>0</v>
      </c>
      <c r="AM75" s="9">
        <v>0</v>
      </c>
      <c r="AN75" s="9">
        <v>0</v>
      </c>
      <c r="AO75" s="9">
        <v>0</v>
      </c>
      <c r="AP75" s="9">
        <v>0</v>
      </c>
      <c r="AQ75" s="9">
        <v>0</v>
      </c>
      <c r="AR75" s="9">
        <v>47.3354524506045</v>
      </c>
      <c r="AS75" s="9">
        <v>0</v>
      </c>
      <c r="AT75" s="9">
        <v>0</v>
      </c>
      <c r="AU75" s="9">
        <v>0</v>
      </c>
      <c r="AV75" s="9">
        <v>0</v>
      </c>
      <c r="AW75" s="9">
        <v>0</v>
      </c>
      <c r="AX75" s="9">
        <v>0</v>
      </c>
      <c r="AY75" s="9">
        <v>0</v>
      </c>
      <c r="AZ75" s="9">
        <v>0</v>
      </c>
      <c r="BA75" s="9">
        <v>0</v>
      </c>
      <c r="BB75" s="9">
        <v>0</v>
      </c>
      <c r="BC75" s="9">
        <v>0</v>
      </c>
      <c r="BD75" s="9">
        <v>0</v>
      </c>
      <c r="BE75" s="9">
        <v>0</v>
      </c>
      <c r="BF75" s="9">
        <v>3235.0952260931526</v>
      </c>
      <c r="BG75" s="9">
        <v>0</v>
      </c>
      <c r="BH75" s="9">
        <v>0</v>
      </c>
      <c r="BI75" s="9">
        <v>0</v>
      </c>
      <c r="BJ75" s="9">
        <v>0</v>
      </c>
      <c r="BK75" s="9">
        <v>0</v>
      </c>
      <c r="BL75" s="9">
        <v>0</v>
      </c>
      <c r="BM75" s="9">
        <v>0</v>
      </c>
      <c r="BN75" s="9">
        <v>0</v>
      </c>
      <c r="BO75" s="9">
        <v>3114.3697739068475</v>
      </c>
      <c r="BP75" s="9">
        <v>0</v>
      </c>
      <c r="BQ75" s="9">
        <v>0</v>
      </c>
      <c r="BR75" s="9">
        <v>0</v>
      </c>
      <c r="BS75" s="9">
        <v>0</v>
      </c>
      <c r="BT75" s="9">
        <v>141.26902035286923</v>
      </c>
      <c r="BU75" s="9">
        <v>0</v>
      </c>
      <c r="BV75" s="9">
        <v>0</v>
      </c>
      <c r="BW75" s="9">
        <v>0</v>
      </c>
      <c r="BX75" s="9">
        <v>209.23596779926922</v>
      </c>
      <c r="BY75" s="9">
        <v>0</v>
      </c>
      <c r="BZ75" s="9">
        <v>0</v>
      </c>
      <c r="CA75" s="9">
        <v>0</v>
      </c>
      <c r="CB75" s="9">
        <v>0</v>
      </c>
      <c r="CC75" s="9">
        <v>208.73097964713077</v>
      </c>
      <c r="CD75" s="9">
        <v>0</v>
      </c>
      <c r="CE75" s="9">
        <v>0</v>
      </c>
      <c r="CF75" s="9">
        <v>0</v>
      </c>
      <c r="CG75" s="9">
        <v>309.15503220073072</v>
      </c>
      <c r="CH75" s="9">
        <v>0</v>
      </c>
      <c r="CI75" s="9">
        <v>0</v>
      </c>
      <c r="CJ75" s="9">
        <v>0</v>
      </c>
      <c r="CK75" s="9">
        <v>0</v>
      </c>
      <c r="CL75" s="9">
        <v>0</v>
      </c>
      <c r="CM75" s="9">
        <v>0</v>
      </c>
      <c r="CN75" s="9">
        <v>0</v>
      </c>
      <c r="CO75" s="9">
        <v>0</v>
      </c>
      <c r="CP75" s="9">
        <v>764.73860504639413</v>
      </c>
      <c r="CQ75" s="9">
        <v>0</v>
      </c>
      <c r="CR75" s="9">
        <v>0</v>
      </c>
      <c r="CS75" s="9">
        <v>0</v>
      </c>
      <c r="CT75" s="9">
        <v>0</v>
      </c>
      <c r="CU75" s="9">
        <v>0</v>
      </c>
      <c r="CV75" s="9">
        <v>0</v>
      </c>
      <c r="CW75" s="9">
        <v>0</v>
      </c>
      <c r="CX75" s="9">
        <v>0</v>
      </c>
      <c r="CY75" s="9">
        <v>19235.261394953606</v>
      </c>
      <c r="CZ75" s="9">
        <v>0</v>
      </c>
      <c r="DA75" s="9">
        <v>0</v>
      </c>
      <c r="DB75" s="9">
        <v>0</v>
      </c>
      <c r="DC75" s="9">
        <v>0</v>
      </c>
      <c r="DD75" s="9">
        <v>0</v>
      </c>
      <c r="DE75" s="9">
        <v>0</v>
      </c>
      <c r="DF75" s="9">
        <v>0</v>
      </c>
      <c r="DG75" s="9">
        <v>0</v>
      </c>
      <c r="DH75" s="9">
        <v>0</v>
      </c>
      <c r="DI75" s="9">
        <v>0</v>
      </c>
      <c r="DJ75" s="9">
        <v>0</v>
      </c>
      <c r="DK75" s="9">
        <v>0</v>
      </c>
      <c r="DL75" s="9">
        <v>0</v>
      </c>
      <c r="DM75" s="9">
        <v>0</v>
      </c>
      <c r="DN75" s="9">
        <v>0</v>
      </c>
      <c r="DO75" s="9">
        <v>0</v>
      </c>
      <c r="DP75" s="9">
        <v>0</v>
      </c>
      <c r="DQ75" s="9">
        <v>0</v>
      </c>
      <c r="DR75" s="9">
        <v>0</v>
      </c>
      <c r="DS75" s="9">
        <v>0</v>
      </c>
      <c r="DT75" s="9">
        <v>0</v>
      </c>
      <c r="DU75" s="9">
        <v>0</v>
      </c>
      <c r="DV75" s="9">
        <v>0</v>
      </c>
      <c r="DW75" s="9">
        <v>0</v>
      </c>
      <c r="DX75" s="9">
        <v>0</v>
      </c>
      <c r="DY75" s="9">
        <v>0</v>
      </c>
      <c r="DZ75" s="9">
        <v>0</v>
      </c>
      <c r="EA75" s="9">
        <v>0</v>
      </c>
      <c r="EB75" s="9">
        <v>0</v>
      </c>
      <c r="EC75" s="9">
        <v>0</v>
      </c>
      <c r="ED75" s="9">
        <v>0</v>
      </c>
      <c r="EE75" s="9">
        <v>0</v>
      </c>
      <c r="EF75" s="9">
        <v>0</v>
      </c>
      <c r="EG75" s="9">
        <v>0</v>
      </c>
      <c r="EH75" s="9">
        <v>0</v>
      </c>
      <c r="EI75" s="9">
        <v>0</v>
      </c>
      <c r="EJ75" s="9">
        <v>0</v>
      </c>
      <c r="EK75" s="9">
        <v>0</v>
      </c>
      <c r="EL75" s="9">
        <v>0</v>
      </c>
      <c r="EM75" s="9">
        <v>0</v>
      </c>
      <c r="EN75" s="9">
        <v>0</v>
      </c>
      <c r="EO75" s="9">
        <v>0</v>
      </c>
      <c r="EP75" s="9">
        <v>0</v>
      </c>
      <c r="EQ75" s="9">
        <v>0</v>
      </c>
      <c r="ER75" s="9">
        <v>0</v>
      </c>
      <c r="ES75" s="9">
        <v>0</v>
      </c>
      <c r="ET75" s="9">
        <v>0</v>
      </c>
      <c r="EU75" s="9">
        <v>0</v>
      </c>
      <c r="EV75" s="9">
        <v>0</v>
      </c>
      <c r="EW75" s="9">
        <v>0</v>
      </c>
      <c r="EX75" s="9">
        <v>0</v>
      </c>
      <c r="EY75" s="9">
        <v>0</v>
      </c>
      <c r="EZ75" s="9">
        <v>0</v>
      </c>
      <c r="FA75" s="9">
        <v>0</v>
      </c>
      <c r="FB75" s="9">
        <v>0</v>
      </c>
      <c r="FC75" s="9">
        <v>0</v>
      </c>
      <c r="FD75" s="9">
        <v>0</v>
      </c>
      <c r="FE75" s="9">
        <v>0</v>
      </c>
      <c r="FF75" s="9">
        <v>0</v>
      </c>
      <c r="FG75" s="9">
        <v>0</v>
      </c>
      <c r="FH75" s="9">
        <v>0</v>
      </c>
      <c r="FI75" s="9">
        <v>0</v>
      </c>
      <c r="FJ75" s="9">
        <v>0</v>
      </c>
      <c r="FK75" s="9">
        <v>0</v>
      </c>
      <c r="FL75" s="9">
        <v>0</v>
      </c>
      <c r="FM75" s="9">
        <v>0</v>
      </c>
      <c r="FN75" s="9">
        <v>0</v>
      </c>
      <c r="FO75" s="9">
        <v>0</v>
      </c>
      <c r="FP75" s="9">
        <v>0</v>
      </c>
      <c r="FQ75" s="9">
        <v>0</v>
      </c>
      <c r="FR75" s="9">
        <v>0</v>
      </c>
      <c r="FS75" s="9">
        <v>0</v>
      </c>
      <c r="FT75" s="9">
        <v>0</v>
      </c>
      <c r="FU75" s="9">
        <v>0</v>
      </c>
      <c r="FV75" s="9">
        <v>28.422000000000001</v>
      </c>
      <c r="FW75" s="9">
        <v>3</v>
      </c>
      <c r="FX75" s="9">
        <v>0</v>
      </c>
      <c r="FY75" s="9">
        <v>0</v>
      </c>
      <c r="FZ75" s="9">
        <v>0</v>
      </c>
      <c r="GA75" s="9">
        <v>0</v>
      </c>
      <c r="GB75" s="9">
        <v>0</v>
      </c>
      <c r="GC75" s="9">
        <v>0</v>
      </c>
      <c r="GD75" s="9">
        <v>0</v>
      </c>
      <c r="GE75" s="9">
        <v>0</v>
      </c>
      <c r="GF75" s="9">
        <v>0</v>
      </c>
      <c r="GG75" s="9">
        <v>0</v>
      </c>
      <c r="GH75" s="9">
        <v>0</v>
      </c>
      <c r="GI75" s="9">
        <v>0</v>
      </c>
      <c r="GJ75" s="9">
        <v>0</v>
      </c>
      <c r="GK75" s="9">
        <v>0</v>
      </c>
      <c r="GL75" s="9">
        <v>0</v>
      </c>
      <c r="GM75" s="9">
        <v>0</v>
      </c>
      <c r="GN75" s="9">
        <v>0</v>
      </c>
      <c r="GO75" s="9">
        <v>0</v>
      </c>
      <c r="GP75" s="9">
        <v>0</v>
      </c>
      <c r="GQ75" s="9">
        <v>0</v>
      </c>
      <c r="GR75" s="9">
        <v>0</v>
      </c>
      <c r="GS75" s="9">
        <v>0</v>
      </c>
      <c r="GT75" s="9">
        <v>0</v>
      </c>
      <c r="GU75" s="9">
        <v>0</v>
      </c>
      <c r="GV75" s="9">
        <v>0</v>
      </c>
      <c r="GW75" s="9">
        <v>0</v>
      </c>
      <c r="GX75" s="9">
        <v>0</v>
      </c>
      <c r="GY75" s="9">
        <v>0</v>
      </c>
      <c r="GZ75" s="9">
        <v>0</v>
      </c>
      <c r="HA75" s="9">
        <v>0</v>
      </c>
      <c r="HB75" s="9">
        <v>0</v>
      </c>
      <c r="HC75" s="9">
        <v>0</v>
      </c>
      <c r="HD75" s="9">
        <v>0</v>
      </c>
      <c r="HE75" s="9">
        <v>0</v>
      </c>
      <c r="HF75" s="9">
        <v>0</v>
      </c>
      <c r="HG75" s="9">
        <v>0</v>
      </c>
      <c r="HH75" s="9">
        <v>0</v>
      </c>
      <c r="HI75" s="9">
        <v>0</v>
      </c>
      <c r="HJ75" s="9">
        <v>0</v>
      </c>
      <c r="HK75" s="9">
        <v>0</v>
      </c>
      <c r="HL75" s="9">
        <v>0</v>
      </c>
      <c r="HM75" s="9">
        <v>0</v>
      </c>
      <c r="HN75" s="9">
        <v>0</v>
      </c>
      <c r="HO75" s="9">
        <v>0</v>
      </c>
      <c r="HP75" s="9">
        <v>0</v>
      </c>
      <c r="HQ75" s="9">
        <v>0</v>
      </c>
      <c r="HR75" s="9">
        <v>0</v>
      </c>
      <c r="HS75" s="9">
        <v>0</v>
      </c>
      <c r="HT75" s="9">
        <v>0</v>
      </c>
      <c r="HU75" s="9">
        <v>0</v>
      </c>
      <c r="HV75" s="9">
        <v>0</v>
      </c>
      <c r="HW75" s="9">
        <v>0</v>
      </c>
      <c r="HX75" s="9">
        <v>29.853902070244523</v>
      </c>
      <c r="HY75" s="9">
        <v>0</v>
      </c>
      <c r="HZ75" s="9">
        <v>0</v>
      </c>
      <c r="IA75" s="9">
        <v>0</v>
      </c>
      <c r="IB75" s="9">
        <v>0</v>
      </c>
      <c r="IC75" s="9">
        <v>0</v>
      </c>
      <c r="ID75" s="9">
        <v>0</v>
      </c>
      <c r="IE75" s="9">
        <v>0</v>
      </c>
      <c r="IF75" s="9">
        <v>0</v>
      </c>
      <c r="IG75" s="9">
        <v>10.957420612627848</v>
      </c>
      <c r="IH75" s="9">
        <v>0</v>
      </c>
      <c r="II75" s="9">
        <v>0</v>
      </c>
      <c r="IJ75" s="9">
        <v>0</v>
      </c>
      <c r="IK75" s="9">
        <v>0</v>
      </c>
      <c r="IL75" s="9">
        <v>0</v>
      </c>
      <c r="IM75" s="9">
        <v>0</v>
      </c>
      <c r="IN75" s="9">
        <v>53.821454868011536</v>
      </c>
      <c r="IO75" s="9">
        <v>0</v>
      </c>
      <c r="IP75" s="9">
        <v>11.181711985398364</v>
      </c>
      <c r="IQ75" s="9">
        <v>2.5315889594788997E-2</v>
      </c>
      <c r="IR75" s="9">
        <v>0</v>
      </c>
      <c r="IS75" s="9">
        <v>0</v>
      </c>
      <c r="IT75" s="9">
        <v>0</v>
      </c>
      <c r="IU75" s="9">
        <v>0</v>
      </c>
      <c r="IV75" s="9">
        <v>0</v>
      </c>
      <c r="IW75" s="9">
        <v>0</v>
      </c>
      <c r="IX75" s="9">
        <v>0</v>
      </c>
      <c r="IY75" s="9">
        <v>1.5811679061751787</v>
      </c>
      <c r="IZ75" s="9">
        <v>3.5798339463425578E-3</v>
      </c>
      <c r="JA75" s="9">
        <v>0</v>
      </c>
      <c r="JB75" s="9">
        <v>0</v>
      </c>
      <c r="JC75" s="9">
        <v>0</v>
      </c>
      <c r="JD75" s="9">
        <v>0</v>
      </c>
      <c r="JE75" s="9">
        <v>0</v>
      </c>
      <c r="JF75" s="9">
        <v>0</v>
      </c>
      <c r="JG75" s="9">
        <v>0</v>
      </c>
      <c r="JH75" s="9">
        <v>8.6510834958277929</v>
      </c>
      <c r="JI75" s="9">
        <v>0</v>
      </c>
      <c r="JJ75" s="9">
        <v>0</v>
      </c>
      <c r="JK75" s="9">
        <v>0</v>
      </c>
      <c r="JL75" s="9">
        <v>0</v>
      </c>
      <c r="JM75" s="9">
        <v>0</v>
      </c>
      <c r="JN75" s="9">
        <v>0</v>
      </c>
      <c r="JO75" s="9">
        <v>0</v>
      </c>
      <c r="JP75" s="9">
        <v>0</v>
      </c>
      <c r="JQ75" s="9">
        <v>1.3035541781665696</v>
      </c>
      <c r="JR75" s="9">
        <v>0</v>
      </c>
      <c r="JS75" s="9">
        <v>0</v>
      </c>
      <c r="JT75" s="9">
        <v>0</v>
      </c>
      <c r="JU75" s="9">
        <v>0</v>
      </c>
      <c r="JV75" s="9">
        <v>0</v>
      </c>
      <c r="JW75" s="9">
        <v>0</v>
      </c>
      <c r="JX75" s="9">
        <v>0</v>
      </c>
      <c r="JY75" s="9">
        <v>0</v>
      </c>
      <c r="JZ75" s="9">
        <v>7.6349000014774697</v>
      </c>
      <c r="KA75" s="9">
        <v>0</v>
      </c>
      <c r="KB75" s="9">
        <v>0</v>
      </c>
      <c r="KC75" s="9">
        <v>0</v>
      </c>
      <c r="KD75" s="9">
        <v>0</v>
      </c>
      <c r="KE75" s="9">
        <v>0</v>
      </c>
      <c r="KF75" s="9">
        <v>0</v>
      </c>
      <c r="KG75" s="9">
        <v>0</v>
      </c>
      <c r="KH75" s="9">
        <v>0</v>
      </c>
      <c r="KI75" s="9">
        <v>0.21814000384142193</v>
      </c>
      <c r="KJ75" s="9">
        <v>0</v>
      </c>
      <c r="KK75" s="9">
        <v>0</v>
      </c>
      <c r="KL75" s="9">
        <v>0</v>
      </c>
      <c r="KM75" s="9">
        <v>0</v>
      </c>
      <c r="KN75" s="9">
        <v>0</v>
      </c>
      <c r="KO75" s="9">
        <v>0</v>
      </c>
      <c r="KP75" s="9">
        <v>0</v>
      </c>
      <c r="KQ75" s="9">
        <v>0</v>
      </c>
      <c r="KR75" s="9">
        <v>3.9356300000000002</v>
      </c>
      <c r="KS75" s="9">
        <v>0</v>
      </c>
      <c r="KT75" s="9">
        <v>0</v>
      </c>
      <c r="KU75" s="9">
        <v>0</v>
      </c>
      <c r="KV75" s="9">
        <v>0</v>
      </c>
      <c r="KW75" s="9">
        <v>0</v>
      </c>
      <c r="KX75" s="9">
        <v>0</v>
      </c>
      <c r="KY75" s="9">
        <v>0</v>
      </c>
      <c r="KZ75" s="9">
        <v>0</v>
      </c>
      <c r="LA75" s="9">
        <v>4.1808551907969713</v>
      </c>
      <c r="LB75" s="9">
        <v>0</v>
      </c>
      <c r="LC75" s="9">
        <v>0</v>
      </c>
      <c r="LD75" s="9">
        <v>0</v>
      </c>
      <c r="LE75" s="9">
        <v>0</v>
      </c>
      <c r="LF75" s="9">
        <v>0</v>
      </c>
      <c r="LG75" s="9">
        <v>0</v>
      </c>
      <c r="LH75" s="9">
        <v>0</v>
      </c>
      <c r="LI75" s="9">
        <v>0</v>
      </c>
      <c r="LJ75" s="9">
        <v>3.717824148218853</v>
      </c>
      <c r="LK75" s="9">
        <v>0</v>
      </c>
      <c r="LL75" s="9">
        <v>0</v>
      </c>
      <c r="LM75" s="9">
        <v>0</v>
      </c>
      <c r="LN75" s="9">
        <v>0</v>
      </c>
      <c r="LO75" s="9">
        <v>0</v>
      </c>
      <c r="LP75" s="9">
        <v>0</v>
      </c>
      <c r="LQ75" s="9">
        <v>0</v>
      </c>
      <c r="LR75" s="9">
        <v>0</v>
      </c>
      <c r="LS75" s="9">
        <v>0</v>
      </c>
      <c r="LT75" s="9">
        <v>0</v>
      </c>
      <c r="LU75" s="9">
        <v>0</v>
      </c>
      <c r="LV75" s="9">
        <v>0</v>
      </c>
      <c r="LW75" s="9">
        <v>0</v>
      </c>
      <c r="LX75" s="9">
        <v>0</v>
      </c>
      <c r="LY75" s="9">
        <v>0</v>
      </c>
      <c r="LZ75" s="9">
        <v>0</v>
      </c>
      <c r="MA75" s="9">
        <v>0</v>
      </c>
      <c r="MB75" s="9">
        <v>12.007625596792526</v>
      </c>
      <c r="MC75" s="9">
        <v>0</v>
      </c>
      <c r="MD75" s="9">
        <v>0</v>
      </c>
      <c r="ME75" s="9">
        <v>0</v>
      </c>
      <c r="MF75" s="9">
        <v>0</v>
      </c>
      <c r="MG75" s="9">
        <v>0</v>
      </c>
      <c r="MH75" s="9">
        <v>0</v>
      </c>
      <c r="MI75" s="9">
        <v>0</v>
      </c>
      <c r="MJ75" s="9">
        <v>0</v>
      </c>
      <c r="MK75" s="9">
        <v>0.3386192527619567</v>
      </c>
      <c r="ML75" s="9">
        <v>0</v>
      </c>
      <c r="MM75" s="9">
        <v>0</v>
      </c>
      <c r="MN75" s="9">
        <v>0</v>
      </c>
      <c r="MO75" s="9">
        <v>0</v>
      </c>
      <c r="MP75" s="9">
        <v>0</v>
      </c>
      <c r="MQ75" s="9">
        <v>0</v>
      </c>
      <c r="MR75" s="9">
        <v>0</v>
      </c>
      <c r="MS75" s="9">
        <v>0</v>
      </c>
      <c r="MT75" s="9">
        <v>0</v>
      </c>
      <c r="MU75" s="9">
        <v>0</v>
      </c>
      <c r="MV75" s="9">
        <v>0</v>
      </c>
      <c r="MW75" s="9">
        <v>0</v>
      </c>
      <c r="MX75" s="9">
        <v>0</v>
      </c>
      <c r="MY75" s="9">
        <v>0</v>
      </c>
      <c r="MZ75" s="9">
        <v>0</v>
      </c>
      <c r="NA75" s="9">
        <v>0</v>
      </c>
      <c r="NB75" s="9">
        <v>0</v>
      </c>
      <c r="NC75" s="9">
        <v>0</v>
      </c>
      <c r="ND75" s="9">
        <v>0</v>
      </c>
      <c r="NE75" s="9">
        <v>0</v>
      </c>
      <c r="NF75" s="9">
        <v>0</v>
      </c>
      <c r="NG75" s="9">
        <v>0</v>
      </c>
      <c r="NH75" s="9">
        <v>0</v>
      </c>
      <c r="NI75" s="9">
        <v>0</v>
      </c>
      <c r="NJ75" s="9">
        <v>0</v>
      </c>
      <c r="NK75" s="9">
        <v>0</v>
      </c>
      <c r="NL75" s="9">
        <v>0</v>
      </c>
      <c r="NM75" s="9">
        <v>0</v>
      </c>
      <c r="NN75" s="9">
        <v>0</v>
      </c>
      <c r="NO75" s="9">
        <v>0</v>
      </c>
      <c r="NP75" s="9">
        <v>0</v>
      </c>
      <c r="NQ75" s="9">
        <v>0</v>
      </c>
      <c r="NR75" s="9">
        <v>0</v>
      </c>
      <c r="NS75" s="9">
        <v>0</v>
      </c>
      <c r="NT75" s="9">
        <v>0</v>
      </c>
      <c r="NU75" s="9">
        <v>0</v>
      </c>
      <c r="NV75" s="9">
        <v>0</v>
      </c>
      <c r="NW75" s="9">
        <v>0</v>
      </c>
      <c r="NX75" s="9">
        <v>0</v>
      </c>
      <c r="NY75" s="9">
        <v>0</v>
      </c>
      <c r="NZ75" s="9">
        <v>0</v>
      </c>
      <c r="OA75" s="9">
        <v>0</v>
      </c>
      <c r="OB75" s="9">
        <v>0</v>
      </c>
      <c r="OC75" s="9">
        <v>0</v>
      </c>
      <c r="OD75" s="9">
        <v>0</v>
      </c>
      <c r="OE75" s="9">
        <v>0</v>
      </c>
      <c r="OF75" s="9">
        <v>0</v>
      </c>
      <c r="OG75" s="9">
        <v>0</v>
      </c>
      <c r="OH75" s="9">
        <v>0</v>
      </c>
      <c r="OI75" s="9">
        <v>0</v>
      </c>
      <c r="OJ75" s="9">
        <v>0</v>
      </c>
      <c r="OK75" s="9">
        <v>0</v>
      </c>
      <c r="OL75" s="9">
        <v>0</v>
      </c>
      <c r="OM75" s="9">
        <v>0</v>
      </c>
      <c r="ON75" s="9">
        <v>0</v>
      </c>
      <c r="OO75" s="9">
        <v>0</v>
      </c>
      <c r="OP75" s="9">
        <v>0</v>
      </c>
      <c r="OQ75" s="9">
        <v>0</v>
      </c>
      <c r="OR75" s="9">
        <v>0</v>
      </c>
      <c r="OS75" s="9">
        <v>0</v>
      </c>
      <c r="OT75" s="9">
        <v>0</v>
      </c>
      <c r="OU75" s="9">
        <v>0</v>
      </c>
      <c r="OV75" s="9">
        <v>0</v>
      </c>
      <c r="OW75" s="9">
        <v>0</v>
      </c>
      <c r="OX75" s="9">
        <v>0</v>
      </c>
      <c r="OY75" s="9">
        <v>0</v>
      </c>
      <c r="OZ75" s="9">
        <v>0</v>
      </c>
      <c r="PA75" s="9">
        <v>0</v>
      </c>
      <c r="PB75" s="9">
        <v>0</v>
      </c>
      <c r="PC75" s="9">
        <v>0</v>
      </c>
      <c r="PD75" s="9">
        <v>0</v>
      </c>
      <c r="PE75" s="9">
        <v>0</v>
      </c>
      <c r="PF75" s="9">
        <v>0</v>
      </c>
      <c r="PG75" s="9">
        <v>0</v>
      </c>
      <c r="PH75" s="9">
        <v>0</v>
      </c>
      <c r="PI75" s="9">
        <v>0</v>
      </c>
      <c r="PJ75" s="9">
        <v>0</v>
      </c>
      <c r="PK75" s="9">
        <v>0</v>
      </c>
      <c r="PL75" s="9">
        <v>0</v>
      </c>
      <c r="PM75" s="9">
        <v>0</v>
      </c>
      <c r="PN75" s="9">
        <v>0.4799152568592836</v>
      </c>
      <c r="PO75" s="9">
        <v>0</v>
      </c>
      <c r="PP75" s="9">
        <v>0</v>
      </c>
      <c r="PQ75" s="9">
        <v>0</v>
      </c>
      <c r="PR75" s="9">
        <v>0</v>
      </c>
      <c r="PS75" s="9">
        <v>0</v>
      </c>
      <c r="PT75" s="9">
        <v>0</v>
      </c>
      <c r="PU75" s="9">
        <v>0</v>
      </c>
      <c r="PV75" s="9">
        <v>0</v>
      </c>
      <c r="PW75" s="9">
        <v>1.4352091768248052</v>
      </c>
      <c r="PX75" s="9">
        <v>0</v>
      </c>
      <c r="PY75" s="9">
        <v>0</v>
      </c>
      <c r="PZ75" s="9">
        <v>0</v>
      </c>
      <c r="QA75" s="9">
        <v>0</v>
      </c>
      <c r="QB75" s="9">
        <v>0</v>
      </c>
      <c r="QC75" s="9">
        <v>0</v>
      </c>
      <c r="QD75" s="9">
        <v>0</v>
      </c>
      <c r="QE75" s="9">
        <v>0</v>
      </c>
      <c r="QF75" s="9">
        <v>0</v>
      </c>
      <c r="QG75" s="9">
        <v>0</v>
      </c>
      <c r="QH75" s="9">
        <v>0</v>
      </c>
    </row>
    <row r="76" spans="1:450" x14ac:dyDescent="0.2">
      <c r="A76" s="7">
        <v>624</v>
      </c>
      <c r="B76" s="7" t="s">
        <v>544</v>
      </c>
      <c r="C76" s="5" t="s">
        <v>201</v>
      </c>
      <c r="D76" s="38">
        <v>55.648242622888731</v>
      </c>
      <c r="E76" s="38">
        <v>8.7023370482087158E-3</v>
      </c>
      <c r="F76" s="38">
        <v>258.68702626492967</v>
      </c>
      <c r="G76" s="38">
        <v>0</v>
      </c>
      <c r="H76" s="38">
        <v>0</v>
      </c>
      <c r="I76" s="38">
        <v>0</v>
      </c>
      <c r="J76" s="38">
        <v>1146.4541549586093</v>
      </c>
      <c r="K76" s="38">
        <v>809.36200739518165</v>
      </c>
      <c r="L76" s="38">
        <v>0</v>
      </c>
      <c r="M76" s="38">
        <v>2270.1601335786577</v>
      </c>
      <c r="N76" s="39">
        <v>5.8566377992143064</v>
      </c>
      <c r="O76" s="39">
        <v>1.2305679190552541E-3</v>
      </c>
      <c r="P76" s="39">
        <v>371.48465698529759</v>
      </c>
      <c r="Q76" s="39">
        <v>0</v>
      </c>
      <c r="R76" s="39">
        <v>0</v>
      </c>
      <c r="S76" s="39">
        <v>0</v>
      </c>
      <c r="T76" s="39">
        <v>7398.6819114840655</v>
      </c>
      <c r="U76" s="39">
        <v>746.73624866205671</v>
      </c>
      <c r="V76" s="39">
        <v>0</v>
      </c>
      <c r="W76" s="39">
        <v>8522.7606854985534</v>
      </c>
      <c r="X76" s="40">
        <v>61.504880422103035</v>
      </c>
      <c r="Y76" s="40">
        <v>9.9329049672639697E-3</v>
      </c>
      <c r="Z76" s="40">
        <v>630.17168325022726</v>
      </c>
      <c r="AA76" s="40">
        <v>0</v>
      </c>
      <c r="AB76" s="40">
        <v>0</v>
      </c>
      <c r="AC76" s="40">
        <v>0</v>
      </c>
      <c r="AD76" s="40">
        <v>8545.1360664426757</v>
      </c>
      <c r="AE76" s="40">
        <v>1556.0982560572384</v>
      </c>
      <c r="AF76" s="40">
        <v>0</v>
      </c>
      <c r="AG76" s="40">
        <v>10792.920819077211</v>
      </c>
      <c r="AH76" s="9">
        <v>0</v>
      </c>
      <c r="AI76" s="9">
        <v>0</v>
      </c>
      <c r="AJ76" s="9">
        <v>0</v>
      </c>
      <c r="AK76" s="9">
        <v>0</v>
      </c>
      <c r="AL76" s="9">
        <v>0</v>
      </c>
      <c r="AM76" s="9">
        <v>0</v>
      </c>
      <c r="AN76" s="9">
        <v>261.90366959839321</v>
      </c>
      <c r="AO76" s="9">
        <v>0</v>
      </c>
      <c r="AP76" s="9">
        <v>0</v>
      </c>
      <c r="AQ76" s="9">
        <v>0</v>
      </c>
      <c r="AR76" s="9">
        <v>0</v>
      </c>
      <c r="AS76" s="9">
        <v>0</v>
      </c>
      <c r="AT76" s="9">
        <v>0</v>
      </c>
      <c r="AU76" s="9">
        <v>0</v>
      </c>
      <c r="AV76" s="9">
        <v>0</v>
      </c>
      <c r="AW76" s="9">
        <v>38.096330401606814</v>
      </c>
      <c r="AX76" s="9">
        <v>0</v>
      </c>
      <c r="AY76" s="9">
        <v>0</v>
      </c>
      <c r="AZ76" s="9">
        <v>0</v>
      </c>
      <c r="BA76" s="9">
        <v>0</v>
      </c>
      <c r="BB76" s="9">
        <v>0</v>
      </c>
      <c r="BC76" s="9">
        <v>0</v>
      </c>
      <c r="BD76" s="9">
        <v>0</v>
      </c>
      <c r="BE76" s="9">
        <v>0</v>
      </c>
      <c r="BF76" s="9">
        <v>396.95670275356667</v>
      </c>
      <c r="BG76" s="9">
        <v>0</v>
      </c>
      <c r="BH76" s="9">
        <v>0</v>
      </c>
      <c r="BI76" s="9">
        <v>0</v>
      </c>
      <c r="BJ76" s="9">
        <v>0</v>
      </c>
      <c r="BK76" s="9">
        <v>0</v>
      </c>
      <c r="BL76" s="9">
        <v>0</v>
      </c>
      <c r="BM76" s="9">
        <v>0</v>
      </c>
      <c r="BN76" s="9">
        <v>0</v>
      </c>
      <c r="BO76" s="9">
        <v>382.14329724643335</v>
      </c>
      <c r="BP76" s="9">
        <v>0</v>
      </c>
      <c r="BQ76" s="9">
        <v>0</v>
      </c>
      <c r="BR76" s="9">
        <v>0</v>
      </c>
      <c r="BS76" s="9">
        <v>0</v>
      </c>
      <c r="BT76" s="9">
        <v>250.6516046832337</v>
      </c>
      <c r="BU76" s="9">
        <v>0</v>
      </c>
      <c r="BV76" s="9">
        <v>0</v>
      </c>
      <c r="BW76" s="9">
        <v>0</v>
      </c>
      <c r="BX76" s="9">
        <v>187.02484516784628</v>
      </c>
      <c r="BY76" s="9">
        <v>0</v>
      </c>
      <c r="BZ76" s="9">
        <v>0</v>
      </c>
      <c r="CA76" s="9">
        <v>0</v>
      </c>
      <c r="CB76" s="9">
        <v>0</v>
      </c>
      <c r="CC76" s="9">
        <v>370.3483953167663</v>
      </c>
      <c r="CD76" s="9">
        <v>0</v>
      </c>
      <c r="CE76" s="9">
        <v>0</v>
      </c>
      <c r="CF76" s="9">
        <v>0</v>
      </c>
      <c r="CG76" s="9">
        <v>276.33715483215377</v>
      </c>
      <c r="CH76" s="9">
        <v>0</v>
      </c>
      <c r="CI76" s="9">
        <v>0</v>
      </c>
      <c r="CJ76" s="9">
        <v>0</v>
      </c>
      <c r="CK76" s="9">
        <v>0</v>
      </c>
      <c r="CL76" s="9">
        <v>0</v>
      </c>
      <c r="CM76" s="9">
        <v>0</v>
      </c>
      <c r="CN76" s="9">
        <v>0</v>
      </c>
      <c r="CO76" s="9">
        <v>0</v>
      </c>
      <c r="CP76" s="9">
        <v>265.20618624450543</v>
      </c>
      <c r="CQ76" s="9">
        <v>0</v>
      </c>
      <c r="CR76" s="9">
        <v>0</v>
      </c>
      <c r="CS76" s="9">
        <v>0</v>
      </c>
      <c r="CT76" s="9">
        <v>0</v>
      </c>
      <c r="CU76" s="9">
        <v>0</v>
      </c>
      <c r="CV76" s="9">
        <v>0</v>
      </c>
      <c r="CW76" s="9">
        <v>0</v>
      </c>
      <c r="CX76" s="9">
        <v>0</v>
      </c>
      <c r="CY76" s="9">
        <v>6670.6588137554945</v>
      </c>
      <c r="CZ76" s="9">
        <v>0</v>
      </c>
      <c r="DA76" s="9">
        <v>0</v>
      </c>
      <c r="DB76" s="9">
        <v>0</v>
      </c>
      <c r="DC76" s="9">
        <v>0</v>
      </c>
      <c r="DD76" s="9">
        <v>0</v>
      </c>
      <c r="DE76" s="9">
        <v>0</v>
      </c>
      <c r="DF76" s="9">
        <v>0</v>
      </c>
      <c r="DG76" s="9">
        <v>0</v>
      </c>
      <c r="DH76" s="9">
        <v>0</v>
      </c>
      <c r="DI76" s="9">
        <v>0</v>
      </c>
      <c r="DJ76" s="9">
        <v>0</v>
      </c>
      <c r="DK76" s="9">
        <v>0</v>
      </c>
      <c r="DL76" s="9">
        <v>0</v>
      </c>
      <c r="DM76" s="9">
        <v>0</v>
      </c>
      <c r="DN76" s="9">
        <v>0</v>
      </c>
      <c r="DO76" s="9">
        <v>0</v>
      </c>
      <c r="DP76" s="9">
        <v>0</v>
      </c>
      <c r="DQ76" s="9">
        <v>0</v>
      </c>
      <c r="DR76" s="9">
        <v>0</v>
      </c>
      <c r="DS76" s="9">
        <v>0</v>
      </c>
      <c r="DT76" s="9">
        <v>0</v>
      </c>
      <c r="DU76" s="9">
        <v>0</v>
      </c>
      <c r="DV76" s="9">
        <v>0</v>
      </c>
      <c r="DW76" s="9">
        <v>0</v>
      </c>
      <c r="DX76" s="9">
        <v>0</v>
      </c>
      <c r="DY76" s="9">
        <v>0</v>
      </c>
      <c r="DZ76" s="9">
        <v>0</v>
      </c>
      <c r="EA76" s="9">
        <v>0</v>
      </c>
      <c r="EB76" s="9">
        <v>0</v>
      </c>
      <c r="EC76" s="9">
        <v>0</v>
      </c>
      <c r="ED76" s="9">
        <v>0</v>
      </c>
      <c r="EE76" s="9">
        <v>0</v>
      </c>
      <c r="EF76" s="9">
        <v>0</v>
      </c>
      <c r="EG76" s="9">
        <v>0</v>
      </c>
      <c r="EH76" s="9">
        <v>0</v>
      </c>
      <c r="EI76" s="9">
        <v>0</v>
      </c>
      <c r="EJ76" s="9">
        <v>0</v>
      </c>
      <c r="EK76" s="9">
        <v>0</v>
      </c>
      <c r="EL76" s="9">
        <v>0</v>
      </c>
      <c r="EM76" s="9">
        <v>0</v>
      </c>
      <c r="EN76" s="9">
        <v>0</v>
      </c>
      <c r="EO76" s="9">
        <v>0</v>
      </c>
      <c r="EP76" s="9">
        <v>0</v>
      </c>
      <c r="EQ76" s="9">
        <v>0</v>
      </c>
      <c r="ER76" s="9">
        <v>0</v>
      </c>
      <c r="ES76" s="9">
        <v>0</v>
      </c>
      <c r="ET76" s="9">
        <v>0</v>
      </c>
      <c r="EU76" s="9">
        <v>0</v>
      </c>
      <c r="EV76" s="9">
        <v>0</v>
      </c>
      <c r="EW76" s="9">
        <v>0</v>
      </c>
      <c r="EX76" s="9">
        <v>0</v>
      </c>
      <c r="EY76" s="9">
        <v>0</v>
      </c>
      <c r="EZ76" s="9">
        <v>0</v>
      </c>
      <c r="FA76" s="9">
        <v>0</v>
      </c>
      <c r="FB76" s="9">
        <v>0</v>
      </c>
      <c r="FC76" s="9">
        <v>0</v>
      </c>
      <c r="FD76" s="9">
        <v>0</v>
      </c>
      <c r="FE76" s="9">
        <v>0</v>
      </c>
      <c r="FF76" s="9">
        <v>0</v>
      </c>
      <c r="FG76" s="9">
        <v>0</v>
      </c>
      <c r="FH76" s="9">
        <v>0</v>
      </c>
      <c r="FI76" s="9">
        <v>0</v>
      </c>
      <c r="FJ76" s="9">
        <v>0</v>
      </c>
      <c r="FK76" s="9">
        <v>0</v>
      </c>
      <c r="FL76" s="9">
        <v>0</v>
      </c>
      <c r="FM76" s="9">
        <v>0</v>
      </c>
      <c r="FN76" s="9">
        <v>0</v>
      </c>
      <c r="FO76" s="9">
        <v>0</v>
      </c>
      <c r="FP76" s="9">
        <v>0</v>
      </c>
      <c r="FQ76" s="9">
        <v>0</v>
      </c>
      <c r="FR76" s="9">
        <v>0</v>
      </c>
      <c r="FS76" s="9">
        <v>0</v>
      </c>
      <c r="FT76" s="9">
        <v>0</v>
      </c>
      <c r="FU76" s="9">
        <v>0</v>
      </c>
      <c r="FV76" s="9">
        <v>27.542000000000002</v>
      </c>
      <c r="FW76" s="9">
        <v>0</v>
      </c>
      <c r="FX76" s="9">
        <v>0</v>
      </c>
      <c r="FY76" s="9">
        <v>0</v>
      </c>
      <c r="FZ76" s="9">
        <v>0</v>
      </c>
      <c r="GA76" s="9">
        <v>0</v>
      </c>
      <c r="GB76" s="9">
        <v>0</v>
      </c>
      <c r="GC76" s="9">
        <v>-7.2839999999999998</v>
      </c>
      <c r="GD76" s="9">
        <v>0</v>
      </c>
      <c r="GE76" s="9">
        <v>0</v>
      </c>
      <c r="GF76" s="9">
        <v>0</v>
      </c>
      <c r="GG76" s="9">
        <v>0</v>
      </c>
      <c r="GH76" s="9">
        <v>0</v>
      </c>
      <c r="GI76" s="9">
        <v>0</v>
      </c>
      <c r="GJ76" s="9">
        <v>0</v>
      </c>
      <c r="GK76" s="9">
        <v>0</v>
      </c>
      <c r="GL76" s="9">
        <v>0</v>
      </c>
      <c r="GM76" s="9">
        <v>0</v>
      </c>
      <c r="GN76" s="9">
        <v>0</v>
      </c>
      <c r="GO76" s="9">
        <v>0</v>
      </c>
      <c r="GP76" s="9">
        <v>0</v>
      </c>
      <c r="GQ76" s="9">
        <v>0</v>
      </c>
      <c r="GR76" s="9">
        <v>0</v>
      </c>
      <c r="GS76" s="9">
        <v>0</v>
      </c>
      <c r="GT76" s="9">
        <v>0</v>
      </c>
      <c r="GU76" s="9">
        <v>0</v>
      </c>
      <c r="GV76" s="9">
        <v>0</v>
      </c>
      <c r="GW76" s="9">
        <v>0</v>
      </c>
      <c r="GX76" s="9">
        <v>0</v>
      </c>
      <c r="GY76" s="9">
        <v>0</v>
      </c>
      <c r="GZ76" s="9">
        <v>0</v>
      </c>
      <c r="HA76" s="9">
        <v>0</v>
      </c>
      <c r="HB76" s="9">
        <v>0</v>
      </c>
      <c r="HC76" s="9">
        <v>0</v>
      </c>
      <c r="HD76" s="9">
        <v>0</v>
      </c>
      <c r="HE76" s="9">
        <v>0</v>
      </c>
      <c r="HF76" s="9">
        <v>0</v>
      </c>
      <c r="HG76" s="9">
        <v>0</v>
      </c>
      <c r="HH76" s="9">
        <v>0</v>
      </c>
      <c r="HI76" s="9">
        <v>0</v>
      </c>
      <c r="HJ76" s="9">
        <v>0</v>
      </c>
      <c r="HK76" s="9">
        <v>0</v>
      </c>
      <c r="HL76" s="9">
        <v>0</v>
      </c>
      <c r="HM76" s="9">
        <v>0</v>
      </c>
      <c r="HN76" s="9">
        <v>0</v>
      </c>
      <c r="HO76" s="9">
        <v>0</v>
      </c>
      <c r="HP76" s="9">
        <v>0</v>
      </c>
      <c r="HQ76" s="9">
        <v>0</v>
      </c>
      <c r="HR76" s="9">
        <v>0</v>
      </c>
      <c r="HS76" s="9">
        <v>0</v>
      </c>
      <c r="HT76" s="9">
        <v>0</v>
      </c>
      <c r="HU76" s="9">
        <v>0</v>
      </c>
      <c r="HV76" s="9">
        <v>0</v>
      </c>
      <c r="HW76" s="9">
        <v>0</v>
      </c>
      <c r="HX76" s="9">
        <v>10.910346542330004</v>
      </c>
      <c r="HY76" s="9">
        <v>0</v>
      </c>
      <c r="HZ76" s="9">
        <v>0</v>
      </c>
      <c r="IA76" s="9">
        <v>0</v>
      </c>
      <c r="IB76" s="9">
        <v>0</v>
      </c>
      <c r="IC76" s="9">
        <v>0</v>
      </c>
      <c r="ID76" s="9">
        <v>0</v>
      </c>
      <c r="IE76" s="9">
        <v>0</v>
      </c>
      <c r="IF76" s="9">
        <v>0</v>
      </c>
      <c r="IG76" s="9">
        <v>3.1399101253192536</v>
      </c>
      <c r="IH76" s="9">
        <v>0</v>
      </c>
      <c r="II76" s="9">
        <v>0</v>
      </c>
      <c r="IJ76" s="9">
        <v>0</v>
      </c>
      <c r="IK76" s="9">
        <v>0</v>
      </c>
      <c r="IL76" s="9">
        <v>0</v>
      </c>
      <c r="IM76" s="9">
        <v>0</v>
      </c>
      <c r="IN76" s="9">
        <v>20.53404641320137</v>
      </c>
      <c r="IO76" s="9">
        <v>0</v>
      </c>
      <c r="IP76" s="9">
        <v>3.7269736212828426</v>
      </c>
      <c r="IQ76" s="9">
        <v>8.7023370482087158E-3</v>
      </c>
      <c r="IR76" s="9">
        <v>8.035421581695994</v>
      </c>
      <c r="IS76" s="9">
        <v>0</v>
      </c>
      <c r="IT76" s="9">
        <v>0</v>
      </c>
      <c r="IU76" s="9">
        <v>0</v>
      </c>
      <c r="IV76" s="9">
        <v>0</v>
      </c>
      <c r="IW76" s="9">
        <v>0</v>
      </c>
      <c r="IX76" s="9">
        <v>0</v>
      </c>
      <c r="IY76" s="9">
        <v>0.52701867878811848</v>
      </c>
      <c r="IZ76" s="9">
        <v>1.2305679190552541E-3</v>
      </c>
      <c r="JA76" s="9">
        <v>1.1362616685312925</v>
      </c>
      <c r="JB76" s="9">
        <v>0</v>
      </c>
      <c r="JC76" s="9">
        <v>0</v>
      </c>
      <c r="JD76" s="9">
        <v>0</v>
      </c>
      <c r="JE76" s="9">
        <v>0</v>
      </c>
      <c r="JF76" s="9">
        <v>0</v>
      </c>
      <c r="JG76" s="9">
        <v>0</v>
      </c>
      <c r="JH76" s="9">
        <v>2.8834632851311848</v>
      </c>
      <c r="JI76" s="9">
        <v>0</v>
      </c>
      <c r="JJ76" s="9">
        <v>0</v>
      </c>
      <c r="JK76" s="9">
        <v>0</v>
      </c>
      <c r="JL76" s="9">
        <v>0</v>
      </c>
      <c r="JM76" s="9">
        <v>0</v>
      </c>
      <c r="JN76" s="9">
        <v>0</v>
      </c>
      <c r="JO76" s="9">
        <v>0</v>
      </c>
      <c r="JP76" s="9">
        <v>0</v>
      </c>
      <c r="JQ76" s="9">
        <v>0.43448321990365862</v>
      </c>
      <c r="JR76" s="9">
        <v>0</v>
      </c>
      <c r="JS76" s="9">
        <v>0</v>
      </c>
      <c r="JT76" s="9">
        <v>0</v>
      </c>
      <c r="JU76" s="9">
        <v>0</v>
      </c>
      <c r="JV76" s="9">
        <v>0</v>
      </c>
      <c r="JW76" s="9">
        <v>0</v>
      </c>
      <c r="JX76" s="9">
        <v>0</v>
      </c>
      <c r="JY76" s="9">
        <v>0</v>
      </c>
      <c r="JZ76" s="9">
        <v>1.9089000003694012</v>
      </c>
      <c r="KA76" s="9">
        <v>0</v>
      </c>
      <c r="KB76" s="9">
        <v>0</v>
      </c>
      <c r="KC76" s="9">
        <v>0</v>
      </c>
      <c r="KD76" s="9">
        <v>0</v>
      </c>
      <c r="KE76" s="9">
        <v>0</v>
      </c>
      <c r="KF76" s="9">
        <v>0</v>
      </c>
      <c r="KG76" s="9">
        <v>0</v>
      </c>
      <c r="KH76" s="9">
        <v>0</v>
      </c>
      <c r="KI76" s="9">
        <v>5.4540000960443528E-2</v>
      </c>
      <c r="KJ76" s="9">
        <v>0</v>
      </c>
      <c r="KK76" s="9">
        <v>0</v>
      </c>
      <c r="KL76" s="9">
        <v>0</v>
      </c>
      <c r="KM76" s="9">
        <v>0</v>
      </c>
      <c r="KN76" s="9">
        <v>0</v>
      </c>
      <c r="KO76" s="9">
        <v>0</v>
      </c>
      <c r="KP76" s="9">
        <v>0</v>
      </c>
      <c r="KQ76" s="9">
        <v>0</v>
      </c>
      <c r="KR76" s="9">
        <v>0.78689999999999993</v>
      </c>
      <c r="KS76" s="9">
        <v>0</v>
      </c>
      <c r="KT76" s="9">
        <v>0</v>
      </c>
      <c r="KU76" s="9">
        <v>0</v>
      </c>
      <c r="KV76" s="9">
        <v>0</v>
      </c>
      <c r="KW76" s="9">
        <v>0</v>
      </c>
      <c r="KX76" s="9">
        <v>0</v>
      </c>
      <c r="KY76" s="9">
        <v>0</v>
      </c>
      <c r="KZ76" s="9">
        <v>0</v>
      </c>
      <c r="LA76" s="9">
        <v>1.3926472342863778</v>
      </c>
      <c r="LB76" s="9">
        <v>0</v>
      </c>
      <c r="LC76" s="9">
        <v>0</v>
      </c>
      <c r="LD76" s="9">
        <v>0</v>
      </c>
      <c r="LE76" s="9">
        <v>0</v>
      </c>
      <c r="LF76" s="9">
        <v>0</v>
      </c>
      <c r="LG76" s="9">
        <v>35.362751194297786</v>
      </c>
      <c r="LH76" s="9">
        <v>816.64600739518164</v>
      </c>
      <c r="LI76" s="9">
        <v>0</v>
      </c>
      <c r="LJ76" s="9">
        <v>1.2384111099990327</v>
      </c>
      <c r="LK76" s="9">
        <v>0</v>
      </c>
      <c r="LL76" s="9">
        <v>0</v>
      </c>
      <c r="LM76" s="9">
        <v>0</v>
      </c>
      <c r="LN76" s="9">
        <v>0</v>
      </c>
      <c r="LO76" s="9">
        <v>0</v>
      </c>
      <c r="LP76" s="9">
        <v>31.446315248377111</v>
      </c>
      <c r="LQ76" s="9">
        <v>726.20220224885531</v>
      </c>
      <c r="LR76" s="9">
        <v>0</v>
      </c>
      <c r="LS76" s="9">
        <v>0</v>
      </c>
      <c r="LT76" s="9">
        <v>0</v>
      </c>
      <c r="LU76" s="9">
        <v>0</v>
      </c>
      <c r="LV76" s="9">
        <v>0</v>
      </c>
      <c r="LW76" s="9">
        <v>0</v>
      </c>
      <c r="LX76" s="9">
        <v>0</v>
      </c>
      <c r="LY76" s="9">
        <v>0</v>
      </c>
      <c r="LZ76" s="9">
        <v>0</v>
      </c>
      <c r="MA76" s="9">
        <v>0</v>
      </c>
      <c r="MB76" s="9">
        <v>6.0038140595745597</v>
      </c>
      <c r="MC76" s="9">
        <v>0</v>
      </c>
      <c r="MD76" s="9">
        <v>0</v>
      </c>
      <c r="ME76" s="9">
        <v>0</v>
      </c>
      <c r="MF76" s="9">
        <v>0</v>
      </c>
      <c r="MG76" s="9">
        <v>0</v>
      </c>
      <c r="MH76" s="9">
        <v>0</v>
      </c>
      <c r="MI76" s="9">
        <v>0</v>
      </c>
      <c r="MJ76" s="9">
        <v>0</v>
      </c>
      <c r="MK76" s="9">
        <v>0.3386192527619567</v>
      </c>
      <c r="ML76" s="9">
        <v>0</v>
      </c>
      <c r="MM76" s="9">
        <v>0</v>
      </c>
      <c r="MN76" s="9">
        <v>0</v>
      </c>
      <c r="MO76" s="9">
        <v>0</v>
      </c>
      <c r="MP76" s="9">
        <v>0</v>
      </c>
      <c r="MQ76" s="9">
        <v>0</v>
      </c>
      <c r="MR76" s="9">
        <v>0</v>
      </c>
      <c r="MS76" s="9">
        <v>0</v>
      </c>
      <c r="MT76" s="9">
        <v>0</v>
      </c>
      <c r="MU76" s="9">
        <v>0</v>
      </c>
      <c r="MV76" s="9">
        <v>0</v>
      </c>
      <c r="MW76" s="9">
        <v>0</v>
      </c>
      <c r="MX76" s="9">
        <v>0</v>
      </c>
      <c r="MY76" s="9">
        <v>0</v>
      </c>
      <c r="MZ76" s="9">
        <v>0</v>
      </c>
      <c r="NA76" s="9">
        <v>0</v>
      </c>
      <c r="NB76" s="9">
        <v>0</v>
      </c>
      <c r="NC76" s="9">
        <v>0</v>
      </c>
      <c r="ND76" s="9">
        <v>0</v>
      </c>
      <c r="NE76" s="9">
        <v>0</v>
      </c>
      <c r="NF76" s="9">
        <v>0</v>
      </c>
      <c r="NG76" s="9">
        <v>0</v>
      </c>
      <c r="NH76" s="9">
        <v>0</v>
      </c>
      <c r="NI76" s="9">
        <v>0</v>
      </c>
      <c r="NJ76" s="9">
        <v>0</v>
      </c>
      <c r="NK76" s="9">
        <v>0</v>
      </c>
      <c r="NL76" s="9">
        <v>0</v>
      </c>
      <c r="NM76" s="9">
        <v>0</v>
      </c>
      <c r="NN76" s="9">
        <v>0</v>
      </c>
      <c r="NO76" s="9">
        <v>0</v>
      </c>
      <c r="NP76" s="9">
        <v>0</v>
      </c>
      <c r="NQ76" s="9">
        <v>0</v>
      </c>
      <c r="NR76" s="9">
        <v>0</v>
      </c>
      <c r="NS76" s="9">
        <v>0</v>
      </c>
      <c r="NT76" s="9">
        <v>0</v>
      </c>
      <c r="NU76" s="9">
        <v>0</v>
      </c>
      <c r="NV76" s="9">
        <v>0</v>
      </c>
      <c r="NW76" s="9">
        <v>0</v>
      </c>
      <c r="NX76" s="9">
        <v>0</v>
      </c>
      <c r="NY76" s="9">
        <v>0</v>
      </c>
      <c r="NZ76" s="9">
        <v>0</v>
      </c>
      <c r="OA76" s="9">
        <v>0</v>
      </c>
      <c r="OB76" s="9">
        <v>0</v>
      </c>
      <c r="OC76" s="9">
        <v>0</v>
      </c>
      <c r="OD76" s="9">
        <v>0</v>
      </c>
      <c r="OE76" s="9">
        <v>0</v>
      </c>
      <c r="OF76" s="9">
        <v>0</v>
      </c>
      <c r="OG76" s="9">
        <v>0</v>
      </c>
      <c r="OH76" s="9">
        <v>0</v>
      </c>
      <c r="OI76" s="9">
        <v>0</v>
      </c>
      <c r="OJ76" s="9">
        <v>0</v>
      </c>
      <c r="OK76" s="9">
        <v>0</v>
      </c>
      <c r="OL76" s="9">
        <v>0</v>
      </c>
      <c r="OM76" s="9">
        <v>0</v>
      </c>
      <c r="ON76" s="9">
        <v>0</v>
      </c>
      <c r="OO76" s="9">
        <v>0</v>
      </c>
      <c r="OP76" s="9">
        <v>0</v>
      </c>
      <c r="OQ76" s="9">
        <v>0</v>
      </c>
      <c r="OR76" s="9">
        <v>0</v>
      </c>
      <c r="OS76" s="9">
        <v>0</v>
      </c>
      <c r="OT76" s="9">
        <v>0</v>
      </c>
      <c r="OU76" s="9">
        <v>0</v>
      </c>
      <c r="OV76" s="9">
        <v>0</v>
      </c>
      <c r="OW76" s="9">
        <v>0</v>
      </c>
      <c r="OX76" s="9">
        <v>0</v>
      </c>
      <c r="OY76" s="9">
        <v>0</v>
      </c>
      <c r="OZ76" s="9">
        <v>0</v>
      </c>
      <c r="PA76" s="9">
        <v>0</v>
      </c>
      <c r="PB76" s="9">
        <v>0</v>
      </c>
      <c r="PC76" s="9">
        <v>0</v>
      </c>
      <c r="PD76" s="9">
        <v>0</v>
      </c>
      <c r="PE76" s="9">
        <v>0</v>
      </c>
      <c r="PF76" s="9">
        <v>0</v>
      </c>
      <c r="PG76" s="9">
        <v>0</v>
      </c>
      <c r="PH76" s="9">
        <v>0</v>
      </c>
      <c r="PI76" s="9">
        <v>0</v>
      </c>
      <c r="PJ76" s="9">
        <v>0</v>
      </c>
      <c r="PK76" s="9">
        <v>0</v>
      </c>
      <c r="PL76" s="9">
        <v>0</v>
      </c>
      <c r="PM76" s="9">
        <v>0</v>
      </c>
      <c r="PN76" s="9">
        <v>0.15457862715239795</v>
      </c>
      <c r="PO76" s="9">
        <v>0</v>
      </c>
      <c r="PP76" s="9">
        <v>0</v>
      </c>
      <c r="PQ76" s="9">
        <v>0</v>
      </c>
      <c r="PR76" s="9">
        <v>0</v>
      </c>
      <c r="PS76" s="9">
        <v>0</v>
      </c>
      <c r="PT76" s="9">
        <v>0</v>
      </c>
      <c r="PU76" s="9">
        <v>0</v>
      </c>
      <c r="PV76" s="9">
        <v>0</v>
      </c>
      <c r="PW76" s="9">
        <v>0.46227466424379826</v>
      </c>
      <c r="PX76" s="9">
        <v>0</v>
      </c>
      <c r="PY76" s="9">
        <v>0</v>
      </c>
      <c r="PZ76" s="9">
        <v>0</v>
      </c>
      <c r="QA76" s="9">
        <v>0</v>
      </c>
      <c r="QB76" s="9">
        <v>0</v>
      </c>
      <c r="QC76" s="9">
        <v>0</v>
      </c>
      <c r="QD76" s="9">
        <v>0</v>
      </c>
      <c r="QE76" s="9">
        <v>0</v>
      </c>
      <c r="QF76" s="9">
        <v>0</v>
      </c>
      <c r="QG76" s="9">
        <v>0</v>
      </c>
      <c r="QH76" s="9">
        <v>0</v>
      </c>
    </row>
    <row r="77" spans="1:450" x14ac:dyDescent="0.2">
      <c r="A77" s="7">
        <v>328</v>
      </c>
      <c r="B77" s="7" t="s">
        <v>545</v>
      </c>
      <c r="C77" s="5" t="s">
        <v>202</v>
      </c>
      <c r="D77" s="38">
        <v>141.48193026535111</v>
      </c>
      <c r="E77" s="38">
        <v>347.91999185289239</v>
      </c>
      <c r="F77" s="38">
        <v>177.53348025260848</v>
      </c>
      <c r="G77" s="38">
        <v>49.999999999999993</v>
      </c>
      <c r="H77" s="38">
        <v>0</v>
      </c>
      <c r="I77" s="38">
        <v>0</v>
      </c>
      <c r="J77" s="38">
        <v>0</v>
      </c>
      <c r="K77" s="38">
        <v>464.09538715308906</v>
      </c>
      <c r="L77" s="38">
        <v>0</v>
      </c>
      <c r="M77" s="38">
        <v>1181.0307895239412</v>
      </c>
      <c r="N77" s="39">
        <v>33.671113221814686</v>
      </c>
      <c r="O77" s="39">
        <v>18.890522410802923</v>
      </c>
      <c r="P77" s="39">
        <v>42.872373958027438</v>
      </c>
      <c r="Q77" s="39">
        <v>2.1582699999999999</v>
      </c>
      <c r="R77" s="39">
        <v>0</v>
      </c>
      <c r="S77" s="39">
        <v>0</v>
      </c>
      <c r="T77" s="39">
        <v>0</v>
      </c>
      <c r="U77" s="39">
        <v>41.34246134011785</v>
      </c>
      <c r="V77" s="39">
        <v>63.530999999999999</v>
      </c>
      <c r="W77" s="39">
        <v>202.46574093076291</v>
      </c>
      <c r="X77" s="40">
        <v>175.1530434871658</v>
      </c>
      <c r="Y77" s="40">
        <v>366.81051426369532</v>
      </c>
      <c r="Z77" s="40">
        <v>220.40585421063594</v>
      </c>
      <c r="AA77" s="40">
        <v>52.158269999999995</v>
      </c>
      <c r="AB77" s="40">
        <v>0</v>
      </c>
      <c r="AC77" s="40">
        <v>0</v>
      </c>
      <c r="AD77" s="40">
        <v>0</v>
      </c>
      <c r="AE77" s="40">
        <v>505.4378484932069</v>
      </c>
      <c r="AF77" s="40">
        <v>63.530999999999999</v>
      </c>
      <c r="AG77" s="40">
        <v>1383.4965304547038</v>
      </c>
      <c r="AH77" s="9">
        <v>0</v>
      </c>
      <c r="AI77" s="9">
        <v>88.357568000177906</v>
      </c>
      <c r="AJ77" s="9">
        <v>142.89202309618733</v>
      </c>
      <c r="AK77" s="9">
        <v>0</v>
      </c>
      <c r="AL77" s="9">
        <v>0</v>
      </c>
      <c r="AM77" s="9">
        <v>0</v>
      </c>
      <c r="AN77" s="9">
        <v>0</v>
      </c>
      <c r="AO77" s="9">
        <v>0</v>
      </c>
      <c r="AP77" s="9">
        <v>0</v>
      </c>
      <c r="AQ77" s="9">
        <v>0</v>
      </c>
      <c r="AR77" s="9">
        <v>12.852431999822086</v>
      </c>
      <c r="AS77" s="9">
        <v>20.784976903812662</v>
      </c>
      <c r="AT77" s="9">
        <v>0</v>
      </c>
      <c r="AU77" s="9">
        <v>0</v>
      </c>
      <c r="AV77" s="9">
        <v>0</v>
      </c>
      <c r="AW77" s="9">
        <v>0</v>
      </c>
      <c r="AX77" s="9">
        <v>0</v>
      </c>
      <c r="AY77" s="9">
        <v>0</v>
      </c>
      <c r="AZ77" s="9">
        <v>0</v>
      </c>
      <c r="BA77" s="9">
        <v>5.0033562072134838</v>
      </c>
      <c r="BB77" s="9">
        <v>0</v>
      </c>
      <c r="BC77" s="9">
        <v>0</v>
      </c>
      <c r="BD77" s="9">
        <v>0</v>
      </c>
      <c r="BE77" s="9">
        <v>0</v>
      </c>
      <c r="BF77" s="9">
        <v>0</v>
      </c>
      <c r="BG77" s="9">
        <v>0</v>
      </c>
      <c r="BH77" s="9">
        <v>0</v>
      </c>
      <c r="BI77" s="9">
        <v>0</v>
      </c>
      <c r="BJ77" s="9">
        <v>4.8166437927865173</v>
      </c>
      <c r="BK77" s="9">
        <v>0</v>
      </c>
      <c r="BL77" s="9">
        <v>0</v>
      </c>
      <c r="BM77" s="9">
        <v>0</v>
      </c>
      <c r="BN77" s="9">
        <v>0</v>
      </c>
      <c r="BO77" s="9">
        <v>0</v>
      </c>
      <c r="BP77" s="9">
        <v>0</v>
      </c>
      <c r="BQ77" s="9">
        <v>0</v>
      </c>
      <c r="BR77" s="9">
        <v>0</v>
      </c>
      <c r="BS77" s="9">
        <v>0.39878226316752802</v>
      </c>
      <c r="BT77" s="9">
        <v>12.783635464617355</v>
      </c>
      <c r="BU77" s="9">
        <v>0</v>
      </c>
      <c r="BV77" s="9">
        <v>0</v>
      </c>
      <c r="BW77" s="9">
        <v>0</v>
      </c>
      <c r="BX77" s="9">
        <v>0</v>
      </c>
      <c r="BY77" s="9">
        <v>0</v>
      </c>
      <c r="BZ77" s="9">
        <v>0</v>
      </c>
      <c r="CA77" s="9">
        <v>0</v>
      </c>
      <c r="CB77" s="9">
        <v>0.58921773683247203</v>
      </c>
      <c r="CC77" s="9">
        <v>18.888364535382646</v>
      </c>
      <c r="CD77" s="9">
        <v>0</v>
      </c>
      <c r="CE77" s="9">
        <v>0</v>
      </c>
      <c r="CF77" s="9">
        <v>0</v>
      </c>
      <c r="CG77" s="9">
        <v>0</v>
      </c>
      <c r="CH77" s="9">
        <v>0</v>
      </c>
      <c r="CI77" s="9">
        <v>0</v>
      </c>
      <c r="CJ77" s="9">
        <v>0</v>
      </c>
      <c r="CK77" s="9">
        <v>0</v>
      </c>
      <c r="CL77" s="9">
        <v>0</v>
      </c>
      <c r="CM77" s="9">
        <v>0</v>
      </c>
      <c r="CN77" s="9">
        <v>0</v>
      </c>
      <c r="CO77" s="9">
        <v>0</v>
      </c>
      <c r="CP77" s="9">
        <v>0</v>
      </c>
      <c r="CQ77" s="9">
        <v>0</v>
      </c>
      <c r="CR77" s="9">
        <v>0</v>
      </c>
      <c r="CS77" s="9">
        <v>0</v>
      </c>
      <c r="CT77" s="9">
        <v>0</v>
      </c>
      <c r="CU77" s="9">
        <v>0</v>
      </c>
      <c r="CV77" s="9">
        <v>0</v>
      </c>
      <c r="CW77" s="9">
        <v>0</v>
      </c>
      <c r="CX77" s="9">
        <v>0</v>
      </c>
      <c r="CY77" s="9">
        <v>0</v>
      </c>
      <c r="CZ77" s="9">
        <v>0</v>
      </c>
      <c r="DA77" s="9">
        <v>0</v>
      </c>
      <c r="DB77" s="9">
        <v>0</v>
      </c>
      <c r="DC77" s="9">
        <v>3.6928807082369985</v>
      </c>
      <c r="DD77" s="9">
        <v>3.7142400678384515</v>
      </c>
      <c r="DE77" s="9">
        <v>0</v>
      </c>
      <c r="DF77" s="9">
        <v>0</v>
      </c>
      <c r="DG77" s="9">
        <v>0</v>
      </c>
      <c r="DH77" s="9">
        <v>0</v>
      </c>
      <c r="DI77" s="9">
        <v>0</v>
      </c>
      <c r="DJ77" s="9">
        <v>0</v>
      </c>
      <c r="DK77" s="9">
        <v>0</v>
      </c>
      <c r="DL77" s="9">
        <v>0.62976774552373738</v>
      </c>
      <c r="DM77" s="9">
        <v>0.63341027741274059</v>
      </c>
      <c r="DN77" s="9">
        <v>0</v>
      </c>
      <c r="DO77" s="9">
        <v>0</v>
      </c>
      <c r="DP77" s="9">
        <v>0</v>
      </c>
      <c r="DQ77" s="9">
        <v>0</v>
      </c>
      <c r="DR77" s="9">
        <v>0</v>
      </c>
      <c r="DS77" s="9">
        <v>0</v>
      </c>
      <c r="DT77" s="9">
        <v>0</v>
      </c>
      <c r="DU77" s="9">
        <v>0</v>
      </c>
      <c r="DV77" s="9">
        <v>0</v>
      </c>
      <c r="DW77" s="9">
        <v>0</v>
      </c>
      <c r="DX77" s="9">
        <v>0</v>
      </c>
      <c r="DY77" s="9">
        <v>0</v>
      </c>
      <c r="DZ77" s="9">
        <v>0</v>
      </c>
      <c r="EA77" s="9">
        <v>0</v>
      </c>
      <c r="EB77" s="9">
        <v>0</v>
      </c>
      <c r="EC77" s="9">
        <v>0</v>
      </c>
      <c r="ED77" s="9">
        <v>0</v>
      </c>
      <c r="EE77" s="9">
        <v>0</v>
      </c>
      <c r="EF77" s="9">
        <v>0</v>
      </c>
      <c r="EG77" s="9">
        <v>0</v>
      </c>
      <c r="EH77" s="9">
        <v>0</v>
      </c>
      <c r="EI77" s="9">
        <v>0</v>
      </c>
      <c r="EJ77" s="9">
        <v>0</v>
      </c>
      <c r="EK77" s="9">
        <v>0</v>
      </c>
      <c r="EL77" s="9">
        <v>0</v>
      </c>
      <c r="EM77" s="9">
        <v>0</v>
      </c>
      <c r="EN77" s="9">
        <v>0</v>
      </c>
      <c r="EO77" s="9">
        <v>0</v>
      </c>
      <c r="EP77" s="9">
        <v>0</v>
      </c>
      <c r="EQ77" s="9">
        <v>0</v>
      </c>
      <c r="ER77" s="9">
        <v>0</v>
      </c>
      <c r="ES77" s="9">
        <v>20</v>
      </c>
      <c r="ET77" s="9">
        <v>63.530999999999999</v>
      </c>
      <c r="EU77" s="9">
        <v>0</v>
      </c>
      <c r="EV77" s="9">
        <v>237.56800000000001</v>
      </c>
      <c r="EW77" s="9">
        <v>0</v>
      </c>
      <c r="EX77" s="9">
        <v>0</v>
      </c>
      <c r="EY77" s="9">
        <v>0</v>
      </c>
      <c r="EZ77" s="9">
        <v>0</v>
      </c>
      <c r="FA77" s="9">
        <v>0</v>
      </c>
      <c r="FB77" s="9">
        <v>0</v>
      </c>
      <c r="FC77" s="9">
        <v>0</v>
      </c>
      <c r="FD77" s="9">
        <v>0</v>
      </c>
      <c r="FE77" s="9">
        <v>0</v>
      </c>
      <c r="FF77" s="9">
        <v>0</v>
      </c>
      <c r="FG77" s="9">
        <v>0</v>
      </c>
      <c r="FH77" s="9">
        <v>0</v>
      </c>
      <c r="FI77" s="9">
        <v>0</v>
      </c>
      <c r="FJ77" s="9">
        <v>0</v>
      </c>
      <c r="FK77" s="9">
        <v>0</v>
      </c>
      <c r="FL77" s="9">
        <v>0</v>
      </c>
      <c r="FM77" s="9">
        <v>0</v>
      </c>
      <c r="FN77" s="9">
        <v>0</v>
      </c>
      <c r="FO77" s="9">
        <v>0</v>
      </c>
      <c r="FP77" s="9">
        <v>0</v>
      </c>
      <c r="FQ77" s="9">
        <v>0</v>
      </c>
      <c r="FR77" s="9">
        <v>0</v>
      </c>
      <c r="FS77" s="9">
        <v>0</v>
      </c>
      <c r="FT77" s="9">
        <v>0</v>
      </c>
      <c r="FU77" s="9">
        <v>0</v>
      </c>
      <c r="FV77" s="9">
        <v>15.592000000000001</v>
      </c>
      <c r="FW77" s="9">
        <v>12.882</v>
      </c>
      <c r="FX77" s="9">
        <v>0</v>
      </c>
      <c r="FY77" s="9">
        <v>0</v>
      </c>
      <c r="FZ77" s="9">
        <v>0</v>
      </c>
      <c r="GA77" s="9">
        <v>0</v>
      </c>
      <c r="GB77" s="9">
        <v>0</v>
      </c>
      <c r="GC77" s="9">
        <v>0</v>
      </c>
      <c r="GD77" s="9">
        <v>0</v>
      </c>
      <c r="GE77" s="9">
        <v>0</v>
      </c>
      <c r="GF77" s="9">
        <v>0</v>
      </c>
      <c r="GG77" s="9">
        <v>0</v>
      </c>
      <c r="GH77" s="9">
        <v>0</v>
      </c>
      <c r="GI77" s="9">
        <v>0</v>
      </c>
      <c r="GJ77" s="9">
        <v>0</v>
      </c>
      <c r="GK77" s="9">
        <v>0</v>
      </c>
      <c r="GL77" s="9">
        <v>0</v>
      </c>
      <c r="GM77" s="9">
        <v>0</v>
      </c>
      <c r="GN77" s="9">
        <v>0</v>
      </c>
      <c r="GO77" s="9">
        <v>0</v>
      </c>
      <c r="GP77" s="9">
        <v>0</v>
      </c>
      <c r="GQ77" s="9">
        <v>0</v>
      </c>
      <c r="GR77" s="9">
        <v>0</v>
      </c>
      <c r="GS77" s="9">
        <v>0</v>
      </c>
      <c r="GT77" s="9">
        <v>0</v>
      </c>
      <c r="GU77" s="9">
        <v>0</v>
      </c>
      <c r="GV77" s="9">
        <v>0</v>
      </c>
      <c r="GW77" s="9">
        <v>0</v>
      </c>
      <c r="GX77" s="9">
        <v>0</v>
      </c>
      <c r="GY77" s="9">
        <v>0</v>
      </c>
      <c r="GZ77" s="9">
        <v>0</v>
      </c>
      <c r="HA77" s="9">
        <v>0</v>
      </c>
      <c r="HB77" s="9">
        <v>0</v>
      </c>
      <c r="HC77" s="9">
        <v>0</v>
      </c>
      <c r="HD77" s="9">
        <v>0</v>
      </c>
      <c r="HE77" s="9">
        <v>0</v>
      </c>
      <c r="HF77" s="9">
        <v>0</v>
      </c>
      <c r="HG77" s="9">
        <v>0</v>
      </c>
      <c r="HH77" s="9">
        <v>0</v>
      </c>
      <c r="HI77" s="9">
        <v>0</v>
      </c>
      <c r="HJ77" s="9">
        <v>0</v>
      </c>
      <c r="HK77" s="9">
        <v>0</v>
      </c>
      <c r="HL77" s="9">
        <v>0</v>
      </c>
      <c r="HM77" s="9">
        <v>0</v>
      </c>
      <c r="HN77" s="9">
        <v>0</v>
      </c>
      <c r="HO77" s="9">
        <v>0</v>
      </c>
      <c r="HP77" s="9">
        <v>0</v>
      </c>
      <c r="HQ77" s="9">
        <v>0</v>
      </c>
      <c r="HR77" s="9">
        <v>0</v>
      </c>
      <c r="HS77" s="9">
        <v>0</v>
      </c>
      <c r="HT77" s="9">
        <v>0</v>
      </c>
      <c r="HU77" s="9">
        <v>0</v>
      </c>
      <c r="HV77" s="9">
        <v>0</v>
      </c>
      <c r="HW77" s="9">
        <v>0</v>
      </c>
      <c r="HX77" s="9">
        <v>21.40005797655262</v>
      </c>
      <c r="HY77" s="9">
        <v>0</v>
      </c>
      <c r="HZ77" s="9">
        <v>0</v>
      </c>
      <c r="IA77" s="9">
        <v>0</v>
      </c>
      <c r="IB77" s="9">
        <v>0</v>
      </c>
      <c r="IC77" s="9">
        <v>0</v>
      </c>
      <c r="ID77" s="9">
        <v>0</v>
      </c>
      <c r="IE77" s="9">
        <v>0.35513715308910127</v>
      </c>
      <c r="IF77" s="9">
        <v>0</v>
      </c>
      <c r="IG77" s="9">
        <v>23.705330160768082</v>
      </c>
      <c r="IH77" s="9">
        <v>0</v>
      </c>
      <c r="II77" s="9">
        <v>0</v>
      </c>
      <c r="IJ77" s="9">
        <v>2.1579999914330603</v>
      </c>
      <c r="IK77" s="9">
        <v>0</v>
      </c>
      <c r="IL77" s="9">
        <v>0</v>
      </c>
      <c r="IM77" s="9">
        <v>0</v>
      </c>
      <c r="IN77" s="9">
        <v>21.342461340117854</v>
      </c>
      <c r="IO77" s="9">
        <v>0</v>
      </c>
      <c r="IP77" s="9">
        <v>7.4547383641155216</v>
      </c>
      <c r="IQ77" s="9">
        <v>1.7404674096417432E-2</v>
      </c>
      <c r="IR77" s="9">
        <v>18.143581623965339</v>
      </c>
      <c r="IS77" s="9">
        <v>0</v>
      </c>
      <c r="IT77" s="9">
        <v>0</v>
      </c>
      <c r="IU77" s="9">
        <v>0</v>
      </c>
      <c r="IV77" s="9">
        <v>0</v>
      </c>
      <c r="IW77" s="9">
        <v>0</v>
      </c>
      <c r="IX77" s="9">
        <v>0</v>
      </c>
      <c r="IY77" s="9">
        <v>1.0541492273870601</v>
      </c>
      <c r="IZ77" s="9">
        <v>2.4611358381105082E-3</v>
      </c>
      <c r="JA77" s="9">
        <v>2.5656222414193821</v>
      </c>
      <c r="JB77" s="9">
        <v>0</v>
      </c>
      <c r="JC77" s="9">
        <v>0</v>
      </c>
      <c r="JD77" s="9">
        <v>0</v>
      </c>
      <c r="JE77" s="9">
        <v>0</v>
      </c>
      <c r="JF77" s="9">
        <v>0</v>
      </c>
      <c r="JG77" s="9">
        <v>0</v>
      </c>
      <c r="JH77" s="9">
        <v>11.535934061827456</v>
      </c>
      <c r="JI77" s="9">
        <v>0</v>
      </c>
      <c r="JJ77" s="9">
        <v>0</v>
      </c>
      <c r="JK77" s="9">
        <v>0</v>
      </c>
      <c r="JL77" s="9">
        <v>0</v>
      </c>
      <c r="JM77" s="9">
        <v>0</v>
      </c>
      <c r="JN77" s="9">
        <v>0</v>
      </c>
      <c r="JO77" s="9">
        <v>0</v>
      </c>
      <c r="JP77" s="9">
        <v>0</v>
      </c>
      <c r="JQ77" s="9">
        <v>1.738246434981416</v>
      </c>
      <c r="JR77" s="9">
        <v>0</v>
      </c>
      <c r="JS77" s="9">
        <v>0</v>
      </c>
      <c r="JT77" s="9">
        <v>0</v>
      </c>
      <c r="JU77" s="9">
        <v>0</v>
      </c>
      <c r="JV77" s="9">
        <v>0</v>
      </c>
      <c r="JW77" s="9">
        <v>0</v>
      </c>
      <c r="JX77" s="9">
        <v>0</v>
      </c>
      <c r="JY77" s="9">
        <v>0</v>
      </c>
      <c r="JZ77" s="9">
        <v>9.4500000018287196</v>
      </c>
      <c r="KA77" s="9">
        <v>0</v>
      </c>
      <c r="KB77" s="9">
        <v>0</v>
      </c>
      <c r="KC77" s="9">
        <v>0</v>
      </c>
      <c r="KD77" s="9">
        <v>0</v>
      </c>
      <c r="KE77" s="9">
        <v>0</v>
      </c>
      <c r="KF77" s="9">
        <v>0</v>
      </c>
      <c r="KG77" s="9">
        <v>0</v>
      </c>
      <c r="KH77" s="9">
        <v>0</v>
      </c>
      <c r="KI77" s="9">
        <v>0.27000000475467095</v>
      </c>
      <c r="KJ77" s="9">
        <v>0</v>
      </c>
      <c r="KK77" s="9">
        <v>0</v>
      </c>
      <c r="KL77" s="9">
        <v>0</v>
      </c>
      <c r="KM77" s="9">
        <v>0</v>
      </c>
      <c r="KN77" s="9">
        <v>0</v>
      </c>
      <c r="KO77" s="9">
        <v>0</v>
      </c>
      <c r="KP77" s="9">
        <v>0</v>
      </c>
      <c r="KQ77" s="9">
        <v>0</v>
      </c>
      <c r="KR77" s="9">
        <v>2.3618200000000003</v>
      </c>
      <c r="KS77" s="9">
        <v>0</v>
      </c>
      <c r="KT77" s="9">
        <v>0</v>
      </c>
      <c r="KU77" s="9">
        <v>0</v>
      </c>
      <c r="KV77" s="9">
        <v>0</v>
      </c>
      <c r="KW77" s="9">
        <v>0</v>
      </c>
      <c r="KX77" s="9">
        <v>0</v>
      </c>
      <c r="KY77" s="9">
        <v>7.3249999999999996E-2</v>
      </c>
      <c r="KZ77" s="9">
        <v>0</v>
      </c>
      <c r="LA77" s="9">
        <v>5.5764159130211866</v>
      </c>
      <c r="LB77" s="9">
        <v>0</v>
      </c>
      <c r="LC77" s="9">
        <v>0</v>
      </c>
      <c r="LD77" s="9">
        <v>0</v>
      </c>
      <c r="LE77" s="9">
        <v>0</v>
      </c>
      <c r="LF77" s="9">
        <v>0</v>
      </c>
      <c r="LG77" s="9">
        <v>0</v>
      </c>
      <c r="LH77" s="9">
        <v>0</v>
      </c>
      <c r="LI77" s="9">
        <v>0</v>
      </c>
      <c r="LJ77" s="9">
        <v>4.9588260764396415</v>
      </c>
      <c r="LK77" s="9">
        <v>0</v>
      </c>
      <c r="LL77" s="9">
        <v>0</v>
      </c>
      <c r="LM77" s="9">
        <v>0</v>
      </c>
      <c r="LN77" s="9">
        <v>0</v>
      </c>
      <c r="LO77" s="9">
        <v>0</v>
      </c>
      <c r="LP77" s="9">
        <v>0</v>
      </c>
      <c r="LQ77" s="9">
        <v>0</v>
      </c>
      <c r="LR77" s="9">
        <v>0</v>
      </c>
      <c r="LS77" s="9">
        <v>42.768000000000001</v>
      </c>
      <c r="LT77" s="9">
        <v>0</v>
      </c>
      <c r="LU77" s="9">
        <v>0</v>
      </c>
      <c r="LV77" s="9">
        <v>0</v>
      </c>
      <c r="LW77" s="9">
        <v>0</v>
      </c>
      <c r="LX77" s="9">
        <v>0</v>
      </c>
      <c r="LY77" s="9">
        <v>0</v>
      </c>
      <c r="LZ77" s="9">
        <v>463.66699999999997</v>
      </c>
      <c r="MA77" s="9">
        <v>0</v>
      </c>
      <c r="MB77" s="9">
        <v>24.015251193585051</v>
      </c>
      <c r="MC77" s="9">
        <v>0</v>
      </c>
      <c r="MD77" s="9">
        <v>0</v>
      </c>
      <c r="ME77" s="9">
        <v>0</v>
      </c>
      <c r="MF77" s="9">
        <v>0</v>
      </c>
      <c r="MG77" s="9">
        <v>0</v>
      </c>
      <c r="MH77" s="9">
        <v>0</v>
      </c>
      <c r="MI77" s="9">
        <v>0</v>
      </c>
      <c r="MJ77" s="9">
        <v>0</v>
      </c>
      <c r="MK77" s="9">
        <v>0.67747677542306506</v>
      </c>
      <c r="ML77" s="9">
        <v>0</v>
      </c>
      <c r="MM77" s="9">
        <v>0</v>
      </c>
      <c r="MN77" s="9">
        <v>0</v>
      </c>
      <c r="MO77" s="9">
        <v>0</v>
      </c>
      <c r="MP77" s="9">
        <v>0</v>
      </c>
      <c r="MQ77" s="9">
        <v>0</v>
      </c>
      <c r="MR77" s="9">
        <v>0</v>
      </c>
      <c r="MS77" s="9">
        <v>0</v>
      </c>
      <c r="MT77" s="9">
        <v>0</v>
      </c>
      <c r="MU77" s="9">
        <v>0</v>
      </c>
      <c r="MV77" s="9">
        <v>0</v>
      </c>
      <c r="MW77" s="9">
        <v>0</v>
      </c>
      <c r="MX77" s="9">
        <v>0</v>
      </c>
      <c r="MY77" s="9">
        <v>0</v>
      </c>
      <c r="MZ77" s="9">
        <v>0</v>
      </c>
      <c r="NA77" s="9">
        <v>0</v>
      </c>
      <c r="NB77" s="9">
        <v>0</v>
      </c>
      <c r="NC77" s="9">
        <v>0</v>
      </c>
      <c r="ND77" s="9">
        <v>0</v>
      </c>
      <c r="NE77" s="9">
        <v>0</v>
      </c>
      <c r="NF77" s="9">
        <v>0</v>
      </c>
      <c r="NG77" s="9">
        <v>0</v>
      </c>
      <c r="NH77" s="9">
        <v>0</v>
      </c>
      <c r="NI77" s="9">
        <v>0</v>
      </c>
      <c r="NJ77" s="9">
        <v>0</v>
      </c>
      <c r="NK77" s="9">
        <v>0</v>
      </c>
      <c r="NL77" s="9">
        <v>0</v>
      </c>
      <c r="NM77" s="9">
        <v>0</v>
      </c>
      <c r="NN77" s="9">
        <v>0</v>
      </c>
      <c r="NO77" s="9">
        <v>0</v>
      </c>
      <c r="NP77" s="9">
        <v>0</v>
      </c>
      <c r="NQ77" s="9">
        <v>0</v>
      </c>
      <c r="NR77" s="9">
        <v>0</v>
      </c>
      <c r="NS77" s="9">
        <v>0</v>
      </c>
      <c r="NT77" s="9">
        <v>0</v>
      </c>
      <c r="NU77" s="9">
        <v>0</v>
      </c>
      <c r="NV77" s="9">
        <v>0</v>
      </c>
      <c r="NW77" s="9">
        <v>0</v>
      </c>
      <c r="NX77" s="9">
        <v>0</v>
      </c>
      <c r="NY77" s="9">
        <v>0</v>
      </c>
      <c r="NZ77" s="9">
        <v>0</v>
      </c>
      <c r="OA77" s="9">
        <v>0</v>
      </c>
      <c r="OB77" s="9">
        <v>0</v>
      </c>
      <c r="OC77" s="9">
        <v>0</v>
      </c>
      <c r="OD77" s="9">
        <v>0</v>
      </c>
      <c r="OE77" s="9">
        <v>0</v>
      </c>
      <c r="OF77" s="9">
        <v>0</v>
      </c>
      <c r="OG77" s="9">
        <v>0</v>
      </c>
      <c r="OH77" s="9">
        <v>0</v>
      </c>
      <c r="OI77" s="9">
        <v>0</v>
      </c>
      <c r="OJ77" s="9">
        <v>0</v>
      </c>
      <c r="OK77" s="9">
        <v>0</v>
      </c>
      <c r="OL77" s="9">
        <v>0</v>
      </c>
      <c r="OM77" s="9">
        <v>0</v>
      </c>
      <c r="ON77" s="9">
        <v>0</v>
      </c>
      <c r="OO77" s="9">
        <v>0</v>
      </c>
      <c r="OP77" s="9">
        <v>0</v>
      </c>
      <c r="OQ77" s="9">
        <v>0</v>
      </c>
      <c r="OR77" s="9">
        <v>0</v>
      </c>
      <c r="OS77" s="9">
        <v>0</v>
      </c>
      <c r="OT77" s="9">
        <v>0</v>
      </c>
      <c r="OU77" s="9">
        <v>0</v>
      </c>
      <c r="OV77" s="9">
        <v>0</v>
      </c>
      <c r="OW77" s="9">
        <v>0</v>
      </c>
      <c r="OX77" s="9">
        <v>0</v>
      </c>
      <c r="OY77" s="9">
        <v>0</v>
      </c>
      <c r="OZ77" s="9">
        <v>0</v>
      </c>
      <c r="PA77" s="9">
        <v>0</v>
      </c>
      <c r="PB77" s="9">
        <v>0</v>
      </c>
      <c r="PC77" s="9">
        <v>0</v>
      </c>
      <c r="PD77" s="9">
        <v>0</v>
      </c>
      <c r="PE77" s="9">
        <v>0</v>
      </c>
      <c r="PF77" s="9">
        <v>0</v>
      </c>
      <c r="PG77" s="9">
        <v>0</v>
      </c>
      <c r="PH77" s="9">
        <v>0</v>
      </c>
      <c r="PI77" s="9">
        <v>0</v>
      </c>
      <c r="PJ77" s="9">
        <v>0</v>
      </c>
      <c r="PK77" s="9">
        <v>0</v>
      </c>
      <c r="PL77" s="9">
        <v>0</v>
      </c>
      <c r="PM77" s="9">
        <v>0</v>
      </c>
      <c r="PN77" s="9">
        <v>0.65023597899749874</v>
      </c>
      <c r="PO77" s="9">
        <v>0</v>
      </c>
      <c r="PP77" s="9">
        <v>0</v>
      </c>
      <c r="PQ77" s="9">
        <v>0</v>
      </c>
      <c r="PR77" s="9">
        <v>0</v>
      </c>
      <c r="PS77" s="9">
        <v>0</v>
      </c>
      <c r="PT77" s="9">
        <v>0</v>
      </c>
      <c r="PU77" s="9">
        <v>0</v>
      </c>
      <c r="PV77" s="9">
        <v>0</v>
      </c>
      <c r="PW77" s="9">
        <v>1.9445613174838137</v>
      </c>
      <c r="PX77" s="9">
        <v>0</v>
      </c>
      <c r="PY77" s="9">
        <v>0</v>
      </c>
      <c r="PZ77" s="9">
        <v>0</v>
      </c>
      <c r="QA77" s="9">
        <v>0</v>
      </c>
      <c r="QB77" s="9">
        <v>0</v>
      </c>
      <c r="QC77" s="9">
        <v>0</v>
      </c>
      <c r="QD77" s="9">
        <v>0</v>
      </c>
      <c r="QE77" s="9">
        <v>0</v>
      </c>
      <c r="QF77" s="9">
        <v>49.999999999999993</v>
      </c>
      <c r="QG77" s="9">
        <v>2.1582699999999999</v>
      </c>
      <c r="QH77" s="9">
        <v>52.158269999999995</v>
      </c>
    </row>
    <row r="78" spans="1:450" x14ac:dyDescent="0.2">
      <c r="A78" s="7">
        <v>332</v>
      </c>
      <c r="B78" s="7" t="s">
        <v>546</v>
      </c>
      <c r="C78" s="5" t="s">
        <v>203</v>
      </c>
      <c r="D78" s="38">
        <v>151.70074038473393</v>
      </c>
      <c r="E78" s="38">
        <v>262.65046060655544</v>
      </c>
      <c r="F78" s="38">
        <v>36.198557634348916</v>
      </c>
      <c r="G78" s="38">
        <v>0</v>
      </c>
      <c r="H78" s="38">
        <v>0</v>
      </c>
      <c r="I78" s="38">
        <v>0</v>
      </c>
      <c r="J78" s="38">
        <v>18630.538466750153</v>
      </c>
      <c r="K78" s="38">
        <v>0.13580000002627937</v>
      </c>
      <c r="L78" s="38">
        <v>0.7087931966426132</v>
      </c>
      <c r="M78" s="38">
        <v>19081.932818572459</v>
      </c>
      <c r="N78" s="39">
        <v>51.814032882491226</v>
      </c>
      <c r="O78" s="39">
        <v>25.404435116985695</v>
      </c>
      <c r="P78" s="39">
        <v>5.1187150640265653</v>
      </c>
      <c r="Q78" s="39">
        <v>0</v>
      </c>
      <c r="R78" s="39">
        <v>0</v>
      </c>
      <c r="S78" s="39">
        <v>0</v>
      </c>
      <c r="T78" s="39">
        <v>58244.610533249841</v>
      </c>
      <c r="U78" s="39">
        <v>32.153000020981132</v>
      </c>
      <c r="V78" s="39">
        <v>1.5379840839164418</v>
      </c>
      <c r="W78" s="39">
        <v>58360.63870041824</v>
      </c>
      <c r="X78" s="40">
        <v>203.51477326722517</v>
      </c>
      <c r="Y78" s="40">
        <v>288.05489572354111</v>
      </c>
      <c r="Z78" s="40">
        <v>41.317272698375483</v>
      </c>
      <c r="AA78" s="40">
        <v>0</v>
      </c>
      <c r="AB78" s="40">
        <v>0</v>
      </c>
      <c r="AC78" s="40">
        <v>0</v>
      </c>
      <c r="AD78" s="40">
        <v>76875.14899999999</v>
      </c>
      <c r="AE78" s="40">
        <v>32.288800021007411</v>
      </c>
      <c r="AF78" s="40">
        <v>2.2467772805590549</v>
      </c>
      <c r="AG78" s="40">
        <v>77442.571518990691</v>
      </c>
      <c r="AH78" s="9">
        <v>0</v>
      </c>
      <c r="AI78" s="9">
        <v>174.62514471696065</v>
      </c>
      <c r="AJ78" s="9">
        <v>0</v>
      </c>
      <c r="AK78" s="9">
        <v>0</v>
      </c>
      <c r="AL78" s="9">
        <v>0</v>
      </c>
      <c r="AM78" s="9">
        <v>0</v>
      </c>
      <c r="AN78" s="9">
        <v>13173.189741885077</v>
      </c>
      <c r="AO78" s="9">
        <v>0</v>
      </c>
      <c r="AP78" s="9">
        <v>0</v>
      </c>
      <c r="AQ78" s="9">
        <v>0</v>
      </c>
      <c r="AR78" s="9">
        <v>25.400855283039352</v>
      </c>
      <c r="AS78" s="9">
        <v>0</v>
      </c>
      <c r="AT78" s="9">
        <v>0</v>
      </c>
      <c r="AU78" s="9">
        <v>0</v>
      </c>
      <c r="AV78" s="9">
        <v>0</v>
      </c>
      <c r="AW78" s="9">
        <v>1916.1632581149231</v>
      </c>
      <c r="AX78" s="9">
        <v>0</v>
      </c>
      <c r="AY78" s="9">
        <v>0</v>
      </c>
      <c r="AZ78" s="9">
        <v>0</v>
      </c>
      <c r="BA78" s="9">
        <v>0</v>
      </c>
      <c r="BB78" s="9">
        <v>0</v>
      </c>
      <c r="BC78" s="9">
        <v>0</v>
      </c>
      <c r="BD78" s="9">
        <v>0</v>
      </c>
      <c r="BE78" s="9">
        <v>0</v>
      </c>
      <c r="BF78" s="9">
        <v>-139.87080984894703</v>
      </c>
      <c r="BG78" s="9">
        <v>0</v>
      </c>
      <c r="BH78" s="9">
        <v>0</v>
      </c>
      <c r="BI78" s="9">
        <v>0</v>
      </c>
      <c r="BJ78" s="9">
        <v>0</v>
      </c>
      <c r="BK78" s="9">
        <v>0</v>
      </c>
      <c r="BL78" s="9">
        <v>0</v>
      </c>
      <c r="BM78" s="9">
        <v>0</v>
      </c>
      <c r="BN78" s="9">
        <v>0</v>
      </c>
      <c r="BO78" s="9">
        <v>-134.65119015105299</v>
      </c>
      <c r="BP78" s="9">
        <v>0</v>
      </c>
      <c r="BQ78" s="9">
        <v>0</v>
      </c>
      <c r="BR78" s="9">
        <v>0</v>
      </c>
      <c r="BS78" s="9">
        <v>0</v>
      </c>
      <c r="BT78" s="9">
        <v>0</v>
      </c>
      <c r="BU78" s="9">
        <v>0</v>
      </c>
      <c r="BV78" s="9">
        <v>0</v>
      </c>
      <c r="BW78" s="9">
        <v>0</v>
      </c>
      <c r="BX78" s="9">
        <v>3562.425285073271</v>
      </c>
      <c r="BY78" s="9">
        <v>0</v>
      </c>
      <c r="BZ78" s="9">
        <v>0</v>
      </c>
      <c r="CA78" s="9">
        <v>0</v>
      </c>
      <c r="CB78" s="9">
        <v>0</v>
      </c>
      <c r="CC78" s="9">
        <v>0</v>
      </c>
      <c r="CD78" s="9">
        <v>0</v>
      </c>
      <c r="CE78" s="9">
        <v>0</v>
      </c>
      <c r="CF78" s="9">
        <v>0</v>
      </c>
      <c r="CG78" s="9">
        <v>5263.6347149267285</v>
      </c>
      <c r="CH78" s="9">
        <v>0</v>
      </c>
      <c r="CI78" s="9">
        <v>0</v>
      </c>
      <c r="CJ78" s="9">
        <v>0</v>
      </c>
      <c r="CK78" s="9">
        <v>0</v>
      </c>
      <c r="CL78" s="9">
        <v>0</v>
      </c>
      <c r="CM78" s="9">
        <v>0</v>
      </c>
      <c r="CN78" s="9">
        <v>0</v>
      </c>
      <c r="CO78" s="9">
        <v>0</v>
      </c>
      <c r="CP78" s="9">
        <v>2035.5432496407514</v>
      </c>
      <c r="CQ78" s="9">
        <v>0</v>
      </c>
      <c r="CR78" s="9">
        <v>0</v>
      </c>
      <c r="CS78" s="9">
        <v>0</v>
      </c>
      <c r="CT78" s="9">
        <v>0</v>
      </c>
      <c r="CU78" s="9">
        <v>0</v>
      </c>
      <c r="CV78" s="9">
        <v>0</v>
      </c>
      <c r="CW78" s="9">
        <v>0</v>
      </c>
      <c r="CX78" s="9">
        <v>0</v>
      </c>
      <c r="CY78" s="9">
        <v>51199.463750359246</v>
      </c>
      <c r="CZ78" s="9">
        <v>0</v>
      </c>
      <c r="DA78" s="9">
        <v>0</v>
      </c>
      <c r="DB78" s="9">
        <v>0</v>
      </c>
      <c r="DC78" s="9">
        <v>0</v>
      </c>
      <c r="DD78" s="9">
        <v>0</v>
      </c>
      <c r="DE78" s="9">
        <v>0</v>
      </c>
      <c r="DF78" s="9">
        <v>0</v>
      </c>
      <c r="DG78" s="9">
        <v>0</v>
      </c>
      <c r="DH78" s="9">
        <v>0</v>
      </c>
      <c r="DI78" s="9">
        <v>0</v>
      </c>
      <c r="DJ78" s="9">
        <v>0</v>
      </c>
      <c r="DK78" s="9">
        <v>0</v>
      </c>
      <c r="DL78" s="9">
        <v>0</v>
      </c>
      <c r="DM78" s="9">
        <v>0</v>
      </c>
      <c r="DN78" s="9">
        <v>0</v>
      </c>
      <c r="DO78" s="9">
        <v>0</v>
      </c>
      <c r="DP78" s="9">
        <v>0</v>
      </c>
      <c r="DQ78" s="9">
        <v>0</v>
      </c>
      <c r="DR78" s="9">
        <v>0</v>
      </c>
      <c r="DS78" s="9">
        <v>0</v>
      </c>
      <c r="DT78" s="9">
        <v>0</v>
      </c>
      <c r="DU78" s="9">
        <v>0</v>
      </c>
      <c r="DV78" s="9">
        <v>0</v>
      </c>
      <c r="DW78" s="9">
        <v>0</v>
      </c>
      <c r="DX78" s="9">
        <v>0</v>
      </c>
      <c r="DY78" s="9">
        <v>0</v>
      </c>
      <c r="DZ78" s="9">
        <v>0</v>
      </c>
      <c r="EA78" s="9">
        <v>0</v>
      </c>
      <c r="EB78" s="9">
        <v>0</v>
      </c>
      <c r="EC78" s="9">
        <v>0</v>
      </c>
      <c r="ED78" s="9">
        <v>0</v>
      </c>
      <c r="EE78" s="9">
        <v>0</v>
      </c>
      <c r="EF78" s="9">
        <v>0</v>
      </c>
      <c r="EG78" s="9">
        <v>0</v>
      </c>
      <c r="EH78" s="9">
        <v>0</v>
      </c>
      <c r="EI78" s="9">
        <v>0</v>
      </c>
      <c r="EJ78" s="9">
        <v>0</v>
      </c>
      <c r="EK78" s="9">
        <v>0</v>
      </c>
      <c r="EL78" s="9">
        <v>0</v>
      </c>
      <c r="EM78" s="9">
        <v>0</v>
      </c>
      <c r="EN78" s="9">
        <v>0</v>
      </c>
      <c r="EO78" s="9">
        <v>0</v>
      </c>
      <c r="EP78" s="9">
        <v>0</v>
      </c>
      <c r="EQ78" s="9">
        <v>0</v>
      </c>
      <c r="ER78" s="9">
        <v>0</v>
      </c>
      <c r="ES78" s="9">
        <v>0</v>
      </c>
      <c r="ET78" s="9">
        <v>0</v>
      </c>
      <c r="EU78" s="9">
        <v>0</v>
      </c>
      <c r="EV78" s="9">
        <v>88</v>
      </c>
      <c r="EW78" s="9">
        <v>0</v>
      </c>
      <c r="EX78" s="9">
        <v>0</v>
      </c>
      <c r="EY78" s="9">
        <v>0</v>
      </c>
      <c r="EZ78" s="9">
        <v>0</v>
      </c>
      <c r="FA78" s="9">
        <v>0</v>
      </c>
      <c r="FB78" s="9">
        <v>0</v>
      </c>
      <c r="FC78" s="9">
        <v>0</v>
      </c>
      <c r="FD78" s="9">
        <v>0</v>
      </c>
      <c r="FE78" s="9">
        <v>0</v>
      </c>
      <c r="FF78" s="9">
        <v>0</v>
      </c>
      <c r="FG78" s="9">
        <v>0</v>
      </c>
      <c r="FH78" s="9">
        <v>0</v>
      </c>
      <c r="FI78" s="9">
        <v>0</v>
      </c>
      <c r="FJ78" s="9">
        <v>0</v>
      </c>
      <c r="FK78" s="9">
        <v>0</v>
      </c>
      <c r="FL78" s="9">
        <v>0</v>
      </c>
      <c r="FM78" s="9">
        <v>0</v>
      </c>
      <c r="FN78" s="9">
        <v>0</v>
      </c>
      <c r="FO78" s="9">
        <v>0</v>
      </c>
      <c r="FP78" s="9">
        <v>0</v>
      </c>
      <c r="FQ78" s="9">
        <v>0</v>
      </c>
      <c r="FR78" s="9">
        <v>0</v>
      </c>
      <c r="FS78" s="9">
        <v>0</v>
      </c>
      <c r="FT78" s="9">
        <v>0</v>
      </c>
      <c r="FU78" s="9">
        <v>0</v>
      </c>
      <c r="FV78" s="9">
        <v>13.768000000000001</v>
      </c>
      <c r="FW78" s="9">
        <v>0</v>
      </c>
      <c r="FX78" s="9">
        <v>0</v>
      </c>
      <c r="FY78" s="9">
        <v>0</v>
      </c>
      <c r="FZ78" s="9">
        <v>0</v>
      </c>
      <c r="GA78" s="9">
        <v>0</v>
      </c>
      <c r="GB78" s="9">
        <v>0</v>
      </c>
      <c r="GC78" s="9">
        <v>0</v>
      </c>
      <c r="GD78" s="9">
        <v>0</v>
      </c>
      <c r="GE78" s="9">
        <v>0</v>
      </c>
      <c r="GF78" s="9">
        <v>0</v>
      </c>
      <c r="GG78" s="9">
        <v>0</v>
      </c>
      <c r="GH78" s="9">
        <v>0</v>
      </c>
      <c r="GI78" s="9">
        <v>0</v>
      </c>
      <c r="GJ78" s="9">
        <v>0</v>
      </c>
      <c r="GK78" s="9">
        <v>0</v>
      </c>
      <c r="GL78" s="9">
        <v>0</v>
      </c>
      <c r="GM78" s="9">
        <v>0</v>
      </c>
      <c r="GN78" s="9">
        <v>0</v>
      </c>
      <c r="GO78" s="9">
        <v>0</v>
      </c>
      <c r="GP78" s="9">
        <v>0</v>
      </c>
      <c r="GQ78" s="9">
        <v>0</v>
      </c>
      <c r="GR78" s="9">
        <v>0</v>
      </c>
      <c r="GS78" s="9">
        <v>0</v>
      </c>
      <c r="GT78" s="9">
        <v>0</v>
      </c>
      <c r="GU78" s="9">
        <v>0</v>
      </c>
      <c r="GV78" s="9">
        <v>0</v>
      </c>
      <c r="GW78" s="9">
        <v>0</v>
      </c>
      <c r="GX78" s="9">
        <v>0</v>
      </c>
      <c r="GY78" s="9">
        <v>0</v>
      </c>
      <c r="GZ78" s="9">
        <v>0</v>
      </c>
      <c r="HA78" s="9">
        <v>0</v>
      </c>
      <c r="HB78" s="9">
        <v>0</v>
      </c>
      <c r="HC78" s="9">
        <v>0</v>
      </c>
      <c r="HD78" s="9">
        <v>0</v>
      </c>
      <c r="HE78" s="9">
        <v>0</v>
      </c>
      <c r="HF78" s="9">
        <v>0</v>
      </c>
      <c r="HG78" s="9">
        <v>0</v>
      </c>
      <c r="HH78" s="9">
        <v>0</v>
      </c>
      <c r="HI78" s="9">
        <v>0</v>
      </c>
      <c r="HJ78" s="9">
        <v>0</v>
      </c>
      <c r="HK78" s="9">
        <v>0</v>
      </c>
      <c r="HL78" s="9">
        <v>0</v>
      </c>
      <c r="HM78" s="9">
        <v>0</v>
      </c>
      <c r="HN78" s="9">
        <v>0</v>
      </c>
      <c r="HO78" s="9">
        <v>0</v>
      </c>
      <c r="HP78" s="9">
        <v>0</v>
      </c>
      <c r="HQ78" s="9">
        <v>0</v>
      </c>
      <c r="HR78" s="9">
        <v>0</v>
      </c>
      <c r="HS78" s="9">
        <v>0</v>
      </c>
      <c r="HT78" s="9">
        <v>0</v>
      </c>
      <c r="HU78" s="9">
        <v>0</v>
      </c>
      <c r="HV78" s="9">
        <v>0</v>
      </c>
      <c r="HW78" s="9">
        <v>0</v>
      </c>
      <c r="HX78" s="9">
        <v>31.791851613700157</v>
      </c>
      <c r="HY78" s="9">
        <v>0</v>
      </c>
      <c r="HZ78" s="9">
        <v>0</v>
      </c>
      <c r="IA78" s="9">
        <v>0</v>
      </c>
      <c r="IB78" s="9">
        <v>0</v>
      </c>
      <c r="IC78" s="9">
        <v>0</v>
      </c>
      <c r="ID78" s="9">
        <v>0</v>
      </c>
      <c r="IE78" s="9">
        <v>0</v>
      </c>
      <c r="IF78" s="9">
        <v>0.7087931966426132</v>
      </c>
      <c r="IG78" s="9">
        <v>36.834840338342786</v>
      </c>
      <c r="IH78" s="9">
        <v>0</v>
      </c>
      <c r="II78" s="9">
        <v>0</v>
      </c>
      <c r="IJ78" s="9">
        <v>0</v>
      </c>
      <c r="IK78" s="9">
        <v>0</v>
      </c>
      <c r="IL78" s="9">
        <v>0</v>
      </c>
      <c r="IM78" s="9">
        <v>0</v>
      </c>
      <c r="IN78" s="9">
        <v>32.149120020912804</v>
      </c>
      <c r="IO78" s="9">
        <v>1.5379840839164418</v>
      </c>
      <c r="IP78" s="9">
        <v>11.181711985398364</v>
      </c>
      <c r="IQ78" s="9">
        <v>2.5315889594788997E-2</v>
      </c>
      <c r="IR78" s="9">
        <v>36.198557634348916</v>
      </c>
      <c r="IS78" s="9">
        <v>0</v>
      </c>
      <c r="IT78" s="9">
        <v>0</v>
      </c>
      <c r="IU78" s="9">
        <v>0</v>
      </c>
      <c r="IV78" s="9">
        <v>0</v>
      </c>
      <c r="IW78" s="9">
        <v>0</v>
      </c>
      <c r="IX78" s="9">
        <v>0</v>
      </c>
      <c r="IY78" s="9">
        <v>1.5811679061751787</v>
      </c>
      <c r="IZ78" s="9">
        <v>3.5798339463425578E-3</v>
      </c>
      <c r="JA78" s="9">
        <v>5.1187150640265653</v>
      </c>
      <c r="JB78" s="9">
        <v>0</v>
      </c>
      <c r="JC78" s="9">
        <v>0</v>
      </c>
      <c r="JD78" s="9">
        <v>0</v>
      </c>
      <c r="JE78" s="9">
        <v>0</v>
      </c>
      <c r="JF78" s="9">
        <v>0</v>
      </c>
      <c r="JG78" s="9">
        <v>0</v>
      </c>
      <c r="JH78" s="9">
        <v>17.303554272524064</v>
      </c>
      <c r="JI78" s="9">
        <v>0</v>
      </c>
      <c r="JJ78" s="9">
        <v>0</v>
      </c>
      <c r="JK78" s="9">
        <v>0</v>
      </c>
      <c r="JL78" s="9">
        <v>0</v>
      </c>
      <c r="JM78" s="9">
        <v>0</v>
      </c>
      <c r="JN78" s="9">
        <v>0</v>
      </c>
      <c r="JO78" s="9">
        <v>0</v>
      </c>
      <c r="JP78" s="9">
        <v>0</v>
      </c>
      <c r="JQ78" s="9">
        <v>2.607317393244327</v>
      </c>
      <c r="JR78" s="9">
        <v>0</v>
      </c>
      <c r="JS78" s="9">
        <v>0</v>
      </c>
      <c r="JT78" s="9">
        <v>0</v>
      </c>
      <c r="JU78" s="9">
        <v>0</v>
      </c>
      <c r="JV78" s="9">
        <v>0</v>
      </c>
      <c r="JW78" s="9">
        <v>0</v>
      </c>
      <c r="JX78" s="9">
        <v>0</v>
      </c>
      <c r="JY78" s="9">
        <v>0</v>
      </c>
      <c r="JZ78" s="9">
        <v>15.269800002954939</v>
      </c>
      <c r="KA78" s="9">
        <v>0</v>
      </c>
      <c r="KB78" s="9">
        <v>0</v>
      </c>
      <c r="KC78" s="9">
        <v>0</v>
      </c>
      <c r="KD78" s="9">
        <v>0</v>
      </c>
      <c r="KE78" s="9">
        <v>0</v>
      </c>
      <c r="KF78" s="9">
        <v>0</v>
      </c>
      <c r="KG78" s="9">
        <v>0.13580000002627937</v>
      </c>
      <c r="KH78" s="9">
        <v>0</v>
      </c>
      <c r="KI78" s="9">
        <v>0.43628000768284386</v>
      </c>
      <c r="KJ78" s="9">
        <v>0</v>
      </c>
      <c r="KK78" s="9">
        <v>0</v>
      </c>
      <c r="KL78" s="9">
        <v>0</v>
      </c>
      <c r="KM78" s="9">
        <v>0</v>
      </c>
      <c r="KN78" s="9">
        <v>0</v>
      </c>
      <c r="KO78" s="9">
        <v>0</v>
      </c>
      <c r="KP78" s="9">
        <v>3.8800000683263825E-3</v>
      </c>
      <c r="KQ78" s="9">
        <v>0</v>
      </c>
      <c r="KR78" s="9">
        <v>3.9356300000000002</v>
      </c>
      <c r="KS78" s="9">
        <v>0</v>
      </c>
      <c r="KT78" s="9">
        <v>0</v>
      </c>
      <c r="KU78" s="9">
        <v>0</v>
      </c>
      <c r="KV78" s="9">
        <v>0</v>
      </c>
      <c r="KW78" s="9">
        <v>0</v>
      </c>
      <c r="KX78" s="9">
        <v>0</v>
      </c>
      <c r="KY78" s="9">
        <v>0</v>
      </c>
      <c r="KZ78" s="9">
        <v>0</v>
      </c>
      <c r="LA78" s="9">
        <v>8.3646238695317798</v>
      </c>
      <c r="LB78" s="9">
        <v>0</v>
      </c>
      <c r="LC78" s="9">
        <v>0</v>
      </c>
      <c r="LD78" s="9">
        <v>0</v>
      </c>
      <c r="LE78" s="9">
        <v>0</v>
      </c>
      <c r="LF78" s="9">
        <v>0</v>
      </c>
      <c r="LG78" s="9">
        <v>0</v>
      </c>
      <c r="LH78" s="9">
        <v>0</v>
      </c>
      <c r="LI78" s="9">
        <v>0</v>
      </c>
      <c r="LJ78" s="9">
        <v>7.4382391146594617</v>
      </c>
      <c r="LK78" s="9">
        <v>0</v>
      </c>
      <c r="LL78" s="9">
        <v>0</v>
      </c>
      <c r="LM78" s="9">
        <v>0</v>
      </c>
      <c r="LN78" s="9">
        <v>0</v>
      </c>
      <c r="LO78" s="9">
        <v>0</v>
      </c>
      <c r="LP78" s="9">
        <v>0</v>
      </c>
      <c r="LQ78" s="9">
        <v>0</v>
      </c>
      <c r="LR78" s="9">
        <v>0</v>
      </c>
      <c r="LS78" s="9">
        <v>42.768000000000001</v>
      </c>
      <c r="LT78" s="9">
        <v>0</v>
      </c>
      <c r="LU78" s="9">
        <v>0</v>
      </c>
      <c r="LV78" s="9">
        <v>0</v>
      </c>
      <c r="LW78" s="9">
        <v>0</v>
      </c>
      <c r="LX78" s="9">
        <v>0</v>
      </c>
      <c r="LY78" s="9">
        <v>-0.749</v>
      </c>
      <c r="LZ78" s="9">
        <v>0</v>
      </c>
      <c r="MA78" s="9">
        <v>0</v>
      </c>
      <c r="MB78" s="9">
        <v>6.0038140595745597</v>
      </c>
      <c r="MC78" s="9">
        <v>0</v>
      </c>
      <c r="MD78" s="9">
        <v>0</v>
      </c>
      <c r="ME78" s="9">
        <v>0</v>
      </c>
      <c r="MF78" s="9">
        <v>0</v>
      </c>
      <c r="MG78" s="9">
        <v>0</v>
      </c>
      <c r="MH78" s="9">
        <v>0</v>
      </c>
      <c r="MI78" s="9">
        <v>0</v>
      </c>
      <c r="MJ78" s="9">
        <v>0</v>
      </c>
      <c r="MK78" s="9">
        <v>0.3386192527619567</v>
      </c>
      <c r="ML78" s="9">
        <v>0</v>
      </c>
      <c r="MM78" s="9">
        <v>0</v>
      </c>
      <c r="MN78" s="9">
        <v>0</v>
      </c>
      <c r="MO78" s="9">
        <v>0</v>
      </c>
      <c r="MP78" s="9">
        <v>0</v>
      </c>
      <c r="MQ78" s="9">
        <v>0</v>
      </c>
      <c r="MR78" s="9">
        <v>0</v>
      </c>
      <c r="MS78" s="9">
        <v>0</v>
      </c>
      <c r="MT78" s="9">
        <v>0</v>
      </c>
      <c r="MU78" s="9">
        <v>0</v>
      </c>
      <c r="MV78" s="9">
        <v>0</v>
      </c>
      <c r="MW78" s="9">
        <v>0</v>
      </c>
      <c r="MX78" s="9">
        <v>0</v>
      </c>
      <c r="MY78" s="9">
        <v>0</v>
      </c>
      <c r="MZ78" s="9">
        <v>0</v>
      </c>
      <c r="NA78" s="9">
        <v>0</v>
      </c>
      <c r="NB78" s="9">
        <v>0</v>
      </c>
      <c r="NC78" s="9">
        <v>0</v>
      </c>
      <c r="ND78" s="9">
        <v>0</v>
      </c>
      <c r="NE78" s="9">
        <v>0</v>
      </c>
      <c r="NF78" s="9">
        <v>0</v>
      </c>
      <c r="NG78" s="9">
        <v>0</v>
      </c>
      <c r="NH78" s="9">
        <v>0</v>
      </c>
      <c r="NI78" s="9">
        <v>0</v>
      </c>
      <c r="NJ78" s="9">
        <v>0</v>
      </c>
      <c r="NK78" s="9">
        <v>0</v>
      </c>
      <c r="NL78" s="9">
        <v>0</v>
      </c>
      <c r="NM78" s="9">
        <v>0</v>
      </c>
      <c r="NN78" s="9">
        <v>0</v>
      </c>
      <c r="NO78" s="9">
        <v>0</v>
      </c>
      <c r="NP78" s="9">
        <v>0</v>
      </c>
      <c r="NQ78" s="9">
        <v>0</v>
      </c>
      <c r="NR78" s="9">
        <v>0</v>
      </c>
      <c r="NS78" s="9">
        <v>0</v>
      </c>
      <c r="NT78" s="9">
        <v>0</v>
      </c>
      <c r="NU78" s="9">
        <v>0</v>
      </c>
      <c r="NV78" s="9">
        <v>0</v>
      </c>
      <c r="NW78" s="9">
        <v>0</v>
      </c>
      <c r="NX78" s="9">
        <v>0</v>
      </c>
      <c r="NY78" s="9">
        <v>0</v>
      </c>
      <c r="NZ78" s="9">
        <v>0</v>
      </c>
      <c r="OA78" s="9">
        <v>0</v>
      </c>
      <c r="OB78" s="9">
        <v>0</v>
      </c>
      <c r="OC78" s="9">
        <v>0</v>
      </c>
      <c r="OD78" s="9">
        <v>0</v>
      </c>
      <c r="OE78" s="9">
        <v>0</v>
      </c>
      <c r="OF78" s="9">
        <v>0</v>
      </c>
      <c r="OG78" s="9">
        <v>0</v>
      </c>
      <c r="OH78" s="9">
        <v>0</v>
      </c>
      <c r="OI78" s="9">
        <v>0</v>
      </c>
      <c r="OJ78" s="9">
        <v>0</v>
      </c>
      <c r="OK78" s="9">
        <v>0</v>
      </c>
      <c r="OL78" s="9">
        <v>0</v>
      </c>
      <c r="OM78" s="9">
        <v>0</v>
      </c>
      <c r="ON78" s="9">
        <v>0</v>
      </c>
      <c r="OO78" s="9">
        <v>0</v>
      </c>
      <c r="OP78" s="9">
        <v>0</v>
      </c>
      <c r="OQ78" s="9">
        <v>0</v>
      </c>
      <c r="OR78" s="9">
        <v>0</v>
      </c>
      <c r="OS78" s="9">
        <v>0</v>
      </c>
      <c r="OT78" s="9">
        <v>0</v>
      </c>
      <c r="OU78" s="9">
        <v>0</v>
      </c>
      <c r="OV78" s="9">
        <v>0</v>
      </c>
      <c r="OW78" s="9">
        <v>0</v>
      </c>
      <c r="OX78" s="9">
        <v>0</v>
      </c>
      <c r="OY78" s="9">
        <v>0</v>
      </c>
      <c r="OZ78" s="9">
        <v>0</v>
      </c>
      <c r="PA78" s="9">
        <v>0</v>
      </c>
      <c r="PB78" s="9">
        <v>0</v>
      </c>
      <c r="PC78" s="9">
        <v>0</v>
      </c>
      <c r="PD78" s="9">
        <v>0</v>
      </c>
      <c r="PE78" s="9">
        <v>0</v>
      </c>
      <c r="PF78" s="9">
        <v>0</v>
      </c>
      <c r="PG78" s="9">
        <v>0</v>
      </c>
      <c r="PH78" s="9">
        <v>0</v>
      </c>
      <c r="PI78" s="9">
        <v>0</v>
      </c>
      <c r="PJ78" s="9">
        <v>0</v>
      </c>
      <c r="PK78" s="9">
        <v>0</v>
      </c>
      <c r="PL78" s="9">
        <v>0</v>
      </c>
      <c r="PM78" s="9">
        <v>0</v>
      </c>
      <c r="PN78" s="9">
        <v>0.97513532828811167</v>
      </c>
      <c r="PO78" s="9">
        <v>0</v>
      </c>
      <c r="PP78" s="9">
        <v>0</v>
      </c>
      <c r="PQ78" s="9">
        <v>0</v>
      </c>
      <c r="PR78" s="9">
        <v>0</v>
      </c>
      <c r="PS78" s="9">
        <v>0</v>
      </c>
      <c r="PT78" s="9">
        <v>0</v>
      </c>
      <c r="PU78" s="9">
        <v>0</v>
      </c>
      <c r="PV78" s="9">
        <v>0</v>
      </c>
      <c r="PW78" s="9">
        <v>2.91618812238662</v>
      </c>
      <c r="PX78" s="9">
        <v>0</v>
      </c>
      <c r="PY78" s="9">
        <v>0</v>
      </c>
      <c r="PZ78" s="9">
        <v>0</v>
      </c>
      <c r="QA78" s="9">
        <v>0</v>
      </c>
      <c r="QB78" s="9">
        <v>0</v>
      </c>
      <c r="QC78" s="9">
        <v>0</v>
      </c>
      <c r="QD78" s="9">
        <v>0</v>
      </c>
      <c r="QE78" s="9">
        <v>0</v>
      </c>
      <c r="QF78" s="9">
        <v>0</v>
      </c>
      <c r="QG78" s="9">
        <v>0</v>
      </c>
      <c r="QH78" s="9">
        <v>0</v>
      </c>
    </row>
    <row r="79" spans="1:450" x14ac:dyDescent="0.2">
      <c r="A79" s="7">
        <v>340</v>
      </c>
      <c r="B79" s="7" t="s">
        <v>547</v>
      </c>
      <c r="C79" s="5" t="s">
        <v>204</v>
      </c>
      <c r="D79" s="38">
        <v>256.65038004797856</v>
      </c>
      <c r="E79" s="38">
        <v>4.9717387903342036</v>
      </c>
      <c r="F79" s="38">
        <v>0</v>
      </c>
      <c r="G79" s="38">
        <v>0</v>
      </c>
      <c r="H79" s="38">
        <v>0</v>
      </c>
      <c r="I79" s="38">
        <v>0</v>
      </c>
      <c r="J79" s="38">
        <v>36426.581308750327</v>
      </c>
      <c r="K79" s="38">
        <v>1183.2879536794028</v>
      </c>
      <c r="L79" s="38">
        <v>0</v>
      </c>
      <c r="M79" s="38">
        <v>37871.491381268046</v>
      </c>
      <c r="N79" s="39">
        <v>74.411828446137903</v>
      </c>
      <c r="O79" s="39">
        <v>1.0851371649850878E-2</v>
      </c>
      <c r="P79" s="39">
        <v>0</v>
      </c>
      <c r="Q79" s="39">
        <v>0</v>
      </c>
      <c r="R79" s="39">
        <v>0</v>
      </c>
      <c r="S79" s="39">
        <v>0</v>
      </c>
      <c r="T79" s="39">
        <v>47090.253002455298</v>
      </c>
      <c r="U79" s="39">
        <v>204.16543886958362</v>
      </c>
      <c r="V79" s="39">
        <v>0</v>
      </c>
      <c r="W79" s="39">
        <v>47368.841121142665</v>
      </c>
      <c r="X79" s="40">
        <v>331.06220849411648</v>
      </c>
      <c r="Y79" s="40">
        <v>4.9825901619840547</v>
      </c>
      <c r="Z79" s="40">
        <v>0</v>
      </c>
      <c r="AA79" s="40">
        <v>0</v>
      </c>
      <c r="AB79" s="40">
        <v>0</v>
      </c>
      <c r="AC79" s="40">
        <v>0</v>
      </c>
      <c r="AD79" s="40">
        <v>83516.834311205632</v>
      </c>
      <c r="AE79" s="40">
        <v>1387.4533925489864</v>
      </c>
      <c r="AF79" s="40">
        <v>0</v>
      </c>
      <c r="AG79" s="40">
        <v>85240.332502410718</v>
      </c>
      <c r="AH79" s="9">
        <v>0</v>
      </c>
      <c r="AI79" s="9">
        <v>0</v>
      </c>
      <c r="AJ79" s="9">
        <v>0</v>
      </c>
      <c r="AK79" s="9">
        <v>0</v>
      </c>
      <c r="AL79" s="9">
        <v>0</v>
      </c>
      <c r="AM79" s="9">
        <v>0</v>
      </c>
      <c r="AN79" s="9">
        <v>33562.703831511273</v>
      </c>
      <c r="AO79" s="9">
        <v>0</v>
      </c>
      <c r="AP79" s="9">
        <v>0</v>
      </c>
      <c r="AQ79" s="9">
        <v>0</v>
      </c>
      <c r="AR79" s="9">
        <v>0</v>
      </c>
      <c r="AS79" s="9">
        <v>0</v>
      </c>
      <c r="AT79" s="9">
        <v>0</v>
      </c>
      <c r="AU79" s="9">
        <v>0</v>
      </c>
      <c r="AV79" s="9">
        <v>0</v>
      </c>
      <c r="AW79" s="9">
        <v>4882.0081684887273</v>
      </c>
      <c r="AX79" s="9">
        <v>0</v>
      </c>
      <c r="AY79" s="9">
        <v>0</v>
      </c>
      <c r="AZ79" s="9">
        <v>0</v>
      </c>
      <c r="BA79" s="9">
        <v>0</v>
      </c>
      <c r="BB79" s="9">
        <v>0</v>
      </c>
      <c r="BC79" s="9">
        <v>0</v>
      </c>
      <c r="BD79" s="9">
        <v>0</v>
      </c>
      <c r="BE79" s="9">
        <v>0</v>
      </c>
      <c r="BF79" s="9">
        <v>915.92447552599344</v>
      </c>
      <c r="BG79" s="9">
        <v>0</v>
      </c>
      <c r="BH79" s="9">
        <v>0</v>
      </c>
      <c r="BI79" s="9">
        <v>0</v>
      </c>
      <c r="BJ79" s="9">
        <v>0</v>
      </c>
      <c r="BK79" s="9">
        <v>0</v>
      </c>
      <c r="BL79" s="9">
        <v>0</v>
      </c>
      <c r="BM79" s="9">
        <v>0</v>
      </c>
      <c r="BN79" s="9">
        <v>0</v>
      </c>
      <c r="BO79" s="9">
        <v>881.74452447400677</v>
      </c>
      <c r="BP79" s="9">
        <v>0</v>
      </c>
      <c r="BQ79" s="9">
        <v>0</v>
      </c>
      <c r="BR79" s="9">
        <v>0</v>
      </c>
      <c r="BS79" s="9">
        <v>0</v>
      </c>
      <c r="BT79" s="9">
        <v>0</v>
      </c>
      <c r="BU79" s="9">
        <v>0</v>
      </c>
      <c r="BV79" s="9">
        <v>0</v>
      </c>
      <c r="BW79" s="9">
        <v>0</v>
      </c>
      <c r="BX79" s="9">
        <v>0</v>
      </c>
      <c r="BY79" s="9">
        <v>0</v>
      </c>
      <c r="BZ79" s="9">
        <v>0</v>
      </c>
      <c r="CA79" s="9">
        <v>0</v>
      </c>
      <c r="CB79" s="9">
        <v>0</v>
      </c>
      <c r="CC79" s="9">
        <v>0</v>
      </c>
      <c r="CD79" s="9">
        <v>0</v>
      </c>
      <c r="CE79" s="9">
        <v>0</v>
      </c>
      <c r="CF79" s="9">
        <v>0</v>
      </c>
      <c r="CG79" s="9">
        <v>0</v>
      </c>
      <c r="CH79" s="9">
        <v>0</v>
      </c>
      <c r="CI79" s="9">
        <v>0</v>
      </c>
      <c r="CJ79" s="9">
        <v>0</v>
      </c>
      <c r="CK79" s="9">
        <v>0</v>
      </c>
      <c r="CL79" s="9">
        <v>0</v>
      </c>
      <c r="CM79" s="9">
        <v>0</v>
      </c>
      <c r="CN79" s="9">
        <v>0</v>
      </c>
      <c r="CO79" s="9">
        <v>0</v>
      </c>
      <c r="CP79" s="9">
        <v>1642.2859047543457</v>
      </c>
      <c r="CQ79" s="9">
        <v>-0.80932286572059897</v>
      </c>
      <c r="CR79" s="9">
        <v>0</v>
      </c>
      <c r="CS79" s="9">
        <v>0</v>
      </c>
      <c r="CT79" s="9">
        <v>0</v>
      </c>
      <c r="CU79" s="9">
        <v>0</v>
      </c>
      <c r="CV79" s="9">
        <v>0</v>
      </c>
      <c r="CW79" s="9">
        <v>0</v>
      </c>
      <c r="CX79" s="9">
        <v>0</v>
      </c>
      <c r="CY79" s="9">
        <v>41307.969095245651</v>
      </c>
      <c r="CZ79" s="9">
        <v>-20.356677134279401</v>
      </c>
      <c r="DA79" s="9">
        <v>0</v>
      </c>
      <c r="DB79" s="9">
        <v>0</v>
      </c>
      <c r="DC79" s="9">
        <v>0</v>
      </c>
      <c r="DD79" s="9">
        <v>0</v>
      </c>
      <c r="DE79" s="9">
        <v>0</v>
      </c>
      <c r="DF79" s="9">
        <v>0</v>
      </c>
      <c r="DG79" s="9">
        <v>0</v>
      </c>
      <c r="DH79" s="9">
        <v>0</v>
      </c>
      <c r="DI79" s="9">
        <v>0</v>
      </c>
      <c r="DJ79" s="9">
        <v>0</v>
      </c>
      <c r="DK79" s="9">
        <v>0</v>
      </c>
      <c r="DL79" s="9">
        <v>0</v>
      </c>
      <c r="DM79" s="9">
        <v>0</v>
      </c>
      <c r="DN79" s="9">
        <v>0</v>
      </c>
      <c r="DO79" s="9">
        <v>0</v>
      </c>
      <c r="DP79" s="9">
        <v>0</v>
      </c>
      <c r="DQ79" s="9">
        <v>0</v>
      </c>
      <c r="DR79" s="9">
        <v>0</v>
      </c>
      <c r="DS79" s="9">
        <v>0</v>
      </c>
      <c r="DT79" s="9">
        <v>0</v>
      </c>
      <c r="DU79" s="9">
        <v>0</v>
      </c>
      <c r="DV79" s="9">
        <v>0</v>
      </c>
      <c r="DW79" s="9">
        <v>0</v>
      </c>
      <c r="DX79" s="9">
        <v>0</v>
      </c>
      <c r="DY79" s="9">
        <v>0</v>
      </c>
      <c r="DZ79" s="9">
        <v>0</v>
      </c>
      <c r="EA79" s="9">
        <v>0</v>
      </c>
      <c r="EB79" s="9">
        <v>0</v>
      </c>
      <c r="EC79" s="9">
        <v>0</v>
      </c>
      <c r="ED79" s="9">
        <v>0</v>
      </c>
      <c r="EE79" s="9">
        <v>0</v>
      </c>
      <c r="EF79" s="9">
        <v>0</v>
      </c>
      <c r="EG79" s="9">
        <v>0</v>
      </c>
      <c r="EH79" s="9">
        <v>0</v>
      </c>
      <c r="EI79" s="9">
        <v>0</v>
      </c>
      <c r="EJ79" s="9">
        <v>0</v>
      </c>
      <c r="EK79" s="9">
        <v>0</v>
      </c>
      <c r="EL79" s="9">
        <v>0</v>
      </c>
      <c r="EM79" s="9">
        <v>0</v>
      </c>
      <c r="EN79" s="9">
        <v>0</v>
      </c>
      <c r="EO79" s="9">
        <v>0</v>
      </c>
      <c r="EP79" s="9">
        <v>0</v>
      </c>
      <c r="EQ79" s="9">
        <v>0</v>
      </c>
      <c r="ER79" s="9">
        <v>0</v>
      </c>
      <c r="ES79" s="9">
        <v>0</v>
      </c>
      <c r="ET79" s="9">
        <v>0</v>
      </c>
      <c r="EU79" s="9">
        <v>0</v>
      </c>
      <c r="EV79" s="9">
        <v>0</v>
      </c>
      <c r="EW79" s="9">
        <v>0</v>
      </c>
      <c r="EX79" s="9">
        <v>0</v>
      </c>
      <c r="EY79" s="9">
        <v>0</v>
      </c>
      <c r="EZ79" s="9">
        <v>0</v>
      </c>
      <c r="FA79" s="9">
        <v>0</v>
      </c>
      <c r="FB79" s="9">
        <v>0</v>
      </c>
      <c r="FC79" s="9">
        <v>0</v>
      </c>
      <c r="FD79" s="9">
        <v>0</v>
      </c>
      <c r="FE79" s="9">
        <v>0</v>
      </c>
      <c r="FF79" s="9">
        <v>0</v>
      </c>
      <c r="FG79" s="9">
        <v>0</v>
      </c>
      <c r="FH79" s="9">
        <v>0</v>
      </c>
      <c r="FI79" s="9">
        <v>0</v>
      </c>
      <c r="FJ79" s="9">
        <v>0</v>
      </c>
      <c r="FK79" s="9">
        <v>0</v>
      </c>
      <c r="FL79" s="9">
        <v>0</v>
      </c>
      <c r="FM79" s="9">
        <v>0</v>
      </c>
      <c r="FN79" s="9">
        <v>0</v>
      </c>
      <c r="FO79" s="9">
        <v>0</v>
      </c>
      <c r="FP79" s="9">
        <v>0</v>
      </c>
      <c r="FQ79" s="9">
        <v>0</v>
      </c>
      <c r="FR79" s="9">
        <v>0</v>
      </c>
      <c r="FS79" s="9">
        <v>0</v>
      </c>
      <c r="FT79" s="9">
        <v>0</v>
      </c>
      <c r="FU79" s="9">
        <v>0</v>
      </c>
      <c r="FV79" s="9">
        <v>18.088999999999999</v>
      </c>
      <c r="FW79" s="9">
        <v>4.8949999999999996</v>
      </c>
      <c r="FX79" s="9">
        <v>0</v>
      </c>
      <c r="FY79" s="9">
        <v>0</v>
      </c>
      <c r="FZ79" s="9">
        <v>0</v>
      </c>
      <c r="GA79" s="9">
        <v>0</v>
      </c>
      <c r="GB79" s="9">
        <v>0</v>
      </c>
      <c r="GC79" s="9">
        <v>0</v>
      </c>
      <c r="GD79" s="9">
        <v>0</v>
      </c>
      <c r="GE79" s="9">
        <v>0</v>
      </c>
      <c r="GF79" s="9">
        <v>0</v>
      </c>
      <c r="GG79" s="9">
        <v>0</v>
      </c>
      <c r="GH79" s="9">
        <v>0</v>
      </c>
      <c r="GI79" s="9">
        <v>0</v>
      </c>
      <c r="GJ79" s="9">
        <v>0</v>
      </c>
      <c r="GK79" s="9">
        <v>0</v>
      </c>
      <c r="GL79" s="9">
        <v>0</v>
      </c>
      <c r="GM79" s="9">
        <v>0</v>
      </c>
      <c r="GN79" s="9">
        <v>0</v>
      </c>
      <c r="GO79" s="9">
        <v>0</v>
      </c>
      <c r="GP79" s="9">
        <v>0</v>
      </c>
      <c r="GQ79" s="9">
        <v>0</v>
      </c>
      <c r="GR79" s="9">
        <v>0</v>
      </c>
      <c r="GS79" s="9">
        <v>0</v>
      </c>
      <c r="GT79" s="9">
        <v>0</v>
      </c>
      <c r="GU79" s="9">
        <v>0</v>
      </c>
      <c r="GV79" s="9">
        <v>0</v>
      </c>
      <c r="GW79" s="9">
        <v>0</v>
      </c>
      <c r="GX79" s="9">
        <v>0</v>
      </c>
      <c r="GY79" s="9">
        <v>0</v>
      </c>
      <c r="GZ79" s="9">
        <v>0</v>
      </c>
      <c r="HA79" s="9">
        <v>0</v>
      </c>
      <c r="HB79" s="9">
        <v>0</v>
      </c>
      <c r="HC79" s="9">
        <v>0</v>
      </c>
      <c r="HD79" s="9">
        <v>0</v>
      </c>
      <c r="HE79" s="9">
        <v>0</v>
      </c>
      <c r="HF79" s="9">
        <v>0</v>
      </c>
      <c r="HG79" s="9">
        <v>0</v>
      </c>
      <c r="HH79" s="9">
        <v>0</v>
      </c>
      <c r="HI79" s="9">
        <v>0</v>
      </c>
      <c r="HJ79" s="9">
        <v>0</v>
      </c>
      <c r="HK79" s="9">
        <v>0</v>
      </c>
      <c r="HL79" s="9">
        <v>0</v>
      </c>
      <c r="HM79" s="9">
        <v>0</v>
      </c>
      <c r="HN79" s="9">
        <v>0</v>
      </c>
      <c r="HO79" s="9">
        <v>0</v>
      </c>
      <c r="HP79" s="9">
        <v>0</v>
      </c>
      <c r="HQ79" s="9">
        <v>0</v>
      </c>
      <c r="HR79" s="9">
        <v>0</v>
      </c>
      <c r="HS79" s="9">
        <v>0</v>
      </c>
      <c r="HT79" s="9">
        <v>0</v>
      </c>
      <c r="HU79" s="9">
        <v>0</v>
      </c>
      <c r="HV79" s="9">
        <v>0</v>
      </c>
      <c r="HW79" s="9">
        <v>0</v>
      </c>
      <c r="HX79" s="9">
        <v>49.396154985989511</v>
      </c>
      <c r="HY79" s="9">
        <v>0</v>
      </c>
      <c r="HZ79" s="9">
        <v>0</v>
      </c>
      <c r="IA79" s="9">
        <v>0</v>
      </c>
      <c r="IB79" s="9">
        <v>0</v>
      </c>
      <c r="IC79" s="9">
        <v>0</v>
      </c>
      <c r="ID79" s="9">
        <v>0</v>
      </c>
      <c r="IE79" s="9">
        <v>0</v>
      </c>
      <c r="IF79" s="9">
        <v>0</v>
      </c>
      <c r="IG79" s="9">
        <v>54.339076301112939</v>
      </c>
      <c r="IH79" s="9">
        <v>0</v>
      </c>
      <c r="II79" s="9">
        <v>0</v>
      </c>
      <c r="IJ79" s="9">
        <v>0</v>
      </c>
      <c r="IK79" s="9">
        <v>0</v>
      </c>
      <c r="IL79" s="9">
        <v>0</v>
      </c>
      <c r="IM79" s="9">
        <v>0</v>
      </c>
      <c r="IN79" s="9">
        <v>52.843809391041091</v>
      </c>
      <c r="IO79" s="9">
        <v>0</v>
      </c>
      <c r="IP79" s="9">
        <v>38.288639674720571</v>
      </c>
      <c r="IQ79" s="9">
        <v>7.6738790334204138E-2</v>
      </c>
      <c r="IR79" s="9">
        <v>0</v>
      </c>
      <c r="IS79" s="9">
        <v>0</v>
      </c>
      <c r="IT79" s="9">
        <v>0</v>
      </c>
      <c r="IU79" s="9">
        <v>0</v>
      </c>
      <c r="IV79" s="9">
        <v>39.556077491857806</v>
      </c>
      <c r="IW79" s="9">
        <v>1173.6826765431081</v>
      </c>
      <c r="IX79" s="9">
        <v>0</v>
      </c>
      <c r="IY79" s="9">
        <v>6.1284310959308641E-14</v>
      </c>
      <c r="IZ79" s="9">
        <v>1.0851371649850878E-2</v>
      </c>
      <c r="JA79" s="9">
        <v>0</v>
      </c>
      <c r="JB79" s="9">
        <v>0</v>
      </c>
      <c r="JC79" s="9">
        <v>0</v>
      </c>
      <c r="JD79" s="9">
        <v>0</v>
      </c>
      <c r="JE79" s="9">
        <v>5.5934905411602465</v>
      </c>
      <c r="JF79" s="9">
        <v>171.38074660758193</v>
      </c>
      <c r="JG79" s="9">
        <v>0</v>
      </c>
      <c r="JH79" s="9">
        <v>25.954637768351859</v>
      </c>
      <c r="JI79" s="9">
        <v>0</v>
      </c>
      <c r="JJ79" s="9">
        <v>0</v>
      </c>
      <c r="JK79" s="9">
        <v>0</v>
      </c>
      <c r="JL79" s="9">
        <v>0</v>
      </c>
      <c r="JM79" s="9">
        <v>0</v>
      </c>
      <c r="JN79" s="9">
        <v>115.53829985030821</v>
      </c>
      <c r="JO79" s="9">
        <v>0</v>
      </c>
      <c r="JP79" s="9">
        <v>0</v>
      </c>
      <c r="JQ79" s="9">
        <v>3.9108715714108966</v>
      </c>
      <c r="JR79" s="9">
        <v>0</v>
      </c>
      <c r="JS79" s="9">
        <v>0</v>
      </c>
      <c r="JT79" s="9">
        <v>0</v>
      </c>
      <c r="JU79" s="9">
        <v>0</v>
      </c>
      <c r="JV79" s="9">
        <v>0</v>
      </c>
      <c r="JW79" s="9">
        <v>17.409430111357377</v>
      </c>
      <c r="JX79" s="9">
        <v>0</v>
      </c>
      <c r="JY79" s="9">
        <v>0</v>
      </c>
      <c r="JZ79" s="9">
        <v>22.904700004432407</v>
      </c>
      <c r="KA79" s="9">
        <v>0</v>
      </c>
      <c r="KB79" s="9">
        <v>0</v>
      </c>
      <c r="KC79" s="9">
        <v>0</v>
      </c>
      <c r="KD79" s="9">
        <v>0</v>
      </c>
      <c r="KE79" s="9">
        <v>0</v>
      </c>
      <c r="KF79" s="9">
        <v>0</v>
      </c>
      <c r="KG79" s="9">
        <v>10.414600002015385</v>
      </c>
      <c r="KH79" s="9">
        <v>0</v>
      </c>
      <c r="KI79" s="9">
        <v>0.65442001152426565</v>
      </c>
      <c r="KJ79" s="9">
        <v>0</v>
      </c>
      <c r="KK79" s="9">
        <v>0</v>
      </c>
      <c r="KL79" s="9">
        <v>0</v>
      </c>
      <c r="KM79" s="9">
        <v>0</v>
      </c>
      <c r="KN79" s="9">
        <v>0</v>
      </c>
      <c r="KO79" s="9">
        <v>0</v>
      </c>
      <c r="KP79" s="9">
        <v>0.29756000523999959</v>
      </c>
      <c r="KQ79" s="9">
        <v>0</v>
      </c>
      <c r="KR79" s="9">
        <v>11.80799</v>
      </c>
      <c r="KS79" s="9">
        <v>0</v>
      </c>
      <c r="KT79" s="9">
        <v>0</v>
      </c>
      <c r="KU79" s="9">
        <v>0</v>
      </c>
      <c r="KV79" s="9">
        <v>0</v>
      </c>
      <c r="KW79" s="9">
        <v>0</v>
      </c>
      <c r="KX79" s="9">
        <v>0</v>
      </c>
      <c r="KY79" s="9">
        <v>0</v>
      </c>
      <c r="KZ79" s="9">
        <v>0</v>
      </c>
      <c r="LA79" s="9">
        <v>12.545479060328752</v>
      </c>
      <c r="LB79" s="9">
        <v>0</v>
      </c>
      <c r="LC79" s="9">
        <v>0</v>
      </c>
      <c r="LD79" s="9">
        <v>0</v>
      </c>
      <c r="LE79" s="9">
        <v>0</v>
      </c>
      <c r="LF79" s="9">
        <v>0</v>
      </c>
      <c r="LG79" s="9">
        <v>0</v>
      </c>
      <c r="LH79" s="9">
        <v>0</v>
      </c>
      <c r="LI79" s="9">
        <v>0</v>
      </c>
      <c r="LJ79" s="9">
        <v>11.156063262878314</v>
      </c>
      <c r="LK79" s="9">
        <v>0</v>
      </c>
      <c r="LL79" s="9">
        <v>0</v>
      </c>
      <c r="LM79" s="9">
        <v>0</v>
      </c>
      <c r="LN79" s="9">
        <v>0</v>
      </c>
      <c r="LO79" s="9">
        <v>0</v>
      </c>
      <c r="LP79" s="9">
        <v>0</v>
      </c>
      <c r="LQ79" s="9">
        <v>0</v>
      </c>
      <c r="LR79" s="9">
        <v>0</v>
      </c>
      <c r="LS79" s="9">
        <v>51.515999999999998</v>
      </c>
      <c r="LT79" s="9">
        <v>0</v>
      </c>
      <c r="LU79" s="9">
        <v>0</v>
      </c>
      <c r="LV79" s="9">
        <v>0</v>
      </c>
      <c r="LW79" s="9">
        <v>0</v>
      </c>
      <c r="LX79" s="9">
        <v>0</v>
      </c>
      <c r="LY79" s="9">
        <v>152.06800000000001</v>
      </c>
      <c r="LZ79" s="9">
        <v>0</v>
      </c>
      <c r="MA79" s="9">
        <v>0</v>
      </c>
      <c r="MB79" s="9">
        <v>24.015251193585051</v>
      </c>
      <c r="MC79" s="9">
        <v>0</v>
      </c>
      <c r="MD79" s="9">
        <v>0</v>
      </c>
      <c r="ME79" s="9">
        <v>0</v>
      </c>
      <c r="MF79" s="9">
        <v>0</v>
      </c>
      <c r="MG79" s="9">
        <v>0</v>
      </c>
      <c r="MH79" s="9">
        <v>0</v>
      </c>
      <c r="MI79" s="9">
        <v>0</v>
      </c>
      <c r="MJ79" s="9">
        <v>0</v>
      </c>
      <c r="MK79" s="9">
        <v>0.67747677542306506</v>
      </c>
      <c r="ML79" s="9">
        <v>0</v>
      </c>
      <c r="MM79" s="9">
        <v>0</v>
      </c>
      <c r="MN79" s="9">
        <v>0</v>
      </c>
      <c r="MO79" s="9">
        <v>0</v>
      </c>
      <c r="MP79" s="9">
        <v>0</v>
      </c>
      <c r="MQ79" s="9">
        <v>0</v>
      </c>
      <c r="MR79" s="9">
        <v>0</v>
      </c>
      <c r="MS79" s="9">
        <v>0</v>
      </c>
      <c r="MT79" s="9">
        <v>0</v>
      </c>
      <c r="MU79" s="9">
        <v>0</v>
      </c>
      <c r="MV79" s="9">
        <v>0</v>
      </c>
      <c r="MW79" s="9">
        <v>0</v>
      </c>
      <c r="MX79" s="9">
        <v>0</v>
      </c>
      <c r="MY79" s="9">
        <v>0</v>
      </c>
      <c r="MZ79" s="9">
        <v>0</v>
      </c>
      <c r="NA79" s="9">
        <v>0</v>
      </c>
      <c r="NB79" s="9">
        <v>0</v>
      </c>
      <c r="NC79" s="9">
        <v>0</v>
      </c>
      <c r="ND79" s="9">
        <v>0</v>
      </c>
      <c r="NE79" s="9">
        <v>0</v>
      </c>
      <c r="NF79" s="9">
        <v>0</v>
      </c>
      <c r="NG79" s="9">
        <v>0</v>
      </c>
      <c r="NH79" s="9">
        <v>0</v>
      </c>
      <c r="NI79" s="9">
        <v>0</v>
      </c>
      <c r="NJ79" s="9">
        <v>0</v>
      </c>
      <c r="NK79" s="9">
        <v>0</v>
      </c>
      <c r="NL79" s="9">
        <v>0</v>
      </c>
      <c r="NM79" s="9">
        <v>0</v>
      </c>
      <c r="NN79" s="9">
        <v>0</v>
      </c>
      <c r="NO79" s="9">
        <v>0</v>
      </c>
      <c r="NP79" s="9">
        <v>0</v>
      </c>
      <c r="NQ79" s="9">
        <v>0</v>
      </c>
      <c r="NR79" s="9">
        <v>0</v>
      </c>
      <c r="NS79" s="9">
        <v>0</v>
      </c>
      <c r="NT79" s="9">
        <v>0</v>
      </c>
      <c r="NU79" s="9">
        <v>0</v>
      </c>
      <c r="NV79" s="9">
        <v>0</v>
      </c>
      <c r="NW79" s="9">
        <v>0</v>
      </c>
      <c r="NX79" s="9">
        <v>0</v>
      </c>
      <c r="NY79" s="9">
        <v>0</v>
      </c>
      <c r="NZ79" s="9">
        <v>0</v>
      </c>
      <c r="OA79" s="9">
        <v>0</v>
      </c>
      <c r="OB79" s="9">
        <v>0</v>
      </c>
      <c r="OC79" s="9">
        <v>0</v>
      </c>
      <c r="OD79" s="9">
        <v>0</v>
      </c>
      <c r="OE79" s="9">
        <v>0</v>
      </c>
      <c r="OF79" s="9">
        <v>0</v>
      </c>
      <c r="OG79" s="9">
        <v>0</v>
      </c>
      <c r="OH79" s="9">
        <v>0</v>
      </c>
      <c r="OI79" s="9">
        <v>0</v>
      </c>
      <c r="OJ79" s="9">
        <v>0</v>
      </c>
      <c r="OK79" s="9">
        <v>0</v>
      </c>
      <c r="OL79" s="9">
        <v>0</v>
      </c>
      <c r="OM79" s="9">
        <v>0</v>
      </c>
      <c r="ON79" s="9">
        <v>0</v>
      </c>
      <c r="OO79" s="9">
        <v>0</v>
      </c>
      <c r="OP79" s="9">
        <v>0</v>
      </c>
      <c r="OQ79" s="9">
        <v>0</v>
      </c>
      <c r="OR79" s="9">
        <v>0</v>
      </c>
      <c r="OS79" s="9">
        <v>0</v>
      </c>
      <c r="OT79" s="9">
        <v>0</v>
      </c>
      <c r="OU79" s="9">
        <v>0</v>
      </c>
      <c r="OV79" s="9">
        <v>0</v>
      </c>
      <c r="OW79" s="9">
        <v>0</v>
      </c>
      <c r="OX79" s="9">
        <v>0</v>
      </c>
      <c r="OY79" s="9">
        <v>0</v>
      </c>
      <c r="OZ79" s="9">
        <v>0</v>
      </c>
      <c r="PA79" s="9">
        <v>0</v>
      </c>
      <c r="PB79" s="9">
        <v>0</v>
      </c>
      <c r="PC79" s="9">
        <v>0</v>
      </c>
      <c r="PD79" s="9">
        <v>0</v>
      </c>
      <c r="PE79" s="9">
        <v>0</v>
      </c>
      <c r="PF79" s="9">
        <v>0</v>
      </c>
      <c r="PG79" s="9">
        <v>0</v>
      </c>
      <c r="PH79" s="9">
        <v>0</v>
      </c>
      <c r="PI79" s="9">
        <v>0</v>
      </c>
      <c r="PJ79" s="9">
        <v>0</v>
      </c>
      <c r="PK79" s="9">
        <v>0</v>
      </c>
      <c r="PL79" s="9">
        <v>0</v>
      </c>
      <c r="PM79" s="9">
        <v>0</v>
      </c>
      <c r="PN79" s="9">
        <v>1.4550505851473954</v>
      </c>
      <c r="PO79" s="9">
        <v>0</v>
      </c>
      <c r="PP79" s="9">
        <v>0</v>
      </c>
      <c r="PQ79" s="9">
        <v>0</v>
      </c>
      <c r="PR79" s="9">
        <v>0</v>
      </c>
      <c r="PS79" s="9">
        <v>0</v>
      </c>
      <c r="PT79" s="9">
        <v>-1.4952803834444834</v>
      </c>
      <c r="PU79" s="9">
        <v>0</v>
      </c>
      <c r="PV79" s="9">
        <v>0</v>
      </c>
      <c r="PW79" s="9">
        <v>4.3513972992114258</v>
      </c>
      <c r="PX79" s="9">
        <v>0</v>
      </c>
      <c r="PY79" s="9">
        <v>0</v>
      </c>
      <c r="PZ79" s="9">
        <v>0</v>
      </c>
      <c r="QA79" s="9">
        <v>0</v>
      </c>
      <c r="QB79" s="9">
        <v>0</v>
      </c>
      <c r="QC79" s="9">
        <v>-4.4717064056058513</v>
      </c>
      <c r="QD79" s="9">
        <v>0</v>
      </c>
      <c r="QE79" s="9">
        <v>0</v>
      </c>
      <c r="QF79" s="9">
        <v>0</v>
      </c>
      <c r="QG79" s="9">
        <v>0</v>
      </c>
      <c r="QH79" s="9">
        <v>0</v>
      </c>
    </row>
    <row r="80" spans="1:450" x14ac:dyDescent="0.2">
      <c r="A80" s="7">
        <v>348</v>
      </c>
      <c r="B80" s="7" t="s">
        <v>548</v>
      </c>
      <c r="C80" s="5" t="s">
        <v>205</v>
      </c>
      <c r="D80" s="38">
        <v>4787.5115143394178</v>
      </c>
      <c r="E80" s="38">
        <v>36.150649122228756</v>
      </c>
      <c r="F80" s="38">
        <v>3965.1940266899446</v>
      </c>
      <c r="G80" s="38">
        <v>200</v>
      </c>
      <c r="H80" s="38">
        <v>30.513370859219155</v>
      </c>
      <c r="I80" s="38">
        <v>0</v>
      </c>
      <c r="J80" s="38">
        <v>0</v>
      </c>
      <c r="K80" s="38">
        <v>291.54043645270849</v>
      </c>
      <c r="L80" s="38">
        <v>205.21909797023048</v>
      </c>
      <c r="M80" s="38">
        <v>9516.1290954337474</v>
      </c>
      <c r="N80" s="39">
        <v>1909.790774444476</v>
      </c>
      <c r="O80" s="39">
        <v>68.495025859030747</v>
      </c>
      <c r="P80" s="39">
        <v>3040.773514772266</v>
      </c>
      <c r="Q80" s="39">
        <v>0</v>
      </c>
      <c r="R80" s="39">
        <v>5.2036169842903313</v>
      </c>
      <c r="S80" s="39">
        <v>0</v>
      </c>
      <c r="T80" s="39">
        <v>0</v>
      </c>
      <c r="U80" s="39">
        <v>2187.8258037239307</v>
      </c>
      <c r="V80" s="39">
        <v>5147.3200175767106</v>
      </c>
      <c r="W80" s="39">
        <v>12359.408753360703</v>
      </c>
      <c r="X80" s="40">
        <v>6697.3022887838943</v>
      </c>
      <c r="Y80" s="40">
        <v>104.6456749812595</v>
      </c>
      <c r="Z80" s="40">
        <v>7005.9675414622106</v>
      </c>
      <c r="AA80" s="40">
        <v>200</v>
      </c>
      <c r="AB80" s="40">
        <v>35.716987843509486</v>
      </c>
      <c r="AC80" s="40">
        <v>0</v>
      </c>
      <c r="AD80" s="40">
        <v>0</v>
      </c>
      <c r="AE80" s="40">
        <v>2479.3662401766392</v>
      </c>
      <c r="AF80" s="40">
        <v>5352.5391155469415</v>
      </c>
      <c r="AG80" s="40">
        <v>21875.537848794451</v>
      </c>
      <c r="AH80" s="9">
        <v>0</v>
      </c>
      <c r="AI80" s="9">
        <v>0</v>
      </c>
      <c r="AJ80" s="9">
        <v>0</v>
      </c>
      <c r="AK80" s="9">
        <v>0</v>
      </c>
      <c r="AL80" s="9">
        <v>0</v>
      </c>
      <c r="AM80" s="9">
        <v>0</v>
      </c>
      <c r="AN80" s="9">
        <v>0</v>
      </c>
      <c r="AO80" s="9">
        <v>0</v>
      </c>
      <c r="AP80" s="9">
        <v>0</v>
      </c>
      <c r="AQ80" s="9">
        <v>0</v>
      </c>
      <c r="AR80" s="9">
        <v>0</v>
      </c>
      <c r="AS80" s="9">
        <v>0</v>
      </c>
      <c r="AT80" s="9">
        <v>0</v>
      </c>
      <c r="AU80" s="9">
        <v>0</v>
      </c>
      <c r="AV80" s="9">
        <v>0</v>
      </c>
      <c r="AW80" s="9">
        <v>0</v>
      </c>
      <c r="AX80" s="9">
        <v>0</v>
      </c>
      <c r="AY80" s="9">
        <v>0</v>
      </c>
      <c r="AZ80" s="9">
        <v>0</v>
      </c>
      <c r="BA80" s="9">
        <v>0</v>
      </c>
      <c r="BB80" s="9">
        <v>0</v>
      </c>
      <c r="BC80" s="9">
        <v>0</v>
      </c>
      <c r="BD80" s="9">
        <v>0</v>
      </c>
      <c r="BE80" s="9">
        <v>0</v>
      </c>
      <c r="BF80" s="9">
        <v>0</v>
      </c>
      <c r="BG80" s="9">
        <v>0</v>
      </c>
      <c r="BH80" s="9">
        <v>0</v>
      </c>
      <c r="BI80" s="9">
        <v>0</v>
      </c>
      <c r="BJ80" s="9">
        <v>0</v>
      </c>
      <c r="BK80" s="9">
        <v>0</v>
      </c>
      <c r="BL80" s="9">
        <v>0</v>
      </c>
      <c r="BM80" s="9">
        <v>0</v>
      </c>
      <c r="BN80" s="9">
        <v>0</v>
      </c>
      <c r="BO80" s="9">
        <v>0</v>
      </c>
      <c r="BP80" s="9">
        <v>0</v>
      </c>
      <c r="BQ80" s="9">
        <v>0</v>
      </c>
      <c r="BR80" s="9">
        <v>0</v>
      </c>
      <c r="BS80" s="9">
        <v>33.170369604626131</v>
      </c>
      <c r="BT80" s="9">
        <v>1856.1502070730187</v>
      </c>
      <c r="BU80" s="9">
        <v>0</v>
      </c>
      <c r="BV80" s="9">
        <v>0</v>
      </c>
      <c r="BW80" s="9">
        <v>0</v>
      </c>
      <c r="BX80" s="9">
        <v>0</v>
      </c>
      <c r="BY80" s="9">
        <v>0</v>
      </c>
      <c r="BZ80" s="9">
        <v>0</v>
      </c>
      <c r="CA80" s="9">
        <v>0</v>
      </c>
      <c r="CB80" s="9">
        <v>49.010630395373866</v>
      </c>
      <c r="CC80" s="9">
        <v>2742.5407929269813</v>
      </c>
      <c r="CD80" s="9">
        <v>0</v>
      </c>
      <c r="CE80" s="9">
        <v>0</v>
      </c>
      <c r="CF80" s="9">
        <v>0</v>
      </c>
      <c r="CG80" s="9">
        <v>0</v>
      </c>
      <c r="CH80" s="9">
        <v>0</v>
      </c>
      <c r="CI80" s="9">
        <v>0</v>
      </c>
      <c r="CJ80" s="9">
        <v>0</v>
      </c>
      <c r="CK80" s="9">
        <v>0.76473860504639424</v>
      </c>
      <c r="CL80" s="9">
        <v>0</v>
      </c>
      <c r="CM80" s="9">
        <v>0</v>
      </c>
      <c r="CN80" s="9">
        <v>0</v>
      </c>
      <c r="CO80" s="9">
        <v>0</v>
      </c>
      <c r="CP80" s="9">
        <v>0</v>
      </c>
      <c r="CQ80" s="9">
        <v>0.80909344413908502</v>
      </c>
      <c r="CR80" s="9">
        <v>0</v>
      </c>
      <c r="CS80" s="9">
        <v>0</v>
      </c>
      <c r="CT80" s="9">
        <v>19.235261394953607</v>
      </c>
      <c r="CU80" s="9">
        <v>0</v>
      </c>
      <c r="CV80" s="9">
        <v>0</v>
      </c>
      <c r="CW80" s="9">
        <v>0</v>
      </c>
      <c r="CX80" s="9">
        <v>0</v>
      </c>
      <c r="CY80" s="9">
        <v>0</v>
      </c>
      <c r="CZ80" s="9">
        <v>20.350906555860917</v>
      </c>
      <c r="DA80" s="9">
        <v>0</v>
      </c>
      <c r="DB80" s="9">
        <v>0</v>
      </c>
      <c r="DC80" s="9">
        <v>0</v>
      </c>
      <c r="DD80" s="9">
        <v>0</v>
      </c>
      <c r="DE80" s="9">
        <v>0</v>
      </c>
      <c r="DF80" s="9">
        <v>30.513370859219155</v>
      </c>
      <c r="DG80" s="9">
        <v>0</v>
      </c>
      <c r="DH80" s="9">
        <v>0</v>
      </c>
      <c r="DI80" s="9">
        <v>0</v>
      </c>
      <c r="DJ80" s="9">
        <v>0</v>
      </c>
      <c r="DK80" s="9">
        <v>0</v>
      </c>
      <c r="DL80" s="9">
        <v>0</v>
      </c>
      <c r="DM80" s="9">
        <v>0</v>
      </c>
      <c r="DN80" s="9">
        <v>0</v>
      </c>
      <c r="DO80" s="9">
        <v>5.2036169842903313</v>
      </c>
      <c r="DP80" s="9">
        <v>0</v>
      </c>
      <c r="DQ80" s="9">
        <v>0</v>
      </c>
      <c r="DR80" s="9">
        <v>0</v>
      </c>
      <c r="DS80" s="9">
        <v>0</v>
      </c>
      <c r="DT80" s="9">
        <v>0</v>
      </c>
      <c r="DU80" s="9">
        <v>0</v>
      </c>
      <c r="DV80" s="9">
        <v>0</v>
      </c>
      <c r="DW80" s="9">
        <v>0</v>
      </c>
      <c r="DX80" s="9">
        <v>0</v>
      </c>
      <c r="DY80" s="9">
        <v>0</v>
      </c>
      <c r="DZ80" s="9">
        <v>0</v>
      </c>
      <c r="EA80" s="9">
        <v>0</v>
      </c>
      <c r="EB80" s="9">
        <v>0</v>
      </c>
      <c r="EC80" s="9">
        <v>0</v>
      </c>
      <c r="ED80" s="9">
        <v>0</v>
      </c>
      <c r="EE80" s="9">
        <v>0</v>
      </c>
      <c r="EF80" s="9">
        <v>0</v>
      </c>
      <c r="EG80" s="9">
        <v>0</v>
      </c>
      <c r="EH80" s="9">
        <v>0</v>
      </c>
      <c r="EI80" s="9">
        <v>0</v>
      </c>
      <c r="EJ80" s="9">
        <v>0</v>
      </c>
      <c r="EK80" s="9">
        <v>0</v>
      </c>
      <c r="EL80" s="9">
        <v>0</v>
      </c>
      <c r="EM80" s="9">
        <v>0</v>
      </c>
      <c r="EN80" s="9">
        <v>0</v>
      </c>
      <c r="EO80" s="9">
        <v>0</v>
      </c>
      <c r="EP80" s="9">
        <v>0</v>
      </c>
      <c r="EQ80" s="9">
        <v>0</v>
      </c>
      <c r="ER80" s="9">
        <v>0</v>
      </c>
      <c r="ES80" s="9">
        <v>0</v>
      </c>
      <c r="ET80" s="9">
        <v>4964.8289999999997</v>
      </c>
      <c r="EU80" s="9">
        <v>0</v>
      </c>
      <c r="EV80" s="9">
        <v>0</v>
      </c>
      <c r="EW80" s="9">
        <v>0</v>
      </c>
      <c r="EX80" s="9">
        <v>0</v>
      </c>
      <c r="EY80" s="9">
        <v>0</v>
      </c>
      <c r="EZ80" s="9">
        <v>0</v>
      </c>
      <c r="FA80" s="9">
        <v>0</v>
      </c>
      <c r="FB80" s="9">
        <v>0</v>
      </c>
      <c r="FC80" s="9">
        <v>0</v>
      </c>
      <c r="FD80" s="9">
        <v>0</v>
      </c>
      <c r="FE80" s="9">
        <v>0</v>
      </c>
      <c r="FF80" s="9">
        <v>0</v>
      </c>
      <c r="FG80" s="9">
        <v>0</v>
      </c>
      <c r="FH80" s="9">
        <v>0</v>
      </c>
      <c r="FI80" s="9">
        <v>0</v>
      </c>
      <c r="FJ80" s="9">
        <v>0</v>
      </c>
      <c r="FK80" s="9">
        <v>0</v>
      </c>
      <c r="FL80" s="9">
        <v>0</v>
      </c>
      <c r="FM80" s="9">
        <v>0</v>
      </c>
      <c r="FN80" s="9">
        <v>0</v>
      </c>
      <c r="FO80" s="9">
        <v>0</v>
      </c>
      <c r="FP80" s="9">
        <v>0</v>
      </c>
      <c r="FQ80" s="9">
        <v>0</v>
      </c>
      <c r="FR80" s="9">
        <v>0</v>
      </c>
      <c r="FS80" s="9">
        <v>0</v>
      </c>
      <c r="FT80" s="9">
        <v>0</v>
      </c>
      <c r="FU80" s="9">
        <v>0</v>
      </c>
      <c r="FV80" s="9">
        <v>727.05700000000002</v>
      </c>
      <c r="FW80" s="9">
        <v>0</v>
      </c>
      <c r="FX80" s="9">
        <v>0</v>
      </c>
      <c r="FY80" s="9">
        <v>0</v>
      </c>
      <c r="FZ80" s="9">
        <v>0</v>
      </c>
      <c r="GA80" s="9">
        <v>0</v>
      </c>
      <c r="GB80" s="9">
        <v>0</v>
      </c>
      <c r="GC80" s="9">
        <v>5.3140000000000001</v>
      </c>
      <c r="GD80" s="9">
        <v>0</v>
      </c>
      <c r="GE80" s="9">
        <v>0</v>
      </c>
      <c r="GF80" s="9">
        <v>0</v>
      </c>
      <c r="GG80" s="9">
        <v>0</v>
      </c>
      <c r="GH80" s="9">
        <v>0</v>
      </c>
      <c r="GI80" s="9">
        <v>0</v>
      </c>
      <c r="GJ80" s="9">
        <v>0</v>
      </c>
      <c r="GK80" s="9">
        <v>0</v>
      </c>
      <c r="GL80" s="9">
        <v>0</v>
      </c>
      <c r="GM80" s="9">
        <v>0</v>
      </c>
      <c r="GN80" s="9">
        <v>0</v>
      </c>
      <c r="GO80" s="9">
        <v>0</v>
      </c>
      <c r="GP80" s="9">
        <v>0</v>
      </c>
      <c r="GQ80" s="9">
        <v>0</v>
      </c>
      <c r="GR80" s="9">
        <v>0</v>
      </c>
      <c r="GS80" s="9">
        <v>0</v>
      </c>
      <c r="GT80" s="9">
        <v>0</v>
      </c>
      <c r="GU80" s="9">
        <v>0</v>
      </c>
      <c r="GV80" s="9">
        <v>0</v>
      </c>
      <c r="GW80" s="9">
        <v>0</v>
      </c>
      <c r="GX80" s="9">
        <v>0</v>
      </c>
      <c r="GY80" s="9">
        <v>0</v>
      </c>
      <c r="GZ80" s="9">
        <v>0</v>
      </c>
      <c r="HA80" s="9">
        <v>0</v>
      </c>
      <c r="HB80" s="9">
        <v>0</v>
      </c>
      <c r="HC80" s="9">
        <v>0</v>
      </c>
      <c r="HD80" s="9">
        <v>0</v>
      </c>
      <c r="HE80" s="9">
        <v>0</v>
      </c>
      <c r="HF80" s="9">
        <v>0</v>
      </c>
      <c r="HG80" s="9">
        <v>0</v>
      </c>
      <c r="HH80" s="9">
        <v>0</v>
      </c>
      <c r="HI80" s="9">
        <v>0</v>
      </c>
      <c r="HJ80" s="9">
        <v>0</v>
      </c>
      <c r="HK80" s="9">
        <v>0</v>
      </c>
      <c r="HL80" s="9">
        <v>0</v>
      </c>
      <c r="HM80" s="9">
        <v>0</v>
      </c>
      <c r="HN80" s="9">
        <v>0</v>
      </c>
      <c r="HO80" s="9">
        <v>0</v>
      </c>
      <c r="HP80" s="9">
        <v>0</v>
      </c>
      <c r="HQ80" s="9">
        <v>0</v>
      </c>
      <c r="HR80" s="9">
        <v>0</v>
      </c>
      <c r="HS80" s="9">
        <v>0</v>
      </c>
      <c r="HT80" s="9">
        <v>0</v>
      </c>
      <c r="HU80" s="9">
        <v>0</v>
      </c>
      <c r="HV80" s="9">
        <v>0</v>
      </c>
      <c r="HW80" s="9">
        <v>0</v>
      </c>
      <c r="HX80" s="9">
        <v>1275.3343799136262</v>
      </c>
      <c r="HY80" s="9">
        <v>0.45371322106888423</v>
      </c>
      <c r="HZ80" s="9">
        <v>0</v>
      </c>
      <c r="IA80" s="9">
        <v>0</v>
      </c>
      <c r="IB80" s="9">
        <v>0</v>
      </c>
      <c r="IC80" s="9">
        <v>0</v>
      </c>
      <c r="ID80" s="9">
        <v>0</v>
      </c>
      <c r="IE80" s="9">
        <v>0</v>
      </c>
      <c r="IF80" s="9">
        <v>0</v>
      </c>
      <c r="IG80" s="9">
        <v>1363.7849932086222</v>
      </c>
      <c r="IH80" s="9">
        <v>0</v>
      </c>
      <c r="II80" s="9">
        <v>0</v>
      </c>
      <c r="IJ80" s="9">
        <v>0</v>
      </c>
      <c r="IK80" s="9">
        <v>0</v>
      </c>
      <c r="IL80" s="9">
        <v>0</v>
      </c>
      <c r="IM80" s="9">
        <v>0</v>
      </c>
      <c r="IN80" s="9">
        <v>1404.5002992934399</v>
      </c>
      <c r="IO80" s="9">
        <v>0</v>
      </c>
      <c r="IP80" s="9">
        <v>870.45126324707689</v>
      </c>
      <c r="IQ80" s="9">
        <v>1.7618276914873465</v>
      </c>
      <c r="IR80" s="9">
        <v>2109.0438196169262</v>
      </c>
      <c r="IS80" s="9">
        <v>0</v>
      </c>
      <c r="IT80" s="9">
        <v>0</v>
      </c>
      <c r="IU80" s="9">
        <v>0</v>
      </c>
      <c r="IV80" s="9">
        <v>0</v>
      </c>
      <c r="IW80" s="9">
        <v>0</v>
      </c>
      <c r="IX80" s="9">
        <v>0</v>
      </c>
      <c r="IY80" s="9">
        <v>28.56512944365717</v>
      </c>
      <c r="IZ80" s="9">
        <v>0.24913406870327737</v>
      </c>
      <c r="JA80" s="9">
        <v>298.23272184528463</v>
      </c>
      <c r="JB80" s="9">
        <v>0</v>
      </c>
      <c r="JC80" s="9">
        <v>0</v>
      </c>
      <c r="JD80" s="9">
        <v>0</v>
      </c>
      <c r="JE80" s="9">
        <v>0</v>
      </c>
      <c r="JF80" s="9">
        <v>94.522426659844626</v>
      </c>
      <c r="JG80" s="9">
        <v>0</v>
      </c>
      <c r="JH80" s="9">
        <v>657.5170277046243</v>
      </c>
      <c r="JI80" s="9">
        <v>0</v>
      </c>
      <c r="JJ80" s="9">
        <v>0</v>
      </c>
      <c r="JK80" s="9">
        <v>0</v>
      </c>
      <c r="JL80" s="9">
        <v>0</v>
      </c>
      <c r="JM80" s="9">
        <v>0</v>
      </c>
      <c r="JN80" s="9">
        <v>0</v>
      </c>
      <c r="JO80" s="9">
        <v>0</v>
      </c>
      <c r="JP80" s="9">
        <v>0</v>
      </c>
      <c r="JQ80" s="9">
        <v>99.075343463438983</v>
      </c>
      <c r="JR80" s="9">
        <v>0</v>
      </c>
      <c r="JS80" s="9">
        <v>0</v>
      </c>
      <c r="JT80" s="9">
        <v>0</v>
      </c>
      <c r="JU80" s="9">
        <v>0</v>
      </c>
      <c r="JV80" s="9">
        <v>0</v>
      </c>
      <c r="JW80" s="9">
        <v>0</v>
      </c>
      <c r="JX80" s="9">
        <v>0</v>
      </c>
      <c r="JY80" s="9">
        <v>0</v>
      </c>
      <c r="JZ80" s="9">
        <v>543.72220010521858</v>
      </c>
      <c r="KA80" s="9">
        <v>0</v>
      </c>
      <c r="KB80" s="9">
        <v>0</v>
      </c>
      <c r="KC80" s="9">
        <v>0</v>
      </c>
      <c r="KD80" s="9">
        <v>0</v>
      </c>
      <c r="KE80" s="9">
        <v>0</v>
      </c>
      <c r="KF80" s="9">
        <v>0</v>
      </c>
      <c r="KG80" s="9">
        <v>0</v>
      </c>
      <c r="KH80" s="9">
        <v>0</v>
      </c>
      <c r="KI80" s="9">
        <v>15.53492027356827</v>
      </c>
      <c r="KJ80" s="9">
        <v>0</v>
      </c>
      <c r="KK80" s="9">
        <v>0</v>
      </c>
      <c r="KL80" s="9">
        <v>0</v>
      </c>
      <c r="KM80" s="9">
        <v>0</v>
      </c>
      <c r="KN80" s="9">
        <v>0</v>
      </c>
      <c r="KO80" s="9">
        <v>0</v>
      </c>
      <c r="KP80" s="9">
        <v>0</v>
      </c>
      <c r="KQ80" s="9">
        <v>0</v>
      </c>
      <c r="KR80" s="9">
        <v>266.8657</v>
      </c>
      <c r="KS80" s="9">
        <v>0</v>
      </c>
      <c r="KT80" s="9">
        <v>0</v>
      </c>
      <c r="KU80" s="9">
        <v>0</v>
      </c>
      <c r="KV80" s="9">
        <v>0</v>
      </c>
      <c r="KW80" s="9">
        <v>0</v>
      </c>
      <c r="KX80" s="9">
        <v>0</v>
      </c>
      <c r="KY80" s="9">
        <v>0</v>
      </c>
      <c r="KZ80" s="9">
        <v>0</v>
      </c>
      <c r="LA80" s="9">
        <v>329.20811279199188</v>
      </c>
      <c r="LB80" s="9">
        <v>0</v>
      </c>
      <c r="LC80" s="9">
        <v>0</v>
      </c>
      <c r="LD80" s="9">
        <v>0</v>
      </c>
      <c r="LE80" s="9">
        <v>0</v>
      </c>
      <c r="LF80" s="9">
        <v>0</v>
      </c>
      <c r="LG80" s="9">
        <v>0</v>
      </c>
      <c r="LH80" s="9">
        <v>88.08930780052016</v>
      </c>
      <c r="LI80" s="9">
        <v>205.21909797023048</v>
      </c>
      <c r="LJ80" s="9">
        <v>292.74820955812902</v>
      </c>
      <c r="LK80" s="9">
        <v>0</v>
      </c>
      <c r="LL80" s="9">
        <v>0</v>
      </c>
      <c r="LM80" s="9">
        <v>0</v>
      </c>
      <c r="LN80" s="9">
        <v>0</v>
      </c>
      <c r="LO80" s="9">
        <v>0</v>
      </c>
      <c r="LP80" s="9">
        <v>0</v>
      </c>
      <c r="LQ80" s="9">
        <v>78.333388934771449</v>
      </c>
      <c r="LR80" s="9">
        <v>182.49101757671099</v>
      </c>
      <c r="LS80" s="9">
        <v>0</v>
      </c>
      <c r="LT80" s="9">
        <v>0</v>
      </c>
      <c r="LU80" s="9">
        <v>0</v>
      </c>
      <c r="LV80" s="9">
        <v>0</v>
      </c>
      <c r="LW80" s="9">
        <v>0</v>
      </c>
      <c r="LX80" s="9">
        <v>0</v>
      </c>
      <c r="LY80" s="9">
        <v>0</v>
      </c>
      <c r="LZ80" s="9">
        <v>0</v>
      </c>
      <c r="MA80" s="9">
        <v>0</v>
      </c>
      <c r="MB80" s="9">
        <v>48.030502387170102</v>
      </c>
      <c r="MC80" s="9">
        <v>0</v>
      </c>
      <c r="MD80" s="9">
        <v>0</v>
      </c>
      <c r="ME80" s="9">
        <v>0</v>
      </c>
      <c r="MF80" s="9">
        <v>0</v>
      </c>
      <c r="MG80" s="9">
        <v>0</v>
      </c>
      <c r="MH80" s="9">
        <v>0</v>
      </c>
      <c r="MI80" s="9">
        <v>0</v>
      </c>
      <c r="MJ80" s="9">
        <v>0</v>
      </c>
      <c r="MK80" s="9">
        <v>32.515281388082457</v>
      </c>
      <c r="ML80" s="9">
        <v>0</v>
      </c>
      <c r="MM80" s="9">
        <v>0</v>
      </c>
      <c r="MN80" s="9">
        <v>0</v>
      </c>
      <c r="MO80" s="9">
        <v>0</v>
      </c>
      <c r="MP80" s="9">
        <v>0</v>
      </c>
      <c r="MQ80" s="9">
        <v>0</v>
      </c>
      <c r="MR80" s="9">
        <v>0</v>
      </c>
      <c r="MS80" s="9">
        <v>0</v>
      </c>
      <c r="MT80" s="9">
        <v>0</v>
      </c>
      <c r="MU80" s="9">
        <v>0</v>
      </c>
      <c r="MV80" s="9">
        <v>0</v>
      </c>
      <c r="MW80" s="9">
        <v>0</v>
      </c>
      <c r="MX80" s="9">
        <v>0</v>
      </c>
      <c r="MY80" s="9">
        <v>0</v>
      </c>
      <c r="MZ80" s="9">
        <v>0</v>
      </c>
      <c r="NA80" s="9">
        <v>0</v>
      </c>
      <c r="NB80" s="9">
        <v>0</v>
      </c>
      <c r="NC80" s="9">
        <v>0</v>
      </c>
      <c r="ND80" s="9">
        <v>0</v>
      </c>
      <c r="NE80" s="9">
        <v>0</v>
      </c>
      <c r="NF80" s="9">
        <v>0</v>
      </c>
      <c r="NG80" s="9">
        <v>0</v>
      </c>
      <c r="NH80" s="9">
        <v>0</v>
      </c>
      <c r="NI80" s="9">
        <v>0</v>
      </c>
      <c r="NJ80" s="9">
        <v>0</v>
      </c>
      <c r="NK80" s="9">
        <v>0</v>
      </c>
      <c r="NL80" s="9">
        <v>0</v>
      </c>
      <c r="NM80" s="9">
        <v>0</v>
      </c>
      <c r="NN80" s="9">
        <v>0</v>
      </c>
      <c r="NO80" s="9">
        <v>0</v>
      </c>
      <c r="NP80" s="9">
        <v>0</v>
      </c>
      <c r="NQ80" s="9">
        <v>0</v>
      </c>
      <c r="NR80" s="9">
        <v>0</v>
      </c>
      <c r="NS80" s="9">
        <v>0</v>
      </c>
      <c r="NT80" s="9">
        <v>0</v>
      </c>
      <c r="NU80" s="9">
        <v>0</v>
      </c>
      <c r="NV80" s="9">
        <v>0</v>
      </c>
      <c r="NW80" s="9">
        <v>0</v>
      </c>
      <c r="NX80" s="9">
        <v>0</v>
      </c>
      <c r="NY80" s="9">
        <v>0</v>
      </c>
      <c r="NZ80" s="9">
        <v>0</v>
      </c>
      <c r="OA80" s="9">
        <v>0</v>
      </c>
      <c r="OB80" s="9">
        <v>0</v>
      </c>
      <c r="OC80" s="9">
        <v>0</v>
      </c>
      <c r="OD80" s="9">
        <v>0</v>
      </c>
      <c r="OE80" s="9">
        <v>0</v>
      </c>
      <c r="OF80" s="9">
        <v>0</v>
      </c>
      <c r="OG80" s="9">
        <v>0</v>
      </c>
      <c r="OH80" s="9">
        <v>0</v>
      </c>
      <c r="OI80" s="9">
        <v>0</v>
      </c>
      <c r="OJ80" s="9">
        <v>0</v>
      </c>
      <c r="OK80" s="9">
        <v>0</v>
      </c>
      <c r="OL80" s="9">
        <v>0</v>
      </c>
      <c r="OM80" s="9">
        <v>0</v>
      </c>
      <c r="ON80" s="9">
        <v>0</v>
      </c>
      <c r="OO80" s="9">
        <v>0</v>
      </c>
      <c r="OP80" s="9">
        <v>0</v>
      </c>
      <c r="OQ80" s="9">
        <v>0</v>
      </c>
      <c r="OR80" s="9">
        <v>0</v>
      </c>
      <c r="OS80" s="9">
        <v>0</v>
      </c>
      <c r="OT80" s="9">
        <v>0</v>
      </c>
      <c r="OU80" s="9">
        <v>0</v>
      </c>
      <c r="OV80" s="9">
        <v>0</v>
      </c>
      <c r="OW80" s="9">
        <v>0</v>
      </c>
      <c r="OX80" s="9">
        <v>0</v>
      </c>
      <c r="OY80" s="9">
        <v>0</v>
      </c>
      <c r="OZ80" s="9">
        <v>0</v>
      </c>
      <c r="PA80" s="9">
        <v>0</v>
      </c>
      <c r="PB80" s="9">
        <v>0</v>
      </c>
      <c r="PC80" s="9">
        <v>0</v>
      </c>
      <c r="PD80" s="9">
        <v>0</v>
      </c>
      <c r="PE80" s="9">
        <v>0</v>
      </c>
      <c r="PF80" s="9">
        <v>0</v>
      </c>
      <c r="PG80" s="9">
        <v>0</v>
      </c>
      <c r="PH80" s="9">
        <v>0</v>
      </c>
      <c r="PI80" s="9">
        <v>0</v>
      </c>
      <c r="PJ80" s="9">
        <v>0</v>
      </c>
      <c r="PK80" s="9">
        <v>0</v>
      </c>
      <c r="PL80" s="9">
        <v>0</v>
      </c>
      <c r="PM80" s="9">
        <v>0</v>
      </c>
      <c r="PN80" s="9">
        <v>36.810046801627401</v>
      </c>
      <c r="PO80" s="9">
        <v>0</v>
      </c>
      <c r="PP80" s="9">
        <v>0</v>
      </c>
      <c r="PQ80" s="9">
        <v>0</v>
      </c>
      <c r="PR80" s="9">
        <v>0</v>
      </c>
      <c r="PS80" s="9">
        <v>0</v>
      </c>
      <c r="PT80" s="9">
        <v>0</v>
      </c>
      <c r="PU80" s="9">
        <v>197.32803520804927</v>
      </c>
      <c r="PV80" s="9">
        <v>0</v>
      </c>
      <c r="PW80" s="9">
        <v>110.08217849706031</v>
      </c>
      <c r="PX80" s="9">
        <v>0</v>
      </c>
      <c r="PY80" s="9">
        <v>0</v>
      </c>
      <c r="PZ80" s="9">
        <v>0</v>
      </c>
      <c r="QA80" s="9">
        <v>0</v>
      </c>
      <c r="QB80" s="9">
        <v>0</v>
      </c>
      <c r="QC80" s="9">
        <v>0</v>
      </c>
      <c r="QD80" s="9">
        <v>590.11878228001387</v>
      </c>
      <c r="QE80" s="9">
        <v>0</v>
      </c>
      <c r="QF80" s="9">
        <v>200</v>
      </c>
      <c r="QG80" s="9">
        <v>0</v>
      </c>
      <c r="QH80" s="9">
        <v>200</v>
      </c>
    </row>
    <row r="81" spans="1:450" x14ac:dyDescent="0.2">
      <c r="A81" s="7">
        <v>352</v>
      </c>
      <c r="B81" s="7" t="s">
        <v>549</v>
      </c>
      <c r="C81" s="5" t="s">
        <v>206</v>
      </c>
      <c r="D81" s="38">
        <v>1097.9003412403235</v>
      </c>
      <c r="E81" s="38">
        <v>7461.9616838896418</v>
      </c>
      <c r="F81" s="38">
        <v>0</v>
      </c>
      <c r="G81" s="38">
        <v>1308.6127500000011</v>
      </c>
      <c r="H81" s="38">
        <v>518.98229089379038</v>
      </c>
      <c r="I81" s="38">
        <v>0</v>
      </c>
      <c r="J81" s="38">
        <v>0</v>
      </c>
      <c r="K81" s="38">
        <v>4807.3862644005922</v>
      </c>
      <c r="L81" s="38">
        <v>0</v>
      </c>
      <c r="M81" s="38">
        <v>15194.843330424348</v>
      </c>
      <c r="N81" s="39">
        <v>80.184499396400128</v>
      </c>
      <c r="O81" s="39">
        <v>5583.6897987171551</v>
      </c>
      <c r="P81" s="39">
        <v>0</v>
      </c>
      <c r="Q81" s="39">
        <v>5150.5755799999997</v>
      </c>
      <c r="R81" s="39">
        <v>472.14070795555415</v>
      </c>
      <c r="S81" s="39">
        <v>0</v>
      </c>
      <c r="T81" s="39">
        <v>0</v>
      </c>
      <c r="U81" s="39">
        <v>15960.560799403363</v>
      </c>
      <c r="V81" s="39">
        <v>0</v>
      </c>
      <c r="W81" s="39">
        <v>27247.151385472473</v>
      </c>
      <c r="X81" s="40">
        <v>1178.0848406367236</v>
      </c>
      <c r="Y81" s="40">
        <v>13045.651482606798</v>
      </c>
      <c r="Z81" s="40">
        <v>0</v>
      </c>
      <c r="AA81" s="40">
        <v>6459.1883300000009</v>
      </c>
      <c r="AB81" s="40">
        <v>991.12299884934453</v>
      </c>
      <c r="AC81" s="40">
        <v>0</v>
      </c>
      <c r="AD81" s="40">
        <v>0</v>
      </c>
      <c r="AE81" s="40">
        <v>20767.947063803957</v>
      </c>
      <c r="AF81" s="40">
        <v>0</v>
      </c>
      <c r="AG81" s="40">
        <v>42441.994715896821</v>
      </c>
      <c r="AH81" s="9">
        <v>0</v>
      </c>
      <c r="AI81" s="9">
        <v>209.80050346653789</v>
      </c>
      <c r="AJ81" s="9">
        <v>0</v>
      </c>
      <c r="AK81" s="9">
        <v>0</v>
      </c>
      <c r="AL81" s="9">
        <v>482.17563398287297</v>
      </c>
      <c r="AM81" s="9">
        <v>0</v>
      </c>
      <c r="AN81" s="9">
        <v>0</v>
      </c>
      <c r="AO81" s="9">
        <v>128.42226635961188</v>
      </c>
      <c r="AP81" s="9">
        <v>0</v>
      </c>
      <c r="AQ81" s="9">
        <v>0</v>
      </c>
      <c r="AR81" s="9">
        <v>9.2414965334621115</v>
      </c>
      <c r="AS81" s="9">
        <v>0</v>
      </c>
      <c r="AT81" s="9">
        <v>0</v>
      </c>
      <c r="AU81" s="9">
        <v>17.824366017127012</v>
      </c>
      <c r="AV81" s="9">
        <v>0</v>
      </c>
      <c r="AW81" s="9">
        <v>0</v>
      </c>
      <c r="AX81" s="9">
        <v>92.268733640388135</v>
      </c>
      <c r="AY81" s="9">
        <v>0</v>
      </c>
      <c r="AZ81" s="9">
        <v>0</v>
      </c>
      <c r="BA81" s="9">
        <v>4797.0893929096228</v>
      </c>
      <c r="BB81" s="9">
        <v>0</v>
      </c>
      <c r="BC81" s="9">
        <v>0</v>
      </c>
      <c r="BD81" s="9">
        <v>0</v>
      </c>
      <c r="BE81" s="9">
        <v>0</v>
      </c>
      <c r="BF81" s="9">
        <v>0</v>
      </c>
      <c r="BG81" s="9">
        <v>1570.0303928878584</v>
      </c>
      <c r="BH81" s="9">
        <v>0</v>
      </c>
      <c r="BI81" s="9">
        <v>0</v>
      </c>
      <c r="BJ81" s="9">
        <v>1407.5236070903775</v>
      </c>
      <c r="BK81" s="9">
        <v>0</v>
      </c>
      <c r="BL81" s="9">
        <v>0</v>
      </c>
      <c r="BM81" s="9">
        <v>0</v>
      </c>
      <c r="BN81" s="9">
        <v>0</v>
      </c>
      <c r="BO81" s="9">
        <v>0</v>
      </c>
      <c r="BP81" s="9">
        <v>4721.9916071121415</v>
      </c>
      <c r="BQ81" s="9">
        <v>0</v>
      </c>
      <c r="BR81" s="9">
        <v>0</v>
      </c>
      <c r="BS81" s="9">
        <v>1337.5561037138391</v>
      </c>
      <c r="BT81" s="9">
        <v>0</v>
      </c>
      <c r="BU81" s="9">
        <v>0</v>
      </c>
      <c r="BV81" s="9">
        <v>36.806656910917354</v>
      </c>
      <c r="BW81" s="9">
        <v>0</v>
      </c>
      <c r="BX81" s="9">
        <v>0</v>
      </c>
      <c r="BY81" s="9">
        <v>741.77854787991043</v>
      </c>
      <c r="BZ81" s="9">
        <v>0</v>
      </c>
      <c r="CA81" s="9">
        <v>0</v>
      </c>
      <c r="CB81" s="9">
        <v>293.64989628616081</v>
      </c>
      <c r="CC81" s="9">
        <v>0</v>
      </c>
      <c r="CD81" s="9">
        <v>0</v>
      </c>
      <c r="CE81" s="9">
        <v>168.29434308908264</v>
      </c>
      <c r="CF81" s="9">
        <v>0</v>
      </c>
      <c r="CG81" s="9">
        <v>0</v>
      </c>
      <c r="CH81" s="9">
        <v>2664.7444521200896</v>
      </c>
      <c r="CI81" s="9">
        <v>0</v>
      </c>
      <c r="CJ81" s="9">
        <v>0</v>
      </c>
      <c r="CK81" s="9">
        <v>53.93460488731629</v>
      </c>
      <c r="CL81" s="9">
        <v>0</v>
      </c>
      <c r="CM81" s="9">
        <v>0</v>
      </c>
      <c r="CN81" s="9">
        <v>0</v>
      </c>
      <c r="CO81" s="9">
        <v>0</v>
      </c>
      <c r="CP81" s="9">
        <v>0</v>
      </c>
      <c r="CQ81" s="9">
        <v>217.86416344971261</v>
      </c>
      <c r="CR81" s="9">
        <v>0</v>
      </c>
      <c r="CS81" s="9">
        <v>0</v>
      </c>
      <c r="CT81" s="9">
        <v>1356.6023951126838</v>
      </c>
      <c r="CU81" s="9">
        <v>0</v>
      </c>
      <c r="CV81" s="9">
        <v>0</v>
      </c>
      <c r="CW81" s="9">
        <v>0</v>
      </c>
      <c r="CX81" s="9">
        <v>0</v>
      </c>
      <c r="CY81" s="9">
        <v>0</v>
      </c>
      <c r="CZ81" s="9">
        <v>5479.8778365502876</v>
      </c>
      <c r="DA81" s="9">
        <v>0</v>
      </c>
      <c r="DB81" s="9">
        <v>0</v>
      </c>
      <c r="DC81" s="9">
        <v>975.69936076574913</v>
      </c>
      <c r="DD81" s="9">
        <v>0</v>
      </c>
      <c r="DE81" s="9">
        <v>0</v>
      </c>
      <c r="DF81" s="9">
        <v>0</v>
      </c>
      <c r="DG81" s="9">
        <v>0</v>
      </c>
      <c r="DH81" s="9">
        <v>0</v>
      </c>
      <c r="DI81" s="9">
        <v>885.13415038704375</v>
      </c>
      <c r="DJ81" s="9">
        <v>0</v>
      </c>
      <c r="DK81" s="9">
        <v>0</v>
      </c>
      <c r="DL81" s="9">
        <v>166.39150714179067</v>
      </c>
      <c r="DM81" s="9">
        <v>0</v>
      </c>
      <c r="DN81" s="9">
        <v>0</v>
      </c>
      <c r="DO81" s="9">
        <v>0</v>
      </c>
      <c r="DP81" s="9">
        <v>0</v>
      </c>
      <c r="DQ81" s="9">
        <v>0</v>
      </c>
      <c r="DR81" s="9">
        <v>150.94691175156777</v>
      </c>
      <c r="DS81" s="9">
        <v>0</v>
      </c>
      <c r="DT81" s="9">
        <v>0</v>
      </c>
      <c r="DU81" s="9">
        <v>0</v>
      </c>
      <c r="DV81" s="9">
        <v>0</v>
      </c>
      <c r="DW81" s="9">
        <v>0</v>
      </c>
      <c r="DX81" s="9">
        <v>0</v>
      </c>
      <c r="DY81" s="9">
        <v>0</v>
      </c>
      <c r="DZ81" s="9">
        <v>0</v>
      </c>
      <c r="EA81" s="9">
        <v>0</v>
      </c>
      <c r="EB81" s="9">
        <v>0</v>
      </c>
      <c r="EC81" s="9">
        <v>0</v>
      </c>
      <c r="ED81" s="9">
        <v>0</v>
      </c>
      <c r="EE81" s="9">
        <v>0</v>
      </c>
      <c r="EF81" s="9">
        <v>0</v>
      </c>
      <c r="EG81" s="9">
        <v>0</v>
      </c>
      <c r="EH81" s="9">
        <v>0</v>
      </c>
      <c r="EI81" s="9">
        <v>0</v>
      </c>
      <c r="EJ81" s="9">
        <v>62.433</v>
      </c>
      <c r="EK81" s="9">
        <v>0</v>
      </c>
      <c r="EL81" s="9">
        <v>0</v>
      </c>
      <c r="EM81" s="9">
        <v>367.863</v>
      </c>
      <c r="EN81" s="9">
        <v>0</v>
      </c>
      <c r="EO81" s="9">
        <v>0</v>
      </c>
      <c r="EP81" s="9">
        <v>0</v>
      </c>
      <c r="EQ81" s="9">
        <v>0</v>
      </c>
      <c r="ER81" s="9">
        <v>0</v>
      </c>
      <c r="ES81" s="9">
        <v>1522.0930000000001</v>
      </c>
      <c r="ET81" s="9">
        <v>0</v>
      </c>
      <c r="EU81" s="9">
        <v>0</v>
      </c>
      <c r="EV81" s="9">
        <v>0</v>
      </c>
      <c r="EW81" s="9">
        <v>0</v>
      </c>
      <c r="EX81" s="9">
        <v>0</v>
      </c>
      <c r="EY81" s="9">
        <v>0</v>
      </c>
      <c r="EZ81" s="9">
        <v>0</v>
      </c>
      <c r="FA81" s="9">
        <v>0</v>
      </c>
      <c r="FB81" s="9">
        <v>0</v>
      </c>
      <c r="FC81" s="9">
        <v>0</v>
      </c>
      <c r="FD81" s="9">
        <v>0</v>
      </c>
      <c r="FE81" s="9">
        <v>0</v>
      </c>
      <c r="FF81" s="9">
        <v>0</v>
      </c>
      <c r="FG81" s="9">
        <v>0</v>
      </c>
      <c r="FH81" s="9">
        <v>0</v>
      </c>
      <c r="FI81" s="9">
        <v>0</v>
      </c>
      <c r="FJ81" s="9">
        <v>0</v>
      </c>
      <c r="FK81" s="9">
        <v>0</v>
      </c>
      <c r="FL81" s="9">
        <v>0</v>
      </c>
      <c r="FM81" s="9">
        <v>0</v>
      </c>
      <c r="FN81" s="9">
        <v>0</v>
      </c>
      <c r="FO81" s="9">
        <v>0</v>
      </c>
      <c r="FP81" s="9">
        <v>0</v>
      </c>
      <c r="FQ81" s="9">
        <v>0</v>
      </c>
      <c r="FR81" s="9">
        <v>0</v>
      </c>
      <c r="FS81" s="9">
        <v>0</v>
      </c>
      <c r="FT81" s="9">
        <v>0</v>
      </c>
      <c r="FU81" s="9">
        <v>0</v>
      </c>
      <c r="FV81" s="9">
        <v>90.064999999999998</v>
      </c>
      <c r="FW81" s="9">
        <v>38.94</v>
      </c>
      <c r="FX81" s="9">
        <v>0</v>
      </c>
      <c r="FY81" s="9">
        <v>0</v>
      </c>
      <c r="FZ81" s="9">
        <v>0</v>
      </c>
      <c r="GA81" s="9">
        <v>0</v>
      </c>
      <c r="GB81" s="9">
        <v>0</v>
      </c>
      <c r="GC81" s="9">
        <v>0</v>
      </c>
      <c r="GD81" s="9">
        <v>0</v>
      </c>
      <c r="GE81" s="9">
        <v>0</v>
      </c>
      <c r="GF81" s="9">
        <v>0</v>
      </c>
      <c r="GG81" s="9">
        <v>0</v>
      </c>
      <c r="GH81" s="9">
        <v>0</v>
      </c>
      <c r="GI81" s="9">
        <v>0</v>
      </c>
      <c r="GJ81" s="9">
        <v>0</v>
      </c>
      <c r="GK81" s="9">
        <v>0</v>
      </c>
      <c r="GL81" s="9">
        <v>0</v>
      </c>
      <c r="GM81" s="9">
        <v>0</v>
      </c>
      <c r="GN81" s="9">
        <v>0</v>
      </c>
      <c r="GO81" s="9">
        <v>0</v>
      </c>
      <c r="GP81" s="9">
        <v>0</v>
      </c>
      <c r="GQ81" s="9">
        <v>0</v>
      </c>
      <c r="GR81" s="9">
        <v>0</v>
      </c>
      <c r="GS81" s="9">
        <v>0</v>
      </c>
      <c r="GT81" s="9">
        <v>0</v>
      </c>
      <c r="GU81" s="9">
        <v>0</v>
      </c>
      <c r="GV81" s="9">
        <v>0</v>
      </c>
      <c r="GW81" s="9">
        <v>0</v>
      </c>
      <c r="GX81" s="9">
        <v>0</v>
      </c>
      <c r="GY81" s="9">
        <v>0</v>
      </c>
      <c r="GZ81" s="9">
        <v>0</v>
      </c>
      <c r="HA81" s="9">
        <v>0</v>
      </c>
      <c r="HB81" s="9">
        <v>0</v>
      </c>
      <c r="HC81" s="9">
        <v>0</v>
      </c>
      <c r="HD81" s="9">
        <v>0</v>
      </c>
      <c r="HE81" s="9">
        <v>0</v>
      </c>
      <c r="HF81" s="9">
        <v>0</v>
      </c>
      <c r="HG81" s="9">
        <v>1982.384</v>
      </c>
      <c r="HH81" s="9">
        <v>0</v>
      </c>
      <c r="HI81" s="9">
        <v>0</v>
      </c>
      <c r="HJ81" s="9">
        <v>0</v>
      </c>
      <c r="HK81" s="9">
        <v>0</v>
      </c>
      <c r="HL81" s="9">
        <v>0</v>
      </c>
      <c r="HM81" s="9">
        <v>255.08199999999999</v>
      </c>
      <c r="HN81" s="9">
        <v>0</v>
      </c>
      <c r="HO81" s="9">
        <v>0</v>
      </c>
      <c r="HP81" s="9">
        <v>0</v>
      </c>
      <c r="HQ81" s="9">
        <v>0</v>
      </c>
      <c r="HR81" s="9">
        <v>0</v>
      </c>
      <c r="HS81" s="9">
        <v>0</v>
      </c>
      <c r="HT81" s="9">
        <v>0</v>
      </c>
      <c r="HU81" s="9">
        <v>0</v>
      </c>
      <c r="HV81" s="9">
        <v>0</v>
      </c>
      <c r="HW81" s="9">
        <v>0</v>
      </c>
      <c r="HX81" s="9">
        <v>604.2761487577053</v>
      </c>
      <c r="HY81" s="9">
        <v>48.702008316976624</v>
      </c>
      <c r="HZ81" s="9">
        <v>0</v>
      </c>
      <c r="IA81" s="9">
        <v>0</v>
      </c>
      <c r="IB81" s="9">
        <v>0</v>
      </c>
      <c r="IC81" s="9">
        <v>0</v>
      </c>
      <c r="ID81" s="9">
        <v>0</v>
      </c>
      <c r="IE81" s="9">
        <v>400.2385045474835</v>
      </c>
      <c r="IF81" s="9">
        <v>0</v>
      </c>
      <c r="IG81" s="9">
        <v>0</v>
      </c>
      <c r="IH81" s="9">
        <v>0</v>
      </c>
      <c r="II81" s="9">
        <v>0</v>
      </c>
      <c r="IJ81" s="9">
        <v>1959.427992221362</v>
      </c>
      <c r="IK81" s="9">
        <v>286.02199884934453</v>
      </c>
      <c r="IL81" s="9">
        <v>0</v>
      </c>
      <c r="IM81" s="9">
        <v>0</v>
      </c>
      <c r="IN81" s="9">
        <v>39.88580244883542</v>
      </c>
      <c r="IO81" s="9">
        <v>0</v>
      </c>
      <c r="IP81" s="9">
        <v>126.50096270627066</v>
      </c>
      <c r="IQ81" s="9">
        <v>0.23970982960065829</v>
      </c>
      <c r="IR81" s="9">
        <v>0</v>
      </c>
      <c r="IS81" s="9">
        <v>0</v>
      </c>
      <c r="IT81" s="9">
        <v>0</v>
      </c>
      <c r="IU81" s="9">
        <v>0</v>
      </c>
      <c r="IV81" s="9">
        <v>0</v>
      </c>
      <c r="IW81" s="9">
        <v>118.4753630516536</v>
      </c>
      <c r="IX81" s="9">
        <v>0</v>
      </c>
      <c r="IY81" s="9">
        <v>0</v>
      </c>
      <c r="IZ81" s="9">
        <v>3.3896552679431091E-2</v>
      </c>
      <c r="JA81" s="9">
        <v>0</v>
      </c>
      <c r="JB81" s="9">
        <v>0</v>
      </c>
      <c r="JC81" s="9">
        <v>0</v>
      </c>
      <c r="JD81" s="9">
        <v>0</v>
      </c>
      <c r="JE81" s="9">
        <v>0</v>
      </c>
      <c r="JF81" s="9">
        <v>34.641270010081172</v>
      </c>
      <c r="JG81" s="9">
        <v>0</v>
      </c>
      <c r="JH81" s="9">
        <v>103.81855107340743</v>
      </c>
      <c r="JI81" s="9">
        <v>0</v>
      </c>
      <c r="JJ81" s="9">
        <v>0</v>
      </c>
      <c r="JK81" s="9">
        <v>0</v>
      </c>
      <c r="JL81" s="9">
        <v>0</v>
      </c>
      <c r="JM81" s="9">
        <v>0</v>
      </c>
      <c r="JN81" s="9">
        <v>0</v>
      </c>
      <c r="JO81" s="9">
        <v>0</v>
      </c>
      <c r="JP81" s="9">
        <v>0</v>
      </c>
      <c r="JQ81" s="9">
        <v>15.643486285643586</v>
      </c>
      <c r="JR81" s="9">
        <v>0</v>
      </c>
      <c r="JS81" s="9">
        <v>0</v>
      </c>
      <c r="JT81" s="9">
        <v>0</v>
      </c>
      <c r="JU81" s="9">
        <v>0</v>
      </c>
      <c r="JV81" s="9">
        <v>0</v>
      </c>
      <c r="JW81" s="9">
        <v>0</v>
      </c>
      <c r="JX81" s="9">
        <v>0</v>
      </c>
      <c r="JY81" s="9">
        <v>0</v>
      </c>
      <c r="JZ81" s="9">
        <v>87.800300016990704</v>
      </c>
      <c r="KA81" s="9">
        <v>0</v>
      </c>
      <c r="KB81" s="9">
        <v>0</v>
      </c>
      <c r="KC81" s="9">
        <v>0</v>
      </c>
      <c r="KD81" s="9">
        <v>0</v>
      </c>
      <c r="KE81" s="9">
        <v>0</v>
      </c>
      <c r="KF81" s="9">
        <v>0</v>
      </c>
      <c r="KG81" s="9">
        <v>352.31350006817803</v>
      </c>
      <c r="KH81" s="9">
        <v>0</v>
      </c>
      <c r="KI81" s="9">
        <v>2.5085800441758237</v>
      </c>
      <c r="KJ81" s="9">
        <v>0</v>
      </c>
      <c r="KK81" s="9">
        <v>0</v>
      </c>
      <c r="KL81" s="9">
        <v>0</v>
      </c>
      <c r="KM81" s="9">
        <v>0</v>
      </c>
      <c r="KN81" s="9">
        <v>0</v>
      </c>
      <c r="KO81" s="9">
        <v>0</v>
      </c>
      <c r="KP81" s="9">
        <v>10.066100177262937</v>
      </c>
      <c r="KQ81" s="9">
        <v>0</v>
      </c>
      <c r="KR81" s="9">
        <v>0</v>
      </c>
      <c r="KS81" s="9">
        <v>0</v>
      </c>
      <c r="KT81" s="9">
        <v>0</v>
      </c>
      <c r="KU81" s="9">
        <v>0</v>
      </c>
      <c r="KV81" s="9">
        <v>0</v>
      </c>
      <c r="KW81" s="9">
        <v>0</v>
      </c>
      <c r="KX81" s="9">
        <v>0</v>
      </c>
      <c r="KY81" s="9">
        <v>0</v>
      </c>
      <c r="KZ81" s="9">
        <v>0</v>
      </c>
      <c r="LA81" s="9">
        <v>50.18482972925284</v>
      </c>
      <c r="LB81" s="9">
        <v>0</v>
      </c>
      <c r="LC81" s="9">
        <v>0</v>
      </c>
      <c r="LD81" s="9">
        <v>0</v>
      </c>
      <c r="LE81" s="9">
        <v>0</v>
      </c>
      <c r="LF81" s="9">
        <v>0</v>
      </c>
      <c r="LG81" s="9">
        <v>0</v>
      </c>
      <c r="LH81" s="9">
        <v>0</v>
      </c>
      <c r="LI81" s="9">
        <v>0</v>
      </c>
      <c r="LJ81" s="9">
        <v>44.626843869735012</v>
      </c>
      <c r="LK81" s="9">
        <v>0</v>
      </c>
      <c r="LL81" s="9">
        <v>0</v>
      </c>
      <c r="LM81" s="9">
        <v>0</v>
      </c>
      <c r="LN81" s="9">
        <v>0</v>
      </c>
      <c r="LO81" s="9">
        <v>0</v>
      </c>
      <c r="LP81" s="9">
        <v>0</v>
      </c>
      <c r="LQ81" s="9">
        <v>0</v>
      </c>
      <c r="LR81" s="9">
        <v>0</v>
      </c>
      <c r="LS81" s="9">
        <v>0</v>
      </c>
      <c r="LT81" s="9">
        <v>0</v>
      </c>
      <c r="LU81" s="9">
        <v>0</v>
      </c>
      <c r="LV81" s="9">
        <v>0</v>
      </c>
      <c r="LW81" s="9">
        <v>0</v>
      </c>
      <c r="LX81" s="9">
        <v>0</v>
      </c>
      <c r="LY81" s="9">
        <v>0</v>
      </c>
      <c r="LZ81" s="9">
        <v>0</v>
      </c>
      <c r="MA81" s="9">
        <v>0</v>
      </c>
      <c r="MB81" s="9">
        <v>24.015251193585051</v>
      </c>
      <c r="MC81" s="9">
        <v>0</v>
      </c>
      <c r="MD81" s="9">
        <v>0</v>
      </c>
      <c r="ME81" s="9">
        <v>0</v>
      </c>
      <c r="MF81" s="9">
        <v>0</v>
      </c>
      <c r="MG81" s="9">
        <v>0</v>
      </c>
      <c r="MH81" s="9">
        <v>0</v>
      </c>
      <c r="MI81" s="9">
        <v>0</v>
      </c>
      <c r="MJ81" s="9">
        <v>0</v>
      </c>
      <c r="MK81" s="9">
        <v>5.4190954225220791</v>
      </c>
      <c r="ML81" s="9">
        <v>0</v>
      </c>
      <c r="MM81" s="9">
        <v>0</v>
      </c>
      <c r="MN81" s="9">
        <v>0</v>
      </c>
      <c r="MO81" s="9">
        <v>0</v>
      </c>
      <c r="MP81" s="9">
        <v>0</v>
      </c>
      <c r="MQ81" s="9">
        <v>0</v>
      </c>
      <c r="MR81" s="9">
        <v>0</v>
      </c>
      <c r="MS81" s="9">
        <v>0</v>
      </c>
      <c r="MT81" s="9">
        <v>0</v>
      </c>
      <c r="MU81" s="9">
        <v>0</v>
      </c>
      <c r="MV81" s="9">
        <v>0</v>
      </c>
      <c r="MW81" s="9">
        <v>0</v>
      </c>
      <c r="MX81" s="9">
        <v>0</v>
      </c>
      <c r="MY81" s="9">
        <v>0</v>
      </c>
      <c r="MZ81" s="9">
        <v>0</v>
      </c>
      <c r="NA81" s="9">
        <v>0</v>
      </c>
      <c r="NB81" s="9">
        <v>0</v>
      </c>
      <c r="NC81" s="9">
        <v>0</v>
      </c>
      <c r="ND81" s="9">
        <v>0</v>
      </c>
      <c r="NE81" s="9">
        <v>0</v>
      </c>
      <c r="NF81" s="9">
        <v>0</v>
      </c>
      <c r="NG81" s="9">
        <v>0</v>
      </c>
      <c r="NH81" s="9">
        <v>0</v>
      </c>
      <c r="NI81" s="9">
        <v>0</v>
      </c>
      <c r="NJ81" s="9">
        <v>0</v>
      </c>
      <c r="NK81" s="9">
        <v>0</v>
      </c>
      <c r="NL81" s="9">
        <v>0</v>
      </c>
      <c r="NM81" s="9">
        <v>0</v>
      </c>
      <c r="NN81" s="9">
        <v>0</v>
      </c>
      <c r="NO81" s="9">
        <v>0</v>
      </c>
      <c r="NP81" s="9">
        <v>0</v>
      </c>
      <c r="NQ81" s="9">
        <v>0</v>
      </c>
      <c r="NR81" s="9">
        <v>0</v>
      </c>
      <c r="NS81" s="9">
        <v>0</v>
      </c>
      <c r="NT81" s="9">
        <v>0</v>
      </c>
      <c r="NU81" s="9">
        <v>0</v>
      </c>
      <c r="NV81" s="9">
        <v>0</v>
      </c>
      <c r="NW81" s="9">
        <v>0</v>
      </c>
      <c r="NX81" s="9">
        <v>0</v>
      </c>
      <c r="NY81" s="9">
        <v>0</v>
      </c>
      <c r="NZ81" s="9">
        <v>0</v>
      </c>
      <c r="OA81" s="9">
        <v>0</v>
      </c>
      <c r="OB81" s="9">
        <v>0</v>
      </c>
      <c r="OC81" s="9">
        <v>0</v>
      </c>
      <c r="OD81" s="9">
        <v>0</v>
      </c>
      <c r="OE81" s="9">
        <v>0</v>
      </c>
      <c r="OF81" s="9">
        <v>0</v>
      </c>
      <c r="OG81" s="9">
        <v>0</v>
      </c>
      <c r="OH81" s="9">
        <v>0</v>
      </c>
      <c r="OI81" s="9">
        <v>0</v>
      </c>
      <c r="OJ81" s="9">
        <v>0</v>
      </c>
      <c r="OK81" s="9">
        <v>0</v>
      </c>
      <c r="OL81" s="9">
        <v>0</v>
      </c>
      <c r="OM81" s="9">
        <v>0</v>
      </c>
      <c r="ON81" s="9">
        <v>0</v>
      </c>
      <c r="OO81" s="9">
        <v>0</v>
      </c>
      <c r="OP81" s="9">
        <v>0</v>
      </c>
      <c r="OQ81" s="9">
        <v>0</v>
      </c>
      <c r="OR81" s="9">
        <v>0</v>
      </c>
      <c r="OS81" s="9">
        <v>0</v>
      </c>
      <c r="OT81" s="9">
        <v>0</v>
      </c>
      <c r="OU81" s="9">
        <v>0</v>
      </c>
      <c r="OV81" s="9">
        <v>0</v>
      </c>
      <c r="OW81" s="9">
        <v>0</v>
      </c>
      <c r="OX81" s="9">
        <v>0</v>
      </c>
      <c r="OY81" s="9">
        <v>0</v>
      </c>
      <c r="OZ81" s="9">
        <v>0</v>
      </c>
      <c r="PA81" s="9">
        <v>0</v>
      </c>
      <c r="PB81" s="9">
        <v>0</v>
      </c>
      <c r="PC81" s="9">
        <v>0</v>
      </c>
      <c r="PD81" s="9">
        <v>0</v>
      </c>
      <c r="PE81" s="9">
        <v>0</v>
      </c>
      <c r="PF81" s="9">
        <v>0</v>
      </c>
      <c r="PG81" s="9">
        <v>0</v>
      </c>
      <c r="PH81" s="9">
        <v>0</v>
      </c>
      <c r="PI81" s="9">
        <v>0</v>
      </c>
      <c r="PJ81" s="9">
        <v>0</v>
      </c>
      <c r="PK81" s="9">
        <v>0</v>
      </c>
      <c r="PL81" s="9">
        <v>0</v>
      </c>
      <c r="PM81" s="9">
        <v>0</v>
      </c>
      <c r="PN81" s="9">
        <v>5.8202023405895815</v>
      </c>
      <c r="PO81" s="9">
        <v>0</v>
      </c>
      <c r="PP81" s="9">
        <v>0</v>
      </c>
      <c r="PQ81" s="9">
        <v>0</v>
      </c>
      <c r="PR81" s="9">
        <v>0</v>
      </c>
      <c r="PS81" s="9">
        <v>0</v>
      </c>
      <c r="PT81" s="9">
        <v>0</v>
      </c>
      <c r="PU81" s="9">
        <v>330.6963757691401</v>
      </c>
      <c r="PV81" s="9">
        <v>0</v>
      </c>
      <c r="PW81" s="9">
        <v>17.405589196845703</v>
      </c>
      <c r="PX81" s="9">
        <v>0</v>
      </c>
      <c r="PY81" s="9">
        <v>0</v>
      </c>
      <c r="PZ81" s="9">
        <v>0</v>
      </c>
      <c r="QA81" s="9">
        <v>0</v>
      </c>
      <c r="QB81" s="9">
        <v>0</v>
      </c>
      <c r="QC81" s="9">
        <v>0</v>
      </c>
      <c r="QD81" s="9">
        <v>988.96308559270767</v>
      </c>
      <c r="QE81" s="9">
        <v>0</v>
      </c>
      <c r="QF81" s="9">
        <v>1308.6127500000011</v>
      </c>
      <c r="QG81" s="9">
        <v>5150.5755799999997</v>
      </c>
      <c r="QH81" s="9">
        <v>6459.1883300000009</v>
      </c>
    </row>
    <row r="82" spans="1:450" x14ac:dyDescent="0.2">
      <c r="A82" s="7">
        <v>356</v>
      </c>
      <c r="B82" s="7" t="s">
        <v>550</v>
      </c>
      <c r="C82" s="5" t="s">
        <v>207</v>
      </c>
      <c r="D82" s="38">
        <v>19729.221128557878</v>
      </c>
      <c r="E82" s="38">
        <v>24048.527765411003</v>
      </c>
      <c r="F82" s="38">
        <v>1607.1213437865572</v>
      </c>
      <c r="G82" s="38">
        <v>0</v>
      </c>
      <c r="H82" s="38">
        <v>4276.7788676623368</v>
      </c>
      <c r="I82" s="38">
        <v>0</v>
      </c>
      <c r="J82" s="38">
        <v>15976.515004129646</v>
      </c>
      <c r="K82" s="38">
        <v>1521.4062390435818</v>
      </c>
      <c r="L82" s="38">
        <v>260.90584563783062</v>
      </c>
      <c r="M82" s="38">
        <v>67420.476194228831</v>
      </c>
      <c r="N82" s="39">
        <v>8888.7155973182689</v>
      </c>
      <c r="O82" s="39">
        <v>5891.1240578750267</v>
      </c>
      <c r="P82" s="39">
        <v>138.70568657353533</v>
      </c>
      <c r="Q82" s="39">
        <v>0</v>
      </c>
      <c r="R82" s="39">
        <v>2727.8411117020419</v>
      </c>
      <c r="S82" s="39">
        <v>0</v>
      </c>
      <c r="T82" s="39">
        <v>9826.3184010683253</v>
      </c>
      <c r="U82" s="39">
        <v>8651.0465740847958</v>
      </c>
      <c r="V82" s="39">
        <v>6170.9071086907215</v>
      </c>
      <c r="W82" s="39">
        <v>42294.658537312716</v>
      </c>
      <c r="X82" s="40">
        <v>28617.936725876149</v>
      </c>
      <c r="Y82" s="40">
        <v>29939.651823286029</v>
      </c>
      <c r="Z82" s="40">
        <v>1745.8270303600925</v>
      </c>
      <c r="AA82" s="40">
        <v>0</v>
      </c>
      <c r="AB82" s="40">
        <v>7004.6199793643791</v>
      </c>
      <c r="AC82" s="40">
        <v>0</v>
      </c>
      <c r="AD82" s="40">
        <v>25802.833405197969</v>
      </c>
      <c r="AE82" s="40">
        <v>10172.452813128377</v>
      </c>
      <c r="AF82" s="40">
        <v>6431.8129543285522</v>
      </c>
      <c r="AG82" s="40">
        <v>109715.13473154155</v>
      </c>
      <c r="AH82" s="9">
        <v>0</v>
      </c>
      <c r="AI82" s="9">
        <v>3394.0541779494092</v>
      </c>
      <c r="AJ82" s="9">
        <v>246.23310003408935</v>
      </c>
      <c r="AK82" s="9">
        <v>0</v>
      </c>
      <c r="AL82" s="9">
        <v>0</v>
      </c>
      <c r="AM82" s="9">
        <v>0</v>
      </c>
      <c r="AN82" s="9">
        <v>9685.9371431090785</v>
      </c>
      <c r="AO82" s="9">
        <v>0</v>
      </c>
      <c r="AP82" s="9">
        <v>0</v>
      </c>
      <c r="AQ82" s="9">
        <v>0</v>
      </c>
      <c r="AR82" s="9">
        <v>493.69682205059104</v>
      </c>
      <c r="AS82" s="9">
        <v>35.816899965910679</v>
      </c>
      <c r="AT82" s="9">
        <v>0</v>
      </c>
      <c r="AU82" s="9">
        <v>0</v>
      </c>
      <c r="AV82" s="9">
        <v>0</v>
      </c>
      <c r="AW82" s="9">
        <v>1408.9098568909205</v>
      </c>
      <c r="AX82" s="9">
        <v>0</v>
      </c>
      <c r="AY82" s="9">
        <v>0</v>
      </c>
      <c r="AZ82" s="9">
        <v>0</v>
      </c>
      <c r="BA82" s="9">
        <v>251.44718179003397</v>
      </c>
      <c r="BB82" s="9">
        <v>0</v>
      </c>
      <c r="BC82" s="9">
        <v>0</v>
      </c>
      <c r="BD82" s="9">
        <v>0</v>
      </c>
      <c r="BE82" s="9">
        <v>0</v>
      </c>
      <c r="BF82" s="9">
        <v>0</v>
      </c>
      <c r="BG82" s="9">
        <v>0</v>
      </c>
      <c r="BH82" s="9">
        <v>0</v>
      </c>
      <c r="BI82" s="9">
        <v>0</v>
      </c>
      <c r="BJ82" s="9">
        <v>242.06381820996609</v>
      </c>
      <c r="BK82" s="9">
        <v>0</v>
      </c>
      <c r="BL82" s="9">
        <v>0</v>
      </c>
      <c r="BM82" s="9">
        <v>0</v>
      </c>
      <c r="BN82" s="9">
        <v>0</v>
      </c>
      <c r="BO82" s="9">
        <v>0</v>
      </c>
      <c r="BP82" s="9">
        <v>0</v>
      </c>
      <c r="BQ82" s="9">
        <v>0</v>
      </c>
      <c r="BR82" s="9">
        <v>0</v>
      </c>
      <c r="BS82" s="9">
        <v>0</v>
      </c>
      <c r="BT82" s="9">
        <v>40.968015902332077</v>
      </c>
      <c r="BU82" s="9">
        <v>0</v>
      </c>
      <c r="BV82" s="9">
        <v>0</v>
      </c>
      <c r="BW82" s="9">
        <v>0</v>
      </c>
      <c r="BX82" s="9">
        <v>0</v>
      </c>
      <c r="BY82" s="9">
        <v>-7.0590111341466573</v>
      </c>
      <c r="BZ82" s="9">
        <v>0</v>
      </c>
      <c r="CA82" s="9">
        <v>0</v>
      </c>
      <c r="CB82" s="9">
        <v>0</v>
      </c>
      <c r="CC82" s="9">
        <v>60.531984097667923</v>
      </c>
      <c r="CD82" s="9">
        <v>0</v>
      </c>
      <c r="CE82" s="9">
        <v>0</v>
      </c>
      <c r="CF82" s="9">
        <v>0</v>
      </c>
      <c r="CG82" s="9">
        <v>0</v>
      </c>
      <c r="CH82" s="9">
        <v>-10.429988865853343</v>
      </c>
      <c r="CI82" s="9">
        <v>0</v>
      </c>
      <c r="CJ82" s="9">
        <v>0</v>
      </c>
      <c r="CK82" s="9">
        <v>0</v>
      </c>
      <c r="CL82" s="9">
        <v>0</v>
      </c>
      <c r="CM82" s="9">
        <v>0</v>
      </c>
      <c r="CN82" s="9">
        <v>0</v>
      </c>
      <c r="CO82" s="9">
        <v>0</v>
      </c>
      <c r="CP82" s="9">
        <v>120.81795501992939</v>
      </c>
      <c r="CQ82" s="9">
        <v>0</v>
      </c>
      <c r="CR82" s="9">
        <v>244.56306176146458</v>
      </c>
      <c r="CS82" s="9">
        <v>0</v>
      </c>
      <c r="CT82" s="9">
        <v>0</v>
      </c>
      <c r="CU82" s="9">
        <v>0</v>
      </c>
      <c r="CV82" s="9">
        <v>0</v>
      </c>
      <c r="CW82" s="9">
        <v>0</v>
      </c>
      <c r="CX82" s="9">
        <v>0</v>
      </c>
      <c r="CY82" s="9">
        <v>3038.9010449800708</v>
      </c>
      <c r="CZ82" s="9">
        <v>0</v>
      </c>
      <c r="DA82" s="9">
        <v>6151.4279382385357</v>
      </c>
      <c r="DB82" s="9">
        <v>0</v>
      </c>
      <c r="DC82" s="9">
        <v>381.41713574023942</v>
      </c>
      <c r="DD82" s="9">
        <v>0</v>
      </c>
      <c r="DE82" s="9">
        <v>0</v>
      </c>
      <c r="DF82" s="9">
        <v>0</v>
      </c>
      <c r="DG82" s="9">
        <v>0</v>
      </c>
      <c r="DH82" s="9">
        <v>0</v>
      </c>
      <c r="DI82" s="9">
        <v>0</v>
      </c>
      <c r="DJ82" s="9">
        <v>0</v>
      </c>
      <c r="DK82" s="9">
        <v>0</v>
      </c>
      <c r="DL82" s="9">
        <v>65.045212303629143</v>
      </c>
      <c r="DM82" s="9">
        <v>0</v>
      </c>
      <c r="DN82" s="9">
        <v>0</v>
      </c>
      <c r="DO82" s="9">
        <v>0</v>
      </c>
      <c r="DP82" s="9">
        <v>0</v>
      </c>
      <c r="DQ82" s="9">
        <v>0</v>
      </c>
      <c r="DR82" s="9">
        <v>0</v>
      </c>
      <c r="DS82" s="9">
        <v>0</v>
      </c>
      <c r="DT82" s="9">
        <v>0</v>
      </c>
      <c r="DU82" s="9">
        <v>0</v>
      </c>
      <c r="DV82" s="9">
        <v>0</v>
      </c>
      <c r="DW82" s="9">
        <v>0</v>
      </c>
      <c r="DX82" s="9">
        <v>0</v>
      </c>
      <c r="DY82" s="9">
        <v>0</v>
      </c>
      <c r="DZ82" s="9">
        <v>0</v>
      </c>
      <c r="EA82" s="9">
        <v>0</v>
      </c>
      <c r="EB82" s="9">
        <v>0</v>
      </c>
      <c r="EC82" s="9">
        <v>0</v>
      </c>
      <c r="ED82" s="9">
        <v>0</v>
      </c>
      <c r="EE82" s="9">
        <v>0</v>
      </c>
      <c r="EF82" s="9">
        <v>0</v>
      </c>
      <c r="EG82" s="9">
        <v>0</v>
      </c>
      <c r="EH82" s="9">
        <v>0</v>
      </c>
      <c r="EI82" s="9">
        <v>0</v>
      </c>
      <c r="EJ82" s="9">
        <v>0</v>
      </c>
      <c r="EK82" s="9">
        <v>0</v>
      </c>
      <c r="EL82" s="9">
        <v>0</v>
      </c>
      <c r="EM82" s="9">
        <v>0</v>
      </c>
      <c r="EN82" s="9">
        <v>0</v>
      </c>
      <c r="EO82" s="9">
        <v>0</v>
      </c>
      <c r="EP82" s="9">
        <v>0</v>
      </c>
      <c r="EQ82" s="9">
        <v>0</v>
      </c>
      <c r="ER82" s="9">
        <v>0</v>
      </c>
      <c r="ES82" s="9">
        <v>0</v>
      </c>
      <c r="ET82" s="9">
        <v>0</v>
      </c>
      <c r="EU82" s="9">
        <v>0</v>
      </c>
      <c r="EV82" s="9">
        <v>17153.43</v>
      </c>
      <c r="EW82" s="9">
        <v>0</v>
      </c>
      <c r="EX82" s="9">
        <v>0</v>
      </c>
      <c r="EY82" s="9">
        <v>0</v>
      </c>
      <c r="EZ82" s="9">
        <v>0</v>
      </c>
      <c r="FA82" s="9">
        <v>0</v>
      </c>
      <c r="FB82" s="9">
        <v>0</v>
      </c>
      <c r="FC82" s="9">
        <v>0</v>
      </c>
      <c r="FD82" s="9">
        <v>0</v>
      </c>
      <c r="FE82" s="9">
        <v>50</v>
      </c>
      <c r="FF82" s="9">
        <v>0</v>
      </c>
      <c r="FG82" s="9">
        <v>0</v>
      </c>
      <c r="FH82" s="9">
        <v>0</v>
      </c>
      <c r="FI82" s="9">
        <v>0</v>
      </c>
      <c r="FJ82" s="9">
        <v>0</v>
      </c>
      <c r="FK82" s="9">
        <v>0</v>
      </c>
      <c r="FL82" s="9">
        <v>0</v>
      </c>
      <c r="FM82" s="9">
        <v>0</v>
      </c>
      <c r="FN82" s="9">
        <v>0</v>
      </c>
      <c r="FO82" s="9">
        <v>0</v>
      </c>
      <c r="FP82" s="9">
        <v>0</v>
      </c>
      <c r="FQ82" s="9">
        <v>0</v>
      </c>
      <c r="FR82" s="9">
        <v>0</v>
      </c>
      <c r="FS82" s="9">
        <v>0</v>
      </c>
      <c r="FT82" s="9">
        <v>0</v>
      </c>
      <c r="FU82" s="9">
        <v>0</v>
      </c>
      <c r="FV82" s="9">
        <v>670.14300000000003</v>
      </c>
      <c r="FW82" s="9">
        <v>200</v>
      </c>
      <c r="FX82" s="9">
        <v>0</v>
      </c>
      <c r="FY82" s="9">
        <v>0</v>
      </c>
      <c r="FZ82" s="9">
        <v>0</v>
      </c>
      <c r="GA82" s="9">
        <v>0</v>
      </c>
      <c r="GB82" s="9">
        <v>0</v>
      </c>
      <c r="GC82" s="9">
        <v>0.442</v>
      </c>
      <c r="GD82" s="9">
        <v>0</v>
      </c>
      <c r="GE82" s="9">
        <v>0</v>
      </c>
      <c r="GF82" s="9">
        <v>59.949901670795626</v>
      </c>
      <c r="GG82" s="9">
        <v>0</v>
      </c>
      <c r="GH82" s="9">
        <v>0</v>
      </c>
      <c r="GI82" s="9">
        <v>0</v>
      </c>
      <c r="GJ82" s="9">
        <v>0</v>
      </c>
      <c r="GK82" s="9">
        <v>0</v>
      </c>
      <c r="GL82" s="9">
        <v>29.974950835397813</v>
      </c>
      <c r="GM82" s="9">
        <v>8.6495718130623924</v>
      </c>
      <c r="GN82" s="9">
        <v>0</v>
      </c>
      <c r="GO82" s="9">
        <v>19.309362124144485</v>
      </c>
      <c r="GP82" s="9">
        <v>0</v>
      </c>
      <c r="GQ82" s="9">
        <v>0</v>
      </c>
      <c r="GR82" s="9">
        <v>0</v>
      </c>
      <c r="GS82" s="9">
        <v>0</v>
      </c>
      <c r="GT82" s="9">
        <v>0</v>
      </c>
      <c r="GU82" s="9">
        <v>9.6546810620722425</v>
      </c>
      <c r="GV82" s="9">
        <v>2.7859547672715665</v>
      </c>
      <c r="GW82" s="9">
        <v>0</v>
      </c>
      <c r="GX82" s="9">
        <v>100</v>
      </c>
      <c r="GY82" s="9">
        <v>0</v>
      </c>
      <c r="GZ82" s="9">
        <v>0</v>
      </c>
      <c r="HA82" s="9">
        <v>0</v>
      </c>
      <c r="HB82" s="9">
        <v>0</v>
      </c>
      <c r="HC82" s="9">
        <v>0</v>
      </c>
      <c r="HD82" s="9">
        <v>0</v>
      </c>
      <c r="HE82" s="9">
        <v>0</v>
      </c>
      <c r="HF82" s="9">
        <v>0</v>
      </c>
      <c r="HG82" s="9">
        <v>5000</v>
      </c>
      <c r="HH82" s="9">
        <v>0</v>
      </c>
      <c r="HI82" s="9">
        <v>0</v>
      </c>
      <c r="HJ82" s="9">
        <v>0</v>
      </c>
      <c r="HK82" s="9">
        <v>0</v>
      </c>
      <c r="HL82" s="9">
        <v>0</v>
      </c>
      <c r="HM82" s="9">
        <v>0</v>
      </c>
      <c r="HN82" s="9">
        <v>0</v>
      </c>
      <c r="HO82" s="9">
        <v>0</v>
      </c>
      <c r="HP82" s="9">
        <v>0</v>
      </c>
      <c r="HQ82" s="9">
        <v>0</v>
      </c>
      <c r="HR82" s="9">
        <v>0</v>
      </c>
      <c r="HS82" s="9">
        <v>0</v>
      </c>
      <c r="HT82" s="9">
        <v>0</v>
      </c>
      <c r="HU82" s="9">
        <v>0</v>
      </c>
      <c r="HV82" s="9">
        <v>-12.092000000000001</v>
      </c>
      <c r="HW82" s="9">
        <v>0</v>
      </c>
      <c r="HX82" s="9">
        <v>6266.6218405838626</v>
      </c>
      <c r="HY82" s="9">
        <v>1.0950336499790916</v>
      </c>
      <c r="HZ82" s="9">
        <v>0</v>
      </c>
      <c r="IA82" s="9">
        <v>0</v>
      </c>
      <c r="IB82" s="9">
        <v>0</v>
      </c>
      <c r="IC82" s="9">
        <v>0</v>
      </c>
      <c r="ID82" s="9">
        <v>0</v>
      </c>
      <c r="IE82" s="9">
        <v>0</v>
      </c>
      <c r="IF82" s="9">
        <v>7.6932120633036627</v>
      </c>
      <c r="IG82" s="9">
        <v>6016.5250081214645</v>
      </c>
      <c r="IH82" s="9">
        <v>0</v>
      </c>
      <c r="II82" s="9">
        <v>0</v>
      </c>
      <c r="IJ82" s="9">
        <v>0</v>
      </c>
      <c r="IK82" s="9">
        <v>0</v>
      </c>
      <c r="IL82" s="9">
        <v>0</v>
      </c>
      <c r="IM82" s="9">
        <v>0</v>
      </c>
      <c r="IN82" s="9">
        <v>7583.5615061494264</v>
      </c>
      <c r="IO82" s="9">
        <v>16.693215684914282</v>
      </c>
      <c r="IP82" s="9">
        <v>3553.3350990383838</v>
      </c>
      <c r="IQ82" s="9">
        <v>7.1343341364314741</v>
      </c>
      <c r="IR82" s="9">
        <v>41.164427602676746</v>
      </c>
      <c r="IS82" s="9">
        <v>0</v>
      </c>
      <c r="IT82" s="9">
        <v>0</v>
      </c>
      <c r="IU82" s="9">
        <v>0</v>
      </c>
      <c r="IV82" s="9">
        <v>-3.7309292290320282</v>
      </c>
      <c r="IW82" s="9">
        <v>0</v>
      </c>
      <c r="IX82" s="9">
        <v>0</v>
      </c>
      <c r="IY82" s="9">
        <v>502.46504522939807</v>
      </c>
      <c r="IZ82" s="9">
        <v>1.0088419540036622</v>
      </c>
      <c r="JA82" s="9">
        <v>5.8209218665638227</v>
      </c>
      <c r="JB82" s="9">
        <v>0</v>
      </c>
      <c r="JC82" s="9">
        <v>0</v>
      </c>
      <c r="JD82" s="9">
        <v>0</v>
      </c>
      <c r="JE82" s="9">
        <v>-0.52757802784223451</v>
      </c>
      <c r="JF82" s="9">
        <v>0</v>
      </c>
      <c r="JG82" s="9">
        <v>0</v>
      </c>
      <c r="JH82" s="9">
        <v>3013.619363492644</v>
      </c>
      <c r="JI82" s="9">
        <v>0</v>
      </c>
      <c r="JJ82" s="9">
        <v>0</v>
      </c>
      <c r="JK82" s="9">
        <v>0</v>
      </c>
      <c r="JL82" s="9">
        <v>0</v>
      </c>
      <c r="JM82" s="9">
        <v>0</v>
      </c>
      <c r="JN82" s="9">
        <v>0</v>
      </c>
      <c r="JO82" s="9">
        <v>0</v>
      </c>
      <c r="JP82" s="9">
        <v>0</v>
      </c>
      <c r="JQ82" s="9">
        <v>454.09527194820089</v>
      </c>
      <c r="JR82" s="9">
        <v>0</v>
      </c>
      <c r="JS82" s="9">
        <v>0</v>
      </c>
      <c r="JT82" s="9">
        <v>0</v>
      </c>
      <c r="JU82" s="9">
        <v>0</v>
      </c>
      <c r="JV82" s="9">
        <v>0</v>
      </c>
      <c r="JW82" s="9">
        <v>0</v>
      </c>
      <c r="JX82" s="9">
        <v>0</v>
      </c>
      <c r="JY82" s="9">
        <v>0</v>
      </c>
      <c r="JZ82" s="9">
        <v>2486.376900481152</v>
      </c>
      <c r="KA82" s="9">
        <v>2450.0000004741123</v>
      </c>
      <c r="KB82" s="9">
        <v>1278.7558002474589</v>
      </c>
      <c r="KC82" s="9">
        <v>0</v>
      </c>
      <c r="KD82" s="9">
        <v>0</v>
      </c>
      <c r="KE82" s="9">
        <v>0</v>
      </c>
      <c r="KF82" s="9">
        <v>128.66560002489877</v>
      </c>
      <c r="KG82" s="9">
        <v>177.42340003433412</v>
      </c>
      <c r="KH82" s="9">
        <v>0</v>
      </c>
      <c r="KI82" s="9">
        <v>71.039341250995136</v>
      </c>
      <c r="KJ82" s="9">
        <v>70.000001232692469</v>
      </c>
      <c r="KK82" s="9">
        <v>36.535880643392915</v>
      </c>
      <c r="KL82" s="9">
        <v>0</v>
      </c>
      <c r="KM82" s="9">
        <v>0</v>
      </c>
      <c r="KN82" s="9">
        <v>0</v>
      </c>
      <c r="KO82" s="9">
        <v>3.676160064736782</v>
      </c>
      <c r="KP82" s="9">
        <v>5.0692400892687708</v>
      </c>
      <c r="KQ82" s="9">
        <v>0</v>
      </c>
      <c r="KR82" s="9">
        <v>1080.8468400000002</v>
      </c>
      <c r="KS82" s="9">
        <v>0</v>
      </c>
      <c r="KT82" s="9">
        <v>0</v>
      </c>
      <c r="KU82" s="9">
        <v>0</v>
      </c>
      <c r="KV82" s="9">
        <v>0</v>
      </c>
      <c r="KW82" s="9">
        <v>0</v>
      </c>
      <c r="KX82" s="9">
        <v>0</v>
      </c>
      <c r="KY82" s="9">
        <v>1269.8756899999998</v>
      </c>
      <c r="KZ82" s="9">
        <v>0</v>
      </c>
      <c r="LA82" s="9">
        <v>1507.420886760759</v>
      </c>
      <c r="LB82" s="9">
        <v>0</v>
      </c>
      <c r="LC82" s="9">
        <v>0</v>
      </c>
      <c r="LD82" s="9">
        <v>0</v>
      </c>
      <c r="LE82" s="9">
        <v>4276.7788676623368</v>
      </c>
      <c r="LF82" s="9">
        <v>0</v>
      </c>
      <c r="LG82" s="9">
        <v>6044.8252352047712</v>
      </c>
      <c r="LH82" s="9">
        <v>0</v>
      </c>
      <c r="LI82" s="9">
        <v>0</v>
      </c>
      <c r="LJ82" s="9">
        <v>1340.4735439450387</v>
      </c>
      <c r="LK82" s="9">
        <v>0</v>
      </c>
      <c r="LL82" s="9">
        <v>0</v>
      </c>
      <c r="LM82" s="9">
        <v>0</v>
      </c>
      <c r="LN82" s="9">
        <v>2727.8411117020419</v>
      </c>
      <c r="LO82" s="9">
        <v>0</v>
      </c>
      <c r="LP82" s="9">
        <v>5375.358917160439</v>
      </c>
      <c r="LQ82" s="9">
        <v>1075.2831356498823</v>
      </c>
      <c r="LR82" s="9">
        <v>0</v>
      </c>
      <c r="LS82" s="9">
        <v>0</v>
      </c>
      <c r="LT82" s="9">
        <v>0</v>
      </c>
      <c r="LU82" s="9">
        <v>0</v>
      </c>
      <c r="LV82" s="9">
        <v>0</v>
      </c>
      <c r="LW82" s="9">
        <v>0</v>
      </c>
      <c r="LX82" s="9">
        <v>0</v>
      </c>
      <c r="LY82" s="9">
        <v>0</v>
      </c>
      <c r="LZ82" s="9">
        <v>0</v>
      </c>
      <c r="MA82" s="9">
        <v>0</v>
      </c>
      <c r="MB82" s="9">
        <v>960.61005531047169</v>
      </c>
      <c r="MC82" s="9">
        <v>0</v>
      </c>
      <c r="MD82" s="9">
        <v>0</v>
      </c>
      <c r="ME82" s="9">
        <v>0</v>
      </c>
      <c r="MF82" s="9">
        <v>0</v>
      </c>
      <c r="MG82" s="9">
        <v>0</v>
      </c>
      <c r="MH82" s="9">
        <v>0</v>
      </c>
      <c r="MI82" s="9">
        <v>50.749209307996601</v>
      </c>
      <c r="MJ82" s="9">
        <v>0</v>
      </c>
      <c r="MK82" s="9">
        <v>21.676854258721633</v>
      </c>
      <c r="ML82" s="9">
        <v>0</v>
      </c>
      <c r="MM82" s="9">
        <v>0</v>
      </c>
      <c r="MN82" s="9">
        <v>0</v>
      </c>
      <c r="MO82" s="9">
        <v>0</v>
      </c>
      <c r="MP82" s="9">
        <v>0</v>
      </c>
      <c r="MQ82" s="9">
        <v>0</v>
      </c>
      <c r="MR82" s="9">
        <v>0</v>
      </c>
      <c r="MS82" s="9">
        <v>0</v>
      </c>
      <c r="MT82" s="9">
        <v>0</v>
      </c>
      <c r="MU82" s="9">
        <v>0</v>
      </c>
      <c r="MV82" s="9">
        <v>0</v>
      </c>
      <c r="MW82" s="9">
        <v>0</v>
      </c>
      <c r="MX82" s="9">
        <v>0</v>
      </c>
      <c r="MY82" s="9">
        <v>0</v>
      </c>
      <c r="MZ82" s="9">
        <v>0</v>
      </c>
      <c r="NA82" s="9">
        <v>0</v>
      </c>
      <c r="NB82" s="9">
        <v>0</v>
      </c>
      <c r="NC82" s="9">
        <v>0</v>
      </c>
      <c r="ND82" s="9">
        <v>0</v>
      </c>
      <c r="NE82" s="9">
        <v>0</v>
      </c>
      <c r="NF82" s="9">
        <v>0</v>
      </c>
      <c r="NG82" s="9">
        <v>0</v>
      </c>
      <c r="NH82" s="9">
        <v>0</v>
      </c>
      <c r="NI82" s="9">
        <v>0</v>
      </c>
      <c r="NJ82" s="9">
        <v>0</v>
      </c>
      <c r="NK82" s="9">
        <v>0</v>
      </c>
      <c r="NL82" s="9">
        <v>0</v>
      </c>
      <c r="NM82" s="9">
        <v>0</v>
      </c>
      <c r="NN82" s="9">
        <v>0</v>
      </c>
      <c r="NO82" s="9">
        <v>0</v>
      </c>
      <c r="NP82" s="9">
        <v>0</v>
      </c>
      <c r="NQ82" s="9">
        <v>0</v>
      </c>
      <c r="NR82" s="9">
        <v>0</v>
      </c>
      <c r="NS82" s="9">
        <v>0</v>
      </c>
      <c r="NT82" s="9">
        <v>0</v>
      </c>
      <c r="NU82" s="9">
        <v>0</v>
      </c>
      <c r="NV82" s="9">
        <v>0</v>
      </c>
      <c r="NW82" s="9">
        <v>0</v>
      </c>
      <c r="NX82" s="9">
        <v>0</v>
      </c>
      <c r="NY82" s="9">
        <v>0</v>
      </c>
      <c r="NZ82" s="9">
        <v>0</v>
      </c>
      <c r="OA82" s="9">
        <v>0</v>
      </c>
      <c r="OB82" s="9">
        <v>0</v>
      </c>
      <c r="OC82" s="9">
        <v>0</v>
      </c>
      <c r="OD82" s="9">
        <v>0</v>
      </c>
      <c r="OE82" s="9">
        <v>0</v>
      </c>
      <c r="OF82" s="9">
        <v>0</v>
      </c>
      <c r="OG82" s="9">
        <v>0</v>
      </c>
      <c r="OH82" s="9">
        <v>0</v>
      </c>
      <c r="OI82" s="9">
        <v>0</v>
      </c>
      <c r="OJ82" s="9">
        <v>0</v>
      </c>
      <c r="OK82" s="9">
        <v>0</v>
      </c>
      <c r="OL82" s="9">
        <v>0</v>
      </c>
      <c r="OM82" s="9">
        <v>0</v>
      </c>
      <c r="ON82" s="9">
        <v>0</v>
      </c>
      <c r="OO82" s="9">
        <v>0</v>
      </c>
      <c r="OP82" s="9">
        <v>0</v>
      </c>
      <c r="OQ82" s="9">
        <v>0</v>
      </c>
      <c r="OR82" s="9">
        <v>0</v>
      </c>
      <c r="OS82" s="9">
        <v>0</v>
      </c>
      <c r="OT82" s="9">
        <v>0</v>
      </c>
      <c r="OU82" s="9">
        <v>0</v>
      </c>
      <c r="OV82" s="9">
        <v>0</v>
      </c>
      <c r="OW82" s="9">
        <v>0</v>
      </c>
      <c r="OX82" s="9">
        <v>0</v>
      </c>
      <c r="OY82" s="9">
        <v>0</v>
      </c>
      <c r="OZ82" s="9">
        <v>0</v>
      </c>
      <c r="PA82" s="9">
        <v>0</v>
      </c>
      <c r="PB82" s="9">
        <v>0</v>
      </c>
      <c r="PC82" s="9">
        <v>0</v>
      </c>
      <c r="PD82" s="9">
        <v>0</v>
      </c>
      <c r="PE82" s="9">
        <v>0</v>
      </c>
      <c r="PF82" s="9">
        <v>0</v>
      </c>
      <c r="PG82" s="9">
        <v>0</v>
      </c>
      <c r="PH82" s="9">
        <v>0</v>
      </c>
      <c r="PI82" s="9">
        <v>0</v>
      </c>
      <c r="PJ82" s="9">
        <v>0</v>
      </c>
      <c r="PK82" s="9">
        <v>0</v>
      </c>
      <c r="PL82" s="9">
        <v>0</v>
      </c>
      <c r="PM82" s="9">
        <v>0</v>
      </c>
      <c r="PN82" s="9">
        <v>168.57028863187543</v>
      </c>
      <c r="PO82" s="9">
        <v>0</v>
      </c>
      <c r="PP82" s="9">
        <v>0</v>
      </c>
      <c r="PQ82" s="9">
        <v>0</v>
      </c>
      <c r="PR82" s="9">
        <v>0</v>
      </c>
      <c r="PS82" s="9">
        <v>0</v>
      </c>
      <c r="PT82" s="9">
        <v>0</v>
      </c>
      <c r="PU82" s="9">
        <v>0</v>
      </c>
      <c r="PV82" s="9">
        <v>0</v>
      </c>
      <c r="PW82" s="9">
        <v>504.11738682317264</v>
      </c>
      <c r="PX82" s="9">
        <v>0</v>
      </c>
      <c r="PY82" s="9">
        <v>0</v>
      </c>
      <c r="PZ82" s="9">
        <v>0</v>
      </c>
      <c r="QA82" s="9">
        <v>0</v>
      </c>
      <c r="QB82" s="9">
        <v>0</v>
      </c>
      <c r="QC82" s="9">
        <v>0</v>
      </c>
      <c r="QD82" s="9">
        <v>0</v>
      </c>
      <c r="QE82" s="9">
        <v>0</v>
      </c>
      <c r="QF82" s="9">
        <v>0</v>
      </c>
      <c r="QG82" s="9">
        <v>0</v>
      </c>
      <c r="QH82" s="9">
        <v>0</v>
      </c>
    </row>
    <row r="83" spans="1:450" x14ac:dyDescent="0.2">
      <c r="A83" s="7">
        <v>360</v>
      </c>
      <c r="B83" s="7" t="s">
        <v>389</v>
      </c>
      <c r="C83" s="5" t="s">
        <v>208</v>
      </c>
      <c r="D83" s="38">
        <v>10324.299853628971</v>
      </c>
      <c r="E83" s="38">
        <v>4016.6281069120114</v>
      </c>
      <c r="F83" s="38">
        <v>393.77300207910042</v>
      </c>
      <c r="G83" s="38">
        <v>0</v>
      </c>
      <c r="H83" s="38">
        <v>0</v>
      </c>
      <c r="I83" s="38">
        <v>0</v>
      </c>
      <c r="J83" s="38">
        <v>13318.840978818338</v>
      </c>
      <c r="K83" s="38">
        <v>170.06619928526635</v>
      </c>
      <c r="L83" s="38">
        <v>0</v>
      </c>
      <c r="M83" s="38">
        <v>28223.608140723689</v>
      </c>
      <c r="N83" s="39">
        <v>4462.8633924301976</v>
      </c>
      <c r="O83" s="39">
        <v>863.15898726389571</v>
      </c>
      <c r="P83" s="39">
        <v>135.12976275801756</v>
      </c>
      <c r="Q83" s="39">
        <v>220</v>
      </c>
      <c r="R83" s="39">
        <v>0</v>
      </c>
      <c r="S83" s="39">
        <v>0</v>
      </c>
      <c r="T83" s="39">
        <v>2365.4046997700079</v>
      </c>
      <c r="U83" s="39">
        <v>3957.3359363666677</v>
      </c>
      <c r="V83" s="39">
        <v>900</v>
      </c>
      <c r="W83" s="39">
        <v>12903.892778588786</v>
      </c>
      <c r="X83" s="40">
        <v>14787.163246059168</v>
      </c>
      <c r="Y83" s="40">
        <v>4879.7870941759074</v>
      </c>
      <c r="Z83" s="40">
        <v>528.90276483711796</v>
      </c>
      <c r="AA83" s="40">
        <v>220</v>
      </c>
      <c r="AB83" s="40">
        <v>0</v>
      </c>
      <c r="AC83" s="40">
        <v>0</v>
      </c>
      <c r="AD83" s="40">
        <v>15684.245678588346</v>
      </c>
      <c r="AE83" s="40">
        <v>4127.4021356519343</v>
      </c>
      <c r="AF83" s="40">
        <v>900</v>
      </c>
      <c r="AG83" s="40">
        <v>41127.500919312479</v>
      </c>
      <c r="AH83" s="9">
        <v>0</v>
      </c>
      <c r="AI83" s="9">
        <v>870.54946448818703</v>
      </c>
      <c r="AJ83" s="9">
        <v>312.2598881520762</v>
      </c>
      <c r="AK83" s="9">
        <v>0</v>
      </c>
      <c r="AL83" s="9">
        <v>0</v>
      </c>
      <c r="AM83" s="9">
        <v>0</v>
      </c>
      <c r="AN83" s="9">
        <v>12921.913250186753</v>
      </c>
      <c r="AO83" s="9">
        <v>0</v>
      </c>
      <c r="AP83" s="9">
        <v>0</v>
      </c>
      <c r="AQ83" s="9">
        <v>0</v>
      </c>
      <c r="AR83" s="9">
        <v>126.62953551181293</v>
      </c>
      <c r="AS83" s="9">
        <v>45.421111847923754</v>
      </c>
      <c r="AT83" s="9">
        <v>0</v>
      </c>
      <c r="AU83" s="9">
        <v>0</v>
      </c>
      <c r="AV83" s="9">
        <v>0</v>
      </c>
      <c r="AW83" s="9">
        <v>1879.6127498132457</v>
      </c>
      <c r="AX83" s="9">
        <v>0</v>
      </c>
      <c r="AY83" s="9">
        <v>0</v>
      </c>
      <c r="AZ83" s="9">
        <v>0</v>
      </c>
      <c r="BA83" s="9">
        <v>6.4590169693325175</v>
      </c>
      <c r="BB83" s="9">
        <v>0</v>
      </c>
      <c r="BC83" s="9">
        <v>0</v>
      </c>
      <c r="BD83" s="9">
        <v>0</v>
      </c>
      <c r="BE83" s="9">
        <v>0</v>
      </c>
      <c r="BF83" s="9">
        <v>0</v>
      </c>
      <c r="BG83" s="9">
        <v>0</v>
      </c>
      <c r="BH83" s="9">
        <v>0</v>
      </c>
      <c r="BI83" s="9">
        <v>0</v>
      </c>
      <c r="BJ83" s="9">
        <v>6.2179830306674821</v>
      </c>
      <c r="BK83" s="9">
        <v>0</v>
      </c>
      <c r="BL83" s="9">
        <v>0</v>
      </c>
      <c r="BM83" s="9">
        <v>0</v>
      </c>
      <c r="BN83" s="9">
        <v>0</v>
      </c>
      <c r="BO83" s="9">
        <v>0</v>
      </c>
      <c r="BP83" s="9">
        <v>0</v>
      </c>
      <c r="BQ83" s="9">
        <v>0</v>
      </c>
      <c r="BR83" s="9">
        <v>0</v>
      </c>
      <c r="BS83" s="9">
        <v>0</v>
      </c>
      <c r="BT83" s="9">
        <v>58.513628230158432</v>
      </c>
      <c r="BU83" s="9">
        <v>0</v>
      </c>
      <c r="BV83" s="9">
        <v>0</v>
      </c>
      <c r="BW83" s="9">
        <v>0</v>
      </c>
      <c r="BX83" s="9">
        <v>0</v>
      </c>
      <c r="BY83" s="9">
        <v>0</v>
      </c>
      <c r="BZ83" s="9">
        <v>0</v>
      </c>
      <c r="CA83" s="9">
        <v>0</v>
      </c>
      <c r="CB83" s="9">
        <v>0</v>
      </c>
      <c r="CC83" s="9">
        <v>86.456371769841567</v>
      </c>
      <c r="CD83" s="9">
        <v>0</v>
      </c>
      <c r="CE83" s="9">
        <v>0</v>
      </c>
      <c r="CF83" s="9">
        <v>0</v>
      </c>
      <c r="CG83" s="9">
        <v>0</v>
      </c>
      <c r="CH83" s="9">
        <v>0</v>
      </c>
      <c r="CI83" s="9">
        <v>0</v>
      </c>
      <c r="CJ83" s="9">
        <v>0</v>
      </c>
      <c r="CK83" s="9">
        <v>0</v>
      </c>
      <c r="CL83" s="9">
        <v>0</v>
      </c>
      <c r="CM83" s="9">
        <v>0</v>
      </c>
      <c r="CN83" s="9">
        <v>0</v>
      </c>
      <c r="CO83" s="9">
        <v>0</v>
      </c>
      <c r="CP83" s="9">
        <v>5.7371454889185536</v>
      </c>
      <c r="CQ83" s="9">
        <v>0</v>
      </c>
      <c r="CR83" s="9">
        <v>0</v>
      </c>
      <c r="CS83" s="9">
        <v>0</v>
      </c>
      <c r="CT83" s="9">
        <v>0</v>
      </c>
      <c r="CU83" s="9">
        <v>0</v>
      </c>
      <c r="CV83" s="9">
        <v>0</v>
      </c>
      <c r="CW83" s="9">
        <v>0</v>
      </c>
      <c r="CX83" s="9">
        <v>0</v>
      </c>
      <c r="CY83" s="9">
        <v>144.30485451108146</v>
      </c>
      <c r="CZ83" s="9">
        <v>0</v>
      </c>
      <c r="DA83" s="9">
        <v>0</v>
      </c>
      <c r="DB83" s="9">
        <v>0</v>
      </c>
      <c r="DC83" s="9">
        <v>0</v>
      </c>
      <c r="DD83" s="9">
        <v>0</v>
      </c>
      <c r="DE83" s="9">
        <v>0</v>
      </c>
      <c r="DF83" s="9">
        <v>0</v>
      </c>
      <c r="DG83" s="9">
        <v>0</v>
      </c>
      <c r="DH83" s="9">
        <v>0</v>
      </c>
      <c r="DI83" s="9">
        <v>0</v>
      </c>
      <c r="DJ83" s="9">
        <v>0</v>
      </c>
      <c r="DK83" s="9">
        <v>0</v>
      </c>
      <c r="DL83" s="9">
        <v>0</v>
      </c>
      <c r="DM83" s="9">
        <v>0</v>
      </c>
      <c r="DN83" s="9">
        <v>0</v>
      </c>
      <c r="DO83" s="9">
        <v>0</v>
      </c>
      <c r="DP83" s="9">
        <v>0</v>
      </c>
      <c r="DQ83" s="9">
        <v>0</v>
      </c>
      <c r="DR83" s="9">
        <v>0</v>
      </c>
      <c r="DS83" s="9">
        <v>0</v>
      </c>
      <c r="DT83" s="9">
        <v>0</v>
      </c>
      <c r="DU83" s="9">
        <v>0</v>
      </c>
      <c r="DV83" s="9">
        <v>0</v>
      </c>
      <c r="DW83" s="9">
        <v>0</v>
      </c>
      <c r="DX83" s="9">
        <v>0</v>
      </c>
      <c r="DY83" s="9">
        <v>0</v>
      </c>
      <c r="DZ83" s="9">
        <v>0</v>
      </c>
      <c r="EA83" s="9">
        <v>0</v>
      </c>
      <c r="EB83" s="9">
        <v>0</v>
      </c>
      <c r="EC83" s="9">
        <v>0</v>
      </c>
      <c r="ED83" s="9">
        <v>0</v>
      </c>
      <c r="EE83" s="9">
        <v>0</v>
      </c>
      <c r="EF83" s="9">
        <v>0</v>
      </c>
      <c r="EG83" s="9">
        <v>0</v>
      </c>
      <c r="EH83" s="9">
        <v>0</v>
      </c>
      <c r="EI83" s="9">
        <v>0</v>
      </c>
      <c r="EJ83" s="9">
        <v>0</v>
      </c>
      <c r="EK83" s="9">
        <v>0</v>
      </c>
      <c r="EL83" s="9">
        <v>0</v>
      </c>
      <c r="EM83" s="9">
        <v>120</v>
      </c>
      <c r="EN83" s="9">
        <v>0</v>
      </c>
      <c r="EO83" s="9">
        <v>0</v>
      </c>
      <c r="EP83" s="9">
        <v>0</v>
      </c>
      <c r="EQ83" s="9">
        <v>0</v>
      </c>
      <c r="ER83" s="9">
        <v>0</v>
      </c>
      <c r="ES83" s="9">
        <v>0</v>
      </c>
      <c r="ET83" s="9">
        <v>0</v>
      </c>
      <c r="EU83" s="9">
        <v>0</v>
      </c>
      <c r="EV83" s="9">
        <v>3000</v>
      </c>
      <c r="EW83" s="9">
        <v>0</v>
      </c>
      <c r="EX83" s="9">
        <v>0</v>
      </c>
      <c r="EY83" s="9">
        <v>0</v>
      </c>
      <c r="EZ83" s="9">
        <v>0</v>
      </c>
      <c r="FA83" s="9">
        <v>0</v>
      </c>
      <c r="FB83" s="9">
        <v>0</v>
      </c>
      <c r="FC83" s="9">
        <v>0</v>
      </c>
      <c r="FD83" s="9">
        <v>0</v>
      </c>
      <c r="FE83" s="9">
        <v>0</v>
      </c>
      <c r="FF83" s="9">
        <v>0</v>
      </c>
      <c r="FG83" s="9">
        <v>0</v>
      </c>
      <c r="FH83" s="9">
        <v>0</v>
      </c>
      <c r="FI83" s="9">
        <v>0</v>
      </c>
      <c r="FJ83" s="9">
        <v>0</v>
      </c>
      <c r="FK83" s="9">
        <v>0</v>
      </c>
      <c r="FL83" s="9">
        <v>0</v>
      </c>
      <c r="FM83" s="9">
        <v>0</v>
      </c>
      <c r="FN83" s="9">
        <v>0</v>
      </c>
      <c r="FO83" s="9">
        <v>0</v>
      </c>
      <c r="FP83" s="9">
        <v>0</v>
      </c>
      <c r="FQ83" s="9">
        <v>0</v>
      </c>
      <c r="FR83" s="9">
        <v>0</v>
      </c>
      <c r="FS83" s="9">
        <v>0</v>
      </c>
      <c r="FT83" s="9">
        <v>0</v>
      </c>
      <c r="FU83" s="9">
        <v>0</v>
      </c>
      <c r="FV83" s="9">
        <v>341.22800000000001</v>
      </c>
      <c r="FW83" s="9">
        <v>75</v>
      </c>
      <c r="FX83" s="9">
        <v>0</v>
      </c>
      <c r="FY83" s="9">
        <v>0</v>
      </c>
      <c r="FZ83" s="9">
        <v>0</v>
      </c>
      <c r="GA83" s="9">
        <v>0</v>
      </c>
      <c r="GB83" s="9">
        <v>0</v>
      </c>
      <c r="GC83" s="9">
        <v>1.4379999999999999</v>
      </c>
      <c r="GD83" s="9">
        <v>0</v>
      </c>
      <c r="GE83" s="9">
        <v>0</v>
      </c>
      <c r="GF83" s="9">
        <v>29.974950835397813</v>
      </c>
      <c r="GG83" s="9">
        <v>0</v>
      </c>
      <c r="GH83" s="9">
        <v>0</v>
      </c>
      <c r="GI83" s="9">
        <v>0</v>
      </c>
      <c r="GJ83" s="9">
        <v>0</v>
      </c>
      <c r="GK83" s="9">
        <v>0</v>
      </c>
      <c r="GL83" s="9">
        <v>0</v>
      </c>
      <c r="GM83" s="9">
        <v>0</v>
      </c>
      <c r="GN83" s="9">
        <v>0</v>
      </c>
      <c r="GO83" s="9">
        <v>9.6546810620722425</v>
      </c>
      <c r="GP83" s="9">
        <v>0</v>
      </c>
      <c r="GQ83" s="9">
        <v>0</v>
      </c>
      <c r="GR83" s="9">
        <v>0</v>
      </c>
      <c r="GS83" s="9">
        <v>0</v>
      </c>
      <c r="GT83" s="9">
        <v>0</v>
      </c>
      <c r="GU83" s="9">
        <v>0</v>
      </c>
      <c r="GV83" s="9">
        <v>0</v>
      </c>
      <c r="GW83" s="9">
        <v>0</v>
      </c>
      <c r="GX83" s="9">
        <v>30</v>
      </c>
      <c r="GY83" s="9">
        <v>0</v>
      </c>
      <c r="GZ83" s="9">
        <v>0</v>
      </c>
      <c r="HA83" s="9">
        <v>0</v>
      </c>
      <c r="HB83" s="9">
        <v>0</v>
      </c>
      <c r="HC83" s="9">
        <v>0</v>
      </c>
      <c r="HD83" s="9">
        <v>15</v>
      </c>
      <c r="HE83" s="9">
        <v>0</v>
      </c>
      <c r="HF83" s="9">
        <v>0</v>
      </c>
      <c r="HG83" s="9">
        <v>600</v>
      </c>
      <c r="HH83" s="9">
        <v>0</v>
      </c>
      <c r="HI83" s="9">
        <v>0</v>
      </c>
      <c r="HJ83" s="9">
        <v>0</v>
      </c>
      <c r="HK83" s="9">
        <v>0</v>
      </c>
      <c r="HL83" s="9">
        <v>0</v>
      </c>
      <c r="HM83" s="9">
        <v>1100</v>
      </c>
      <c r="HN83" s="9">
        <v>900</v>
      </c>
      <c r="HO83" s="9">
        <v>0</v>
      </c>
      <c r="HP83" s="9">
        <v>0</v>
      </c>
      <c r="HQ83" s="9">
        <v>0</v>
      </c>
      <c r="HR83" s="9">
        <v>0</v>
      </c>
      <c r="HS83" s="9">
        <v>0</v>
      </c>
      <c r="HT83" s="9">
        <v>0</v>
      </c>
      <c r="HU83" s="9">
        <v>0</v>
      </c>
      <c r="HV83" s="9">
        <v>0</v>
      </c>
      <c r="HW83" s="9">
        <v>0</v>
      </c>
      <c r="HX83" s="9">
        <v>2950.3501176314785</v>
      </c>
      <c r="HY83" s="9">
        <v>0</v>
      </c>
      <c r="HZ83" s="9">
        <v>0</v>
      </c>
      <c r="IA83" s="9">
        <v>0</v>
      </c>
      <c r="IB83" s="9">
        <v>0</v>
      </c>
      <c r="IC83" s="9">
        <v>0</v>
      </c>
      <c r="ID83" s="9">
        <v>0</v>
      </c>
      <c r="IE83" s="9">
        <v>108.61469927655553</v>
      </c>
      <c r="IF83" s="9">
        <v>0</v>
      </c>
      <c r="IG83" s="9">
        <v>3121.4845330698095</v>
      </c>
      <c r="IH83" s="9">
        <v>0</v>
      </c>
      <c r="II83" s="9">
        <v>0</v>
      </c>
      <c r="IJ83" s="9">
        <v>659.99999737989799</v>
      </c>
      <c r="IK83" s="9">
        <v>0</v>
      </c>
      <c r="IL83" s="9">
        <v>0</v>
      </c>
      <c r="IM83" s="9">
        <v>0</v>
      </c>
      <c r="IN83" s="9">
        <v>2856.0498363440197</v>
      </c>
      <c r="IO83" s="9">
        <v>0</v>
      </c>
      <c r="IP83" s="9">
        <v>2552.6193436382209</v>
      </c>
      <c r="IQ83" s="9">
        <v>4.6446746190939434</v>
      </c>
      <c r="IR83" s="9">
        <v>22.999485696865801</v>
      </c>
      <c r="IS83" s="9">
        <v>0</v>
      </c>
      <c r="IT83" s="9">
        <v>0</v>
      </c>
      <c r="IU83" s="9">
        <v>0</v>
      </c>
      <c r="IV83" s="9">
        <v>8.5298725503442174</v>
      </c>
      <c r="IW83" s="9">
        <v>0</v>
      </c>
      <c r="IX83" s="9">
        <v>0</v>
      </c>
      <c r="IY83" s="9">
        <v>360.95722981536903</v>
      </c>
      <c r="IZ83" s="9">
        <v>0.65678765934303618</v>
      </c>
      <c r="JA83" s="9">
        <v>3.252279140252214</v>
      </c>
      <c r="JB83" s="9">
        <v>0</v>
      </c>
      <c r="JC83" s="9">
        <v>0</v>
      </c>
      <c r="JD83" s="9">
        <v>0</v>
      </c>
      <c r="JE83" s="9">
        <v>1.2061803002957956</v>
      </c>
      <c r="JF83" s="9">
        <v>0</v>
      </c>
      <c r="JG83" s="9">
        <v>0</v>
      </c>
      <c r="JH83" s="9">
        <v>1583.2315165885948</v>
      </c>
      <c r="JI83" s="9">
        <v>0</v>
      </c>
      <c r="JJ83" s="9">
        <v>0</v>
      </c>
      <c r="JK83" s="9">
        <v>0</v>
      </c>
      <c r="JL83" s="9">
        <v>0</v>
      </c>
      <c r="JM83" s="9">
        <v>0</v>
      </c>
      <c r="JN83" s="9">
        <v>0</v>
      </c>
      <c r="JO83" s="9">
        <v>0</v>
      </c>
      <c r="JP83" s="9">
        <v>0</v>
      </c>
      <c r="JQ83" s="9">
        <v>238.56295681915353</v>
      </c>
      <c r="JR83" s="9">
        <v>0</v>
      </c>
      <c r="JS83" s="9">
        <v>0</v>
      </c>
      <c r="JT83" s="9">
        <v>0</v>
      </c>
      <c r="JU83" s="9">
        <v>0</v>
      </c>
      <c r="JV83" s="9">
        <v>0</v>
      </c>
      <c r="JW83" s="9">
        <v>0</v>
      </c>
      <c r="JX83" s="9">
        <v>0</v>
      </c>
      <c r="JY83" s="9">
        <v>0</v>
      </c>
      <c r="JZ83" s="9">
        <v>1293.5090002503136</v>
      </c>
      <c r="KA83" s="9">
        <v>0</v>
      </c>
      <c r="KB83" s="9">
        <v>0</v>
      </c>
      <c r="KC83" s="9">
        <v>0</v>
      </c>
      <c r="KD83" s="9">
        <v>0</v>
      </c>
      <c r="KE83" s="9">
        <v>0</v>
      </c>
      <c r="KF83" s="9">
        <v>0</v>
      </c>
      <c r="KG83" s="9">
        <v>45.013500008710807</v>
      </c>
      <c r="KH83" s="9">
        <v>0</v>
      </c>
      <c r="KI83" s="9">
        <v>36.957400650815835</v>
      </c>
      <c r="KJ83" s="9">
        <v>0</v>
      </c>
      <c r="KK83" s="9">
        <v>0</v>
      </c>
      <c r="KL83" s="9">
        <v>0</v>
      </c>
      <c r="KM83" s="9">
        <v>0</v>
      </c>
      <c r="KN83" s="9">
        <v>0</v>
      </c>
      <c r="KO83" s="9">
        <v>0</v>
      </c>
      <c r="KP83" s="9">
        <v>1.2861000226480828</v>
      </c>
      <c r="KQ83" s="9">
        <v>0</v>
      </c>
      <c r="KR83" s="9">
        <v>703.77026000000001</v>
      </c>
      <c r="KS83" s="9">
        <v>0</v>
      </c>
      <c r="KT83" s="9">
        <v>0</v>
      </c>
      <c r="KU83" s="9">
        <v>0</v>
      </c>
      <c r="KV83" s="9">
        <v>0</v>
      </c>
      <c r="KW83" s="9">
        <v>0</v>
      </c>
      <c r="KX83" s="9">
        <v>0</v>
      </c>
      <c r="KY83" s="9">
        <v>0</v>
      </c>
      <c r="KZ83" s="9">
        <v>0</v>
      </c>
      <c r="LA83" s="9">
        <v>792.69218361666219</v>
      </c>
      <c r="LB83" s="9">
        <v>0</v>
      </c>
      <c r="LC83" s="9">
        <v>0</v>
      </c>
      <c r="LD83" s="9">
        <v>0</v>
      </c>
      <c r="LE83" s="9">
        <v>0</v>
      </c>
      <c r="LF83" s="9">
        <v>0</v>
      </c>
      <c r="LG83" s="9">
        <v>382.66071059232343</v>
      </c>
      <c r="LH83" s="9">
        <v>0</v>
      </c>
      <c r="LI83" s="9">
        <v>0</v>
      </c>
      <c r="LJ83" s="9">
        <v>704.90127207504975</v>
      </c>
      <c r="LK83" s="9">
        <v>0</v>
      </c>
      <c r="LL83" s="9">
        <v>0</v>
      </c>
      <c r="LM83" s="9">
        <v>0</v>
      </c>
      <c r="LN83" s="9">
        <v>0</v>
      </c>
      <c r="LO83" s="9">
        <v>0</v>
      </c>
      <c r="LP83" s="9">
        <v>340.28091514538482</v>
      </c>
      <c r="LQ83" s="9">
        <v>0</v>
      </c>
      <c r="LR83" s="9">
        <v>0</v>
      </c>
      <c r="LS83" s="9">
        <v>0</v>
      </c>
      <c r="LT83" s="9">
        <v>0</v>
      </c>
      <c r="LU83" s="9">
        <v>0</v>
      </c>
      <c r="LV83" s="9">
        <v>0</v>
      </c>
      <c r="LW83" s="9">
        <v>0</v>
      </c>
      <c r="LX83" s="9">
        <v>0</v>
      </c>
      <c r="LY83" s="9">
        <v>0</v>
      </c>
      <c r="LZ83" s="9">
        <v>0</v>
      </c>
      <c r="MA83" s="9">
        <v>0</v>
      </c>
      <c r="MB83" s="9">
        <v>96.061004774340205</v>
      </c>
      <c r="MC83" s="9">
        <v>0</v>
      </c>
      <c r="MD83" s="9">
        <v>0</v>
      </c>
      <c r="ME83" s="9">
        <v>0</v>
      </c>
      <c r="MF83" s="9">
        <v>0</v>
      </c>
      <c r="MG83" s="9">
        <v>0</v>
      </c>
      <c r="MH83" s="9">
        <v>0</v>
      </c>
      <c r="MI83" s="9">
        <v>0</v>
      </c>
      <c r="MJ83" s="9">
        <v>0</v>
      </c>
      <c r="MK83" s="9">
        <v>10.838427129360817</v>
      </c>
      <c r="ML83" s="9">
        <v>0</v>
      </c>
      <c r="MM83" s="9">
        <v>0</v>
      </c>
      <c r="MN83" s="9">
        <v>0</v>
      </c>
      <c r="MO83" s="9">
        <v>0</v>
      </c>
      <c r="MP83" s="9">
        <v>0</v>
      </c>
      <c r="MQ83" s="9">
        <v>0</v>
      </c>
      <c r="MR83" s="9">
        <v>0</v>
      </c>
      <c r="MS83" s="9">
        <v>0</v>
      </c>
      <c r="MT83" s="9">
        <v>0</v>
      </c>
      <c r="MU83" s="9">
        <v>0</v>
      </c>
      <c r="MV83" s="9">
        <v>0</v>
      </c>
      <c r="MW83" s="9">
        <v>0</v>
      </c>
      <c r="MX83" s="9">
        <v>0</v>
      </c>
      <c r="MY83" s="9">
        <v>0</v>
      </c>
      <c r="MZ83" s="9">
        <v>0</v>
      </c>
      <c r="NA83" s="9">
        <v>0</v>
      </c>
      <c r="NB83" s="9">
        <v>0</v>
      </c>
      <c r="NC83" s="9">
        <v>0</v>
      </c>
      <c r="ND83" s="9">
        <v>0</v>
      </c>
      <c r="NE83" s="9">
        <v>0</v>
      </c>
      <c r="NF83" s="9">
        <v>0</v>
      </c>
      <c r="NG83" s="9">
        <v>0</v>
      </c>
      <c r="NH83" s="9">
        <v>0</v>
      </c>
      <c r="NI83" s="9">
        <v>0</v>
      </c>
      <c r="NJ83" s="9">
        <v>0</v>
      </c>
      <c r="NK83" s="9">
        <v>0</v>
      </c>
      <c r="NL83" s="9">
        <v>0</v>
      </c>
      <c r="NM83" s="9">
        <v>0</v>
      </c>
      <c r="NN83" s="9">
        <v>0</v>
      </c>
      <c r="NO83" s="9">
        <v>0</v>
      </c>
      <c r="NP83" s="9">
        <v>0</v>
      </c>
      <c r="NQ83" s="9">
        <v>0</v>
      </c>
      <c r="NR83" s="9">
        <v>0</v>
      </c>
      <c r="NS83" s="9">
        <v>0</v>
      </c>
      <c r="NT83" s="9">
        <v>0</v>
      </c>
      <c r="NU83" s="9">
        <v>0</v>
      </c>
      <c r="NV83" s="9">
        <v>0</v>
      </c>
      <c r="NW83" s="9">
        <v>0</v>
      </c>
      <c r="NX83" s="9">
        <v>0</v>
      </c>
      <c r="NY83" s="9">
        <v>0</v>
      </c>
      <c r="NZ83" s="9">
        <v>0</v>
      </c>
      <c r="OA83" s="9">
        <v>0</v>
      </c>
      <c r="OB83" s="9">
        <v>0</v>
      </c>
      <c r="OC83" s="9">
        <v>0</v>
      </c>
      <c r="OD83" s="9">
        <v>0</v>
      </c>
      <c r="OE83" s="9">
        <v>0</v>
      </c>
      <c r="OF83" s="9">
        <v>0</v>
      </c>
      <c r="OG83" s="9">
        <v>0</v>
      </c>
      <c r="OH83" s="9">
        <v>0</v>
      </c>
      <c r="OI83" s="9">
        <v>0</v>
      </c>
      <c r="OJ83" s="9">
        <v>0</v>
      </c>
      <c r="OK83" s="9">
        <v>0</v>
      </c>
      <c r="OL83" s="9">
        <v>0</v>
      </c>
      <c r="OM83" s="9">
        <v>0</v>
      </c>
      <c r="ON83" s="9">
        <v>0</v>
      </c>
      <c r="OO83" s="9">
        <v>0</v>
      </c>
      <c r="OP83" s="9">
        <v>0</v>
      </c>
      <c r="OQ83" s="9">
        <v>0</v>
      </c>
      <c r="OR83" s="9">
        <v>0</v>
      </c>
      <c r="OS83" s="9">
        <v>0</v>
      </c>
      <c r="OT83" s="9">
        <v>0</v>
      </c>
      <c r="OU83" s="9">
        <v>0</v>
      </c>
      <c r="OV83" s="9">
        <v>0</v>
      </c>
      <c r="OW83" s="9">
        <v>0</v>
      </c>
      <c r="OX83" s="9">
        <v>0</v>
      </c>
      <c r="OY83" s="9">
        <v>0</v>
      </c>
      <c r="OZ83" s="9">
        <v>0</v>
      </c>
      <c r="PA83" s="9">
        <v>0</v>
      </c>
      <c r="PB83" s="9">
        <v>0</v>
      </c>
      <c r="PC83" s="9">
        <v>0</v>
      </c>
      <c r="PD83" s="9">
        <v>0</v>
      </c>
      <c r="PE83" s="9">
        <v>0</v>
      </c>
      <c r="PF83" s="9">
        <v>0</v>
      </c>
      <c r="PG83" s="9">
        <v>0</v>
      </c>
      <c r="PH83" s="9">
        <v>0</v>
      </c>
      <c r="PI83" s="9">
        <v>0</v>
      </c>
      <c r="PJ83" s="9">
        <v>0</v>
      </c>
      <c r="PK83" s="9">
        <v>0</v>
      </c>
      <c r="PL83" s="9">
        <v>0</v>
      </c>
      <c r="PM83" s="9">
        <v>0</v>
      </c>
      <c r="PN83" s="9">
        <v>0</v>
      </c>
      <c r="PO83" s="9">
        <v>0</v>
      </c>
      <c r="PP83" s="9">
        <v>0</v>
      </c>
      <c r="PQ83" s="9">
        <v>0</v>
      </c>
      <c r="PR83" s="9">
        <v>0</v>
      </c>
      <c r="PS83" s="9">
        <v>0</v>
      </c>
      <c r="PT83" s="9">
        <v>0</v>
      </c>
      <c r="PU83" s="9">
        <v>0</v>
      </c>
      <c r="PV83" s="9">
        <v>0</v>
      </c>
      <c r="PW83" s="9">
        <v>0</v>
      </c>
      <c r="PX83" s="9">
        <v>0</v>
      </c>
      <c r="PY83" s="9">
        <v>0</v>
      </c>
      <c r="PZ83" s="9">
        <v>0</v>
      </c>
      <c r="QA83" s="9">
        <v>0</v>
      </c>
      <c r="QB83" s="9">
        <v>0</v>
      </c>
      <c r="QC83" s="9">
        <v>0</v>
      </c>
      <c r="QD83" s="9">
        <v>0</v>
      </c>
      <c r="QE83" s="9">
        <v>0</v>
      </c>
      <c r="QF83" s="9">
        <v>0</v>
      </c>
      <c r="QG83" s="9">
        <v>220</v>
      </c>
      <c r="QH83" s="9">
        <v>220</v>
      </c>
    </row>
    <row r="84" spans="1:450" x14ac:dyDescent="0.2">
      <c r="A84" s="7">
        <v>364</v>
      </c>
      <c r="B84" s="7" t="s">
        <v>551</v>
      </c>
      <c r="C84" s="5" t="s">
        <v>209</v>
      </c>
      <c r="D84" s="38">
        <v>7329.9703708251618</v>
      </c>
      <c r="E84" s="38">
        <v>65.646953585761096</v>
      </c>
      <c r="F84" s="38">
        <v>129.31448266744061</v>
      </c>
      <c r="G84" s="38">
        <v>0</v>
      </c>
      <c r="H84" s="38">
        <v>0</v>
      </c>
      <c r="I84" s="38">
        <v>0</v>
      </c>
      <c r="J84" s="38">
        <v>451.70399236781168</v>
      </c>
      <c r="K84" s="38">
        <v>0</v>
      </c>
      <c r="L84" s="38">
        <v>34.59954158999912</v>
      </c>
      <c r="M84" s="38">
        <v>8011.2353410361748</v>
      </c>
      <c r="N84" s="39">
        <v>3377.1168920037549</v>
      </c>
      <c r="O84" s="39">
        <v>1.0985212305210992</v>
      </c>
      <c r="P84" s="39">
        <v>9.7224090140222046</v>
      </c>
      <c r="Q84" s="39">
        <v>0</v>
      </c>
      <c r="R84" s="39">
        <v>0</v>
      </c>
      <c r="S84" s="39">
        <v>0</v>
      </c>
      <c r="T84" s="39">
        <v>100.69821071817492</v>
      </c>
      <c r="U84" s="39">
        <v>2076.1574367297721</v>
      </c>
      <c r="V84" s="39">
        <v>75.076262763643442</v>
      </c>
      <c r="W84" s="39">
        <v>5639.8697324598879</v>
      </c>
      <c r="X84" s="40">
        <v>10707.087262828916</v>
      </c>
      <c r="Y84" s="40">
        <v>66.745474816282197</v>
      </c>
      <c r="Z84" s="40">
        <v>139.03689168146281</v>
      </c>
      <c r="AA84" s="40">
        <v>0</v>
      </c>
      <c r="AB84" s="40">
        <v>0</v>
      </c>
      <c r="AC84" s="40">
        <v>0</v>
      </c>
      <c r="AD84" s="40">
        <v>552.40220308598657</v>
      </c>
      <c r="AE84" s="40">
        <v>2076.1574367297721</v>
      </c>
      <c r="AF84" s="40">
        <v>109.67580435364256</v>
      </c>
      <c r="AG84" s="40">
        <v>13651.105073496063</v>
      </c>
      <c r="AH84" s="9">
        <v>0</v>
      </c>
      <c r="AI84" s="9">
        <v>4.2419664352619746</v>
      </c>
      <c r="AJ84" s="9">
        <v>0</v>
      </c>
      <c r="AK84" s="9">
        <v>0</v>
      </c>
      <c r="AL84" s="9">
        <v>0</v>
      </c>
      <c r="AM84" s="9">
        <v>0</v>
      </c>
      <c r="AN84" s="9">
        <v>414.52279498346485</v>
      </c>
      <c r="AO84" s="9">
        <v>0</v>
      </c>
      <c r="AP84" s="9">
        <v>0</v>
      </c>
      <c r="AQ84" s="9">
        <v>0</v>
      </c>
      <c r="AR84" s="9">
        <v>0.61703356473802506</v>
      </c>
      <c r="AS84" s="9">
        <v>0</v>
      </c>
      <c r="AT84" s="9">
        <v>0</v>
      </c>
      <c r="AU84" s="9">
        <v>0</v>
      </c>
      <c r="AV84" s="9">
        <v>0</v>
      </c>
      <c r="AW84" s="9">
        <v>60.296205016535154</v>
      </c>
      <c r="AX84" s="9">
        <v>0</v>
      </c>
      <c r="AY84" s="9">
        <v>0</v>
      </c>
      <c r="AZ84" s="9">
        <v>0</v>
      </c>
      <c r="BA84" s="9">
        <v>0</v>
      </c>
      <c r="BB84" s="9">
        <v>0</v>
      </c>
      <c r="BC84" s="9">
        <v>0</v>
      </c>
      <c r="BD84" s="9">
        <v>0</v>
      </c>
      <c r="BE84" s="9">
        <v>0</v>
      </c>
      <c r="BF84" s="9">
        <v>0</v>
      </c>
      <c r="BG84" s="9">
        <v>0</v>
      </c>
      <c r="BH84" s="9">
        <v>0</v>
      </c>
      <c r="BI84" s="9">
        <v>0</v>
      </c>
      <c r="BJ84" s="9">
        <v>0</v>
      </c>
      <c r="BK84" s="9">
        <v>0</v>
      </c>
      <c r="BL84" s="9">
        <v>0</v>
      </c>
      <c r="BM84" s="9">
        <v>0</v>
      </c>
      <c r="BN84" s="9">
        <v>0</v>
      </c>
      <c r="BO84" s="9">
        <v>0</v>
      </c>
      <c r="BP84" s="9">
        <v>0</v>
      </c>
      <c r="BQ84" s="9">
        <v>0</v>
      </c>
      <c r="BR84" s="9">
        <v>0</v>
      </c>
      <c r="BS84" s="9">
        <v>0</v>
      </c>
      <c r="BT84" s="9">
        <v>0</v>
      </c>
      <c r="BU84" s="9">
        <v>0</v>
      </c>
      <c r="BV84" s="9">
        <v>0</v>
      </c>
      <c r="BW84" s="9">
        <v>0</v>
      </c>
      <c r="BX84" s="9">
        <v>0</v>
      </c>
      <c r="BY84" s="9">
        <v>0</v>
      </c>
      <c r="BZ84" s="9">
        <v>0</v>
      </c>
      <c r="CA84" s="9">
        <v>0</v>
      </c>
      <c r="CB84" s="9">
        <v>0</v>
      </c>
      <c r="CC84" s="9">
        <v>0</v>
      </c>
      <c r="CD84" s="9">
        <v>0</v>
      </c>
      <c r="CE84" s="9">
        <v>0</v>
      </c>
      <c r="CF84" s="9">
        <v>0</v>
      </c>
      <c r="CG84" s="9">
        <v>0</v>
      </c>
      <c r="CH84" s="9">
        <v>0</v>
      </c>
      <c r="CI84" s="9">
        <v>0</v>
      </c>
      <c r="CJ84" s="9">
        <v>0</v>
      </c>
      <c r="CK84" s="9">
        <v>0</v>
      </c>
      <c r="CL84" s="9">
        <v>0</v>
      </c>
      <c r="CM84" s="9">
        <v>0</v>
      </c>
      <c r="CN84" s="9">
        <v>0</v>
      </c>
      <c r="CO84" s="9">
        <v>0</v>
      </c>
      <c r="CP84" s="9">
        <v>0</v>
      </c>
      <c r="CQ84" s="9">
        <v>0</v>
      </c>
      <c r="CR84" s="9">
        <v>0</v>
      </c>
      <c r="CS84" s="9">
        <v>0</v>
      </c>
      <c r="CT84" s="9">
        <v>0</v>
      </c>
      <c r="CU84" s="9">
        <v>0</v>
      </c>
      <c r="CV84" s="9">
        <v>0</v>
      </c>
      <c r="CW84" s="9">
        <v>0</v>
      </c>
      <c r="CX84" s="9">
        <v>0</v>
      </c>
      <c r="CY84" s="9">
        <v>0</v>
      </c>
      <c r="CZ84" s="9">
        <v>0</v>
      </c>
      <c r="DA84" s="9">
        <v>0</v>
      </c>
      <c r="DB84" s="9">
        <v>0</v>
      </c>
      <c r="DC84" s="9">
        <v>0</v>
      </c>
      <c r="DD84" s="9">
        <v>0</v>
      </c>
      <c r="DE84" s="9">
        <v>0</v>
      </c>
      <c r="DF84" s="9">
        <v>0</v>
      </c>
      <c r="DG84" s="9">
        <v>0</v>
      </c>
      <c r="DH84" s="9">
        <v>0</v>
      </c>
      <c r="DI84" s="9">
        <v>0</v>
      </c>
      <c r="DJ84" s="9">
        <v>0</v>
      </c>
      <c r="DK84" s="9">
        <v>0</v>
      </c>
      <c r="DL84" s="9">
        <v>0</v>
      </c>
      <c r="DM84" s="9">
        <v>0</v>
      </c>
      <c r="DN84" s="9">
        <v>0</v>
      </c>
      <c r="DO84" s="9">
        <v>0</v>
      </c>
      <c r="DP84" s="9">
        <v>0</v>
      </c>
      <c r="DQ84" s="9">
        <v>0</v>
      </c>
      <c r="DR84" s="9">
        <v>0</v>
      </c>
      <c r="DS84" s="9">
        <v>0</v>
      </c>
      <c r="DT84" s="9">
        <v>0</v>
      </c>
      <c r="DU84" s="9">
        <v>0</v>
      </c>
      <c r="DV84" s="9">
        <v>0</v>
      </c>
      <c r="DW84" s="9">
        <v>0</v>
      </c>
      <c r="DX84" s="9">
        <v>0</v>
      </c>
      <c r="DY84" s="9">
        <v>0</v>
      </c>
      <c r="DZ84" s="9">
        <v>0</v>
      </c>
      <c r="EA84" s="9">
        <v>0</v>
      </c>
      <c r="EB84" s="9">
        <v>0</v>
      </c>
      <c r="EC84" s="9">
        <v>0</v>
      </c>
      <c r="ED84" s="9">
        <v>0</v>
      </c>
      <c r="EE84" s="9">
        <v>0</v>
      </c>
      <c r="EF84" s="9">
        <v>0</v>
      </c>
      <c r="EG84" s="9">
        <v>0</v>
      </c>
      <c r="EH84" s="9">
        <v>0</v>
      </c>
      <c r="EI84" s="9">
        <v>0</v>
      </c>
      <c r="EJ84" s="9">
        <v>0</v>
      </c>
      <c r="EK84" s="9">
        <v>0</v>
      </c>
      <c r="EL84" s="9">
        <v>0</v>
      </c>
      <c r="EM84" s="9">
        <v>0</v>
      </c>
      <c r="EN84" s="9">
        <v>0</v>
      </c>
      <c r="EO84" s="9">
        <v>0</v>
      </c>
      <c r="EP84" s="9">
        <v>0</v>
      </c>
      <c r="EQ84" s="9">
        <v>0</v>
      </c>
      <c r="ER84" s="9">
        <v>0</v>
      </c>
      <c r="ES84" s="9">
        <v>0</v>
      </c>
      <c r="ET84" s="9">
        <v>0</v>
      </c>
      <c r="EU84" s="9">
        <v>0</v>
      </c>
      <c r="EV84" s="9">
        <v>0</v>
      </c>
      <c r="EW84" s="9">
        <v>0</v>
      </c>
      <c r="EX84" s="9">
        <v>0</v>
      </c>
      <c r="EY84" s="9">
        <v>0</v>
      </c>
      <c r="EZ84" s="9">
        <v>0</v>
      </c>
      <c r="FA84" s="9">
        <v>0</v>
      </c>
      <c r="FB84" s="9">
        <v>0</v>
      </c>
      <c r="FC84" s="9">
        <v>0</v>
      </c>
      <c r="FD84" s="9">
        <v>0</v>
      </c>
      <c r="FE84" s="9">
        <v>0</v>
      </c>
      <c r="FF84" s="9">
        <v>0</v>
      </c>
      <c r="FG84" s="9">
        <v>0</v>
      </c>
      <c r="FH84" s="9">
        <v>0</v>
      </c>
      <c r="FI84" s="9">
        <v>0</v>
      </c>
      <c r="FJ84" s="9">
        <v>0</v>
      </c>
      <c r="FK84" s="9">
        <v>0</v>
      </c>
      <c r="FL84" s="9">
        <v>0</v>
      </c>
      <c r="FM84" s="9">
        <v>0</v>
      </c>
      <c r="FN84" s="9">
        <v>0</v>
      </c>
      <c r="FO84" s="9">
        <v>0</v>
      </c>
      <c r="FP84" s="9">
        <v>0</v>
      </c>
      <c r="FQ84" s="9">
        <v>0</v>
      </c>
      <c r="FR84" s="9">
        <v>0</v>
      </c>
      <c r="FS84" s="9">
        <v>0</v>
      </c>
      <c r="FT84" s="9">
        <v>0</v>
      </c>
      <c r="FU84" s="9">
        <v>0</v>
      </c>
      <c r="FV84" s="9">
        <v>215.941</v>
      </c>
      <c r="FW84" s="9">
        <v>58</v>
      </c>
      <c r="FX84" s="9">
        <v>0</v>
      </c>
      <c r="FY84" s="9">
        <v>0</v>
      </c>
      <c r="FZ84" s="9">
        <v>0</v>
      </c>
      <c r="GA84" s="9">
        <v>0</v>
      </c>
      <c r="GB84" s="9">
        <v>0</v>
      </c>
      <c r="GC84" s="9">
        <v>0</v>
      </c>
      <c r="GD84" s="9">
        <v>0</v>
      </c>
      <c r="GE84" s="9">
        <v>0</v>
      </c>
      <c r="GF84" s="9">
        <v>0</v>
      </c>
      <c r="GG84" s="9">
        <v>0</v>
      </c>
      <c r="GH84" s="9">
        <v>0</v>
      </c>
      <c r="GI84" s="9">
        <v>0</v>
      </c>
      <c r="GJ84" s="9">
        <v>0</v>
      </c>
      <c r="GK84" s="9">
        <v>0</v>
      </c>
      <c r="GL84" s="9">
        <v>0</v>
      </c>
      <c r="GM84" s="9">
        <v>0</v>
      </c>
      <c r="GN84" s="9">
        <v>0</v>
      </c>
      <c r="GO84" s="9">
        <v>0</v>
      </c>
      <c r="GP84" s="9">
        <v>0</v>
      </c>
      <c r="GQ84" s="9">
        <v>0</v>
      </c>
      <c r="GR84" s="9">
        <v>0</v>
      </c>
      <c r="GS84" s="9">
        <v>0</v>
      </c>
      <c r="GT84" s="9">
        <v>0</v>
      </c>
      <c r="GU84" s="9">
        <v>0</v>
      </c>
      <c r="GV84" s="9">
        <v>0</v>
      </c>
      <c r="GW84" s="9">
        <v>0</v>
      </c>
      <c r="GX84" s="9">
        <v>0</v>
      </c>
      <c r="GY84" s="9">
        <v>0</v>
      </c>
      <c r="GZ84" s="9">
        <v>0</v>
      </c>
      <c r="HA84" s="9">
        <v>0</v>
      </c>
      <c r="HB84" s="9">
        <v>0</v>
      </c>
      <c r="HC84" s="9">
        <v>0</v>
      </c>
      <c r="HD84" s="9">
        <v>0</v>
      </c>
      <c r="HE84" s="9">
        <v>0</v>
      </c>
      <c r="HF84" s="9">
        <v>0</v>
      </c>
      <c r="HG84" s="9">
        <v>0</v>
      </c>
      <c r="HH84" s="9">
        <v>0</v>
      </c>
      <c r="HI84" s="9">
        <v>0</v>
      </c>
      <c r="HJ84" s="9">
        <v>0</v>
      </c>
      <c r="HK84" s="9">
        <v>0</v>
      </c>
      <c r="HL84" s="9">
        <v>0</v>
      </c>
      <c r="HM84" s="9">
        <v>0</v>
      </c>
      <c r="HN84" s="9">
        <v>0</v>
      </c>
      <c r="HO84" s="9">
        <v>0</v>
      </c>
      <c r="HP84" s="9">
        <v>0</v>
      </c>
      <c r="HQ84" s="9">
        <v>0</v>
      </c>
      <c r="HR84" s="9">
        <v>0</v>
      </c>
      <c r="HS84" s="9">
        <v>0</v>
      </c>
      <c r="HT84" s="9">
        <v>0</v>
      </c>
      <c r="HU84" s="9">
        <v>0</v>
      </c>
      <c r="HV84" s="9">
        <v>0</v>
      </c>
      <c r="HW84" s="9">
        <v>0</v>
      </c>
      <c r="HX84" s="9">
        <v>1998.4365757795683</v>
      </c>
      <c r="HY84" s="9">
        <v>0</v>
      </c>
      <c r="HZ84" s="9">
        <v>0</v>
      </c>
      <c r="IA84" s="9">
        <v>0</v>
      </c>
      <c r="IB84" s="9">
        <v>0</v>
      </c>
      <c r="IC84" s="9">
        <v>0</v>
      </c>
      <c r="ID84" s="9">
        <v>0</v>
      </c>
      <c r="IE84" s="9">
        <v>0</v>
      </c>
      <c r="IF84" s="9">
        <v>34.59954158999912</v>
      </c>
      <c r="IG84" s="9">
        <v>2260.1760111986209</v>
      </c>
      <c r="IH84" s="9">
        <v>0</v>
      </c>
      <c r="II84" s="9">
        <v>0</v>
      </c>
      <c r="IJ84" s="9">
        <v>0</v>
      </c>
      <c r="IK84" s="9">
        <v>0</v>
      </c>
      <c r="IL84" s="9">
        <v>0</v>
      </c>
      <c r="IM84" s="9">
        <v>0</v>
      </c>
      <c r="IN84" s="9">
        <v>2076.1574367297721</v>
      </c>
      <c r="IO84" s="9">
        <v>75.076262763643442</v>
      </c>
      <c r="IP84" s="9">
        <v>1944.7128424063017</v>
      </c>
      <c r="IQ84" s="9">
        <v>3.40498715049912</v>
      </c>
      <c r="IR84" s="9">
        <v>53.420482652753968</v>
      </c>
      <c r="IS84" s="9">
        <v>0</v>
      </c>
      <c r="IT84" s="9">
        <v>0</v>
      </c>
      <c r="IU84" s="9">
        <v>0</v>
      </c>
      <c r="IV84" s="9">
        <v>-9.8130717041800839</v>
      </c>
      <c r="IW84" s="9">
        <v>0</v>
      </c>
      <c r="IX84" s="9">
        <v>0</v>
      </c>
      <c r="IY84" s="9">
        <v>274.99523661089933</v>
      </c>
      <c r="IZ84" s="9">
        <v>0.48148766578307406</v>
      </c>
      <c r="JA84" s="9">
        <v>7.554008975836914</v>
      </c>
      <c r="JB84" s="9">
        <v>0</v>
      </c>
      <c r="JC84" s="9">
        <v>0</v>
      </c>
      <c r="JD84" s="9">
        <v>0</v>
      </c>
      <c r="JE84" s="9">
        <v>-1.3876331334510339</v>
      </c>
      <c r="JF84" s="9">
        <v>0</v>
      </c>
      <c r="JG84" s="9">
        <v>0</v>
      </c>
      <c r="JH84" s="9">
        <v>1069.9070750726885</v>
      </c>
      <c r="JI84" s="9">
        <v>0</v>
      </c>
      <c r="JJ84" s="9">
        <v>0</v>
      </c>
      <c r="JK84" s="9">
        <v>0</v>
      </c>
      <c r="JL84" s="9">
        <v>0</v>
      </c>
      <c r="JM84" s="9">
        <v>0</v>
      </c>
      <c r="JN84" s="9">
        <v>0</v>
      </c>
      <c r="JO84" s="9">
        <v>0</v>
      </c>
      <c r="JP84" s="9">
        <v>0</v>
      </c>
      <c r="JQ84" s="9">
        <v>161.21470086765407</v>
      </c>
      <c r="JR84" s="9">
        <v>0</v>
      </c>
      <c r="JS84" s="9">
        <v>0</v>
      </c>
      <c r="JT84" s="9">
        <v>0</v>
      </c>
      <c r="JU84" s="9">
        <v>0</v>
      </c>
      <c r="JV84" s="9">
        <v>0</v>
      </c>
      <c r="JW84" s="9">
        <v>0</v>
      </c>
      <c r="JX84" s="9">
        <v>0</v>
      </c>
      <c r="JY84" s="9">
        <v>0</v>
      </c>
      <c r="JZ84" s="9">
        <v>882.85750017084638</v>
      </c>
      <c r="KA84" s="9">
        <v>0</v>
      </c>
      <c r="KB84" s="9">
        <v>75.894000014686654</v>
      </c>
      <c r="KC84" s="9">
        <v>0</v>
      </c>
      <c r="KD84" s="9">
        <v>0</v>
      </c>
      <c r="KE84" s="9">
        <v>0</v>
      </c>
      <c r="KF84" s="9">
        <v>0</v>
      </c>
      <c r="KG84" s="9">
        <v>0</v>
      </c>
      <c r="KH84" s="9">
        <v>0</v>
      </c>
      <c r="KI84" s="9">
        <v>25.224500444200729</v>
      </c>
      <c r="KJ84" s="9">
        <v>0</v>
      </c>
      <c r="KK84" s="9">
        <v>2.1684000381852906</v>
      </c>
      <c r="KL84" s="9">
        <v>0</v>
      </c>
      <c r="KM84" s="9">
        <v>0</v>
      </c>
      <c r="KN84" s="9">
        <v>0</v>
      </c>
      <c r="KO84" s="9">
        <v>0</v>
      </c>
      <c r="KP84" s="9">
        <v>0</v>
      </c>
      <c r="KQ84" s="9">
        <v>0</v>
      </c>
      <c r="KR84" s="9">
        <v>515.62596999999994</v>
      </c>
      <c r="KS84" s="9">
        <v>0</v>
      </c>
      <c r="KT84" s="9">
        <v>0</v>
      </c>
      <c r="KU84" s="9">
        <v>0</v>
      </c>
      <c r="KV84" s="9">
        <v>0</v>
      </c>
      <c r="KW84" s="9">
        <v>0</v>
      </c>
      <c r="KX84" s="9">
        <v>0</v>
      </c>
      <c r="KY84" s="9">
        <v>0</v>
      </c>
      <c r="KZ84" s="9">
        <v>0</v>
      </c>
      <c r="LA84" s="9">
        <v>535.68496350498685</v>
      </c>
      <c r="LB84" s="9">
        <v>0</v>
      </c>
      <c r="LC84" s="9">
        <v>0</v>
      </c>
      <c r="LD84" s="9">
        <v>0</v>
      </c>
      <c r="LE84" s="9">
        <v>0</v>
      </c>
      <c r="LF84" s="9">
        <v>0</v>
      </c>
      <c r="LG84" s="9">
        <v>46.994269088526877</v>
      </c>
      <c r="LH84" s="9">
        <v>0</v>
      </c>
      <c r="LI84" s="9">
        <v>0</v>
      </c>
      <c r="LJ84" s="9">
        <v>476.35768336117178</v>
      </c>
      <c r="LK84" s="9">
        <v>0</v>
      </c>
      <c r="LL84" s="9">
        <v>0</v>
      </c>
      <c r="LM84" s="9">
        <v>0</v>
      </c>
      <c r="LN84" s="9">
        <v>0</v>
      </c>
      <c r="LO84" s="9">
        <v>0</v>
      </c>
      <c r="LP84" s="9">
        <v>41.789638835090791</v>
      </c>
      <c r="LQ84" s="9">
        <v>0</v>
      </c>
      <c r="LR84" s="9">
        <v>0</v>
      </c>
      <c r="LS84" s="9">
        <v>0</v>
      </c>
      <c r="LT84" s="9">
        <v>0</v>
      </c>
      <c r="LU84" s="9">
        <v>0</v>
      </c>
      <c r="LV84" s="9">
        <v>0</v>
      </c>
      <c r="LW84" s="9">
        <v>0</v>
      </c>
      <c r="LX84" s="9">
        <v>0</v>
      </c>
      <c r="LY84" s="9">
        <v>0</v>
      </c>
      <c r="LZ84" s="9">
        <v>0</v>
      </c>
      <c r="MA84" s="9">
        <v>0</v>
      </c>
      <c r="MB84" s="9">
        <v>96.061004774340205</v>
      </c>
      <c r="MC84" s="9">
        <v>0</v>
      </c>
      <c r="MD84" s="9">
        <v>0</v>
      </c>
      <c r="ME84" s="9">
        <v>0</v>
      </c>
      <c r="MF84" s="9">
        <v>0</v>
      </c>
      <c r="MG84" s="9">
        <v>0</v>
      </c>
      <c r="MH84" s="9">
        <v>0</v>
      </c>
      <c r="MI84" s="9">
        <v>0</v>
      </c>
      <c r="MJ84" s="9">
        <v>0</v>
      </c>
      <c r="MK84" s="9">
        <v>10.838427129360817</v>
      </c>
      <c r="ML84" s="9">
        <v>0</v>
      </c>
      <c r="MM84" s="9">
        <v>0</v>
      </c>
      <c r="MN84" s="9">
        <v>0</v>
      </c>
      <c r="MO84" s="9">
        <v>0</v>
      </c>
      <c r="MP84" s="9">
        <v>0</v>
      </c>
      <c r="MQ84" s="9">
        <v>0</v>
      </c>
      <c r="MR84" s="9">
        <v>0</v>
      </c>
      <c r="MS84" s="9">
        <v>0</v>
      </c>
      <c r="MT84" s="9">
        <v>0</v>
      </c>
      <c r="MU84" s="9">
        <v>0</v>
      </c>
      <c r="MV84" s="9">
        <v>0</v>
      </c>
      <c r="MW84" s="9">
        <v>0</v>
      </c>
      <c r="MX84" s="9">
        <v>0</v>
      </c>
      <c r="MY84" s="9">
        <v>0</v>
      </c>
      <c r="MZ84" s="9">
        <v>0</v>
      </c>
      <c r="NA84" s="9">
        <v>0</v>
      </c>
      <c r="NB84" s="9">
        <v>0</v>
      </c>
      <c r="NC84" s="9">
        <v>0</v>
      </c>
      <c r="ND84" s="9">
        <v>0</v>
      </c>
      <c r="NE84" s="9">
        <v>0</v>
      </c>
      <c r="NF84" s="9">
        <v>0</v>
      </c>
      <c r="NG84" s="9">
        <v>0</v>
      </c>
      <c r="NH84" s="9">
        <v>0</v>
      </c>
      <c r="NI84" s="9">
        <v>0</v>
      </c>
      <c r="NJ84" s="9">
        <v>0</v>
      </c>
      <c r="NK84" s="9">
        <v>0</v>
      </c>
      <c r="NL84" s="9">
        <v>0</v>
      </c>
      <c r="NM84" s="9">
        <v>0</v>
      </c>
      <c r="NN84" s="9">
        <v>0</v>
      </c>
      <c r="NO84" s="9">
        <v>0</v>
      </c>
      <c r="NP84" s="9">
        <v>0</v>
      </c>
      <c r="NQ84" s="9">
        <v>0</v>
      </c>
      <c r="NR84" s="9">
        <v>0</v>
      </c>
      <c r="NS84" s="9">
        <v>0</v>
      </c>
      <c r="NT84" s="9">
        <v>0</v>
      </c>
      <c r="NU84" s="9">
        <v>0</v>
      </c>
      <c r="NV84" s="9">
        <v>0</v>
      </c>
      <c r="NW84" s="9">
        <v>0</v>
      </c>
      <c r="NX84" s="9">
        <v>0</v>
      </c>
      <c r="NY84" s="9">
        <v>0</v>
      </c>
      <c r="NZ84" s="9">
        <v>0</v>
      </c>
      <c r="OA84" s="9">
        <v>0</v>
      </c>
      <c r="OB84" s="9">
        <v>0</v>
      </c>
      <c r="OC84" s="9">
        <v>0</v>
      </c>
      <c r="OD84" s="9">
        <v>0</v>
      </c>
      <c r="OE84" s="9">
        <v>0</v>
      </c>
      <c r="OF84" s="9">
        <v>0</v>
      </c>
      <c r="OG84" s="9">
        <v>0</v>
      </c>
      <c r="OH84" s="9">
        <v>0</v>
      </c>
      <c r="OI84" s="9">
        <v>0</v>
      </c>
      <c r="OJ84" s="9">
        <v>0</v>
      </c>
      <c r="OK84" s="9">
        <v>0</v>
      </c>
      <c r="OL84" s="9">
        <v>0</v>
      </c>
      <c r="OM84" s="9">
        <v>0</v>
      </c>
      <c r="ON84" s="9">
        <v>0</v>
      </c>
      <c r="OO84" s="9">
        <v>0</v>
      </c>
      <c r="OP84" s="9">
        <v>0</v>
      </c>
      <c r="OQ84" s="9">
        <v>0</v>
      </c>
      <c r="OR84" s="9">
        <v>0</v>
      </c>
      <c r="OS84" s="9">
        <v>0</v>
      </c>
      <c r="OT84" s="9">
        <v>0</v>
      </c>
      <c r="OU84" s="9">
        <v>0</v>
      </c>
      <c r="OV84" s="9">
        <v>0</v>
      </c>
      <c r="OW84" s="9">
        <v>0</v>
      </c>
      <c r="OX84" s="9">
        <v>0</v>
      </c>
      <c r="OY84" s="9">
        <v>0</v>
      </c>
      <c r="OZ84" s="9">
        <v>0</v>
      </c>
      <c r="PA84" s="9">
        <v>0</v>
      </c>
      <c r="PB84" s="9">
        <v>0</v>
      </c>
      <c r="PC84" s="9">
        <v>0</v>
      </c>
      <c r="PD84" s="9">
        <v>0</v>
      </c>
      <c r="PE84" s="9">
        <v>0</v>
      </c>
      <c r="PF84" s="9">
        <v>0</v>
      </c>
      <c r="PG84" s="9">
        <v>0</v>
      </c>
      <c r="PH84" s="9">
        <v>0</v>
      </c>
      <c r="PI84" s="9">
        <v>0</v>
      </c>
      <c r="PJ84" s="9">
        <v>0</v>
      </c>
      <c r="PK84" s="9">
        <v>0</v>
      </c>
      <c r="PL84" s="9">
        <v>0</v>
      </c>
      <c r="PM84" s="9">
        <v>0</v>
      </c>
      <c r="PN84" s="9">
        <v>59.90501198706982</v>
      </c>
      <c r="PO84" s="9">
        <v>0</v>
      </c>
      <c r="PP84" s="9">
        <v>0</v>
      </c>
      <c r="PQ84" s="9">
        <v>0</v>
      </c>
      <c r="PR84" s="9">
        <v>0</v>
      </c>
      <c r="PS84" s="9">
        <v>0</v>
      </c>
      <c r="PT84" s="9">
        <v>0</v>
      </c>
      <c r="PU84" s="9">
        <v>0</v>
      </c>
      <c r="PV84" s="9">
        <v>0</v>
      </c>
      <c r="PW84" s="9">
        <v>179.14875952120798</v>
      </c>
      <c r="PX84" s="9">
        <v>0</v>
      </c>
      <c r="PY84" s="9">
        <v>0</v>
      </c>
      <c r="PZ84" s="9">
        <v>0</v>
      </c>
      <c r="QA84" s="9">
        <v>0</v>
      </c>
      <c r="QB84" s="9">
        <v>0</v>
      </c>
      <c r="QC84" s="9">
        <v>0</v>
      </c>
      <c r="QD84" s="9">
        <v>0</v>
      </c>
      <c r="QE84" s="9">
        <v>0</v>
      </c>
      <c r="QF84" s="9">
        <v>0</v>
      </c>
      <c r="QG84" s="9">
        <v>0</v>
      </c>
      <c r="QH84" s="9">
        <v>0</v>
      </c>
    </row>
    <row r="85" spans="1:450" x14ac:dyDescent="0.2">
      <c r="A85" s="7">
        <v>368</v>
      </c>
      <c r="B85" s="7" t="s">
        <v>552</v>
      </c>
      <c r="C85" s="5" t="s">
        <v>210</v>
      </c>
      <c r="D85" s="38">
        <v>2520.8302334055397</v>
      </c>
      <c r="E85" s="38">
        <v>7647.2255797875887</v>
      </c>
      <c r="F85" s="38">
        <v>19.690883308327784</v>
      </c>
      <c r="G85" s="38">
        <v>0</v>
      </c>
      <c r="H85" s="38">
        <v>0</v>
      </c>
      <c r="I85" s="38">
        <v>0</v>
      </c>
      <c r="J85" s="38">
        <v>512.69431949386353</v>
      </c>
      <c r="K85" s="38">
        <v>-45.710001526931542</v>
      </c>
      <c r="L85" s="38">
        <v>1719.5410171444667</v>
      </c>
      <c r="M85" s="38">
        <v>12374.272031612854</v>
      </c>
      <c r="N85" s="39">
        <v>1077.2886305474783</v>
      </c>
      <c r="O85" s="39">
        <v>342.38809316053295</v>
      </c>
      <c r="P85" s="39">
        <v>29.094116691672212</v>
      </c>
      <c r="Q85" s="39">
        <v>0</v>
      </c>
      <c r="R85" s="39">
        <v>0</v>
      </c>
      <c r="S85" s="39">
        <v>0</v>
      </c>
      <c r="T85" s="39">
        <v>130.57691779598116</v>
      </c>
      <c r="U85" s="39">
        <v>783.96015804576075</v>
      </c>
      <c r="V85" s="39">
        <v>3731.1683133199563</v>
      </c>
      <c r="W85" s="39">
        <v>6094.4762295613818</v>
      </c>
      <c r="X85" s="40">
        <v>3598.1188639530183</v>
      </c>
      <c r="Y85" s="40">
        <v>7989.6136729481213</v>
      </c>
      <c r="Z85" s="40">
        <v>48.784999999999997</v>
      </c>
      <c r="AA85" s="40">
        <v>0</v>
      </c>
      <c r="AB85" s="40">
        <v>0</v>
      </c>
      <c r="AC85" s="40">
        <v>0</v>
      </c>
      <c r="AD85" s="40">
        <v>643.27123728984475</v>
      </c>
      <c r="AE85" s="40">
        <v>738.25015651882916</v>
      </c>
      <c r="AF85" s="40">
        <v>5450.7093304644231</v>
      </c>
      <c r="AG85" s="40">
        <v>18468.748261174234</v>
      </c>
      <c r="AH85" s="9">
        <v>0</v>
      </c>
      <c r="AI85" s="9">
        <v>2352.7679652255656</v>
      </c>
      <c r="AJ85" s="9">
        <v>0</v>
      </c>
      <c r="AK85" s="9">
        <v>0</v>
      </c>
      <c r="AL85" s="9">
        <v>0</v>
      </c>
      <c r="AM85" s="9">
        <v>0</v>
      </c>
      <c r="AN85" s="9">
        <v>436.50611599732196</v>
      </c>
      <c r="AO85" s="9">
        <v>0</v>
      </c>
      <c r="AP85" s="9">
        <v>0</v>
      </c>
      <c r="AQ85" s="9">
        <v>0</v>
      </c>
      <c r="AR85" s="9">
        <v>342.23203477443457</v>
      </c>
      <c r="AS85" s="9">
        <v>0</v>
      </c>
      <c r="AT85" s="9">
        <v>0</v>
      </c>
      <c r="AU85" s="9">
        <v>0</v>
      </c>
      <c r="AV85" s="9">
        <v>0</v>
      </c>
      <c r="AW85" s="9">
        <v>63.493884002678023</v>
      </c>
      <c r="AX85" s="9">
        <v>0</v>
      </c>
      <c r="AY85" s="9">
        <v>0</v>
      </c>
      <c r="AZ85" s="9">
        <v>0</v>
      </c>
      <c r="BA85" s="9">
        <v>0</v>
      </c>
      <c r="BB85" s="9">
        <v>0</v>
      </c>
      <c r="BC85" s="9">
        <v>0</v>
      </c>
      <c r="BD85" s="9">
        <v>0</v>
      </c>
      <c r="BE85" s="9">
        <v>0</v>
      </c>
      <c r="BF85" s="9">
        <v>0</v>
      </c>
      <c r="BG85" s="9">
        <v>0</v>
      </c>
      <c r="BH85" s="9">
        <v>0</v>
      </c>
      <c r="BI85" s="9">
        <v>0</v>
      </c>
      <c r="BJ85" s="9">
        <v>0</v>
      </c>
      <c r="BK85" s="9">
        <v>0</v>
      </c>
      <c r="BL85" s="9">
        <v>0</v>
      </c>
      <c r="BM85" s="9">
        <v>0</v>
      </c>
      <c r="BN85" s="9">
        <v>0</v>
      </c>
      <c r="BO85" s="9">
        <v>0</v>
      </c>
      <c r="BP85" s="9">
        <v>0</v>
      </c>
      <c r="BQ85" s="9">
        <v>0</v>
      </c>
      <c r="BR85" s="9">
        <v>0</v>
      </c>
      <c r="BS85" s="9">
        <v>0</v>
      </c>
      <c r="BT85" s="9">
        <v>19.690883308327784</v>
      </c>
      <c r="BU85" s="9">
        <v>0</v>
      </c>
      <c r="BV85" s="9">
        <v>0</v>
      </c>
      <c r="BW85" s="9">
        <v>0</v>
      </c>
      <c r="BX85" s="9">
        <v>0</v>
      </c>
      <c r="BY85" s="9">
        <v>0</v>
      </c>
      <c r="BZ85" s="9">
        <v>0</v>
      </c>
      <c r="CA85" s="9">
        <v>0</v>
      </c>
      <c r="CB85" s="9">
        <v>0</v>
      </c>
      <c r="CC85" s="9">
        <v>29.094116691672212</v>
      </c>
      <c r="CD85" s="9">
        <v>0</v>
      </c>
      <c r="CE85" s="9">
        <v>0</v>
      </c>
      <c r="CF85" s="9">
        <v>0</v>
      </c>
      <c r="CG85" s="9">
        <v>0</v>
      </c>
      <c r="CH85" s="9">
        <v>0</v>
      </c>
      <c r="CI85" s="9">
        <v>0</v>
      </c>
      <c r="CJ85" s="9">
        <v>0</v>
      </c>
      <c r="CK85" s="9">
        <v>0</v>
      </c>
      <c r="CL85" s="9">
        <v>0</v>
      </c>
      <c r="CM85" s="9">
        <v>0</v>
      </c>
      <c r="CN85" s="9">
        <v>0</v>
      </c>
      <c r="CO85" s="9">
        <v>0</v>
      </c>
      <c r="CP85" s="9">
        <v>0</v>
      </c>
      <c r="CQ85" s="9">
        <v>0</v>
      </c>
      <c r="CR85" s="9">
        <v>0</v>
      </c>
      <c r="CS85" s="9">
        <v>0</v>
      </c>
      <c r="CT85" s="9">
        <v>0</v>
      </c>
      <c r="CU85" s="9">
        <v>0</v>
      </c>
      <c r="CV85" s="9">
        <v>0</v>
      </c>
      <c r="CW85" s="9">
        <v>0</v>
      </c>
      <c r="CX85" s="9">
        <v>0</v>
      </c>
      <c r="CY85" s="9">
        <v>0</v>
      </c>
      <c r="CZ85" s="9">
        <v>0</v>
      </c>
      <c r="DA85" s="9">
        <v>0</v>
      </c>
      <c r="DB85" s="9">
        <v>0</v>
      </c>
      <c r="DC85" s="9">
        <v>0</v>
      </c>
      <c r="DD85" s="9">
        <v>0</v>
      </c>
      <c r="DE85" s="9">
        <v>0</v>
      </c>
      <c r="DF85" s="9">
        <v>0</v>
      </c>
      <c r="DG85" s="9">
        <v>0</v>
      </c>
      <c r="DH85" s="9">
        <v>0</v>
      </c>
      <c r="DI85" s="9">
        <v>0</v>
      </c>
      <c r="DJ85" s="9">
        <v>0</v>
      </c>
      <c r="DK85" s="9">
        <v>0</v>
      </c>
      <c r="DL85" s="9">
        <v>0</v>
      </c>
      <c r="DM85" s="9">
        <v>0</v>
      </c>
      <c r="DN85" s="9">
        <v>0</v>
      </c>
      <c r="DO85" s="9">
        <v>0</v>
      </c>
      <c r="DP85" s="9">
        <v>0</v>
      </c>
      <c r="DQ85" s="9">
        <v>0</v>
      </c>
      <c r="DR85" s="9">
        <v>0</v>
      </c>
      <c r="DS85" s="9">
        <v>0</v>
      </c>
      <c r="DT85" s="9">
        <v>0</v>
      </c>
      <c r="DU85" s="9">
        <v>0</v>
      </c>
      <c r="DV85" s="9">
        <v>0</v>
      </c>
      <c r="DW85" s="9">
        <v>0</v>
      </c>
      <c r="DX85" s="9">
        <v>0</v>
      </c>
      <c r="DY85" s="9">
        <v>0</v>
      </c>
      <c r="DZ85" s="9">
        <v>0</v>
      </c>
      <c r="EA85" s="9">
        <v>0</v>
      </c>
      <c r="EB85" s="9">
        <v>0</v>
      </c>
      <c r="EC85" s="9">
        <v>0</v>
      </c>
      <c r="ED85" s="9">
        <v>0</v>
      </c>
      <c r="EE85" s="9">
        <v>0</v>
      </c>
      <c r="EF85" s="9">
        <v>0</v>
      </c>
      <c r="EG85" s="9">
        <v>0</v>
      </c>
      <c r="EH85" s="9">
        <v>0</v>
      </c>
      <c r="EI85" s="9">
        <v>0</v>
      </c>
      <c r="EJ85" s="9">
        <v>0</v>
      </c>
      <c r="EK85" s="9">
        <v>0</v>
      </c>
      <c r="EL85" s="9">
        <v>0</v>
      </c>
      <c r="EM85" s="9">
        <v>0</v>
      </c>
      <c r="EN85" s="9">
        <v>0</v>
      </c>
      <c r="EO85" s="9">
        <v>0</v>
      </c>
      <c r="EP85" s="9">
        <v>0</v>
      </c>
      <c r="EQ85" s="9">
        <v>0</v>
      </c>
      <c r="ER85" s="9">
        <v>0</v>
      </c>
      <c r="ES85" s="9">
        <v>0</v>
      </c>
      <c r="ET85" s="9">
        <v>0</v>
      </c>
      <c r="EU85" s="9">
        <v>0</v>
      </c>
      <c r="EV85" s="9">
        <v>5293.3540000000003</v>
      </c>
      <c r="EW85" s="9">
        <v>0</v>
      </c>
      <c r="EX85" s="9">
        <v>0</v>
      </c>
      <c r="EY85" s="9">
        <v>0</v>
      </c>
      <c r="EZ85" s="9">
        <v>0</v>
      </c>
      <c r="FA85" s="9">
        <v>0</v>
      </c>
      <c r="FB85" s="9">
        <v>0</v>
      </c>
      <c r="FC85" s="9">
        <v>0</v>
      </c>
      <c r="FD85" s="9">
        <v>0</v>
      </c>
      <c r="FE85" s="9">
        <v>0</v>
      </c>
      <c r="FF85" s="9">
        <v>0</v>
      </c>
      <c r="FG85" s="9">
        <v>0</v>
      </c>
      <c r="FH85" s="9">
        <v>0</v>
      </c>
      <c r="FI85" s="9">
        <v>0</v>
      </c>
      <c r="FJ85" s="9">
        <v>0</v>
      </c>
      <c r="FK85" s="9">
        <v>0</v>
      </c>
      <c r="FL85" s="9">
        <v>0</v>
      </c>
      <c r="FM85" s="9">
        <v>0</v>
      </c>
      <c r="FN85" s="9">
        <v>0</v>
      </c>
      <c r="FO85" s="9">
        <v>0</v>
      </c>
      <c r="FP85" s="9">
        <v>0</v>
      </c>
      <c r="FQ85" s="9">
        <v>0</v>
      </c>
      <c r="FR85" s="9">
        <v>0</v>
      </c>
      <c r="FS85" s="9">
        <v>0</v>
      </c>
      <c r="FT85" s="9">
        <v>0</v>
      </c>
      <c r="FU85" s="9">
        <v>0</v>
      </c>
      <c r="FV85" s="9">
        <v>75.215999999999994</v>
      </c>
      <c r="FW85" s="9">
        <v>0</v>
      </c>
      <c r="FX85" s="9">
        <v>0</v>
      </c>
      <c r="FY85" s="9">
        <v>0</v>
      </c>
      <c r="FZ85" s="9">
        <v>0</v>
      </c>
      <c r="GA85" s="9">
        <v>0</v>
      </c>
      <c r="GB85" s="9">
        <v>0</v>
      </c>
      <c r="GC85" s="9">
        <v>0</v>
      </c>
      <c r="GD85" s="9">
        <v>0</v>
      </c>
      <c r="GE85" s="9">
        <v>0</v>
      </c>
      <c r="GF85" s="9">
        <v>0</v>
      </c>
      <c r="GG85" s="9">
        <v>0</v>
      </c>
      <c r="GH85" s="9">
        <v>0</v>
      </c>
      <c r="GI85" s="9">
        <v>0</v>
      </c>
      <c r="GJ85" s="9">
        <v>0</v>
      </c>
      <c r="GK85" s="9">
        <v>0</v>
      </c>
      <c r="GL85" s="9">
        <v>-45.710001526931542</v>
      </c>
      <c r="GM85" s="9">
        <v>0</v>
      </c>
      <c r="GN85" s="9">
        <v>0</v>
      </c>
      <c r="GO85" s="9">
        <v>0</v>
      </c>
      <c r="GP85" s="9">
        <v>0</v>
      </c>
      <c r="GQ85" s="9">
        <v>0</v>
      </c>
      <c r="GR85" s="9">
        <v>0</v>
      </c>
      <c r="GS85" s="9">
        <v>0</v>
      </c>
      <c r="GT85" s="9">
        <v>0</v>
      </c>
      <c r="GU85" s="9">
        <v>-14.722809338796447</v>
      </c>
      <c r="GV85" s="9">
        <v>0</v>
      </c>
      <c r="GW85" s="9">
        <v>0</v>
      </c>
      <c r="GX85" s="9">
        <v>0</v>
      </c>
      <c r="GY85" s="9">
        <v>0</v>
      </c>
      <c r="GZ85" s="9">
        <v>0</v>
      </c>
      <c r="HA85" s="9">
        <v>0</v>
      </c>
      <c r="HB85" s="9">
        <v>0</v>
      </c>
      <c r="HC85" s="9">
        <v>0</v>
      </c>
      <c r="HD85" s="9">
        <v>0</v>
      </c>
      <c r="HE85" s="9">
        <v>0</v>
      </c>
      <c r="HF85" s="9">
        <v>0</v>
      </c>
      <c r="HG85" s="9">
        <v>0</v>
      </c>
      <c r="HH85" s="9">
        <v>0</v>
      </c>
      <c r="HI85" s="9">
        <v>0</v>
      </c>
      <c r="HJ85" s="9">
        <v>0</v>
      </c>
      <c r="HK85" s="9">
        <v>0</v>
      </c>
      <c r="HL85" s="9">
        <v>0</v>
      </c>
      <c r="HM85" s="9">
        <v>0</v>
      </c>
      <c r="HN85" s="9">
        <v>0</v>
      </c>
      <c r="HO85" s="9">
        <v>0</v>
      </c>
      <c r="HP85" s="9">
        <v>0</v>
      </c>
      <c r="HQ85" s="9">
        <v>0</v>
      </c>
      <c r="HR85" s="9">
        <v>0</v>
      </c>
      <c r="HS85" s="9">
        <v>0</v>
      </c>
      <c r="HT85" s="9">
        <v>0</v>
      </c>
      <c r="HU85" s="9">
        <v>0</v>
      </c>
      <c r="HV85" s="9">
        <v>0</v>
      </c>
      <c r="HW85" s="9">
        <v>0</v>
      </c>
      <c r="HX85" s="9">
        <v>719.95023020648182</v>
      </c>
      <c r="HY85" s="9">
        <v>0</v>
      </c>
      <c r="HZ85" s="9">
        <v>0</v>
      </c>
      <c r="IA85" s="9">
        <v>0</v>
      </c>
      <c r="IB85" s="9">
        <v>0</v>
      </c>
      <c r="IC85" s="9">
        <v>0</v>
      </c>
      <c r="ID85" s="9">
        <v>0</v>
      </c>
      <c r="IE85" s="9">
        <v>0</v>
      </c>
      <c r="IF85" s="9">
        <v>1719.5410171444667</v>
      </c>
      <c r="IG85" s="9">
        <v>763.51035009427108</v>
      </c>
      <c r="IH85" s="9">
        <v>0</v>
      </c>
      <c r="II85" s="9">
        <v>0</v>
      </c>
      <c r="IJ85" s="9">
        <v>0</v>
      </c>
      <c r="IK85" s="9">
        <v>0</v>
      </c>
      <c r="IL85" s="9">
        <v>0</v>
      </c>
      <c r="IM85" s="9">
        <v>0</v>
      </c>
      <c r="IN85" s="9">
        <v>798.68296738455717</v>
      </c>
      <c r="IO85" s="9">
        <v>3731.1683133199563</v>
      </c>
      <c r="IP85" s="9">
        <v>601.93511577374818</v>
      </c>
      <c r="IQ85" s="9">
        <v>1.1036145620228328</v>
      </c>
      <c r="IR85" s="9">
        <v>0</v>
      </c>
      <c r="IS85" s="9">
        <v>0</v>
      </c>
      <c r="IT85" s="9">
        <v>0</v>
      </c>
      <c r="IU85" s="9">
        <v>0</v>
      </c>
      <c r="IV85" s="9">
        <v>-2.5766828878196173</v>
      </c>
      <c r="IW85" s="9">
        <v>0</v>
      </c>
      <c r="IX85" s="9">
        <v>0</v>
      </c>
      <c r="IY85" s="9">
        <v>85.117599872376189</v>
      </c>
      <c r="IZ85" s="9">
        <v>0.15605838609837089</v>
      </c>
      <c r="JA85" s="9">
        <v>0</v>
      </c>
      <c r="JB85" s="9">
        <v>0</v>
      </c>
      <c r="JC85" s="9">
        <v>0</v>
      </c>
      <c r="JD85" s="9">
        <v>0</v>
      </c>
      <c r="JE85" s="9">
        <v>-0.36435997385117846</v>
      </c>
      <c r="JF85" s="9">
        <v>0</v>
      </c>
      <c r="JG85" s="9">
        <v>0</v>
      </c>
      <c r="JH85" s="9">
        <v>369.13254896762265</v>
      </c>
      <c r="JI85" s="9">
        <v>0</v>
      </c>
      <c r="JJ85" s="9">
        <v>0</v>
      </c>
      <c r="JK85" s="9">
        <v>0</v>
      </c>
      <c r="JL85" s="9">
        <v>0</v>
      </c>
      <c r="JM85" s="9">
        <v>0</v>
      </c>
      <c r="JN85" s="9">
        <v>0</v>
      </c>
      <c r="JO85" s="9">
        <v>0</v>
      </c>
      <c r="JP85" s="9">
        <v>0</v>
      </c>
      <c r="JQ85" s="9">
        <v>55.621272958015467</v>
      </c>
      <c r="JR85" s="9">
        <v>0</v>
      </c>
      <c r="JS85" s="9">
        <v>0</v>
      </c>
      <c r="JT85" s="9">
        <v>0</v>
      </c>
      <c r="JU85" s="9">
        <v>0</v>
      </c>
      <c r="JV85" s="9">
        <v>0</v>
      </c>
      <c r="JW85" s="9">
        <v>0</v>
      </c>
      <c r="JX85" s="9">
        <v>0</v>
      </c>
      <c r="JY85" s="9">
        <v>0</v>
      </c>
      <c r="JZ85" s="9">
        <v>304.11640005885118</v>
      </c>
      <c r="KA85" s="9">
        <v>0</v>
      </c>
      <c r="KB85" s="9">
        <v>0</v>
      </c>
      <c r="KC85" s="9">
        <v>0</v>
      </c>
      <c r="KD85" s="9">
        <v>0</v>
      </c>
      <c r="KE85" s="9">
        <v>0</v>
      </c>
      <c r="KF85" s="9">
        <v>3.0142000005832941</v>
      </c>
      <c r="KG85" s="9">
        <v>0</v>
      </c>
      <c r="KH85" s="9">
        <v>0</v>
      </c>
      <c r="KI85" s="9">
        <v>8.6890401530130585</v>
      </c>
      <c r="KJ85" s="9">
        <v>0</v>
      </c>
      <c r="KK85" s="9">
        <v>0</v>
      </c>
      <c r="KL85" s="9">
        <v>0</v>
      </c>
      <c r="KM85" s="9">
        <v>0</v>
      </c>
      <c r="KN85" s="9">
        <v>0</v>
      </c>
      <c r="KO85" s="9">
        <v>8.6120001516563932E-2</v>
      </c>
      <c r="KP85" s="9">
        <v>0</v>
      </c>
      <c r="KQ85" s="9">
        <v>0</v>
      </c>
      <c r="KR85" s="9">
        <v>166.89012</v>
      </c>
      <c r="KS85" s="9">
        <v>0</v>
      </c>
      <c r="KT85" s="9">
        <v>0</v>
      </c>
      <c r="KU85" s="9">
        <v>0</v>
      </c>
      <c r="KV85" s="9">
        <v>0</v>
      </c>
      <c r="KW85" s="9">
        <v>0</v>
      </c>
      <c r="KX85" s="9">
        <v>0</v>
      </c>
      <c r="KY85" s="9">
        <v>0</v>
      </c>
      <c r="KZ85" s="9">
        <v>0</v>
      </c>
      <c r="LA85" s="9">
        <v>184.8191467782853</v>
      </c>
      <c r="LB85" s="9">
        <v>0</v>
      </c>
      <c r="LC85" s="9">
        <v>0</v>
      </c>
      <c r="LD85" s="9">
        <v>0</v>
      </c>
      <c r="LE85" s="9">
        <v>0</v>
      </c>
      <c r="LF85" s="9">
        <v>0</v>
      </c>
      <c r="LG85" s="9">
        <v>75.750686383777875</v>
      </c>
      <c r="LH85" s="9">
        <v>0</v>
      </c>
      <c r="LI85" s="9">
        <v>0</v>
      </c>
      <c r="LJ85" s="9">
        <v>164.35036746980256</v>
      </c>
      <c r="LK85" s="9">
        <v>0</v>
      </c>
      <c r="LL85" s="9">
        <v>0</v>
      </c>
      <c r="LM85" s="9">
        <v>0</v>
      </c>
      <c r="LN85" s="9">
        <v>0</v>
      </c>
      <c r="LO85" s="9">
        <v>0</v>
      </c>
      <c r="LP85" s="9">
        <v>67.361273765637762</v>
      </c>
      <c r="LQ85" s="9">
        <v>0</v>
      </c>
      <c r="LR85" s="9">
        <v>0</v>
      </c>
      <c r="LS85" s="9">
        <v>0</v>
      </c>
      <c r="LT85" s="9">
        <v>0</v>
      </c>
      <c r="LU85" s="9">
        <v>0</v>
      </c>
      <c r="LV85" s="9">
        <v>0</v>
      </c>
      <c r="LW85" s="9">
        <v>0</v>
      </c>
      <c r="LX85" s="9">
        <v>0</v>
      </c>
      <c r="LY85" s="9">
        <v>0</v>
      </c>
      <c r="LZ85" s="9">
        <v>0</v>
      </c>
      <c r="MA85" s="9">
        <v>0</v>
      </c>
      <c r="MB85" s="9">
        <v>96.061004774340205</v>
      </c>
      <c r="MC85" s="9">
        <v>0</v>
      </c>
      <c r="MD85" s="9">
        <v>0</v>
      </c>
      <c r="ME85" s="9">
        <v>0</v>
      </c>
      <c r="MF85" s="9">
        <v>0</v>
      </c>
      <c r="MG85" s="9">
        <v>0</v>
      </c>
      <c r="MH85" s="9">
        <v>0</v>
      </c>
      <c r="MI85" s="9">
        <v>0</v>
      </c>
      <c r="MJ85" s="9">
        <v>0</v>
      </c>
      <c r="MK85" s="9">
        <v>2.7096668462106153</v>
      </c>
      <c r="ML85" s="9">
        <v>0</v>
      </c>
      <c r="MM85" s="9">
        <v>0</v>
      </c>
      <c r="MN85" s="9">
        <v>0</v>
      </c>
      <c r="MO85" s="9">
        <v>0</v>
      </c>
      <c r="MP85" s="9">
        <v>0</v>
      </c>
      <c r="MQ85" s="9">
        <v>0</v>
      </c>
      <c r="MR85" s="9">
        <v>0</v>
      </c>
      <c r="MS85" s="9">
        <v>0</v>
      </c>
      <c r="MT85" s="9">
        <v>0</v>
      </c>
      <c r="MU85" s="9">
        <v>0</v>
      </c>
      <c r="MV85" s="9">
        <v>0</v>
      </c>
      <c r="MW85" s="9">
        <v>0</v>
      </c>
      <c r="MX85" s="9">
        <v>0</v>
      </c>
      <c r="MY85" s="9">
        <v>0</v>
      </c>
      <c r="MZ85" s="9">
        <v>0</v>
      </c>
      <c r="NA85" s="9">
        <v>0</v>
      </c>
      <c r="NB85" s="9">
        <v>0</v>
      </c>
      <c r="NC85" s="9">
        <v>0</v>
      </c>
      <c r="ND85" s="9">
        <v>0</v>
      </c>
      <c r="NE85" s="9">
        <v>0</v>
      </c>
      <c r="NF85" s="9">
        <v>0</v>
      </c>
      <c r="NG85" s="9">
        <v>0</v>
      </c>
      <c r="NH85" s="9">
        <v>0</v>
      </c>
      <c r="NI85" s="9">
        <v>0</v>
      </c>
      <c r="NJ85" s="9">
        <v>0</v>
      </c>
      <c r="NK85" s="9">
        <v>0</v>
      </c>
      <c r="NL85" s="9">
        <v>0</v>
      </c>
      <c r="NM85" s="9">
        <v>0</v>
      </c>
      <c r="NN85" s="9">
        <v>0</v>
      </c>
      <c r="NO85" s="9">
        <v>0</v>
      </c>
      <c r="NP85" s="9">
        <v>0</v>
      </c>
      <c r="NQ85" s="9">
        <v>0</v>
      </c>
      <c r="NR85" s="9">
        <v>0</v>
      </c>
      <c r="NS85" s="9">
        <v>0</v>
      </c>
      <c r="NT85" s="9">
        <v>0</v>
      </c>
      <c r="NU85" s="9">
        <v>0</v>
      </c>
      <c r="NV85" s="9">
        <v>0</v>
      </c>
      <c r="NW85" s="9">
        <v>0</v>
      </c>
      <c r="NX85" s="9">
        <v>0</v>
      </c>
      <c r="NY85" s="9">
        <v>0</v>
      </c>
      <c r="NZ85" s="9">
        <v>0</v>
      </c>
      <c r="OA85" s="9">
        <v>0</v>
      </c>
      <c r="OB85" s="9">
        <v>0</v>
      </c>
      <c r="OC85" s="9">
        <v>0</v>
      </c>
      <c r="OD85" s="9">
        <v>0</v>
      </c>
      <c r="OE85" s="9">
        <v>0</v>
      </c>
      <c r="OF85" s="9">
        <v>0</v>
      </c>
      <c r="OG85" s="9">
        <v>0</v>
      </c>
      <c r="OH85" s="9">
        <v>0</v>
      </c>
      <c r="OI85" s="9">
        <v>0</v>
      </c>
      <c r="OJ85" s="9">
        <v>0</v>
      </c>
      <c r="OK85" s="9">
        <v>0</v>
      </c>
      <c r="OL85" s="9">
        <v>0</v>
      </c>
      <c r="OM85" s="9">
        <v>0</v>
      </c>
      <c r="ON85" s="9">
        <v>0</v>
      </c>
      <c r="OO85" s="9">
        <v>0</v>
      </c>
      <c r="OP85" s="9">
        <v>0</v>
      </c>
      <c r="OQ85" s="9">
        <v>0</v>
      </c>
      <c r="OR85" s="9">
        <v>0</v>
      </c>
      <c r="OS85" s="9">
        <v>0</v>
      </c>
      <c r="OT85" s="9">
        <v>0</v>
      </c>
      <c r="OU85" s="9">
        <v>0</v>
      </c>
      <c r="OV85" s="9">
        <v>0</v>
      </c>
      <c r="OW85" s="9">
        <v>0</v>
      </c>
      <c r="OX85" s="9">
        <v>0</v>
      </c>
      <c r="OY85" s="9">
        <v>0</v>
      </c>
      <c r="OZ85" s="9">
        <v>0</v>
      </c>
      <c r="PA85" s="9">
        <v>0</v>
      </c>
      <c r="PB85" s="9">
        <v>0</v>
      </c>
      <c r="PC85" s="9">
        <v>0</v>
      </c>
      <c r="PD85" s="9">
        <v>0</v>
      </c>
      <c r="PE85" s="9">
        <v>0</v>
      </c>
      <c r="PF85" s="9">
        <v>0</v>
      </c>
      <c r="PG85" s="9">
        <v>0</v>
      </c>
      <c r="PH85" s="9">
        <v>0</v>
      </c>
      <c r="PI85" s="9">
        <v>0</v>
      </c>
      <c r="PJ85" s="9">
        <v>0</v>
      </c>
      <c r="PK85" s="9">
        <v>0</v>
      </c>
      <c r="PL85" s="9">
        <v>0</v>
      </c>
      <c r="PM85" s="9">
        <v>0</v>
      </c>
      <c r="PN85" s="9">
        <v>0</v>
      </c>
      <c r="PO85" s="9">
        <v>0</v>
      </c>
      <c r="PP85" s="9">
        <v>0</v>
      </c>
      <c r="PQ85" s="9">
        <v>0</v>
      </c>
      <c r="PR85" s="9">
        <v>0</v>
      </c>
      <c r="PS85" s="9">
        <v>0</v>
      </c>
      <c r="PT85" s="9">
        <v>0</v>
      </c>
      <c r="PU85" s="9">
        <v>0</v>
      </c>
      <c r="PV85" s="9">
        <v>0</v>
      </c>
      <c r="PW85" s="9">
        <v>0</v>
      </c>
      <c r="PX85" s="9">
        <v>0</v>
      </c>
      <c r="PY85" s="9">
        <v>0</v>
      </c>
      <c r="PZ85" s="9">
        <v>0</v>
      </c>
      <c r="QA85" s="9">
        <v>0</v>
      </c>
      <c r="QB85" s="9">
        <v>0</v>
      </c>
      <c r="QC85" s="9">
        <v>0</v>
      </c>
      <c r="QD85" s="9">
        <v>0</v>
      </c>
      <c r="QE85" s="9">
        <v>0</v>
      </c>
      <c r="QF85" s="9">
        <v>0</v>
      </c>
      <c r="QG85" s="9">
        <v>0</v>
      </c>
      <c r="QH85" s="9">
        <v>0</v>
      </c>
    </row>
    <row r="86" spans="1:450" x14ac:dyDescent="0.2">
      <c r="A86" s="7">
        <v>372</v>
      </c>
      <c r="B86" s="7" t="s">
        <v>553</v>
      </c>
      <c r="C86" s="5" t="s">
        <v>211</v>
      </c>
      <c r="D86" s="38">
        <v>14316.969535162687</v>
      </c>
      <c r="E86" s="38">
        <v>28962.62571537395</v>
      </c>
      <c r="F86" s="38">
        <v>0</v>
      </c>
      <c r="G86" s="38">
        <v>21353.955600000001</v>
      </c>
      <c r="H86" s="38">
        <v>7362.2833673867808</v>
      </c>
      <c r="I86" s="38">
        <v>0</v>
      </c>
      <c r="J86" s="38">
        <v>5.6670423477319654</v>
      </c>
      <c r="K86" s="38">
        <v>31239.216014452479</v>
      </c>
      <c r="L86" s="38">
        <v>7.2855117425559879</v>
      </c>
      <c r="M86" s="38">
        <v>103248.00278646618</v>
      </c>
      <c r="N86" s="39">
        <v>805.49182131601185</v>
      </c>
      <c r="O86" s="39">
        <v>73725.076253135136</v>
      </c>
      <c r="P86" s="39">
        <v>0</v>
      </c>
      <c r="Q86" s="39">
        <v>63892.150630000004</v>
      </c>
      <c r="R86" s="39">
        <v>3776.0986116427471</v>
      </c>
      <c r="S86" s="39">
        <v>0</v>
      </c>
      <c r="T86" s="39">
        <v>0.85391578220180198</v>
      </c>
      <c r="U86" s="39">
        <v>107611.93541444714</v>
      </c>
      <c r="V86" s="39">
        <v>612.75048825744398</v>
      </c>
      <c r="W86" s="39">
        <v>250424.35713458073</v>
      </c>
      <c r="X86" s="40">
        <v>15122.4613564787</v>
      </c>
      <c r="Y86" s="40">
        <v>102687.70196850909</v>
      </c>
      <c r="Z86" s="40">
        <v>0</v>
      </c>
      <c r="AA86" s="40">
        <v>85246.106230000005</v>
      </c>
      <c r="AB86" s="40">
        <v>11138.381979029527</v>
      </c>
      <c r="AC86" s="40">
        <v>0</v>
      </c>
      <c r="AD86" s="40">
        <v>6.5209581299337671</v>
      </c>
      <c r="AE86" s="40">
        <v>138851.15142889961</v>
      </c>
      <c r="AF86" s="40">
        <v>620.03599999999994</v>
      </c>
      <c r="AG86" s="40">
        <v>353672.35992104688</v>
      </c>
      <c r="AH86" s="9">
        <v>0</v>
      </c>
      <c r="AI86" s="9">
        <v>8458.6664376918779</v>
      </c>
      <c r="AJ86" s="9">
        <v>0</v>
      </c>
      <c r="AK86" s="9">
        <v>0</v>
      </c>
      <c r="AL86" s="9">
        <v>0</v>
      </c>
      <c r="AM86" s="9">
        <v>0</v>
      </c>
      <c r="AN86" s="9">
        <v>0</v>
      </c>
      <c r="AO86" s="9">
        <v>4400.2118372959358</v>
      </c>
      <c r="AP86" s="9">
        <v>0</v>
      </c>
      <c r="AQ86" s="9">
        <v>0</v>
      </c>
      <c r="AR86" s="9">
        <v>372.59556230812291</v>
      </c>
      <c r="AS86" s="9">
        <v>0</v>
      </c>
      <c r="AT86" s="9">
        <v>0</v>
      </c>
      <c r="AU86" s="9">
        <v>0</v>
      </c>
      <c r="AV86" s="9">
        <v>0</v>
      </c>
      <c r="AW86" s="9">
        <v>0</v>
      </c>
      <c r="AX86" s="9">
        <v>1497.8481627040642</v>
      </c>
      <c r="AY86" s="9">
        <v>0</v>
      </c>
      <c r="AZ86" s="9">
        <v>0</v>
      </c>
      <c r="BA86" s="9">
        <v>2454.796859747848</v>
      </c>
      <c r="BB86" s="9">
        <v>0</v>
      </c>
      <c r="BC86" s="9">
        <v>0</v>
      </c>
      <c r="BD86" s="9">
        <v>5262.352750400898</v>
      </c>
      <c r="BE86" s="9">
        <v>0</v>
      </c>
      <c r="BF86" s="9">
        <v>0</v>
      </c>
      <c r="BG86" s="9">
        <v>0</v>
      </c>
      <c r="BH86" s="9">
        <v>0</v>
      </c>
      <c r="BI86" s="9">
        <v>0</v>
      </c>
      <c r="BJ86" s="9">
        <v>2363.1901402521521</v>
      </c>
      <c r="BK86" s="9">
        <v>0</v>
      </c>
      <c r="BL86" s="9">
        <v>0</v>
      </c>
      <c r="BM86" s="9">
        <v>2881.9142495991018</v>
      </c>
      <c r="BN86" s="9">
        <v>0</v>
      </c>
      <c r="BO86" s="9">
        <v>0</v>
      </c>
      <c r="BP86" s="9">
        <v>2184.0610000000006</v>
      </c>
      <c r="BQ86" s="9">
        <v>0</v>
      </c>
      <c r="BR86" s="9">
        <v>0</v>
      </c>
      <c r="BS86" s="9">
        <v>6770.5943867713595</v>
      </c>
      <c r="BT86" s="9">
        <v>0</v>
      </c>
      <c r="BU86" s="9">
        <v>0</v>
      </c>
      <c r="BV86" s="9">
        <v>0</v>
      </c>
      <c r="BW86" s="9">
        <v>0</v>
      </c>
      <c r="BX86" s="9">
        <v>0</v>
      </c>
      <c r="BY86" s="9">
        <v>6382.2718800845651</v>
      </c>
      <c r="BZ86" s="9">
        <v>0</v>
      </c>
      <c r="CA86" s="9">
        <v>0</v>
      </c>
      <c r="CB86" s="9">
        <v>1486.4306132286401</v>
      </c>
      <c r="CC86" s="9">
        <v>0</v>
      </c>
      <c r="CD86" s="9">
        <v>0</v>
      </c>
      <c r="CE86" s="9">
        <v>0</v>
      </c>
      <c r="CF86" s="9">
        <v>0</v>
      </c>
      <c r="CG86" s="9">
        <v>0</v>
      </c>
      <c r="CH86" s="9">
        <v>17947.488119915433</v>
      </c>
      <c r="CI86" s="9">
        <v>0</v>
      </c>
      <c r="CJ86" s="9">
        <v>0</v>
      </c>
      <c r="CK86" s="9">
        <v>949.89761318032049</v>
      </c>
      <c r="CL86" s="9">
        <v>0</v>
      </c>
      <c r="CM86" s="9">
        <v>0</v>
      </c>
      <c r="CN86" s="9">
        <v>0</v>
      </c>
      <c r="CO86" s="9">
        <v>0</v>
      </c>
      <c r="CP86" s="9">
        <v>0</v>
      </c>
      <c r="CQ86" s="9">
        <v>1209.1925611924685</v>
      </c>
      <c r="CR86" s="9">
        <v>7.2855117425559879</v>
      </c>
      <c r="CS86" s="9">
        <v>0</v>
      </c>
      <c r="CT86" s="9">
        <v>23892.515386819679</v>
      </c>
      <c r="CU86" s="9">
        <v>0</v>
      </c>
      <c r="CV86" s="9">
        <v>0</v>
      </c>
      <c r="CW86" s="9">
        <v>0</v>
      </c>
      <c r="CX86" s="9">
        <v>0</v>
      </c>
      <c r="CY86" s="9">
        <v>0</v>
      </c>
      <c r="CZ86" s="9">
        <v>30414.490438807534</v>
      </c>
      <c r="DA86" s="9">
        <v>183.25048825744403</v>
      </c>
      <c r="DB86" s="9">
        <v>0</v>
      </c>
      <c r="DC86" s="9">
        <v>4724.0228638539493</v>
      </c>
      <c r="DD86" s="9">
        <v>0</v>
      </c>
      <c r="DE86" s="9">
        <v>0</v>
      </c>
      <c r="DF86" s="9">
        <v>481.6203650276272</v>
      </c>
      <c r="DG86" s="9">
        <v>0</v>
      </c>
      <c r="DH86" s="9">
        <v>0</v>
      </c>
      <c r="DI86" s="9">
        <v>2390.3865890175712</v>
      </c>
      <c r="DJ86" s="9">
        <v>0</v>
      </c>
      <c r="DK86" s="9">
        <v>0</v>
      </c>
      <c r="DL86" s="9">
        <v>805.6142247259836</v>
      </c>
      <c r="DM86" s="9">
        <v>0</v>
      </c>
      <c r="DN86" s="9">
        <v>0</v>
      </c>
      <c r="DO86" s="9">
        <v>0</v>
      </c>
      <c r="DP86" s="9">
        <v>0</v>
      </c>
      <c r="DQ86" s="9">
        <v>0</v>
      </c>
      <c r="DR86" s="9">
        <v>489.77952105066043</v>
      </c>
      <c r="DS86" s="9">
        <v>0</v>
      </c>
      <c r="DT86" s="9">
        <v>0</v>
      </c>
      <c r="DU86" s="9">
        <v>0</v>
      </c>
      <c r="DV86" s="9">
        <v>0</v>
      </c>
      <c r="DW86" s="9">
        <v>0</v>
      </c>
      <c r="DX86" s="9">
        <v>0</v>
      </c>
      <c r="DY86" s="9">
        <v>0</v>
      </c>
      <c r="DZ86" s="9">
        <v>0</v>
      </c>
      <c r="EA86" s="9">
        <v>0</v>
      </c>
      <c r="EB86" s="9">
        <v>0</v>
      </c>
      <c r="EC86" s="9">
        <v>0</v>
      </c>
      <c r="ED86" s="9">
        <v>0</v>
      </c>
      <c r="EE86" s="9">
        <v>0</v>
      </c>
      <c r="EF86" s="9">
        <v>0</v>
      </c>
      <c r="EG86" s="9">
        <v>0</v>
      </c>
      <c r="EH86" s="9">
        <v>0</v>
      </c>
      <c r="EI86" s="9">
        <v>0</v>
      </c>
      <c r="EJ86" s="9">
        <v>1369.4280000000001</v>
      </c>
      <c r="EK86" s="9">
        <v>0</v>
      </c>
      <c r="EL86" s="9">
        <v>0</v>
      </c>
      <c r="EM86" s="9">
        <v>25191.358</v>
      </c>
      <c r="EN86" s="9">
        <v>0</v>
      </c>
      <c r="EO86" s="9">
        <v>0</v>
      </c>
      <c r="EP86" s="9">
        <v>0</v>
      </c>
      <c r="EQ86" s="9">
        <v>0</v>
      </c>
      <c r="ER86" s="9">
        <v>0</v>
      </c>
      <c r="ES86" s="9">
        <v>23976.98</v>
      </c>
      <c r="ET86" s="9">
        <v>429.5</v>
      </c>
      <c r="EU86" s="9">
        <v>0</v>
      </c>
      <c r="EV86" s="9">
        <v>0</v>
      </c>
      <c r="EW86" s="9">
        <v>0</v>
      </c>
      <c r="EX86" s="9">
        <v>0</v>
      </c>
      <c r="EY86" s="9">
        <v>0</v>
      </c>
      <c r="EZ86" s="9">
        <v>0</v>
      </c>
      <c r="FA86" s="9">
        <v>0</v>
      </c>
      <c r="FB86" s="9">
        <v>1215</v>
      </c>
      <c r="FC86" s="9">
        <v>0</v>
      </c>
      <c r="FD86" s="9">
        <v>0</v>
      </c>
      <c r="FE86" s="9">
        <v>1108.6469999999999</v>
      </c>
      <c r="FF86" s="9">
        <v>0</v>
      </c>
      <c r="FG86" s="9">
        <v>0</v>
      </c>
      <c r="FH86" s="9">
        <v>0</v>
      </c>
      <c r="FI86" s="9">
        <v>0</v>
      </c>
      <c r="FJ86" s="9">
        <v>0</v>
      </c>
      <c r="FK86" s="9">
        <v>0</v>
      </c>
      <c r="FL86" s="9">
        <v>0</v>
      </c>
      <c r="FM86" s="9">
        <v>0</v>
      </c>
      <c r="FN86" s="9">
        <v>2676.66</v>
      </c>
      <c r="FO86" s="9">
        <v>0</v>
      </c>
      <c r="FP86" s="9">
        <v>0</v>
      </c>
      <c r="FQ86" s="9">
        <v>0</v>
      </c>
      <c r="FR86" s="9">
        <v>0</v>
      </c>
      <c r="FS86" s="9">
        <v>0</v>
      </c>
      <c r="FT86" s="9">
        <v>0</v>
      </c>
      <c r="FU86" s="9">
        <v>0</v>
      </c>
      <c r="FV86" s="9">
        <v>1261.1210000000001</v>
      </c>
      <c r="FW86" s="9">
        <v>600</v>
      </c>
      <c r="FX86" s="9">
        <v>0</v>
      </c>
      <c r="FY86" s="9">
        <v>0</v>
      </c>
      <c r="FZ86" s="9">
        <v>0</v>
      </c>
      <c r="GA86" s="9">
        <v>0</v>
      </c>
      <c r="GB86" s="9">
        <v>0</v>
      </c>
      <c r="GC86" s="9">
        <v>2389.4580000000001</v>
      </c>
      <c r="GD86" s="9">
        <v>0</v>
      </c>
      <c r="GE86" s="9">
        <v>0</v>
      </c>
      <c r="GF86" s="9">
        <v>0</v>
      </c>
      <c r="GG86" s="9">
        <v>0</v>
      </c>
      <c r="GH86" s="9">
        <v>0</v>
      </c>
      <c r="GI86" s="9">
        <v>0</v>
      </c>
      <c r="GJ86" s="9">
        <v>0</v>
      </c>
      <c r="GK86" s="9">
        <v>0</v>
      </c>
      <c r="GL86" s="9">
        <v>0</v>
      </c>
      <c r="GM86" s="9">
        <v>0</v>
      </c>
      <c r="GN86" s="9">
        <v>0</v>
      </c>
      <c r="GO86" s="9">
        <v>0</v>
      </c>
      <c r="GP86" s="9">
        <v>0</v>
      </c>
      <c r="GQ86" s="9">
        <v>0</v>
      </c>
      <c r="GR86" s="9">
        <v>0</v>
      </c>
      <c r="GS86" s="9">
        <v>0</v>
      </c>
      <c r="GT86" s="9">
        <v>0</v>
      </c>
      <c r="GU86" s="9">
        <v>0</v>
      </c>
      <c r="GV86" s="9">
        <v>0</v>
      </c>
      <c r="GW86" s="9">
        <v>0</v>
      </c>
      <c r="GX86" s="9">
        <v>0</v>
      </c>
      <c r="GY86" s="9">
        <v>0</v>
      </c>
      <c r="GZ86" s="9">
        <v>0</v>
      </c>
      <c r="HA86" s="9">
        <v>0</v>
      </c>
      <c r="HB86" s="9">
        <v>0</v>
      </c>
      <c r="HC86" s="9">
        <v>0</v>
      </c>
      <c r="HD86" s="9">
        <v>0</v>
      </c>
      <c r="HE86" s="9">
        <v>0</v>
      </c>
      <c r="HF86" s="9">
        <v>0</v>
      </c>
      <c r="HG86" s="9">
        <v>18081.099999999999</v>
      </c>
      <c r="HH86" s="9">
        <v>0</v>
      </c>
      <c r="HI86" s="9">
        <v>0</v>
      </c>
      <c r="HJ86" s="9">
        <v>0</v>
      </c>
      <c r="HK86" s="9">
        <v>0</v>
      </c>
      <c r="HL86" s="9">
        <v>0</v>
      </c>
      <c r="HM86" s="9">
        <v>1059.3219999999999</v>
      </c>
      <c r="HN86" s="9">
        <v>0</v>
      </c>
      <c r="HO86" s="9">
        <v>0</v>
      </c>
      <c r="HP86" s="9">
        <v>0</v>
      </c>
      <c r="HQ86" s="9">
        <v>0</v>
      </c>
      <c r="HR86" s="9">
        <v>0</v>
      </c>
      <c r="HS86" s="9">
        <v>0</v>
      </c>
      <c r="HT86" s="9">
        <v>0</v>
      </c>
      <c r="HU86" s="9">
        <v>0</v>
      </c>
      <c r="HV86" s="9">
        <v>-40.020000000000003</v>
      </c>
      <c r="HW86" s="9">
        <v>0</v>
      </c>
      <c r="HX86" s="9">
        <v>7368.8113165286923</v>
      </c>
      <c r="HY86" s="9">
        <v>59.442520965892371</v>
      </c>
      <c r="HZ86" s="9">
        <v>0</v>
      </c>
      <c r="IA86" s="9">
        <v>0</v>
      </c>
      <c r="IB86" s="9">
        <v>0</v>
      </c>
      <c r="IC86" s="9">
        <v>0</v>
      </c>
      <c r="ID86" s="9">
        <v>0</v>
      </c>
      <c r="IE86" s="9">
        <v>5749.1010120838509</v>
      </c>
      <c r="IF86" s="9">
        <v>0</v>
      </c>
      <c r="IG86" s="9">
        <v>0</v>
      </c>
      <c r="IH86" s="9">
        <v>0</v>
      </c>
      <c r="II86" s="9">
        <v>0</v>
      </c>
      <c r="IJ86" s="9">
        <v>4197.5319833364219</v>
      </c>
      <c r="IK86" s="9">
        <v>366.57159872591853</v>
      </c>
      <c r="IL86" s="9">
        <v>0</v>
      </c>
      <c r="IM86" s="9">
        <v>0</v>
      </c>
      <c r="IN86" s="9">
        <v>24028.950249109734</v>
      </c>
      <c r="IO86" s="9">
        <v>0</v>
      </c>
      <c r="IP86" s="9">
        <v>1698.973730125666</v>
      </c>
      <c r="IQ86" s="9">
        <v>3.1739796579466701</v>
      </c>
      <c r="IR86" s="9">
        <v>0</v>
      </c>
      <c r="IS86" s="9">
        <v>0</v>
      </c>
      <c r="IT86" s="9">
        <v>0</v>
      </c>
      <c r="IU86" s="9">
        <v>0</v>
      </c>
      <c r="IV86" s="9">
        <v>0</v>
      </c>
      <c r="IW86" s="9">
        <v>1810.4177313054633</v>
      </c>
      <c r="IX86" s="9">
        <v>0</v>
      </c>
      <c r="IY86" s="9">
        <v>0</v>
      </c>
      <c r="IZ86" s="9">
        <v>0.44882168102269815</v>
      </c>
      <c r="JA86" s="9">
        <v>0</v>
      </c>
      <c r="JB86" s="9">
        <v>0</v>
      </c>
      <c r="JC86" s="9">
        <v>0</v>
      </c>
      <c r="JD86" s="9">
        <v>0</v>
      </c>
      <c r="JE86" s="9">
        <v>0</v>
      </c>
      <c r="JF86" s="9">
        <v>496.25112471741238</v>
      </c>
      <c r="JG86" s="9">
        <v>0</v>
      </c>
      <c r="JH86" s="9">
        <v>1456.7724683205256</v>
      </c>
      <c r="JI86" s="9">
        <v>0</v>
      </c>
      <c r="JJ86" s="9">
        <v>0</v>
      </c>
      <c r="JK86" s="9">
        <v>0</v>
      </c>
      <c r="JL86" s="9">
        <v>0</v>
      </c>
      <c r="JM86" s="9">
        <v>0</v>
      </c>
      <c r="JN86" s="9">
        <v>5.6670423477319654</v>
      </c>
      <c r="JO86" s="9">
        <v>554.29646810663439</v>
      </c>
      <c r="JP86" s="9">
        <v>0</v>
      </c>
      <c r="JQ86" s="9">
        <v>0</v>
      </c>
      <c r="JR86" s="9">
        <v>0</v>
      </c>
      <c r="JS86" s="9">
        <v>0</v>
      </c>
      <c r="JT86" s="9">
        <v>0</v>
      </c>
      <c r="JU86" s="9">
        <v>0</v>
      </c>
      <c r="JV86" s="9">
        <v>0</v>
      </c>
      <c r="JW86" s="9">
        <v>0.85391578220180198</v>
      </c>
      <c r="JX86" s="9">
        <v>303.02994022944381</v>
      </c>
      <c r="JY86" s="9">
        <v>0</v>
      </c>
      <c r="JZ86" s="9">
        <v>1045.0517002022336</v>
      </c>
      <c r="KA86" s="9">
        <v>0</v>
      </c>
      <c r="KB86" s="9">
        <v>0</v>
      </c>
      <c r="KC86" s="9">
        <v>0</v>
      </c>
      <c r="KD86" s="9">
        <v>0</v>
      </c>
      <c r="KE86" s="9">
        <v>0</v>
      </c>
      <c r="KF86" s="9">
        <v>0</v>
      </c>
      <c r="KG86" s="9">
        <v>1645.7917003184857</v>
      </c>
      <c r="KH86" s="9">
        <v>0</v>
      </c>
      <c r="KI86" s="9">
        <v>29.858620525807087</v>
      </c>
      <c r="KJ86" s="9">
        <v>0</v>
      </c>
      <c r="KK86" s="9">
        <v>0</v>
      </c>
      <c r="KL86" s="9">
        <v>0</v>
      </c>
      <c r="KM86" s="9">
        <v>0</v>
      </c>
      <c r="KN86" s="9">
        <v>0</v>
      </c>
      <c r="KO86" s="9">
        <v>0</v>
      </c>
      <c r="KP86" s="9">
        <v>47.022620828063275</v>
      </c>
      <c r="KQ86" s="9">
        <v>0</v>
      </c>
      <c r="KR86" s="9">
        <v>480.9889</v>
      </c>
      <c r="KS86" s="9">
        <v>0</v>
      </c>
      <c r="KT86" s="9">
        <v>0</v>
      </c>
      <c r="KU86" s="9">
        <v>0</v>
      </c>
      <c r="KV86" s="9">
        <v>0</v>
      </c>
      <c r="KW86" s="9">
        <v>0</v>
      </c>
      <c r="KX86" s="9">
        <v>0</v>
      </c>
      <c r="KY86" s="9">
        <v>0</v>
      </c>
      <c r="KZ86" s="9">
        <v>0</v>
      </c>
      <c r="LA86" s="9">
        <v>633.86426273182622</v>
      </c>
      <c r="LB86" s="9">
        <v>917.24961993509567</v>
      </c>
      <c r="LC86" s="9">
        <v>0</v>
      </c>
      <c r="LD86" s="9">
        <v>0</v>
      </c>
      <c r="LE86" s="9">
        <v>1618.3102519582555</v>
      </c>
      <c r="LF86" s="9">
        <v>0</v>
      </c>
      <c r="LG86" s="9">
        <v>0</v>
      </c>
      <c r="LH86" s="9">
        <v>764.16974456097864</v>
      </c>
      <c r="LI86" s="9">
        <v>0</v>
      </c>
      <c r="LJ86" s="9">
        <v>563.6635939615262</v>
      </c>
      <c r="LK86" s="9">
        <v>815.66393269153218</v>
      </c>
      <c r="LL86" s="9">
        <v>0</v>
      </c>
      <c r="LM86" s="9">
        <v>0</v>
      </c>
      <c r="LN86" s="9">
        <v>527.61276331772672</v>
      </c>
      <c r="LO86" s="9">
        <v>0</v>
      </c>
      <c r="LP86" s="9">
        <v>0</v>
      </c>
      <c r="LQ86" s="9">
        <v>1591.0068155677836</v>
      </c>
      <c r="LR86" s="9">
        <v>0</v>
      </c>
      <c r="LS86" s="9">
        <v>0</v>
      </c>
      <c r="LT86" s="9">
        <v>0</v>
      </c>
      <c r="LU86" s="9">
        <v>0</v>
      </c>
      <c r="LV86" s="9">
        <v>0</v>
      </c>
      <c r="LW86" s="9">
        <v>0</v>
      </c>
      <c r="LX86" s="9">
        <v>0</v>
      </c>
      <c r="LY86" s="9">
        <v>0</v>
      </c>
      <c r="LZ86" s="9">
        <v>0</v>
      </c>
      <c r="MA86" s="9">
        <v>0</v>
      </c>
      <c r="MB86" s="9">
        <v>192.12201207103698</v>
      </c>
      <c r="MC86" s="9">
        <v>0</v>
      </c>
      <c r="MD86" s="9">
        <v>0</v>
      </c>
      <c r="ME86" s="9">
        <v>0</v>
      </c>
      <c r="MF86" s="9">
        <v>0</v>
      </c>
      <c r="MG86" s="9">
        <v>0</v>
      </c>
      <c r="MH86" s="9">
        <v>0</v>
      </c>
      <c r="MI86" s="9">
        <v>0</v>
      </c>
      <c r="MJ86" s="9">
        <v>0</v>
      </c>
      <c r="MK86" s="9">
        <v>108.38426930802569</v>
      </c>
      <c r="ML86" s="9">
        <v>0</v>
      </c>
      <c r="MM86" s="9">
        <v>0</v>
      </c>
      <c r="MN86" s="9">
        <v>0</v>
      </c>
      <c r="MO86" s="9">
        <v>0</v>
      </c>
      <c r="MP86" s="9">
        <v>0</v>
      </c>
      <c r="MQ86" s="9">
        <v>0</v>
      </c>
      <c r="MR86" s="9">
        <v>0</v>
      </c>
      <c r="MS86" s="9">
        <v>0</v>
      </c>
      <c r="MT86" s="9">
        <v>0</v>
      </c>
      <c r="MU86" s="9">
        <v>0</v>
      </c>
      <c r="MV86" s="9">
        <v>0</v>
      </c>
      <c r="MW86" s="9">
        <v>0</v>
      </c>
      <c r="MX86" s="9">
        <v>0</v>
      </c>
      <c r="MY86" s="9">
        <v>0</v>
      </c>
      <c r="MZ86" s="9">
        <v>0</v>
      </c>
      <c r="NA86" s="9">
        <v>0</v>
      </c>
      <c r="NB86" s="9">
        <v>0</v>
      </c>
      <c r="NC86" s="9">
        <v>0</v>
      </c>
      <c r="ND86" s="9">
        <v>0</v>
      </c>
      <c r="NE86" s="9">
        <v>0</v>
      </c>
      <c r="NF86" s="9">
        <v>0</v>
      </c>
      <c r="NG86" s="9">
        <v>0</v>
      </c>
      <c r="NH86" s="9">
        <v>0</v>
      </c>
      <c r="NI86" s="9">
        <v>0</v>
      </c>
      <c r="NJ86" s="9">
        <v>0</v>
      </c>
      <c r="NK86" s="9">
        <v>0</v>
      </c>
      <c r="NL86" s="9">
        <v>0</v>
      </c>
      <c r="NM86" s="9">
        <v>0</v>
      </c>
      <c r="NN86" s="9">
        <v>0</v>
      </c>
      <c r="NO86" s="9">
        <v>0</v>
      </c>
      <c r="NP86" s="9">
        <v>0</v>
      </c>
      <c r="NQ86" s="9">
        <v>0</v>
      </c>
      <c r="NR86" s="9">
        <v>0</v>
      </c>
      <c r="NS86" s="9">
        <v>0</v>
      </c>
      <c r="NT86" s="9">
        <v>0</v>
      </c>
      <c r="NU86" s="9">
        <v>0</v>
      </c>
      <c r="NV86" s="9">
        <v>0</v>
      </c>
      <c r="NW86" s="9">
        <v>0</v>
      </c>
      <c r="NX86" s="9">
        <v>0</v>
      </c>
      <c r="NY86" s="9">
        <v>0</v>
      </c>
      <c r="NZ86" s="9">
        <v>0</v>
      </c>
      <c r="OA86" s="9">
        <v>0</v>
      </c>
      <c r="OB86" s="9">
        <v>0</v>
      </c>
      <c r="OC86" s="9">
        <v>0</v>
      </c>
      <c r="OD86" s="9">
        <v>0</v>
      </c>
      <c r="OE86" s="9">
        <v>0</v>
      </c>
      <c r="OF86" s="9">
        <v>0</v>
      </c>
      <c r="OG86" s="9">
        <v>0</v>
      </c>
      <c r="OH86" s="9">
        <v>0</v>
      </c>
      <c r="OI86" s="9">
        <v>0</v>
      </c>
      <c r="OJ86" s="9">
        <v>0</v>
      </c>
      <c r="OK86" s="9">
        <v>150.43899999999999</v>
      </c>
      <c r="OL86" s="9">
        <v>0</v>
      </c>
      <c r="OM86" s="9">
        <v>0</v>
      </c>
      <c r="ON86" s="9">
        <v>0</v>
      </c>
      <c r="OO86" s="9">
        <v>0</v>
      </c>
      <c r="OP86" s="9">
        <v>0</v>
      </c>
      <c r="OQ86" s="9">
        <v>0</v>
      </c>
      <c r="OR86" s="9">
        <v>0</v>
      </c>
      <c r="OS86" s="9">
        <v>0</v>
      </c>
      <c r="OT86" s="9">
        <v>0</v>
      </c>
      <c r="OU86" s="9">
        <v>0</v>
      </c>
      <c r="OV86" s="9">
        <v>0</v>
      </c>
      <c r="OW86" s="9">
        <v>0</v>
      </c>
      <c r="OX86" s="9">
        <v>0</v>
      </c>
      <c r="OY86" s="9">
        <v>0</v>
      </c>
      <c r="OZ86" s="9">
        <v>0</v>
      </c>
      <c r="PA86" s="9">
        <v>0</v>
      </c>
      <c r="PB86" s="9">
        <v>0</v>
      </c>
      <c r="PC86" s="9">
        <v>0</v>
      </c>
      <c r="PD86" s="9">
        <v>0</v>
      </c>
      <c r="PE86" s="9">
        <v>0</v>
      </c>
      <c r="PF86" s="9">
        <v>0</v>
      </c>
      <c r="PG86" s="9">
        <v>0</v>
      </c>
      <c r="PH86" s="9">
        <v>0</v>
      </c>
      <c r="PI86" s="9">
        <v>0</v>
      </c>
      <c r="PJ86" s="9">
        <v>0</v>
      </c>
      <c r="PK86" s="9">
        <v>0</v>
      </c>
      <c r="PL86" s="9">
        <v>0</v>
      </c>
      <c r="PM86" s="9">
        <v>0</v>
      </c>
      <c r="PN86" s="9">
        <v>70.879875874681943</v>
      </c>
      <c r="PO86" s="9">
        <v>239.4744335696605</v>
      </c>
      <c r="PP86" s="9">
        <v>0</v>
      </c>
      <c r="PQ86" s="9">
        <v>0</v>
      </c>
      <c r="PR86" s="9">
        <v>0</v>
      </c>
      <c r="PS86" s="9">
        <v>0</v>
      </c>
      <c r="PT86" s="9">
        <v>0</v>
      </c>
      <c r="PU86" s="9">
        <v>1209.0514904865299</v>
      </c>
      <c r="PV86" s="9">
        <v>0</v>
      </c>
      <c r="PW86" s="9">
        <v>211.96960682867859</v>
      </c>
      <c r="PX86" s="9">
        <v>716.1595714279913</v>
      </c>
      <c r="PY86" s="9">
        <v>0</v>
      </c>
      <c r="PZ86" s="9">
        <v>0</v>
      </c>
      <c r="QA86" s="9">
        <v>0</v>
      </c>
      <c r="QB86" s="9">
        <v>0</v>
      </c>
      <c r="QC86" s="9">
        <v>0</v>
      </c>
      <c r="QD86" s="9">
        <v>3615.7254215170078</v>
      </c>
      <c r="QE86" s="9">
        <v>0</v>
      </c>
      <c r="QF86" s="9">
        <v>21353.955600000001</v>
      </c>
      <c r="QG86" s="9">
        <v>63892.150630000004</v>
      </c>
      <c r="QH86" s="9">
        <v>85246.106230000005</v>
      </c>
    </row>
    <row r="87" spans="1:450" x14ac:dyDescent="0.2">
      <c r="A87" s="7">
        <v>376</v>
      </c>
      <c r="B87" s="7" t="s">
        <v>554</v>
      </c>
      <c r="C87" s="5" t="s">
        <v>212</v>
      </c>
      <c r="D87" s="38">
        <v>9932.1782262693941</v>
      </c>
      <c r="E87" s="38">
        <v>4498.8962456022791</v>
      </c>
      <c r="F87" s="38">
        <v>0</v>
      </c>
      <c r="G87" s="38">
        <v>0</v>
      </c>
      <c r="H87" s="38">
        <v>0</v>
      </c>
      <c r="I87" s="38">
        <v>0</v>
      </c>
      <c r="J87" s="38">
        <v>-0.42166778606320421</v>
      </c>
      <c r="K87" s="38">
        <v>19.098404888256383</v>
      </c>
      <c r="L87" s="38">
        <v>237.23423579226335</v>
      </c>
      <c r="M87" s="38">
        <v>14686.985444766129</v>
      </c>
      <c r="N87" s="39">
        <v>4939.8456532874197</v>
      </c>
      <c r="O87" s="39">
        <v>1.25422500411453</v>
      </c>
      <c r="P87" s="39">
        <v>0</v>
      </c>
      <c r="Q87" s="39">
        <v>0</v>
      </c>
      <c r="R87" s="39">
        <v>0</v>
      </c>
      <c r="S87" s="39">
        <v>0</v>
      </c>
      <c r="T87" s="39">
        <v>-5.9626609168768233E-2</v>
      </c>
      <c r="U87" s="39">
        <v>3031.4698718106342</v>
      </c>
      <c r="V87" s="39">
        <v>465.62945201483166</v>
      </c>
      <c r="W87" s="39">
        <v>8438.1395755078302</v>
      </c>
      <c r="X87" s="40">
        <v>14872.023879556815</v>
      </c>
      <c r="Y87" s="40">
        <v>4500.1504706063934</v>
      </c>
      <c r="Z87" s="40">
        <v>0</v>
      </c>
      <c r="AA87" s="40">
        <v>0</v>
      </c>
      <c r="AB87" s="40">
        <v>0</v>
      </c>
      <c r="AC87" s="40">
        <v>0</v>
      </c>
      <c r="AD87" s="40">
        <v>-0.48129439523197243</v>
      </c>
      <c r="AE87" s="40">
        <v>3050.5682766988907</v>
      </c>
      <c r="AF87" s="40">
        <v>702.86368780709495</v>
      </c>
      <c r="AG87" s="40">
        <v>23125.125020273961</v>
      </c>
      <c r="AH87" s="9">
        <v>0</v>
      </c>
      <c r="AI87" s="9">
        <v>0</v>
      </c>
      <c r="AJ87" s="9">
        <v>0</v>
      </c>
      <c r="AK87" s="9">
        <v>0</v>
      </c>
      <c r="AL87" s="9">
        <v>0</v>
      </c>
      <c r="AM87" s="9">
        <v>0</v>
      </c>
      <c r="AN87" s="9">
        <v>0</v>
      </c>
      <c r="AO87" s="9">
        <v>0</v>
      </c>
      <c r="AP87" s="9">
        <v>0</v>
      </c>
      <c r="AQ87" s="9">
        <v>0</v>
      </c>
      <c r="AR87" s="9">
        <v>0</v>
      </c>
      <c r="AS87" s="9">
        <v>0</v>
      </c>
      <c r="AT87" s="9">
        <v>0</v>
      </c>
      <c r="AU87" s="9">
        <v>0</v>
      </c>
      <c r="AV87" s="9">
        <v>0</v>
      </c>
      <c r="AW87" s="9">
        <v>0</v>
      </c>
      <c r="AX87" s="9">
        <v>0</v>
      </c>
      <c r="AY87" s="9">
        <v>0</v>
      </c>
      <c r="AZ87" s="9">
        <v>0</v>
      </c>
      <c r="BA87" s="9">
        <v>0</v>
      </c>
      <c r="BB87" s="9">
        <v>0</v>
      </c>
      <c r="BC87" s="9">
        <v>0</v>
      </c>
      <c r="BD87" s="9">
        <v>0</v>
      </c>
      <c r="BE87" s="9">
        <v>0</v>
      </c>
      <c r="BF87" s="9">
        <v>0</v>
      </c>
      <c r="BG87" s="9">
        <v>0</v>
      </c>
      <c r="BH87" s="9">
        <v>0</v>
      </c>
      <c r="BI87" s="9">
        <v>0</v>
      </c>
      <c r="BJ87" s="9">
        <v>0</v>
      </c>
      <c r="BK87" s="9">
        <v>0</v>
      </c>
      <c r="BL87" s="9">
        <v>0</v>
      </c>
      <c r="BM87" s="9">
        <v>0</v>
      </c>
      <c r="BN87" s="9">
        <v>0</v>
      </c>
      <c r="BO87" s="9">
        <v>0</v>
      </c>
      <c r="BP87" s="9">
        <v>0</v>
      </c>
      <c r="BQ87" s="9">
        <v>0</v>
      </c>
      <c r="BR87" s="9">
        <v>0</v>
      </c>
      <c r="BS87" s="9">
        <v>0</v>
      </c>
      <c r="BT87" s="9">
        <v>0</v>
      </c>
      <c r="BU87" s="9">
        <v>0</v>
      </c>
      <c r="BV87" s="9">
        <v>0</v>
      </c>
      <c r="BW87" s="9">
        <v>0</v>
      </c>
      <c r="BX87" s="9">
        <v>0</v>
      </c>
      <c r="BY87" s="9">
        <v>0</v>
      </c>
      <c r="BZ87" s="9">
        <v>1.2916024717976615</v>
      </c>
      <c r="CA87" s="9">
        <v>0</v>
      </c>
      <c r="CB87" s="9">
        <v>0</v>
      </c>
      <c r="CC87" s="9">
        <v>0</v>
      </c>
      <c r="CD87" s="9">
        <v>0</v>
      </c>
      <c r="CE87" s="9">
        <v>0</v>
      </c>
      <c r="CF87" s="9">
        <v>0</v>
      </c>
      <c r="CG87" s="9">
        <v>0</v>
      </c>
      <c r="CH87" s="9">
        <v>0</v>
      </c>
      <c r="CI87" s="9">
        <v>1.9083975282023387</v>
      </c>
      <c r="CJ87" s="9">
        <v>0</v>
      </c>
      <c r="CK87" s="9">
        <v>0</v>
      </c>
      <c r="CL87" s="9">
        <v>0</v>
      </c>
      <c r="CM87" s="9">
        <v>0</v>
      </c>
      <c r="CN87" s="9">
        <v>0</v>
      </c>
      <c r="CO87" s="9">
        <v>0</v>
      </c>
      <c r="CP87" s="9">
        <v>0</v>
      </c>
      <c r="CQ87" s="9">
        <v>0.33327308407921857</v>
      </c>
      <c r="CR87" s="9">
        <v>0</v>
      </c>
      <c r="CS87" s="9">
        <v>0</v>
      </c>
      <c r="CT87" s="9">
        <v>0</v>
      </c>
      <c r="CU87" s="9">
        <v>0</v>
      </c>
      <c r="CV87" s="9">
        <v>0</v>
      </c>
      <c r="CW87" s="9">
        <v>0</v>
      </c>
      <c r="CX87" s="9">
        <v>0</v>
      </c>
      <c r="CY87" s="9">
        <v>0</v>
      </c>
      <c r="CZ87" s="9">
        <v>8.3827269159207809</v>
      </c>
      <c r="DA87" s="9">
        <v>0</v>
      </c>
      <c r="DB87" s="9">
        <v>0</v>
      </c>
      <c r="DC87" s="9">
        <v>0</v>
      </c>
      <c r="DD87" s="9">
        <v>0</v>
      </c>
      <c r="DE87" s="9">
        <v>0</v>
      </c>
      <c r="DF87" s="9">
        <v>0</v>
      </c>
      <c r="DG87" s="9">
        <v>0</v>
      </c>
      <c r="DH87" s="9">
        <v>0</v>
      </c>
      <c r="DI87" s="9">
        <v>0</v>
      </c>
      <c r="DJ87" s="9">
        <v>0</v>
      </c>
      <c r="DK87" s="9">
        <v>0</v>
      </c>
      <c r="DL87" s="9">
        <v>0</v>
      </c>
      <c r="DM87" s="9">
        <v>0</v>
      </c>
      <c r="DN87" s="9">
        <v>0</v>
      </c>
      <c r="DO87" s="9">
        <v>0</v>
      </c>
      <c r="DP87" s="9">
        <v>0</v>
      </c>
      <c r="DQ87" s="9">
        <v>0</v>
      </c>
      <c r="DR87" s="9">
        <v>0</v>
      </c>
      <c r="DS87" s="9">
        <v>0</v>
      </c>
      <c r="DT87" s="9">
        <v>0</v>
      </c>
      <c r="DU87" s="9">
        <v>0</v>
      </c>
      <c r="DV87" s="9">
        <v>0</v>
      </c>
      <c r="DW87" s="9">
        <v>0</v>
      </c>
      <c r="DX87" s="9">
        <v>0</v>
      </c>
      <c r="DY87" s="9">
        <v>0</v>
      </c>
      <c r="DZ87" s="9">
        <v>0</v>
      </c>
      <c r="EA87" s="9">
        <v>0</v>
      </c>
      <c r="EB87" s="9">
        <v>0</v>
      </c>
      <c r="EC87" s="9">
        <v>0</v>
      </c>
      <c r="ED87" s="9">
        <v>0</v>
      </c>
      <c r="EE87" s="9">
        <v>0</v>
      </c>
      <c r="EF87" s="9">
        <v>0</v>
      </c>
      <c r="EG87" s="9">
        <v>0</v>
      </c>
      <c r="EH87" s="9">
        <v>0</v>
      </c>
      <c r="EI87" s="9">
        <v>0</v>
      </c>
      <c r="EJ87" s="9">
        <v>0</v>
      </c>
      <c r="EK87" s="9">
        <v>0</v>
      </c>
      <c r="EL87" s="9">
        <v>0</v>
      </c>
      <c r="EM87" s="9">
        <v>0</v>
      </c>
      <c r="EN87" s="9">
        <v>0</v>
      </c>
      <c r="EO87" s="9">
        <v>0</v>
      </c>
      <c r="EP87" s="9">
        <v>0</v>
      </c>
      <c r="EQ87" s="9">
        <v>0</v>
      </c>
      <c r="ER87" s="9">
        <v>0</v>
      </c>
      <c r="ES87" s="9">
        <v>0</v>
      </c>
      <c r="ET87" s="9">
        <v>0</v>
      </c>
      <c r="EU87" s="9">
        <v>0</v>
      </c>
      <c r="EV87" s="9">
        <v>4492.6509999999998</v>
      </c>
      <c r="EW87" s="9">
        <v>0</v>
      </c>
      <c r="EX87" s="9">
        <v>0</v>
      </c>
      <c r="EY87" s="9">
        <v>0</v>
      </c>
      <c r="EZ87" s="9">
        <v>0</v>
      </c>
      <c r="FA87" s="9">
        <v>0</v>
      </c>
      <c r="FB87" s="9">
        <v>0</v>
      </c>
      <c r="FC87" s="9">
        <v>0</v>
      </c>
      <c r="FD87" s="9">
        <v>0</v>
      </c>
      <c r="FE87" s="9">
        <v>0</v>
      </c>
      <c r="FF87" s="9">
        <v>0</v>
      </c>
      <c r="FG87" s="9">
        <v>0</v>
      </c>
      <c r="FH87" s="9">
        <v>0</v>
      </c>
      <c r="FI87" s="9">
        <v>0</v>
      </c>
      <c r="FJ87" s="9">
        <v>0</v>
      </c>
      <c r="FK87" s="9">
        <v>0</v>
      </c>
      <c r="FL87" s="9">
        <v>0</v>
      </c>
      <c r="FM87" s="9">
        <v>0</v>
      </c>
      <c r="FN87" s="9">
        <v>0</v>
      </c>
      <c r="FO87" s="9">
        <v>0</v>
      </c>
      <c r="FP87" s="9">
        <v>0</v>
      </c>
      <c r="FQ87" s="9">
        <v>0</v>
      </c>
      <c r="FR87" s="9">
        <v>0</v>
      </c>
      <c r="FS87" s="9">
        <v>0</v>
      </c>
      <c r="FT87" s="9">
        <v>0</v>
      </c>
      <c r="FU87" s="9">
        <v>0</v>
      </c>
      <c r="FV87" s="9">
        <v>1830.444</v>
      </c>
      <c r="FW87" s="9">
        <v>0</v>
      </c>
      <c r="FX87" s="9">
        <v>0</v>
      </c>
      <c r="FY87" s="9">
        <v>0</v>
      </c>
      <c r="FZ87" s="9">
        <v>0</v>
      </c>
      <c r="GA87" s="9">
        <v>0</v>
      </c>
      <c r="GB87" s="9">
        <v>0</v>
      </c>
      <c r="GC87" s="9">
        <v>0</v>
      </c>
      <c r="GD87" s="9">
        <v>0</v>
      </c>
      <c r="GE87" s="9">
        <v>0</v>
      </c>
      <c r="GF87" s="9">
        <v>2.0538836312414581</v>
      </c>
      <c r="GG87" s="9">
        <v>0</v>
      </c>
      <c r="GH87" s="9">
        <v>0</v>
      </c>
      <c r="GI87" s="9">
        <v>0</v>
      </c>
      <c r="GJ87" s="9">
        <v>0</v>
      </c>
      <c r="GK87" s="9">
        <v>0</v>
      </c>
      <c r="GL87" s="9">
        <v>4.1976921149891098</v>
      </c>
      <c r="GM87" s="9">
        <v>0</v>
      </c>
      <c r="GN87" s="9">
        <v>0</v>
      </c>
      <c r="GO87" s="9">
        <v>0.6615387463731901</v>
      </c>
      <c r="GP87" s="9">
        <v>0</v>
      </c>
      <c r="GQ87" s="9">
        <v>0</v>
      </c>
      <c r="GR87" s="9">
        <v>0</v>
      </c>
      <c r="GS87" s="9">
        <v>0</v>
      </c>
      <c r="GT87" s="9">
        <v>0</v>
      </c>
      <c r="GU87" s="9">
        <v>1.3520415359325968</v>
      </c>
      <c r="GV87" s="9">
        <v>0</v>
      </c>
      <c r="GW87" s="9">
        <v>0</v>
      </c>
      <c r="GX87" s="9">
        <v>0</v>
      </c>
      <c r="GY87" s="9">
        <v>0</v>
      </c>
      <c r="GZ87" s="9">
        <v>0</v>
      </c>
      <c r="HA87" s="9">
        <v>0</v>
      </c>
      <c r="HB87" s="9">
        <v>0</v>
      </c>
      <c r="HC87" s="9">
        <v>0</v>
      </c>
      <c r="HD87" s="9">
        <v>0</v>
      </c>
      <c r="HE87" s="9">
        <v>0</v>
      </c>
      <c r="HF87" s="9">
        <v>0</v>
      </c>
      <c r="HG87" s="9">
        <v>0</v>
      </c>
      <c r="HH87" s="9">
        <v>0</v>
      </c>
      <c r="HI87" s="9">
        <v>0</v>
      </c>
      <c r="HJ87" s="9">
        <v>0</v>
      </c>
      <c r="HK87" s="9">
        <v>0</v>
      </c>
      <c r="HL87" s="9">
        <v>0</v>
      </c>
      <c r="HM87" s="9">
        <v>0</v>
      </c>
      <c r="HN87" s="9">
        <v>0</v>
      </c>
      <c r="HO87" s="9">
        <v>0</v>
      </c>
      <c r="HP87" s="9">
        <v>0</v>
      </c>
      <c r="HQ87" s="9">
        <v>0</v>
      </c>
      <c r="HR87" s="9">
        <v>0</v>
      </c>
      <c r="HS87" s="9">
        <v>0</v>
      </c>
      <c r="HT87" s="9">
        <v>0</v>
      </c>
      <c r="HU87" s="9">
        <v>0</v>
      </c>
      <c r="HV87" s="9">
        <v>0</v>
      </c>
      <c r="HW87" s="9">
        <v>0</v>
      </c>
      <c r="HX87" s="9">
        <v>2973.5874097030664</v>
      </c>
      <c r="HY87" s="9">
        <v>0</v>
      </c>
      <c r="HZ87" s="9">
        <v>0</v>
      </c>
      <c r="IA87" s="9">
        <v>0</v>
      </c>
      <c r="IB87" s="9">
        <v>0</v>
      </c>
      <c r="IC87" s="9">
        <v>0</v>
      </c>
      <c r="ID87" s="9">
        <v>0</v>
      </c>
      <c r="IE87" s="9">
        <v>0</v>
      </c>
      <c r="IF87" s="9">
        <v>198.27152563301917</v>
      </c>
      <c r="IG87" s="9">
        <v>3443.4960834112217</v>
      </c>
      <c r="IH87" s="9">
        <v>0</v>
      </c>
      <c r="II87" s="9">
        <v>0</v>
      </c>
      <c r="IJ87" s="9">
        <v>0</v>
      </c>
      <c r="IK87" s="9">
        <v>0</v>
      </c>
      <c r="IL87" s="9">
        <v>0</v>
      </c>
      <c r="IM87" s="9">
        <v>0</v>
      </c>
      <c r="IN87" s="9">
        <v>3008.7810122500041</v>
      </c>
      <c r="IO87" s="9">
        <v>430.22203396115549</v>
      </c>
      <c r="IP87" s="9">
        <v>1846.1849823464827</v>
      </c>
      <c r="IQ87" s="9">
        <v>4.1913619710372529</v>
      </c>
      <c r="IR87" s="9">
        <v>0</v>
      </c>
      <c r="IS87" s="9">
        <v>0</v>
      </c>
      <c r="IT87" s="9">
        <v>0</v>
      </c>
      <c r="IU87" s="9">
        <v>0</v>
      </c>
      <c r="IV87" s="9">
        <v>-0.42166778606320421</v>
      </c>
      <c r="IW87" s="9">
        <v>0</v>
      </c>
      <c r="IX87" s="9">
        <v>0</v>
      </c>
      <c r="IY87" s="9">
        <v>261.06274663135576</v>
      </c>
      <c r="IZ87" s="9">
        <v>0.59268625774133976</v>
      </c>
      <c r="JA87" s="9">
        <v>0</v>
      </c>
      <c r="JB87" s="9">
        <v>0</v>
      </c>
      <c r="JC87" s="9">
        <v>0</v>
      </c>
      <c r="JD87" s="9">
        <v>0</v>
      </c>
      <c r="JE87" s="9">
        <v>-5.9626609168768233E-2</v>
      </c>
      <c r="JF87" s="9">
        <v>0</v>
      </c>
      <c r="JG87" s="9">
        <v>0</v>
      </c>
      <c r="JH87" s="9">
        <v>1617.8379314932088</v>
      </c>
      <c r="JI87" s="9">
        <v>0</v>
      </c>
      <c r="JJ87" s="9">
        <v>0</v>
      </c>
      <c r="JK87" s="9">
        <v>0</v>
      </c>
      <c r="JL87" s="9">
        <v>0</v>
      </c>
      <c r="JM87" s="9">
        <v>0</v>
      </c>
      <c r="JN87" s="9">
        <v>0</v>
      </c>
      <c r="JO87" s="9">
        <v>0</v>
      </c>
      <c r="JP87" s="9">
        <v>0</v>
      </c>
      <c r="JQ87" s="9">
        <v>243.77748708718659</v>
      </c>
      <c r="JR87" s="9">
        <v>0</v>
      </c>
      <c r="JS87" s="9">
        <v>0</v>
      </c>
      <c r="JT87" s="9">
        <v>0</v>
      </c>
      <c r="JU87" s="9">
        <v>0</v>
      </c>
      <c r="JV87" s="9">
        <v>0</v>
      </c>
      <c r="JW87" s="9">
        <v>0</v>
      </c>
      <c r="JX87" s="9">
        <v>0</v>
      </c>
      <c r="JY87" s="9">
        <v>0</v>
      </c>
      <c r="JZ87" s="9">
        <v>10.497900002031503</v>
      </c>
      <c r="KA87" s="9">
        <v>0</v>
      </c>
      <c r="KB87" s="9">
        <v>0</v>
      </c>
      <c r="KC87" s="9">
        <v>0</v>
      </c>
      <c r="KD87" s="9">
        <v>0</v>
      </c>
      <c r="KE87" s="9">
        <v>0</v>
      </c>
      <c r="KF87" s="9">
        <v>0</v>
      </c>
      <c r="KG87" s="9">
        <v>0</v>
      </c>
      <c r="KH87" s="9">
        <v>0</v>
      </c>
      <c r="KI87" s="9">
        <v>0.29994000528191112</v>
      </c>
      <c r="KJ87" s="9">
        <v>0</v>
      </c>
      <c r="KK87" s="9">
        <v>0</v>
      </c>
      <c r="KL87" s="9">
        <v>0</v>
      </c>
      <c r="KM87" s="9">
        <v>0</v>
      </c>
      <c r="KN87" s="9">
        <v>0</v>
      </c>
      <c r="KO87" s="9">
        <v>0</v>
      </c>
      <c r="KP87" s="9">
        <v>0</v>
      </c>
      <c r="KQ87" s="9">
        <v>0</v>
      </c>
      <c r="KR87" s="9">
        <v>635.28301999999996</v>
      </c>
      <c r="KS87" s="9">
        <v>0</v>
      </c>
      <c r="KT87" s="9">
        <v>0</v>
      </c>
      <c r="KU87" s="9">
        <v>0</v>
      </c>
      <c r="KV87" s="9">
        <v>0</v>
      </c>
      <c r="KW87" s="9">
        <v>0</v>
      </c>
      <c r="KX87" s="9">
        <v>0</v>
      </c>
      <c r="KY87" s="9">
        <v>0</v>
      </c>
      <c r="KZ87" s="9">
        <v>0</v>
      </c>
      <c r="LA87" s="9">
        <v>810.01986177815763</v>
      </c>
      <c r="LB87" s="9">
        <v>0</v>
      </c>
      <c r="LC87" s="9">
        <v>0</v>
      </c>
      <c r="LD87" s="9">
        <v>0</v>
      </c>
      <c r="LE87" s="9">
        <v>0</v>
      </c>
      <c r="LF87" s="9">
        <v>0</v>
      </c>
      <c r="LG87" s="9">
        <v>0</v>
      </c>
      <c r="LH87" s="9">
        <v>14.567439689188053</v>
      </c>
      <c r="LI87" s="9">
        <v>37.671107687446522</v>
      </c>
      <c r="LJ87" s="9">
        <v>720.30990436711727</v>
      </c>
      <c r="LK87" s="9">
        <v>0</v>
      </c>
      <c r="LL87" s="9">
        <v>0</v>
      </c>
      <c r="LM87" s="9">
        <v>0</v>
      </c>
      <c r="LN87" s="9">
        <v>0</v>
      </c>
      <c r="LO87" s="9">
        <v>0</v>
      </c>
      <c r="LP87" s="9">
        <v>0</v>
      </c>
      <c r="LQ87" s="9">
        <v>12.954091108776492</v>
      </c>
      <c r="LR87" s="9">
        <v>33.499020525473831</v>
      </c>
      <c r="LS87" s="9">
        <v>0</v>
      </c>
      <c r="LT87" s="9">
        <v>0</v>
      </c>
      <c r="LU87" s="9">
        <v>0</v>
      </c>
      <c r="LV87" s="9">
        <v>0</v>
      </c>
      <c r="LW87" s="9">
        <v>0</v>
      </c>
      <c r="LX87" s="9">
        <v>0</v>
      </c>
      <c r="LY87" s="9">
        <v>0</v>
      </c>
      <c r="LZ87" s="9">
        <v>0</v>
      </c>
      <c r="MA87" s="9">
        <v>0</v>
      </c>
      <c r="MB87" s="9">
        <v>96.061004774340205</v>
      </c>
      <c r="MC87" s="9">
        <v>0</v>
      </c>
      <c r="MD87" s="9">
        <v>0</v>
      </c>
      <c r="ME87" s="9">
        <v>0</v>
      </c>
      <c r="MF87" s="9">
        <v>0</v>
      </c>
      <c r="MG87" s="9">
        <v>0</v>
      </c>
      <c r="MH87" s="9">
        <v>0</v>
      </c>
      <c r="MI87" s="9">
        <v>0</v>
      </c>
      <c r="MJ87" s="9">
        <v>0</v>
      </c>
      <c r="MK87" s="9">
        <v>21.676854258721633</v>
      </c>
      <c r="ML87" s="9">
        <v>0</v>
      </c>
      <c r="MM87" s="9">
        <v>0</v>
      </c>
      <c r="MN87" s="9">
        <v>0</v>
      </c>
      <c r="MO87" s="9">
        <v>0</v>
      </c>
      <c r="MP87" s="9">
        <v>0</v>
      </c>
      <c r="MQ87" s="9">
        <v>0</v>
      </c>
      <c r="MR87" s="9">
        <v>0</v>
      </c>
      <c r="MS87" s="9">
        <v>0</v>
      </c>
      <c r="MT87" s="9">
        <v>0</v>
      </c>
      <c r="MU87" s="9">
        <v>0</v>
      </c>
      <c r="MV87" s="9">
        <v>0</v>
      </c>
      <c r="MW87" s="9">
        <v>0</v>
      </c>
      <c r="MX87" s="9">
        <v>0</v>
      </c>
      <c r="MY87" s="9">
        <v>0</v>
      </c>
      <c r="MZ87" s="9">
        <v>0</v>
      </c>
      <c r="NA87" s="9">
        <v>0</v>
      </c>
      <c r="NB87" s="9">
        <v>0</v>
      </c>
      <c r="NC87" s="9">
        <v>0</v>
      </c>
      <c r="ND87" s="9">
        <v>0</v>
      </c>
      <c r="NE87" s="9">
        <v>0</v>
      </c>
      <c r="NF87" s="9">
        <v>0</v>
      </c>
      <c r="NG87" s="9">
        <v>0</v>
      </c>
      <c r="NH87" s="9">
        <v>0</v>
      </c>
      <c r="NI87" s="9">
        <v>0</v>
      </c>
      <c r="NJ87" s="9">
        <v>0</v>
      </c>
      <c r="NK87" s="9">
        <v>0</v>
      </c>
      <c r="NL87" s="9">
        <v>0</v>
      </c>
      <c r="NM87" s="9">
        <v>0</v>
      </c>
      <c r="NN87" s="9">
        <v>0</v>
      </c>
      <c r="NO87" s="9">
        <v>0</v>
      </c>
      <c r="NP87" s="9">
        <v>0</v>
      </c>
      <c r="NQ87" s="9">
        <v>0</v>
      </c>
      <c r="NR87" s="9">
        <v>0</v>
      </c>
      <c r="NS87" s="9">
        <v>0</v>
      </c>
      <c r="NT87" s="9">
        <v>0</v>
      </c>
      <c r="NU87" s="9">
        <v>0</v>
      </c>
      <c r="NV87" s="9">
        <v>0</v>
      </c>
      <c r="NW87" s="9">
        <v>0</v>
      </c>
      <c r="NX87" s="9">
        <v>0</v>
      </c>
      <c r="NY87" s="9">
        <v>0</v>
      </c>
      <c r="NZ87" s="9">
        <v>0</v>
      </c>
      <c r="OA87" s="9">
        <v>0</v>
      </c>
      <c r="OB87" s="9">
        <v>0</v>
      </c>
      <c r="OC87" s="9">
        <v>0</v>
      </c>
      <c r="OD87" s="9">
        <v>0</v>
      </c>
      <c r="OE87" s="9">
        <v>0</v>
      </c>
      <c r="OF87" s="9">
        <v>0</v>
      </c>
      <c r="OG87" s="9">
        <v>0</v>
      </c>
      <c r="OH87" s="9">
        <v>0</v>
      </c>
      <c r="OI87" s="9">
        <v>0</v>
      </c>
      <c r="OJ87" s="9">
        <v>0</v>
      </c>
      <c r="OK87" s="9">
        <v>0</v>
      </c>
      <c r="OL87" s="9">
        <v>0</v>
      </c>
      <c r="OM87" s="9">
        <v>0</v>
      </c>
      <c r="ON87" s="9">
        <v>0</v>
      </c>
      <c r="OO87" s="9">
        <v>0</v>
      </c>
      <c r="OP87" s="9">
        <v>0</v>
      </c>
      <c r="OQ87" s="9">
        <v>0</v>
      </c>
      <c r="OR87" s="9">
        <v>0</v>
      </c>
      <c r="OS87" s="9">
        <v>0</v>
      </c>
      <c r="OT87" s="9">
        <v>0</v>
      </c>
      <c r="OU87" s="9">
        <v>0</v>
      </c>
      <c r="OV87" s="9">
        <v>0</v>
      </c>
      <c r="OW87" s="9">
        <v>0</v>
      </c>
      <c r="OX87" s="9">
        <v>0</v>
      </c>
      <c r="OY87" s="9">
        <v>0</v>
      </c>
      <c r="OZ87" s="9">
        <v>0</v>
      </c>
      <c r="PA87" s="9">
        <v>0</v>
      </c>
      <c r="PB87" s="9">
        <v>0</v>
      </c>
      <c r="PC87" s="9">
        <v>0</v>
      </c>
      <c r="PD87" s="9">
        <v>0</v>
      </c>
      <c r="PE87" s="9">
        <v>0</v>
      </c>
      <c r="PF87" s="9">
        <v>0</v>
      </c>
      <c r="PG87" s="9">
        <v>0</v>
      </c>
      <c r="PH87" s="9">
        <v>0</v>
      </c>
      <c r="PI87" s="9">
        <v>0</v>
      </c>
      <c r="PJ87" s="9">
        <v>0</v>
      </c>
      <c r="PK87" s="9">
        <v>0</v>
      </c>
      <c r="PL87" s="9">
        <v>0</v>
      </c>
      <c r="PM87" s="9">
        <v>0</v>
      </c>
      <c r="PN87" s="9">
        <v>90.585261913386574</v>
      </c>
      <c r="PO87" s="9">
        <v>0</v>
      </c>
      <c r="PP87" s="9">
        <v>0</v>
      </c>
      <c r="PQ87" s="9">
        <v>0</v>
      </c>
      <c r="PR87" s="9">
        <v>0</v>
      </c>
      <c r="PS87" s="9">
        <v>0</v>
      </c>
      <c r="PT87" s="9">
        <v>0</v>
      </c>
      <c r="PU87" s="9">
        <v>0</v>
      </c>
      <c r="PV87" s="9">
        <v>0</v>
      </c>
      <c r="PW87" s="9">
        <v>270.89949178525683</v>
      </c>
      <c r="PX87" s="9">
        <v>0</v>
      </c>
      <c r="PY87" s="9">
        <v>0</v>
      </c>
      <c r="PZ87" s="9">
        <v>0</v>
      </c>
      <c r="QA87" s="9">
        <v>0</v>
      </c>
      <c r="QB87" s="9">
        <v>0</v>
      </c>
      <c r="QC87" s="9">
        <v>0</v>
      </c>
      <c r="QD87" s="9">
        <v>0</v>
      </c>
      <c r="QE87" s="9">
        <v>0</v>
      </c>
      <c r="QF87" s="9">
        <v>0</v>
      </c>
      <c r="QG87" s="9">
        <v>0</v>
      </c>
      <c r="QH87" s="9">
        <v>0</v>
      </c>
    </row>
    <row r="88" spans="1:450" x14ac:dyDescent="0.2">
      <c r="A88" s="7">
        <v>380</v>
      </c>
      <c r="B88" s="7" t="s">
        <v>555</v>
      </c>
      <c r="C88" s="5" t="s">
        <v>213</v>
      </c>
      <c r="D88" s="38">
        <v>80833.535702174588</v>
      </c>
      <c r="E88" s="38">
        <v>70306.965102913018</v>
      </c>
      <c r="F88" s="38">
        <v>20086.626690989913</v>
      </c>
      <c r="G88" s="38">
        <v>11187.387109999989</v>
      </c>
      <c r="H88" s="38">
        <v>2546.7964977728188</v>
      </c>
      <c r="I88" s="38">
        <v>0</v>
      </c>
      <c r="J88" s="38">
        <v>8577.2071755184788</v>
      </c>
      <c r="K88" s="38">
        <v>105110.88877537685</v>
      </c>
      <c r="L88" s="38">
        <v>488.95777731566994</v>
      </c>
      <c r="M88" s="38">
        <v>299138.36483206134</v>
      </c>
      <c r="N88" s="39">
        <v>21436.693551841108</v>
      </c>
      <c r="O88" s="39">
        <v>2662.2767778783327</v>
      </c>
      <c r="P88" s="39">
        <v>2710.437085256322</v>
      </c>
      <c r="Q88" s="39">
        <v>39880.374200000006</v>
      </c>
      <c r="R88" s="39">
        <v>666.95587544598561</v>
      </c>
      <c r="S88" s="39">
        <v>0</v>
      </c>
      <c r="T88" s="39">
        <v>41.632944529407837</v>
      </c>
      <c r="U88" s="39">
        <v>173477.48885095984</v>
      </c>
      <c r="V88" s="39">
        <v>671.66888781370233</v>
      </c>
      <c r="W88" s="39">
        <v>241547.52817372471</v>
      </c>
      <c r="X88" s="40">
        <v>102270.22925401569</v>
      </c>
      <c r="Y88" s="40">
        <v>72969.241880791349</v>
      </c>
      <c r="Z88" s="40">
        <v>22797.063776246236</v>
      </c>
      <c r="AA88" s="40">
        <v>51067.761309999994</v>
      </c>
      <c r="AB88" s="40">
        <v>3213.7523732188047</v>
      </c>
      <c r="AC88" s="40">
        <v>0</v>
      </c>
      <c r="AD88" s="40">
        <v>8618.8401200478875</v>
      </c>
      <c r="AE88" s="40">
        <v>278588.3776263367</v>
      </c>
      <c r="AF88" s="40">
        <v>1160.6266651293722</v>
      </c>
      <c r="AG88" s="40">
        <v>540685.893005786</v>
      </c>
      <c r="AH88" s="9">
        <v>0</v>
      </c>
      <c r="AI88" s="9">
        <v>6287.5891602147749</v>
      </c>
      <c r="AJ88" s="9">
        <v>0</v>
      </c>
      <c r="AK88" s="9">
        <v>0</v>
      </c>
      <c r="AL88" s="9">
        <v>0</v>
      </c>
      <c r="AM88" s="9">
        <v>0</v>
      </c>
      <c r="AN88" s="9">
        <v>0</v>
      </c>
      <c r="AO88" s="9">
        <v>21387.46343292954</v>
      </c>
      <c r="AP88" s="9">
        <v>0</v>
      </c>
      <c r="AQ88" s="9">
        <v>0</v>
      </c>
      <c r="AR88" s="9">
        <v>276.96183978522504</v>
      </c>
      <c r="AS88" s="9">
        <v>0</v>
      </c>
      <c r="AT88" s="9">
        <v>0</v>
      </c>
      <c r="AU88" s="9">
        <v>0</v>
      </c>
      <c r="AV88" s="9">
        <v>0</v>
      </c>
      <c r="AW88" s="9">
        <v>0</v>
      </c>
      <c r="AX88" s="9">
        <v>3748.6325670704614</v>
      </c>
      <c r="AY88" s="9">
        <v>0</v>
      </c>
      <c r="AZ88" s="9">
        <v>0</v>
      </c>
      <c r="BA88" s="9">
        <v>2121.7036750447005</v>
      </c>
      <c r="BB88" s="9">
        <v>0</v>
      </c>
      <c r="BC88" s="9">
        <v>0</v>
      </c>
      <c r="BD88" s="9">
        <v>0</v>
      </c>
      <c r="BE88" s="9">
        <v>0</v>
      </c>
      <c r="BF88" s="9">
        <v>0</v>
      </c>
      <c r="BG88" s="9">
        <v>5100.7006223567851</v>
      </c>
      <c r="BH88" s="9">
        <v>0</v>
      </c>
      <c r="BI88" s="9">
        <v>0</v>
      </c>
      <c r="BJ88" s="9">
        <v>622.53332495529958</v>
      </c>
      <c r="BK88" s="9">
        <v>0</v>
      </c>
      <c r="BL88" s="9">
        <v>0</v>
      </c>
      <c r="BM88" s="9">
        <v>0</v>
      </c>
      <c r="BN88" s="9">
        <v>0</v>
      </c>
      <c r="BO88" s="9">
        <v>0</v>
      </c>
      <c r="BP88" s="9">
        <v>6330.3493776432151</v>
      </c>
      <c r="BQ88" s="9">
        <v>0</v>
      </c>
      <c r="BR88" s="9">
        <v>0</v>
      </c>
      <c r="BS88" s="9">
        <v>3963.549876238344</v>
      </c>
      <c r="BT88" s="9">
        <v>5.3520777425115602</v>
      </c>
      <c r="BU88" s="9">
        <v>0</v>
      </c>
      <c r="BV88" s="9">
        <v>0</v>
      </c>
      <c r="BW88" s="9">
        <v>0</v>
      </c>
      <c r="BX88" s="9">
        <v>26.847975505176578</v>
      </c>
      <c r="BY88" s="9">
        <v>4083.0899314776643</v>
      </c>
      <c r="BZ88" s="9">
        <v>0</v>
      </c>
      <c r="CA88" s="9">
        <v>0</v>
      </c>
      <c r="CB88" s="9">
        <v>870.16612376165631</v>
      </c>
      <c r="CC88" s="9">
        <v>7.9079222574884396</v>
      </c>
      <c r="CD88" s="9">
        <v>0</v>
      </c>
      <c r="CE88" s="9">
        <v>0</v>
      </c>
      <c r="CF88" s="9">
        <v>0</v>
      </c>
      <c r="CG88" s="9">
        <v>39.669024494823418</v>
      </c>
      <c r="CH88" s="9">
        <v>11019.086068522334</v>
      </c>
      <c r="CI88" s="9">
        <v>0</v>
      </c>
      <c r="CJ88" s="9">
        <v>0</v>
      </c>
      <c r="CK88" s="9">
        <v>0</v>
      </c>
      <c r="CL88" s="9">
        <v>0</v>
      </c>
      <c r="CM88" s="9">
        <v>0</v>
      </c>
      <c r="CN88" s="9">
        <v>0</v>
      </c>
      <c r="CO88" s="9">
        <v>0</v>
      </c>
      <c r="CP88" s="9">
        <v>0</v>
      </c>
      <c r="CQ88" s="9">
        <v>919.13898527288893</v>
      </c>
      <c r="CR88" s="9">
        <v>0</v>
      </c>
      <c r="CS88" s="9">
        <v>0</v>
      </c>
      <c r="CT88" s="9">
        <v>0</v>
      </c>
      <c r="CU88" s="9">
        <v>0</v>
      </c>
      <c r="CV88" s="9">
        <v>0</v>
      </c>
      <c r="CW88" s="9">
        <v>0</v>
      </c>
      <c r="CX88" s="9">
        <v>0</v>
      </c>
      <c r="CY88" s="9">
        <v>0</v>
      </c>
      <c r="CZ88" s="9">
        <v>23118.852014727116</v>
      </c>
      <c r="DA88" s="9">
        <v>0</v>
      </c>
      <c r="DB88" s="9">
        <v>0</v>
      </c>
      <c r="DC88" s="9">
        <v>2506.5750104638328</v>
      </c>
      <c r="DD88" s="9">
        <v>0</v>
      </c>
      <c r="DE88" s="9">
        <v>0</v>
      </c>
      <c r="DF88" s="9">
        <v>2450.0978594445342</v>
      </c>
      <c r="DG88" s="9">
        <v>0</v>
      </c>
      <c r="DH88" s="9">
        <v>0</v>
      </c>
      <c r="DI88" s="9">
        <v>9977.9187567511945</v>
      </c>
      <c r="DJ88" s="9">
        <v>0</v>
      </c>
      <c r="DK88" s="9">
        <v>0</v>
      </c>
      <c r="DL88" s="9">
        <v>427.46035359467641</v>
      </c>
      <c r="DM88" s="9">
        <v>0</v>
      </c>
      <c r="DN88" s="9">
        <v>0</v>
      </c>
      <c r="DO88" s="9">
        <v>0</v>
      </c>
      <c r="DP88" s="9">
        <v>0</v>
      </c>
      <c r="DQ88" s="9">
        <v>0</v>
      </c>
      <c r="DR88" s="9">
        <v>2119.4196682972929</v>
      </c>
      <c r="DS88" s="9">
        <v>0</v>
      </c>
      <c r="DT88" s="9">
        <v>0</v>
      </c>
      <c r="DU88" s="9">
        <v>0</v>
      </c>
      <c r="DV88" s="9">
        <v>0</v>
      </c>
      <c r="DW88" s="9">
        <v>0</v>
      </c>
      <c r="DX88" s="9">
        <v>0</v>
      </c>
      <c r="DY88" s="9">
        <v>0</v>
      </c>
      <c r="DZ88" s="9">
        <v>187.62200000000001</v>
      </c>
      <c r="EA88" s="9">
        <v>0</v>
      </c>
      <c r="EB88" s="9">
        <v>0</v>
      </c>
      <c r="EC88" s="9">
        <v>0</v>
      </c>
      <c r="ED88" s="9">
        <v>0</v>
      </c>
      <c r="EE88" s="9">
        <v>0</v>
      </c>
      <c r="EF88" s="9">
        <v>0</v>
      </c>
      <c r="EG88" s="9">
        <v>0</v>
      </c>
      <c r="EH88" s="9">
        <v>0</v>
      </c>
      <c r="EI88" s="9">
        <v>0</v>
      </c>
      <c r="EJ88" s="9">
        <v>0</v>
      </c>
      <c r="EK88" s="9">
        <v>0</v>
      </c>
      <c r="EL88" s="9">
        <v>0</v>
      </c>
      <c r="EM88" s="9">
        <v>0</v>
      </c>
      <c r="EN88" s="9">
        <v>0</v>
      </c>
      <c r="EO88" s="9">
        <v>0</v>
      </c>
      <c r="EP88" s="9">
        <v>0</v>
      </c>
      <c r="EQ88" s="9">
        <v>0</v>
      </c>
      <c r="ER88" s="9">
        <v>0</v>
      </c>
      <c r="ES88" s="9">
        <v>53077.358999999997</v>
      </c>
      <c r="ET88" s="9">
        <v>0</v>
      </c>
      <c r="EU88" s="9">
        <v>0</v>
      </c>
      <c r="EV88" s="9">
        <v>31850.491000000002</v>
      </c>
      <c r="EW88" s="9">
        <v>0</v>
      </c>
      <c r="EX88" s="9">
        <v>0</v>
      </c>
      <c r="EY88" s="9">
        <v>0</v>
      </c>
      <c r="EZ88" s="9">
        <v>0</v>
      </c>
      <c r="FA88" s="9">
        <v>8294</v>
      </c>
      <c r="FB88" s="9">
        <v>2361.6529999999998</v>
      </c>
      <c r="FC88" s="9">
        <v>0</v>
      </c>
      <c r="FD88" s="9">
        <v>0</v>
      </c>
      <c r="FE88" s="9">
        <v>0</v>
      </c>
      <c r="FF88" s="9">
        <v>0</v>
      </c>
      <c r="FG88" s="9">
        <v>0</v>
      </c>
      <c r="FH88" s="9">
        <v>0</v>
      </c>
      <c r="FI88" s="9">
        <v>0</v>
      </c>
      <c r="FJ88" s="9">
        <v>0</v>
      </c>
      <c r="FK88" s="9">
        <v>5283.3459999999995</v>
      </c>
      <c r="FL88" s="9">
        <v>0</v>
      </c>
      <c r="FM88" s="9">
        <v>0</v>
      </c>
      <c r="FN88" s="9">
        <v>0</v>
      </c>
      <c r="FO88" s="9">
        <v>0</v>
      </c>
      <c r="FP88" s="9">
        <v>0</v>
      </c>
      <c r="FQ88" s="9">
        <v>0</v>
      </c>
      <c r="FR88" s="9">
        <v>0</v>
      </c>
      <c r="FS88" s="9">
        <v>0</v>
      </c>
      <c r="FT88" s="9">
        <v>0</v>
      </c>
      <c r="FU88" s="9">
        <v>153.083</v>
      </c>
      <c r="FV88" s="9">
        <v>12211.373</v>
      </c>
      <c r="FW88" s="9">
        <v>2520.66</v>
      </c>
      <c r="FX88" s="9">
        <v>0</v>
      </c>
      <c r="FY88" s="9">
        <v>0</v>
      </c>
      <c r="FZ88" s="9">
        <v>0</v>
      </c>
      <c r="GA88" s="9">
        <v>0</v>
      </c>
      <c r="GB88" s="9">
        <v>0</v>
      </c>
      <c r="GC88" s="9">
        <v>760.82600000000002</v>
      </c>
      <c r="GD88" s="9">
        <v>0</v>
      </c>
      <c r="GE88" s="9">
        <v>0</v>
      </c>
      <c r="GF88" s="9">
        <v>0</v>
      </c>
      <c r="GG88" s="9">
        <v>0</v>
      </c>
      <c r="GH88" s="9">
        <v>0</v>
      </c>
      <c r="GI88" s="9">
        <v>0</v>
      </c>
      <c r="GJ88" s="9">
        <v>0</v>
      </c>
      <c r="GK88" s="9">
        <v>0</v>
      </c>
      <c r="GL88" s="9">
        <v>1054.2915602619628</v>
      </c>
      <c r="GM88" s="9">
        <v>0</v>
      </c>
      <c r="GN88" s="9">
        <v>0</v>
      </c>
      <c r="GO88" s="9">
        <v>0</v>
      </c>
      <c r="GP88" s="9">
        <v>0</v>
      </c>
      <c r="GQ88" s="9">
        <v>0</v>
      </c>
      <c r="GR88" s="9">
        <v>0</v>
      </c>
      <c r="GS88" s="9">
        <v>0</v>
      </c>
      <c r="GT88" s="9">
        <v>0</v>
      </c>
      <c r="GU88" s="9">
        <v>339.57849728125103</v>
      </c>
      <c r="GV88" s="9">
        <v>0</v>
      </c>
      <c r="GW88" s="9">
        <v>0</v>
      </c>
      <c r="GX88" s="9">
        <v>0</v>
      </c>
      <c r="GY88" s="9">
        <v>0</v>
      </c>
      <c r="GZ88" s="9">
        <v>0</v>
      </c>
      <c r="HA88" s="9">
        <v>0</v>
      </c>
      <c r="HB88" s="9">
        <v>0</v>
      </c>
      <c r="HC88" s="9">
        <v>0</v>
      </c>
      <c r="HD88" s="9">
        <v>2461</v>
      </c>
      <c r="HE88" s="9">
        <v>0</v>
      </c>
      <c r="HF88" s="9">
        <v>0</v>
      </c>
      <c r="HG88" s="9">
        <v>0</v>
      </c>
      <c r="HH88" s="9">
        <v>0</v>
      </c>
      <c r="HI88" s="9">
        <v>0</v>
      </c>
      <c r="HJ88" s="9">
        <v>0</v>
      </c>
      <c r="HK88" s="9">
        <v>0</v>
      </c>
      <c r="HL88" s="9">
        <v>0</v>
      </c>
      <c r="HM88" s="9">
        <v>1050.451</v>
      </c>
      <c r="HN88" s="9">
        <v>649.54899999999998</v>
      </c>
      <c r="HO88" s="9">
        <v>0</v>
      </c>
      <c r="HP88" s="9">
        <v>0</v>
      </c>
      <c r="HQ88" s="9">
        <v>0</v>
      </c>
      <c r="HR88" s="9">
        <v>0</v>
      </c>
      <c r="HS88" s="9">
        <v>0</v>
      </c>
      <c r="HT88" s="9">
        <v>0</v>
      </c>
      <c r="HU88" s="9">
        <v>0</v>
      </c>
      <c r="HV88" s="9">
        <v>-2.0499999999999998</v>
      </c>
      <c r="HW88" s="9">
        <v>0</v>
      </c>
      <c r="HX88" s="9">
        <v>24367.507339204749</v>
      </c>
      <c r="HY88" s="9">
        <v>554.71682757749829</v>
      </c>
      <c r="HZ88" s="9">
        <v>0</v>
      </c>
      <c r="IA88" s="9">
        <v>0</v>
      </c>
      <c r="IB88" s="9">
        <v>0</v>
      </c>
      <c r="IC88" s="9">
        <v>0</v>
      </c>
      <c r="ID88" s="9">
        <v>0</v>
      </c>
      <c r="IE88" s="9">
        <v>0</v>
      </c>
      <c r="IF88" s="9">
        <v>0</v>
      </c>
      <c r="IG88" s="9">
        <v>15585.288503270413</v>
      </c>
      <c r="IH88" s="9">
        <v>0</v>
      </c>
      <c r="II88" s="9">
        <v>0</v>
      </c>
      <c r="IJ88" s="9">
        <v>0</v>
      </c>
      <c r="IK88" s="9">
        <v>635.42951286148673</v>
      </c>
      <c r="IL88" s="9">
        <v>0</v>
      </c>
      <c r="IM88" s="9">
        <v>0</v>
      </c>
      <c r="IN88" s="9">
        <v>37857.092388749144</v>
      </c>
      <c r="IO88" s="9">
        <v>0</v>
      </c>
      <c r="IP88" s="9">
        <v>15069.378985220617</v>
      </c>
      <c r="IQ88" s="9">
        <v>28.297626716125237</v>
      </c>
      <c r="IR88" s="9">
        <v>18866.266413012279</v>
      </c>
      <c r="IS88" s="9">
        <v>0</v>
      </c>
      <c r="IT88" s="9">
        <v>0</v>
      </c>
      <c r="IU88" s="9">
        <v>0</v>
      </c>
      <c r="IV88" s="9">
        <v>0</v>
      </c>
      <c r="IW88" s="9">
        <v>9838.4287538805293</v>
      </c>
      <c r="IX88" s="9">
        <v>0</v>
      </c>
      <c r="IY88" s="9">
        <v>-2.0463630789890885E-12</v>
      </c>
      <c r="IZ88" s="9">
        <v>4.0014712633352172</v>
      </c>
      <c r="JA88" s="9">
        <v>2667.8146423875146</v>
      </c>
      <c r="JB88" s="9">
        <v>0</v>
      </c>
      <c r="JC88" s="9">
        <v>0</v>
      </c>
      <c r="JD88" s="9">
        <v>0</v>
      </c>
      <c r="JE88" s="9">
        <v>0</v>
      </c>
      <c r="JF88" s="9">
        <v>3522.1284774350588</v>
      </c>
      <c r="JG88" s="9">
        <v>0</v>
      </c>
      <c r="JH88" s="9">
        <v>10585.656505183926</v>
      </c>
      <c r="JI88" s="9">
        <v>149.65292368704669</v>
      </c>
      <c r="JJ88" s="9">
        <v>0</v>
      </c>
      <c r="JK88" s="9">
        <v>0</v>
      </c>
      <c r="JL88" s="9">
        <v>0</v>
      </c>
      <c r="JM88" s="9">
        <v>0</v>
      </c>
      <c r="JN88" s="9">
        <v>0</v>
      </c>
      <c r="JO88" s="9">
        <v>7257.8364986773577</v>
      </c>
      <c r="JP88" s="9">
        <v>0</v>
      </c>
      <c r="JQ88" s="9">
        <v>0</v>
      </c>
      <c r="JR88" s="9">
        <v>22.549856794374392</v>
      </c>
      <c r="JS88" s="9">
        <v>0</v>
      </c>
      <c r="JT88" s="9">
        <v>0</v>
      </c>
      <c r="JU88" s="9">
        <v>0</v>
      </c>
      <c r="JV88" s="9">
        <v>0</v>
      </c>
      <c r="JW88" s="9">
        <v>0</v>
      </c>
      <c r="JX88" s="9">
        <v>2688.6759178185071</v>
      </c>
      <c r="JY88" s="9">
        <v>0</v>
      </c>
      <c r="JZ88" s="9">
        <v>7591.8353014691356</v>
      </c>
      <c r="KA88" s="9">
        <v>15351.133002970679</v>
      </c>
      <c r="KB88" s="9">
        <v>1215.0082002351228</v>
      </c>
      <c r="KC88" s="9">
        <v>0</v>
      </c>
      <c r="KD88" s="9">
        <v>0</v>
      </c>
      <c r="KE88" s="9">
        <v>0</v>
      </c>
      <c r="KF88" s="9">
        <v>68.737200013301702</v>
      </c>
      <c r="KG88" s="9">
        <v>11921.524302306998</v>
      </c>
      <c r="KH88" s="9">
        <v>0</v>
      </c>
      <c r="KI88" s="9">
        <v>216.90958381975435</v>
      </c>
      <c r="KJ88" s="9">
        <v>438.60380772376567</v>
      </c>
      <c r="KK88" s="9">
        <v>34.71452061131896</v>
      </c>
      <c r="KL88" s="9">
        <v>0</v>
      </c>
      <c r="KM88" s="9">
        <v>0</v>
      </c>
      <c r="KN88" s="9">
        <v>0</v>
      </c>
      <c r="KO88" s="9">
        <v>1.9639200345844199</v>
      </c>
      <c r="KP88" s="9">
        <v>340.61498599819316</v>
      </c>
      <c r="KQ88" s="9">
        <v>0</v>
      </c>
      <c r="KR88" s="9">
        <v>4284.8157599999995</v>
      </c>
      <c r="KS88" s="9">
        <v>0</v>
      </c>
      <c r="KT88" s="9">
        <v>0</v>
      </c>
      <c r="KU88" s="9">
        <v>0</v>
      </c>
      <c r="KV88" s="9">
        <v>0</v>
      </c>
      <c r="KW88" s="9">
        <v>0</v>
      </c>
      <c r="KX88" s="9">
        <v>0</v>
      </c>
      <c r="KY88" s="9">
        <v>11688.83685</v>
      </c>
      <c r="KZ88" s="9">
        <v>0</v>
      </c>
      <c r="LA88" s="9">
        <v>4604.5564578768499</v>
      </c>
      <c r="LB88" s="9">
        <v>0</v>
      </c>
      <c r="LC88" s="9">
        <v>0</v>
      </c>
      <c r="LD88" s="9">
        <v>0</v>
      </c>
      <c r="LE88" s="9">
        <v>96.69863832828446</v>
      </c>
      <c r="LF88" s="9">
        <v>0</v>
      </c>
      <c r="LG88" s="9">
        <v>0</v>
      </c>
      <c r="LH88" s="9">
        <v>1852.8067503537275</v>
      </c>
      <c r="LI88" s="9">
        <v>24.874777315669952</v>
      </c>
      <c r="LJ88" s="9">
        <v>4094.6003651631718</v>
      </c>
      <c r="LK88" s="9">
        <v>0</v>
      </c>
      <c r="LL88" s="9">
        <v>0</v>
      </c>
      <c r="LM88" s="9">
        <v>0</v>
      </c>
      <c r="LN88" s="9">
        <v>31.526362584498841</v>
      </c>
      <c r="LO88" s="9">
        <v>0</v>
      </c>
      <c r="LP88" s="9">
        <v>0</v>
      </c>
      <c r="LQ88" s="9">
        <v>1702.0706840386679</v>
      </c>
      <c r="LR88" s="9">
        <v>22.119887813702388</v>
      </c>
      <c r="LS88" s="9">
        <v>0</v>
      </c>
      <c r="LT88" s="9">
        <v>0</v>
      </c>
      <c r="LU88" s="9">
        <v>0</v>
      </c>
      <c r="LV88" s="9">
        <v>0</v>
      </c>
      <c r="LW88" s="9">
        <v>0</v>
      </c>
      <c r="LX88" s="9">
        <v>0</v>
      </c>
      <c r="LY88" s="9">
        <v>0</v>
      </c>
      <c r="LZ88" s="9">
        <v>170.96100000000001</v>
      </c>
      <c r="MA88" s="9">
        <v>0</v>
      </c>
      <c r="MB88" s="9">
        <v>1440.9150842268859</v>
      </c>
      <c r="MC88" s="9">
        <v>0</v>
      </c>
      <c r="MD88" s="9">
        <v>0</v>
      </c>
      <c r="ME88" s="9">
        <v>0</v>
      </c>
      <c r="MF88" s="9">
        <v>0</v>
      </c>
      <c r="MG88" s="9">
        <v>0</v>
      </c>
      <c r="MH88" s="9">
        <v>0</v>
      </c>
      <c r="MI88" s="9">
        <v>0</v>
      </c>
      <c r="MJ88" s="9">
        <v>0</v>
      </c>
      <c r="MK88" s="9">
        <v>162.57640296924728</v>
      </c>
      <c r="ML88" s="9">
        <v>0</v>
      </c>
      <c r="MM88" s="9">
        <v>0</v>
      </c>
      <c r="MN88" s="9">
        <v>0</v>
      </c>
      <c r="MO88" s="9">
        <v>0</v>
      </c>
      <c r="MP88" s="9">
        <v>0</v>
      </c>
      <c r="MQ88" s="9">
        <v>0</v>
      </c>
      <c r="MR88" s="9">
        <v>0</v>
      </c>
      <c r="MS88" s="9">
        <v>0</v>
      </c>
      <c r="MT88" s="9">
        <v>0</v>
      </c>
      <c r="MU88" s="9">
        <v>0</v>
      </c>
      <c r="MV88" s="9">
        <v>0</v>
      </c>
      <c r="MW88" s="9">
        <v>0</v>
      </c>
      <c r="MX88" s="9">
        <v>0</v>
      </c>
      <c r="MY88" s="9">
        <v>0</v>
      </c>
      <c r="MZ88" s="9">
        <v>0</v>
      </c>
      <c r="NA88" s="9">
        <v>0</v>
      </c>
      <c r="NB88" s="9">
        <v>0</v>
      </c>
      <c r="NC88" s="9">
        <v>0</v>
      </c>
      <c r="ND88" s="9">
        <v>0</v>
      </c>
      <c r="NE88" s="9">
        <v>0</v>
      </c>
      <c r="NF88" s="9">
        <v>0</v>
      </c>
      <c r="NG88" s="9">
        <v>0</v>
      </c>
      <c r="NH88" s="9">
        <v>0</v>
      </c>
      <c r="NI88" s="9">
        <v>0</v>
      </c>
      <c r="NJ88" s="9">
        <v>0</v>
      </c>
      <c r="NK88" s="9">
        <v>0</v>
      </c>
      <c r="NL88" s="9">
        <v>0</v>
      </c>
      <c r="NM88" s="9">
        <v>3345</v>
      </c>
      <c r="NN88" s="9">
        <v>0</v>
      </c>
      <c r="NO88" s="9">
        <v>0</v>
      </c>
      <c r="NP88" s="9">
        <v>0</v>
      </c>
      <c r="NQ88" s="9">
        <v>0</v>
      </c>
      <c r="NR88" s="9">
        <v>0</v>
      </c>
      <c r="NS88" s="9">
        <v>108</v>
      </c>
      <c r="NT88" s="9">
        <v>311</v>
      </c>
      <c r="NU88" s="9">
        <v>0</v>
      </c>
      <c r="NV88" s="9">
        <v>0</v>
      </c>
      <c r="NW88" s="9">
        <v>0</v>
      </c>
      <c r="NX88" s="9">
        <v>0</v>
      </c>
      <c r="NY88" s="9">
        <v>0</v>
      </c>
      <c r="NZ88" s="9">
        <v>0</v>
      </c>
      <c r="OA88" s="9">
        <v>0</v>
      </c>
      <c r="OB88" s="9">
        <v>0</v>
      </c>
      <c r="OC88" s="9">
        <v>0</v>
      </c>
      <c r="OD88" s="9">
        <v>0</v>
      </c>
      <c r="OE88" s="9">
        <v>1627.596</v>
      </c>
      <c r="OF88" s="9">
        <v>0</v>
      </c>
      <c r="OG88" s="9">
        <v>0</v>
      </c>
      <c r="OH88" s="9">
        <v>0</v>
      </c>
      <c r="OI88" s="9">
        <v>0</v>
      </c>
      <c r="OJ88" s="9">
        <v>0</v>
      </c>
      <c r="OK88" s="9">
        <v>0</v>
      </c>
      <c r="OL88" s="9">
        <v>0</v>
      </c>
      <c r="OM88" s="9">
        <v>0</v>
      </c>
      <c r="ON88" s="9">
        <v>0</v>
      </c>
      <c r="OO88" s="9">
        <v>0</v>
      </c>
      <c r="OP88" s="9">
        <v>0</v>
      </c>
      <c r="OQ88" s="9">
        <v>0</v>
      </c>
      <c r="OR88" s="9">
        <v>0</v>
      </c>
      <c r="OS88" s="9">
        <v>0</v>
      </c>
      <c r="OT88" s="9">
        <v>0</v>
      </c>
      <c r="OU88" s="9">
        <v>0</v>
      </c>
      <c r="OV88" s="9">
        <v>0</v>
      </c>
      <c r="OW88" s="9">
        <v>0</v>
      </c>
      <c r="OX88" s="9">
        <v>0</v>
      </c>
      <c r="OY88" s="9">
        <v>0</v>
      </c>
      <c r="OZ88" s="9">
        <v>0</v>
      </c>
      <c r="PA88" s="9">
        <v>0</v>
      </c>
      <c r="PB88" s="9">
        <v>0</v>
      </c>
      <c r="PC88" s="9">
        <v>0</v>
      </c>
      <c r="PD88" s="9">
        <v>0</v>
      </c>
      <c r="PE88" s="9">
        <v>0</v>
      </c>
      <c r="PF88" s="9">
        <v>0</v>
      </c>
      <c r="PG88" s="9">
        <v>0</v>
      </c>
      <c r="PH88" s="9">
        <v>0</v>
      </c>
      <c r="PI88" s="9">
        <v>0</v>
      </c>
      <c r="PJ88" s="9">
        <v>0</v>
      </c>
      <c r="PK88" s="9">
        <v>0</v>
      </c>
      <c r="PL88" s="9">
        <v>0</v>
      </c>
      <c r="PM88" s="9">
        <v>0</v>
      </c>
      <c r="PN88" s="9">
        <v>514.92086602316181</v>
      </c>
      <c r="PO88" s="9">
        <v>0</v>
      </c>
      <c r="PP88" s="9">
        <v>0</v>
      </c>
      <c r="PQ88" s="9">
        <v>0</v>
      </c>
      <c r="PR88" s="9">
        <v>0</v>
      </c>
      <c r="PS88" s="9">
        <v>0</v>
      </c>
      <c r="PT88" s="9">
        <v>0</v>
      </c>
      <c r="PU88" s="9">
        <v>8883.0663311081971</v>
      </c>
      <c r="PV88" s="9">
        <v>0</v>
      </c>
      <c r="PW88" s="9">
        <v>1539.8950995877722</v>
      </c>
      <c r="PX88" s="9">
        <v>0</v>
      </c>
      <c r="PY88" s="9">
        <v>0</v>
      </c>
      <c r="PZ88" s="9">
        <v>0</v>
      </c>
      <c r="QA88" s="9">
        <v>0</v>
      </c>
      <c r="QB88" s="9">
        <v>0</v>
      </c>
      <c r="QC88" s="9">
        <v>0</v>
      </c>
      <c r="QD88" s="9">
        <v>26565.228203378625</v>
      </c>
      <c r="QE88" s="9">
        <v>0</v>
      </c>
      <c r="QF88" s="9">
        <v>11187.387109999989</v>
      </c>
      <c r="QG88" s="9">
        <v>39880.374200000006</v>
      </c>
      <c r="QH88" s="9">
        <v>51067.761309999994</v>
      </c>
    </row>
    <row r="89" spans="1:450" x14ac:dyDescent="0.2">
      <c r="A89" s="7">
        <v>388</v>
      </c>
      <c r="B89" s="7" t="s">
        <v>556</v>
      </c>
      <c r="C89" s="5" t="s">
        <v>214</v>
      </c>
      <c r="D89" s="38">
        <v>327.49189018136224</v>
      </c>
      <c r="E89" s="38">
        <v>1958.9866433765708</v>
      </c>
      <c r="F89" s="38">
        <v>198.43158877575172</v>
      </c>
      <c r="G89" s="38">
        <v>0</v>
      </c>
      <c r="H89" s="38">
        <v>0</v>
      </c>
      <c r="I89" s="38">
        <v>0</v>
      </c>
      <c r="J89" s="38">
        <v>182.08319128449719</v>
      </c>
      <c r="K89" s="38">
        <v>40.186900000036168</v>
      </c>
      <c r="L89" s="38">
        <v>0</v>
      </c>
      <c r="M89" s="38">
        <v>2707.1802136182182</v>
      </c>
      <c r="N89" s="39">
        <v>28.231540581855057</v>
      </c>
      <c r="O89" s="39">
        <v>283.7889168718068</v>
      </c>
      <c r="P89" s="39">
        <v>69.559915365427841</v>
      </c>
      <c r="Q89" s="39">
        <v>0</v>
      </c>
      <c r="R89" s="39">
        <v>0</v>
      </c>
      <c r="S89" s="39">
        <v>0</v>
      </c>
      <c r="T89" s="39">
        <v>-2.8191284497189044E-2</v>
      </c>
      <c r="U89" s="39">
        <v>259.83926123551862</v>
      </c>
      <c r="V89" s="39">
        <v>0</v>
      </c>
      <c r="W89" s="39">
        <v>641.3914427701111</v>
      </c>
      <c r="X89" s="40">
        <v>355.72343076321727</v>
      </c>
      <c r="Y89" s="40">
        <v>2242.7755602483776</v>
      </c>
      <c r="Z89" s="40">
        <v>267.99150414117958</v>
      </c>
      <c r="AA89" s="40">
        <v>0</v>
      </c>
      <c r="AB89" s="40">
        <v>0</v>
      </c>
      <c r="AC89" s="40">
        <v>0</v>
      </c>
      <c r="AD89" s="40">
        <v>182.05500000000001</v>
      </c>
      <c r="AE89" s="40">
        <v>300.02616123555481</v>
      </c>
      <c r="AF89" s="40">
        <v>0</v>
      </c>
      <c r="AG89" s="40">
        <v>3348.5716563883288</v>
      </c>
      <c r="AH89" s="9">
        <v>0</v>
      </c>
      <c r="AI89" s="9">
        <v>1950.9178158017351</v>
      </c>
      <c r="AJ89" s="9">
        <v>85.947181227640698</v>
      </c>
      <c r="AK89" s="9">
        <v>0</v>
      </c>
      <c r="AL89" s="9">
        <v>0</v>
      </c>
      <c r="AM89" s="9">
        <v>0</v>
      </c>
      <c r="AN89" s="9">
        <v>-0.19380871550281095</v>
      </c>
      <c r="AO89" s="9">
        <v>0</v>
      </c>
      <c r="AP89" s="9">
        <v>0</v>
      </c>
      <c r="AQ89" s="9">
        <v>0</v>
      </c>
      <c r="AR89" s="9">
        <v>283.77918419826517</v>
      </c>
      <c r="AS89" s="9">
        <v>12.501818772359297</v>
      </c>
      <c r="AT89" s="9">
        <v>0</v>
      </c>
      <c r="AU89" s="9">
        <v>0</v>
      </c>
      <c r="AV89" s="9">
        <v>0</v>
      </c>
      <c r="AW89" s="9">
        <v>-2.8191284497189044E-2</v>
      </c>
      <c r="AX89" s="9">
        <v>0</v>
      </c>
      <c r="AY89" s="9">
        <v>0</v>
      </c>
      <c r="AZ89" s="9">
        <v>0</v>
      </c>
      <c r="BA89" s="9">
        <v>0</v>
      </c>
      <c r="BB89" s="9">
        <v>0</v>
      </c>
      <c r="BC89" s="9">
        <v>0</v>
      </c>
      <c r="BD89" s="9">
        <v>0</v>
      </c>
      <c r="BE89" s="9">
        <v>0</v>
      </c>
      <c r="BF89" s="9">
        <v>0</v>
      </c>
      <c r="BG89" s="9">
        <v>0</v>
      </c>
      <c r="BH89" s="9">
        <v>0</v>
      </c>
      <c r="BI89" s="9">
        <v>0</v>
      </c>
      <c r="BJ89" s="9">
        <v>0</v>
      </c>
      <c r="BK89" s="9">
        <v>0</v>
      </c>
      <c r="BL89" s="9">
        <v>0</v>
      </c>
      <c r="BM89" s="9">
        <v>0</v>
      </c>
      <c r="BN89" s="9">
        <v>0</v>
      </c>
      <c r="BO89" s="9">
        <v>0</v>
      </c>
      <c r="BP89" s="9">
        <v>0</v>
      </c>
      <c r="BQ89" s="9">
        <v>0</v>
      </c>
      <c r="BR89" s="9">
        <v>0</v>
      </c>
      <c r="BS89" s="9">
        <v>0</v>
      </c>
      <c r="BT89" s="9">
        <v>35.449644341576565</v>
      </c>
      <c r="BU89" s="9">
        <v>0</v>
      </c>
      <c r="BV89" s="9">
        <v>0</v>
      </c>
      <c r="BW89" s="9">
        <v>0</v>
      </c>
      <c r="BX89" s="9">
        <v>0</v>
      </c>
      <c r="BY89" s="9">
        <v>0</v>
      </c>
      <c r="BZ89" s="9">
        <v>0</v>
      </c>
      <c r="CA89" s="9">
        <v>0</v>
      </c>
      <c r="CB89" s="9">
        <v>0</v>
      </c>
      <c r="CC89" s="9">
        <v>52.378355658423438</v>
      </c>
      <c r="CD89" s="9">
        <v>0</v>
      </c>
      <c r="CE89" s="9">
        <v>0</v>
      </c>
      <c r="CF89" s="9">
        <v>0</v>
      </c>
      <c r="CG89" s="9">
        <v>0</v>
      </c>
      <c r="CH89" s="9">
        <v>0</v>
      </c>
      <c r="CI89" s="9">
        <v>0</v>
      </c>
      <c r="CJ89" s="9">
        <v>0</v>
      </c>
      <c r="CK89" s="9">
        <v>0</v>
      </c>
      <c r="CL89" s="9">
        <v>0</v>
      </c>
      <c r="CM89" s="9">
        <v>0</v>
      </c>
      <c r="CN89" s="9">
        <v>0</v>
      </c>
      <c r="CO89" s="9">
        <v>0</v>
      </c>
      <c r="CP89" s="9">
        <v>0</v>
      </c>
      <c r="CQ89" s="9">
        <v>0</v>
      </c>
      <c r="CR89" s="9">
        <v>0</v>
      </c>
      <c r="CS89" s="9">
        <v>0</v>
      </c>
      <c r="CT89" s="9">
        <v>0</v>
      </c>
      <c r="CU89" s="9">
        <v>0</v>
      </c>
      <c r="CV89" s="9">
        <v>0</v>
      </c>
      <c r="CW89" s="9">
        <v>0</v>
      </c>
      <c r="CX89" s="9">
        <v>0</v>
      </c>
      <c r="CY89" s="9">
        <v>0</v>
      </c>
      <c r="CZ89" s="9">
        <v>0</v>
      </c>
      <c r="DA89" s="9">
        <v>0</v>
      </c>
      <c r="DB89" s="9">
        <v>0</v>
      </c>
      <c r="DC89" s="9">
        <v>0</v>
      </c>
      <c r="DD89" s="9">
        <v>0</v>
      </c>
      <c r="DE89" s="9">
        <v>0</v>
      </c>
      <c r="DF89" s="9">
        <v>0</v>
      </c>
      <c r="DG89" s="9">
        <v>0</v>
      </c>
      <c r="DH89" s="9">
        <v>0</v>
      </c>
      <c r="DI89" s="9">
        <v>0</v>
      </c>
      <c r="DJ89" s="9">
        <v>0</v>
      </c>
      <c r="DK89" s="9">
        <v>0</v>
      </c>
      <c r="DL89" s="9">
        <v>0</v>
      </c>
      <c r="DM89" s="9">
        <v>0</v>
      </c>
      <c r="DN89" s="9">
        <v>0</v>
      </c>
      <c r="DO89" s="9">
        <v>0</v>
      </c>
      <c r="DP89" s="9">
        <v>0</v>
      </c>
      <c r="DQ89" s="9">
        <v>0</v>
      </c>
      <c r="DR89" s="9">
        <v>0</v>
      </c>
      <c r="DS89" s="9">
        <v>0</v>
      </c>
      <c r="DT89" s="9">
        <v>0</v>
      </c>
      <c r="DU89" s="9">
        <v>0</v>
      </c>
      <c r="DV89" s="9">
        <v>0</v>
      </c>
      <c r="DW89" s="9">
        <v>0</v>
      </c>
      <c r="DX89" s="9">
        <v>0</v>
      </c>
      <c r="DY89" s="9">
        <v>0</v>
      </c>
      <c r="DZ89" s="9">
        <v>0</v>
      </c>
      <c r="EA89" s="9">
        <v>0</v>
      </c>
      <c r="EB89" s="9">
        <v>0</v>
      </c>
      <c r="EC89" s="9">
        <v>0</v>
      </c>
      <c r="ED89" s="9">
        <v>0</v>
      </c>
      <c r="EE89" s="9">
        <v>0</v>
      </c>
      <c r="EF89" s="9">
        <v>0</v>
      </c>
      <c r="EG89" s="9">
        <v>0</v>
      </c>
      <c r="EH89" s="9">
        <v>0</v>
      </c>
      <c r="EI89" s="9">
        <v>0</v>
      </c>
      <c r="EJ89" s="9">
        <v>0</v>
      </c>
      <c r="EK89" s="9">
        <v>0</v>
      </c>
      <c r="EL89" s="9">
        <v>0</v>
      </c>
      <c r="EM89" s="9">
        <v>0</v>
      </c>
      <c r="EN89" s="9">
        <v>0</v>
      </c>
      <c r="EO89" s="9">
        <v>0</v>
      </c>
      <c r="EP89" s="9">
        <v>0</v>
      </c>
      <c r="EQ89" s="9">
        <v>0</v>
      </c>
      <c r="ER89" s="9">
        <v>0</v>
      </c>
      <c r="ES89" s="9">
        <v>0</v>
      </c>
      <c r="ET89" s="9">
        <v>0</v>
      </c>
      <c r="EU89" s="9">
        <v>0</v>
      </c>
      <c r="EV89" s="9">
        <v>0</v>
      </c>
      <c r="EW89" s="9">
        <v>0</v>
      </c>
      <c r="EX89" s="9">
        <v>0</v>
      </c>
      <c r="EY89" s="9">
        <v>0</v>
      </c>
      <c r="EZ89" s="9">
        <v>0</v>
      </c>
      <c r="FA89" s="9">
        <v>0</v>
      </c>
      <c r="FB89" s="9">
        <v>0</v>
      </c>
      <c r="FC89" s="9">
        <v>0</v>
      </c>
      <c r="FD89" s="9">
        <v>0</v>
      </c>
      <c r="FE89" s="9">
        <v>0</v>
      </c>
      <c r="FF89" s="9">
        <v>0</v>
      </c>
      <c r="FG89" s="9">
        <v>0</v>
      </c>
      <c r="FH89" s="9">
        <v>0</v>
      </c>
      <c r="FI89" s="9">
        <v>0</v>
      </c>
      <c r="FJ89" s="9">
        <v>0</v>
      </c>
      <c r="FK89" s="9">
        <v>0</v>
      </c>
      <c r="FL89" s="9">
        <v>0</v>
      </c>
      <c r="FM89" s="9">
        <v>0</v>
      </c>
      <c r="FN89" s="9">
        <v>0</v>
      </c>
      <c r="FO89" s="9">
        <v>0</v>
      </c>
      <c r="FP89" s="9">
        <v>0</v>
      </c>
      <c r="FQ89" s="9">
        <v>0</v>
      </c>
      <c r="FR89" s="9">
        <v>0</v>
      </c>
      <c r="FS89" s="9">
        <v>0</v>
      </c>
      <c r="FT89" s="9">
        <v>0</v>
      </c>
      <c r="FU89" s="9">
        <v>0</v>
      </c>
      <c r="FV89" s="9">
        <v>22.353000000000002</v>
      </c>
      <c r="FW89" s="9">
        <v>8</v>
      </c>
      <c r="FX89" s="9">
        <v>0</v>
      </c>
      <c r="FY89" s="9">
        <v>0</v>
      </c>
      <c r="FZ89" s="9">
        <v>0</v>
      </c>
      <c r="GA89" s="9">
        <v>0</v>
      </c>
      <c r="GB89" s="9">
        <v>0</v>
      </c>
      <c r="GC89" s="9">
        <v>40</v>
      </c>
      <c r="GD89" s="9">
        <v>0</v>
      </c>
      <c r="GE89" s="9">
        <v>0</v>
      </c>
      <c r="GF89" s="9">
        <v>0</v>
      </c>
      <c r="GG89" s="9">
        <v>0</v>
      </c>
      <c r="GH89" s="9">
        <v>0</v>
      </c>
      <c r="GI89" s="9">
        <v>0</v>
      </c>
      <c r="GJ89" s="9">
        <v>0</v>
      </c>
      <c r="GK89" s="9">
        <v>0</v>
      </c>
      <c r="GL89" s="9">
        <v>0</v>
      </c>
      <c r="GM89" s="9">
        <v>0</v>
      </c>
      <c r="GN89" s="9">
        <v>0</v>
      </c>
      <c r="GO89" s="9">
        <v>0</v>
      </c>
      <c r="GP89" s="9">
        <v>0</v>
      </c>
      <c r="GQ89" s="9">
        <v>0</v>
      </c>
      <c r="GR89" s="9">
        <v>0</v>
      </c>
      <c r="GS89" s="9">
        <v>0</v>
      </c>
      <c r="GT89" s="9">
        <v>0</v>
      </c>
      <c r="GU89" s="9">
        <v>0</v>
      </c>
      <c r="GV89" s="9">
        <v>0</v>
      </c>
      <c r="GW89" s="9">
        <v>0</v>
      </c>
      <c r="GX89" s="9">
        <v>0</v>
      </c>
      <c r="GY89" s="9">
        <v>0</v>
      </c>
      <c r="GZ89" s="9">
        <v>0</v>
      </c>
      <c r="HA89" s="9">
        <v>0</v>
      </c>
      <c r="HB89" s="9">
        <v>0</v>
      </c>
      <c r="HC89" s="9">
        <v>0</v>
      </c>
      <c r="HD89" s="9">
        <v>0</v>
      </c>
      <c r="HE89" s="9">
        <v>0</v>
      </c>
      <c r="HF89" s="9">
        <v>0</v>
      </c>
      <c r="HG89" s="9">
        <v>0</v>
      </c>
      <c r="HH89" s="9">
        <v>0</v>
      </c>
      <c r="HI89" s="9">
        <v>0</v>
      </c>
      <c r="HJ89" s="9">
        <v>0</v>
      </c>
      <c r="HK89" s="9">
        <v>0</v>
      </c>
      <c r="HL89" s="9">
        <v>0</v>
      </c>
      <c r="HM89" s="9">
        <v>0</v>
      </c>
      <c r="HN89" s="9">
        <v>0</v>
      </c>
      <c r="HO89" s="9">
        <v>0</v>
      </c>
      <c r="HP89" s="9">
        <v>0</v>
      </c>
      <c r="HQ89" s="9">
        <v>0</v>
      </c>
      <c r="HR89" s="9">
        <v>0</v>
      </c>
      <c r="HS89" s="9">
        <v>0</v>
      </c>
      <c r="HT89" s="9">
        <v>0</v>
      </c>
      <c r="HU89" s="9">
        <v>0</v>
      </c>
      <c r="HV89" s="9">
        <v>0</v>
      </c>
      <c r="HW89" s="9">
        <v>0</v>
      </c>
      <c r="HX89" s="9">
        <v>122.61957734191031</v>
      </c>
      <c r="HY89" s="9">
        <v>0</v>
      </c>
      <c r="HZ89" s="9">
        <v>0</v>
      </c>
      <c r="IA89" s="9">
        <v>0</v>
      </c>
      <c r="IB89" s="9">
        <v>0</v>
      </c>
      <c r="IC89" s="9">
        <v>0</v>
      </c>
      <c r="ID89" s="9">
        <v>0</v>
      </c>
      <c r="IE89" s="9">
        <v>0</v>
      </c>
      <c r="IF89" s="9">
        <v>0</v>
      </c>
      <c r="IG89" s="9">
        <v>6.2337543880312696</v>
      </c>
      <c r="IH89" s="9">
        <v>0</v>
      </c>
      <c r="II89" s="9">
        <v>0</v>
      </c>
      <c r="IJ89" s="9">
        <v>0</v>
      </c>
      <c r="IK89" s="9">
        <v>0</v>
      </c>
      <c r="IL89" s="9">
        <v>0</v>
      </c>
      <c r="IM89" s="9">
        <v>0</v>
      </c>
      <c r="IN89" s="9">
        <v>259.83392123542461</v>
      </c>
      <c r="IO89" s="9">
        <v>0</v>
      </c>
      <c r="IP89" s="9">
        <v>29.818162334912252</v>
      </c>
      <c r="IQ89" s="9">
        <v>6.8827574835832572E-2</v>
      </c>
      <c r="IR89" s="9">
        <v>21.967863195878152</v>
      </c>
      <c r="IS89" s="9">
        <v>0</v>
      </c>
      <c r="IT89" s="9">
        <v>0</v>
      </c>
      <c r="IU89" s="9">
        <v>0</v>
      </c>
      <c r="IV89" s="9">
        <v>0</v>
      </c>
      <c r="IW89" s="9">
        <v>0</v>
      </c>
      <c r="IX89" s="9">
        <v>0</v>
      </c>
      <c r="IY89" s="9">
        <v>4.2164850397374174</v>
      </c>
      <c r="IZ89" s="9">
        <v>9.7326735416188286E-3</v>
      </c>
      <c r="JA89" s="9">
        <v>3.1064009069387546</v>
      </c>
      <c r="JB89" s="9">
        <v>0</v>
      </c>
      <c r="JC89" s="9">
        <v>0</v>
      </c>
      <c r="JD89" s="9">
        <v>0</v>
      </c>
      <c r="JE89" s="9">
        <v>0</v>
      </c>
      <c r="JF89" s="9">
        <v>0</v>
      </c>
      <c r="JG89" s="9">
        <v>0</v>
      </c>
      <c r="JH89" s="9">
        <v>23.070480842786431</v>
      </c>
      <c r="JI89" s="9">
        <v>0</v>
      </c>
      <c r="JJ89" s="9">
        <v>0</v>
      </c>
      <c r="JK89" s="9">
        <v>0</v>
      </c>
      <c r="JL89" s="9">
        <v>0</v>
      </c>
      <c r="JM89" s="9">
        <v>0</v>
      </c>
      <c r="JN89" s="9">
        <v>0</v>
      </c>
      <c r="JO89" s="9">
        <v>0</v>
      </c>
      <c r="JP89" s="9">
        <v>0</v>
      </c>
      <c r="JQ89" s="9">
        <v>3.4762838330516441</v>
      </c>
      <c r="JR89" s="9">
        <v>0</v>
      </c>
      <c r="JS89" s="9">
        <v>0</v>
      </c>
      <c r="JT89" s="9">
        <v>0</v>
      </c>
      <c r="JU89" s="9">
        <v>0</v>
      </c>
      <c r="JV89" s="9">
        <v>0</v>
      </c>
      <c r="JW89" s="9">
        <v>0</v>
      </c>
      <c r="JX89" s="9">
        <v>0</v>
      </c>
      <c r="JY89" s="9">
        <v>0</v>
      </c>
      <c r="JZ89" s="9">
        <v>19.08620000369347</v>
      </c>
      <c r="KA89" s="9">
        <v>0</v>
      </c>
      <c r="KB89" s="9">
        <v>55.06690001065629</v>
      </c>
      <c r="KC89" s="9">
        <v>0</v>
      </c>
      <c r="KD89" s="9">
        <v>0</v>
      </c>
      <c r="KE89" s="9">
        <v>0</v>
      </c>
      <c r="KF89" s="9">
        <v>0</v>
      </c>
      <c r="KG89" s="9">
        <v>0.18690000003616802</v>
      </c>
      <c r="KH89" s="9">
        <v>0</v>
      </c>
      <c r="KI89" s="9">
        <v>0.54532000960302651</v>
      </c>
      <c r="KJ89" s="9">
        <v>0</v>
      </c>
      <c r="KK89" s="9">
        <v>1.5733400277063481</v>
      </c>
      <c r="KL89" s="9">
        <v>0</v>
      </c>
      <c r="KM89" s="9">
        <v>0</v>
      </c>
      <c r="KN89" s="9">
        <v>0</v>
      </c>
      <c r="KO89" s="9">
        <v>0</v>
      </c>
      <c r="KP89" s="9">
        <v>5.3400000940368253E-3</v>
      </c>
      <c r="KQ89" s="9">
        <v>0</v>
      </c>
      <c r="KR89" s="9">
        <v>10.23418</v>
      </c>
      <c r="KS89" s="9">
        <v>0</v>
      </c>
      <c r="KT89" s="9">
        <v>0</v>
      </c>
      <c r="KU89" s="9">
        <v>0</v>
      </c>
      <c r="KV89" s="9">
        <v>0</v>
      </c>
      <c r="KW89" s="9">
        <v>0</v>
      </c>
      <c r="KX89" s="9">
        <v>0</v>
      </c>
      <c r="KY89" s="9">
        <v>0</v>
      </c>
      <c r="KZ89" s="9">
        <v>0</v>
      </c>
      <c r="LA89" s="9">
        <v>11.152831826042373</v>
      </c>
      <c r="LB89" s="9">
        <v>0</v>
      </c>
      <c r="LC89" s="9">
        <v>0</v>
      </c>
      <c r="LD89" s="9">
        <v>0</v>
      </c>
      <c r="LE89" s="9">
        <v>0</v>
      </c>
      <c r="LF89" s="9">
        <v>0</v>
      </c>
      <c r="LG89" s="9">
        <v>0</v>
      </c>
      <c r="LH89" s="9">
        <v>0</v>
      </c>
      <c r="LI89" s="9">
        <v>0</v>
      </c>
      <c r="LJ89" s="9">
        <v>9.9176521528792829</v>
      </c>
      <c r="LK89" s="9">
        <v>0</v>
      </c>
      <c r="LL89" s="9">
        <v>0</v>
      </c>
      <c r="LM89" s="9">
        <v>0</v>
      </c>
      <c r="LN89" s="9">
        <v>0</v>
      </c>
      <c r="LO89" s="9">
        <v>0</v>
      </c>
      <c r="LP89" s="9">
        <v>0</v>
      </c>
      <c r="LQ89" s="9">
        <v>0</v>
      </c>
      <c r="LR89" s="9">
        <v>0</v>
      </c>
      <c r="LS89" s="9">
        <v>63.18</v>
      </c>
      <c r="LT89" s="9">
        <v>0</v>
      </c>
      <c r="LU89" s="9">
        <v>0</v>
      </c>
      <c r="LV89" s="9">
        <v>0</v>
      </c>
      <c r="LW89" s="9">
        <v>0</v>
      </c>
      <c r="LX89" s="9">
        <v>0</v>
      </c>
      <c r="LY89" s="9">
        <v>182.27699999999999</v>
      </c>
      <c r="LZ89" s="9">
        <v>0</v>
      </c>
      <c r="MA89" s="9">
        <v>0</v>
      </c>
      <c r="MB89" s="9">
        <v>24.015251193585051</v>
      </c>
      <c r="MC89" s="9">
        <v>0</v>
      </c>
      <c r="MD89" s="9">
        <v>0</v>
      </c>
      <c r="ME89" s="9">
        <v>0</v>
      </c>
      <c r="MF89" s="9">
        <v>0</v>
      </c>
      <c r="MG89" s="9">
        <v>0</v>
      </c>
      <c r="MH89" s="9">
        <v>0</v>
      </c>
      <c r="MI89" s="9">
        <v>0</v>
      </c>
      <c r="MJ89" s="9">
        <v>0</v>
      </c>
      <c r="MK89" s="9">
        <v>0.67747677542306506</v>
      </c>
      <c r="ML89" s="9">
        <v>0</v>
      </c>
      <c r="MM89" s="9">
        <v>0</v>
      </c>
      <c r="MN89" s="9">
        <v>0</v>
      </c>
      <c r="MO89" s="9">
        <v>0</v>
      </c>
      <c r="MP89" s="9">
        <v>0</v>
      </c>
      <c r="MQ89" s="9">
        <v>0</v>
      </c>
      <c r="MR89" s="9">
        <v>0</v>
      </c>
      <c r="MS89" s="9">
        <v>0</v>
      </c>
      <c r="MT89" s="9">
        <v>0</v>
      </c>
      <c r="MU89" s="9">
        <v>0</v>
      </c>
      <c r="MV89" s="9">
        <v>0</v>
      </c>
      <c r="MW89" s="9">
        <v>0</v>
      </c>
      <c r="MX89" s="9">
        <v>0</v>
      </c>
      <c r="MY89" s="9">
        <v>0</v>
      </c>
      <c r="MZ89" s="9">
        <v>0</v>
      </c>
      <c r="NA89" s="9">
        <v>0</v>
      </c>
      <c r="NB89" s="9">
        <v>0</v>
      </c>
      <c r="NC89" s="9">
        <v>0</v>
      </c>
      <c r="ND89" s="9">
        <v>0</v>
      </c>
      <c r="NE89" s="9">
        <v>0</v>
      </c>
      <c r="NF89" s="9">
        <v>0</v>
      </c>
      <c r="NG89" s="9">
        <v>0</v>
      </c>
      <c r="NH89" s="9">
        <v>0</v>
      </c>
      <c r="NI89" s="9">
        <v>0</v>
      </c>
      <c r="NJ89" s="9">
        <v>0</v>
      </c>
      <c r="NK89" s="9">
        <v>0</v>
      </c>
      <c r="NL89" s="9">
        <v>0</v>
      </c>
      <c r="NM89" s="9">
        <v>0</v>
      </c>
      <c r="NN89" s="9">
        <v>0</v>
      </c>
      <c r="NO89" s="9">
        <v>0</v>
      </c>
      <c r="NP89" s="9">
        <v>0</v>
      </c>
      <c r="NQ89" s="9">
        <v>0</v>
      </c>
      <c r="NR89" s="9">
        <v>0</v>
      </c>
      <c r="NS89" s="9">
        <v>0</v>
      </c>
      <c r="NT89" s="9">
        <v>0</v>
      </c>
      <c r="NU89" s="9">
        <v>0</v>
      </c>
      <c r="NV89" s="9">
        <v>0</v>
      </c>
      <c r="NW89" s="9">
        <v>0</v>
      </c>
      <c r="NX89" s="9">
        <v>0</v>
      </c>
      <c r="NY89" s="9">
        <v>0</v>
      </c>
      <c r="NZ89" s="9">
        <v>0</v>
      </c>
      <c r="OA89" s="9">
        <v>0</v>
      </c>
      <c r="OB89" s="9">
        <v>0</v>
      </c>
      <c r="OC89" s="9">
        <v>0</v>
      </c>
      <c r="OD89" s="9">
        <v>0</v>
      </c>
      <c r="OE89" s="9">
        <v>0</v>
      </c>
      <c r="OF89" s="9">
        <v>0</v>
      </c>
      <c r="OG89" s="9">
        <v>0</v>
      </c>
      <c r="OH89" s="9">
        <v>0</v>
      </c>
      <c r="OI89" s="9">
        <v>0</v>
      </c>
      <c r="OJ89" s="9">
        <v>0</v>
      </c>
      <c r="OK89" s="9">
        <v>0</v>
      </c>
      <c r="OL89" s="9">
        <v>0</v>
      </c>
      <c r="OM89" s="9">
        <v>0</v>
      </c>
      <c r="ON89" s="9">
        <v>0</v>
      </c>
      <c r="OO89" s="9">
        <v>0</v>
      </c>
      <c r="OP89" s="9">
        <v>0</v>
      </c>
      <c r="OQ89" s="9">
        <v>0</v>
      </c>
      <c r="OR89" s="9">
        <v>0</v>
      </c>
      <c r="OS89" s="9">
        <v>0</v>
      </c>
      <c r="OT89" s="9">
        <v>0</v>
      </c>
      <c r="OU89" s="9">
        <v>0</v>
      </c>
      <c r="OV89" s="9">
        <v>0</v>
      </c>
      <c r="OW89" s="9">
        <v>0</v>
      </c>
      <c r="OX89" s="9">
        <v>0</v>
      </c>
      <c r="OY89" s="9">
        <v>0</v>
      </c>
      <c r="OZ89" s="9">
        <v>0</v>
      </c>
      <c r="PA89" s="9">
        <v>0</v>
      </c>
      <c r="PB89" s="9">
        <v>0</v>
      </c>
      <c r="PC89" s="9">
        <v>0</v>
      </c>
      <c r="PD89" s="9">
        <v>0</v>
      </c>
      <c r="PE89" s="9">
        <v>0</v>
      </c>
      <c r="PF89" s="9">
        <v>0</v>
      </c>
      <c r="PG89" s="9">
        <v>0</v>
      </c>
      <c r="PH89" s="9">
        <v>0</v>
      </c>
      <c r="PI89" s="9">
        <v>0</v>
      </c>
      <c r="PJ89" s="9">
        <v>0</v>
      </c>
      <c r="PK89" s="9">
        <v>0</v>
      </c>
      <c r="PL89" s="9">
        <v>0</v>
      </c>
      <c r="PM89" s="9">
        <v>0</v>
      </c>
      <c r="PN89" s="9">
        <v>1.2847298630091804</v>
      </c>
      <c r="PO89" s="9">
        <v>0</v>
      </c>
      <c r="PP89" s="9">
        <v>0</v>
      </c>
      <c r="PQ89" s="9">
        <v>0</v>
      </c>
      <c r="PR89" s="9">
        <v>0</v>
      </c>
      <c r="PS89" s="9">
        <v>0</v>
      </c>
      <c r="PT89" s="9">
        <v>0</v>
      </c>
      <c r="PU89" s="9">
        <v>0</v>
      </c>
      <c r="PV89" s="9">
        <v>0</v>
      </c>
      <c r="PW89" s="9">
        <v>3.8420451585524171</v>
      </c>
      <c r="PX89" s="9">
        <v>0</v>
      </c>
      <c r="PY89" s="9">
        <v>0</v>
      </c>
      <c r="PZ89" s="9">
        <v>0</v>
      </c>
      <c r="QA89" s="9">
        <v>0</v>
      </c>
      <c r="QB89" s="9">
        <v>0</v>
      </c>
      <c r="QC89" s="9">
        <v>0</v>
      </c>
      <c r="QD89" s="9">
        <v>0</v>
      </c>
      <c r="QE89" s="9">
        <v>0</v>
      </c>
      <c r="QF89" s="9">
        <v>0</v>
      </c>
      <c r="QG89" s="9">
        <v>0</v>
      </c>
      <c r="QH89" s="9">
        <v>0</v>
      </c>
    </row>
    <row r="90" spans="1:450" x14ac:dyDescent="0.2">
      <c r="A90" s="7">
        <v>392</v>
      </c>
      <c r="B90" s="7" t="s">
        <v>557</v>
      </c>
      <c r="C90" s="5" t="s">
        <v>215</v>
      </c>
      <c r="D90" s="38">
        <v>187457.31864870444</v>
      </c>
      <c r="E90" s="38">
        <v>96735.402398011953</v>
      </c>
      <c r="F90" s="38">
        <v>228.61491453075746</v>
      </c>
      <c r="G90" s="38">
        <v>3198.8288799999996</v>
      </c>
      <c r="H90" s="38">
        <v>3149.6392381593905</v>
      </c>
      <c r="I90" s="38">
        <v>0</v>
      </c>
      <c r="J90" s="38">
        <v>0</v>
      </c>
      <c r="K90" s="38">
        <v>481818.883230404</v>
      </c>
      <c r="L90" s="38">
        <v>312.78416216416042</v>
      </c>
      <c r="M90" s="38">
        <v>772901.47147197474</v>
      </c>
      <c r="N90" s="39">
        <v>59688.348950174106</v>
      </c>
      <c r="O90" s="39">
        <v>19757.335913918327</v>
      </c>
      <c r="P90" s="39">
        <v>33.679471737277211</v>
      </c>
      <c r="Q90" s="39">
        <v>1990.377</v>
      </c>
      <c r="R90" s="39">
        <v>3473.4738532773754</v>
      </c>
      <c r="S90" s="39">
        <v>0</v>
      </c>
      <c r="T90" s="39">
        <v>0</v>
      </c>
      <c r="U90" s="39">
        <v>646429.8631648107</v>
      </c>
      <c r="V90" s="39">
        <v>629.84316909458448</v>
      </c>
      <c r="W90" s="39">
        <v>732002.92152301234</v>
      </c>
      <c r="X90" s="40">
        <v>247145.66759887856</v>
      </c>
      <c r="Y90" s="40">
        <v>116492.73831193028</v>
      </c>
      <c r="Z90" s="40">
        <v>262.29438626803466</v>
      </c>
      <c r="AA90" s="40">
        <v>5189.2058799999995</v>
      </c>
      <c r="AB90" s="40">
        <v>6623.1130914367659</v>
      </c>
      <c r="AC90" s="40">
        <v>0</v>
      </c>
      <c r="AD90" s="40">
        <v>0</v>
      </c>
      <c r="AE90" s="40">
        <v>1128248.7463952147</v>
      </c>
      <c r="AF90" s="40">
        <v>942.6273312587449</v>
      </c>
      <c r="AG90" s="40">
        <v>1504904.3929949871</v>
      </c>
      <c r="AH90" s="9">
        <v>0</v>
      </c>
      <c r="AI90" s="9">
        <v>63215.153465766925</v>
      </c>
      <c r="AJ90" s="9">
        <v>128.94652570230491</v>
      </c>
      <c r="AK90" s="9">
        <v>0</v>
      </c>
      <c r="AL90" s="9">
        <v>0</v>
      </c>
      <c r="AM90" s="9">
        <v>0</v>
      </c>
      <c r="AN90" s="9">
        <v>0</v>
      </c>
      <c r="AO90" s="9">
        <v>255802.13134489884</v>
      </c>
      <c r="AP90" s="9">
        <v>0</v>
      </c>
      <c r="AQ90" s="9">
        <v>0</v>
      </c>
      <c r="AR90" s="9">
        <v>2784.5625342330732</v>
      </c>
      <c r="AS90" s="9">
        <v>18.756474297695107</v>
      </c>
      <c r="AT90" s="9">
        <v>0</v>
      </c>
      <c r="AU90" s="9">
        <v>0</v>
      </c>
      <c r="AV90" s="9">
        <v>0</v>
      </c>
      <c r="AW90" s="9">
        <v>0</v>
      </c>
      <c r="AX90" s="9">
        <v>43619.475655101211</v>
      </c>
      <c r="AY90" s="9">
        <v>0</v>
      </c>
      <c r="AZ90" s="9">
        <v>0</v>
      </c>
      <c r="BA90" s="9">
        <v>12803.344922009375</v>
      </c>
      <c r="BB90" s="9">
        <v>0</v>
      </c>
      <c r="BC90" s="9">
        <v>0</v>
      </c>
      <c r="BD90" s="9">
        <v>0</v>
      </c>
      <c r="BE90" s="9">
        <v>0</v>
      </c>
      <c r="BF90" s="9">
        <v>0</v>
      </c>
      <c r="BG90" s="9">
        <v>7728.9111318101059</v>
      </c>
      <c r="BH90" s="9">
        <v>0</v>
      </c>
      <c r="BI90" s="9">
        <v>0</v>
      </c>
      <c r="BJ90" s="9">
        <v>3756.6550779906265</v>
      </c>
      <c r="BK90" s="9">
        <v>0</v>
      </c>
      <c r="BL90" s="9">
        <v>0</v>
      </c>
      <c r="BM90" s="9">
        <v>0</v>
      </c>
      <c r="BN90" s="9">
        <v>0</v>
      </c>
      <c r="BO90" s="9">
        <v>0</v>
      </c>
      <c r="BP90" s="9">
        <v>16009.389868189894</v>
      </c>
      <c r="BQ90" s="9">
        <v>0</v>
      </c>
      <c r="BR90" s="9">
        <v>0</v>
      </c>
      <c r="BS90" s="9">
        <v>13412.586408738964</v>
      </c>
      <c r="BT90" s="9">
        <v>0</v>
      </c>
      <c r="BU90" s="9">
        <v>0</v>
      </c>
      <c r="BV90" s="9">
        <v>0</v>
      </c>
      <c r="BW90" s="9">
        <v>0</v>
      </c>
      <c r="BX90" s="9">
        <v>0</v>
      </c>
      <c r="BY90" s="9">
        <v>66149.009021484657</v>
      </c>
      <c r="BZ90" s="9">
        <v>0</v>
      </c>
      <c r="CA90" s="9">
        <v>0</v>
      </c>
      <c r="CB90" s="9">
        <v>2944.6275912610363</v>
      </c>
      <c r="CC90" s="9">
        <v>0</v>
      </c>
      <c r="CD90" s="9">
        <v>0</v>
      </c>
      <c r="CE90" s="9">
        <v>0</v>
      </c>
      <c r="CF90" s="9">
        <v>0</v>
      </c>
      <c r="CG90" s="9">
        <v>0</v>
      </c>
      <c r="CH90" s="9">
        <v>114611.00997851533</v>
      </c>
      <c r="CI90" s="9">
        <v>0</v>
      </c>
      <c r="CJ90" s="9">
        <v>0</v>
      </c>
      <c r="CK90" s="9">
        <v>0</v>
      </c>
      <c r="CL90" s="9">
        <v>0</v>
      </c>
      <c r="CM90" s="9">
        <v>0</v>
      </c>
      <c r="CN90" s="9">
        <v>0</v>
      </c>
      <c r="CO90" s="9">
        <v>0</v>
      </c>
      <c r="CP90" s="9">
        <v>0</v>
      </c>
      <c r="CQ90" s="9">
        <v>7990.5045322922488</v>
      </c>
      <c r="CR90" s="9">
        <v>0</v>
      </c>
      <c r="CS90" s="9">
        <v>0</v>
      </c>
      <c r="CT90" s="9">
        <v>0</v>
      </c>
      <c r="CU90" s="9">
        <v>0</v>
      </c>
      <c r="CV90" s="9">
        <v>0</v>
      </c>
      <c r="CW90" s="9">
        <v>0</v>
      </c>
      <c r="CX90" s="9">
        <v>0</v>
      </c>
      <c r="CY90" s="9">
        <v>0</v>
      </c>
      <c r="CZ90" s="9">
        <v>200982.97946770774</v>
      </c>
      <c r="DA90" s="9">
        <v>0</v>
      </c>
      <c r="DB90" s="9">
        <v>0</v>
      </c>
      <c r="DC90" s="9">
        <v>3071.6109323550522</v>
      </c>
      <c r="DD90" s="9">
        <v>28.467449343108509</v>
      </c>
      <c r="DE90" s="9">
        <v>0</v>
      </c>
      <c r="DF90" s="9">
        <v>0</v>
      </c>
      <c r="DG90" s="9">
        <v>0</v>
      </c>
      <c r="DH90" s="9">
        <v>0</v>
      </c>
      <c r="DI90" s="9">
        <v>12951.160731234328</v>
      </c>
      <c r="DJ90" s="9">
        <v>0</v>
      </c>
      <c r="DK90" s="9">
        <v>0</v>
      </c>
      <c r="DL90" s="9">
        <v>523.81911164382029</v>
      </c>
      <c r="DM90" s="9">
        <v>4.8547144654936645</v>
      </c>
      <c r="DN90" s="9">
        <v>0</v>
      </c>
      <c r="DO90" s="9">
        <v>0</v>
      </c>
      <c r="DP90" s="9">
        <v>0</v>
      </c>
      <c r="DQ90" s="9">
        <v>0</v>
      </c>
      <c r="DR90" s="9">
        <v>2208.6343805887045</v>
      </c>
      <c r="DS90" s="9">
        <v>0</v>
      </c>
      <c r="DT90" s="9">
        <v>0</v>
      </c>
      <c r="DU90" s="9">
        <v>0</v>
      </c>
      <c r="DV90" s="9">
        <v>0</v>
      </c>
      <c r="DW90" s="9">
        <v>0</v>
      </c>
      <c r="DX90" s="9">
        <v>0</v>
      </c>
      <c r="DY90" s="9">
        <v>0</v>
      </c>
      <c r="DZ90" s="9">
        <v>0</v>
      </c>
      <c r="EA90" s="9">
        <v>0</v>
      </c>
      <c r="EB90" s="9">
        <v>0</v>
      </c>
      <c r="EC90" s="9">
        <v>0</v>
      </c>
      <c r="ED90" s="9">
        <v>0</v>
      </c>
      <c r="EE90" s="9">
        <v>0</v>
      </c>
      <c r="EF90" s="9">
        <v>0</v>
      </c>
      <c r="EG90" s="9">
        <v>0</v>
      </c>
      <c r="EH90" s="9">
        <v>0</v>
      </c>
      <c r="EI90" s="9">
        <v>0</v>
      </c>
      <c r="EJ90" s="9">
        <v>3371.45</v>
      </c>
      <c r="EK90" s="9">
        <v>0</v>
      </c>
      <c r="EL90" s="9">
        <v>0</v>
      </c>
      <c r="EM90" s="9">
        <v>6155.6610000000001</v>
      </c>
      <c r="EN90" s="9">
        <v>0</v>
      </c>
      <c r="EO90" s="9">
        <v>0</v>
      </c>
      <c r="EP90" s="9">
        <v>0</v>
      </c>
      <c r="EQ90" s="9">
        <v>0</v>
      </c>
      <c r="ER90" s="9">
        <v>0</v>
      </c>
      <c r="ES90" s="9">
        <v>87169.236000000004</v>
      </c>
      <c r="ET90" s="9">
        <v>37.722000000000001</v>
      </c>
      <c r="EU90" s="9">
        <v>0</v>
      </c>
      <c r="EV90" s="9">
        <v>0</v>
      </c>
      <c r="EW90" s="9">
        <v>0</v>
      </c>
      <c r="EX90" s="9">
        <v>0</v>
      </c>
      <c r="EY90" s="9">
        <v>0</v>
      </c>
      <c r="EZ90" s="9">
        <v>0</v>
      </c>
      <c r="FA90" s="9">
        <v>0</v>
      </c>
      <c r="FB90" s="9">
        <v>2929.2080000000001</v>
      </c>
      <c r="FC90" s="9">
        <v>0</v>
      </c>
      <c r="FD90" s="9">
        <v>0</v>
      </c>
      <c r="FE90" s="9">
        <v>0</v>
      </c>
      <c r="FF90" s="9">
        <v>0</v>
      </c>
      <c r="FG90" s="9">
        <v>0</v>
      </c>
      <c r="FH90" s="9">
        <v>0</v>
      </c>
      <c r="FI90" s="9">
        <v>0</v>
      </c>
      <c r="FJ90" s="9">
        <v>0</v>
      </c>
      <c r="FK90" s="9">
        <v>1619.64</v>
      </c>
      <c r="FL90" s="9">
        <v>0</v>
      </c>
      <c r="FM90" s="9">
        <v>0</v>
      </c>
      <c r="FN90" s="9">
        <v>600</v>
      </c>
      <c r="FO90" s="9">
        <v>0</v>
      </c>
      <c r="FP90" s="9">
        <v>0</v>
      </c>
      <c r="FQ90" s="9">
        <v>0</v>
      </c>
      <c r="FR90" s="9">
        <v>0</v>
      </c>
      <c r="FS90" s="9">
        <v>0</v>
      </c>
      <c r="FT90" s="9">
        <v>250</v>
      </c>
      <c r="FU90" s="9">
        <v>0</v>
      </c>
      <c r="FV90" s="9">
        <v>26492.305</v>
      </c>
      <c r="FW90" s="9">
        <v>1634.8689999999999</v>
      </c>
      <c r="FX90" s="9">
        <v>0</v>
      </c>
      <c r="FY90" s="9">
        <v>0</v>
      </c>
      <c r="FZ90" s="9">
        <v>0</v>
      </c>
      <c r="GA90" s="9">
        <v>0</v>
      </c>
      <c r="GB90" s="9">
        <v>0</v>
      </c>
      <c r="GC90" s="9">
        <v>15788.707</v>
      </c>
      <c r="GD90" s="9">
        <v>0</v>
      </c>
      <c r="GE90" s="9">
        <v>0</v>
      </c>
      <c r="GF90" s="9">
        <v>0</v>
      </c>
      <c r="GG90" s="9">
        <v>0</v>
      </c>
      <c r="GH90" s="9">
        <v>0</v>
      </c>
      <c r="GI90" s="9">
        <v>0</v>
      </c>
      <c r="GJ90" s="9">
        <v>0</v>
      </c>
      <c r="GK90" s="9">
        <v>0</v>
      </c>
      <c r="GL90" s="9">
        <v>6421.2231769766186</v>
      </c>
      <c r="GM90" s="9">
        <v>182.41196380979667</v>
      </c>
      <c r="GN90" s="9">
        <v>0</v>
      </c>
      <c r="GO90" s="9">
        <v>0</v>
      </c>
      <c r="GP90" s="9">
        <v>0</v>
      </c>
      <c r="GQ90" s="9">
        <v>0</v>
      </c>
      <c r="GR90" s="9">
        <v>0</v>
      </c>
      <c r="GS90" s="9">
        <v>0</v>
      </c>
      <c r="GT90" s="9">
        <v>0</v>
      </c>
      <c r="GU90" s="9">
        <v>2068.2223014319334</v>
      </c>
      <c r="GV90" s="9">
        <v>58.753368509619392</v>
      </c>
      <c r="GW90" s="9">
        <v>0</v>
      </c>
      <c r="GX90" s="9">
        <v>0</v>
      </c>
      <c r="GY90" s="9">
        <v>0</v>
      </c>
      <c r="GZ90" s="9">
        <v>0</v>
      </c>
      <c r="HA90" s="9">
        <v>0</v>
      </c>
      <c r="HB90" s="9">
        <v>0</v>
      </c>
      <c r="HC90" s="9">
        <v>0</v>
      </c>
      <c r="HD90" s="9">
        <v>14343</v>
      </c>
      <c r="HE90" s="9">
        <v>0</v>
      </c>
      <c r="HF90" s="9">
        <v>0</v>
      </c>
      <c r="HG90" s="9">
        <v>3581.65</v>
      </c>
      <c r="HH90" s="9">
        <v>0</v>
      </c>
      <c r="HI90" s="9">
        <v>0</v>
      </c>
      <c r="HJ90" s="9">
        <v>0</v>
      </c>
      <c r="HK90" s="9">
        <v>0</v>
      </c>
      <c r="HL90" s="9">
        <v>0</v>
      </c>
      <c r="HM90" s="9">
        <v>45095.775000000001</v>
      </c>
      <c r="HN90" s="9">
        <v>250.47800000000001</v>
      </c>
      <c r="HO90" s="9">
        <v>0</v>
      </c>
      <c r="HP90" s="9">
        <v>0</v>
      </c>
      <c r="HQ90" s="9">
        <v>0</v>
      </c>
      <c r="HR90" s="9">
        <v>0</v>
      </c>
      <c r="HS90" s="9">
        <v>0</v>
      </c>
      <c r="HT90" s="9">
        <v>0</v>
      </c>
      <c r="HU90" s="9">
        <v>0</v>
      </c>
      <c r="HV90" s="9">
        <v>5755.2489999999998</v>
      </c>
      <c r="HW90" s="9">
        <v>0</v>
      </c>
      <c r="HX90" s="9">
        <v>50672.512648024502</v>
      </c>
      <c r="HY90" s="9">
        <v>1924.569529046571</v>
      </c>
      <c r="HZ90" s="9">
        <v>0</v>
      </c>
      <c r="IA90" s="9">
        <v>0</v>
      </c>
      <c r="IB90" s="9">
        <v>0</v>
      </c>
      <c r="IC90" s="9">
        <v>0</v>
      </c>
      <c r="ID90" s="9">
        <v>0</v>
      </c>
      <c r="IE90" s="9">
        <v>15.976234857224259</v>
      </c>
      <c r="IF90" s="9">
        <v>130.37219835436372</v>
      </c>
      <c r="IG90" s="9">
        <v>44948.735592624056</v>
      </c>
      <c r="IH90" s="9">
        <v>0</v>
      </c>
      <c r="II90" s="9">
        <v>0</v>
      </c>
      <c r="IJ90" s="9">
        <v>97.079999614606834</v>
      </c>
      <c r="IK90" s="9">
        <v>2880.5896563019592</v>
      </c>
      <c r="IL90" s="9">
        <v>0</v>
      </c>
      <c r="IM90" s="9">
        <v>0</v>
      </c>
      <c r="IN90" s="9">
        <v>66236.719943689735</v>
      </c>
      <c r="IO90" s="9">
        <v>282.88980058496503</v>
      </c>
      <c r="IP90" s="9">
        <v>37351.295813726669</v>
      </c>
      <c r="IQ90" s="9">
        <v>73.268140095068532</v>
      </c>
      <c r="IR90" s="9">
        <v>71.200939485344051</v>
      </c>
      <c r="IS90" s="9">
        <v>0</v>
      </c>
      <c r="IT90" s="9">
        <v>0</v>
      </c>
      <c r="IU90" s="9">
        <v>0</v>
      </c>
      <c r="IV90" s="9">
        <v>0</v>
      </c>
      <c r="IW90" s="9">
        <v>38231.189680992393</v>
      </c>
      <c r="IX90" s="9">
        <v>0</v>
      </c>
      <c r="IY90" s="9">
        <v>0</v>
      </c>
      <c r="IZ90" s="9">
        <v>10.360598789769478</v>
      </c>
      <c r="JA90" s="9">
        <v>10.068282974088444</v>
      </c>
      <c r="JB90" s="9">
        <v>0</v>
      </c>
      <c r="JC90" s="9">
        <v>0</v>
      </c>
      <c r="JD90" s="9">
        <v>0</v>
      </c>
      <c r="JE90" s="9">
        <v>0</v>
      </c>
      <c r="JF90" s="9">
        <v>10687.86251061206</v>
      </c>
      <c r="JG90" s="9">
        <v>0</v>
      </c>
      <c r="JH90" s="9">
        <v>26669.879886435891</v>
      </c>
      <c r="JI90" s="9">
        <v>0</v>
      </c>
      <c r="JJ90" s="9">
        <v>0</v>
      </c>
      <c r="JK90" s="9">
        <v>0</v>
      </c>
      <c r="JL90" s="9">
        <v>0</v>
      </c>
      <c r="JM90" s="9">
        <v>0</v>
      </c>
      <c r="JN90" s="9">
        <v>0</v>
      </c>
      <c r="JO90" s="9">
        <v>5852.7066684013462</v>
      </c>
      <c r="JP90" s="9">
        <v>0</v>
      </c>
      <c r="JQ90" s="9">
        <v>5.0022208597511053E-12</v>
      </c>
      <c r="JR90" s="9">
        <v>0</v>
      </c>
      <c r="JS90" s="9">
        <v>0</v>
      </c>
      <c r="JT90" s="9">
        <v>0</v>
      </c>
      <c r="JU90" s="9">
        <v>0</v>
      </c>
      <c r="JV90" s="9">
        <v>0</v>
      </c>
      <c r="JW90" s="9">
        <v>0</v>
      </c>
      <c r="JX90" s="9">
        <v>4900.5368644040936</v>
      </c>
      <c r="JY90" s="9">
        <v>0</v>
      </c>
      <c r="JZ90" s="9">
        <v>19126.118203701197</v>
      </c>
      <c r="KA90" s="9">
        <v>0</v>
      </c>
      <c r="KB90" s="9">
        <v>0</v>
      </c>
      <c r="KC90" s="9">
        <v>0</v>
      </c>
      <c r="KD90" s="9">
        <v>0</v>
      </c>
      <c r="KE90" s="9">
        <v>0</v>
      </c>
      <c r="KF90" s="9">
        <v>0</v>
      </c>
      <c r="KG90" s="9">
        <v>15779.571503053588</v>
      </c>
      <c r="KH90" s="9">
        <v>0</v>
      </c>
      <c r="KI90" s="9">
        <v>546.46052962311103</v>
      </c>
      <c r="KJ90" s="9">
        <v>0</v>
      </c>
      <c r="KK90" s="9">
        <v>0</v>
      </c>
      <c r="KL90" s="9">
        <v>0</v>
      </c>
      <c r="KM90" s="9">
        <v>0</v>
      </c>
      <c r="KN90" s="9">
        <v>0</v>
      </c>
      <c r="KO90" s="9">
        <v>0</v>
      </c>
      <c r="KP90" s="9">
        <v>450.84490793933014</v>
      </c>
      <c r="KQ90" s="9">
        <v>0</v>
      </c>
      <c r="KR90" s="9">
        <v>11096.591560000001</v>
      </c>
      <c r="KS90" s="9">
        <v>0</v>
      </c>
      <c r="KT90" s="9">
        <v>0</v>
      </c>
      <c r="KU90" s="9">
        <v>0</v>
      </c>
      <c r="KV90" s="9">
        <v>0</v>
      </c>
      <c r="KW90" s="9">
        <v>0</v>
      </c>
      <c r="KX90" s="9">
        <v>0</v>
      </c>
      <c r="KY90" s="9">
        <v>6876.6847900000002</v>
      </c>
      <c r="KZ90" s="9">
        <v>0</v>
      </c>
      <c r="LA90" s="9">
        <v>11598.747564601881</v>
      </c>
      <c r="LB90" s="9">
        <v>0</v>
      </c>
      <c r="LC90" s="9">
        <v>0</v>
      </c>
      <c r="LD90" s="9">
        <v>0</v>
      </c>
      <c r="LE90" s="9">
        <v>1818.5128201903717</v>
      </c>
      <c r="LF90" s="9">
        <v>0</v>
      </c>
      <c r="LG90" s="9">
        <v>0</v>
      </c>
      <c r="LH90" s="9">
        <v>5559.0979607347917</v>
      </c>
      <c r="LI90" s="9">
        <v>0</v>
      </c>
      <c r="LJ90" s="9">
        <v>10314.182581519017</v>
      </c>
      <c r="LK90" s="9">
        <v>0</v>
      </c>
      <c r="LL90" s="9">
        <v>0</v>
      </c>
      <c r="LM90" s="9">
        <v>0</v>
      </c>
      <c r="LN90" s="9">
        <v>592.88419697541622</v>
      </c>
      <c r="LO90" s="9">
        <v>0</v>
      </c>
      <c r="LP90" s="9">
        <v>0</v>
      </c>
      <c r="LQ90" s="9">
        <v>5967.6538426725838</v>
      </c>
      <c r="LR90" s="9">
        <v>0</v>
      </c>
      <c r="LS90" s="9">
        <v>0</v>
      </c>
      <c r="LT90" s="9">
        <v>0</v>
      </c>
      <c r="LU90" s="9">
        <v>0</v>
      </c>
      <c r="LV90" s="9">
        <v>0</v>
      </c>
      <c r="LW90" s="9">
        <v>0</v>
      </c>
      <c r="LX90" s="9">
        <v>0</v>
      </c>
      <c r="LY90" s="9">
        <v>0</v>
      </c>
      <c r="LZ90" s="9">
        <v>0</v>
      </c>
      <c r="MA90" s="9">
        <v>0</v>
      </c>
      <c r="MB90" s="9">
        <v>2881.8301684537719</v>
      </c>
      <c r="MC90" s="9">
        <v>0</v>
      </c>
      <c r="MD90" s="9">
        <v>0</v>
      </c>
      <c r="ME90" s="9">
        <v>0</v>
      </c>
      <c r="MF90" s="9">
        <v>0</v>
      </c>
      <c r="MG90" s="9">
        <v>0</v>
      </c>
      <c r="MH90" s="9">
        <v>0</v>
      </c>
      <c r="MI90" s="9">
        <v>454.43924324048743</v>
      </c>
      <c r="MJ90" s="9">
        <v>0</v>
      </c>
      <c r="MK90" s="9">
        <v>270.96067227727292</v>
      </c>
      <c r="ML90" s="9">
        <v>0</v>
      </c>
      <c r="MM90" s="9">
        <v>0</v>
      </c>
      <c r="MN90" s="9">
        <v>0</v>
      </c>
      <c r="MO90" s="9">
        <v>1331.1264179690188</v>
      </c>
      <c r="MP90" s="9">
        <v>0</v>
      </c>
      <c r="MQ90" s="9">
        <v>0</v>
      </c>
      <c r="MR90" s="9">
        <v>0</v>
      </c>
      <c r="MS90" s="9">
        <v>0</v>
      </c>
      <c r="MT90" s="9">
        <v>0</v>
      </c>
      <c r="MU90" s="9">
        <v>0</v>
      </c>
      <c r="MV90" s="9">
        <v>0</v>
      </c>
      <c r="MW90" s="9">
        <v>0</v>
      </c>
      <c r="MX90" s="9">
        <v>0</v>
      </c>
      <c r="MY90" s="9">
        <v>0</v>
      </c>
      <c r="MZ90" s="9">
        <v>0</v>
      </c>
      <c r="NA90" s="9">
        <v>0</v>
      </c>
      <c r="NB90" s="9">
        <v>0</v>
      </c>
      <c r="NC90" s="9">
        <v>0</v>
      </c>
      <c r="ND90" s="9">
        <v>0</v>
      </c>
      <c r="NE90" s="9">
        <v>0</v>
      </c>
      <c r="NF90" s="9">
        <v>0</v>
      </c>
      <c r="NG90" s="9">
        <v>0</v>
      </c>
      <c r="NH90" s="9">
        <v>0</v>
      </c>
      <c r="NI90" s="9">
        <v>0</v>
      </c>
      <c r="NJ90" s="9">
        <v>0</v>
      </c>
      <c r="NK90" s="9">
        <v>0</v>
      </c>
      <c r="NL90" s="9">
        <v>0</v>
      </c>
      <c r="NM90" s="9">
        <v>0</v>
      </c>
      <c r="NN90" s="9">
        <v>0</v>
      </c>
      <c r="NO90" s="9">
        <v>0</v>
      </c>
      <c r="NP90" s="9">
        <v>0</v>
      </c>
      <c r="NQ90" s="9">
        <v>0</v>
      </c>
      <c r="NR90" s="9">
        <v>0</v>
      </c>
      <c r="NS90" s="9">
        <v>106</v>
      </c>
      <c r="NT90" s="9">
        <v>0</v>
      </c>
      <c r="NU90" s="9">
        <v>0</v>
      </c>
      <c r="NV90" s="9">
        <v>0</v>
      </c>
      <c r="NW90" s="9">
        <v>0</v>
      </c>
      <c r="NX90" s="9">
        <v>0</v>
      </c>
      <c r="NY90" s="9">
        <v>0</v>
      </c>
      <c r="NZ90" s="9">
        <v>0</v>
      </c>
      <c r="OA90" s="9">
        <v>0</v>
      </c>
      <c r="OB90" s="9">
        <v>0</v>
      </c>
      <c r="OC90" s="9">
        <v>0</v>
      </c>
      <c r="OD90" s="9">
        <v>0</v>
      </c>
      <c r="OE90" s="9">
        <v>0</v>
      </c>
      <c r="OF90" s="9">
        <v>0</v>
      </c>
      <c r="OG90" s="9">
        <v>0</v>
      </c>
      <c r="OH90" s="9">
        <v>0</v>
      </c>
      <c r="OI90" s="9">
        <v>0</v>
      </c>
      <c r="OJ90" s="9">
        <v>0</v>
      </c>
      <c r="OK90" s="9">
        <v>0</v>
      </c>
      <c r="OL90" s="9">
        <v>0</v>
      </c>
      <c r="OM90" s="9">
        <v>0</v>
      </c>
      <c r="ON90" s="9">
        <v>0</v>
      </c>
      <c r="OO90" s="9">
        <v>0</v>
      </c>
      <c r="OP90" s="9">
        <v>0</v>
      </c>
      <c r="OQ90" s="9">
        <v>0</v>
      </c>
      <c r="OR90" s="9">
        <v>0</v>
      </c>
      <c r="OS90" s="9">
        <v>0</v>
      </c>
      <c r="OT90" s="9">
        <v>0</v>
      </c>
      <c r="OU90" s="9">
        <v>0</v>
      </c>
      <c r="OV90" s="9">
        <v>0</v>
      </c>
      <c r="OW90" s="9">
        <v>0</v>
      </c>
      <c r="OX90" s="9">
        <v>0</v>
      </c>
      <c r="OY90" s="9">
        <v>0</v>
      </c>
      <c r="OZ90" s="9">
        <v>0</v>
      </c>
      <c r="PA90" s="9">
        <v>0</v>
      </c>
      <c r="PB90" s="9">
        <v>0</v>
      </c>
      <c r="PC90" s="9">
        <v>0</v>
      </c>
      <c r="PD90" s="9">
        <v>0</v>
      </c>
      <c r="PE90" s="9">
        <v>0</v>
      </c>
      <c r="PF90" s="9">
        <v>0</v>
      </c>
      <c r="PG90" s="9">
        <v>0</v>
      </c>
      <c r="PH90" s="9">
        <v>0</v>
      </c>
      <c r="PI90" s="9">
        <v>0</v>
      </c>
      <c r="PJ90" s="9">
        <v>0</v>
      </c>
      <c r="PK90" s="9">
        <v>0</v>
      </c>
      <c r="PL90" s="9">
        <v>0</v>
      </c>
      <c r="PM90" s="9">
        <v>0</v>
      </c>
      <c r="PN90" s="9">
        <v>1297.0771314832643</v>
      </c>
      <c r="PO90" s="9">
        <v>0</v>
      </c>
      <c r="PP90" s="9">
        <v>0</v>
      </c>
      <c r="PQ90" s="9">
        <v>0</v>
      </c>
      <c r="PR90" s="9">
        <v>0</v>
      </c>
      <c r="PS90" s="9">
        <v>0</v>
      </c>
      <c r="PT90" s="9">
        <v>0</v>
      </c>
      <c r="PU90" s="9">
        <v>13598.272210427291</v>
      </c>
      <c r="PV90" s="9">
        <v>0</v>
      </c>
      <c r="PW90" s="9">
        <v>3878.9702464079191</v>
      </c>
      <c r="PX90" s="9">
        <v>0</v>
      </c>
      <c r="PY90" s="9">
        <v>0</v>
      </c>
      <c r="PZ90" s="9">
        <v>0</v>
      </c>
      <c r="QA90" s="9">
        <v>0</v>
      </c>
      <c r="QB90" s="9">
        <v>0</v>
      </c>
      <c r="QC90" s="9">
        <v>0</v>
      </c>
      <c r="QD90" s="9">
        <v>40666.273443958016</v>
      </c>
      <c r="QE90" s="9">
        <v>0</v>
      </c>
      <c r="QF90" s="9">
        <v>3198.8288799999996</v>
      </c>
      <c r="QG90" s="9">
        <v>1990.377</v>
      </c>
      <c r="QH90" s="9">
        <v>5189.2058799999995</v>
      </c>
    </row>
    <row r="91" spans="1:450" x14ac:dyDescent="0.2">
      <c r="A91" s="7">
        <v>400</v>
      </c>
      <c r="B91" s="7" t="s">
        <v>558</v>
      </c>
      <c r="C91" s="5" t="s">
        <v>216</v>
      </c>
      <c r="D91" s="38">
        <v>499.260392211794</v>
      </c>
      <c r="E91" s="38">
        <v>508.03615067321829</v>
      </c>
      <c r="F91" s="38">
        <v>324.09656111314553</v>
      </c>
      <c r="G91" s="38">
        <v>0</v>
      </c>
      <c r="H91" s="38">
        <v>0</v>
      </c>
      <c r="I91" s="38">
        <v>0</v>
      </c>
      <c r="J91" s="38">
        <v>4833.7185598689657</v>
      </c>
      <c r="K91" s="38">
        <v>190.66834879931668</v>
      </c>
      <c r="L91" s="38">
        <v>8.5922455514064247</v>
      </c>
      <c r="M91" s="38">
        <v>6364.372258217847</v>
      </c>
      <c r="N91" s="39">
        <v>191.61628511943113</v>
      </c>
      <c r="O91" s="39">
        <v>102.20632039591582</v>
      </c>
      <c r="P91" s="39">
        <v>478.86643888685444</v>
      </c>
      <c r="Q91" s="39">
        <v>0</v>
      </c>
      <c r="R91" s="39">
        <v>0</v>
      </c>
      <c r="S91" s="39">
        <v>0</v>
      </c>
      <c r="T91" s="39">
        <v>702.67098460364286</v>
      </c>
      <c r="U91" s="39">
        <v>4410.7202524765653</v>
      </c>
      <c r="V91" s="39">
        <v>7034.6959951254612</v>
      </c>
      <c r="W91" s="39">
        <v>12920.77627660787</v>
      </c>
      <c r="X91" s="40">
        <v>690.8766773312251</v>
      </c>
      <c r="Y91" s="40">
        <v>610.24247106913413</v>
      </c>
      <c r="Z91" s="40">
        <v>802.96299999999997</v>
      </c>
      <c r="AA91" s="40">
        <v>0</v>
      </c>
      <c r="AB91" s="40">
        <v>0</v>
      </c>
      <c r="AC91" s="40">
        <v>0</v>
      </c>
      <c r="AD91" s="40">
        <v>5536.3895444726086</v>
      </c>
      <c r="AE91" s="40">
        <v>4601.3886012758821</v>
      </c>
      <c r="AF91" s="40">
        <v>7043.2882406768676</v>
      </c>
      <c r="AG91" s="40">
        <v>19285.148534825719</v>
      </c>
      <c r="AH91" s="9">
        <v>0</v>
      </c>
      <c r="AI91" s="9">
        <v>347.88140625415366</v>
      </c>
      <c r="AJ91" s="9">
        <v>0</v>
      </c>
      <c r="AK91" s="9">
        <v>0</v>
      </c>
      <c r="AL91" s="9">
        <v>0</v>
      </c>
      <c r="AM91" s="9">
        <v>0</v>
      </c>
      <c r="AN91" s="9">
        <v>4712.6553452030466</v>
      </c>
      <c r="AO91" s="9">
        <v>0</v>
      </c>
      <c r="AP91" s="9">
        <v>0</v>
      </c>
      <c r="AQ91" s="9">
        <v>0</v>
      </c>
      <c r="AR91" s="9">
        <v>50.602593745846299</v>
      </c>
      <c r="AS91" s="9">
        <v>0</v>
      </c>
      <c r="AT91" s="9">
        <v>0</v>
      </c>
      <c r="AU91" s="9">
        <v>0</v>
      </c>
      <c r="AV91" s="9">
        <v>0</v>
      </c>
      <c r="AW91" s="9">
        <v>685.49965479695277</v>
      </c>
      <c r="AX91" s="9">
        <v>0</v>
      </c>
      <c r="AY91" s="9">
        <v>0</v>
      </c>
      <c r="AZ91" s="9">
        <v>0</v>
      </c>
      <c r="BA91" s="9">
        <v>50.878833757243505</v>
      </c>
      <c r="BB91" s="9">
        <v>0</v>
      </c>
      <c r="BC91" s="9">
        <v>0</v>
      </c>
      <c r="BD91" s="9">
        <v>0</v>
      </c>
      <c r="BE91" s="9">
        <v>0</v>
      </c>
      <c r="BF91" s="9">
        <v>0</v>
      </c>
      <c r="BG91" s="9">
        <v>0</v>
      </c>
      <c r="BH91" s="9">
        <v>0</v>
      </c>
      <c r="BI91" s="9">
        <v>0</v>
      </c>
      <c r="BJ91" s="9">
        <v>48.980166242756496</v>
      </c>
      <c r="BK91" s="9">
        <v>0</v>
      </c>
      <c r="BL91" s="9">
        <v>0</v>
      </c>
      <c r="BM91" s="9">
        <v>0</v>
      </c>
      <c r="BN91" s="9">
        <v>0</v>
      </c>
      <c r="BO91" s="9">
        <v>0</v>
      </c>
      <c r="BP91" s="9">
        <v>0</v>
      </c>
      <c r="BQ91" s="9">
        <v>0</v>
      </c>
      <c r="BR91" s="9">
        <v>0</v>
      </c>
      <c r="BS91" s="9">
        <v>0</v>
      </c>
      <c r="BT91" s="9">
        <v>324.09656111314553</v>
      </c>
      <c r="BU91" s="9">
        <v>0</v>
      </c>
      <c r="BV91" s="9">
        <v>0</v>
      </c>
      <c r="BW91" s="9">
        <v>0</v>
      </c>
      <c r="BX91" s="9">
        <v>0</v>
      </c>
      <c r="BY91" s="9">
        <v>0</v>
      </c>
      <c r="BZ91" s="9">
        <v>0</v>
      </c>
      <c r="CA91" s="9">
        <v>0</v>
      </c>
      <c r="CB91" s="9">
        <v>0</v>
      </c>
      <c r="CC91" s="9">
        <v>478.86643888685444</v>
      </c>
      <c r="CD91" s="9">
        <v>0</v>
      </c>
      <c r="CE91" s="9">
        <v>0</v>
      </c>
      <c r="CF91" s="9">
        <v>0</v>
      </c>
      <c r="CG91" s="9">
        <v>0</v>
      </c>
      <c r="CH91" s="9">
        <v>0</v>
      </c>
      <c r="CI91" s="9">
        <v>0</v>
      </c>
      <c r="CJ91" s="9">
        <v>0</v>
      </c>
      <c r="CK91" s="9">
        <v>0</v>
      </c>
      <c r="CL91" s="9">
        <v>0</v>
      </c>
      <c r="CM91" s="9">
        <v>0</v>
      </c>
      <c r="CN91" s="9">
        <v>0</v>
      </c>
      <c r="CO91" s="9">
        <v>0</v>
      </c>
      <c r="CP91" s="9">
        <v>0</v>
      </c>
      <c r="CQ91" s="9">
        <v>0</v>
      </c>
      <c r="CR91" s="9">
        <v>0</v>
      </c>
      <c r="CS91" s="9">
        <v>0</v>
      </c>
      <c r="CT91" s="9">
        <v>0</v>
      </c>
      <c r="CU91" s="9">
        <v>0</v>
      </c>
      <c r="CV91" s="9">
        <v>0</v>
      </c>
      <c r="CW91" s="9">
        <v>0</v>
      </c>
      <c r="CX91" s="9">
        <v>0</v>
      </c>
      <c r="CY91" s="9">
        <v>0</v>
      </c>
      <c r="CZ91" s="9">
        <v>0</v>
      </c>
      <c r="DA91" s="9">
        <v>0</v>
      </c>
      <c r="DB91" s="9">
        <v>0</v>
      </c>
      <c r="DC91" s="9">
        <v>15.235326070008126</v>
      </c>
      <c r="DD91" s="9">
        <v>0</v>
      </c>
      <c r="DE91" s="9">
        <v>0</v>
      </c>
      <c r="DF91" s="9">
        <v>0</v>
      </c>
      <c r="DG91" s="9">
        <v>0</v>
      </c>
      <c r="DH91" s="9">
        <v>0</v>
      </c>
      <c r="DI91" s="9">
        <v>0</v>
      </c>
      <c r="DJ91" s="9">
        <v>0</v>
      </c>
      <c r="DK91" s="9">
        <v>0</v>
      </c>
      <c r="DL91" s="9">
        <v>2.5981659602561624</v>
      </c>
      <c r="DM91" s="9">
        <v>0</v>
      </c>
      <c r="DN91" s="9">
        <v>0</v>
      </c>
      <c r="DO91" s="9">
        <v>0</v>
      </c>
      <c r="DP91" s="9">
        <v>0</v>
      </c>
      <c r="DQ91" s="9">
        <v>0</v>
      </c>
      <c r="DR91" s="9">
        <v>0</v>
      </c>
      <c r="DS91" s="9">
        <v>0</v>
      </c>
      <c r="DT91" s="9">
        <v>0</v>
      </c>
      <c r="DU91" s="9">
        <v>0</v>
      </c>
      <c r="DV91" s="9">
        <v>0</v>
      </c>
      <c r="DW91" s="9">
        <v>0</v>
      </c>
      <c r="DX91" s="9">
        <v>0</v>
      </c>
      <c r="DY91" s="9">
        <v>0</v>
      </c>
      <c r="DZ91" s="9">
        <v>0</v>
      </c>
      <c r="EA91" s="9">
        <v>0</v>
      </c>
      <c r="EB91" s="9">
        <v>0</v>
      </c>
      <c r="EC91" s="9">
        <v>0</v>
      </c>
      <c r="ED91" s="9">
        <v>0</v>
      </c>
      <c r="EE91" s="9">
        <v>0</v>
      </c>
      <c r="EF91" s="9">
        <v>0</v>
      </c>
      <c r="EG91" s="9">
        <v>0</v>
      </c>
      <c r="EH91" s="9">
        <v>0</v>
      </c>
      <c r="EI91" s="9">
        <v>0</v>
      </c>
      <c r="EJ91" s="9">
        <v>0</v>
      </c>
      <c r="EK91" s="9">
        <v>0</v>
      </c>
      <c r="EL91" s="9">
        <v>0</v>
      </c>
      <c r="EM91" s="9">
        <v>0</v>
      </c>
      <c r="EN91" s="9">
        <v>0</v>
      </c>
      <c r="EO91" s="9">
        <v>0</v>
      </c>
      <c r="EP91" s="9">
        <v>0</v>
      </c>
      <c r="EQ91" s="9">
        <v>0</v>
      </c>
      <c r="ER91" s="9">
        <v>0</v>
      </c>
      <c r="ES91" s="9">
        <v>0</v>
      </c>
      <c r="ET91" s="9">
        <v>110</v>
      </c>
      <c r="EU91" s="9">
        <v>0</v>
      </c>
      <c r="EV91" s="9">
        <v>66.760999999999996</v>
      </c>
      <c r="EW91" s="9">
        <v>0</v>
      </c>
      <c r="EX91" s="9">
        <v>0</v>
      </c>
      <c r="EY91" s="9">
        <v>0</v>
      </c>
      <c r="EZ91" s="9">
        <v>0</v>
      </c>
      <c r="FA91" s="9">
        <v>0</v>
      </c>
      <c r="FB91" s="9">
        <v>0</v>
      </c>
      <c r="FC91" s="9">
        <v>0</v>
      </c>
      <c r="FD91" s="9">
        <v>0</v>
      </c>
      <c r="FE91" s="9">
        <v>0</v>
      </c>
      <c r="FF91" s="9">
        <v>0</v>
      </c>
      <c r="FG91" s="9">
        <v>0</v>
      </c>
      <c r="FH91" s="9">
        <v>0</v>
      </c>
      <c r="FI91" s="9">
        <v>0</v>
      </c>
      <c r="FJ91" s="9">
        <v>0</v>
      </c>
      <c r="FK91" s="9">
        <v>0</v>
      </c>
      <c r="FL91" s="9">
        <v>0</v>
      </c>
      <c r="FM91" s="9">
        <v>0</v>
      </c>
      <c r="FN91" s="9">
        <v>0</v>
      </c>
      <c r="FO91" s="9">
        <v>0</v>
      </c>
      <c r="FP91" s="9">
        <v>0</v>
      </c>
      <c r="FQ91" s="9">
        <v>0</v>
      </c>
      <c r="FR91" s="9">
        <v>0</v>
      </c>
      <c r="FS91" s="9">
        <v>0</v>
      </c>
      <c r="FT91" s="9">
        <v>0</v>
      </c>
      <c r="FU91" s="9">
        <v>0</v>
      </c>
      <c r="FV91" s="9">
        <v>15.151999999999999</v>
      </c>
      <c r="FW91" s="9">
        <v>27.1</v>
      </c>
      <c r="FX91" s="9">
        <v>0</v>
      </c>
      <c r="FY91" s="9">
        <v>0</v>
      </c>
      <c r="FZ91" s="9">
        <v>0</v>
      </c>
      <c r="GA91" s="9">
        <v>0</v>
      </c>
      <c r="GB91" s="9">
        <v>0</v>
      </c>
      <c r="GC91" s="9">
        <v>0</v>
      </c>
      <c r="GD91" s="9">
        <v>0</v>
      </c>
      <c r="GE91" s="9">
        <v>0</v>
      </c>
      <c r="GF91" s="9">
        <v>0</v>
      </c>
      <c r="GG91" s="9">
        <v>0</v>
      </c>
      <c r="GH91" s="9">
        <v>0</v>
      </c>
      <c r="GI91" s="9">
        <v>0</v>
      </c>
      <c r="GJ91" s="9">
        <v>0</v>
      </c>
      <c r="GK91" s="9">
        <v>0</v>
      </c>
      <c r="GL91" s="9">
        <v>5.3265487634501909</v>
      </c>
      <c r="GM91" s="9">
        <v>0</v>
      </c>
      <c r="GN91" s="9">
        <v>0</v>
      </c>
      <c r="GO91" s="9">
        <v>0</v>
      </c>
      <c r="GP91" s="9">
        <v>0</v>
      </c>
      <c r="GQ91" s="9">
        <v>0</v>
      </c>
      <c r="GR91" s="9">
        <v>0</v>
      </c>
      <c r="GS91" s="9">
        <v>0</v>
      </c>
      <c r="GT91" s="9">
        <v>0</v>
      </c>
      <c r="GU91" s="9">
        <v>1.7156368247302376</v>
      </c>
      <c r="GV91" s="9">
        <v>0</v>
      </c>
      <c r="GW91" s="9">
        <v>0</v>
      </c>
      <c r="GX91" s="9">
        <v>0</v>
      </c>
      <c r="GY91" s="9">
        <v>0</v>
      </c>
      <c r="GZ91" s="9">
        <v>0</v>
      </c>
      <c r="HA91" s="9">
        <v>0</v>
      </c>
      <c r="HB91" s="9">
        <v>0</v>
      </c>
      <c r="HC91" s="9">
        <v>0</v>
      </c>
      <c r="HD91" s="9">
        <v>0</v>
      </c>
      <c r="HE91" s="9">
        <v>0</v>
      </c>
      <c r="HF91" s="9">
        <v>0</v>
      </c>
      <c r="HG91" s="9">
        <v>0</v>
      </c>
      <c r="HH91" s="9">
        <v>0</v>
      </c>
      <c r="HI91" s="9">
        <v>0</v>
      </c>
      <c r="HJ91" s="9">
        <v>0</v>
      </c>
      <c r="HK91" s="9">
        <v>0</v>
      </c>
      <c r="HL91" s="9">
        <v>0</v>
      </c>
      <c r="HM91" s="9">
        <v>4237.2879999999996</v>
      </c>
      <c r="HN91" s="9">
        <v>6906.0519999999997</v>
      </c>
      <c r="HO91" s="9">
        <v>0</v>
      </c>
      <c r="HP91" s="9">
        <v>0</v>
      </c>
      <c r="HQ91" s="9">
        <v>0</v>
      </c>
      <c r="HR91" s="9">
        <v>0</v>
      </c>
      <c r="HS91" s="9">
        <v>0</v>
      </c>
      <c r="HT91" s="9">
        <v>0</v>
      </c>
      <c r="HU91" s="9">
        <v>0</v>
      </c>
      <c r="HV91" s="9">
        <v>0</v>
      </c>
      <c r="HW91" s="9">
        <v>0</v>
      </c>
      <c r="HX91" s="9">
        <v>134.51963418946639</v>
      </c>
      <c r="HY91" s="9">
        <v>0</v>
      </c>
      <c r="HZ91" s="9">
        <v>0</v>
      </c>
      <c r="IA91" s="9">
        <v>0</v>
      </c>
      <c r="IB91" s="9">
        <v>0</v>
      </c>
      <c r="IC91" s="9">
        <v>0</v>
      </c>
      <c r="ID91" s="9">
        <v>0</v>
      </c>
      <c r="IE91" s="9">
        <v>0</v>
      </c>
      <c r="IF91" s="9">
        <v>8.5922455514064247</v>
      </c>
      <c r="IG91" s="9">
        <v>125.46803230821769</v>
      </c>
      <c r="IH91" s="9">
        <v>0</v>
      </c>
      <c r="II91" s="9">
        <v>0</v>
      </c>
      <c r="IJ91" s="9">
        <v>0</v>
      </c>
      <c r="IK91" s="9">
        <v>0</v>
      </c>
      <c r="IL91" s="9">
        <v>0</v>
      </c>
      <c r="IM91" s="9">
        <v>0</v>
      </c>
      <c r="IN91" s="9">
        <v>166.42113555858208</v>
      </c>
      <c r="IO91" s="9">
        <v>18.643995125461188</v>
      </c>
      <c r="IP91" s="9">
        <v>121.54712379543084</v>
      </c>
      <c r="IQ91" s="9">
        <v>0.17958459181303443</v>
      </c>
      <c r="IR91" s="9">
        <v>0</v>
      </c>
      <c r="IS91" s="9">
        <v>0</v>
      </c>
      <c r="IT91" s="9">
        <v>0</v>
      </c>
      <c r="IU91" s="9">
        <v>0</v>
      </c>
      <c r="IV91" s="9">
        <v>115.43570982293879</v>
      </c>
      <c r="IW91" s="9">
        <v>0</v>
      </c>
      <c r="IX91" s="9">
        <v>0</v>
      </c>
      <c r="IY91" s="9">
        <v>17.187565865066386</v>
      </c>
      <c r="IZ91" s="9">
        <v>2.5394447056867522E-2</v>
      </c>
      <c r="JA91" s="9">
        <v>0</v>
      </c>
      <c r="JB91" s="9">
        <v>0</v>
      </c>
      <c r="JC91" s="9">
        <v>0</v>
      </c>
      <c r="JD91" s="9">
        <v>0</v>
      </c>
      <c r="JE91" s="9">
        <v>16.323371576457124</v>
      </c>
      <c r="JF91" s="9">
        <v>0</v>
      </c>
      <c r="JG91" s="9">
        <v>0</v>
      </c>
      <c r="JH91" s="9">
        <v>63.444515958096929</v>
      </c>
      <c r="JI91" s="9">
        <v>0</v>
      </c>
      <c r="JJ91" s="9">
        <v>0</v>
      </c>
      <c r="JK91" s="9">
        <v>0</v>
      </c>
      <c r="JL91" s="9">
        <v>0</v>
      </c>
      <c r="JM91" s="9">
        <v>0</v>
      </c>
      <c r="JN91" s="9">
        <v>5.6275048429803469</v>
      </c>
      <c r="JO91" s="9">
        <v>0</v>
      </c>
      <c r="JP91" s="9">
        <v>0</v>
      </c>
      <c r="JQ91" s="9">
        <v>9.5598850593476143</v>
      </c>
      <c r="JR91" s="9">
        <v>0</v>
      </c>
      <c r="JS91" s="9">
        <v>0</v>
      </c>
      <c r="JT91" s="9">
        <v>0</v>
      </c>
      <c r="JU91" s="9">
        <v>0</v>
      </c>
      <c r="JV91" s="9">
        <v>0</v>
      </c>
      <c r="JW91" s="9">
        <v>0.84795823023295214</v>
      </c>
      <c r="JX91" s="9">
        <v>0</v>
      </c>
      <c r="JY91" s="9">
        <v>0</v>
      </c>
      <c r="JZ91" s="9">
        <v>53.444300010342289</v>
      </c>
      <c r="KA91" s="9">
        <v>0</v>
      </c>
      <c r="KB91" s="9">
        <v>0</v>
      </c>
      <c r="KC91" s="9">
        <v>0</v>
      </c>
      <c r="KD91" s="9">
        <v>0</v>
      </c>
      <c r="KE91" s="9">
        <v>0</v>
      </c>
      <c r="KF91" s="9">
        <v>0</v>
      </c>
      <c r="KG91" s="9">
        <v>185.34180003586647</v>
      </c>
      <c r="KH91" s="9">
        <v>0</v>
      </c>
      <c r="KI91" s="9">
        <v>1.5269800268899536</v>
      </c>
      <c r="KJ91" s="9">
        <v>0</v>
      </c>
      <c r="KK91" s="9">
        <v>0</v>
      </c>
      <c r="KL91" s="9">
        <v>0</v>
      </c>
      <c r="KM91" s="9">
        <v>0</v>
      </c>
      <c r="KN91" s="9">
        <v>0</v>
      </c>
      <c r="KO91" s="9">
        <v>0</v>
      </c>
      <c r="KP91" s="9">
        <v>5.2954800932528325</v>
      </c>
      <c r="KQ91" s="9">
        <v>0</v>
      </c>
      <c r="KR91" s="9">
        <v>27.552720000000001</v>
      </c>
      <c r="KS91" s="9">
        <v>0</v>
      </c>
      <c r="KT91" s="9">
        <v>0</v>
      </c>
      <c r="KU91" s="9">
        <v>0</v>
      </c>
      <c r="KV91" s="9">
        <v>0</v>
      </c>
      <c r="KW91" s="9">
        <v>0</v>
      </c>
      <c r="KX91" s="9">
        <v>0</v>
      </c>
      <c r="KY91" s="9">
        <v>0</v>
      </c>
      <c r="KZ91" s="9">
        <v>0</v>
      </c>
      <c r="LA91" s="9">
        <v>30.670287521616526</v>
      </c>
      <c r="LB91" s="9">
        <v>0</v>
      </c>
      <c r="LC91" s="9">
        <v>0</v>
      </c>
      <c r="LD91" s="9">
        <v>0</v>
      </c>
      <c r="LE91" s="9">
        <v>0</v>
      </c>
      <c r="LF91" s="9">
        <v>0</v>
      </c>
      <c r="LG91" s="9">
        <v>0</v>
      </c>
      <c r="LH91" s="9">
        <v>0</v>
      </c>
      <c r="LI91" s="9">
        <v>0</v>
      </c>
      <c r="LJ91" s="9">
        <v>27.273543420418026</v>
      </c>
      <c r="LK91" s="9">
        <v>0</v>
      </c>
      <c r="LL91" s="9">
        <v>0</v>
      </c>
      <c r="LM91" s="9">
        <v>0</v>
      </c>
      <c r="LN91" s="9">
        <v>0</v>
      </c>
      <c r="LO91" s="9">
        <v>0</v>
      </c>
      <c r="LP91" s="9">
        <v>0</v>
      </c>
      <c r="LQ91" s="9">
        <v>0</v>
      </c>
      <c r="LR91" s="9">
        <v>0</v>
      </c>
      <c r="LS91" s="9">
        <v>0</v>
      </c>
      <c r="LT91" s="9">
        <v>0</v>
      </c>
      <c r="LU91" s="9">
        <v>0</v>
      </c>
      <c r="LV91" s="9">
        <v>0</v>
      </c>
      <c r="LW91" s="9">
        <v>0</v>
      </c>
      <c r="LX91" s="9">
        <v>0</v>
      </c>
      <c r="LY91" s="9">
        <v>0</v>
      </c>
      <c r="LZ91" s="9">
        <v>0</v>
      </c>
      <c r="MA91" s="9">
        <v>0</v>
      </c>
      <c r="MB91" s="9">
        <v>48.030502387170102</v>
      </c>
      <c r="MC91" s="9">
        <v>0</v>
      </c>
      <c r="MD91" s="9">
        <v>0</v>
      </c>
      <c r="ME91" s="9">
        <v>0</v>
      </c>
      <c r="MF91" s="9">
        <v>0</v>
      </c>
      <c r="MG91" s="9">
        <v>0</v>
      </c>
      <c r="MH91" s="9">
        <v>0</v>
      </c>
      <c r="MI91" s="9">
        <v>0</v>
      </c>
      <c r="MJ91" s="9">
        <v>0</v>
      </c>
      <c r="MK91" s="9">
        <v>1.3547132953644854</v>
      </c>
      <c r="ML91" s="9">
        <v>0</v>
      </c>
      <c r="MM91" s="9">
        <v>0</v>
      </c>
      <c r="MN91" s="9">
        <v>0</v>
      </c>
      <c r="MO91" s="9">
        <v>0</v>
      </c>
      <c r="MP91" s="9">
        <v>0</v>
      </c>
      <c r="MQ91" s="9">
        <v>0</v>
      </c>
      <c r="MR91" s="9">
        <v>0</v>
      </c>
      <c r="MS91" s="9">
        <v>0</v>
      </c>
      <c r="MT91" s="9">
        <v>0</v>
      </c>
      <c r="MU91" s="9">
        <v>0</v>
      </c>
      <c r="MV91" s="9">
        <v>0</v>
      </c>
      <c r="MW91" s="9">
        <v>0</v>
      </c>
      <c r="MX91" s="9">
        <v>0</v>
      </c>
      <c r="MY91" s="9">
        <v>0</v>
      </c>
      <c r="MZ91" s="9">
        <v>0</v>
      </c>
      <c r="NA91" s="9">
        <v>0</v>
      </c>
      <c r="NB91" s="9">
        <v>0</v>
      </c>
      <c r="NC91" s="9">
        <v>0</v>
      </c>
      <c r="ND91" s="9">
        <v>0</v>
      </c>
      <c r="NE91" s="9">
        <v>0</v>
      </c>
      <c r="NF91" s="9">
        <v>0</v>
      </c>
      <c r="NG91" s="9">
        <v>0</v>
      </c>
      <c r="NH91" s="9">
        <v>0</v>
      </c>
      <c r="NI91" s="9">
        <v>0</v>
      </c>
      <c r="NJ91" s="9">
        <v>0</v>
      </c>
      <c r="NK91" s="9">
        <v>0</v>
      </c>
      <c r="NL91" s="9">
        <v>0</v>
      </c>
      <c r="NM91" s="9">
        <v>0</v>
      </c>
      <c r="NN91" s="9">
        <v>0</v>
      </c>
      <c r="NO91" s="9">
        <v>0</v>
      </c>
      <c r="NP91" s="9">
        <v>0</v>
      </c>
      <c r="NQ91" s="9">
        <v>0</v>
      </c>
      <c r="NR91" s="9">
        <v>0</v>
      </c>
      <c r="NS91" s="9">
        <v>0</v>
      </c>
      <c r="NT91" s="9">
        <v>0</v>
      </c>
      <c r="NU91" s="9">
        <v>0</v>
      </c>
      <c r="NV91" s="9">
        <v>0</v>
      </c>
      <c r="NW91" s="9">
        <v>0</v>
      </c>
      <c r="NX91" s="9">
        <v>0</v>
      </c>
      <c r="NY91" s="9">
        <v>0</v>
      </c>
      <c r="NZ91" s="9">
        <v>0</v>
      </c>
      <c r="OA91" s="9">
        <v>0</v>
      </c>
      <c r="OB91" s="9">
        <v>0</v>
      </c>
      <c r="OC91" s="9">
        <v>0</v>
      </c>
      <c r="OD91" s="9">
        <v>0</v>
      </c>
      <c r="OE91" s="9">
        <v>0</v>
      </c>
      <c r="OF91" s="9">
        <v>0</v>
      </c>
      <c r="OG91" s="9">
        <v>0</v>
      </c>
      <c r="OH91" s="9">
        <v>0</v>
      </c>
      <c r="OI91" s="9">
        <v>0</v>
      </c>
      <c r="OJ91" s="9">
        <v>0</v>
      </c>
      <c r="OK91" s="9">
        <v>0</v>
      </c>
      <c r="OL91" s="9">
        <v>0</v>
      </c>
      <c r="OM91" s="9">
        <v>0</v>
      </c>
      <c r="ON91" s="9">
        <v>0</v>
      </c>
      <c r="OO91" s="9">
        <v>0</v>
      </c>
      <c r="OP91" s="9">
        <v>0</v>
      </c>
      <c r="OQ91" s="9">
        <v>0</v>
      </c>
      <c r="OR91" s="9">
        <v>0</v>
      </c>
      <c r="OS91" s="9">
        <v>0</v>
      </c>
      <c r="OT91" s="9">
        <v>0</v>
      </c>
      <c r="OU91" s="9">
        <v>0</v>
      </c>
      <c r="OV91" s="9">
        <v>0</v>
      </c>
      <c r="OW91" s="9">
        <v>0</v>
      </c>
      <c r="OX91" s="9">
        <v>0</v>
      </c>
      <c r="OY91" s="9">
        <v>0</v>
      </c>
      <c r="OZ91" s="9">
        <v>0</v>
      </c>
      <c r="PA91" s="9">
        <v>0</v>
      </c>
      <c r="PB91" s="9">
        <v>0</v>
      </c>
      <c r="PC91" s="9">
        <v>0</v>
      </c>
      <c r="PD91" s="9">
        <v>0</v>
      </c>
      <c r="PE91" s="9">
        <v>0</v>
      </c>
      <c r="PF91" s="9">
        <v>0</v>
      </c>
      <c r="PG91" s="9">
        <v>0</v>
      </c>
      <c r="PH91" s="9">
        <v>0</v>
      </c>
      <c r="PI91" s="9">
        <v>0</v>
      </c>
      <c r="PJ91" s="9">
        <v>0</v>
      </c>
      <c r="PK91" s="9">
        <v>0</v>
      </c>
      <c r="PL91" s="9">
        <v>0</v>
      </c>
      <c r="PM91" s="9">
        <v>0</v>
      </c>
      <c r="PN91" s="9">
        <v>3.5445950543064724</v>
      </c>
      <c r="PO91" s="9">
        <v>0</v>
      </c>
      <c r="PP91" s="9">
        <v>0</v>
      </c>
      <c r="PQ91" s="9">
        <v>0</v>
      </c>
      <c r="PR91" s="9">
        <v>0</v>
      </c>
      <c r="PS91" s="9">
        <v>0</v>
      </c>
      <c r="PT91" s="9">
        <v>0</v>
      </c>
      <c r="PU91" s="9">
        <v>0</v>
      </c>
      <c r="PV91" s="9">
        <v>0</v>
      </c>
      <c r="PW91" s="9">
        <v>10.600278439491454</v>
      </c>
      <c r="PX91" s="9">
        <v>0</v>
      </c>
      <c r="PY91" s="9">
        <v>0</v>
      </c>
      <c r="PZ91" s="9">
        <v>0</v>
      </c>
      <c r="QA91" s="9">
        <v>0</v>
      </c>
      <c r="QB91" s="9">
        <v>0</v>
      </c>
      <c r="QC91" s="9">
        <v>0</v>
      </c>
      <c r="QD91" s="9">
        <v>0</v>
      </c>
      <c r="QE91" s="9">
        <v>0</v>
      </c>
      <c r="QF91" s="9">
        <v>0</v>
      </c>
      <c r="QG91" s="9">
        <v>0</v>
      </c>
      <c r="QH91" s="9">
        <v>0</v>
      </c>
    </row>
    <row r="92" spans="1:450" x14ac:dyDescent="0.2">
      <c r="A92" s="7">
        <v>398</v>
      </c>
      <c r="B92" s="7" t="s">
        <v>559</v>
      </c>
      <c r="C92" s="5" t="s">
        <v>217</v>
      </c>
      <c r="D92" s="38">
        <v>3509.1937569285501</v>
      </c>
      <c r="E92" s="38">
        <v>88.852014705898469</v>
      </c>
      <c r="F92" s="38">
        <v>530.97352734434423</v>
      </c>
      <c r="G92" s="38">
        <v>0</v>
      </c>
      <c r="H92" s="38">
        <v>0</v>
      </c>
      <c r="I92" s="38">
        <v>0</v>
      </c>
      <c r="J92" s="38">
        <v>6734.534708452873</v>
      </c>
      <c r="K92" s="38">
        <v>1655.3826027057494</v>
      </c>
      <c r="L92" s="38">
        <v>79.679301878553844</v>
      </c>
      <c r="M92" s="38">
        <v>12598.61591201597</v>
      </c>
      <c r="N92" s="39">
        <v>993.41788031218948</v>
      </c>
      <c r="O92" s="39">
        <v>15.445243663372713</v>
      </c>
      <c r="P92" s="39">
        <v>191.57357961572117</v>
      </c>
      <c r="Q92" s="39">
        <v>0</v>
      </c>
      <c r="R92" s="39">
        <v>0</v>
      </c>
      <c r="S92" s="39">
        <v>0</v>
      </c>
      <c r="T92" s="39">
        <v>1226.5834021070591</v>
      </c>
      <c r="U92" s="39">
        <v>3611.6506509839101</v>
      </c>
      <c r="V92" s="39">
        <v>51.972895422742781</v>
      </c>
      <c r="W92" s="39">
        <v>6090.6436521049955</v>
      </c>
      <c r="X92" s="40">
        <v>4502.6116372407396</v>
      </c>
      <c r="Y92" s="40">
        <v>104.29725836927118</v>
      </c>
      <c r="Z92" s="40">
        <v>722.54710696006543</v>
      </c>
      <c r="AA92" s="40">
        <v>0</v>
      </c>
      <c r="AB92" s="40">
        <v>0</v>
      </c>
      <c r="AC92" s="40">
        <v>0</v>
      </c>
      <c r="AD92" s="40">
        <v>7961.1181105599317</v>
      </c>
      <c r="AE92" s="40">
        <v>5267.0332536896594</v>
      </c>
      <c r="AF92" s="40">
        <v>131.65219730129661</v>
      </c>
      <c r="AG92" s="40">
        <v>18689.259564120963</v>
      </c>
      <c r="AH92" s="9">
        <v>0</v>
      </c>
      <c r="AI92" s="9">
        <v>2.234038301674294</v>
      </c>
      <c r="AJ92" s="9">
        <v>308.18903211428517</v>
      </c>
      <c r="AK92" s="9">
        <v>0</v>
      </c>
      <c r="AL92" s="9">
        <v>0</v>
      </c>
      <c r="AM92" s="9">
        <v>0</v>
      </c>
      <c r="AN92" s="9">
        <v>4847.029387951663</v>
      </c>
      <c r="AO92" s="9">
        <v>0</v>
      </c>
      <c r="AP92" s="9">
        <v>0</v>
      </c>
      <c r="AQ92" s="9">
        <v>0</v>
      </c>
      <c r="AR92" s="9">
        <v>0.32496169832570615</v>
      </c>
      <c r="AS92" s="9">
        <v>44.828967885714782</v>
      </c>
      <c r="AT92" s="9">
        <v>0</v>
      </c>
      <c r="AU92" s="9">
        <v>0</v>
      </c>
      <c r="AV92" s="9">
        <v>0</v>
      </c>
      <c r="AW92" s="9">
        <v>705.04561204833715</v>
      </c>
      <c r="AX92" s="9">
        <v>0</v>
      </c>
      <c r="AY92" s="9">
        <v>0</v>
      </c>
      <c r="AZ92" s="9">
        <v>0</v>
      </c>
      <c r="BA92" s="9">
        <v>5.095067420787661</v>
      </c>
      <c r="BB92" s="9">
        <v>0</v>
      </c>
      <c r="BC92" s="9">
        <v>0</v>
      </c>
      <c r="BD92" s="9">
        <v>0</v>
      </c>
      <c r="BE92" s="9">
        <v>0</v>
      </c>
      <c r="BF92" s="9">
        <v>71.33094389102726</v>
      </c>
      <c r="BG92" s="9">
        <v>0</v>
      </c>
      <c r="BH92" s="9">
        <v>0</v>
      </c>
      <c r="BI92" s="9">
        <v>0</v>
      </c>
      <c r="BJ92" s="9">
        <v>4.904932579212339</v>
      </c>
      <c r="BK92" s="9">
        <v>0</v>
      </c>
      <c r="BL92" s="9">
        <v>0</v>
      </c>
      <c r="BM92" s="9">
        <v>0</v>
      </c>
      <c r="BN92" s="9">
        <v>0</v>
      </c>
      <c r="BO92" s="9">
        <v>68.669056108972754</v>
      </c>
      <c r="BP92" s="9">
        <v>0</v>
      </c>
      <c r="BQ92" s="9">
        <v>0</v>
      </c>
      <c r="BR92" s="9">
        <v>0</v>
      </c>
      <c r="BS92" s="9">
        <v>0</v>
      </c>
      <c r="BT92" s="9">
        <v>87.651372742368807</v>
      </c>
      <c r="BU92" s="9">
        <v>0</v>
      </c>
      <c r="BV92" s="9">
        <v>0</v>
      </c>
      <c r="BW92" s="9">
        <v>0</v>
      </c>
      <c r="BX92" s="9">
        <v>261.66090125221899</v>
      </c>
      <c r="BY92" s="9">
        <v>0</v>
      </c>
      <c r="BZ92" s="9">
        <v>0</v>
      </c>
      <c r="CA92" s="9">
        <v>0</v>
      </c>
      <c r="CB92" s="9">
        <v>0</v>
      </c>
      <c r="CC92" s="9">
        <v>129.50862725763119</v>
      </c>
      <c r="CD92" s="9">
        <v>0</v>
      </c>
      <c r="CE92" s="9">
        <v>0</v>
      </c>
      <c r="CF92" s="9">
        <v>0</v>
      </c>
      <c r="CG92" s="9">
        <v>386.61509874778096</v>
      </c>
      <c r="CH92" s="9">
        <v>0</v>
      </c>
      <c r="CI92" s="9">
        <v>0</v>
      </c>
      <c r="CJ92" s="9">
        <v>0</v>
      </c>
      <c r="CK92" s="9">
        <v>0</v>
      </c>
      <c r="CL92" s="9">
        <v>0</v>
      </c>
      <c r="CM92" s="9">
        <v>0</v>
      </c>
      <c r="CN92" s="9">
        <v>0</v>
      </c>
      <c r="CO92" s="9">
        <v>0</v>
      </c>
      <c r="CP92" s="9">
        <v>0</v>
      </c>
      <c r="CQ92" s="9">
        <v>0</v>
      </c>
      <c r="CR92" s="9">
        <v>0</v>
      </c>
      <c r="CS92" s="9">
        <v>0</v>
      </c>
      <c r="CT92" s="9">
        <v>0</v>
      </c>
      <c r="CU92" s="9">
        <v>0</v>
      </c>
      <c r="CV92" s="9">
        <v>0</v>
      </c>
      <c r="CW92" s="9">
        <v>0</v>
      </c>
      <c r="CX92" s="9">
        <v>0</v>
      </c>
      <c r="CY92" s="9">
        <v>0</v>
      </c>
      <c r="CZ92" s="9">
        <v>0</v>
      </c>
      <c r="DA92" s="9">
        <v>0</v>
      </c>
      <c r="DB92" s="9">
        <v>0</v>
      </c>
      <c r="DC92" s="9">
        <v>0</v>
      </c>
      <c r="DD92" s="9">
        <v>28.438461640792255</v>
      </c>
      <c r="DE92" s="9">
        <v>0</v>
      </c>
      <c r="DF92" s="9">
        <v>0</v>
      </c>
      <c r="DG92" s="9">
        <v>0</v>
      </c>
      <c r="DH92" s="9">
        <v>0</v>
      </c>
      <c r="DI92" s="9">
        <v>488.21393374750647</v>
      </c>
      <c r="DJ92" s="9">
        <v>0</v>
      </c>
      <c r="DK92" s="9">
        <v>0</v>
      </c>
      <c r="DL92" s="9">
        <v>0</v>
      </c>
      <c r="DM92" s="9">
        <v>4.8497710293585889</v>
      </c>
      <c r="DN92" s="9">
        <v>0</v>
      </c>
      <c r="DO92" s="9">
        <v>0</v>
      </c>
      <c r="DP92" s="9">
        <v>0</v>
      </c>
      <c r="DQ92" s="9">
        <v>0</v>
      </c>
      <c r="DR92" s="9">
        <v>83.2578717486453</v>
      </c>
      <c r="DS92" s="9">
        <v>0</v>
      </c>
      <c r="DT92" s="9">
        <v>0</v>
      </c>
      <c r="DU92" s="9">
        <v>0</v>
      </c>
      <c r="DV92" s="9">
        <v>0</v>
      </c>
      <c r="DW92" s="9">
        <v>0</v>
      </c>
      <c r="DX92" s="9">
        <v>0</v>
      </c>
      <c r="DY92" s="9">
        <v>0</v>
      </c>
      <c r="DZ92" s="9">
        <v>0</v>
      </c>
      <c r="EA92" s="9">
        <v>0</v>
      </c>
      <c r="EB92" s="9">
        <v>0</v>
      </c>
      <c r="EC92" s="9">
        <v>0</v>
      </c>
      <c r="ED92" s="9">
        <v>0</v>
      </c>
      <c r="EE92" s="9">
        <v>0</v>
      </c>
      <c r="EF92" s="9">
        <v>0</v>
      </c>
      <c r="EG92" s="9">
        <v>0</v>
      </c>
      <c r="EH92" s="9">
        <v>0</v>
      </c>
      <c r="EI92" s="9">
        <v>1306.2449999999999</v>
      </c>
      <c r="EJ92" s="9">
        <v>0</v>
      </c>
      <c r="EK92" s="9">
        <v>0</v>
      </c>
      <c r="EL92" s="9">
        <v>0</v>
      </c>
      <c r="EM92" s="9">
        <v>0</v>
      </c>
      <c r="EN92" s="9">
        <v>0</v>
      </c>
      <c r="EO92" s="9">
        <v>0</v>
      </c>
      <c r="EP92" s="9">
        <v>0</v>
      </c>
      <c r="EQ92" s="9">
        <v>0</v>
      </c>
      <c r="ER92" s="9">
        <v>0</v>
      </c>
      <c r="ES92" s="9">
        <v>50</v>
      </c>
      <c r="ET92" s="9">
        <v>33.14</v>
      </c>
      <c r="EU92" s="9">
        <v>0</v>
      </c>
      <c r="EV92" s="9">
        <v>10</v>
      </c>
      <c r="EW92" s="9">
        <v>0</v>
      </c>
      <c r="EX92" s="9">
        <v>0</v>
      </c>
      <c r="EY92" s="9">
        <v>0</v>
      </c>
      <c r="EZ92" s="9">
        <v>0</v>
      </c>
      <c r="FA92" s="9">
        <v>0</v>
      </c>
      <c r="FB92" s="9">
        <v>0</v>
      </c>
      <c r="FC92" s="9">
        <v>0</v>
      </c>
      <c r="FD92" s="9">
        <v>0</v>
      </c>
      <c r="FE92" s="9">
        <v>0</v>
      </c>
      <c r="FF92" s="9">
        <v>0</v>
      </c>
      <c r="FG92" s="9">
        <v>0</v>
      </c>
      <c r="FH92" s="9">
        <v>0</v>
      </c>
      <c r="FI92" s="9">
        <v>0</v>
      </c>
      <c r="FJ92" s="9">
        <v>0</v>
      </c>
      <c r="FK92" s="9">
        <v>0</v>
      </c>
      <c r="FL92" s="9">
        <v>0</v>
      </c>
      <c r="FM92" s="9">
        <v>0</v>
      </c>
      <c r="FN92" s="9">
        <v>0</v>
      </c>
      <c r="FO92" s="9">
        <v>0</v>
      </c>
      <c r="FP92" s="9">
        <v>0</v>
      </c>
      <c r="FQ92" s="9">
        <v>0</v>
      </c>
      <c r="FR92" s="9">
        <v>0</v>
      </c>
      <c r="FS92" s="9">
        <v>0</v>
      </c>
      <c r="FT92" s="9">
        <v>50</v>
      </c>
      <c r="FU92" s="9">
        <v>0</v>
      </c>
      <c r="FV92" s="9">
        <v>536.28499999999997</v>
      </c>
      <c r="FW92" s="9">
        <v>70</v>
      </c>
      <c r="FX92" s="9">
        <v>0</v>
      </c>
      <c r="FY92" s="9">
        <v>0</v>
      </c>
      <c r="FZ92" s="9">
        <v>0</v>
      </c>
      <c r="GA92" s="9">
        <v>0</v>
      </c>
      <c r="GB92" s="9">
        <v>0</v>
      </c>
      <c r="GC92" s="9">
        <v>0</v>
      </c>
      <c r="GD92" s="9">
        <v>0</v>
      </c>
      <c r="GE92" s="9">
        <v>0</v>
      </c>
      <c r="GF92" s="9">
        <v>0</v>
      </c>
      <c r="GG92" s="9">
        <v>0</v>
      </c>
      <c r="GH92" s="9">
        <v>0</v>
      </c>
      <c r="GI92" s="9">
        <v>0</v>
      </c>
      <c r="GJ92" s="9">
        <v>0</v>
      </c>
      <c r="GK92" s="9">
        <v>0</v>
      </c>
      <c r="GL92" s="9">
        <v>0</v>
      </c>
      <c r="GM92" s="9">
        <v>0</v>
      </c>
      <c r="GN92" s="9">
        <v>0</v>
      </c>
      <c r="GO92" s="9">
        <v>0</v>
      </c>
      <c r="GP92" s="9">
        <v>0</v>
      </c>
      <c r="GQ92" s="9">
        <v>0</v>
      </c>
      <c r="GR92" s="9">
        <v>0</v>
      </c>
      <c r="GS92" s="9">
        <v>0</v>
      </c>
      <c r="GT92" s="9">
        <v>0</v>
      </c>
      <c r="GU92" s="9">
        <v>0</v>
      </c>
      <c r="GV92" s="9">
        <v>0</v>
      </c>
      <c r="GW92" s="9">
        <v>0</v>
      </c>
      <c r="GX92" s="9">
        <v>0</v>
      </c>
      <c r="GY92" s="9">
        <v>0</v>
      </c>
      <c r="GZ92" s="9">
        <v>0</v>
      </c>
      <c r="HA92" s="9">
        <v>0</v>
      </c>
      <c r="HB92" s="9">
        <v>0</v>
      </c>
      <c r="HC92" s="9">
        <v>0</v>
      </c>
      <c r="HD92" s="9">
        <v>80</v>
      </c>
      <c r="HE92" s="9">
        <v>71</v>
      </c>
      <c r="HF92" s="9">
        <v>0</v>
      </c>
      <c r="HG92" s="9">
        <v>10</v>
      </c>
      <c r="HH92" s="9">
        <v>0</v>
      </c>
      <c r="HI92" s="9">
        <v>0</v>
      </c>
      <c r="HJ92" s="9">
        <v>0</v>
      </c>
      <c r="HK92" s="9">
        <v>0</v>
      </c>
      <c r="HL92" s="9">
        <v>0</v>
      </c>
      <c r="HM92" s="9">
        <v>1000</v>
      </c>
      <c r="HN92" s="9">
        <v>0</v>
      </c>
      <c r="HO92" s="9">
        <v>0</v>
      </c>
      <c r="HP92" s="9">
        <v>0</v>
      </c>
      <c r="HQ92" s="9">
        <v>0</v>
      </c>
      <c r="HR92" s="9">
        <v>0</v>
      </c>
      <c r="HS92" s="9">
        <v>0</v>
      </c>
      <c r="HT92" s="9">
        <v>0</v>
      </c>
      <c r="HU92" s="9">
        <v>0</v>
      </c>
      <c r="HV92" s="9">
        <v>20</v>
      </c>
      <c r="HW92" s="9">
        <v>0</v>
      </c>
      <c r="HX92" s="9">
        <v>1113.9837882160532</v>
      </c>
      <c r="HY92" s="9">
        <v>0</v>
      </c>
      <c r="HZ92" s="9">
        <v>0</v>
      </c>
      <c r="IA92" s="9">
        <v>0</v>
      </c>
      <c r="IB92" s="9">
        <v>0</v>
      </c>
      <c r="IC92" s="9">
        <v>0</v>
      </c>
      <c r="ID92" s="9">
        <v>0</v>
      </c>
      <c r="IE92" s="9">
        <v>0</v>
      </c>
      <c r="IF92" s="9">
        <v>8.6793018785538472</v>
      </c>
      <c r="IG92" s="9">
        <v>597.77363782249006</v>
      </c>
      <c r="IH92" s="9">
        <v>0</v>
      </c>
      <c r="II92" s="9">
        <v>0</v>
      </c>
      <c r="IJ92" s="9">
        <v>0</v>
      </c>
      <c r="IK92" s="9">
        <v>0</v>
      </c>
      <c r="IL92" s="9">
        <v>0</v>
      </c>
      <c r="IM92" s="9">
        <v>0</v>
      </c>
      <c r="IN92" s="9">
        <v>1819.418491183098</v>
      </c>
      <c r="IO92" s="9">
        <v>18.832895422742777</v>
      </c>
      <c r="IP92" s="9">
        <v>663.45430973218504</v>
      </c>
      <c r="IQ92" s="9">
        <v>1.5229089834365255</v>
      </c>
      <c r="IR92" s="9">
        <v>82.756060842265541</v>
      </c>
      <c r="IS92" s="9">
        <v>0</v>
      </c>
      <c r="IT92" s="9">
        <v>0</v>
      </c>
      <c r="IU92" s="9">
        <v>0</v>
      </c>
      <c r="IV92" s="9">
        <v>237.33646495114684</v>
      </c>
      <c r="IW92" s="9">
        <v>0</v>
      </c>
      <c r="IX92" s="9">
        <v>0</v>
      </c>
      <c r="IY92" s="9">
        <v>93.816820101610233</v>
      </c>
      <c r="IZ92" s="9">
        <v>0.2153493858346695</v>
      </c>
      <c r="JA92" s="9">
        <v>11.702253430972174</v>
      </c>
      <c r="JB92" s="9">
        <v>0</v>
      </c>
      <c r="JC92" s="9">
        <v>0</v>
      </c>
      <c r="JD92" s="9">
        <v>0</v>
      </c>
      <c r="JE92" s="9">
        <v>33.560943246961479</v>
      </c>
      <c r="JF92" s="9">
        <v>0</v>
      </c>
      <c r="JG92" s="9">
        <v>0</v>
      </c>
      <c r="JH92" s="9">
        <v>383.55125267414701</v>
      </c>
      <c r="JI92" s="9">
        <v>0</v>
      </c>
      <c r="JJ92" s="9">
        <v>0</v>
      </c>
      <c r="JK92" s="9">
        <v>0</v>
      </c>
      <c r="JL92" s="9">
        <v>0</v>
      </c>
      <c r="JM92" s="9">
        <v>0</v>
      </c>
      <c r="JN92" s="9">
        <v>0</v>
      </c>
      <c r="JO92" s="9">
        <v>0</v>
      </c>
      <c r="JP92" s="9">
        <v>0</v>
      </c>
      <c r="JQ92" s="9">
        <v>57.793898094444941</v>
      </c>
      <c r="JR92" s="9">
        <v>0</v>
      </c>
      <c r="JS92" s="9">
        <v>0</v>
      </c>
      <c r="JT92" s="9">
        <v>0</v>
      </c>
      <c r="JU92" s="9">
        <v>0</v>
      </c>
      <c r="JV92" s="9">
        <v>0</v>
      </c>
      <c r="JW92" s="9">
        <v>0</v>
      </c>
      <c r="JX92" s="9">
        <v>0</v>
      </c>
      <c r="JY92" s="9">
        <v>0</v>
      </c>
      <c r="JZ92" s="9">
        <v>317.01810006134787</v>
      </c>
      <c r="KA92" s="9">
        <v>0</v>
      </c>
      <c r="KB92" s="9">
        <v>23.938600004632487</v>
      </c>
      <c r="KC92" s="9">
        <v>0</v>
      </c>
      <c r="KD92" s="9">
        <v>0</v>
      </c>
      <c r="KE92" s="9">
        <v>0</v>
      </c>
      <c r="KF92" s="9">
        <v>0</v>
      </c>
      <c r="KG92" s="9">
        <v>329.19110006370352</v>
      </c>
      <c r="KH92" s="9">
        <v>0</v>
      </c>
      <c r="KI92" s="9">
        <v>9.0576601595044171</v>
      </c>
      <c r="KJ92" s="9">
        <v>0</v>
      </c>
      <c r="KK92" s="9">
        <v>0.683960012044462</v>
      </c>
      <c r="KL92" s="9">
        <v>0</v>
      </c>
      <c r="KM92" s="9">
        <v>0</v>
      </c>
      <c r="KN92" s="9">
        <v>0</v>
      </c>
      <c r="KO92" s="9">
        <v>0</v>
      </c>
      <c r="KP92" s="9">
        <v>9.4054601656291386</v>
      </c>
      <c r="KQ92" s="9">
        <v>0</v>
      </c>
      <c r="KR92" s="9">
        <v>230.65371999999999</v>
      </c>
      <c r="KS92" s="9">
        <v>0</v>
      </c>
      <c r="KT92" s="9">
        <v>0</v>
      </c>
      <c r="KU92" s="9">
        <v>0</v>
      </c>
      <c r="KV92" s="9">
        <v>0</v>
      </c>
      <c r="KW92" s="9">
        <v>0</v>
      </c>
      <c r="KX92" s="9">
        <v>0</v>
      </c>
      <c r="KY92" s="9">
        <v>0</v>
      </c>
      <c r="KZ92" s="9">
        <v>0</v>
      </c>
      <c r="LA92" s="9">
        <v>192.0376044930718</v>
      </c>
      <c r="LB92" s="9">
        <v>0</v>
      </c>
      <c r="LC92" s="9">
        <v>0</v>
      </c>
      <c r="LD92" s="9">
        <v>0</v>
      </c>
      <c r="LE92" s="9">
        <v>0</v>
      </c>
      <c r="LF92" s="9">
        <v>0</v>
      </c>
      <c r="LG92" s="9">
        <v>0</v>
      </c>
      <c r="LH92" s="9">
        <v>707.97756889453933</v>
      </c>
      <c r="LI92" s="9">
        <v>0</v>
      </c>
      <c r="LJ92" s="9">
        <v>170.76937869602352</v>
      </c>
      <c r="LK92" s="9">
        <v>0</v>
      </c>
      <c r="LL92" s="9">
        <v>0</v>
      </c>
      <c r="LM92" s="9">
        <v>0</v>
      </c>
      <c r="LN92" s="9">
        <v>0</v>
      </c>
      <c r="LO92" s="9">
        <v>0</v>
      </c>
      <c r="LP92" s="9">
        <v>0</v>
      </c>
      <c r="LQ92" s="9">
        <v>629.56882788653752</v>
      </c>
      <c r="LR92" s="9">
        <v>0</v>
      </c>
      <c r="LS92" s="9">
        <v>0</v>
      </c>
      <c r="LT92" s="9">
        <v>0</v>
      </c>
      <c r="LU92" s="9">
        <v>0</v>
      </c>
      <c r="LV92" s="9">
        <v>0</v>
      </c>
      <c r="LW92" s="9">
        <v>0</v>
      </c>
      <c r="LX92" s="9">
        <v>0</v>
      </c>
      <c r="LY92" s="9">
        <v>0</v>
      </c>
      <c r="LZ92" s="9">
        <v>0</v>
      </c>
      <c r="MA92" s="9">
        <v>0</v>
      </c>
      <c r="MB92" s="9">
        <v>48.030502387170102</v>
      </c>
      <c r="MC92" s="9">
        <v>0</v>
      </c>
      <c r="MD92" s="9">
        <v>0</v>
      </c>
      <c r="ME92" s="9">
        <v>0</v>
      </c>
      <c r="MF92" s="9">
        <v>0</v>
      </c>
      <c r="MG92" s="9">
        <v>0</v>
      </c>
      <c r="MH92" s="9">
        <v>0</v>
      </c>
      <c r="MI92" s="9">
        <v>0</v>
      </c>
      <c r="MJ92" s="9">
        <v>0</v>
      </c>
      <c r="MK92" s="9">
        <v>2.7096668462106153</v>
      </c>
      <c r="ML92" s="9">
        <v>0</v>
      </c>
      <c r="MM92" s="9">
        <v>0</v>
      </c>
      <c r="MN92" s="9">
        <v>0</v>
      </c>
      <c r="MO92" s="9">
        <v>0</v>
      </c>
      <c r="MP92" s="9">
        <v>0</v>
      </c>
      <c r="MQ92" s="9">
        <v>0</v>
      </c>
      <c r="MR92" s="9">
        <v>0</v>
      </c>
      <c r="MS92" s="9">
        <v>0</v>
      </c>
      <c r="MT92" s="9">
        <v>0</v>
      </c>
      <c r="MU92" s="9">
        <v>0</v>
      </c>
      <c r="MV92" s="9">
        <v>0</v>
      </c>
      <c r="MW92" s="9">
        <v>0</v>
      </c>
      <c r="MX92" s="9">
        <v>0</v>
      </c>
      <c r="MY92" s="9">
        <v>0</v>
      </c>
      <c r="MZ92" s="9">
        <v>0</v>
      </c>
      <c r="NA92" s="9">
        <v>0</v>
      </c>
      <c r="NB92" s="9">
        <v>0</v>
      </c>
      <c r="NC92" s="9">
        <v>0</v>
      </c>
      <c r="ND92" s="9">
        <v>0</v>
      </c>
      <c r="NE92" s="9">
        <v>0</v>
      </c>
      <c r="NF92" s="9">
        <v>0</v>
      </c>
      <c r="NG92" s="9">
        <v>0</v>
      </c>
      <c r="NH92" s="9">
        <v>0</v>
      </c>
      <c r="NI92" s="9">
        <v>0</v>
      </c>
      <c r="NJ92" s="9">
        <v>0</v>
      </c>
      <c r="NK92" s="9">
        <v>0</v>
      </c>
      <c r="NL92" s="9">
        <v>0</v>
      </c>
      <c r="NM92" s="9">
        <v>0</v>
      </c>
      <c r="NN92" s="9">
        <v>0</v>
      </c>
      <c r="NO92" s="9">
        <v>0</v>
      </c>
      <c r="NP92" s="9">
        <v>0</v>
      </c>
      <c r="NQ92" s="9">
        <v>0</v>
      </c>
      <c r="NR92" s="9">
        <v>0</v>
      </c>
      <c r="NS92" s="9">
        <v>0</v>
      </c>
      <c r="NT92" s="9">
        <v>0</v>
      </c>
      <c r="NU92" s="9">
        <v>0</v>
      </c>
      <c r="NV92" s="9">
        <v>0</v>
      </c>
      <c r="NW92" s="9">
        <v>0</v>
      </c>
      <c r="NX92" s="9">
        <v>0</v>
      </c>
      <c r="NY92" s="9">
        <v>0</v>
      </c>
      <c r="NZ92" s="9">
        <v>0</v>
      </c>
      <c r="OA92" s="9">
        <v>0</v>
      </c>
      <c r="OB92" s="9">
        <v>0</v>
      </c>
      <c r="OC92" s="9">
        <v>0</v>
      </c>
      <c r="OD92" s="9">
        <v>0</v>
      </c>
      <c r="OE92" s="9">
        <v>0</v>
      </c>
      <c r="OF92" s="9">
        <v>0</v>
      </c>
      <c r="OG92" s="9">
        <v>0</v>
      </c>
      <c r="OH92" s="9">
        <v>0</v>
      </c>
      <c r="OI92" s="9">
        <v>0</v>
      </c>
      <c r="OJ92" s="9">
        <v>0</v>
      </c>
      <c r="OK92" s="9">
        <v>0</v>
      </c>
      <c r="OL92" s="9">
        <v>0</v>
      </c>
      <c r="OM92" s="9">
        <v>0</v>
      </c>
      <c r="ON92" s="9">
        <v>0</v>
      </c>
      <c r="OO92" s="9">
        <v>0</v>
      </c>
      <c r="OP92" s="9">
        <v>0</v>
      </c>
      <c r="OQ92" s="9">
        <v>0</v>
      </c>
      <c r="OR92" s="9">
        <v>0</v>
      </c>
      <c r="OS92" s="9">
        <v>0</v>
      </c>
      <c r="OT92" s="9">
        <v>0</v>
      </c>
      <c r="OU92" s="9">
        <v>0</v>
      </c>
      <c r="OV92" s="9">
        <v>0</v>
      </c>
      <c r="OW92" s="9">
        <v>0</v>
      </c>
      <c r="OX92" s="9">
        <v>0</v>
      </c>
      <c r="OY92" s="9">
        <v>0</v>
      </c>
      <c r="OZ92" s="9">
        <v>0</v>
      </c>
      <c r="PA92" s="9">
        <v>0</v>
      </c>
      <c r="PB92" s="9">
        <v>0</v>
      </c>
      <c r="PC92" s="9">
        <v>0</v>
      </c>
      <c r="PD92" s="9">
        <v>0</v>
      </c>
      <c r="PE92" s="9">
        <v>0</v>
      </c>
      <c r="PF92" s="9">
        <v>0</v>
      </c>
      <c r="PG92" s="9">
        <v>0</v>
      </c>
      <c r="PH92" s="9">
        <v>0</v>
      </c>
      <c r="PI92" s="9">
        <v>0</v>
      </c>
      <c r="PJ92" s="9">
        <v>0</v>
      </c>
      <c r="PK92" s="9">
        <v>0</v>
      </c>
      <c r="PL92" s="9">
        <v>0</v>
      </c>
      <c r="PM92" s="9">
        <v>0</v>
      </c>
      <c r="PN92" s="9">
        <v>21.469812518364957</v>
      </c>
      <c r="PO92" s="9">
        <v>0</v>
      </c>
      <c r="PP92" s="9">
        <v>0</v>
      </c>
      <c r="PQ92" s="9">
        <v>0</v>
      </c>
      <c r="PR92" s="9">
        <v>0</v>
      </c>
      <c r="PS92" s="9">
        <v>0</v>
      </c>
      <c r="PT92" s="9">
        <v>10.932010406817396</v>
      </c>
      <c r="PU92" s="9">
        <v>0</v>
      </c>
      <c r="PV92" s="9">
        <v>0</v>
      </c>
      <c r="PW92" s="9">
        <v>64.20648543811636</v>
      </c>
      <c r="PX92" s="9">
        <v>0</v>
      </c>
      <c r="PY92" s="9">
        <v>0</v>
      </c>
      <c r="PZ92" s="9">
        <v>0</v>
      </c>
      <c r="QA92" s="9">
        <v>0</v>
      </c>
      <c r="QB92" s="9">
        <v>0</v>
      </c>
      <c r="QC92" s="9">
        <v>32.69269195500695</v>
      </c>
      <c r="QD92" s="9">
        <v>0</v>
      </c>
      <c r="QE92" s="9">
        <v>0</v>
      </c>
      <c r="QF92" s="9">
        <v>0</v>
      </c>
      <c r="QG92" s="9">
        <v>0</v>
      </c>
      <c r="QH92" s="9">
        <v>0</v>
      </c>
    </row>
    <row r="93" spans="1:450" x14ac:dyDescent="0.2">
      <c r="A93" s="7">
        <v>404</v>
      </c>
      <c r="B93" s="7" t="s">
        <v>560</v>
      </c>
      <c r="C93" s="5" t="s">
        <v>218</v>
      </c>
      <c r="D93" s="38">
        <v>935.30724003934461</v>
      </c>
      <c r="E93" s="38">
        <v>1422.2543586570287</v>
      </c>
      <c r="F93" s="38">
        <v>60.543865865515386</v>
      </c>
      <c r="G93" s="38">
        <v>100</v>
      </c>
      <c r="H93" s="38">
        <v>0</v>
      </c>
      <c r="I93" s="38">
        <v>0</v>
      </c>
      <c r="J93" s="38">
        <v>2484.0759573349005</v>
      </c>
      <c r="K93" s="38">
        <v>379.30198566095032</v>
      </c>
      <c r="L93" s="38">
        <v>1712.1585089481846</v>
      </c>
      <c r="M93" s="38">
        <v>7093.6419165059233</v>
      </c>
      <c r="N93" s="39">
        <v>179.80376265476684</v>
      </c>
      <c r="O93" s="39">
        <v>60.430069200513124</v>
      </c>
      <c r="P93" s="39">
        <v>89.456134134484614</v>
      </c>
      <c r="Q93" s="39">
        <v>0</v>
      </c>
      <c r="R93" s="39">
        <v>0</v>
      </c>
      <c r="S93" s="39">
        <v>0</v>
      </c>
      <c r="T93" s="39">
        <v>800.29535930286738</v>
      </c>
      <c r="U93" s="39">
        <v>977.81894031279785</v>
      </c>
      <c r="V93" s="39">
        <v>3715.1492824389511</v>
      </c>
      <c r="W93" s="39">
        <v>5822.953548044381</v>
      </c>
      <c r="X93" s="40">
        <v>1115.1110026941114</v>
      </c>
      <c r="Y93" s="40">
        <v>1482.6844278575418</v>
      </c>
      <c r="Z93" s="40">
        <v>150</v>
      </c>
      <c r="AA93" s="40">
        <v>100</v>
      </c>
      <c r="AB93" s="40">
        <v>0</v>
      </c>
      <c r="AC93" s="40">
        <v>0</v>
      </c>
      <c r="AD93" s="40">
        <v>3284.3713166377679</v>
      </c>
      <c r="AE93" s="40">
        <v>1357.1209259737482</v>
      </c>
      <c r="AF93" s="40">
        <v>5427.3077913871357</v>
      </c>
      <c r="AG93" s="40">
        <v>12916.595464550304</v>
      </c>
      <c r="AH93" s="9">
        <v>0</v>
      </c>
      <c r="AI93" s="9">
        <v>248.77531165365772</v>
      </c>
      <c r="AJ93" s="9">
        <v>0</v>
      </c>
      <c r="AK93" s="9">
        <v>0</v>
      </c>
      <c r="AL93" s="9">
        <v>0</v>
      </c>
      <c r="AM93" s="9">
        <v>0</v>
      </c>
      <c r="AN93" s="9">
        <v>0</v>
      </c>
      <c r="AO93" s="9">
        <v>0</v>
      </c>
      <c r="AP93" s="9">
        <v>0</v>
      </c>
      <c r="AQ93" s="9">
        <v>0</v>
      </c>
      <c r="AR93" s="9">
        <v>36.186688346342272</v>
      </c>
      <c r="AS93" s="9">
        <v>0</v>
      </c>
      <c r="AT93" s="9">
        <v>0</v>
      </c>
      <c r="AU93" s="9">
        <v>0</v>
      </c>
      <c r="AV93" s="9">
        <v>0</v>
      </c>
      <c r="AW93" s="9">
        <v>0</v>
      </c>
      <c r="AX93" s="9">
        <v>0</v>
      </c>
      <c r="AY93" s="9">
        <v>0</v>
      </c>
      <c r="AZ93" s="9">
        <v>0</v>
      </c>
      <c r="BA93" s="9">
        <v>5.095067420787661</v>
      </c>
      <c r="BB93" s="9">
        <v>0</v>
      </c>
      <c r="BC93" s="9">
        <v>0</v>
      </c>
      <c r="BD93" s="9">
        <v>0</v>
      </c>
      <c r="BE93" s="9">
        <v>0</v>
      </c>
      <c r="BF93" s="9">
        <v>0</v>
      </c>
      <c r="BG93" s="9">
        <v>0</v>
      </c>
      <c r="BH93" s="9">
        <v>0</v>
      </c>
      <c r="BI93" s="9">
        <v>0</v>
      </c>
      <c r="BJ93" s="9">
        <v>4.904932579212339</v>
      </c>
      <c r="BK93" s="9">
        <v>0</v>
      </c>
      <c r="BL93" s="9">
        <v>0</v>
      </c>
      <c r="BM93" s="9">
        <v>0</v>
      </c>
      <c r="BN93" s="9">
        <v>0</v>
      </c>
      <c r="BO93" s="9">
        <v>0</v>
      </c>
      <c r="BP93" s="9">
        <v>0</v>
      </c>
      <c r="BQ93" s="9">
        <v>0</v>
      </c>
      <c r="BR93" s="9">
        <v>0</v>
      </c>
      <c r="BS93" s="9">
        <v>0</v>
      </c>
      <c r="BT93" s="9">
        <v>60.543865865515386</v>
      </c>
      <c r="BU93" s="9">
        <v>0</v>
      </c>
      <c r="BV93" s="9">
        <v>0</v>
      </c>
      <c r="BW93" s="9">
        <v>0</v>
      </c>
      <c r="BX93" s="9">
        <v>0</v>
      </c>
      <c r="BY93" s="9">
        <v>0</v>
      </c>
      <c r="BZ93" s="9">
        <v>0</v>
      </c>
      <c r="CA93" s="9">
        <v>0</v>
      </c>
      <c r="CB93" s="9">
        <v>0</v>
      </c>
      <c r="CC93" s="9">
        <v>89.456134134484614</v>
      </c>
      <c r="CD93" s="9">
        <v>0</v>
      </c>
      <c r="CE93" s="9">
        <v>0</v>
      </c>
      <c r="CF93" s="9">
        <v>0</v>
      </c>
      <c r="CG93" s="9">
        <v>0</v>
      </c>
      <c r="CH93" s="9">
        <v>0</v>
      </c>
      <c r="CI93" s="9">
        <v>0</v>
      </c>
      <c r="CJ93" s="9">
        <v>0</v>
      </c>
      <c r="CK93" s="9">
        <v>0</v>
      </c>
      <c r="CL93" s="9">
        <v>0</v>
      </c>
      <c r="CM93" s="9">
        <v>0</v>
      </c>
      <c r="CN93" s="9">
        <v>0</v>
      </c>
      <c r="CO93" s="9">
        <v>0</v>
      </c>
      <c r="CP93" s="9">
        <v>0</v>
      </c>
      <c r="CQ93" s="9">
        <v>0</v>
      </c>
      <c r="CR93" s="9">
        <v>0</v>
      </c>
      <c r="CS93" s="9">
        <v>0</v>
      </c>
      <c r="CT93" s="9">
        <v>0</v>
      </c>
      <c r="CU93" s="9">
        <v>0</v>
      </c>
      <c r="CV93" s="9">
        <v>0</v>
      </c>
      <c r="CW93" s="9">
        <v>0</v>
      </c>
      <c r="CX93" s="9">
        <v>0</v>
      </c>
      <c r="CY93" s="9">
        <v>0</v>
      </c>
      <c r="CZ93" s="9">
        <v>0</v>
      </c>
      <c r="DA93" s="9">
        <v>0</v>
      </c>
      <c r="DB93" s="9">
        <v>0</v>
      </c>
      <c r="DC93" s="9">
        <v>0</v>
      </c>
      <c r="DD93" s="9">
        <v>0</v>
      </c>
      <c r="DE93" s="9">
        <v>0</v>
      </c>
      <c r="DF93" s="9">
        <v>0</v>
      </c>
      <c r="DG93" s="9">
        <v>0</v>
      </c>
      <c r="DH93" s="9">
        <v>0</v>
      </c>
      <c r="DI93" s="9">
        <v>0</v>
      </c>
      <c r="DJ93" s="9">
        <v>0</v>
      </c>
      <c r="DK93" s="9">
        <v>0</v>
      </c>
      <c r="DL93" s="9">
        <v>0</v>
      </c>
      <c r="DM93" s="9">
        <v>0</v>
      </c>
      <c r="DN93" s="9">
        <v>0</v>
      </c>
      <c r="DO93" s="9">
        <v>0</v>
      </c>
      <c r="DP93" s="9">
        <v>0</v>
      </c>
      <c r="DQ93" s="9">
        <v>0</v>
      </c>
      <c r="DR93" s="9">
        <v>0</v>
      </c>
      <c r="DS93" s="9">
        <v>0</v>
      </c>
      <c r="DT93" s="9">
        <v>0</v>
      </c>
      <c r="DU93" s="9">
        <v>0</v>
      </c>
      <c r="DV93" s="9">
        <v>0</v>
      </c>
      <c r="DW93" s="9">
        <v>0</v>
      </c>
      <c r="DX93" s="9">
        <v>0</v>
      </c>
      <c r="DY93" s="9">
        <v>0</v>
      </c>
      <c r="DZ93" s="9">
        <v>0</v>
      </c>
      <c r="EA93" s="9">
        <v>0</v>
      </c>
      <c r="EB93" s="9">
        <v>0</v>
      </c>
      <c r="EC93" s="9">
        <v>0</v>
      </c>
      <c r="ED93" s="9">
        <v>0</v>
      </c>
      <c r="EE93" s="9">
        <v>0</v>
      </c>
      <c r="EF93" s="9">
        <v>0</v>
      </c>
      <c r="EG93" s="9">
        <v>0</v>
      </c>
      <c r="EH93" s="9">
        <v>0</v>
      </c>
      <c r="EI93" s="9">
        <v>0</v>
      </c>
      <c r="EJ93" s="9">
        <v>0</v>
      </c>
      <c r="EK93" s="9">
        <v>0</v>
      </c>
      <c r="EL93" s="9">
        <v>0</v>
      </c>
      <c r="EM93" s="9">
        <v>0</v>
      </c>
      <c r="EN93" s="9">
        <v>0</v>
      </c>
      <c r="EO93" s="9">
        <v>0</v>
      </c>
      <c r="EP93" s="9">
        <v>0</v>
      </c>
      <c r="EQ93" s="9">
        <v>0</v>
      </c>
      <c r="ER93" s="9">
        <v>0</v>
      </c>
      <c r="ES93" s="9">
        <v>0</v>
      </c>
      <c r="ET93" s="9">
        <v>0</v>
      </c>
      <c r="EU93" s="9">
        <v>0</v>
      </c>
      <c r="EV93" s="9">
        <v>1000</v>
      </c>
      <c r="EW93" s="9">
        <v>0</v>
      </c>
      <c r="EX93" s="9">
        <v>0</v>
      </c>
      <c r="EY93" s="9">
        <v>0</v>
      </c>
      <c r="EZ93" s="9">
        <v>0</v>
      </c>
      <c r="FA93" s="9">
        <v>0</v>
      </c>
      <c r="FB93" s="9">
        <v>0</v>
      </c>
      <c r="FC93" s="9">
        <v>0</v>
      </c>
      <c r="FD93" s="9">
        <v>0</v>
      </c>
      <c r="FE93" s="9">
        <v>0</v>
      </c>
      <c r="FF93" s="9">
        <v>0</v>
      </c>
      <c r="FG93" s="9">
        <v>0</v>
      </c>
      <c r="FH93" s="9">
        <v>0</v>
      </c>
      <c r="FI93" s="9">
        <v>0</v>
      </c>
      <c r="FJ93" s="9">
        <v>0</v>
      </c>
      <c r="FK93" s="9">
        <v>0</v>
      </c>
      <c r="FL93" s="9">
        <v>0</v>
      </c>
      <c r="FM93" s="9">
        <v>0</v>
      </c>
      <c r="FN93" s="9">
        <v>0</v>
      </c>
      <c r="FO93" s="9">
        <v>0</v>
      </c>
      <c r="FP93" s="9">
        <v>0</v>
      </c>
      <c r="FQ93" s="9">
        <v>0</v>
      </c>
      <c r="FR93" s="9">
        <v>0</v>
      </c>
      <c r="FS93" s="9">
        <v>0</v>
      </c>
      <c r="FT93" s="9">
        <v>0</v>
      </c>
      <c r="FU93" s="9">
        <v>0</v>
      </c>
      <c r="FV93" s="9">
        <v>64.34</v>
      </c>
      <c r="FW93" s="9">
        <v>100</v>
      </c>
      <c r="FX93" s="9">
        <v>0</v>
      </c>
      <c r="FY93" s="9">
        <v>0</v>
      </c>
      <c r="FZ93" s="9">
        <v>0</v>
      </c>
      <c r="GA93" s="9">
        <v>0</v>
      </c>
      <c r="GB93" s="9">
        <v>0</v>
      </c>
      <c r="GC93" s="9">
        <v>42.307000000000002</v>
      </c>
      <c r="GD93" s="9">
        <v>0</v>
      </c>
      <c r="GE93" s="9">
        <v>0</v>
      </c>
      <c r="GF93" s="9">
        <v>59.949901670795626</v>
      </c>
      <c r="GG93" s="9">
        <v>0</v>
      </c>
      <c r="GH93" s="9">
        <v>0</v>
      </c>
      <c r="GI93" s="9">
        <v>0</v>
      </c>
      <c r="GJ93" s="9">
        <v>0</v>
      </c>
      <c r="GK93" s="9">
        <v>2485.1566293719779</v>
      </c>
      <c r="GL93" s="9">
        <v>-4.9062999527379132</v>
      </c>
      <c r="GM93" s="9">
        <v>0</v>
      </c>
      <c r="GN93" s="9">
        <v>0</v>
      </c>
      <c r="GO93" s="9">
        <v>19.309362124144485</v>
      </c>
      <c r="GP93" s="9">
        <v>0</v>
      </c>
      <c r="GQ93" s="9">
        <v>0</v>
      </c>
      <c r="GR93" s="9">
        <v>0</v>
      </c>
      <c r="GS93" s="9">
        <v>0</v>
      </c>
      <c r="GT93" s="9">
        <v>800.44817346445188</v>
      </c>
      <c r="GU93" s="9">
        <v>-1.5802781962399846</v>
      </c>
      <c r="GV93" s="9">
        <v>0</v>
      </c>
      <c r="GW93" s="9">
        <v>0</v>
      </c>
      <c r="GX93" s="9">
        <v>0</v>
      </c>
      <c r="GY93" s="9">
        <v>0</v>
      </c>
      <c r="GZ93" s="9">
        <v>0</v>
      </c>
      <c r="HA93" s="9">
        <v>0</v>
      </c>
      <c r="HB93" s="9">
        <v>0</v>
      </c>
      <c r="HC93" s="9">
        <v>0</v>
      </c>
      <c r="HD93" s="9">
        <v>0</v>
      </c>
      <c r="HE93" s="9">
        <v>0</v>
      </c>
      <c r="HF93" s="9">
        <v>0</v>
      </c>
      <c r="HG93" s="9">
        <v>0</v>
      </c>
      <c r="HH93" s="9">
        <v>0</v>
      </c>
      <c r="HI93" s="9">
        <v>0</v>
      </c>
      <c r="HJ93" s="9">
        <v>0</v>
      </c>
      <c r="HK93" s="9">
        <v>0</v>
      </c>
      <c r="HL93" s="9">
        <v>0</v>
      </c>
      <c r="HM93" s="9">
        <v>0</v>
      </c>
      <c r="HN93" s="9">
        <v>0</v>
      </c>
      <c r="HO93" s="9">
        <v>0</v>
      </c>
      <c r="HP93" s="9">
        <v>0</v>
      </c>
      <c r="HQ93" s="9">
        <v>0</v>
      </c>
      <c r="HR93" s="9">
        <v>0</v>
      </c>
      <c r="HS93" s="9">
        <v>0</v>
      </c>
      <c r="HT93" s="9">
        <v>0</v>
      </c>
      <c r="HU93" s="9">
        <v>0</v>
      </c>
      <c r="HV93" s="9">
        <v>0</v>
      </c>
      <c r="HW93" s="9">
        <v>0</v>
      </c>
      <c r="HX93" s="9">
        <v>342.88459217207492</v>
      </c>
      <c r="HY93" s="9">
        <v>8.2283863088299647</v>
      </c>
      <c r="HZ93" s="9">
        <v>0</v>
      </c>
      <c r="IA93" s="9">
        <v>0</v>
      </c>
      <c r="IB93" s="9">
        <v>0</v>
      </c>
      <c r="IC93" s="9">
        <v>0</v>
      </c>
      <c r="ID93" s="9">
        <v>0</v>
      </c>
      <c r="IE93" s="9">
        <v>0</v>
      </c>
      <c r="IF93" s="9">
        <v>1712.1585089481846</v>
      </c>
      <c r="IG93" s="9">
        <v>85.875046733247189</v>
      </c>
      <c r="IH93" s="9">
        <v>0</v>
      </c>
      <c r="II93" s="9">
        <v>0</v>
      </c>
      <c r="IJ93" s="9">
        <v>0</v>
      </c>
      <c r="IK93" s="9">
        <v>0</v>
      </c>
      <c r="IL93" s="9">
        <v>0</v>
      </c>
      <c r="IM93" s="9">
        <v>0</v>
      </c>
      <c r="IN93" s="9">
        <v>675.99199025019198</v>
      </c>
      <c r="IO93" s="9">
        <v>3715.1492824389511</v>
      </c>
      <c r="IP93" s="9">
        <v>191.5582164698198</v>
      </c>
      <c r="IQ93" s="9">
        <v>0.20569160295766059</v>
      </c>
      <c r="IR93" s="9">
        <v>0</v>
      </c>
      <c r="IS93" s="9">
        <v>0</v>
      </c>
      <c r="IT93" s="9">
        <v>0</v>
      </c>
      <c r="IU93" s="9">
        <v>0</v>
      </c>
      <c r="IV93" s="9">
        <v>-1.0806720370775553</v>
      </c>
      <c r="IW93" s="9">
        <v>0</v>
      </c>
      <c r="IX93" s="9">
        <v>0</v>
      </c>
      <c r="IY93" s="9">
        <v>27.087596643676726</v>
      </c>
      <c r="IZ93" s="9">
        <v>2.9086150814033283E-2</v>
      </c>
      <c r="JA93" s="9">
        <v>0</v>
      </c>
      <c r="JB93" s="9">
        <v>0</v>
      </c>
      <c r="JC93" s="9">
        <v>0</v>
      </c>
      <c r="JD93" s="9">
        <v>0</v>
      </c>
      <c r="JE93" s="9">
        <v>-0.15281416158449795</v>
      </c>
      <c r="JF93" s="9">
        <v>0</v>
      </c>
      <c r="JG93" s="9">
        <v>0</v>
      </c>
      <c r="JH93" s="9">
        <v>86.515690441317602</v>
      </c>
      <c r="JI93" s="9">
        <v>0</v>
      </c>
      <c r="JJ93" s="9">
        <v>0</v>
      </c>
      <c r="JK93" s="9">
        <v>0</v>
      </c>
      <c r="JL93" s="9">
        <v>0</v>
      </c>
      <c r="JM93" s="9">
        <v>0</v>
      </c>
      <c r="JN93" s="9">
        <v>0</v>
      </c>
      <c r="JO93" s="9">
        <v>0</v>
      </c>
      <c r="JP93" s="9">
        <v>0</v>
      </c>
      <c r="JQ93" s="9">
        <v>13.036273410854854</v>
      </c>
      <c r="JR93" s="9">
        <v>0</v>
      </c>
      <c r="JS93" s="9">
        <v>0</v>
      </c>
      <c r="JT93" s="9">
        <v>0</v>
      </c>
      <c r="JU93" s="9">
        <v>0</v>
      </c>
      <c r="JV93" s="9">
        <v>0</v>
      </c>
      <c r="JW93" s="9">
        <v>0</v>
      </c>
      <c r="JX93" s="9">
        <v>0</v>
      </c>
      <c r="JY93" s="9">
        <v>0</v>
      </c>
      <c r="JZ93" s="9">
        <v>74.439400014405166</v>
      </c>
      <c r="KA93" s="9">
        <v>0</v>
      </c>
      <c r="KB93" s="9">
        <v>0</v>
      </c>
      <c r="KC93" s="9">
        <v>0</v>
      </c>
      <c r="KD93" s="9">
        <v>0</v>
      </c>
      <c r="KE93" s="9">
        <v>0</v>
      </c>
      <c r="KF93" s="9">
        <v>0</v>
      </c>
      <c r="KG93" s="9">
        <v>0.73010000014128551</v>
      </c>
      <c r="KH93" s="9">
        <v>0</v>
      </c>
      <c r="KI93" s="9">
        <v>2.1268400374534235</v>
      </c>
      <c r="KJ93" s="9">
        <v>0</v>
      </c>
      <c r="KK93" s="9">
        <v>0</v>
      </c>
      <c r="KL93" s="9">
        <v>0</v>
      </c>
      <c r="KM93" s="9">
        <v>0</v>
      </c>
      <c r="KN93" s="9">
        <v>0</v>
      </c>
      <c r="KO93" s="9">
        <v>0</v>
      </c>
      <c r="KP93" s="9">
        <v>2.0860000367342355E-2</v>
      </c>
      <c r="KQ93" s="9">
        <v>0</v>
      </c>
      <c r="KR93" s="9">
        <v>31.488349999999997</v>
      </c>
      <c r="KS93" s="9">
        <v>0</v>
      </c>
      <c r="KT93" s="9">
        <v>0</v>
      </c>
      <c r="KU93" s="9">
        <v>0</v>
      </c>
      <c r="KV93" s="9">
        <v>0</v>
      </c>
      <c r="KW93" s="9">
        <v>0</v>
      </c>
      <c r="KX93" s="9">
        <v>0</v>
      </c>
      <c r="KY93" s="9">
        <v>0</v>
      </c>
      <c r="KZ93" s="9">
        <v>0</v>
      </c>
      <c r="LA93" s="9">
        <v>41.820205859721057</v>
      </c>
      <c r="LB93" s="9">
        <v>0</v>
      </c>
      <c r="LC93" s="9">
        <v>0</v>
      </c>
      <c r="LD93" s="9">
        <v>0</v>
      </c>
      <c r="LE93" s="9">
        <v>0</v>
      </c>
      <c r="LF93" s="9">
        <v>0</v>
      </c>
      <c r="LG93" s="9">
        <v>0</v>
      </c>
      <c r="LH93" s="9">
        <v>341.17118561354692</v>
      </c>
      <c r="LI93" s="9">
        <v>0</v>
      </c>
      <c r="LJ93" s="9">
        <v>37.188604755075552</v>
      </c>
      <c r="LK93" s="9">
        <v>0</v>
      </c>
      <c r="LL93" s="9">
        <v>0</v>
      </c>
      <c r="LM93" s="9">
        <v>0</v>
      </c>
      <c r="LN93" s="9">
        <v>0</v>
      </c>
      <c r="LO93" s="9">
        <v>0</v>
      </c>
      <c r="LP93" s="9">
        <v>0</v>
      </c>
      <c r="LQ93" s="9">
        <v>303.38636825847851</v>
      </c>
      <c r="LR93" s="9">
        <v>0</v>
      </c>
      <c r="LS93" s="9">
        <v>0</v>
      </c>
      <c r="LT93" s="9">
        <v>0</v>
      </c>
      <c r="LU93" s="9">
        <v>0</v>
      </c>
      <c r="LV93" s="9">
        <v>0</v>
      </c>
      <c r="LW93" s="9">
        <v>0</v>
      </c>
      <c r="LX93" s="9">
        <v>0</v>
      </c>
      <c r="LY93" s="9">
        <v>0</v>
      </c>
      <c r="LZ93" s="9">
        <v>0</v>
      </c>
      <c r="MA93" s="9">
        <v>0</v>
      </c>
      <c r="MB93" s="9">
        <v>96.061004774340205</v>
      </c>
      <c r="MC93" s="9">
        <v>0</v>
      </c>
      <c r="MD93" s="9">
        <v>0</v>
      </c>
      <c r="ME93" s="9">
        <v>0</v>
      </c>
      <c r="MF93" s="9">
        <v>0</v>
      </c>
      <c r="MG93" s="9">
        <v>0</v>
      </c>
      <c r="MH93" s="9">
        <v>0</v>
      </c>
      <c r="MI93" s="9">
        <v>0</v>
      </c>
      <c r="MJ93" s="9">
        <v>0</v>
      </c>
      <c r="MK93" s="9">
        <v>1.3547132953644854</v>
      </c>
      <c r="ML93" s="9">
        <v>0</v>
      </c>
      <c r="MM93" s="9">
        <v>0</v>
      </c>
      <c r="MN93" s="9">
        <v>0</v>
      </c>
      <c r="MO93" s="9">
        <v>0</v>
      </c>
      <c r="MP93" s="9">
        <v>0</v>
      </c>
      <c r="MQ93" s="9">
        <v>0</v>
      </c>
      <c r="MR93" s="9">
        <v>0</v>
      </c>
      <c r="MS93" s="9">
        <v>0</v>
      </c>
      <c r="MT93" s="9">
        <v>0</v>
      </c>
      <c r="MU93" s="9">
        <v>0</v>
      </c>
      <c r="MV93" s="9">
        <v>0</v>
      </c>
      <c r="MW93" s="9">
        <v>0</v>
      </c>
      <c r="MX93" s="9">
        <v>0</v>
      </c>
      <c r="MY93" s="9">
        <v>0</v>
      </c>
      <c r="MZ93" s="9">
        <v>0</v>
      </c>
      <c r="NA93" s="9">
        <v>0</v>
      </c>
      <c r="NB93" s="9">
        <v>0</v>
      </c>
      <c r="NC93" s="9">
        <v>0</v>
      </c>
      <c r="ND93" s="9">
        <v>0</v>
      </c>
      <c r="NE93" s="9">
        <v>0</v>
      </c>
      <c r="NF93" s="9">
        <v>0</v>
      </c>
      <c r="NG93" s="9">
        <v>0</v>
      </c>
      <c r="NH93" s="9">
        <v>0</v>
      </c>
      <c r="NI93" s="9">
        <v>0</v>
      </c>
      <c r="NJ93" s="9">
        <v>0</v>
      </c>
      <c r="NK93" s="9">
        <v>0</v>
      </c>
      <c r="NL93" s="9">
        <v>0</v>
      </c>
      <c r="NM93" s="9">
        <v>0</v>
      </c>
      <c r="NN93" s="9">
        <v>0</v>
      </c>
      <c r="NO93" s="9">
        <v>0</v>
      </c>
      <c r="NP93" s="9">
        <v>0</v>
      </c>
      <c r="NQ93" s="9">
        <v>0</v>
      </c>
      <c r="NR93" s="9">
        <v>0</v>
      </c>
      <c r="NS93" s="9">
        <v>0</v>
      </c>
      <c r="NT93" s="9">
        <v>0</v>
      </c>
      <c r="NU93" s="9">
        <v>0</v>
      </c>
      <c r="NV93" s="9">
        <v>0</v>
      </c>
      <c r="NW93" s="9">
        <v>0</v>
      </c>
      <c r="NX93" s="9">
        <v>0</v>
      </c>
      <c r="NY93" s="9">
        <v>0</v>
      </c>
      <c r="NZ93" s="9">
        <v>0</v>
      </c>
      <c r="OA93" s="9">
        <v>0</v>
      </c>
      <c r="OB93" s="9">
        <v>0</v>
      </c>
      <c r="OC93" s="9">
        <v>0</v>
      </c>
      <c r="OD93" s="9">
        <v>0</v>
      </c>
      <c r="OE93" s="9">
        <v>0</v>
      </c>
      <c r="OF93" s="9">
        <v>0</v>
      </c>
      <c r="OG93" s="9">
        <v>0</v>
      </c>
      <c r="OH93" s="9">
        <v>0</v>
      </c>
      <c r="OI93" s="9">
        <v>0</v>
      </c>
      <c r="OJ93" s="9">
        <v>0</v>
      </c>
      <c r="OK93" s="9">
        <v>0</v>
      </c>
      <c r="OL93" s="9">
        <v>0</v>
      </c>
      <c r="OM93" s="9">
        <v>0</v>
      </c>
      <c r="ON93" s="9">
        <v>0</v>
      </c>
      <c r="OO93" s="9">
        <v>0</v>
      </c>
      <c r="OP93" s="9">
        <v>0</v>
      </c>
      <c r="OQ93" s="9">
        <v>0</v>
      </c>
      <c r="OR93" s="9">
        <v>0</v>
      </c>
      <c r="OS93" s="9">
        <v>0</v>
      </c>
      <c r="OT93" s="9">
        <v>0</v>
      </c>
      <c r="OU93" s="9">
        <v>0</v>
      </c>
      <c r="OV93" s="9">
        <v>0</v>
      </c>
      <c r="OW93" s="9">
        <v>0</v>
      </c>
      <c r="OX93" s="9">
        <v>0</v>
      </c>
      <c r="OY93" s="9">
        <v>0</v>
      </c>
      <c r="OZ93" s="9">
        <v>0</v>
      </c>
      <c r="PA93" s="9">
        <v>0</v>
      </c>
      <c r="PB93" s="9">
        <v>0</v>
      </c>
      <c r="PC93" s="9">
        <v>0</v>
      </c>
      <c r="PD93" s="9">
        <v>0</v>
      </c>
      <c r="PE93" s="9">
        <v>0</v>
      </c>
      <c r="PF93" s="9">
        <v>0</v>
      </c>
      <c r="PG93" s="9">
        <v>0</v>
      </c>
      <c r="PH93" s="9">
        <v>0</v>
      </c>
      <c r="PI93" s="9">
        <v>0</v>
      </c>
      <c r="PJ93" s="9">
        <v>0</v>
      </c>
      <c r="PK93" s="9">
        <v>0</v>
      </c>
      <c r="PL93" s="9">
        <v>0</v>
      </c>
      <c r="PM93" s="9">
        <v>0</v>
      </c>
      <c r="PN93" s="9">
        <v>4.8450670123014694</v>
      </c>
      <c r="PO93" s="9">
        <v>0</v>
      </c>
      <c r="PP93" s="9">
        <v>0</v>
      </c>
      <c r="PQ93" s="9">
        <v>0</v>
      </c>
      <c r="PR93" s="9">
        <v>0</v>
      </c>
      <c r="PS93" s="9">
        <v>0</v>
      </c>
      <c r="PT93" s="9">
        <v>0</v>
      </c>
      <c r="PU93" s="9">
        <v>0</v>
      </c>
      <c r="PV93" s="9">
        <v>0</v>
      </c>
      <c r="PW93" s="9">
        <v>14.489401074459082</v>
      </c>
      <c r="PX93" s="9">
        <v>0</v>
      </c>
      <c r="PY93" s="9">
        <v>0</v>
      </c>
      <c r="PZ93" s="9">
        <v>0</v>
      </c>
      <c r="QA93" s="9">
        <v>0</v>
      </c>
      <c r="QB93" s="9">
        <v>0</v>
      </c>
      <c r="QC93" s="9">
        <v>0</v>
      </c>
      <c r="QD93" s="9">
        <v>0</v>
      </c>
      <c r="QE93" s="9">
        <v>0</v>
      </c>
      <c r="QF93" s="9">
        <v>100</v>
      </c>
      <c r="QG93" s="9">
        <v>0</v>
      </c>
      <c r="QH93" s="9">
        <v>100</v>
      </c>
    </row>
    <row r="94" spans="1:450" x14ac:dyDescent="0.2">
      <c r="A94" s="7">
        <v>296</v>
      </c>
      <c r="B94" s="7" t="s">
        <v>561</v>
      </c>
      <c r="C94" s="5" t="s">
        <v>219</v>
      </c>
      <c r="D94" s="38">
        <v>23.699749327504335</v>
      </c>
      <c r="E94" s="38">
        <v>8.7023370482087158E-3</v>
      </c>
      <c r="F94" s="38">
        <v>0</v>
      </c>
      <c r="G94" s="38">
        <v>0</v>
      </c>
      <c r="H94" s="38">
        <v>0</v>
      </c>
      <c r="I94" s="38">
        <v>0</v>
      </c>
      <c r="J94" s="38">
        <v>0</v>
      </c>
      <c r="K94" s="38">
        <v>0</v>
      </c>
      <c r="L94" s="38">
        <v>0</v>
      </c>
      <c r="M94" s="38">
        <v>23.708451664552545</v>
      </c>
      <c r="N94" s="39">
        <v>8.8530360708425384</v>
      </c>
      <c r="O94" s="39">
        <v>1.2305679190552541E-3</v>
      </c>
      <c r="P94" s="39">
        <v>0</v>
      </c>
      <c r="Q94" s="39">
        <v>0</v>
      </c>
      <c r="R94" s="39">
        <v>0</v>
      </c>
      <c r="S94" s="39">
        <v>0</v>
      </c>
      <c r="T94" s="39">
        <v>0</v>
      </c>
      <c r="U94" s="39">
        <v>5.3723261608753594</v>
      </c>
      <c r="V94" s="39">
        <v>0</v>
      </c>
      <c r="W94" s="39">
        <v>14.226592799636954</v>
      </c>
      <c r="X94" s="40">
        <v>32.55278539834687</v>
      </c>
      <c r="Y94" s="40">
        <v>9.9329049672639697E-3</v>
      </c>
      <c r="Z94" s="40">
        <v>0</v>
      </c>
      <c r="AA94" s="40">
        <v>0</v>
      </c>
      <c r="AB94" s="40">
        <v>0</v>
      </c>
      <c r="AC94" s="40">
        <v>0</v>
      </c>
      <c r="AD94" s="40">
        <v>0</v>
      </c>
      <c r="AE94" s="40">
        <v>5.3723261608753594</v>
      </c>
      <c r="AF94" s="40">
        <v>0</v>
      </c>
      <c r="AG94" s="40">
        <v>37.935044464189495</v>
      </c>
      <c r="AH94" s="9">
        <v>0</v>
      </c>
      <c r="AI94" s="9">
        <v>0</v>
      </c>
      <c r="AJ94" s="9">
        <v>0</v>
      </c>
      <c r="AK94" s="9">
        <v>0</v>
      </c>
      <c r="AL94" s="9">
        <v>0</v>
      </c>
      <c r="AM94" s="9">
        <v>0</v>
      </c>
      <c r="AN94" s="9">
        <v>0</v>
      </c>
      <c r="AO94" s="9">
        <v>0</v>
      </c>
      <c r="AP94" s="9">
        <v>0</v>
      </c>
      <c r="AQ94" s="9">
        <v>0</v>
      </c>
      <c r="AR94" s="9">
        <v>0</v>
      </c>
      <c r="AS94" s="9">
        <v>0</v>
      </c>
      <c r="AT94" s="9">
        <v>0</v>
      </c>
      <c r="AU94" s="9">
        <v>0</v>
      </c>
      <c r="AV94" s="9">
        <v>0</v>
      </c>
      <c r="AW94" s="9">
        <v>0</v>
      </c>
      <c r="AX94" s="9">
        <v>0</v>
      </c>
      <c r="AY94" s="9">
        <v>0</v>
      </c>
      <c r="AZ94" s="9">
        <v>0</v>
      </c>
      <c r="BA94" s="9">
        <v>0</v>
      </c>
      <c r="BB94" s="9">
        <v>0</v>
      </c>
      <c r="BC94" s="9">
        <v>0</v>
      </c>
      <c r="BD94" s="9">
        <v>0</v>
      </c>
      <c r="BE94" s="9">
        <v>0</v>
      </c>
      <c r="BF94" s="9">
        <v>0</v>
      </c>
      <c r="BG94" s="9">
        <v>0</v>
      </c>
      <c r="BH94" s="9">
        <v>0</v>
      </c>
      <c r="BI94" s="9">
        <v>0</v>
      </c>
      <c r="BJ94" s="9">
        <v>0</v>
      </c>
      <c r="BK94" s="9">
        <v>0</v>
      </c>
      <c r="BL94" s="9">
        <v>0</v>
      </c>
      <c r="BM94" s="9">
        <v>0</v>
      </c>
      <c r="BN94" s="9">
        <v>0</v>
      </c>
      <c r="BO94" s="9">
        <v>0</v>
      </c>
      <c r="BP94" s="9">
        <v>0</v>
      </c>
      <c r="BQ94" s="9">
        <v>0</v>
      </c>
      <c r="BR94" s="9">
        <v>0</v>
      </c>
      <c r="BS94" s="9">
        <v>0</v>
      </c>
      <c r="BT94" s="9">
        <v>0</v>
      </c>
      <c r="BU94" s="9">
        <v>0</v>
      </c>
      <c r="BV94" s="9">
        <v>0</v>
      </c>
      <c r="BW94" s="9">
        <v>0</v>
      </c>
      <c r="BX94" s="9">
        <v>0</v>
      </c>
      <c r="BY94" s="9">
        <v>0</v>
      </c>
      <c r="BZ94" s="9">
        <v>0</v>
      </c>
      <c r="CA94" s="9">
        <v>0</v>
      </c>
      <c r="CB94" s="9">
        <v>0</v>
      </c>
      <c r="CC94" s="9">
        <v>0</v>
      </c>
      <c r="CD94" s="9">
        <v>0</v>
      </c>
      <c r="CE94" s="9">
        <v>0</v>
      </c>
      <c r="CF94" s="9">
        <v>0</v>
      </c>
      <c r="CG94" s="9">
        <v>0</v>
      </c>
      <c r="CH94" s="9">
        <v>0</v>
      </c>
      <c r="CI94" s="9">
        <v>0</v>
      </c>
      <c r="CJ94" s="9">
        <v>0</v>
      </c>
      <c r="CK94" s="9">
        <v>0</v>
      </c>
      <c r="CL94" s="9">
        <v>0</v>
      </c>
      <c r="CM94" s="9">
        <v>0</v>
      </c>
      <c r="CN94" s="9">
        <v>0</v>
      </c>
      <c r="CO94" s="9">
        <v>0</v>
      </c>
      <c r="CP94" s="9">
        <v>0</v>
      </c>
      <c r="CQ94" s="9">
        <v>0</v>
      </c>
      <c r="CR94" s="9">
        <v>0</v>
      </c>
      <c r="CS94" s="9">
        <v>0</v>
      </c>
      <c r="CT94" s="9">
        <v>0</v>
      </c>
      <c r="CU94" s="9">
        <v>0</v>
      </c>
      <c r="CV94" s="9">
        <v>0</v>
      </c>
      <c r="CW94" s="9">
        <v>0</v>
      </c>
      <c r="CX94" s="9">
        <v>0</v>
      </c>
      <c r="CY94" s="9">
        <v>0</v>
      </c>
      <c r="CZ94" s="9">
        <v>0</v>
      </c>
      <c r="DA94" s="9">
        <v>0</v>
      </c>
      <c r="DB94" s="9">
        <v>0</v>
      </c>
      <c r="DC94" s="9">
        <v>0</v>
      </c>
      <c r="DD94" s="9">
        <v>0</v>
      </c>
      <c r="DE94" s="9">
        <v>0</v>
      </c>
      <c r="DF94" s="9">
        <v>0</v>
      </c>
      <c r="DG94" s="9">
        <v>0</v>
      </c>
      <c r="DH94" s="9">
        <v>0</v>
      </c>
      <c r="DI94" s="9">
        <v>0</v>
      </c>
      <c r="DJ94" s="9">
        <v>0</v>
      </c>
      <c r="DK94" s="9">
        <v>0</v>
      </c>
      <c r="DL94" s="9">
        <v>0</v>
      </c>
      <c r="DM94" s="9">
        <v>0</v>
      </c>
      <c r="DN94" s="9">
        <v>0</v>
      </c>
      <c r="DO94" s="9">
        <v>0</v>
      </c>
      <c r="DP94" s="9">
        <v>0</v>
      </c>
      <c r="DQ94" s="9">
        <v>0</v>
      </c>
      <c r="DR94" s="9">
        <v>0</v>
      </c>
      <c r="DS94" s="9">
        <v>0</v>
      </c>
      <c r="DT94" s="9">
        <v>0</v>
      </c>
      <c r="DU94" s="9">
        <v>0</v>
      </c>
      <c r="DV94" s="9">
        <v>0</v>
      </c>
      <c r="DW94" s="9">
        <v>0</v>
      </c>
      <c r="DX94" s="9">
        <v>0</v>
      </c>
      <c r="DY94" s="9">
        <v>0</v>
      </c>
      <c r="DZ94" s="9">
        <v>0</v>
      </c>
      <c r="EA94" s="9">
        <v>0</v>
      </c>
      <c r="EB94" s="9">
        <v>0</v>
      </c>
      <c r="EC94" s="9">
        <v>0</v>
      </c>
      <c r="ED94" s="9">
        <v>0</v>
      </c>
      <c r="EE94" s="9">
        <v>0</v>
      </c>
      <c r="EF94" s="9">
        <v>0</v>
      </c>
      <c r="EG94" s="9">
        <v>0</v>
      </c>
      <c r="EH94" s="9">
        <v>0</v>
      </c>
      <c r="EI94" s="9">
        <v>0</v>
      </c>
      <c r="EJ94" s="9">
        <v>0</v>
      </c>
      <c r="EK94" s="9">
        <v>0</v>
      </c>
      <c r="EL94" s="9">
        <v>0</v>
      </c>
      <c r="EM94" s="9">
        <v>0</v>
      </c>
      <c r="EN94" s="9">
        <v>0</v>
      </c>
      <c r="EO94" s="9">
        <v>0</v>
      </c>
      <c r="EP94" s="9">
        <v>0</v>
      </c>
      <c r="EQ94" s="9">
        <v>0</v>
      </c>
      <c r="ER94" s="9">
        <v>0</v>
      </c>
      <c r="ES94" s="9">
        <v>0</v>
      </c>
      <c r="ET94" s="9">
        <v>0</v>
      </c>
      <c r="EU94" s="9">
        <v>0</v>
      </c>
      <c r="EV94" s="9">
        <v>0</v>
      </c>
      <c r="EW94" s="9">
        <v>0</v>
      </c>
      <c r="EX94" s="9">
        <v>0</v>
      </c>
      <c r="EY94" s="9">
        <v>0</v>
      </c>
      <c r="EZ94" s="9">
        <v>0</v>
      </c>
      <c r="FA94" s="9">
        <v>0</v>
      </c>
      <c r="FB94" s="9">
        <v>0</v>
      </c>
      <c r="FC94" s="9">
        <v>0</v>
      </c>
      <c r="FD94" s="9">
        <v>0</v>
      </c>
      <c r="FE94" s="9">
        <v>0</v>
      </c>
      <c r="FF94" s="9">
        <v>0</v>
      </c>
      <c r="FG94" s="9">
        <v>0</v>
      </c>
      <c r="FH94" s="9">
        <v>0</v>
      </c>
      <c r="FI94" s="9">
        <v>0</v>
      </c>
      <c r="FJ94" s="9">
        <v>0</v>
      </c>
      <c r="FK94" s="9">
        <v>0</v>
      </c>
      <c r="FL94" s="9">
        <v>0</v>
      </c>
      <c r="FM94" s="9">
        <v>0</v>
      </c>
      <c r="FN94" s="9">
        <v>0</v>
      </c>
      <c r="FO94" s="9">
        <v>0</v>
      </c>
      <c r="FP94" s="9">
        <v>0</v>
      </c>
      <c r="FQ94" s="9">
        <v>0</v>
      </c>
      <c r="FR94" s="9">
        <v>0</v>
      </c>
      <c r="FS94" s="9">
        <v>0</v>
      </c>
      <c r="FT94" s="9">
        <v>0</v>
      </c>
      <c r="FU94" s="9">
        <v>0</v>
      </c>
      <c r="FV94" s="9">
        <v>1.2</v>
      </c>
      <c r="FW94" s="9">
        <v>0</v>
      </c>
      <c r="FX94" s="9">
        <v>0</v>
      </c>
      <c r="FY94" s="9">
        <v>0</v>
      </c>
      <c r="FZ94" s="9">
        <v>0</v>
      </c>
      <c r="GA94" s="9">
        <v>0</v>
      </c>
      <c r="GB94" s="9">
        <v>0</v>
      </c>
      <c r="GC94" s="9">
        <v>0</v>
      </c>
      <c r="GD94" s="9">
        <v>0</v>
      </c>
      <c r="GE94" s="9">
        <v>0</v>
      </c>
      <c r="GF94" s="9">
        <v>0</v>
      </c>
      <c r="GG94" s="9">
        <v>0</v>
      </c>
      <c r="GH94" s="9">
        <v>0</v>
      </c>
      <c r="GI94" s="9">
        <v>0</v>
      </c>
      <c r="GJ94" s="9">
        <v>0</v>
      </c>
      <c r="GK94" s="9">
        <v>0</v>
      </c>
      <c r="GL94" s="9">
        <v>0</v>
      </c>
      <c r="GM94" s="9">
        <v>0</v>
      </c>
      <c r="GN94" s="9">
        <v>0</v>
      </c>
      <c r="GO94" s="9">
        <v>0</v>
      </c>
      <c r="GP94" s="9">
        <v>0</v>
      </c>
      <c r="GQ94" s="9">
        <v>0</v>
      </c>
      <c r="GR94" s="9">
        <v>0</v>
      </c>
      <c r="GS94" s="9">
        <v>0</v>
      </c>
      <c r="GT94" s="9">
        <v>0</v>
      </c>
      <c r="GU94" s="9">
        <v>0</v>
      </c>
      <c r="GV94" s="9">
        <v>0</v>
      </c>
      <c r="GW94" s="9">
        <v>0</v>
      </c>
      <c r="GX94" s="9">
        <v>0</v>
      </c>
      <c r="GY94" s="9">
        <v>0</v>
      </c>
      <c r="GZ94" s="9">
        <v>0</v>
      </c>
      <c r="HA94" s="9">
        <v>0</v>
      </c>
      <c r="HB94" s="9">
        <v>0</v>
      </c>
      <c r="HC94" s="9">
        <v>0</v>
      </c>
      <c r="HD94" s="9">
        <v>0</v>
      </c>
      <c r="HE94" s="9">
        <v>0</v>
      </c>
      <c r="HF94" s="9">
        <v>0</v>
      </c>
      <c r="HG94" s="9">
        <v>0</v>
      </c>
      <c r="HH94" s="9">
        <v>0</v>
      </c>
      <c r="HI94" s="9">
        <v>0</v>
      </c>
      <c r="HJ94" s="9">
        <v>0</v>
      </c>
      <c r="HK94" s="9">
        <v>0</v>
      </c>
      <c r="HL94" s="9">
        <v>0</v>
      </c>
      <c r="HM94" s="9">
        <v>0</v>
      </c>
      <c r="HN94" s="9">
        <v>0</v>
      </c>
      <c r="HO94" s="9">
        <v>0</v>
      </c>
      <c r="HP94" s="9">
        <v>0</v>
      </c>
      <c r="HQ94" s="9">
        <v>0</v>
      </c>
      <c r="HR94" s="9">
        <v>0</v>
      </c>
      <c r="HS94" s="9">
        <v>0</v>
      </c>
      <c r="HT94" s="9">
        <v>0</v>
      </c>
      <c r="HU94" s="9">
        <v>0</v>
      </c>
      <c r="HV94" s="9">
        <v>0</v>
      </c>
      <c r="HW94" s="9">
        <v>0</v>
      </c>
      <c r="HX94" s="9">
        <v>5.3038532469456188</v>
      </c>
      <c r="HY94" s="9">
        <v>0</v>
      </c>
      <c r="HZ94" s="9">
        <v>0</v>
      </c>
      <c r="IA94" s="9">
        <v>0</v>
      </c>
      <c r="IB94" s="9">
        <v>0</v>
      </c>
      <c r="IC94" s="9">
        <v>0</v>
      </c>
      <c r="ID94" s="9">
        <v>0</v>
      </c>
      <c r="IE94" s="9">
        <v>0</v>
      </c>
      <c r="IF94" s="9">
        <v>0</v>
      </c>
      <c r="IG94" s="9">
        <v>6.136308396947487</v>
      </c>
      <c r="IH94" s="9">
        <v>0</v>
      </c>
      <c r="II94" s="9">
        <v>0</v>
      </c>
      <c r="IJ94" s="9">
        <v>0</v>
      </c>
      <c r="IK94" s="9">
        <v>0</v>
      </c>
      <c r="IL94" s="9">
        <v>0</v>
      </c>
      <c r="IM94" s="9">
        <v>0</v>
      </c>
      <c r="IN94" s="9">
        <v>5.3723261608753594</v>
      </c>
      <c r="IO94" s="9">
        <v>0</v>
      </c>
      <c r="IP94" s="9">
        <v>3.7269736212828426</v>
      </c>
      <c r="IQ94" s="9">
        <v>8.7023370482087158E-3</v>
      </c>
      <c r="IR94" s="9">
        <v>0</v>
      </c>
      <c r="IS94" s="9">
        <v>0</v>
      </c>
      <c r="IT94" s="9">
        <v>0</v>
      </c>
      <c r="IU94" s="9">
        <v>0</v>
      </c>
      <c r="IV94" s="9">
        <v>0</v>
      </c>
      <c r="IW94" s="9">
        <v>0</v>
      </c>
      <c r="IX94" s="9">
        <v>0</v>
      </c>
      <c r="IY94" s="9">
        <v>0.52701867878811848</v>
      </c>
      <c r="IZ94" s="9">
        <v>1.2305679190552541E-3</v>
      </c>
      <c r="JA94" s="9">
        <v>0</v>
      </c>
      <c r="JB94" s="9">
        <v>0</v>
      </c>
      <c r="JC94" s="9">
        <v>0</v>
      </c>
      <c r="JD94" s="9">
        <v>0</v>
      </c>
      <c r="JE94" s="9">
        <v>0</v>
      </c>
      <c r="JF94" s="9">
        <v>0</v>
      </c>
      <c r="JG94" s="9">
        <v>0</v>
      </c>
      <c r="JH94" s="9">
        <v>2.8834632851311848</v>
      </c>
      <c r="JI94" s="9">
        <v>0</v>
      </c>
      <c r="JJ94" s="9">
        <v>0</v>
      </c>
      <c r="JK94" s="9">
        <v>0</v>
      </c>
      <c r="JL94" s="9">
        <v>0</v>
      </c>
      <c r="JM94" s="9">
        <v>0</v>
      </c>
      <c r="JN94" s="9">
        <v>0</v>
      </c>
      <c r="JO94" s="9">
        <v>0</v>
      </c>
      <c r="JP94" s="9">
        <v>0</v>
      </c>
      <c r="JQ94" s="9">
        <v>0.43448321990365862</v>
      </c>
      <c r="JR94" s="9">
        <v>0</v>
      </c>
      <c r="JS94" s="9">
        <v>0</v>
      </c>
      <c r="JT94" s="9">
        <v>0</v>
      </c>
      <c r="JU94" s="9">
        <v>0</v>
      </c>
      <c r="JV94" s="9">
        <v>0</v>
      </c>
      <c r="JW94" s="9">
        <v>0</v>
      </c>
      <c r="JX94" s="9">
        <v>0</v>
      </c>
      <c r="JY94" s="9">
        <v>0</v>
      </c>
      <c r="JZ94" s="9">
        <v>1.9089000003694012</v>
      </c>
      <c r="KA94" s="9">
        <v>0</v>
      </c>
      <c r="KB94" s="9">
        <v>0</v>
      </c>
      <c r="KC94" s="9">
        <v>0</v>
      </c>
      <c r="KD94" s="9">
        <v>0</v>
      </c>
      <c r="KE94" s="9">
        <v>0</v>
      </c>
      <c r="KF94" s="9">
        <v>0</v>
      </c>
      <c r="KG94" s="9">
        <v>0</v>
      </c>
      <c r="KH94" s="9">
        <v>0</v>
      </c>
      <c r="KI94" s="9">
        <v>5.4540000960443528E-2</v>
      </c>
      <c r="KJ94" s="9">
        <v>0</v>
      </c>
      <c r="KK94" s="9">
        <v>0</v>
      </c>
      <c r="KL94" s="9">
        <v>0</v>
      </c>
      <c r="KM94" s="9">
        <v>0</v>
      </c>
      <c r="KN94" s="9">
        <v>0</v>
      </c>
      <c r="KO94" s="9">
        <v>0</v>
      </c>
      <c r="KP94" s="9">
        <v>0</v>
      </c>
      <c r="KQ94" s="9">
        <v>0</v>
      </c>
      <c r="KR94" s="9">
        <v>0.78689999999999993</v>
      </c>
      <c r="KS94" s="9">
        <v>0</v>
      </c>
      <c r="KT94" s="9">
        <v>0</v>
      </c>
      <c r="KU94" s="9">
        <v>0</v>
      </c>
      <c r="KV94" s="9">
        <v>0</v>
      </c>
      <c r="KW94" s="9">
        <v>0</v>
      </c>
      <c r="KX94" s="9">
        <v>0</v>
      </c>
      <c r="KY94" s="9">
        <v>0</v>
      </c>
      <c r="KZ94" s="9">
        <v>0</v>
      </c>
      <c r="LA94" s="9">
        <v>1.3926472342863778</v>
      </c>
      <c r="LB94" s="9">
        <v>0</v>
      </c>
      <c r="LC94" s="9">
        <v>0</v>
      </c>
      <c r="LD94" s="9">
        <v>0</v>
      </c>
      <c r="LE94" s="9">
        <v>0</v>
      </c>
      <c r="LF94" s="9">
        <v>0</v>
      </c>
      <c r="LG94" s="9">
        <v>0</v>
      </c>
      <c r="LH94" s="9">
        <v>0</v>
      </c>
      <c r="LI94" s="9">
        <v>0</v>
      </c>
      <c r="LJ94" s="9">
        <v>1.2384111099990327</v>
      </c>
      <c r="LK94" s="9">
        <v>0</v>
      </c>
      <c r="LL94" s="9">
        <v>0</v>
      </c>
      <c r="LM94" s="9">
        <v>0</v>
      </c>
      <c r="LN94" s="9">
        <v>0</v>
      </c>
      <c r="LO94" s="9">
        <v>0</v>
      </c>
      <c r="LP94" s="9">
        <v>0</v>
      </c>
      <c r="LQ94" s="9">
        <v>0</v>
      </c>
      <c r="LR94" s="9">
        <v>0</v>
      </c>
      <c r="LS94" s="9">
        <v>0</v>
      </c>
      <c r="LT94" s="9">
        <v>0</v>
      </c>
      <c r="LU94" s="9">
        <v>0</v>
      </c>
      <c r="LV94" s="9">
        <v>0</v>
      </c>
      <c r="LW94" s="9">
        <v>0</v>
      </c>
      <c r="LX94" s="9">
        <v>0</v>
      </c>
      <c r="LY94" s="9">
        <v>0</v>
      </c>
      <c r="LZ94" s="9">
        <v>0</v>
      </c>
      <c r="MA94" s="9">
        <v>0</v>
      </c>
      <c r="MB94" s="9">
        <v>6.0038140595745597</v>
      </c>
      <c r="MC94" s="9">
        <v>0</v>
      </c>
      <c r="MD94" s="9">
        <v>0</v>
      </c>
      <c r="ME94" s="9">
        <v>0</v>
      </c>
      <c r="MF94" s="9">
        <v>0</v>
      </c>
      <c r="MG94" s="9">
        <v>0</v>
      </c>
      <c r="MH94" s="9">
        <v>0</v>
      </c>
      <c r="MI94" s="9">
        <v>0</v>
      </c>
      <c r="MJ94" s="9">
        <v>0</v>
      </c>
      <c r="MK94" s="9">
        <v>0.3386192527619567</v>
      </c>
      <c r="ML94" s="9">
        <v>0</v>
      </c>
      <c r="MM94" s="9">
        <v>0</v>
      </c>
      <c r="MN94" s="9">
        <v>0</v>
      </c>
      <c r="MO94" s="9">
        <v>0</v>
      </c>
      <c r="MP94" s="9">
        <v>0</v>
      </c>
      <c r="MQ94" s="9">
        <v>0</v>
      </c>
      <c r="MR94" s="9">
        <v>0</v>
      </c>
      <c r="MS94" s="9">
        <v>0</v>
      </c>
      <c r="MT94" s="9">
        <v>0</v>
      </c>
      <c r="MU94" s="9">
        <v>0</v>
      </c>
      <c r="MV94" s="9">
        <v>0</v>
      </c>
      <c r="MW94" s="9">
        <v>0</v>
      </c>
      <c r="MX94" s="9">
        <v>0</v>
      </c>
      <c r="MY94" s="9">
        <v>0</v>
      </c>
      <c r="MZ94" s="9">
        <v>0</v>
      </c>
      <c r="NA94" s="9">
        <v>0</v>
      </c>
      <c r="NB94" s="9">
        <v>0</v>
      </c>
      <c r="NC94" s="9">
        <v>0</v>
      </c>
      <c r="ND94" s="9">
        <v>0</v>
      </c>
      <c r="NE94" s="9">
        <v>0</v>
      </c>
      <c r="NF94" s="9">
        <v>0</v>
      </c>
      <c r="NG94" s="9">
        <v>0</v>
      </c>
      <c r="NH94" s="9">
        <v>0</v>
      </c>
      <c r="NI94" s="9">
        <v>0</v>
      </c>
      <c r="NJ94" s="9">
        <v>0</v>
      </c>
      <c r="NK94" s="9">
        <v>0</v>
      </c>
      <c r="NL94" s="9">
        <v>0</v>
      </c>
      <c r="NM94" s="9">
        <v>0</v>
      </c>
      <c r="NN94" s="9">
        <v>0</v>
      </c>
      <c r="NO94" s="9">
        <v>0</v>
      </c>
      <c r="NP94" s="9">
        <v>0</v>
      </c>
      <c r="NQ94" s="9">
        <v>0</v>
      </c>
      <c r="NR94" s="9">
        <v>0</v>
      </c>
      <c r="NS94" s="9">
        <v>0</v>
      </c>
      <c r="NT94" s="9">
        <v>0</v>
      </c>
      <c r="NU94" s="9">
        <v>0</v>
      </c>
      <c r="NV94" s="9">
        <v>0</v>
      </c>
      <c r="NW94" s="9">
        <v>0</v>
      </c>
      <c r="NX94" s="9">
        <v>0</v>
      </c>
      <c r="NY94" s="9">
        <v>0</v>
      </c>
      <c r="NZ94" s="9">
        <v>0</v>
      </c>
      <c r="OA94" s="9">
        <v>0</v>
      </c>
      <c r="OB94" s="9">
        <v>0</v>
      </c>
      <c r="OC94" s="9">
        <v>0</v>
      </c>
      <c r="OD94" s="9">
        <v>0</v>
      </c>
      <c r="OE94" s="9">
        <v>0</v>
      </c>
      <c r="OF94" s="9">
        <v>0</v>
      </c>
      <c r="OG94" s="9">
        <v>0</v>
      </c>
      <c r="OH94" s="9">
        <v>0</v>
      </c>
      <c r="OI94" s="9">
        <v>0</v>
      </c>
      <c r="OJ94" s="9">
        <v>0</v>
      </c>
      <c r="OK94" s="9">
        <v>0</v>
      </c>
      <c r="OL94" s="9">
        <v>0</v>
      </c>
      <c r="OM94" s="9">
        <v>0</v>
      </c>
      <c r="ON94" s="9">
        <v>0</v>
      </c>
      <c r="OO94" s="9">
        <v>0</v>
      </c>
      <c r="OP94" s="9">
        <v>0</v>
      </c>
      <c r="OQ94" s="9">
        <v>0</v>
      </c>
      <c r="OR94" s="9">
        <v>0</v>
      </c>
      <c r="OS94" s="9">
        <v>0</v>
      </c>
      <c r="OT94" s="9">
        <v>0</v>
      </c>
      <c r="OU94" s="9">
        <v>0</v>
      </c>
      <c r="OV94" s="9">
        <v>0</v>
      </c>
      <c r="OW94" s="9">
        <v>0</v>
      </c>
      <c r="OX94" s="9">
        <v>0</v>
      </c>
      <c r="OY94" s="9">
        <v>0</v>
      </c>
      <c r="OZ94" s="9">
        <v>0</v>
      </c>
      <c r="PA94" s="9">
        <v>0</v>
      </c>
      <c r="PB94" s="9">
        <v>0</v>
      </c>
      <c r="PC94" s="9">
        <v>0</v>
      </c>
      <c r="PD94" s="9">
        <v>0</v>
      </c>
      <c r="PE94" s="9">
        <v>0</v>
      </c>
      <c r="PF94" s="9">
        <v>0</v>
      </c>
      <c r="PG94" s="9">
        <v>0</v>
      </c>
      <c r="PH94" s="9">
        <v>0</v>
      </c>
      <c r="PI94" s="9">
        <v>0</v>
      </c>
      <c r="PJ94" s="9">
        <v>0</v>
      </c>
      <c r="PK94" s="9">
        <v>0</v>
      </c>
      <c r="PL94" s="9">
        <v>0</v>
      </c>
      <c r="PM94" s="9">
        <v>0</v>
      </c>
      <c r="PN94" s="9">
        <v>0.15457862715239795</v>
      </c>
      <c r="PO94" s="9">
        <v>0</v>
      </c>
      <c r="PP94" s="9">
        <v>0</v>
      </c>
      <c r="PQ94" s="9">
        <v>0</v>
      </c>
      <c r="PR94" s="9">
        <v>0</v>
      </c>
      <c r="PS94" s="9">
        <v>0</v>
      </c>
      <c r="PT94" s="9">
        <v>0</v>
      </c>
      <c r="PU94" s="9">
        <v>0</v>
      </c>
      <c r="PV94" s="9">
        <v>0</v>
      </c>
      <c r="PW94" s="9">
        <v>0.46227466424379826</v>
      </c>
      <c r="PX94" s="9">
        <v>0</v>
      </c>
      <c r="PY94" s="9">
        <v>0</v>
      </c>
      <c r="PZ94" s="9">
        <v>0</v>
      </c>
      <c r="QA94" s="9">
        <v>0</v>
      </c>
      <c r="QB94" s="9">
        <v>0</v>
      </c>
      <c r="QC94" s="9">
        <v>0</v>
      </c>
      <c r="QD94" s="9">
        <v>0</v>
      </c>
      <c r="QE94" s="9">
        <v>0</v>
      </c>
      <c r="QF94" s="9">
        <v>0</v>
      </c>
      <c r="QG94" s="9">
        <v>0</v>
      </c>
      <c r="QH94" s="9">
        <v>0</v>
      </c>
    </row>
    <row r="95" spans="1:450" x14ac:dyDescent="0.2">
      <c r="A95" s="7">
        <v>408</v>
      </c>
      <c r="B95" s="7" t="s">
        <v>562</v>
      </c>
      <c r="C95" s="5" t="s">
        <v>220</v>
      </c>
      <c r="D95" s="38">
        <v>97.883168874256484</v>
      </c>
      <c r="E95" s="38">
        <v>2.4406192506253599</v>
      </c>
      <c r="F95" s="38">
        <v>124.09515747281559</v>
      </c>
      <c r="G95" s="38">
        <v>0</v>
      </c>
      <c r="H95" s="38">
        <v>0</v>
      </c>
      <c r="I95" s="38">
        <v>0</v>
      </c>
      <c r="J95" s="38">
        <v>-0.16613552546580276</v>
      </c>
      <c r="K95" s="38">
        <v>1400.5360000000001</v>
      </c>
      <c r="L95" s="38">
        <v>0</v>
      </c>
      <c r="M95" s="38">
        <v>1624.7888100722316</v>
      </c>
      <c r="N95" s="39">
        <v>41.484331746901759</v>
      </c>
      <c r="O95" s="39">
        <v>60.102075187817569</v>
      </c>
      <c r="P95" s="39">
        <v>87.876517191373111</v>
      </c>
      <c r="Q95" s="39">
        <v>0</v>
      </c>
      <c r="R95" s="39">
        <v>0</v>
      </c>
      <c r="S95" s="39">
        <v>0</v>
      </c>
      <c r="T95" s="39">
        <v>-2.3492660272873035E-2</v>
      </c>
      <c r="U95" s="39">
        <v>26.794150531689461</v>
      </c>
      <c r="V95" s="39">
        <v>0</v>
      </c>
      <c r="W95" s="39">
        <v>216.23358199750905</v>
      </c>
      <c r="X95" s="40">
        <v>139.36750062115823</v>
      </c>
      <c r="Y95" s="40">
        <v>62.542694438442929</v>
      </c>
      <c r="Z95" s="40">
        <v>211.9716746641887</v>
      </c>
      <c r="AA95" s="40">
        <v>0</v>
      </c>
      <c r="AB95" s="40">
        <v>0</v>
      </c>
      <c r="AC95" s="40">
        <v>0</v>
      </c>
      <c r="AD95" s="40">
        <v>-0.18962818573867579</v>
      </c>
      <c r="AE95" s="40">
        <v>1427.3301505316895</v>
      </c>
      <c r="AF95" s="40">
        <v>0</v>
      </c>
      <c r="AG95" s="40">
        <v>1841.0223920697406</v>
      </c>
      <c r="AH95" s="9">
        <v>0</v>
      </c>
      <c r="AI95" s="9">
        <v>0</v>
      </c>
      <c r="AJ95" s="9">
        <v>44.917352348356424</v>
      </c>
      <c r="AK95" s="9">
        <v>0</v>
      </c>
      <c r="AL95" s="9">
        <v>0</v>
      </c>
      <c r="AM95" s="9">
        <v>0</v>
      </c>
      <c r="AN95" s="9">
        <v>0</v>
      </c>
      <c r="AO95" s="9">
        <v>0</v>
      </c>
      <c r="AP95" s="9">
        <v>0</v>
      </c>
      <c r="AQ95" s="9">
        <v>0</v>
      </c>
      <c r="AR95" s="9">
        <v>0</v>
      </c>
      <c r="AS95" s="9">
        <v>6.533647651643574</v>
      </c>
      <c r="AT95" s="9">
        <v>0</v>
      </c>
      <c r="AU95" s="9">
        <v>0</v>
      </c>
      <c r="AV95" s="9">
        <v>0</v>
      </c>
      <c r="AW95" s="9">
        <v>0</v>
      </c>
      <c r="AX95" s="9">
        <v>0</v>
      </c>
      <c r="AY95" s="9">
        <v>0</v>
      </c>
      <c r="AZ95" s="9">
        <v>0</v>
      </c>
      <c r="BA95" s="9">
        <v>0</v>
      </c>
      <c r="BB95" s="9">
        <v>0</v>
      </c>
      <c r="BC95" s="9">
        <v>0</v>
      </c>
      <c r="BD95" s="9">
        <v>0</v>
      </c>
      <c r="BE95" s="9">
        <v>0</v>
      </c>
      <c r="BF95" s="9">
        <v>0</v>
      </c>
      <c r="BG95" s="9">
        <v>0</v>
      </c>
      <c r="BH95" s="9">
        <v>0</v>
      </c>
      <c r="BI95" s="9">
        <v>0</v>
      </c>
      <c r="BJ95" s="9">
        <v>0</v>
      </c>
      <c r="BK95" s="9">
        <v>0</v>
      </c>
      <c r="BL95" s="9">
        <v>0</v>
      </c>
      <c r="BM95" s="9">
        <v>0</v>
      </c>
      <c r="BN95" s="9">
        <v>0</v>
      </c>
      <c r="BO95" s="9">
        <v>0</v>
      </c>
      <c r="BP95" s="9">
        <v>0</v>
      </c>
      <c r="BQ95" s="9">
        <v>0</v>
      </c>
      <c r="BR95" s="9">
        <v>0</v>
      </c>
      <c r="BS95" s="9">
        <v>0</v>
      </c>
      <c r="BT95" s="9">
        <v>52.499604220850571</v>
      </c>
      <c r="BU95" s="9">
        <v>0</v>
      </c>
      <c r="BV95" s="9">
        <v>0</v>
      </c>
      <c r="BW95" s="9">
        <v>0</v>
      </c>
      <c r="BX95" s="9">
        <v>0</v>
      </c>
      <c r="BY95" s="9">
        <v>0</v>
      </c>
      <c r="BZ95" s="9">
        <v>0</v>
      </c>
      <c r="CA95" s="9">
        <v>0</v>
      </c>
      <c r="CB95" s="9">
        <v>0</v>
      </c>
      <c r="CC95" s="9">
        <v>77.570395779149422</v>
      </c>
      <c r="CD95" s="9">
        <v>0</v>
      </c>
      <c r="CE95" s="9">
        <v>0</v>
      </c>
      <c r="CF95" s="9">
        <v>0</v>
      </c>
      <c r="CG95" s="9">
        <v>0</v>
      </c>
      <c r="CH95" s="9">
        <v>0</v>
      </c>
      <c r="CI95" s="9">
        <v>0</v>
      </c>
      <c r="CJ95" s="9">
        <v>0</v>
      </c>
      <c r="CK95" s="9">
        <v>2.3891963498859448</v>
      </c>
      <c r="CL95" s="9">
        <v>0</v>
      </c>
      <c r="CM95" s="9">
        <v>0</v>
      </c>
      <c r="CN95" s="9">
        <v>0</v>
      </c>
      <c r="CO95" s="9">
        <v>0</v>
      </c>
      <c r="CP95" s="9">
        <v>0</v>
      </c>
      <c r="CQ95" s="9">
        <v>0</v>
      </c>
      <c r="CR95" s="9">
        <v>0</v>
      </c>
      <c r="CS95" s="9">
        <v>0</v>
      </c>
      <c r="CT95" s="9">
        <v>60.094803650114059</v>
      </c>
      <c r="CU95" s="9">
        <v>0</v>
      </c>
      <c r="CV95" s="9">
        <v>0</v>
      </c>
      <c r="CW95" s="9">
        <v>0</v>
      </c>
      <c r="CX95" s="9">
        <v>0</v>
      </c>
      <c r="CY95" s="9">
        <v>0</v>
      </c>
      <c r="CZ95" s="9">
        <v>0</v>
      </c>
      <c r="DA95" s="9">
        <v>0</v>
      </c>
      <c r="DB95" s="9">
        <v>0</v>
      </c>
      <c r="DC95" s="9">
        <v>0</v>
      </c>
      <c r="DD95" s="9">
        <v>0</v>
      </c>
      <c r="DE95" s="9">
        <v>0</v>
      </c>
      <c r="DF95" s="9">
        <v>0</v>
      </c>
      <c r="DG95" s="9">
        <v>0</v>
      </c>
      <c r="DH95" s="9">
        <v>0</v>
      </c>
      <c r="DI95" s="9">
        <v>0</v>
      </c>
      <c r="DJ95" s="9">
        <v>0</v>
      </c>
      <c r="DK95" s="9">
        <v>0</v>
      </c>
      <c r="DL95" s="9">
        <v>0</v>
      </c>
      <c r="DM95" s="9">
        <v>0</v>
      </c>
      <c r="DN95" s="9">
        <v>0</v>
      </c>
      <c r="DO95" s="9">
        <v>0</v>
      </c>
      <c r="DP95" s="9">
        <v>0</v>
      </c>
      <c r="DQ95" s="9">
        <v>0</v>
      </c>
      <c r="DR95" s="9">
        <v>0</v>
      </c>
      <c r="DS95" s="9">
        <v>0</v>
      </c>
      <c r="DT95" s="9">
        <v>0</v>
      </c>
      <c r="DU95" s="9">
        <v>0</v>
      </c>
      <c r="DV95" s="9">
        <v>0</v>
      </c>
      <c r="DW95" s="9">
        <v>0</v>
      </c>
      <c r="DX95" s="9">
        <v>0</v>
      </c>
      <c r="DY95" s="9">
        <v>0</v>
      </c>
      <c r="DZ95" s="9">
        <v>0</v>
      </c>
      <c r="EA95" s="9">
        <v>0</v>
      </c>
      <c r="EB95" s="9">
        <v>0</v>
      </c>
      <c r="EC95" s="9">
        <v>0</v>
      </c>
      <c r="ED95" s="9">
        <v>0</v>
      </c>
      <c r="EE95" s="9">
        <v>0</v>
      </c>
      <c r="EF95" s="9">
        <v>0</v>
      </c>
      <c r="EG95" s="9">
        <v>0</v>
      </c>
      <c r="EH95" s="9">
        <v>0</v>
      </c>
      <c r="EI95" s="9">
        <v>0</v>
      </c>
      <c r="EJ95" s="9">
        <v>0</v>
      </c>
      <c r="EK95" s="9">
        <v>0</v>
      </c>
      <c r="EL95" s="9">
        <v>0</v>
      </c>
      <c r="EM95" s="9">
        <v>0</v>
      </c>
      <c r="EN95" s="9">
        <v>0</v>
      </c>
      <c r="EO95" s="9">
        <v>0</v>
      </c>
      <c r="EP95" s="9">
        <v>0</v>
      </c>
      <c r="EQ95" s="9">
        <v>0</v>
      </c>
      <c r="ER95" s="9">
        <v>0</v>
      </c>
      <c r="ES95" s="9">
        <v>0</v>
      </c>
      <c r="ET95" s="9">
        <v>0</v>
      </c>
      <c r="EU95" s="9">
        <v>0</v>
      </c>
      <c r="EV95" s="9">
        <v>0</v>
      </c>
      <c r="EW95" s="9">
        <v>0</v>
      </c>
      <c r="EX95" s="9">
        <v>0</v>
      </c>
      <c r="EY95" s="9">
        <v>0</v>
      </c>
      <c r="EZ95" s="9">
        <v>0</v>
      </c>
      <c r="FA95" s="9">
        <v>0</v>
      </c>
      <c r="FB95" s="9">
        <v>1400.5360000000001</v>
      </c>
      <c r="FC95" s="9">
        <v>0</v>
      </c>
      <c r="FD95" s="9">
        <v>0</v>
      </c>
      <c r="FE95" s="9">
        <v>0</v>
      </c>
      <c r="FF95" s="9">
        <v>0</v>
      </c>
      <c r="FG95" s="9">
        <v>0</v>
      </c>
      <c r="FH95" s="9">
        <v>0</v>
      </c>
      <c r="FI95" s="9">
        <v>0</v>
      </c>
      <c r="FJ95" s="9">
        <v>0</v>
      </c>
      <c r="FK95" s="9">
        <v>0</v>
      </c>
      <c r="FL95" s="9">
        <v>0</v>
      </c>
      <c r="FM95" s="9">
        <v>0</v>
      </c>
      <c r="FN95" s="9">
        <v>0</v>
      </c>
      <c r="FO95" s="9">
        <v>0</v>
      </c>
      <c r="FP95" s="9">
        <v>0</v>
      </c>
      <c r="FQ95" s="9">
        <v>0</v>
      </c>
      <c r="FR95" s="9">
        <v>0</v>
      </c>
      <c r="FS95" s="9">
        <v>0</v>
      </c>
      <c r="FT95" s="9">
        <v>0</v>
      </c>
      <c r="FU95" s="9">
        <v>0</v>
      </c>
      <c r="FV95" s="9">
        <v>2.2509999999999999</v>
      </c>
      <c r="FW95" s="9">
        <v>0</v>
      </c>
      <c r="FX95" s="9">
        <v>0</v>
      </c>
      <c r="FY95" s="9">
        <v>0</v>
      </c>
      <c r="FZ95" s="9">
        <v>0</v>
      </c>
      <c r="GA95" s="9">
        <v>0</v>
      </c>
      <c r="GB95" s="9">
        <v>0</v>
      </c>
      <c r="GC95" s="9">
        <v>0</v>
      </c>
      <c r="GD95" s="9">
        <v>0</v>
      </c>
      <c r="GE95" s="9">
        <v>0</v>
      </c>
      <c r="GF95" s="9">
        <v>0</v>
      </c>
      <c r="GG95" s="9">
        <v>0</v>
      </c>
      <c r="GH95" s="9">
        <v>0</v>
      </c>
      <c r="GI95" s="9">
        <v>0</v>
      </c>
      <c r="GJ95" s="9">
        <v>0</v>
      </c>
      <c r="GK95" s="9">
        <v>0</v>
      </c>
      <c r="GL95" s="9">
        <v>0</v>
      </c>
      <c r="GM95" s="9">
        <v>0</v>
      </c>
      <c r="GN95" s="9">
        <v>0</v>
      </c>
      <c r="GO95" s="9">
        <v>0</v>
      </c>
      <c r="GP95" s="9">
        <v>0</v>
      </c>
      <c r="GQ95" s="9">
        <v>0</v>
      </c>
      <c r="GR95" s="9">
        <v>0</v>
      </c>
      <c r="GS95" s="9">
        <v>0</v>
      </c>
      <c r="GT95" s="9">
        <v>0</v>
      </c>
      <c r="GU95" s="9">
        <v>0</v>
      </c>
      <c r="GV95" s="9">
        <v>0</v>
      </c>
      <c r="GW95" s="9">
        <v>0</v>
      </c>
      <c r="GX95" s="9">
        <v>0</v>
      </c>
      <c r="GY95" s="9">
        <v>0</v>
      </c>
      <c r="GZ95" s="9">
        <v>0</v>
      </c>
      <c r="HA95" s="9">
        <v>0</v>
      </c>
      <c r="HB95" s="9">
        <v>0</v>
      </c>
      <c r="HC95" s="9">
        <v>0</v>
      </c>
      <c r="HD95" s="9">
        <v>0</v>
      </c>
      <c r="HE95" s="9">
        <v>0</v>
      </c>
      <c r="HF95" s="9">
        <v>0</v>
      </c>
      <c r="HG95" s="9">
        <v>0</v>
      </c>
      <c r="HH95" s="9">
        <v>0</v>
      </c>
      <c r="HI95" s="9">
        <v>0</v>
      </c>
      <c r="HJ95" s="9">
        <v>0</v>
      </c>
      <c r="HK95" s="9">
        <v>0</v>
      </c>
      <c r="HL95" s="9">
        <v>0</v>
      </c>
      <c r="HM95" s="9">
        <v>0</v>
      </c>
      <c r="HN95" s="9">
        <v>0</v>
      </c>
      <c r="HO95" s="9">
        <v>0</v>
      </c>
      <c r="HP95" s="9">
        <v>0</v>
      </c>
      <c r="HQ95" s="9">
        <v>0</v>
      </c>
      <c r="HR95" s="9">
        <v>0</v>
      </c>
      <c r="HS95" s="9">
        <v>0</v>
      </c>
      <c r="HT95" s="9">
        <v>0</v>
      </c>
      <c r="HU95" s="9">
        <v>0</v>
      </c>
      <c r="HV95" s="9">
        <v>0</v>
      </c>
      <c r="HW95" s="9">
        <v>0</v>
      </c>
      <c r="HX95" s="9">
        <v>26.494416508075425</v>
      </c>
      <c r="HY95" s="9">
        <v>0</v>
      </c>
      <c r="HZ95" s="9">
        <v>0</v>
      </c>
      <c r="IA95" s="9">
        <v>0</v>
      </c>
      <c r="IB95" s="9">
        <v>0</v>
      </c>
      <c r="IC95" s="9">
        <v>0</v>
      </c>
      <c r="ID95" s="9">
        <v>0</v>
      </c>
      <c r="IE95" s="9">
        <v>0</v>
      </c>
      <c r="IF95" s="9">
        <v>0</v>
      </c>
      <c r="IG95" s="9">
        <v>30.695101756688445</v>
      </c>
      <c r="IH95" s="9">
        <v>0</v>
      </c>
      <c r="II95" s="9">
        <v>0</v>
      </c>
      <c r="IJ95" s="9">
        <v>0</v>
      </c>
      <c r="IK95" s="9">
        <v>0</v>
      </c>
      <c r="IL95" s="9">
        <v>0</v>
      </c>
      <c r="IM95" s="9">
        <v>0</v>
      </c>
      <c r="IN95" s="9">
        <v>26.794150531689461</v>
      </c>
      <c r="IO95" s="9">
        <v>0</v>
      </c>
      <c r="IP95" s="9">
        <v>30.159926844441902</v>
      </c>
      <c r="IQ95" s="9">
        <v>5.1422900739415148E-2</v>
      </c>
      <c r="IR95" s="9">
        <v>26.67820090360858</v>
      </c>
      <c r="IS95" s="9">
        <v>0</v>
      </c>
      <c r="IT95" s="9">
        <v>0</v>
      </c>
      <c r="IU95" s="9">
        <v>0</v>
      </c>
      <c r="IV95" s="9">
        <v>-0.16613552546580276</v>
      </c>
      <c r="IW95" s="9">
        <v>0</v>
      </c>
      <c r="IX95" s="9">
        <v>0</v>
      </c>
      <c r="IY95" s="9">
        <v>4.2648127980130415</v>
      </c>
      <c r="IZ95" s="9">
        <v>7.2715377035083208E-3</v>
      </c>
      <c r="JA95" s="9">
        <v>3.7724737605801169</v>
      </c>
      <c r="JB95" s="9">
        <v>0</v>
      </c>
      <c r="JC95" s="9">
        <v>0</v>
      </c>
      <c r="JD95" s="9">
        <v>0</v>
      </c>
      <c r="JE95" s="9">
        <v>-2.3492660272873035E-2</v>
      </c>
      <c r="JF95" s="9">
        <v>0</v>
      </c>
      <c r="JG95" s="9">
        <v>0</v>
      </c>
      <c r="JH95" s="9">
        <v>0</v>
      </c>
      <c r="JI95" s="9">
        <v>0</v>
      </c>
      <c r="JJ95" s="9">
        <v>0</v>
      </c>
      <c r="JK95" s="9">
        <v>0</v>
      </c>
      <c r="JL95" s="9">
        <v>0</v>
      </c>
      <c r="JM95" s="9">
        <v>0</v>
      </c>
      <c r="JN95" s="9">
        <v>0</v>
      </c>
      <c r="JO95" s="9">
        <v>0</v>
      </c>
      <c r="JP95" s="9">
        <v>0</v>
      </c>
      <c r="JQ95" s="9">
        <v>0</v>
      </c>
      <c r="JR95" s="9">
        <v>0</v>
      </c>
      <c r="JS95" s="9">
        <v>0</v>
      </c>
      <c r="JT95" s="9">
        <v>0</v>
      </c>
      <c r="JU95" s="9">
        <v>0</v>
      </c>
      <c r="JV95" s="9">
        <v>0</v>
      </c>
      <c r="JW95" s="9">
        <v>0</v>
      </c>
      <c r="JX95" s="9">
        <v>0</v>
      </c>
      <c r="JY95" s="9">
        <v>0</v>
      </c>
      <c r="JZ95" s="9">
        <v>11.451300002216003</v>
      </c>
      <c r="KA95" s="9">
        <v>0</v>
      </c>
      <c r="KB95" s="9">
        <v>0</v>
      </c>
      <c r="KC95" s="9">
        <v>0</v>
      </c>
      <c r="KD95" s="9">
        <v>0</v>
      </c>
      <c r="KE95" s="9">
        <v>0</v>
      </c>
      <c r="KF95" s="9">
        <v>0</v>
      </c>
      <c r="KG95" s="9">
        <v>0</v>
      </c>
      <c r="KH95" s="9">
        <v>0</v>
      </c>
      <c r="KI95" s="9">
        <v>0.32718000576160461</v>
      </c>
      <c r="KJ95" s="9">
        <v>0</v>
      </c>
      <c r="KK95" s="9">
        <v>0</v>
      </c>
      <c r="KL95" s="9">
        <v>0</v>
      </c>
      <c r="KM95" s="9">
        <v>0</v>
      </c>
      <c r="KN95" s="9">
        <v>0</v>
      </c>
      <c r="KO95" s="9">
        <v>0</v>
      </c>
      <c r="KP95" s="9">
        <v>0</v>
      </c>
      <c r="KQ95" s="9">
        <v>0</v>
      </c>
      <c r="KR95" s="9">
        <v>7.8723599999999996</v>
      </c>
      <c r="KS95" s="9">
        <v>0</v>
      </c>
      <c r="KT95" s="9">
        <v>0</v>
      </c>
      <c r="KU95" s="9">
        <v>0</v>
      </c>
      <c r="KV95" s="9">
        <v>0</v>
      </c>
      <c r="KW95" s="9">
        <v>0</v>
      </c>
      <c r="KX95" s="9">
        <v>0</v>
      </c>
      <c r="KY95" s="9">
        <v>0</v>
      </c>
      <c r="KZ95" s="9">
        <v>0</v>
      </c>
      <c r="LA95" s="9">
        <v>6.9690631473075646</v>
      </c>
      <c r="LB95" s="9">
        <v>0</v>
      </c>
      <c r="LC95" s="9">
        <v>0</v>
      </c>
      <c r="LD95" s="9">
        <v>0</v>
      </c>
      <c r="LE95" s="9">
        <v>0</v>
      </c>
      <c r="LF95" s="9">
        <v>0</v>
      </c>
      <c r="LG95" s="9">
        <v>0</v>
      </c>
      <c r="LH95" s="9">
        <v>0</v>
      </c>
      <c r="LI95" s="9">
        <v>0</v>
      </c>
      <c r="LJ95" s="9">
        <v>6.1972371864386737</v>
      </c>
      <c r="LK95" s="9">
        <v>0</v>
      </c>
      <c r="LL95" s="9">
        <v>0</v>
      </c>
      <c r="LM95" s="9">
        <v>0</v>
      </c>
      <c r="LN95" s="9">
        <v>0</v>
      </c>
      <c r="LO95" s="9">
        <v>0</v>
      </c>
      <c r="LP95" s="9">
        <v>0</v>
      </c>
      <c r="LQ95" s="9">
        <v>0</v>
      </c>
      <c r="LR95" s="9">
        <v>0</v>
      </c>
      <c r="LS95" s="9">
        <v>0</v>
      </c>
      <c r="LT95" s="9">
        <v>0</v>
      </c>
      <c r="LU95" s="9">
        <v>0</v>
      </c>
      <c r="LV95" s="9">
        <v>0</v>
      </c>
      <c r="LW95" s="9">
        <v>0</v>
      </c>
      <c r="LX95" s="9">
        <v>0</v>
      </c>
      <c r="LY95" s="9">
        <v>0</v>
      </c>
      <c r="LZ95" s="9">
        <v>0</v>
      </c>
      <c r="MA95" s="9">
        <v>0</v>
      </c>
      <c r="MB95" s="9">
        <v>12.007625596792526</v>
      </c>
      <c r="MC95" s="9">
        <v>0</v>
      </c>
      <c r="MD95" s="9">
        <v>0</v>
      </c>
      <c r="ME95" s="9">
        <v>0</v>
      </c>
      <c r="MF95" s="9">
        <v>0</v>
      </c>
      <c r="MG95" s="9">
        <v>0</v>
      </c>
      <c r="MH95" s="9">
        <v>0</v>
      </c>
      <c r="MI95" s="9">
        <v>0</v>
      </c>
      <c r="MJ95" s="9">
        <v>0</v>
      </c>
      <c r="MK95" s="9">
        <v>0.67747677542306506</v>
      </c>
      <c r="ML95" s="9">
        <v>0</v>
      </c>
      <c r="MM95" s="9">
        <v>0</v>
      </c>
      <c r="MN95" s="9">
        <v>0</v>
      </c>
      <c r="MO95" s="9">
        <v>0</v>
      </c>
      <c r="MP95" s="9">
        <v>0</v>
      </c>
      <c r="MQ95" s="9">
        <v>0</v>
      </c>
      <c r="MR95" s="9">
        <v>0</v>
      </c>
      <c r="MS95" s="9">
        <v>0</v>
      </c>
      <c r="MT95" s="9">
        <v>0</v>
      </c>
      <c r="MU95" s="9">
        <v>0</v>
      </c>
      <c r="MV95" s="9">
        <v>0</v>
      </c>
      <c r="MW95" s="9">
        <v>0</v>
      </c>
      <c r="MX95" s="9">
        <v>0</v>
      </c>
      <c r="MY95" s="9">
        <v>0</v>
      </c>
      <c r="MZ95" s="9">
        <v>0</v>
      </c>
      <c r="NA95" s="9">
        <v>0</v>
      </c>
      <c r="NB95" s="9">
        <v>0</v>
      </c>
      <c r="NC95" s="9">
        <v>0</v>
      </c>
      <c r="ND95" s="9">
        <v>0</v>
      </c>
      <c r="NE95" s="9">
        <v>0</v>
      </c>
      <c r="NF95" s="9">
        <v>0</v>
      </c>
      <c r="NG95" s="9">
        <v>0</v>
      </c>
      <c r="NH95" s="9">
        <v>0</v>
      </c>
      <c r="NI95" s="9">
        <v>0</v>
      </c>
      <c r="NJ95" s="9">
        <v>0</v>
      </c>
      <c r="NK95" s="9">
        <v>0</v>
      </c>
      <c r="NL95" s="9">
        <v>0</v>
      </c>
      <c r="NM95" s="9">
        <v>0</v>
      </c>
      <c r="NN95" s="9">
        <v>0</v>
      </c>
      <c r="NO95" s="9">
        <v>0</v>
      </c>
      <c r="NP95" s="9">
        <v>0</v>
      </c>
      <c r="NQ95" s="9">
        <v>0</v>
      </c>
      <c r="NR95" s="9">
        <v>0</v>
      </c>
      <c r="NS95" s="9">
        <v>0</v>
      </c>
      <c r="NT95" s="9">
        <v>0</v>
      </c>
      <c r="NU95" s="9">
        <v>0</v>
      </c>
      <c r="NV95" s="9">
        <v>0</v>
      </c>
      <c r="NW95" s="9">
        <v>0</v>
      </c>
      <c r="NX95" s="9">
        <v>0</v>
      </c>
      <c r="NY95" s="9">
        <v>0</v>
      </c>
      <c r="NZ95" s="9">
        <v>0</v>
      </c>
      <c r="OA95" s="9">
        <v>0</v>
      </c>
      <c r="OB95" s="9">
        <v>0</v>
      </c>
      <c r="OC95" s="9">
        <v>0</v>
      </c>
      <c r="OD95" s="9">
        <v>0</v>
      </c>
      <c r="OE95" s="9">
        <v>0</v>
      </c>
      <c r="OF95" s="9">
        <v>0</v>
      </c>
      <c r="OG95" s="9">
        <v>0</v>
      </c>
      <c r="OH95" s="9">
        <v>0</v>
      </c>
      <c r="OI95" s="9">
        <v>0</v>
      </c>
      <c r="OJ95" s="9">
        <v>0</v>
      </c>
      <c r="OK95" s="9">
        <v>0</v>
      </c>
      <c r="OL95" s="9">
        <v>0</v>
      </c>
      <c r="OM95" s="9">
        <v>0</v>
      </c>
      <c r="ON95" s="9">
        <v>0</v>
      </c>
      <c r="OO95" s="9">
        <v>0</v>
      </c>
      <c r="OP95" s="9">
        <v>0</v>
      </c>
      <c r="OQ95" s="9">
        <v>0</v>
      </c>
      <c r="OR95" s="9">
        <v>0</v>
      </c>
      <c r="OS95" s="9">
        <v>0</v>
      </c>
      <c r="OT95" s="9">
        <v>0</v>
      </c>
      <c r="OU95" s="9">
        <v>0</v>
      </c>
      <c r="OV95" s="9">
        <v>0</v>
      </c>
      <c r="OW95" s="9">
        <v>0</v>
      </c>
      <c r="OX95" s="9">
        <v>0</v>
      </c>
      <c r="OY95" s="9">
        <v>0</v>
      </c>
      <c r="OZ95" s="9">
        <v>0</v>
      </c>
      <c r="PA95" s="9">
        <v>0</v>
      </c>
      <c r="PB95" s="9">
        <v>0</v>
      </c>
      <c r="PC95" s="9">
        <v>0</v>
      </c>
      <c r="PD95" s="9">
        <v>0</v>
      </c>
      <c r="PE95" s="9">
        <v>0</v>
      </c>
      <c r="PF95" s="9">
        <v>0</v>
      </c>
      <c r="PG95" s="9">
        <v>0</v>
      </c>
      <c r="PH95" s="9">
        <v>0</v>
      </c>
      <c r="PI95" s="9">
        <v>0</v>
      </c>
      <c r="PJ95" s="9">
        <v>0</v>
      </c>
      <c r="PK95" s="9">
        <v>0</v>
      </c>
      <c r="PL95" s="9">
        <v>0</v>
      </c>
      <c r="PM95" s="9">
        <v>0</v>
      </c>
      <c r="PN95" s="9">
        <v>0</v>
      </c>
      <c r="PO95" s="9">
        <v>0</v>
      </c>
      <c r="PP95" s="9">
        <v>0</v>
      </c>
      <c r="PQ95" s="9">
        <v>0</v>
      </c>
      <c r="PR95" s="9">
        <v>0</v>
      </c>
      <c r="PS95" s="9">
        <v>0</v>
      </c>
      <c r="PT95" s="9">
        <v>0</v>
      </c>
      <c r="PU95" s="9">
        <v>0</v>
      </c>
      <c r="PV95" s="9">
        <v>0</v>
      </c>
      <c r="PW95" s="9">
        <v>0</v>
      </c>
      <c r="PX95" s="9">
        <v>0</v>
      </c>
      <c r="PY95" s="9">
        <v>0</v>
      </c>
      <c r="PZ95" s="9">
        <v>0</v>
      </c>
      <c r="QA95" s="9">
        <v>0</v>
      </c>
      <c r="QB95" s="9">
        <v>0</v>
      </c>
      <c r="QC95" s="9">
        <v>0</v>
      </c>
      <c r="QD95" s="9">
        <v>0</v>
      </c>
      <c r="QE95" s="9">
        <v>0</v>
      </c>
      <c r="QF95" s="9">
        <v>0</v>
      </c>
      <c r="QG95" s="9">
        <v>0</v>
      </c>
      <c r="QH95" s="9">
        <v>0</v>
      </c>
    </row>
    <row r="96" spans="1:450" x14ac:dyDescent="0.2">
      <c r="A96" s="7">
        <v>410</v>
      </c>
      <c r="B96" s="7" t="s">
        <v>563</v>
      </c>
      <c r="C96" s="5" t="s">
        <v>221</v>
      </c>
      <c r="D96" s="38">
        <v>52586.762965920534</v>
      </c>
      <c r="E96" s="38">
        <v>21710.875812414713</v>
      </c>
      <c r="F96" s="38">
        <v>127.79400785805484</v>
      </c>
      <c r="G96" s="38">
        <v>14987.985800000002</v>
      </c>
      <c r="H96" s="38">
        <v>11266.05718577783</v>
      </c>
      <c r="I96" s="38">
        <v>0</v>
      </c>
      <c r="J96" s="38">
        <v>553.68976454235269</v>
      </c>
      <c r="K96" s="38">
        <v>129939.57612162437</v>
      </c>
      <c r="L96" s="38">
        <v>70.594729296143043</v>
      </c>
      <c r="M96" s="38">
        <v>231243.33638743398</v>
      </c>
      <c r="N96" s="39">
        <v>17992.902661135053</v>
      </c>
      <c r="O96" s="39">
        <v>31248.752703616894</v>
      </c>
      <c r="P96" s="39">
        <v>57.098114148232781</v>
      </c>
      <c r="Q96" s="39">
        <v>15470</v>
      </c>
      <c r="R96" s="39">
        <v>6319.3574774535891</v>
      </c>
      <c r="S96" s="39">
        <v>0</v>
      </c>
      <c r="T96" s="39">
        <v>78.278165690466068</v>
      </c>
      <c r="U96" s="39">
        <v>206283.40744260867</v>
      </c>
      <c r="V96" s="39">
        <v>703.28612763148362</v>
      </c>
      <c r="W96" s="39">
        <v>278153.08269228443</v>
      </c>
      <c r="X96" s="40">
        <v>70579.665627055583</v>
      </c>
      <c r="Y96" s="40">
        <v>52959.628516031604</v>
      </c>
      <c r="Z96" s="40">
        <v>184.89212200628762</v>
      </c>
      <c r="AA96" s="40">
        <v>30457.985800000002</v>
      </c>
      <c r="AB96" s="40">
        <v>17585.414663231419</v>
      </c>
      <c r="AC96" s="40">
        <v>0</v>
      </c>
      <c r="AD96" s="40">
        <v>631.96793023281873</v>
      </c>
      <c r="AE96" s="40">
        <v>336222.98356423306</v>
      </c>
      <c r="AF96" s="40">
        <v>773.88085692762661</v>
      </c>
      <c r="AG96" s="40">
        <v>509396.41907971835</v>
      </c>
      <c r="AH96" s="9">
        <v>0</v>
      </c>
      <c r="AI96" s="9">
        <v>10261.18341745709</v>
      </c>
      <c r="AJ96" s="9">
        <v>38.264126128325245</v>
      </c>
      <c r="AK96" s="9">
        <v>0</v>
      </c>
      <c r="AL96" s="9">
        <v>4224.526849118668</v>
      </c>
      <c r="AM96" s="9">
        <v>0</v>
      </c>
      <c r="AN96" s="9">
        <v>0</v>
      </c>
      <c r="AO96" s="9">
        <v>33259.524255951284</v>
      </c>
      <c r="AP96" s="9">
        <v>0</v>
      </c>
      <c r="AQ96" s="9">
        <v>0</v>
      </c>
      <c r="AR96" s="9">
        <v>451.99458254290948</v>
      </c>
      <c r="AS96" s="9">
        <v>5.5658738716747553</v>
      </c>
      <c r="AT96" s="9">
        <v>0</v>
      </c>
      <c r="AU96" s="9">
        <v>156.16615088133244</v>
      </c>
      <c r="AV96" s="9">
        <v>0</v>
      </c>
      <c r="AW96" s="9">
        <v>0</v>
      </c>
      <c r="AX96" s="9">
        <v>6336.8287440487147</v>
      </c>
      <c r="AY96" s="9">
        <v>0</v>
      </c>
      <c r="AZ96" s="9">
        <v>0</v>
      </c>
      <c r="BA96" s="9">
        <v>124.42516354672352</v>
      </c>
      <c r="BB96" s="9">
        <v>0</v>
      </c>
      <c r="BC96" s="9">
        <v>0</v>
      </c>
      <c r="BD96" s="9">
        <v>3892.2995081506342</v>
      </c>
      <c r="BE96" s="9">
        <v>0</v>
      </c>
      <c r="BF96" s="9">
        <v>0</v>
      </c>
      <c r="BG96" s="9">
        <v>6607.9939455340482</v>
      </c>
      <c r="BH96" s="9">
        <v>0</v>
      </c>
      <c r="BI96" s="9">
        <v>0</v>
      </c>
      <c r="BJ96" s="9">
        <v>36.507836453276482</v>
      </c>
      <c r="BK96" s="9">
        <v>0</v>
      </c>
      <c r="BL96" s="9">
        <v>0</v>
      </c>
      <c r="BM96" s="9">
        <v>607.70049184936624</v>
      </c>
      <c r="BN96" s="9">
        <v>0</v>
      </c>
      <c r="BO96" s="9">
        <v>0</v>
      </c>
      <c r="BP96" s="9">
        <v>9584.0230544659535</v>
      </c>
      <c r="BQ96" s="9">
        <v>0</v>
      </c>
      <c r="BR96" s="9">
        <v>0</v>
      </c>
      <c r="BS96" s="9">
        <v>3278.0122555692651</v>
      </c>
      <c r="BT96" s="9">
        <v>29.092942051469887</v>
      </c>
      <c r="BU96" s="9">
        <v>0</v>
      </c>
      <c r="BV96" s="9">
        <v>538.36875847875945</v>
      </c>
      <c r="BW96" s="9">
        <v>0</v>
      </c>
      <c r="BX96" s="9">
        <v>0</v>
      </c>
      <c r="BY96" s="9">
        <v>17539.727823971651</v>
      </c>
      <c r="BZ96" s="9">
        <v>0</v>
      </c>
      <c r="CA96" s="9">
        <v>0</v>
      </c>
      <c r="CB96" s="9">
        <v>719.66174443073487</v>
      </c>
      <c r="CC96" s="9">
        <v>42.98605794853011</v>
      </c>
      <c r="CD96" s="9">
        <v>0</v>
      </c>
      <c r="CE96" s="9">
        <v>2461.6312415212406</v>
      </c>
      <c r="CF96" s="9">
        <v>0</v>
      </c>
      <c r="CG96" s="9">
        <v>0</v>
      </c>
      <c r="CH96" s="9">
        <v>28373.265176028352</v>
      </c>
      <c r="CI96" s="9">
        <v>0</v>
      </c>
      <c r="CJ96" s="9">
        <v>0</v>
      </c>
      <c r="CK96" s="9">
        <v>174.5263884648032</v>
      </c>
      <c r="CL96" s="9">
        <v>0</v>
      </c>
      <c r="CM96" s="9">
        <v>0</v>
      </c>
      <c r="CN96" s="9">
        <v>0</v>
      </c>
      <c r="CO96" s="9">
        <v>0</v>
      </c>
      <c r="CP96" s="9">
        <v>0</v>
      </c>
      <c r="CQ96" s="9">
        <v>2957.5704996771797</v>
      </c>
      <c r="CR96" s="9">
        <v>0</v>
      </c>
      <c r="CS96" s="9">
        <v>0</v>
      </c>
      <c r="CT96" s="9">
        <v>4389.8146115351974</v>
      </c>
      <c r="CU96" s="9">
        <v>0</v>
      </c>
      <c r="CV96" s="9">
        <v>0</v>
      </c>
      <c r="CW96" s="9">
        <v>0</v>
      </c>
      <c r="CX96" s="9">
        <v>0</v>
      </c>
      <c r="CY96" s="9">
        <v>0</v>
      </c>
      <c r="CZ96" s="9">
        <v>74390.963500322818</v>
      </c>
      <c r="DA96" s="9">
        <v>0</v>
      </c>
      <c r="DB96" s="9">
        <v>0</v>
      </c>
      <c r="DC96" s="9">
        <v>2324.9716324581036</v>
      </c>
      <c r="DD96" s="9">
        <v>0</v>
      </c>
      <c r="DE96" s="9">
        <v>0</v>
      </c>
      <c r="DF96" s="9">
        <v>0</v>
      </c>
      <c r="DG96" s="9">
        <v>0</v>
      </c>
      <c r="DH96" s="9">
        <v>0</v>
      </c>
      <c r="DI96" s="9">
        <v>9924.9094503300457</v>
      </c>
      <c r="DJ96" s="9">
        <v>0</v>
      </c>
      <c r="DK96" s="9">
        <v>0</v>
      </c>
      <c r="DL96" s="9">
        <v>396.49050675097402</v>
      </c>
      <c r="DM96" s="9">
        <v>0</v>
      </c>
      <c r="DN96" s="9">
        <v>0</v>
      </c>
      <c r="DO96" s="9">
        <v>0</v>
      </c>
      <c r="DP96" s="9">
        <v>0</v>
      </c>
      <c r="DQ96" s="9">
        <v>0</v>
      </c>
      <c r="DR96" s="9">
        <v>1692.550705772881</v>
      </c>
      <c r="DS96" s="9">
        <v>0</v>
      </c>
      <c r="DT96" s="9">
        <v>0</v>
      </c>
      <c r="DU96" s="9">
        <v>0</v>
      </c>
      <c r="DV96" s="9">
        <v>0</v>
      </c>
      <c r="DW96" s="9">
        <v>0</v>
      </c>
      <c r="DX96" s="9">
        <v>0</v>
      </c>
      <c r="DY96" s="9">
        <v>0</v>
      </c>
      <c r="DZ96" s="9">
        <v>0</v>
      </c>
      <c r="EA96" s="9">
        <v>0</v>
      </c>
      <c r="EB96" s="9">
        <v>0</v>
      </c>
      <c r="EC96" s="9">
        <v>0</v>
      </c>
      <c r="ED96" s="9">
        <v>0</v>
      </c>
      <c r="EE96" s="9">
        <v>0</v>
      </c>
      <c r="EF96" s="9">
        <v>0</v>
      </c>
      <c r="EG96" s="9">
        <v>0</v>
      </c>
      <c r="EH96" s="9">
        <v>0</v>
      </c>
      <c r="EI96" s="9">
        <v>0</v>
      </c>
      <c r="EJ96" s="9">
        <v>4173</v>
      </c>
      <c r="EK96" s="9">
        <v>0</v>
      </c>
      <c r="EL96" s="9">
        <v>0</v>
      </c>
      <c r="EM96" s="9">
        <v>17883.167000000001</v>
      </c>
      <c r="EN96" s="9">
        <v>0</v>
      </c>
      <c r="EO96" s="9">
        <v>0</v>
      </c>
      <c r="EP96" s="9">
        <v>0</v>
      </c>
      <c r="EQ96" s="9">
        <v>0</v>
      </c>
      <c r="ER96" s="9">
        <v>0</v>
      </c>
      <c r="ES96" s="9">
        <v>19578.98</v>
      </c>
      <c r="ET96" s="9">
        <v>553.80899999999997</v>
      </c>
      <c r="EU96" s="9">
        <v>0</v>
      </c>
      <c r="EV96" s="9">
        <v>4215.9650000000001</v>
      </c>
      <c r="EW96" s="9">
        <v>0</v>
      </c>
      <c r="EX96" s="9">
        <v>0</v>
      </c>
      <c r="EY96" s="9">
        <v>0</v>
      </c>
      <c r="EZ96" s="9">
        <v>0</v>
      </c>
      <c r="FA96" s="9">
        <v>0</v>
      </c>
      <c r="FB96" s="9">
        <v>0</v>
      </c>
      <c r="FC96" s="9">
        <v>0</v>
      </c>
      <c r="FD96" s="9">
        <v>0</v>
      </c>
      <c r="FE96" s="9">
        <v>0</v>
      </c>
      <c r="FF96" s="9">
        <v>0</v>
      </c>
      <c r="FG96" s="9">
        <v>0</v>
      </c>
      <c r="FH96" s="9">
        <v>0</v>
      </c>
      <c r="FI96" s="9">
        <v>0</v>
      </c>
      <c r="FJ96" s="9">
        <v>0</v>
      </c>
      <c r="FK96" s="9">
        <v>5621.4790000000003</v>
      </c>
      <c r="FL96" s="9">
        <v>0</v>
      </c>
      <c r="FM96" s="9">
        <v>0</v>
      </c>
      <c r="FN96" s="9">
        <v>0</v>
      </c>
      <c r="FO96" s="9">
        <v>0</v>
      </c>
      <c r="FP96" s="9">
        <v>0</v>
      </c>
      <c r="FQ96" s="9">
        <v>0</v>
      </c>
      <c r="FR96" s="9">
        <v>0</v>
      </c>
      <c r="FS96" s="9">
        <v>0</v>
      </c>
      <c r="FT96" s="9">
        <v>0</v>
      </c>
      <c r="FU96" s="9">
        <v>0</v>
      </c>
      <c r="FV96" s="9">
        <v>1617.566</v>
      </c>
      <c r="FW96" s="9">
        <v>520.78499999999997</v>
      </c>
      <c r="FX96" s="9">
        <v>0</v>
      </c>
      <c r="FY96" s="9">
        <v>0</v>
      </c>
      <c r="FZ96" s="9">
        <v>0</v>
      </c>
      <c r="GA96" s="9">
        <v>0</v>
      </c>
      <c r="GB96" s="9">
        <v>0</v>
      </c>
      <c r="GC96" s="9">
        <v>8186.2950000000001</v>
      </c>
      <c r="GD96" s="9">
        <v>0</v>
      </c>
      <c r="GE96" s="9">
        <v>0</v>
      </c>
      <c r="GF96" s="9">
        <v>45.804722371571394</v>
      </c>
      <c r="GG96" s="9">
        <v>0</v>
      </c>
      <c r="GH96" s="9">
        <v>0</v>
      </c>
      <c r="GI96" s="9">
        <v>0</v>
      </c>
      <c r="GJ96" s="9">
        <v>0</v>
      </c>
      <c r="GK96" s="9">
        <v>-9.532034365656504E-2</v>
      </c>
      <c r="GL96" s="9">
        <v>3033.7845575181641</v>
      </c>
      <c r="GM96" s="9">
        <v>12.244767416260007</v>
      </c>
      <c r="GN96" s="9">
        <v>0</v>
      </c>
      <c r="GO96" s="9">
        <v>14.753318130952595</v>
      </c>
      <c r="GP96" s="9">
        <v>0</v>
      </c>
      <c r="GQ96" s="9">
        <v>0</v>
      </c>
      <c r="GR96" s="9">
        <v>0</v>
      </c>
      <c r="GS96" s="9">
        <v>0</v>
      </c>
      <c r="GT96" s="9">
        <v>-3.0701885777389734E-2</v>
      </c>
      <c r="GU96" s="9">
        <v>977.15664238183274</v>
      </c>
      <c r="GV96" s="9">
        <v>3.9439372138565112</v>
      </c>
      <c r="GW96" s="9">
        <v>0</v>
      </c>
      <c r="GX96" s="9">
        <v>20</v>
      </c>
      <c r="GY96" s="9">
        <v>0</v>
      </c>
      <c r="GZ96" s="9">
        <v>0</v>
      </c>
      <c r="HA96" s="9">
        <v>0</v>
      </c>
      <c r="HB96" s="9">
        <v>0</v>
      </c>
      <c r="HC96" s="9">
        <v>0</v>
      </c>
      <c r="HD96" s="9">
        <v>4502</v>
      </c>
      <c r="HE96" s="9">
        <v>0</v>
      </c>
      <c r="HF96" s="9">
        <v>0</v>
      </c>
      <c r="HG96" s="9">
        <v>1726.7670000000001</v>
      </c>
      <c r="HH96" s="9">
        <v>0</v>
      </c>
      <c r="HI96" s="9">
        <v>0</v>
      </c>
      <c r="HJ96" s="9">
        <v>0</v>
      </c>
      <c r="HK96" s="9">
        <v>0</v>
      </c>
      <c r="HL96" s="9">
        <v>0</v>
      </c>
      <c r="HM96" s="9">
        <v>3000</v>
      </c>
      <c r="HN96" s="9">
        <v>14.471</v>
      </c>
      <c r="HO96" s="9">
        <v>0</v>
      </c>
      <c r="HP96" s="9">
        <v>0</v>
      </c>
      <c r="HQ96" s="9">
        <v>0</v>
      </c>
      <c r="HR96" s="9">
        <v>0</v>
      </c>
      <c r="HS96" s="9">
        <v>0</v>
      </c>
      <c r="HT96" s="9">
        <v>0</v>
      </c>
      <c r="HU96" s="9">
        <v>0</v>
      </c>
      <c r="HV96" s="9">
        <v>1730.1279999999999</v>
      </c>
      <c r="HW96" s="9">
        <v>0</v>
      </c>
      <c r="HX96" s="9">
        <v>17733.786740354641</v>
      </c>
      <c r="HY96" s="9">
        <v>507.16926185965048</v>
      </c>
      <c r="HZ96" s="9">
        <v>0</v>
      </c>
      <c r="IA96" s="9">
        <v>0</v>
      </c>
      <c r="IB96" s="9">
        <v>0</v>
      </c>
      <c r="IC96" s="9">
        <v>0</v>
      </c>
      <c r="ID96" s="9">
        <v>0</v>
      </c>
      <c r="IE96" s="9">
        <v>164.56772617659928</v>
      </c>
      <c r="IF96" s="9">
        <v>61.825461640929532</v>
      </c>
      <c r="IG96" s="9">
        <v>13269.916943484726</v>
      </c>
      <c r="IH96" s="9">
        <v>0</v>
      </c>
      <c r="II96" s="9">
        <v>0</v>
      </c>
      <c r="IJ96" s="9">
        <v>999.99999603014851</v>
      </c>
      <c r="IK96" s="9">
        <v>2349.2203087355551</v>
      </c>
      <c r="IL96" s="9">
        <v>0</v>
      </c>
      <c r="IM96" s="9">
        <v>0</v>
      </c>
      <c r="IN96" s="9">
        <v>23318.326435793253</v>
      </c>
      <c r="IO96" s="9">
        <v>134.15277747435908</v>
      </c>
      <c r="IP96" s="9">
        <v>10423.884847830388</v>
      </c>
      <c r="IQ96" s="9">
        <v>19.39276255115821</v>
      </c>
      <c r="IR96" s="9">
        <v>60.436939678259705</v>
      </c>
      <c r="IS96" s="9">
        <v>0</v>
      </c>
      <c r="IT96" s="9">
        <v>0</v>
      </c>
      <c r="IU96" s="9">
        <v>0</v>
      </c>
      <c r="IV96" s="9">
        <v>553.78508488600926</v>
      </c>
      <c r="IW96" s="9">
        <v>8920.1382868854525</v>
      </c>
      <c r="IX96" s="9">
        <v>0</v>
      </c>
      <c r="IY96" s="9">
        <v>0</v>
      </c>
      <c r="IZ96" s="9">
        <v>2.7422646727092226</v>
      </c>
      <c r="JA96" s="9">
        <v>8.5461823280279177</v>
      </c>
      <c r="JB96" s="9">
        <v>0</v>
      </c>
      <c r="JC96" s="9">
        <v>0</v>
      </c>
      <c r="JD96" s="9">
        <v>0</v>
      </c>
      <c r="JE96" s="9">
        <v>78.308867576243458</v>
      </c>
      <c r="JF96" s="9">
        <v>2735.3725974040262</v>
      </c>
      <c r="JG96" s="9">
        <v>0</v>
      </c>
      <c r="JH96" s="9">
        <v>8544.8480305649537</v>
      </c>
      <c r="JI96" s="9">
        <v>0</v>
      </c>
      <c r="JJ96" s="9">
        <v>0</v>
      </c>
      <c r="JK96" s="9">
        <v>0</v>
      </c>
      <c r="JL96" s="9">
        <v>0</v>
      </c>
      <c r="JM96" s="9">
        <v>0</v>
      </c>
      <c r="JN96" s="9">
        <v>0</v>
      </c>
      <c r="JO96" s="9">
        <v>5021.9389801550251</v>
      </c>
      <c r="JP96" s="9">
        <v>0</v>
      </c>
      <c r="JQ96" s="9">
        <v>0</v>
      </c>
      <c r="JR96" s="9">
        <v>0</v>
      </c>
      <c r="JS96" s="9">
        <v>0</v>
      </c>
      <c r="JT96" s="9">
        <v>0</v>
      </c>
      <c r="JU96" s="9">
        <v>0</v>
      </c>
      <c r="JV96" s="9">
        <v>0</v>
      </c>
      <c r="JW96" s="9">
        <v>0</v>
      </c>
      <c r="JX96" s="9">
        <v>2044.2574506013077</v>
      </c>
      <c r="JY96" s="9">
        <v>0</v>
      </c>
      <c r="JZ96" s="9">
        <v>6128.3936011859378</v>
      </c>
      <c r="KA96" s="9">
        <v>0</v>
      </c>
      <c r="KB96" s="9">
        <v>0</v>
      </c>
      <c r="KC96" s="9">
        <v>0</v>
      </c>
      <c r="KD96" s="9">
        <v>0</v>
      </c>
      <c r="KE96" s="9">
        <v>0</v>
      </c>
      <c r="KF96" s="9">
        <v>0</v>
      </c>
      <c r="KG96" s="9">
        <v>7154.230301384453</v>
      </c>
      <c r="KH96" s="9">
        <v>0</v>
      </c>
      <c r="KI96" s="9">
        <v>175.09696308343862</v>
      </c>
      <c r="KJ96" s="9">
        <v>0</v>
      </c>
      <c r="KK96" s="9">
        <v>0</v>
      </c>
      <c r="KL96" s="9">
        <v>0</v>
      </c>
      <c r="KM96" s="9">
        <v>0</v>
      </c>
      <c r="KN96" s="9">
        <v>0</v>
      </c>
      <c r="KO96" s="9">
        <v>0</v>
      </c>
      <c r="KP96" s="9">
        <v>204.40658359957786</v>
      </c>
      <c r="KQ96" s="9">
        <v>0</v>
      </c>
      <c r="KR96" s="9">
        <v>2937.1021099999998</v>
      </c>
      <c r="KS96" s="9">
        <v>0</v>
      </c>
      <c r="KT96" s="9">
        <v>0</v>
      </c>
      <c r="KU96" s="9">
        <v>0</v>
      </c>
      <c r="KV96" s="9">
        <v>0</v>
      </c>
      <c r="KW96" s="9">
        <v>0</v>
      </c>
      <c r="KX96" s="9">
        <v>0</v>
      </c>
      <c r="KY96" s="9">
        <v>2526.29079</v>
      </c>
      <c r="KZ96" s="9">
        <v>0</v>
      </c>
      <c r="LA96" s="9">
        <v>3716.5667059526636</v>
      </c>
      <c r="LB96" s="9">
        <v>0</v>
      </c>
      <c r="LC96" s="9">
        <v>0</v>
      </c>
      <c r="LD96" s="9">
        <v>0</v>
      </c>
      <c r="LE96" s="9">
        <v>2283.9807370934614</v>
      </c>
      <c r="LF96" s="9">
        <v>0</v>
      </c>
      <c r="LG96" s="9">
        <v>0</v>
      </c>
      <c r="LH96" s="9">
        <v>3873.4438145376826</v>
      </c>
      <c r="LI96" s="9">
        <v>-3.4754997610464855</v>
      </c>
      <c r="LJ96" s="9">
        <v>3304.9557607909055</v>
      </c>
      <c r="LK96" s="9">
        <v>0</v>
      </c>
      <c r="LL96" s="9">
        <v>0</v>
      </c>
      <c r="LM96" s="9">
        <v>0</v>
      </c>
      <c r="LN96" s="9">
        <v>744.63928446609384</v>
      </c>
      <c r="LO96" s="9">
        <v>0</v>
      </c>
      <c r="LP96" s="9">
        <v>0</v>
      </c>
      <c r="LQ96" s="9">
        <v>4730.8485390014548</v>
      </c>
      <c r="LR96" s="9">
        <v>-3.0905870567318954</v>
      </c>
      <c r="LS96" s="9">
        <v>0</v>
      </c>
      <c r="LT96" s="9">
        <v>0</v>
      </c>
      <c r="LU96" s="9">
        <v>0</v>
      </c>
      <c r="LV96" s="9">
        <v>0</v>
      </c>
      <c r="LW96" s="9">
        <v>0</v>
      </c>
      <c r="LX96" s="9">
        <v>0</v>
      </c>
      <c r="LY96" s="9">
        <v>0</v>
      </c>
      <c r="LZ96" s="9">
        <v>327.846</v>
      </c>
      <c r="MA96" s="9">
        <v>0</v>
      </c>
      <c r="MB96" s="9">
        <v>960.61005531047169</v>
      </c>
      <c r="MC96" s="9">
        <v>0</v>
      </c>
      <c r="MD96" s="9">
        <v>0</v>
      </c>
      <c r="ME96" s="9">
        <v>0</v>
      </c>
      <c r="MF96" s="9">
        <v>0</v>
      </c>
      <c r="MG96" s="9">
        <v>0</v>
      </c>
      <c r="MH96" s="9">
        <v>0</v>
      </c>
      <c r="MI96" s="9">
        <v>272.15200546887894</v>
      </c>
      <c r="MJ96" s="9">
        <v>0</v>
      </c>
      <c r="MK96" s="9">
        <v>108.38426930802569</v>
      </c>
      <c r="ML96" s="9">
        <v>0</v>
      </c>
      <c r="MM96" s="9">
        <v>0</v>
      </c>
      <c r="MN96" s="9">
        <v>0</v>
      </c>
      <c r="MO96" s="9">
        <v>326.88133293630818</v>
      </c>
      <c r="MP96" s="9">
        <v>0</v>
      </c>
      <c r="MQ96" s="9">
        <v>0</v>
      </c>
      <c r="MR96" s="9">
        <v>0</v>
      </c>
      <c r="MS96" s="9">
        <v>0</v>
      </c>
      <c r="MT96" s="9">
        <v>0</v>
      </c>
      <c r="MU96" s="9">
        <v>0</v>
      </c>
      <c r="MV96" s="9">
        <v>0</v>
      </c>
      <c r="MW96" s="9">
        <v>0</v>
      </c>
      <c r="MX96" s="9">
        <v>0</v>
      </c>
      <c r="MY96" s="9">
        <v>0</v>
      </c>
      <c r="MZ96" s="9">
        <v>0</v>
      </c>
      <c r="NA96" s="9">
        <v>0</v>
      </c>
      <c r="NB96" s="9">
        <v>0</v>
      </c>
      <c r="NC96" s="9">
        <v>0</v>
      </c>
      <c r="ND96" s="9">
        <v>0</v>
      </c>
      <c r="NE96" s="9">
        <v>0</v>
      </c>
      <c r="NF96" s="9">
        <v>0</v>
      </c>
      <c r="NG96" s="9">
        <v>0</v>
      </c>
      <c r="NH96" s="9">
        <v>0</v>
      </c>
      <c r="NI96" s="9">
        <v>0</v>
      </c>
      <c r="NJ96" s="9">
        <v>-7.9459999999999997</v>
      </c>
      <c r="NK96" s="9">
        <v>0</v>
      </c>
      <c r="NL96" s="9">
        <v>0</v>
      </c>
      <c r="NM96" s="9">
        <v>0</v>
      </c>
      <c r="NN96" s="9">
        <v>0</v>
      </c>
      <c r="NO96" s="9">
        <v>0</v>
      </c>
      <c r="NP96" s="9">
        <v>0</v>
      </c>
      <c r="NQ96" s="9">
        <v>0</v>
      </c>
      <c r="NR96" s="9">
        <v>0</v>
      </c>
      <c r="NS96" s="9">
        <v>0</v>
      </c>
      <c r="NT96" s="9">
        <v>0</v>
      </c>
      <c r="NU96" s="9">
        <v>0</v>
      </c>
      <c r="NV96" s="9">
        <v>4973</v>
      </c>
      <c r="NW96" s="9">
        <v>0</v>
      </c>
      <c r="NX96" s="9">
        <v>0</v>
      </c>
      <c r="NY96" s="9">
        <v>0</v>
      </c>
      <c r="NZ96" s="9">
        <v>0</v>
      </c>
      <c r="OA96" s="9">
        <v>0</v>
      </c>
      <c r="OB96" s="9">
        <v>10000</v>
      </c>
      <c r="OC96" s="9">
        <v>0</v>
      </c>
      <c r="OD96" s="9">
        <v>0</v>
      </c>
      <c r="OE96" s="9">
        <v>0</v>
      </c>
      <c r="OF96" s="9">
        <v>0</v>
      </c>
      <c r="OG96" s="9">
        <v>0</v>
      </c>
      <c r="OH96" s="9">
        <v>0</v>
      </c>
      <c r="OI96" s="9">
        <v>0</v>
      </c>
      <c r="OJ96" s="9">
        <v>0</v>
      </c>
      <c r="OK96" s="9">
        <v>0</v>
      </c>
      <c r="OL96" s="9">
        <v>0</v>
      </c>
      <c r="OM96" s="9">
        <v>0</v>
      </c>
      <c r="ON96" s="9">
        <v>0</v>
      </c>
      <c r="OO96" s="9">
        <v>0</v>
      </c>
      <c r="OP96" s="9">
        <v>0</v>
      </c>
      <c r="OQ96" s="9">
        <v>0</v>
      </c>
      <c r="OR96" s="9">
        <v>0</v>
      </c>
      <c r="OS96" s="9">
        <v>0</v>
      </c>
      <c r="OT96" s="9">
        <v>0</v>
      </c>
      <c r="OU96" s="9">
        <v>0</v>
      </c>
      <c r="OV96" s="9">
        <v>0</v>
      </c>
      <c r="OW96" s="9">
        <v>0</v>
      </c>
      <c r="OX96" s="9">
        <v>0</v>
      </c>
      <c r="OY96" s="9">
        <v>0</v>
      </c>
      <c r="OZ96" s="9">
        <v>0</v>
      </c>
      <c r="PA96" s="9">
        <v>0</v>
      </c>
      <c r="PB96" s="9">
        <v>0</v>
      </c>
      <c r="PC96" s="9">
        <v>0</v>
      </c>
      <c r="PD96" s="9">
        <v>0</v>
      </c>
      <c r="PE96" s="9">
        <v>0</v>
      </c>
      <c r="PF96" s="9">
        <v>0</v>
      </c>
      <c r="PG96" s="9">
        <v>0</v>
      </c>
      <c r="PH96" s="9">
        <v>0</v>
      </c>
      <c r="PI96" s="9">
        <v>0</v>
      </c>
      <c r="PJ96" s="9">
        <v>0</v>
      </c>
      <c r="PK96" s="9">
        <v>0</v>
      </c>
      <c r="PL96" s="9">
        <v>0</v>
      </c>
      <c r="PM96" s="9">
        <v>0</v>
      </c>
      <c r="PN96" s="9">
        <v>415.62060541346034</v>
      </c>
      <c r="PO96" s="9">
        <v>218.64020813634789</v>
      </c>
      <c r="PP96" s="9">
        <v>0</v>
      </c>
      <c r="PQ96" s="9">
        <v>0</v>
      </c>
      <c r="PR96" s="9">
        <v>0</v>
      </c>
      <c r="PS96" s="9">
        <v>0</v>
      </c>
      <c r="PT96" s="9">
        <v>0</v>
      </c>
      <c r="PU96" s="9">
        <v>5880.6296840338891</v>
      </c>
      <c r="PV96" s="9">
        <v>0</v>
      </c>
      <c r="PW96" s="9">
        <v>1242.9329937759837</v>
      </c>
      <c r="PX96" s="9">
        <v>653.85383910013911</v>
      </c>
      <c r="PY96" s="9">
        <v>0</v>
      </c>
      <c r="PZ96" s="9">
        <v>0</v>
      </c>
      <c r="QA96" s="9">
        <v>0</v>
      </c>
      <c r="QB96" s="9">
        <v>0</v>
      </c>
      <c r="QC96" s="9">
        <v>0</v>
      </c>
      <c r="QD96" s="9">
        <v>17586.30001318852</v>
      </c>
      <c r="QE96" s="9">
        <v>0</v>
      </c>
      <c r="QF96" s="9">
        <v>14987.985800000002</v>
      </c>
      <c r="QG96" s="9">
        <v>15470</v>
      </c>
      <c r="QH96" s="9">
        <v>30457.985800000002</v>
      </c>
    </row>
    <row r="97" spans="1:450" x14ac:dyDescent="0.2">
      <c r="A97" s="7">
        <v>414</v>
      </c>
      <c r="B97" s="7" t="s">
        <v>564</v>
      </c>
      <c r="C97" s="5" t="s">
        <v>222</v>
      </c>
      <c r="D97" s="38">
        <v>4939.6771499242432</v>
      </c>
      <c r="E97" s="38">
        <v>912.00553589382719</v>
      </c>
      <c r="F97" s="38">
        <v>270.61109360030775</v>
      </c>
      <c r="G97" s="38">
        <v>0</v>
      </c>
      <c r="H97" s="38">
        <v>377.0662442124567</v>
      </c>
      <c r="I97" s="38">
        <v>0</v>
      </c>
      <c r="J97" s="38">
        <v>5669.3682407572651</v>
      </c>
      <c r="K97" s="38">
        <v>16805.413065660534</v>
      </c>
      <c r="L97" s="38">
        <v>0</v>
      </c>
      <c r="M97" s="38">
        <v>28974.141330048635</v>
      </c>
      <c r="N97" s="39">
        <v>1545.8901218320404</v>
      </c>
      <c r="O97" s="39">
        <v>3120.1013503683594</v>
      </c>
      <c r="P97" s="39">
        <v>39.362906399692235</v>
      </c>
      <c r="Q97" s="39">
        <v>2000</v>
      </c>
      <c r="R97" s="39">
        <v>122.93375934684673</v>
      </c>
      <c r="S97" s="39">
        <v>0</v>
      </c>
      <c r="T97" s="39">
        <v>1159.1069891380882</v>
      </c>
      <c r="U97" s="39">
        <v>63053.109597919451</v>
      </c>
      <c r="V97" s="39">
        <v>39.49</v>
      </c>
      <c r="W97" s="39">
        <v>71079.994725004479</v>
      </c>
      <c r="X97" s="40">
        <v>6485.5672717562838</v>
      </c>
      <c r="Y97" s="40">
        <v>4032.1068862621864</v>
      </c>
      <c r="Z97" s="40">
        <v>309.97399999999999</v>
      </c>
      <c r="AA97" s="40">
        <v>2000</v>
      </c>
      <c r="AB97" s="40">
        <v>500.00000355930342</v>
      </c>
      <c r="AC97" s="40">
        <v>0</v>
      </c>
      <c r="AD97" s="40">
        <v>6828.4752298953536</v>
      </c>
      <c r="AE97" s="40">
        <v>79858.522663579992</v>
      </c>
      <c r="AF97" s="40">
        <v>39.49</v>
      </c>
      <c r="AG97" s="40">
        <v>100054.13605505312</v>
      </c>
      <c r="AH97" s="9">
        <v>0</v>
      </c>
      <c r="AI97" s="9">
        <v>497.61697223694705</v>
      </c>
      <c r="AJ97" s="9">
        <v>270.61109360030775</v>
      </c>
      <c r="AK97" s="9">
        <v>0</v>
      </c>
      <c r="AL97" s="9">
        <v>0</v>
      </c>
      <c r="AM97" s="9">
        <v>0</v>
      </c>
      <c r="AN97" s="9">
        <v>4882.9346350291389</v>
      </c>
      <c r="AO97" s="9">
        <v>0</v>
      </c>
      <c r="AP97" s="9">
        <v>0</v>
      </c>
      <c r="AQ97" s="9">
        <v>0</v>
      </c>
      <c r="AR97" s="9">
        <v>72.383027763052951</v>
      </c>
      <c r="AS97" s="9">
        <v>39.362906399692235</v>
      </c>
      <c r="AT97" s="9">
        <v>0</v>
      </c>
      <c r="AU97" s="9">
        <v>0</v>
      </c>
      <c r="AV97" s="9">
        <v>0</v>
      </c>
      <c r="AW97" s="9">
        <v>710.26836497086151</v>
      </c>
      <c r="AX97" s="9">
        <v>0</v>
      </c>
      <c r="AY97" s="9">
        <v>0</v>
      </c>
      <c r="AZ97" s="9">
        <v>0</v>
      </c>
      <c r="BA97" s="9">
        <v>5.095067420787661</v>
      </c>
      <c r="BB97" s="9">
        <v>0</v>
      </c>
      <c r="BC97" s="9">
        <v>0</v>
      </c>
      <c r="BD97" s="9">
        <v>0</v>
      </c>
      <c r="BE97" s="9">
        <v>0</v>
      </c>
      <c r="BF97" s="9">
        <v>0</v>
      </c>
      <c r="BG97" s="9">
        <v>0</v>
      </c>
      <c r="BH97" s="9">
        <v>0</v>
      </c>
      <c r="BI97" s="9">
        <v>0</v>
      </c>
      <c r="BJ97" s="9">
        <v>4.904932579212339</v>
      </c>
      <c r="BK97" s="9">
        <v>0</v>
      </c>
      <c r="BL97" s="9">
        <v>0</v>
      </c>
      <c r="BM97" s="9">
        <v>0</v>
      </c>
      <c r="BN97" s="9">
        <v>0</v>
      </c>
      <c r="BO97" s="9">
        <v>0</v>
      </c>
      <c r="BP97" s="9">
        <v>0</v>
      </c>
      <c r="BQ97" s="9">
        <v>0</v>
      </c>
      <c r="BR97" s="9">
        <v>0</v>
      </c>
      <c r="BS97" s="9">
        <v>163.99597643876223</v>
      </c>
      <c r="BT97" s="9">
        <v>0</v>
      </c>
      <c r="BU97" s="9">
        <v>0</v>
      </c>
      <c r="BV97" s="9">
        <v>0</v>
      </c>
      <c r="BW97" s="9">
        <v>0</v>
      </c>
      <c r="BX97" s="9">
        <v>0</v>
      </c>
      <c r="BY97" s="9">
        <v>7892.7780671715882</v>
      </c>
      <c r="BZ97" s="9">
        <v>0</v>
      </c>
      <c r="CA97" s="9">
        <v>0</v>
      </c>
      <c r="CB97" s="9">
        <v>36.004023561237773</v>
      </c>
      <c r="CC97" s="9">
        <v>0</v>
      </c>
      <c r="CD97" s="9">
        <v>0</v>
      </c>
      <c r="CE97" s="9">
        <v>0</v>
      </c>
      <c r="CF97" s="9">
        <v>0</v>
      </c>
      <c r="CG97" s="9">
        <v>0</v>
      </c>
      <c r="CH97" s="9">
        <v>11868.221932828412</v>
      </c>
      <c r="CI97" s="9">
        <v>0</v>
      </c>
      <c r="CJ97" s="9">
        <v>0</v>
      </c>
      <c r="CK97" s="9">
        <v>0</v>
      </c>
      <c r="CL97" s="9">
        <v>0</v>
      </c>
      <c r="CM97" s="9">
        <v>0</v>
      </c>
      <c r="CN97" s="9">
        <v>0</v>
      </c>
      <c r="CO97" s="9">
        <v>0</v>
      </c>
      <c r="CP97" s="9">
        <v>0</v>
      </c>
      <c r="CQ97" s="9">
        <v>717.36304846377004</v>
      </c>
      <c r="CR97" s="9">
        <v>0</v>
      </c>
      <c r="CS97" s="9">
        <v>0</v>
      </c>
      <c r="CT97" s="9">
        <v>0</v>
      </c>
      <c r="CU97" s="9">
        <v>0</v>
      </c>
      <c r="CV97" s="9">
        <v>0</v>
      </c>
      <c r="CW97" s="9">
        <v>0</v>
      </c>
      <c r="CX97" s="9">
        <v>0</v>
      </c>
      <c r="CY97" s="9">
        <v>0</v>
      </c>
      <c r="CZ97" s="9">
        <v>18043.636951536231</v>
      </c>
      <c r="DA97" s="9">
        <v>0</v>
      </c>
      <c r="DB97" s="9">
        <v>0</v>
      </c>
      <c r="DC97" s="9">
        <v>38.141713574023946</v>
      </c>
      <c r="DD97" s="9">
        <v>0</v>
      </c>
      <c r="DE97" s="9">
        <v>0</v>
      </c>
      <c r="DF97" s="9">
        <v>0</v>
      </c>
      <c r="DG97" s="9">
        <v>0</v>
      </c>
      <c r="DH97" s="9">
        <v>0</v>
      </c>
      <c r="DI97" s="9">
        <v>0</v>
      </c>
      <c r="DJ97" s="9">
        <v>0</v>
      </c>
      <c r="DK97" s="9">
        <v>0</v>
      </c>
      <c r="DL97" s="9">
        <v>6.5045212303629141</v>
      </c>
      <c r="DM97" s="9">
        <v>0</v>
      </c>
      <c r="DN97" s="9">
        <v>0</v>
      </c>
      <c r="DO97" s="9">
        <v>0</v>
      </c>
      <c r="DP97" s="9">
        <v>0</v>
      </c>
      <c r="DQ97" s="9">
        <v>0</v>
      </c>
      <c r="DR97" s="9">
        <v>0</v>
      </c>
      <c r="DS97" s="9">
        <v>0</v>
      </c>
      <c r="DT97" s="9">
        <v>0</v>
      </c>
      <c r="DU97" s="9">
        <v>0</v>
      </c>
      <c r="DV97" s="9">
        <v>0</v>
      </c>
      <c r="DW97" s="9">
        <v>0</v>
      </c>
      <c r="DX97" s="9">
        <v>0</v>
      </c>
      <c r="DY97" s="9">
        <v>0</v>
      </c>
      <c r="DZ97" s="9">
        <v>0</v>
      </c>
      <c r="EA97" s="9">
        <v>0</v>
      </c>
      <c r="EB97" s="9">
        <v>0</v>
      </c>
      <c r="EC97" s="9">
        <v>0</v>
      </c>
      <c r="ED97" s="9">
        <v>0</v>
      </c>
      <c r="EE97" s="9">
        <v>0</v>
      </c>
      <c r="EF97" s="9">
        <v>0</v>
      </c>
      <c r="EG97" s="9">
        <v>0</v>
      </c>
      <c r="EH97" s="9">
        <v>0</v>
      </c>
      <c r="EI97" s="9">
        <v>0</v>
      </c>
      <c r="EJ97" s="9">
        <v>0</v>
      </c>
      <c r="EK97" s="9">
        <v>0</v>
      </c>
      <c r="EL97" s="9">
        <v>0</v>
      </c>
      <c r="EM97" s="9">
        <v>1000</v>
      </c>
      <c r="EN97" s="9">
        <v>0</v>
      </c>
      <c r="EO97" s="9">
        <v>0</v>
      </c>
      <c r="EP97" s="9">
        <v>0</v>
      </c>
      <c r="EQ97" s="9">
        <v>0</v>
      </c>
      <c r="ER97" s="9">
        <v>0</v>
      </c>
      <c r="ES97" s="9">
        <v>18516.287</v>
      </c>
      <c r="ET97" s="9">
        <v>39.49</v>
      </c>
      <c r="EU97" s="9">
        <v>0</v>
      </c>
      <c r="EV97" s="9">
        <v>0</v>
      </c>
      <c r="EW97" s="9">
        <v>0</v>
      </c>
      <c r="EX97" s="9">
        <v>0</v>
      </c>
      <c r="EY97" s="9">
        <v>0</v>
      </c>
      <c r="EZ97" s="9">
        <v>0</v>
      </c>
      <c r="FA97" s="9">
        <v>0</v>
      </c>
      <c r="FB97" s="9">
        <v>0</v>
      </c>
      <c r="FC97" s="9">
        <v>0</v>
      </c>
      <c r="FD97" s="9">
        <v>0</v>
      </c>
      <c r="FE97" s="9">
        <v>0</v>
      </c>
      <c r="FF97" s="9">
        <v>0</v>
      </c>
      <c r="FG97" s="9">
        <v>0</v>
      </c>
      <c r="FH97" s="9">
        <v>0</v>
      </c>
      <c r="FI97" s="9">
        <v>0</v>
      </c>
      <c r="FJ97" s="9">
        <v>0</v>
      </c>
      <c r="FK97" s="9">
        <v>0</v>
      </c>
      <c r="FL97" s="9">
        <v>0</v>
      </c>
      <c r="FM97" s="9">
        <v>0</v>
      </c>
      <c r="FN97" s="9">
        <v>0</v>
      </c>
      <c r="FO97" s="9">
        <v>0</v>
      </c>
      <c r="FP97" s="9">
        <v>0</v>
      </c>
      <c r="FQ97" s="9">
        <v>0</v>
      </c>
      <c r="FR97" s="9">
        <v>0</v>
      </c>
      <c r="FS97" s="9">
        <v>0</v>
      </c>
      <c r="FT97" s="9">
        <v>0</v>
      </c>
      <c r="FU97" s="9">
        <v>0</v>
      </c>
      <c r="FV97" s="9">
        <v>125.072</v>
      </c>
      <c r="FW97" s="9">
        <v>200</v>
      </c>
      <c r="FX97" s="9">
        <v>0</v>
      </c>
      <c r="FY97" s="9">
        <v>0</v>
      </c>
      <c r="FZ97" s="9">
        <v>0</v>
      </c>
      <c r="GA97" s="9">
        <v>0</v>
      </c>
      <c r="GB97" s="9">
        <v>0</v>
      </c>
      <c r="GC97" s="9">
        <v>0</v>
      </c>
      <c r="GD97" s="9">
        <v>0</v>
      </c>
      <c r="GE97" s="9">
        <v>0</v>
      </c>
      <c r="GF97" s="9">
        <v>0</v>
      </c>
      <c r="GG97" s="9">
        <v>0</v>
      </c>
      <c r="GH97" s="9">
        <v>0</v>
      </c>
      <c r="GI97" s="9">
        <v>0</v>
      </c>
      <c r="GJ97" s="9">
        <v>0</v>
      </c>
      <c r="GK97" s="9">
        <v>0</v>
      </c>
      <c r="GL97" s="9">
        <v>233.22669946399645</v>
      </c>
      <c r="GM97" s="9">
        <v>0</v>
      </c>
      <c r="GN97" s="9">
        <v>0</v>
      </c>
      <c r="GO97" s="9">
        <v>0</v>
      </c>
      <c r="GP97" s="9">
        <v>0</v>
      </c>
      <c r="GQ97" s="9">
        <v>0</v>
      </c>
      <c r="GR97" s="9">
        <v>0</v>
      </c>
      <c r="GS97" s="9">
        <v>0</v>
      </c>
      <c r="GT97" s="9">
        <v>0</v>
      </c>
      <c r="GU97" s="9">
        <v>75.120370033286747</v>
      </c>
      <c r="GV97" s="9">
        <v>0</v>
      </c>
      <c r="GW97" s="9">
        <v>0</v>
      </c>
      <c r="GX97" s="9">
        <v>5</v>
      </c>
      <c r="GY97" s="9">
        <v>0</v>
      </c>
      <c r="GZ97" s="9">
        <v>0</v>
      </c>
      <c r="HA97" s="9">
        <v>0</v>
      </c>
      <c r="HB97" s="9">
        <v>0</v>
      </c>
      <c r="HC97" s="9">
        <v>0</v>
      </c>
      <c r="HD97" s="9">
        <v>0</v>
      </c>
      <c r="HE97" s="9">
        <v>0</v>
      </c>
      <c r="HF97" s="9">
        <v>0</v>
      </c>
      <c r="HG97" s="9">
        <v>2000</v>
      </c>
      <c r="HH97" s="9">
        <v>0</v>
      </c>
      <c r="HI97" s="9">
        <v>0</v>
      </c>
      <c r="HJ97" s="9">
        <v>0</v>
      </c>
      <c r="HK97" s="9">
        <v>0</v>
      </c>
      <c r="HL97" s="9">
        <v>0</v>
      </c>
      <c r="HM97" s="9">
        <v>0</v>
      </c>
      <c r="HN97" s="9">
        <v>0</v>
      </c>
      <c r="HO97" s="9">
        <v>0</v>
      </c>
      <c r="HP97" s="9">
        <v>0</v>
      </c>
      <c r="HQ97" s="9">
        <v>0</v>
      </c>
      <c r="HR97" s="9">
        <v>0</v>
      </c>
      <c r="HS97" s="9">
        <v>0</v>
      </c>
      <c r="HT97" s="9">
        <v>0</v>
      </c>
      <c r="HU97" s="9">
        <v>0</v>
      </c>
      <c r="HV97" s="9">
        <v>0</v>
      </c>
      <c r="HW97" s="9">
        <v>0</v>
      </c>
      <c r="HX97" s="9">
        <v>1266.6935868829978</v>
      </c>
      <c r="HY97" s="9">
        <v>0</v>
      </c>
      <c r="HZ97" s="9">
        <v>0</v>
      </c>
      <c r="IA97" s="9">
        <v>0</v>
      </c>
      <c r="IB97" s="9">
        <v>0</v>
      </c>
      <c r="IC97" s="9">
        <v>0</v>
      </c>
      <c r="ID97" s="9">
        <v>0</v>
      </c>
      <c r="IE97" s="9">
        <v>164.56772617659928</v>
      </c>
      <c r="IF97" s="9">
        <v>0</v>
      </c>
      <c r="IG97" s="9">
        <v>1078.6246450045969</v>
      </c>
      <c r="IH97" s="9">
        <v>0</v>
      </c>
      <c r="II97" s="9">
        <v>0</v>
      </c>
      <c r="IJ97" s="9">
        <v>999.99999603014851</v>
      </c>
      <c r="IK97" s="9">
        <v>0</v>
      </c>
      <c r="IL97" s="9">
        <v>0</v>
      </c>
      <c r="IM97" s="9">
        <v>0</v>
      </c>
      <c r="IN97" s="9">
        <v>1027.0162283159282</v>
      </c>
      <c r="IO97" s="9">
        <v>0</v>
      </c>
      <c r="IP97" s="9">
        <v>1067.2039838131275</v>
      </c>
      <c r="IQ97" s="9">
        <v>2.1558062233062505</v>
      </c>
      <c r="IR97" s="9">
        <v>0</v>
      </c>
      <c r="IS97" s="9">
        <v>0</v>
      </c>
      <c r="IT97" s="9">
        <v>0</v>
      </c>
      <c r="IU97" s="9">
        <v>0</v>
      </c>
      <c r="IV97" s="9">
        <v>400.13187523353713</v>
      </c>
      <c r="IW97" s="9">
        <v>0</v>
      </c>
      <c r="IX97" s="9">
        <v>0</v>
      </c>
      <c r="IY97" s="9">
        <v>150.90968992504372</v>
      </c>
      <c r="IZ97" s="9">
        <v>0.30484523449323347</v>
      </c>
      <c r="JA97" s="9">
        <v>0</v>
      </c>
      <c r="JB97" s="9">
        <v>0</v>
      </c>
      <c r="JC97" s="9">
        <v>0</v>
      </c>
      <c r="JD97" s="9">
        <v>0</v>
      </c>
      <c r="JE97" s="9">
        <v>56.581289178538945</v>
      </c>
      <c r="JF97" s="9">
        <v>0</v>
      </c>
      <c r="JG97" s="9">
        <v>0</v>
      </c>
      <c r="JH97" s="9">
        <v>776.50324283383168</v>
      </c>
      <c r="JI97" s="9">
        <v>0</v>
      </c>
      <c r="JJ97" s="9">
        <v>0</v>
      </c>
      <c r="JK97" s="9">
        <v>0</v>
      </c>
      <c r="JL97" s="9">
        <v>0</v>
      </c>
      <c r="JM97" s="9">
        <v>0</v>
      </c>
      <c r="JN97" s="9">
        <v>268.67329851723429</v>
      </c>
      <c r="JO97" s="9">
        <v>233.48855881016755</v>
      </c>
      <c r="JP97" s="9">
        <v>0</v>
      </c>
      <c r="JQ97" s="9">
        <v>0</v>
      </c>
      <c r="JR97" s="9">
        <v>0</v>
      </c>
      <c r="JS97" s="9">
        <v>0</v>
      </c>
      <c r="JT97" s="9">
        <v>0</v>
      </c>
      <c r="JU97" s="9">
        <v>0</v>
      </c>
      <c r="JV97" s="9">
        <v>0</v>
      </c>
      <c r="JW97" s="9">
        <v>40.483969552812923</v>
      </c>
      <c r="JX97" s="9">
        <v>152.18660571036801</v>
      </c>
      <c r="JY97" s="9">
        <v>0</v>
      </c>
      <c r="JZ97" s="9">
        <v>556.62320010771509</v>
      </c>
      <c r="KA97" s="9">
        <v>0</v>
      </c>
      <c r="KB97" s="9">
        <v>0</v>
      </c>
      <c r="KC97" s="9">
        <v>0</v>
      </c>
      <c r="KD97" s="9">
        <v>0</v>
      </c>
      <c r="KE97" s="9">
        <v>0</v>
      </c>
      <c r="KF97" s="9">
        <v>0</v>
      </c>
      <c r="KG97" s="9">
        <v>0</v>
      </c>
      <c r="KH97" s="9">
        <v>0</v>
      </c>
      <c r="KI97" s="9">
        <v>15.903520280059277</v>
      </c>
      <c r="KJ97" s="9">
        <v>0</v>
      </c>
      <c r="KK97" s="9">
        <v>0</v>
      </c>
      <c r="KL97" s="9">
        <v>0</v>
      </c>
      <c r="KM97" s="9">
        <v>0</v>
      </c>
      <c r="KN97" s="9">
        <v>0</v>
      </c>
      <c r="KO97" s="9">
        <v>0</v>
      </c>
      <c r="KP97" s="9">
        <v>0</v>
      </c>
      <c r="KQ97" s="9">
        <v>0</v>
      </c>
      <c r="KR97" s="9">
        <v>326.69478000000004</v>
      </c>
      <c r="KS97" s="9">
        <v>0</v>
      </c>
      <c r="KT97" s="9">
        <v>0</v>
      </c>
      <c r="KU97" s="9">
        <v>0</v>
      </c>
      <c r="KV97" s="9">
        <v>0</v>
      </c>
      <c r="KW97" s="9">
        <v>0</v>
      </c>
      <c r="KX97" s="9">
        <v>0</v>
      </c>
      <c r="KY97" s="9">
        <v>0</v>
      </c>
      <c r="KZ97" s="9">
        <v>0</v>
      </c>
      <c r="LA97" s="9">
        <v>337.87166052394582</v>
      </c>
      <c r="LB97" s="9">
        <v>0</v>
      </c>
      <c r="LC97" s="9">
        <v>0</v>
      </c>
      <c r="LD97" s="9">
        <v>0</v>
      </c>
      <c r="LE97" s="9">
        <v>377.0662442124567</v>
      </c>
      <c r="LF97" s="9">
        <v>0</v>
      </c>
      <c r="LG97" s="9">
        <v>0</v>
      </c>
      <c r="LH97" s="9">
        <v>4503.0260516655417</v>
      </c>
      <c r="LI97" s="9">
        <v>0</v>
      </c>
      <c r="LJ97" s="9">
        <v>300.45226662234063</v>
      </c>
      <c r="LK97" s="9">
        <v>0</v>
      </c>
      <c r="LL97" s="9">
        <v>0</v>
      </c>
      <c r="LM97" s="9">
        <v>0</v>
      </c>
      <c r="LN97" s="9">
        <v>122.93375934684673</v>
      </c>
      <c r="LO97" s="9">
        <v>0</v>
      </c>
      <c r="LP97" s="9">
        <v>0</v>
      </c>
      <c r="LQ97" s="9">
        <v>4216.686762093279</v>
      </c>
      <c r="LR97" s="9">
        <v>0</v>
      </c>
      <c r="LS97" s="9">
        <v>0</v>
      </c>
      <c r="LT97" s="9">
        <v>0</v>
      </c>
      <c r="LU97" s="9">
        <v>0</v>
      </c>
      <c r="LV97" s="9">
        <v>0</v>
      </c>
      <c r="LW97" s="9">
        <v>0</v>
      </c>
      <c r="LX97" s="9">
        <v>0</v>
      </c>
      <c r="LY97" s="9">
        <v>0</v>
      </c>
      <c r="LZ97" s="9">
        <v>0</v>
      </c>
      <c r="MA97" s="9">
        <v>0</v>
      </c>
      <c r="MB97" s="9">
        <v>480.30502891641419</v>
      </c>
      <c r="MC97" s="9">
        <v>0</v>
      </c>
      <c r="MD97" s="9">
        <v>0</v>
      </c>
      <c r="ME97" s="9">
        <v>0</v>
      </c>
      <c r="MF97" s="9">
        <v>0</v>
      </c>
      <c r="MG97" s="9">
        <v>0</v>
      </c>
      <c r="MH97" s="9">
        <v>0</v>
      </c>
      <c r="MI97" s="9">
        <v>0</v>
      </c>
      <c r="MJ97" s="9">
        <v>0</v>
      </c>
      <c r="MK97" s="9">
        <v>2.7096668462106153</v>
      </c>
      <c r="ML97" s="9">
        <v>0</v>
      </c>
      <c r="MM97" s="9">
        <v>0</v>
      </c>
      <c r="MN97" s="9">
        <v>0</v>
      </c>
      <c r="MO97" s="9">
        <v>0</v>
      </c>
      <c r="MP97" s="9">
        <v>0</v>
      </c>
      <c r="MQ97" s="9">
        <v>0</v>
      </c>
      <c r="MR97" s="9">
        <v>0</v>
      </c>
      <c r="MS97" s="9">
        <v>0</v>
      </c>
      <c r="MT97" s="9">
        <v>0</v>
      </c>
      <c r="MU97" s="9">
        <v>0</v>
      </c>
      <c r="MV97" s="9">
        <v>0</v>
      </c>
      <c r="MW97" s="9">
        <v>0</v>
      </c>
      <c r="MX97" s="9">
        <v>0</v>
      </c>
      <c r="MY97" s="9">
        <v>0</v>
      </c>
      <c r="MZ97" s="9">
        <v>0</v>
      </c>
      <c r="NA97" s="9">
        <v>0</v>
      </c>
      <c r="NB97" s="9">
        <v>0</v>
      </c>
      <c r="NC97" s="9">
        <v>0</v>
      </c>
      <c r="ND97" s="9">
        <v>0</v>
      </c>
      <c r="NE97" s="9">
        <v>0</v>
      </c>
      <c r="NF97" s="9">
        <v>0</v>
      </c>
      <c r="NG97" s="9">
        <v>0</v>
      </c>
      <c r="NH97" s="9">
        <v>0</v>
      </c>
      <c r="NI97" s="9">
        <v>0</v>
      </c>
      <c r="NJ97" s="9">
        <v>0</v>
      </c>
      <c r="NK97" s="9">
        <v>0</v>
      </c>
      <c r="NL97" s="9">
        <v>0</v>
      </c>
      <c r="NM97" s="9">
        <v>0</v>
      </c>
      <c r="NN97" s="9">
        <v>0</v>
      </c>
      <c r="NO97" s="9">
        <v>0</v>
      </c>
      <c r="NP97" s="9">
        <v>0</v>
      </c>
      <c r="NQ97" s="9">
        <v>0</v>
      </c>
      <c r="NR97" s="9">
        <v>0</v>
      </c>
      <c r="NS97" s="9">
        <v>0</v>
      </c>
      <c r="NT97" s="9">
        <v>0</v>
      </c>
      <c r="NU97" s="9">
        <v>0</v>
      </c>
      <c r="NV97" s="9">
        <v>0</v>
      </c>
      <c r="NW97" s="9">
        <v>0</v>
      </c>
      <c r="NX97" s="9">
        <v>0</v>
      </c>
      <c r="NY97" s="9">
        <v>0</v>
      </c>
      <c r="NZ97" s="9">
        <v>0</v>
      </c>
      <c r="OA97" s="9">
        <v>0</v>
      </c>
      <c r="OB97" s="9">
        <v>0</v>
      </c>
      <c r="OC97" s="9">
        <v>0</v>
      </c>
      <c r="OD97" s="9">
        <v>0</v>
      </c>
      <c r="OE97" s="9">
        <v>0</v>
      </c>
      <c r="OF97" s="9">
        <v>0</v>
      </c>
      <c r="OG97" s="9">
        <v>0</v>
      </c>
      <c r="OH97" s="9">
        <v>0</v>
      </c>
      <c r="OI97" s="9">
        <v>0</v>
      </c>
      <c r="OJ97" s="9">
        <v>0</v>
      </c>
      <c r="OK97" s="9">
        <v>0</v>
      </c>
      <c r="OL97" s="9">
        <v>0</v>
      </c>
      <c r="OM97" s="9">
        <v>0</v>
      </c>
      <c r="ON97" s="9">
        <v>0</v>
      </c>
      <c r="OO97" s="9">
        <v>0</v>
      </c>
      <c r="OP97" s="9">
        <v>0</v>
      </c>
      <c r="OQ97" s="9">
        <v>0</v>
      </c>
      <c r="OR97" s="9">
        <v>0</v>
      </c>
      <c r="OS97" s="9">
        <v>0</v>
      </c>
      <c r="OT97" s="9">
        <v>0</v>
      </c>
      <c r="OU97" s="9">
        <v>0</v>
      </c>
      <c r="OV97" s="9">
        <v>0</v>
      </c>
      <c r="OW97" s="9">
        <v>0</v>
      </c>
      <c r="OX97" s="9">
        <v>0</v>
      </c>
      <c r="OY97" s="9">
        <v>0</v>
      </c>
      <c r="OZ97" s="9">
        <v>0</v>
      </c>
      <c r="PA97" s="9">
        <v>0</v>
      </c>
      <c r="PB97" s="9">
        <v>0</v>
      </c>
      <c r="PC97" s="9">
        <v>0</v>
      </c>
      <c r="PD97" s="9">
        <v>0</v>
      </c>
      <c r="PE97" s="9">
        <v>0</v>
      </c>
      <c r="PF97" s="9">
        <v>0</v>
      </c>
      <c r="PG97" s="9">
        <v>0</v>
      </c>
      <c r="PH97" s="9">
        <v>0</v>
      </c>
      <c r="PI97" s="9">
        <v>0</v>
      </c>
      <c r="PJ97" s="9">
        <v>0</v>
      </c>
      <c r="PK97" s="9">
        <v>0</v>
      </c>
      <c r="PL97" s="9">
        <v>0</v>
      </c>
      <c r="PM97" s="9">
        <v>0</v>
      </c>
      <c r="PN97" s="9">
        <v>0</v>
      </c>
      <c r="PO97" s="9">
        <v>0</v>
      </c>
      <c r="PP97" s="9">
        <v>0</v>
      </c>
      <c r="PQ97" s="9">
        <v>0</v>
      </c>
      <c r="PR97" s="9">
        <v>0</v>
      </c>
      <c r="PS97" s="9">
        <v>0</v>
      </c>
      <c r="PT97" s="9">
        <v>117.62843197735518</v>
      </c>
      <c r="PU97" s="9">
        <v>3060.9629139088706</v>
      </c>
      <c r="PV97" s="9">
        <v>0</v>
      </c>
      <c r="PW97" s="9">
        <v>0</v>
      </c>
      <c r="PX97" s="9">
        <v>0</v>
      </c>
      <c r="PY97" s="9">
        <v>0</v>
      </c>
      <c r="PZ97" s="9">
        <v>0</v>
      </c>
      <c r="QA97" s="9">
        <v>0</v>
      </c>
      <c r="QB97" s="9">
        <v>0</v>
      </c>
      <c r="QC97" s="9">
        <v>351.77336543587484</v>
      </c>
      <c r="QD97" s="9">
        <v>9153.9537474019471</v>
      </c>
      <c r="QE97" s="9">
        <v>0</v>
      </c>
      <c r="QF97" s="9">
        <v>0</v>
      </c>
      <c r="QG97" s="9">
        <v>2000</v>
      </c>
      <c r="QH97" s="9">
        <v>2000</v>
      </c>
    </row>
    <row r="98" spans="1:450" x14ac:dyDescent="0.2">
      <c r="A98" s="7">
        <v>417</v>
      </c>
      <c r="B98" s="7" t="s">
        <v>565</v>
      </c>
      <c r="C98" s="5" t="s">
        <v>223</v>
      </c>
      <c r="D98" s="38">
        <v>133.61830965447115</v>
      </c>
      <c r="E98" s="38">
        <v>1.7404674096417432E-2</v>
      </c>
      <c r="F98" s="38">
        <v>198.24735420010322</v>
      </c>
      <c r="G98" s="38">
        <v>0</v>
      </c>
      <c r="H98" s="38">
        <v>0</v>
      </c>
      <c r="I98" s="38">
        <v>0</v>
      </c>
      <c r="J98" s="38">
        <v>1151.422111093136</v>
      </c>
      <c r="K98" s="38">
        <v>8.2283863088299644E-2</v>
      </c>
      <c r="L98" s="38">
        <v>0</v>
      </c>
      <c r="M98" s="38">
        <v>1483.3874634848951</v>
      </c>
      <c r="N98" s="39">
        <v>27.561567710413964</v>
      </c>
      <c r="O98" s="39">
        <v>2.4611358381105082E-3</v>
      </c>
      <c r="P98" s="39">
        <v>58.406507711325787</v>
      </c>
      <c r="Q98" s="39">
        <v>0</v>
      </c>
      <c r="R98" s="39">
        <v>0</v>
      </c>
      <c r="S98" s="39">
        <v>0</v>
      </c>
      <c r="T98" s="39">
        <v>3151.695944209298</v>
      </c>
      <c r="U98" s="39">
        <v>10.587433535822301</v>
      </c>
      <c r="V98" s="39">
        <v>34.783999999999999</v>
      </c>
      <c r="W98" s="39">
        <v>3283.037914302698</v>
      </c>
      <c r="X98" s="40">
        <v>161.1798773648851</v>
      </c>
      <c r="Y98" s="40">
        <v>1.9865809934527939E-2</v>
      </c>
      <c r="Z98" s="40">
        <v>256.65386191142898</v>
      </c>
      <c r="AA98" s="40">
        <v>0</v>
      </c>
      <c r="AB98" s="40">
        <v>0</v>
      </c>
      <c r="AC98" s="40">
        <v>0</v>
      </c>
      <c r="AD98" s="40">
        <v>4303.1180553024342</v>
      </c>
      <c r="AE98" s="40">
        <v>10.669717398910601</v>
      </c>
      <c r="AF98" s="40">
        <v>34.783999999999999</v>
      </c>
      <c r="AG98" s="40">
        <v>4766.4253777875929</v>
      </c>
      <c r="AH98" s="9">
        <v>0</v>
      </c>
      <c r="AI98" s="9">
        <v>0</v>
      </c>
      <c r="AJ98" s="9">
        <v>175.58196612322681</v>
      </c>
      <c r="AK98" s="9">
        <v>0</v>
      </c>
      <c r="AL98" s="9">
        <v>0</v>
      </c>
      <c r="AM98" s="9">
        <v>0</v>
      </c>
      <c r="AN98" s="9">
        <v>0</v>
      </c>
      <c r="AO98" s="9">
        <v>0</v>
      </c>
      <c r="AP98" s="9">
        <v>0</v>
      </c>
      <c r="AQ98" s="9">
        <v>0</v>
      </c>
      <c r="AR98" s="9">
        <v>0</v>
      </c>
      <c r="AS98" s="9">
        <v>25.540033876773222</v>
      </c>
      <c r="AT98" s="9">
        <v>0</v>
      </c>
      <c r="AU98" s="9">
        <v>0</v>
      </c>
      <c r="AV98" s="9">
        <v>0</v>
      </c>
      <c r="AW98" s="9">
        <v>0</v>
      </c>
      <c r="AX98" s="9">
        <v>0</v>
      </c>
      <c r="AY98" s="9">
        <v>0</v>
      </c>
      <c r="AZ98" s="9">
        <v>0</v>
      </c>
      <c r="BA98" s="9">
        <v>0</v>
      </c>
      <c r="BB98" s="9">
        <v>0</v>
      </c>
      <c r="BC98" s="9">
        <v>0</v>
      </c>
      <c r="BD98" s="9">
        <v>0</v>
      </c>
      <c r="BE98" s="9">
        <v>0</v>
      </c>
      <c r="BF98" s="9">
        <v>0</v>
      </c>
      <c r="BG98" s="9">
        <v>0</v>
      </c>
      <c r="BH98" s="9">
        <v>0</v>
      </c>
      <c r="BI98" s="9">
        <v>0</v>
      </c>
      <c r="BJ98" s="9">
        <v>0</v>
      </c>
      <c r="BK98" s="9">
        <v>0</v>
      </c>
      <c r="BL98" s="9">
        <v>0</v>
      </c>
      <c r="BM98" s="9">
        <v>0</v>
      </c>
      <c r="BN98" s="9">
        <v>0</v>
      </c>
      <c r="BO98" s="9">
        <v>0</v>
      </c>
      <c r="BP98" s="9">
        <v>0</v>
      </c>
      <c r="BQ98" s="9">
        <v>0</v>
      </c>
      <c r="BR98" s="9">
        <v>0</v>
      </c>
      <c r="BS98" s="9">
        <v>0</v>
      </c>
      <c r="BT98" s="9">
        <v>22.199417484022309</v>
      </c>
      <c r="BU98" s="9">
        <v>0</v>
      </c>
      <c r="BV98" s="9">
        <v>0</v>
      </c>
      <c r="BW98" s="9">
        <v>0</v>
      </c>
      <c r="BX98" s="9">
        <v>1091.735869053967</v>
      </c>
      <c r="BY98" s="9">
        <v>0</v>
      </c>
      <c r="BZ98" s="9">
        <v>0</v>
      </c>
      <c r="CA98" s="9">
        <v>0</v>
      </c>
      <c r="CB98" s="9">
        <v>0</v>
      </c>
      <c r="CC98" s="9">
        <v>32.800582515977695</v>
      </c>
      <c r="CD98" s="9">
        <v>0</v>
      </c>
      <c r="CE98" s="9">
        <v>0</v>
      </c>
      <c r="CF98" s="9">
        <v>0</v>
      </c>
      <c r="CG98" s="9">
        <v>1613.0861309460331</v>
      </c>
      <c r="CH98" s="9">
        <v>0</v>
      </c>
      <c r="CI98" s="9">
        <v>0</v>
      </c>
      <c r="CJ98" s="9">
        <v>0</v>
      </c>
      <c r="CK98" s="9">
        <v>0</v>
      </c>
      <c r="CL98" s="9">
        <v>0</v>
      </c>
      <c r="CM98" s="9">
        <v>0</v>
      </c>
      <c r="CN98" s="9">
        <v>0</v>
      </c>
      <c r="CO98" s="9">
        <v>0</v>
      </c>
      <c r="CP98" s="9">
        <v>61.179088403711532</v>
      </c>
      <c r="CQ98" s="9">
        <v>0</v>
      </c>
      <c r="CR98" s="9">
        <v>0</v>
      </c>
      <c r="CS98" s="9">
        <v>0</v>
      </c>
      <c r="CT98" s="9">
        <v>0</v>
      </c>
      <c r="CU98" s="9">
        <v>0</v>
      </c>
      <c r="CV98" s="9">
        <v>0</v>
      </c>
      <c r="CW98" s="9">
        <v>0</v>
      </c>
      <c r="CX98" s="9">
        <v>0</v>
      </c>
      <c r="CY98" s="9">
        <v>1538.8209115962886</v>
      </c>
      <c r="CZ98" s="9">
        <v>0</v>
      </c>
      <c r="DA98" s="9">
        <v>0</v>
      </c>
      <c r="DB98" s="9">
        <v>0</v>
      </c>
      <c r="DC98" s="9">
        <v>0</v>
      </c>
      <c r="DD98" s="9">
        <v>0</v>
      </c>
      <c r="DE98" s="9">
        <v>0</v>
      </c>
      <c r="DF98" s="9">
        <v>0</v>
      </c>
      <c r="DG98" s="9">
        <v>0</v>
      </c>
      <c r="DH98" s="9">
        <v>0</v>
      </c>
      <c r="DI98" s="9">
        <v>0</v>
      </c>
      <c r="DJ98" s="9">
        <v>0</v>
      </c>
      <c r="DK98" s="9">
        <v>0</v>
      </c>
      <c r="DL98" s="9">
        <v>0</v>
      </c>
      <c r="DM98" s="9">
        <v>0</v>
      </c>
      <c r="DN98" s="9">
        <v>0</v>
      </c>
      <c r="DO98" s="9">
        <v>0</v>
      </c>
      <c r="DP98" s="9">
        <v>0</v>
      </c>
      <c r="DQ98" s="9">
        <v>0</v>
      </c>
      <c r="DR98" s="9">
        <v>0</v>
      </c>
      <c r="DS98" s="9">
        <v>0</v>
      </c>
      <c r="DT98" s="9">
        <v>0</v>
      </c>
      <c r="DU98" s="9">
        <v>0</v>
      </c>
      <c r="DV98" s="9">
        <v>0</v>
      </c>
      <c r="DW98" s="9">
        <v>0</v>
      </c>
      <c r="DX98" s="9">
        <v>0</v>
      </c>
      <c r="DY98" s="9">
        <v>0</v>
      </c>
      <c r="DZ98" s="9">
        <v>0</v>
      </c>
      <c r="EA98" s="9">
        <v>0</v>
      </c>
      <c r="EB98" s="9">
        <v>0</v>
      </c>
      <c r="EC98" s="9">
        <v>0</v>
      </c>
      <c r="ED98" s="9">
        <v>0</v>
      </c>
      <c r="EE98" s="9">
        <v>0</v>
      </c>
      <c r="EF98" s="9">
        <v>0</v>
      </c>
      <c r="EG98" s="9">
        <v>0</v>
      </c>
      <c r="EH98" s="9">
        <v>0</v>
      </c>
      <c r="EI98" s="9">
        <v>0</v>
      </c>
      <c r="EJ98" s="9">
        <v>0</v>
      </c>
      <c r="EK98" s="9">
        <v>0</v>
      </c>
      <c r="EL98" s="9">
        <v>0</v>
      </c>
      <c r="EM98" s="9">
        <v>0</v>
      </c>
      <c r="EN98" s="9">
        <v>0</v>
      </c>
      <c r="EO98" s="9">
        <v>0</v>
      </c>
      <c r="EP98" s="9">
        <v>0</v>
      </c>
      <c r="EQ98" s="9">
        <v>0</v>
      </c>
      <c r="ER98" s="9">
        <v>0</v>
      </c>
      <c r="ES98" s="9">
        <v>0</v>
      </c>
      <c r="ET98" s="9">
        <v>34.783999999999999</v>
      </c>
      <c r="EU98" s="9">
        <v>0</v>
      </c>
      <c r="EV98" s="9">
        <v>0</v>
      </c>
      <c r="EW98" s="9">
        <v>0</v>
      </c>
      <c r="EX98" s="9">
        <v>0</v>
      </c>
      <c r="EY98" s="9">
        <v>0</v>
      </c>
      <c r="EZ98" s="9">
        <v>0</v>
      </c>
      <c r="FA98" s="9">
        <v>0</v>
      </c>
      <c r="FB98" s="9">
        <v>0</v>
      </c>
      <c r="FC98" s="9">
        <v>0</v>
      </c>
      <c r="FD98" s="9">
        <v>0</v>
      </c>
      <c r="FE98" s="9">
        <v>0</v>
      </c>
      <c r="FF98" s="9">
        <v>0</v>
      </c>
      <c r="FG98" s="9">
        <v>0</v>
      </c>
      <c r="FH98" s="9">
        <v>0</v>
      </c>
      <c r="FI98" s="9">
        <v>0</v>
      </c>
      <c r="FJ98" s="9">
        <v>0</v>
      </c>
      <c r="FK98" s="9">
        <v>0</v>
      </c>
      <c r="FL98" s="9">
        <v>0</v>
      </c>
      <c r="FM98" s="9">
        <v>0</v>
      </c>
      <c r="FN98" s="9">
        <v>0</v>
      </c>
      <c r="FO98" s="9">
        <v>0</v>
      </c>
      <c r="FP98" s="9">
        <v>0</v>
      </c>
      <c r="FQ98" s="9">
        <v>0</v>
      </c>
      <c r="FR98" s="9">
        <v>0</v>
      </c>
      <c r="FS98" s="9">
        <v>0</v>
      </c>
      <c r="FT98" s="9">
        <v>0</v>
      </c>
      <c r="FU98" s="9">
        <v>0</v>
      </c>
      <c r="FV98" s="9">
        <v>1.7030000000000001</v>
      </c>
      <c r="FW98" s="9">
        <v>0</v>
      </c>
      <c r="FX98" s="9">
        <v>0</v>
      </c>
      <c r="FY98" s="9">
        <v>0</v>
      </c>
      <c r="FZ98" s="9">
        <v>0</v>
      </c>
      <c r="GA98" s="9">
        <v>0</v>
      </c>
      <c r="GB98" s="9">
        <v>0</v>
      </c>
      <c r="GC98" s="9">
        <v>0</v>
      </c>
      <c r="GD98" s="9">
        <v>0</v>
      </c>
      <c r="GE98" s="9">
        <v>0</v>
      </c>
      <c r="GF98" s="9">
        <v>0</v>
      </c>
      <c r="GG98" s="9">
        <v>0</v>
      </c>
      <c r="GH98" s="9">
        <v>0</v>
      </c>
      <c r="GI98" s="9">
        <v>0</v>
      </c>
      <c r="GJ98" s="9">
        <v>0</v>
      </c>
      <c r="GK98" s="9">
        <v>0</v>
      </c>
      <c r="GL98" s="9">
        <v>0</v>
      </c>
      <c r="GM98" s="9">
        <v>0</v>
      </c>
      <c r="GN98" s="9">
        <v>0</v>
      </c>
      <c r="GO98" s="9">
        <v>0</v>
      </c>
      <c r="GP98" s="9">
        <v>0</v>
      </c>
      <c r="GQ98" s="9">
        <v>0</v>
      </c>
      <c r="GR98" s="9">
        <v>0</v>
      </c>
      <c r="GS98" s="9">
        <v>0</v>
      </c>
      <c r="GT98" s="9">
        <v>0</v>
      </c>
      <c r="GU98" s="9">
        <v>0</v>
      </c>
      <c r="GV98" s="9">
        <v>0</v>
      </c>
      <c r="GW98" s="9">
        <v>0</v>
      </c>
      <c r="GX98" s="9">
        <v>0</v>
      </c>
      <c r="GY98" s="9">
        <v>0</v>
      </c>
      <c r="GZ98" s="9">
        <v>0</v>
      </c>
      <c r="HA98" s="9">
        <v>0</v>
      </c>
      <c r="HB98" s="9">
        <v>0</v>
      </c>
      <c r="HC98" s="9">
        <v>0</v>
      </c>
      <c r="HD98" s="9">
        <v>0</v>
      </c>
      <c r="HE98" s="9">
        <v>0</v>
      </c>
      <c r="HF98" s="9">
        <v>0</v>
      </c>
      <c r="HG98" s="9">
        <v>0</v>
      </c>
      <c r="HH98" s="9">
        <v>0</v>
      </c>
      <c r="HI98" s="9">
        <v>0</v>
      </c>
      <c r="HJ98" s="9">
        <v>0</v>
      </c>
      <c r="HK98" s="9">
        <v>0</v>
      </c>
      <c r="HL98" s="9">
        <v>0</v>
      </c>
      <c r="HM98" s="9">
        <v>0</v>
      </c>
      <c r="HN98" s="9">
        <v>0</v>
      </c>
      <c r="HO98" s="9">
        <v>0</v>
      </c>
      <c r="HP98" s="9">
        <v>0</v>
      </c>
      <c r="HQ98" s="9">
        <v>0</v>
      </c>
      <c r="HR98" s="9">
        <v>0</v>
      </c>
      <c r="HS98" s="9">
        <v>0</v>
      </c>
      <c r="HT98" s="9">
        <v>0</v>
      </c>
      <c r="HU98" s="9">
        <v>0</v>
      </c>
      <c r="HV98" s="9">
        <v>0</v>
      </c>
      <c r="HW98" s="9">
        <v>0</v>
      </c>
      <c r="HX98" s="9">
        <v>10.604908842546235</v>
      </c>
      <c r="HY98" s="9">
        <v>0</v>
      </c>
      <c r="HZ98" s="9">
        <v>0</v>
      </c>
      <c r="IA98" s="9">
        <v>0</v>
      </c>
      <c r="IB98" s="9">
        <v>0</v>
      </c>
      <c r="IC98" s="9">
        <v>0</v>
      </c>
      <c r="ID98" s="9">
        <v>0</v>
      </c>
      <c r="IE98" s="9">
        <v>8.2283863088299644E-2</v>
      </c>
      <c r="IF98" s="9">
        <v>0</v>
      </c>
      <c r="IG98" s="9">
        <v>12.10230976628281</v>
      </c>
      <c r="IH98" s="9">
        <v>0</v>
      </c>
      <c r="II98" s="9">
        <v>0</v>
      </c>
      <c r="IJ98" s="9">
        <v>0.49999999801507433</v>
      </c>
      <c r="IK98" s="9">
        <v>0</v>
      </c>
      <c r="IL98" s="9">
        <v>0</v>
      </c>
      <c r="IM98" s="9">
        <v>0</v>
      </c>
      <c r="IN98" s="9">
        <v>10.587433535822301</v>
      </c>
      <c r="IO98" s="9">
        <v>0</v>
      </c>
      <c r="IP98" s="9">
        <v>77.616935254523383</v>
      </c>
      <c r="IQ98" s="9">
        <v>1.7404674096417432E-2</v>
      </c>
      <c r="IR98" s="9">
        <v>0.46597059285408493</v>
      </c>
      <c r="IS98" s="9">
        <v>0</v>
      </c>
      <c r="IT98" s="9">
        <v>0</v>
      </c>
      <c r="IU98" s="9">
        <v>0</v>
      </c>
      <c r="IV98" s="9">
        <v>-1.4928463645427135</v>
      </c>
      <c r="IW98" s="9">
        <v>0</v>
      </c>
      <c r="IX98" s="9">
        <v>0</v>
      </c>
      <c r="IY98" s="9">
        <v>10.975547139864636</v>
      </c>
      <c r="IZ98" s="9">
        <v>2.4611358381105082E-3</v>
      </c>
      <c r="JA98" s="9">
        <v>6.5891318574867699E-2</v>
      </c>
      <c r="JB98" s="9">
        <v>0</v>
      </c>
      <c r="JC98" s="9">
        <v>0</v>
      </c>
      <c r="JD98" s="9">
        <v>0</v>
      </c>
      <c r="JE98" s="9">
        <v>-0.21109833302338771</v>
      </c>
      <c r="JF98" s="9">
        <v>0</v>
      </c>
      <c r="JG98" s="9">
        <v>0</v>
      </c>
      <c r="JH98" s="9">
        <v>5.7676202106966077</v>
      </c>
      <c r="JI98" s="9">
        <v>0</v>
      </c>
      <c r="JJ98" s="9">
        <v>0</v>
      </c>
      <c r="JK98" s="9">
        <v>0</v>
      </c>
      <c r="JL98" s="9">
        <v>0</v>
      </c>
      <c r="JM98" s="9">
        <v>0</v>
      </c>
      <c r="JN98" s="9">
        <v>0</v>
      </c>
      <c r="JO98" s="9">
        <v>0</v>
      </c>
      <c r="JP98" s="9">
        <v>0</v>
      </c>
      <c r="JQ98" s="9">
        <v>0.86907095826291103</v>
      </c>
      <c r="JR98" s="9">
        <v>0</v>
      </c>
      <c r="JS98" s="9">
        <v>0</v>
      </c>
      <c r="JT98" s="9">
        <v>0</v>
      </c>
      <c r="JU98" s="9">
        <v>0</v>
      </c>
      <c r="JV98" s="9">
        <v>0</v>
      </c>
      <c r="JW98" s="9">
        <v>0</v>
      </c>
      <c r="JX98" s="9">
        <v>0</v>
      </c>
      <c r="JY98" s="9">
        <v>0</v>
      </c>
      <c r="JZ98" s="9">
        <v>5.7260000011080683</v>
      </c>
      <c r="KA98" s="9">
        <v>0</v>
      </c>
      <c r="KB98" s="9">
        <v>0</v>
      </c>
      <c r="KC98" s="9">
        <v>0</v>
      </c>
      <c r="KD98" s="9">
        <v>0</v>
      </c>
      <c r="KE98" s="9">
        <v>0</v>
      </c>
      <c r="KF98" s="9">
        <v>0</v>
      </c>
      <c r="KG98" s="9">
        <v>0</v>
      </c>
      <c r="KH98" s="9">
        <v>0</v>
      </c>
      <c r="KI98" s="9">
        <v>0.1636000028809784</v>
      </c>
      <c r="KJ98" s="9">
        <v>0</v>
      </c>
      <c r="KK98" s="9">
        <v>0</v>
      </c>
      <c r="KL98" s="9">
        <v>0</v>
      </c>
      <c r="KM98" s="9">
        <v>0</v>
      </c>
      <c r="KN98" s="9">
        <v>0</v>
      </c>
      <c r="KO98" s="9">
        <v>0</v>
      </c>
      <c r="KP98" s="9">
        <v>0</v>
      </c>
      <c r="KQ98" s="9">
        <v>0</v>
      </c>
      <c r="KR98" s="9">
        <v>2.3618200000000003</v>
      </c>
      <c r="KS98" s="9">
        <v>0</v>
      </c>
      <c r="KT98" s="9">
        <v>0</v>
      </c>
      <c r="KU98" s="9">
        <v>0</v>
      </c>
      <c r="KV98" s="9">
        <v>0</v>
      </c>
      <c r="KW98" s="9">
        <v>0</v>
      </c>
      <c r="KX98" s="9">
        <v>0</v>
      </c>
      <c r="KY98" s="9">
        <v>0</v>
      </c>
      <c r="KZ98" s="9">
        <v>0</v>
      </c>
      <c r="LA98" s="9">
        <v>2.7882079565105933</v>
      </c>
      <c r="LB98" s="9">
        <v>0</v>
      </c>
      <c r="LC98" s="9">
        <v>0</v>
      </c>
      <c r="LD98" s="9">
        <v>0</v>
      </c>
      <c r="LE98" s="9">
        <v>0</v>
      </c>
      <c r="LF98" s="9">
        <v>0</v>
      </c>
      <c r="LG98" s="9">
        <v>0</v>
      </c>
      <c r="LH98" s="9">
        <v>0</v>
      </c>
      <c r="LI98" s="9">
        <v>0</v>
      </c>
      <c r="LJ98" s="9">
        <v>2.4794130382198207</v>
      </c>
      <c r="LK98" s="9">
        <v>0</v>
      </c>
      <c r="LL98" s="9">
        <v>0</v>
      </c>
      <c r="LM98" s="9">
        <v>0</v>
      </c>
      <c r="LN98" s="9">
        <v>0</v>
      </c>
      <c r="LO98" s="9">
        <v>0</v>
      </c>
      <c r="LP98" s="9">
        <v>0</v>
      </c>
      <c r="LQ98" s="9">
        <v>0</v>
      </c>
      <c r="LR98" s="9">
        <v>0</v>
      </c>
      <c r="LS98" s="9">
        <v>0</v>
      </c>
      <c r="LT98" s="9">
        <v>0</v>
      </c>
      <c r="LU98" s="9">
        <v>0</v>
      </c>
      <c r="LV98" s="9">
        <v>0</v>
      </c>
      <c r="LW98" s="9">
        <v>0</v>
      </c>
      <c r="LX98" s="9">
        <v>0</v>
      </c>
      <c r="LY98" s="9">
        <v>0</v>
      </c>
      <c r="LZ98" s="9">
        <v>0</v>
      </c>
      <c r="MA98" s="9">
        <v>0</v>
      </c>
      <c r="MB98" s="9">
        <v>24.015251193585051</v>
      </c>
      <c r="MC98" s="9">
        <v>0</v>
      </c>
      <c r="MD98" s="9">
        <v>0</v>
      </c>
      <c r="ME98" s="9">
        <v>0</v>
      </c>
      <c r="MF98" s="9">
        <v>0</v>
      </c>
      <c r="MG98" s="9">
        <v>0</v>
      </c>
      <c r="MH98" s="9">
        <v>0</v>
      </c>
      <c r="MI98" s="9">
        <v>0</v>
      </c>
      <c r="MJ98" s="9">
        <v>0</v>
      </c>
      <c r="MK98" s="9">
        <v>2.7096668462106153</v>
      </c>
      <c r="ML98" s="9">
        <v>0</v>
      </c>
      <c r="MM98" s="9">
        <v>0</v>
      </c>
      <c r="MN98" s="9">
        <v>0</v>
      </c>
      <c r="MO98" s="9">
        <v>0</v>
      </c>
      <c r="MP98" s="9">
        <v>0</v>
      </c>
      <c r="MQ98" s="9">
        <v>0</v>
      </c>
      <c r="MR98" s="9">
        <v>0</v>
      </c>
      <c r="MS98" s="9">
        <v>0</v>
      </c>
      <c r="MT98" s="9">
        <v>0</v>
      </c>
      <c r="MU98" s="9">
        <v>0</v>
      </c>
      <c r="MV98" s="9">
        <v>0</v>
      </c>
      <c r="MW98" s="9">
        <v>0</v>
      </c>
      <c r="MX98" s="9">
        <v>0</v>
      </c>
      <c r="MY98" s="9">
        <v>0</v>
      </c>
      <c r="MZ98" s="9">
        <v>0</v>
      </c>
      <c r="NA98" s="9">
        <v>0</v>
      </c>
      <c r="NB98" s="9">
        <v>0</v>
      </c>
      <c r="NC98" s="9">
        <v>0</v>
      </c>
      <c r="ND98" s="9">
        <v>0</v>
      </c>
      <c r="NE98" s="9">
        <v>0</v>
      </c>
      <c r="NF98" s="9">
        <v>0</v>
      </c>
      <c r="NG98" s="9">
        <v>0</v>
      </c>
      <c r="NH98" s="9">
        <v>0</v>
      </c>
      <c r="NI98" s="9">
        <v>0</v>
      </c>
      <c r="NJ98" s="9">
        <v>0</v>
      </c>
      <c r="NK98" s="9">
        <v>0</v>
      </c>
      <c r="NL98" s="9">
        <v>0</v>
      </c>
      <c r="NM98" s="9">
        <v>0</v>
      </c>
      <c r="NN98" s="9">
        <v>0</v>
      </c>
      <c r="NO98" s="9">
        <v>0</v>
      </c>
      <c r="NP98" s="9">
        <v>0</v>
      </c>
      <c r="NQ98" s="9">
        <v>0</v>
      </c>
      <c r="NR98" s="9">
        <v>0</v>
      </c>
      <c r="NS98" s="9">
        <v>0</v>
      </c>
      <c r="NT98" s="9">
        <v>0</v>
      </c>
      <c r="NU98" s="9">
        <v>0</v>
      </c>
      <c r="NV98" s="9">
        <v>0</v>
      </c>
      <c r="NW98" s="9">
        <v>0</v>
      </c>
      <c r="NX98" s="9">
        <v>0</v>
      </c>
      <c r="NY98" s="9">
        <v>0</v>
      </c>
      <c r="NZ98" s="9">
        <v>0</v>
      </c>
      <c r="OA98" s="9">
        <v>0</v>
      </c>
      <c r="OB98" s="9">
        <v>0</v>
      </c>
      <c r="OC98" s="9">
        <v>0</v>
      </c>
      <c r="OD98" s="9">
        <v>0</v>
      </c>
      <c r="OE98" s="9">
        <v>0</v>
      </c>
      <c r="OF98" s="9">
        <v>0</v>
      </c>
      <c r="OG98" s="9">
        <v>0</v>
      </c>
      <c r="OH98" s="9">
        <v>0</v>
      </c>
      <c r="OI98" s="9">
        <v>0</v>
      </c>
      <c r="OJ98" s="9">
        <v>0</v>
      </c>
      <c r="OK98" s="9">
        <v>0</v>
      </c>
      <c r="OL98" s="9">
        <v>0</v>
      </c>
      <c r="OM98" s="9">
        <v>0</v>
      </c>
      <c r="ON98" s="9">
        <v>0</v>
      </c>
      <c r="OO98" s="9">
        <v>0</v>
      </c>
      <c r="OP98" s="9">
        <v>0</v>
      </c>
      <c r="OQ98" s="9">
        <v>0</v>
      </c>
      <c r="OR98" s="9">
        <v>0</v>
      </c>
      <c r="OS98" s="9">
        <v>0</v>
      </c>
      <c r="OT98" s="9">
        <v>0</v>
      </c>
      <c r="OU98" s="9">
        <v>0</v>
      </c>
      <c r="OV98" s="9">
        <v>0</v>
      </c>
      <c r="OW98" s="9">
        <v>0</v>
      </c>
      <c r="OX98" s="9">
        <v>0</v>
      </c>
      <c r="OY98" s="9">
        <v>0</v>
      </c>
      <c r="OZ98" s="9">
        <v>0</v>
      </c>
      <c r="PA98" s="9">
        <v>0</v>
      </c>
      <c r="PB98" s="9">
        <v>0</v>
      </c>
      <c r="PC98" s="9">
        <v>0</v>
      </c>
      <c r="PD98" s="9">
        <v>0</v>
      </c>
      <c r="PE98" s="9">
        <v>0</v>
      </c>
      <c r="PF98" s="9">
        <v>0</v>
      </c>
      <c r="PG98" s="9">
        <v>0</v>
      </c>
      <c r="PH98" s="9">
        <v>0</v>
      </c>
      <c r="PI98" s="9">
        <v>0</v>
      </c>
      <c r="PJ98" s="9">
        <v>0</v>
      </c>
      <c r="PK98" s="9">
        <v>0</v>
      </c>
      <c r="PL98" s="9">
        <v>0</v>
      </c>
      <c r="PM98" s="9">
        <v>0</v>
      </c>
      <c r="PN98" s="9">
        <v>0.32489934929061298</v>
      </c>
      <c r="PO98" s="9">
        <v>0</v>
      </c>
      <c r="PP98" s="9">
        <v>0</v>
      </c>
      <c r="PQ98" s="9">
        <v>0</v>
      </c>
      <c r="PR98" s="9">
        <v>0</v>
      </c>
      <c r="PS98" s="9">
        <v>0</v>
      </c>
      <c r="PT98" s="9">
        <v>0</v>
      </c>
      <c r="PU98" s="9">
        <v>0</v>
      </c>
      <c r="PV98" s="9">
        <v>0</v>
      </c>
      <c r="PW98" s="9">
        <v>0.97162680490280662</v>
      </c>
      <c r="PX98" s="9">
        <v>0</v>
      </c>
      <c r="PY98" s="9">
        <v>0</v>
      </c>
      <c r="PZ98" s="9">
        <v>0</v>
      </c>
      <c r="QA98" s="9">
        <v>0</v>
      </c>
      <c r="QB98" s="9">
        <v>0</v>
      </c>
      <c r="QC98" s="9">
        <v>0</v>
      </c>
      <c r="QD98" s="9">
        <v>0</v>
      </c>
      <c r="QE98" s="9">
        <v>0</v>
      </c>
      <c r="QF98" s="9">
        <v>0</v>
      </c>
      <c r="QG98" s="9">
        <v>0</v>
      </c>
      <c r="QH98" s="9">
        <v>0</v>
      </c>
    </row>
    <row r="99" spans="1:450" x14ac:dyDescent="0.2">
      <c r="A99" s="7">
        <v>418</v>
      </c>
      <c r="B99" s="7" t="s">
        <v>566</v>
      </c>
      <c r="C99" s="5" t="s">
        <v>224</v>
      </c>
      <c r="D99" s="38">
        <v>136.19326972427677</v>
      </c>
      <c r="E99" s="38">
        <v>57.112403181413072</v>
      </c>
      <c r="F99" s="38">
        <v>208.77961548002867</v>
      </c>
      <c r="G99" s="38">
        <v>0</v>
      </c>
      <c r="H99" s="38">
        <v>0</v>
      </c>
      <c r="I99" s="38">
        <v>0</v>
      </c>
      <c r="J99" s="38">
        <v>570.58605053450151</v>
      </c>
      <c r="K99" s="38">
        <v>0.2</v>
      </c>
      <c r="L99" s="38">
        <v>0</v>
      </c>
      <c r="M99" s="38">
        <v>972.87133892022007</v>
      </c>
      <c r="N99" s="39">
        <v>58.37362291810701</v>
      </c>
      <c r="O99" s="39">
        <v>8.3073583520625824</v>
      </c>
      <c r="P99" s="39">
        <v>30.181379118602443</v>
      </c>
      <c r="Q99" s="39">
        <v>0</v>
      </c>
      <c r="R99" s="39">
        <v>0</v>
      </c>
      <c r="S99" s="39">
        <v>0</v>
      </c>
      <c r="T99" s="39">
        <v>10388.042961960908</v>
      </c>
      <c r="U99" s="39">
        <v>57.693458984328053</v>
      </c>
      <c r="V99" s="39">
        <v>0</v>
      </c>
      <c r="W99" s="39">
        <v>10542.598781334007</v>
      </c>
      <c r="X99" s="40">
        <v>194.56689264238378</v>
      </c>
      <c r="Y99" s="40">
        <v>65.419761533475651</v>
      </c>
      <c r="Z99" s="40">
        <v>238.96099459863112</v>
      </c>
      <c r="AA99" s="40">
        <v>0</v>
      </c>
      <c r="AB99" s="40">
        <v>0</v>
      </c>
      <c r="AC99" s="40">
        <v>0</v>
      </c>
      <c r="AD99" s="40">
        <v>10958.629012495408</v>
      </c>
      <c r="AE99" s="40">
        <v>57.893458984328056</v>
      </c>
      <c r="AF99" s="40">
        <v>0</v>
      </c>
      <c r="AG99" s="40">
        <v>11515.470120254227</v>
      </c>
      <c r="AH99" s="9">
        <v>0</v>
      </c>
      <c r="AI99" s="9">
        <v>57.069682617721867</v>
      </c>
      <c r="AJ99" s="9">
        <v>162.49900481455504</v>
      </c>
      <c r="AK99" s="9">
        <v>0</v>
      </c>
      <c r="AL99" s="9">
        <v>0</v>
      </c>
      <c r="AM99" s="9">
        <v>0</v>
      </c>
      <c r="AN99" s="9">
        <v>0</v>
      </c>
      <c r="AO99" s="9">
        <v>0</v>
      </c>
      <c r="AP99" s="9">
        <v>0</v>
      </c>
      <c r="AQ99" s="9">
        <v>0</v>
      </c>
      <c r="AR99" s="9">
        <v>8.3013173822781301</v>
      </c>
      <c r="AS99" s="9">
        <v>23.636995185444952</v>
      </c>
      <c r="AT99" s="9">
        <v>0</v>
      </c>
      <c r="AU99" s="9">
        <v>0</v>
      </c>
      <c r="AV99" s="9">
        <v>0</v>
      </c>
      <c r="AW99" s="9">
        <v>0</v>
      </c>
      <c r="AX99" s="9">
        <v>0</v>
      </c>
      <c r="AY99" s="9">
        <v>0</v>
      </c>
      <c r="AZ99" s="9">
        <v>0</v>
      </c>
      <c r="BA99" s="9">
        <v>0</v>
      </c>
      <c r="BB99" s="9">
        <v>0</v>
      </c>
      <c r="BC99" s="9">
        <v>0</v>
      </c>
      <c r="BD99" s="9">
        <v>0</v>
      </c>
      <c r="BE99" s="9">
        <v>0</v>
      </c>
      <c r="BF99" s="9">
        <v>0</v>
      </c>
      <c r="BG99" s="9">
        <v>0</v>
      </c>
      <c r="BH99" s="9">
        <v>0</v>
      </c>
      <c r="BI99" s="9">
        <v>0</v>
      </c>
      <c r="BJ99" s="9">
        <v>0</v>
      </c>
      <c r="BK99" s="9">
        <v>0</v>
      </c>
      <c r="BL99" s="9">
        <v>0</v>
      </c>
      <c r="BM99" s="9">
        <v>0</v>
      </c>
      <c r="BN99" s="9">
        <v>0</v>
      </c>
      <c r="BO99" s="9">
        <v>0</v>
      </c>
      <c r="BP99" s="9">
        <v>0</v>
      </c>
      <c r="BQ99" s="9">
        <v>0</v>
      </c>
      <c r="BR99" s="9">
        <v>0</v>
      </c>
      <c r="BS99" s="9">
        <v>0</v>
      </c>
      <c r="BT99" s="9">
        <v>0</v>
      </c>
      <c r="BU99" s="9">
        <v>0</v>
      </c>
      <c r="BV99" s="9">
        <v>0</v>
      </c>
      <c r="BW99" s="9">
        <v>0</v>
      </c>
      <c r="BX99" s="9">
        <v>0</v>
      </c>
      <c r="BY99" s="9">
        <v>0</v>
      </c>
      <c r="BZ99" s="9">
        <v>0</v>
      </c>
      <c r="CA99" s="9">
        <v>0</v>
      </c>
      <c r="CB99" s="9">
        <v>0</v>
      </c>
      <c r="CC99" s="9">
        <v>0</v>
      </c>
      <c r="CD99" s="9">
        <v>0</v>
      </c>
      <c r="CE99" s="9">
        <v>0</v>
      </c>
      <c r="CF99" s="9">
        <v>0</v>
      </c>
      <c r="CG99" s="9">
        <v>0</v>
      </c>
      <c r="CH99" s="9">
        <v>0</v>
      </c>
      <c r="CI99" s="9">
        <v>0</v>
      </c>
      <c r="CJ99" s="9">
        <v>0</v>
      </c>
      <c r="CK99" s="9">
        <v>0</v>
      </c>
      <c r="CL99" s="9">
        <v>0</v>
      </c>
      <c r="CM99" s="9">
        <v>0</v>
      </c>
      <c r="CN99" s="9">
        <v>0</v>
      </c>
      <c r="CO99" s="9">
        <v>0</v>
      </c>
      <c r="CP99" s="9">
        <v>410.16755081663354</v>
      </c>
      <c r="CQ99" s="9">
        <v>0</v>
      </c>
      <c r="CR99" s="9">
        <v>0</v>
      </c>
      <c r="CS99" s="9">
        <v>0</v>
      </c>
      <c r="CT99" s="9">
        <v>0</v>
      </c>
      <c r="CU99" s="9">
        <v>0</v>
      </c>
      <c r="CV99" s="9">
        <v>0</v>
      </c>
      <c r="CW99" s="9">
        <v>0</v>
      </c>
      <c r="CX99" s="9">
        <v>0</v>
      </c>
      <c r="CY99" s="9">
        <v>10316.832449183366</v>
      </c>
      <c r="CZ99" s="9">
        <v>0</v>
      </c>
      <c r="DA99" s="9">
        <v>0</v>
      </c>
      <c r="DB99" s="9">
        <v>0</v>
      </c>
      <c r="DC99" s="9">
        <v>0</v>
      </c>
      <c r="DD99" s="9">
        <v>0</v>
      </c>
      <c r="DE99" s="9">
        <v>0</v>
      </c>
      <c r="DF99" s="9">
        <v>0</v>
      </c>
      <c r="DG99" s="9">
        <v>0</v>
      </c>
      <c r="DH99" s="9">
        <v>0</v>
      </c>
      <c r="DI99" s="9">
        <v>0</v>
      </c>
      <c r="DJ99" s="9">
        <v>0</v>
      </c>
      <c r="DK99" s="9">
        <v>0</v>
      </c>
      <c r="DL99" s="9">
        <v>0</v>
      </c>
      <c r="DM99" s="9">
        <v>0</v>
      </c>
      <c r="DN99" s="9">
        <v>0</v>
      </c>
      <c r="DO99" s="9">
        <v>0</v>
      </c>
      <c r="DP99" s="9">
        <v>0</v>
      </c>
      <c r="DQ99" s="9">
        <v>0</v>
      </c>
      <c r="DR99" s="9">
        <v>0</v>
      </c>
      <c r="DS99" s="9">
        <v>0</v>
      </c>
      <c r="DT99" s="9">
        <v>0</v>
      </c>
      <c r="DU99" s="9">
        <v>0</v>
      </c>
      <c r="DV99" s="9">
        <v>0</v>
      </c>
      <c r="DW99" s="9">
        <v>0</v>
      </c>
      <c r="DX99" s="9">
        <v>0</v>
      </c>
      <c r="DY99" s="9">
        <v>0</v>
      </c>
      <c r="DZ99" s="9">
        <v>0</v>
      </c>
      <c r="EA99" s="9">
        <v>0</v>
      </c>
      <c r="EB99" s="9">
        <v>0</v>
      </c>
      <c r="EC99" s="9">
        <v>0</v>
      </c>
      <c r="ED99" s="9">
        <v>0</v>
      </c>
      <c r="EE99" s="9">
        <v>0</v>
      </c>
      <c r="EF99" s="9">
        <v>0</v>
      </c>
      <c r="EG99" s="9">
        <v>0</v>
      </c>
      <c r="EH99" s="9">
        <v>0</v>
      </c>
      <c r="EI99" s="9">
        <v>0</v>
      </c>
      <c r="EJ99" s="9">
        <v>0</v>
      </c>
      <c r="EK99" s="9">
        <v>0</v>
      </c>
      <c r="EL99" s="9">
        <v>0</v>
      </c>
      <c r="EM99" s="9">
        <v>0</v>
      </c>
      <c r="EN99" s="9">
        <v>0</v>
      </c>
      <c r="EO99" s="9">
        <v>0</v>
      </c>
      <c r="EP99" s="9">
        <v>0</v>
      </c>
      <c r="EQ99" s="9">
        <v>0</v>
      </c>
      <c r="ER99" s="9">
        <v>0</v>
      </c>
      <c r="ES99" s="9">
        <v>0</v>
      </c>
      <c r="ET99" s="9">
        <v>0</v>
      </c>
      <c r="EU99" s="9">
        <v>0</v>
      </c>
      <c r="EV99" s="9">
        <v>0</v>
      </c>
      <c r="EW99" s="9">
        <v>0</v>
      </c>
      <c r="EX99" s="9">
        <v>0</v>
      </c>
      <c r="EY99" s="9">
        <v>0</v>
      </c>
      <c r="EZ99" s="9">
        <v>0</v>
      </c>
      <c r="FA99" s="9">
        <v>0</v>
      </c>
      <c r="FB99" s="9">
        <v>0</v>
      </c>
      <c r="FC99" s="9">
        <v>0</v>
      </c>
      <c r="FD99" s="9">
        <v>0</v>
      </c>
      <c r="FE99" s="9">
        <v>0</v>
      </c>
      <c r="FF99" s="9">
        <v>0</v>
      </c>
      <c r="FG99" s="9">
        <v>0</v>
      </c>
      <c r="FH99" s="9">
        <v>0</v>
      </c>
      <c r="FI99" s="9">
        <v>0</v>
      </c>
      <c r="FJ99" s="9">
        <v>0</v>
      </c>
      <c r="FK99" s="9">
        <v>0</v>
      </c>
      <c r="FL99" s="9">
        <v>0</v>
      </c>
      <c r="FM99" s="9">
        <v>0</v>
      </c>
      <c r="FN99" s="9">
        <v>0</v>
      </c>
      <c r="FO99" s="9">
        <v>0</v>
      </c>
      <c r="FP99" s="9">
        <v>0</v>
      </c>
      <c r="FQ99" s="9">
        <v>0</v>
      </c>
      <c r="FR99" s="9">
        <v>0</v>
      </c>
      <c r="FS99" s="9">
        <v>0</v>
      </c>
      <c r="FT99" s="9">
        <v>0</v>
      </c>
      <c r="FU99" s="9">
        <v>0</v>
      </c>
      <c r="FV99" s="9">
        <v>3.8679999999999999</v>
      </c>
      <c r="FW99" s="9">
        <v>0</v>
      </c>
      <c r="FX99" s="9">
        <v>0</v>
      </c>
      <c r="FY99" s="9">
        <v>0</v>
      </c>
      <c r="FZ99" s="9">
        <v>0</v>
      </c>
      <c r="GA99" s="9">
        <v>0</v>
      </c>
      <c r="GB99" s="9">
        <v>0</v>
      </c>
      <c r="GC99" s="9">
        <v>0.2</v>
      </c>
      <c r="GD99" s="9">
        <v>0</v>
      </c>
      <c r="GE99" s="9">
        <v>0</v>
      </c>
      <c r="GF99" s="9">
        <v>0</v>
      </c>
      <c r="GG99" s="9">
        <v>0</v>
      </c>
      <c r="GH99" s="9">
        <v>0</v>
      </c>
      <c r="GI99" s="9">
        <v>0</v>
      </c>
      <c r="GJ99" s="9">
        <v>0</v>
      </c>
      <c r="GK99" s="9">
        <v>126.19574201505822</v>
      </c>
      <c r="GL99" s="9">
        <v>0</v>
      </c>
      <c r="GM99" s="9">
        <v>0</v>
      </c>
      <c r="GN99" s="9">
        <v>0</v>
      </c>
      <c r="GO99" s="9">
        <v>0</v>
      </c>
      <c r="GP99" s="9">
        <v>0</v>
      </c>
      <c r="GQ99" s="9">
        <v>0</v>
      </c>
      <c r="GR99" s="9">
        <v>0</v>
      </c>
      <c r="GS99" s="9">
        <v>0</v>
      </c>
      <c r="GT99" s="9">
        <v>40.646593458566628</v>
      </c>
      <c r="GU99" s="9">
        <v>0</v>
      </c>
      <c r="GV99" s="9">
        <v>0</v>
      </c>
      <c r="GW99" s="9">
        <v>0</v>
      </c>
      <c r="GX99" s="9">
        <v>0</v>
      </c>
      <c r="GY99" s="9">
        <v>0</v>
      </c>
      <c r="GZ99" s="9">
        <v>0</v>
      </c>
      <c r="HA99" s="9">
        <v>0</v>
      </c>
      <c r="HB99" s="9">
        <v>0</v>
      </c>
      <c r="HC99" s="9">
        <v>0</v>
      </c>
      <c r="HD99" s="9">
        <v>0</v>
      </c>
      <c r="HE99" s="9">
        <v>0</v>
      </c>
      <c r="HF99" s="9">
        <v>0</v>
      </c>
      <c r="HG99" s="9">
        <v>0</v>
      </c>
      <c r="HH99" s="9">
        <v>0</v>
      </c>
      <c r="HI99" s="9">
        <v>0</v>
      </c>
      <c r="HJ99" s="9">
        <v>0</v>
      </c>
      <c r="HK99" s="9">
        <v>0</v>
      </c>
      <c r="HL99" s="9">
        <v>0</v>
      </c>
      <c r="HM99" s="9">
        <v>0</v>
      </c>
      <c r="HN99" s="9">
        <v>0</v>
      </c>
      <c r="HO99" s="9">
        <v>0</v>
      </c>
      <c r="HP99" s="9">
        <v>0</v>
      </c>
      <c r="HQ99" s="9">
        <v>0</v>
      </c>
      <c r="HR99" s="9">
        <v>0</v>
      </c>
      <c r="HS99" s="9">
        <v>0</v>
      </c>
      <c r="HT99" s="9">
        <v>0</v>
      </c>
      <c r="HU99" s="9">
        <v>0</v>
      </c>
      <c r="HV99" s="9">
        <v>0</v>
      </c>
      <c r="HW99" s="9">
        <v>0</v>
      </c>
      <c r="HX99" s="9">
        <v>44.554901617326315</v>
      </c>
      <c r="HY99" s="9">
        <v>0</v>
      </c>
      <c r="HZ99" s="9">
        <v>0</v>
      </c>
      <c r="IA99" s="9">
        <v>0</v>
      </c>
      <c r="IB99" s="9">
        <v>0</v>
      </c>
      <c r="IC99" s="9">
        <v>0</v>
      </c>
      <c r="ID99" s="9">
        <v>0</v>
      </c>
      <c r="IE99" s="9">
        <v>0</v>
      </c>
      <c r="IF99" s="9">
        <v>0</v>
      </c>
      <c r="IG99" s="9">
        <v>38.984570478280155</v>
      </c>
      <c r="IH99" s="9">
        <v>0</v>
      </c>
      <c r="II99" s="9">
        <v>0</v>
      </c>
      <c r="IJ99" s="9">
        <v>0</v>
      </c>
      <c r="IK99" s="9">
        <v>0</v>
      </c>
      <c r="IL99" s="9">
        <v>0</v>
      </c>
      <c r="IM99" s="9">
        <v>0</v>
      </c>
      <c r="IN99" s="9">
        <v>57.693458984328053</v>
      </c>
      <c r="IO99" s="9">
        <v>0</v>
      </c>
      <c r="IP99" s="9">
        <v>26.877563534167539</v>
      </c>
      <c r="IQ99" s="9">
        <v>4.2720563691206428E-2</v>
      </c>
      <c r="IR99" s="9">
        <v>46.280610665473631</v>
      </c>
      <c r="IS99" s="9">
        <v>0</v>
      </c>
      <c r="IT99" s="9">
        <v>0</v>
      </c>
      <c r="IU99" s="9">
        <v>0</v>
      </c>
      <c r="IV99" s="9">
        <v>-0.17562898406384866</v>
      </c>
      <c r="IW99" s="9">
        <v>0</v>
      </c>
      <c r="IX99" s="9">
        <v>0</v>
      </c>
      <c r="IY99" s="9">
        <v>3.8006649529075642</v>
      </c>
      <c r="IZ99" s="9">
        <v>6.0409697844530661E-3</v>
      </c>
      <c r="JA99" s="9">
        <v>6.5443839331574889</v>
      </c>
      <c r="JB99" s="9">
        <v>0</v>
      </c>
      <c r="JC99" s="9">
        <v>0</v>
      </c>
      <c r="JD99" s="9">
        <v>0</v>
      </c>
      <c r="JE99" s="9">
        <v>-2.4835098002751497E-2</v>
      </c>
      <c r="JF99" s="9">
        <v>0</v>
      </c>
      <c r="JG99" s="9">
        <v>0</v>
      </c>
      <c r="JH99" s="9">
        <v>20.187017557655249</v>
      </c>
      <c r="JI99" s="9">
        <v>0</v>
      </c>
      <c r="JJ99" s="9">
        <v>0</v>
      </c>
      <c r="JK99" s="9">
        <v>0</v>
      </c>
      <c r="JL99" s="9">
        <v>0</v>
      </c>
      <c r="JM99" s="9">
        <v>0</v>
      </c>
      <c r="JN99" s="9">
        <v>0</v>
      </c>
      <c r="JO99" s="9">
        <v>0</v>
      </c>
      <c r="JP99" s="9">
        <v>0</v>
      </c>
      <c r="JQ99" s="9">
        <v>3.0418006131479856</v>
      </c>
      <c r="JR99" s="9">
        <v>0</v>
      </c>
      <c r="JS99" s="9">
        <v>0</v>
      </c>
      <c r="JT99" s="9">
        <v>0</v>
      </c>
      <c r="JU99" s="9">
        <v>0</v>
      </c>
      <c r="JV99" s="9">
        <v>0</v>
      </c>
      <c r="JW99" s="9">
        <v>0</v>
      </c>
      <c r="JX99" s="9">
        <v>0</v>
      </c>
      <c r="JY99" s="9">
        <v>0</v>
      </c>
      <c r="JZ99" s="9">
        <v>17.178700003324341</v>
      </c>
      <c r="KA99" s="9">
        <v>0</v>
      </c>
      <c r="KB99" s="9">
        <v>0</v>
      </c>
      <c r="KC99" s="9">
        <v>0</v>
      </c>
      <c r="KD99" s="9">
        <v>0</v>
      </c>
      <c r="KE99" s="9">
        <v>0</v>
      </c>
      <c r="KF99" s="9">
        <v>0</v>
      </c>
      <c r="KG99" s="9">
        <v>0</v>
      </c>
      <c r="KH99" s="9">
        <v>0</v>
      </c>
      <c r="KI99" s="9">
        <v>0.4908200086432874</v>
      </c>
      <c r="KJ99" s="9">
        <v>0</v>
      </c>
      <c r="KK99" s="9">
        <v>0</v>
      </c>
      <c r="KL99" s="9">
        <v>0</v>
      </c>
      <c r="KM99" s="9">
        <v>0</v>
      </c>
      <c r="KN99" s="9">
        <v>0</v>
      </c>
      <c r="KO99" s="9">
        <v>0</v>
      </c>
      <c r="KP99" s="9">
        <v>0</v>
      </c>
      <c r="KQ99" s="9">
        <v>0</v>
      </c>
      <c r="KR99" s="9">
        <v>6.2974499999999995</v>
      </c>
      <c r="KS99" s="9">
        <v>0</v>
      </c>
      <c r="KT99" s="9">
        <v>0</v>
      </c>
      <c r="KU99" s="9">
        <v>0</v>
      </c>
      <c r="KV99" s="9">
        <v>0</v>
      </c>
      <c r="KW99" s="9">
        <v>0</v>
      </c>
      <c r="KX99" s="9">
        <v>0</v>
      </c>
      <c r="KY99" s="9">
        <v>0</v>
      </c>
      <c r="KZ99" s="9">
        <v>0</v>
      </c>
      <c r="LA99" s="9">
        <v>9.7572711038181588</v>
      </c>
      <c r="LB99" s="9">
        <v>0</v>
      </c>
      <c r="LC99" s="9">
        <v>0</v>
      </c>
      <c r="LD99" s="9">
        <v>0</v>
      </c>
      <c r="LE99" s="9">
        <v>0</v>
      </c>
      <c r="LF99" s="9">
        <v>0</v>
      </c>
      <c r="LG99" s="9">
        <v>34.398386686873536</v>
      </c>
      <c r="LH99" s="9">
        <v>0</v>
      </c>
      <c r="LI99" s="9">
        <v>0</v>
      </c>
      <c r="LJ99" s="9">
        <v>8.6766502246584949</v>
      </c>
      <c r="LK99" s="9">
        <v>0</v>
      </c>
      <c r="LL99" s="9">
        <v>0</v>
      </c>
      <c r="LM99" s="9">
        <v>0</v>
      </c>
      <c r="LN99" s="9">
        <v>0</v>
      </c>
      <c r="LO99" s="9">
        <v>0</v>
      </c>
      <c r="LP99" s="9">
        <v>30.588754416976105</v>
      </c>
      <c r="LQ99" s="9">
        <v>0</v>
      </c>
      <c r="LR99" s="9">
        <v>0</v>
      </c>
      <c r="LS99" s="9">
        <v>0</v>
      </c>
      <c r="LT99" s="9">
        <v>0</v>
      </c>
      <c r="LU99" s="9">
        <v>0</v>
      </c>
      <c r="LV99" s="9">
        <v>0</v>
      </c>
      <c r="LW99" s="9">
        <v>0</v>
      </c>
      <c r="LX99" s="9">
        <v>0</v>
      </c>
      <c r="LY99" s="9">
        <v>0</v>
      </c>
      <c r="LZ99" s="9">
        <v>0</v>
      </c>
      <c r="MA99" s="9">
        <v>0</v>
      </c>
      <c r="MB99" s="9">
        <v>6.0038140595745597</v>
      </c>
      <c r="MC99" s="9">
        <v>0</v>
      </c>
      <c r="MD99" s="9">
        <v>0</v>
      </c>
      <c r="ME99" s="9">
        <v>0</v>
      </c>
      <c r="MF99" s="9">
        <v>0</v>
      </c>
      <c r="MG99" s="9">
        <v>0</v>
      </c>
      <c r="MH99" s="9">
        <v>0</v>
      </c>
      <c r="MI99" s="9">
        <v>0</v>
      </c>
      <c r="MJ99" s="9">
        <v>0</v>
      </c>
      <c r="MK99" s="9">
        <v>0.3386192527619567</v>
      </c>
      <c r="ML99" s="9">
        <v>0</v>
      </c>
      <c r="MM99" s="9">
        <v>0</v>
      </c>
      <c r="MN99" s="9">
        <v>0</v>
      </c>
      <c r="MO99" s="9">
        <v>0</v>
      </c>
      <c r="MP99" s="9">
        <v>0</v>
      </c>
      <c r="MQ99" s="9">
        <v>0</v>
      </c>
      <c r="MR99" s="9">
        <v>0</v>
      </c>
      <c r="MS99" s="9">
        <v>0</v>
      </c>
      <c r="MT99" s="9">
        <v>0</v>
      </c>
      <c r="MU99" s="9">
        <v>0</v>
      </c>
      <c r="MV99" s="9">
        <v>0</v>
      </c>
      <c r="MW99" s="9">
        <v>0</v>
      </c>
      <c r="MX99" s="9">
        <v>0</v>
      </c>
      <c r="MY99" s="9">
        <v>0</v>
      </c>
      <c r="MZ99" s="9">
        <v>0</v>
      </c>
      <c r="NA99" s="9">
        <v>0</v>
      </c>
      <c r="NB99" s="9">
        <v>0</v>
      </c>
      <c r="NC99" s="9">
        <v>0</v>
      </c>
      <c r="ND99" s="9">
        <v>0</v>
      </c>
      <c r="NE99" s="9">
        <v>0</v>
      </c>
      <c r="NF99" s="9">
        <v>0</v>
      </c>
      <c r="NG99" s="9">
        <v>0</v>
      </c>
      <c r="NH99" s="9">
        <v>0</v>
      </c>
      <c r="NI99" s="9">
        <v>0</v>
      </c>
      <c r="NJ99" s="9">
        <v>0</v>
      </c>
      <c r="NK99" s="9">
        <v>0</v>
      </c>
      <c r="NL99" s="9">
        <v>0</v>
      </c>
      <c r="NM99" s="9">
        <v>0</v>
      </c>
      <c r="NN99" s="9">
        <v>0</v>
      </c>
      <c r="NO99" s="9">
        <v>0</v>
      </c>
      <c r="NP99" s="9">
        <v>0</v>
      </c>
      <c r="NQ99" s="9">
        <v>0</v>
      </c>
      <c r="NR99" s="9">
        <v>0</v>
      </c>
      <c r="NS99" s="9">
        <v>0</v>
      </c>
      <c r="NT99" s="9">
        <v>0</v>
      </c>
      <c r="NU99" s="9">
        <v>0</v>
      </c>
      <c r="NV99" s="9">
        <v>0</v>
      </c>
      <c r="NW99" s="9">
        <v>0</v>
      </c>
      <c r="NX99" s="9">
        <v>0</v>
      </c>
      <c r="NY99" s="9">
        <v>0</v>
      </c>
      <c r="NZ99" s="9">
        <v>0</v>
      </c>
      <c r="OA99" s="9">
        <v>0</v>
      </c>
      <c r="OB99" s="9">
        <v>0</v>
      </c>
      <c r="OC99" s="9">
        <v>0</v>
      </c>
      <c r="OD99" s="9">
        <v>0</v>
      </c>
      <c r="OE99" s="9">
        <v>0</v>
      </c>
      <c r="OF99" s="9">
        <v>0</v>
      </c>
      <c r="OG99" s="9">
        <v>0</v>
      </c>
      <c r="OH99" s="9">
        <v>0</v>
      </c>
      <c r="OI99" s="9">
        <v>0</v>
      </c>
      <c r="OJ99" s="9">
        <v>0</v>
      </c>
      <c r="OK99" s="9">
        <v>0</v>
      </c>
      <c r="OL99" s="9">
        <v>0</v>
      </c>
      <c r="OM99" s="9">
        <v>0</v>
      </c>
      <c r="ON99" s="9">
        <v>0</v>
      </c>
      <c r="OO99" s="9">
        <v>0</v>
      </c>
      <c r="OP99" s="9">
        <v>0</v>
      </c>
      <c r="OQ99" s="9">
        <v>0</v>
      </c>
      <c r="OR99" s="9">
        <v>0</v>
      </c>
      <c r="OS99" s="9">
        <v>0</v>
      </c>
      <c r="OT99" s="9">
        <v>0</v>
      </c>
      <c r="OU99" s="9">
        <v>0</v>
      </c>
      <c r="OV99" s="9">
        <v>0</v>
      </c>
      <c r="OW99" s="9">
        <v>0</v>
      </c>
      <c r="OX99" s="9">
        <v>0</v>
      </c>
      <c r="OY99" s="9">
        <v>0</v>
      </c>
      <c r="OZ99" s="9">
        <v>0</v>
      </c>
      <c r="PA99" s="9">
        <v>0</v>
      </c>
      <c r="PB99" s="9">
        <v>0</v>
      </c>
      <c r="PC99" s="9">
        <v>0</v>
      </c>
      <c r="PD99" s="9">
        <v>0</v>
      </c>
      <c r="PE99" s="9">
        <v>0</v>
      </c>
      <c r="PF99" s="9">
        <v>0</v>
      </c>
      <c r="PG99" s="9">
        <v>0</v>
      </c>
      <c r="PH99" s="9">
        <v>0</v>
      </c>
      <c r="PI99" s="9">
        <v>0</v>
      </c>
      <c r="PJ99" s="9">
        <v>0</v>
      </c>
      <c r="PK99" s="9">
        <v>0</v>
      </c>
      <c r="PL99" s="9">
        <v>0</v>
      </c>
      <c r="PM99" s="9">
        <v>0</v>
      </c>
      <c r="PN99" s="9">
        <v>1.1299325956486461</v>
      </c>
      <c r="PO99" s="9">
        <v>0</v>
      </c>
      <c r="PP99" s="9">
        <v>0</v>
      </c>
      <c r="PQ99" s="9">
        <v>0</v>
      </c>
      <c r="PR99" s="9">
        <v>0</v>
      </c>
      <c r="PS99" s="9">
        <v>0</v>
      </c>
      <c r="PT99" s="9">
        <v>0</v>
      </c>
      <c r="PU99" s="9">
        <v>0</v>
      </c>
      <c r="PV99" s="9">
        <v>0</v>
      </c>
      <c r="PW99" s="9">
        <v>3.3791166404695185</v>
      </c>
      <c r="PX99" s="9">
        <v>0</v>
      </c>
      <c r="PY99" s="9">
        <v>0</v>
      </c>
      <c r="PZ99" s="9">
        <v>0</v>
      </c>
      <c r="QA99" s="9">
        <v>0</v>
      </c>
      <c r="QB99" s="9">
        <v>0</v>
      </c>
      <c r="QC99" s="9">
        <v>0</v>
      </c>
      <c r="QD99" s="9">
        <v>0</v>
      </c>
      <c r="QE99" s="9">
        <v>0</v>
      </c>
      <c r="QF99" s="9">
        <v>0</v>
      </c>
      <c r="QG99" s="9">
        <v>0</v>
      </c>
      <c r="QH99" s="9">
        <v>0</v>
      </c>
    </row>
    <row r="100" spans="1:450" x14ac:dyDescent="0.2">
      <c r="A100" s="7">
        <v>428</v>
      </c>
      <c r="B100" s="7" t="s">
        <v>567</v>
      </c>
      <c r="C100" s="5" t="s">
        <v>225</v>
      </c>
      <c r="D100" s="38">
        <v>1002.7865826804214</v>
      </c>
      <c r="E100" s="38">
        <v>88.846793511368688</v>
      </c>
      <c r="F100" s="38">
        <v>0</v>
      </c>
      <c r="G100" s="38">
        <v>10.518350000000055</v>
      </c>
      <c r="H100" s="38">
        <v>0</v>
      </c>
      <c r="I100" s="38">
        <v>0</v>
      </c>
      <c r="J100" s="38">
        <v>-0.2072738460573349</v>
      </c>
      <c r="K100" s="38">
        <v>1954.0282732709413</v>
      </c>
      <c r="L100" s="38">
        <v>0</v>
      </c>
      <c r="M100" s="38">
        <v>3055.9727256166743</v>
      </c>
      <c r="N100" s="39">
        <v>397.51971344946384</v>
      </c>
      <c r="O100" s="39">
        <v>139.73867924051441</v>
      </c>
      <c r="P100" s="39">
        <v>0</v>
      </c>
      <c r="Q100" s="39">
        <v>182.99679999999998</v>
      </c>
      <c r="R100" s="39">
        <v>0</v>
      </c>
      <c r="S100" s="39">
        <v>0</v>
      </c>
      <c r="T100" s="39">
        <v>-2.9309890435679695E-2</v>
      </c>
      <c r="U100" s="39">
        <v>636.6045896390026</v>
      </c>
      <c r="V100" s="39">
        <v>0</v>
      </c>
      <c r="W100" s="39">
        <v>1356.8304724385453</v>
      </c>
      <c r="X100" s="40">
        <v>1400.3062961298851</v>
      </c>
      <c r="Y100" s="40">
        <v>228.58547275188312</v>
      </c>
      <c r="Z100" s="40">
        <v>0</v>
      </c>
      <c r="AA100" s="40">
        <v>193.51515000000003</v>
      </c>
      <c r="AB100" s="40">
        <v>0</v>
      </c>
      <c r="AC100" s="40">
        <v>0</v>
      </c>
      <c r="AD100" s="40">
        <v>-0.23658373649301459</v>
      </c>
      <c r="AE100" s="40">
        <v>2590.6328629099439</v>
      </c>
      <c r="AF100" s="40">
        <v>0</v>
      </c>
      <c r="AG100" s="40">
        <v>4412.8031980552187</v>
      </c>
      <c r="AH100" s="9">
        <v>0</v>
      </c>
      <c r="AI100" s="9">
        <v>0</v>
      </c>
      <c r="AJ100" s="9">
        <v>0</v>
      </c>
      <c r="AK100" s="9">
        <v>0</v>
      </c>
      <c r="AL100" s="9">
        <v>0</v>
      </c>
      <c r="AM100" s="9">
        <v>0</v>
      </c>
      <c r="AN100" s="9">
        <v>0</v>
      </c>
      <c r="AO100" s="9">
        <v>1875.4616225659736</v>
      </c>
      <c r="AP100" s="9">
        <v>0</v>
      </c>
      <c r="AQ100" s="9">
        <v>0</v>
      </c>
      <c r="AR100" s="9">
        <v>0</v>
      </c>
      <c r="AS100" s="9">
        <v>0</v>
      </c>
      <c r="AT100" s="9">
        <v>0</v>
      </c>
      <c r="AU100" s="9">
        <v>0</v>
      </c>
      <c r="AV100" s="9">
        <v>0</v>
      </c>
      <c r="AW100" s="9">
        <v>0</v>
      </c>
      <c r="AX100" s="9">
        <v>272.80337743402617</v>
      </c>
      <c r="AY100" s="9">
        <v>0</v>
      </c>
      <c r="AZ100" s="9">
        <v>0</v>
      </c>
      <c r="BA100" s="9">
        <v>0</v>
      </c>
      <c r="BB100" s="9">
        <v>0</v>
      </c>
      <c r="BC100" s="9">
        <v>0</v>
      </c>
      <c r="BD100" s="9">
        <v>0</v>
      </c>
      <c r="BE100" s="9">
        <v>0</v>
      </c>
      <c r="BF100" s="9">
        <v>0</v>
      </c>
      <c r="BG100" s="9">
        <v>0</v>
      </c>
      <c r="BH100" s="9">
        <v>0</v>
      </c>
      <c r="BI100" s="9">
        <v>0</v>
      </c>
      <c r="BJ100" s="9">
        <v>0</v>
      </c>
      <c r="BK100" s="9">
        <v>0</v>
      </c>
      <c r="BL100" s="9">
        <v>0</v>
      </c>
      <c r="BM100" s="9">
        <v>0</v>
      </c>
      <c r="BN100" s="9">
        <v>0</v>
      </c>
      <c r="BO100" s="9">
        <v>0</v>
      </c>
      <c r="BP100" s="9">
        <v>0</v>
      </c>
      <c r="BQ100" s="9">
        <v>0</v>
      </c>
      <c r="BR100" s="9">
        <v>0</v>
      </c>
      <c r="BS100" s="9">
        <v>8.5604990076114387</v>
      </c>
      <c r="BT100" s="9">
        <v>0</v>
      </c>
      <c r="BU100" s="9">
        <v>0</v>
      </c>
      <c r="BV100" s="9">
        <v>0</v>
      </c>
      <c r="BW100" s="9">
        <v>0</v>
      </c>
      <c r="BX100" s="9">
        <v>0</v>
      </c>
      <c r="BY100" s="9">
        <v>0</v>
      </c>
      <c r="BZ100" s="9">
        <v>0</v>
      </c>
      <c r="CA100" s="9">
        <v>0</v>
      </c>
      <c r="CB100" s="9">
        <v>12.648500992388561</v>
      </c>
      <c r="CC100" s="9">
        <v>0</v>
      </c>
      <c r="CD100" s="9">
        <v>0</v>
      </c>
      <c r="CE100" s="9">
        <v>0</v>
      </c>
      <c r="CF100" s="9">
        <v>0</v>
      </c>
      <c r="CG100" s="9">
        <v>0</v>
      </c>
      <c r="CH100" s="9">
        <v>0</v>
      </c>
      <c r="CI100" s="9">
        <v>0</v>
      </c>
      <c r="CJ100" s="9">
        <v>0</v>
      </c>
      <c r="CK100" s="9">
        <v>0</v>
      </c>
      <c r="CL100" s="9">
        <v>0</v>
      </c>
      <c r="CM100" s="9">
        <v>0</v>
      </c>
      <c r="CN100" s="9">
        <v>0</v>
      </c>
      <c r="CO100" s="9">
        <v>0</v>
      </c>
      <c r="CP100" s="9">
        <v>0</v>
      </c>
      <c r="CQ100" s="9">
        <v>-1.2132577969061045</v>
      </c>
      <c r="CR100" s="9">
        <v>0</v>
      </c>
      <c r="CS100" s="9">
        <v>0</v>
      </c>
      <c r="CT100" s="9">
        <v>0</v>
      </c>
      <c r="CU100" s="9">
        <v>0</v>
      </c>
      <c r="CV100" s="9">
        <v>0</v>
      </c>
      <c r="CW100" s="9">
        <v>0</v>
      </c>
      <c r="CX100" s="9">
        <v>0</v>
      </c>
      <c r="CY100" s="9">
        <v>0</v>
      </c>
      <c r="CZ100" s="9">
        <v>-30.516742203093898</v>
      </c>
      <c r="DA100" s="9">
        <v>0</v>
      </c>
      <c r="DB100" s="9">
        <v>0</v>
      </c>
      <c r="DC100" s="9">
        <v>12.134404756439977</v>
      </c>
      <c r="DD100" s="9">
        <v>0</v>
      </c>
      <c r="DE100" s="9">
        <v>0</v>
      </c>
      <c r="DF100" s="9">
        <v>0</v>
      </c>
      <c r="DG100" s="9">
        <v>0</v>
      </c>
      <c r="DH100" s="9">
        <v>0</v>
      </c>
      <c r="DI100" s="9">
        <v>0</v>
      </c>
      <c r="DJ100" s="9">
        <v>0</v>
      </c>
      <c r="DK100" s="9">
        <v>0</v>
      </c>
      <c r="DL100" s="9">
        <v>2.0693483842276574</v>
      </c>
      <c r="DM100" s="9">
        <v>0</v>
      </c>
      <c r="DN100" s="9">
        <v>0</v>
      </c>
      <c r="DO100" s="9">
        <v>0</v>
      </c>
      <c r="DP100" s="9">
        <v>0</v>
      </c>
      <c r="DQ100" s="9">
        <v>0</v>
      </c>
      <c r="DR100" s="9">
        <v>0</v>
      </c>
      <c r="DS100" s="9">
        <v>0</v>
      </c>
      <c r="DT100" s="9">
        <v>0</v>
      </c>
      <c r="DU100" s="9">
        <v>0</v>
      </c>
      <c r="DV100" s="9">
        <v>0</v>
      </c>
      <c r="DW100" s="9">
        <v>0</v>
      </c>
      <c r="DX100" s="9">
        <v>0</v>
      </c>
      <c r="DY100" s="9">
        <v>0</v>
      </c>
      <c r="DZ100" s="9">
        <v>0</v>
      </c>
      <c r="EA100" s="9">
        <v>0</v>
      </c>
      <c r="EB100" s="9">
        <v>0</v>
      </c>
      <c r="EC100" s="9">
        <v>0</v>
      </c>
      <c r="ED100" s="9">
        <v>0</v>
      </c>
      <c r="EE100" s="9">
        <v>0</v>
      </c>
      <c r="EF100" s="9">
        <v>0</v>
      </c>
      <c r="EG100" s="9">
        <v>0</v>
      </c>
      <c r="EH100" s="9">
        <v>0</v>
      </c>
      <c r="EI100" s="9">
        <v>0</v>
      </c>
      <c r="EJ100" s="9">
        <v>0</v>
      </c>
      <c r="EK100" s="9">
        <v>0</v>
      </c>
      <c r="EL100" s="9">
        <v>0</v>
      </c>
      <c r="EM100" s="9">
        <v>0</v>
      </c>
      <c r="EN100" s="9">
        <v>0</v>
      </c>
      <c r="EO100" s="9">
        <v>0</v>
      </c>
      <c r="EP100" s="9">
        <v>0</v>
      </c>
      <c r="EQ100" s="9">
        <v>0</v>
      </c>
      <c r="ER100" s="9">
        <v>0</v>
      </c>
      <c r="ES100" s="9">
        <v>0</v>
      </c>
      <c r="ET100" s="9">
        <v>0</v>
      </c>
      <c r="EU100" s="9">
        <v>0</v>
      </c>
      <c r="EV100" s="9">
        <v>0</v>
      </c>
      <c r="EW100" s="9">
        <v>0</v>
      </c>
      <c r="EX100" s="9">
        <v>0</v>
      </c>
      <c r="EY100" s="9">
        <v>0</v>
      </c>
      <c r="EZ100" s="9">
        <v>0</v>
      </c>
      <c r="FA100" s="9">
        <v>0</v>
      </c>
      <c r="FB100" s="9">
        <v>0</v>
      </c>
      <c r="FC100" s="9">
        <v>0</v>
      </c>
      <c r="FD100" s="9">
        <v>0</v>
      </c>
      <c r="FE100" s="9">
        <v>0</v>
      </c>
      <c r="FF100" s="9">
        <v>0</v>
      </c>
      <c r="FG100" s="9">
        <v>0</v>
      </c>
      <c r="FH100" s="9">
        <v>0</v>
      </c>
      <c r="FI100" s="9">
        <v>0</v>
      </c>
      <c r="FJ100" s="9">
        <v>0</v>
      </c>
      <c r="FK100" s="9">
        <v>0</v>
      </c>
      <c r="FL100" s="9">
        <v>0</v>
      </c>
      <c r="FM100" s="9">
        <v>0</v>
      </c>
      <c r="FN100" s="9">
        <v>0</v>
      </c>
      <c r="FO100" s="9">
        <v>0</v>
      </c>
      <c r="FP100" s="9">
        <v>0</v>
      </c>
      <c r="FQ100" s="9">
        <v>0</v>
      </c>
      <c r="FR100" s="9">
        <v>0</v>
      </c>
      <c r="FS100" s="9">
        <v>0</v>
      </c>
      <c r="FT100" s="9">
        <v>0</v>
      </c>
      <c r="FU100" s="9">
        <v>0</v>
      </c>
      <c r="FV100" s="9">
        <v>154.19499999999999</v>
      </c>
      <c r="FW100" s="9">
        <v>67.75</v>
      </c>
      <c r="FX100" s="9">
        <v>0</v>
      </c>
      <c r="FY100" s="9">
        <v>0</v>
      </c>
      <c r="FZ100" s="9">
        <v>0</v>
      </c>
      <c r="GA100" s="9">
        <v>0</v>
      </c>
      <c r="GB100" s="9">
        <v>0</v>
      </c>
      <c r="GC100" s="9">
        <v>10.603999999999999</v>
      </c>
      <c r="GD100" s="9">
        <v>0</v>
      </c>
      <c r="GE100" s="9">
        <v>0</v>
      </c>
      <c r="GF100" s="9">
        <v>0</v>
      </c>
      <c r="GG100" s="9">
        <v>0</v>
      </c>
      <c r="GH100" s="9">
        <v>0</v>
      </c>
      <c r="GI100" s="9">
        <v>0</v>
      </c>
      <c r="GJ100" s="9">
        <v>0</v>
      </c>
      <c r="GK100" s="9">
        <v>0</v>
      </c>
      <c r="GL100" s="9">
        <v>0</v>
      </c>
      <c r="GM100" s="9">
        <v>0</v>
      </c>
      <c r="GN100" s="9">
        <v>0</v>
      </c>
      <c r="GO100" s="9">
        <v>0</v>
      </c>
      <c r="GP100" s="9">
        <v>0</v>
      </c>
      <c r="GQ100" s="9">
        <v>0</v>
      </c>
      <c r="GR100" s="9">
        <v>0</v>
      </c>
      <c r="GS100" s="9">
        <v>0</v>
      </c>
      <c r="GT100" s="9">
        <v>0</v>
      </c>
      <c r="GU100" s="9">
        <v>0</v>
      </c>
      <c r="GV100" s="9">
        <v>0</v>
      </c>
      <c r="GW100" s="9">
        <v>0</v>
      </c>
      <c r="GX100" s="9">
        <v>0</v>
      </c>
      <c r="GY100" s="9">
        <v>0</v>
      </c>
      <c r="GZ100" s="9">
        <v>0</v>
      </c>
      <c r="HA100" s="9">
        <v>0</v>
      </c>
      <c r="HB100" s="9">
        <v>0</v>
      </c>
      <c r="HC100" s="9">
        <v>0</v>
      </c>
      <c r="HD100" s="9">
        <v>0</v>
      </c>
      <c r="HE100" s="9">
        <v>0</v>
      </c>
      <c r="HF100" s="9">
        <v>0</v>
      </c>
      <c r="HG100" s="9">
        <v>124.964</v>
      </c>
      <c r="HH100" s="9">
        <v>0</v>
      </c>
      <c r="HI100" s="9">
        <v>0</v>
      </c>
      <c r="HJ100" s="9">
        <v>0</v>
      </c>
      <c r="HK100" s="9">
        <v>0</v>
      </c>
      <c r="HL100" s="9">
        <v>0</v>
      </c>
      <c r="HM100" s="9">
        <v>0</v>
      </c>
      <c r="HN100" s="9">
        <v>0</v>
      </c>
      <c r="HO100" s="9">
        <v>0</v>
      </c>
      <c r="HP100" s="9">
        <v>0</v>
      </c>
      <c r="HQ100" s="9">
        <v>0</v>
      </c>
      <c r="HR100" s="9">
        <v>0</v>
      </c>
      <c r="HS100" s="9">
        <v>0</v>
      </c>
      <c r="HT100" s="9">
        <v>0</v>
      </c>
      <c r="HU100" s="9">
        <v>0</v>
      </c>
      <c r="HV100" s="9">
        <v>0</v>
      </c>
      <c r="HW100" s="9">
        <v>0</v>
      </c>
      <c r="HX100" s="9">
        <v>288.41448505260848</v>
      </c>
      <c r="HY100" s="9">
        <v>0</v>
      </c>
      <c r="HZ100" s="9">
        <v>0</v>
      </c>
      <c r="IA100" s="9">
        <v>0</v>
      </c>
      <c r="IB100" s="9">
        <v>0</v>
      </c>
      <c r="IC100" s="9">
        <v>0</v>
      </c>
      <c r="ID100" s="9">
        <v>0</v>
      </c>
      <c r="IE100" s="9">
        <v>17.563326008471382</v>
      </c>
      <c r="IF100" s="9">
        <v>0</v>
      </c>
      <c r="IG100" s="9">
        <v>257.73587052007804</v>
      </c>
      <c r="IH100" s="9">
        <v>0</v>
      </c>
      <c r="II100" s="9">
        <v>0</v>
      </c>
      <c r="IJ100" s="9">
        <v>106.72399957632159</v>
      </c>
      <c r="IK100" s="9">
        <v>0</v>
      </c>
      <c r="IL100" s="9">
        <v>0</v>
      </c>
      <c r="IM100" s="9">
        <v>0</v>
      </c>
      <c r="IN100" s="9">
        <v>299.4700401688267</v>
      </c>
      <c r="IO100" s="9">
        <v>0</v>
      </c>
      <c r="IP100" s="9">
        <v>184.91991554513621</v>
      </c>
      <c r="IQ100" s="9">
        <v>0.40188974731727528</v>
      </c>
      <c r="IR100" s="9">
        <v>0</v>
      </c>
      <c r="IS100" s="9">
        <v>0</v>
      </c>
      <c r="IT100" s="9">
        <v>0</v>
      </c>
      <c r="IU100" s="9">
        <v>0</v>
      </c>
      <c r="IV100" s="9">
        <v>-0.2072738460573349</v>
      </c>
      <c r="IW100" s="9">
        <v>0</v>
      </c>
      <c r="IX100" s="9">
        <v>0</v>
      </c>
      <c r="IY100" s="9">
        <v>26.148897061059213</v>
      </c>
      <c r="IZ100" s="9">
        <v>5.6829863898188109E-2</v>
      </c>
      <c r="JA100" s="9">
        <v>0</v>
      </c>
      <c r="JB100" s="9">
        <v>0</v>
      </c>
      <c r="JC100" s="9">
        <v>0</v>
      </c>
      <c r="JD100" s="9">
        <v>0</v>
      </c>
      <c r="JE100" s="9">
        <v>-2.9309890435679695E-2</v>
      </c>
      <c r="JF100" s="9">
        <v>0</v>
      </c>
      <c r="JG100" s="9">
        <v>0</v>
      </c>
      <c r="JH100" s="9">
        <v>144.19258618871791</v>
      </c>
      <c r="JI100" s="9">
        <v>0</v>
      </c>
      <c r="JJ100" s="9">
        <v>0</v>
      </c>
      <c r="JK100" s="9">
        <v>0</v>
      </c>
      <c r="JL100" s="9">
        <v>0</v>
      </c>
      <c r="JM100" s="9">
        <v>0</v>
      </c>
      <c r="JN100" s="9">
        <v>0</v>
      </c>
      <c r="JO100" s="9">
        <v>0</v>
      </c>
      <c r="JP100" s="9">
        <v>0</v>
      </c>
      <c r="JQ100" s="9">
        <v>21.727087511939555</v>
      </c>
      <c r="JR100" s="9">
        <v>0</v>
      </c>
      <c r="JS100" s="9">
        <v>0</v>
      </c>
      <c r="JT100" s="9">
        <v>0</v>
      </c>
      <c r="JU100" s="9">
        <v>0</v>
      </c>
      <c r="JV100" s="9">
        <v>0</v>
      </c>
      <c r="JW100" s="9">
        <v>0</v>
      </c>
      <c r="JX100" s="9">
        <v>0</v>
      </c>
      <c r="JY100" s="9">
        <v>0</v>
      </c>
      <c r="JZ100" s="9">
        <v>124.0652000240085</v>
      </c>
      <c r="KA100" s="9">
        <v>0</v>
      </c>
      <c r="KB100" s="9">
        <v>0</v>
      </c>
      <c r="KC100" s="9">
        <v>0</v>
      </c>
      <c r="KD100" s="9">
        <v>0</v>
      </c>
      <c r="KE100" s="9">
        <v>0</v>
      </c>
      <c r="KF100" s="9">
        <v>0</v>
      </c>
      <c r="KG100" s="9">
        <v>20.088600003887453</v>
      </c>
      <c r="KH100" s="9">
        <v>0</v>
      </c>
      <c r="KI100" s="9">
        <v>3.5447200624221376</v>
      </c>
      <c r="KJ100" s="9">
        <v>0</v>
      </c>
      <c r="KK100" s="9">
        <v>0</v>
      </c>
      <c r="KL100" s="9">
        <v>0</v>
      </c>
      <c r="KM100" s="9">
        <v>0</v>
      </c>
      <c r="KN100" s="9">
        <v>0</v>
      </c>
      <c r="KO100" s="9">
        <v>0</v>
      </c>
      <c r="KP100" s="9">
        <v>0.57396001010737385</v>
      </c>
      <c r="KQ100" s="9">
        <v>0</v>
      </c>
      <c r="KR100" s="9">
        <v>0</v>
      </c>
      <c r="KS100" s="9">
        <v>0</v>
      </c>
      <c r="KT100" s="9">
        <v>0</v>
      </c>
      <c r="KU100" s="9">
        <v>0</v>
      </c>
      <c r="KV100" s="9">
        <v>0</v>
      </c>
      <c r="KW100" s="9">
        <v>0</v>
      </c>
      <c r="KX100" s="9">
        <v>0</v>
      </c>
      <c r="KY100" s="9">
        <v>0</v>
      </c>
      <c r="KZ100" s="9">
        <v>0</v>
      </c>
      <c r="LA100" s="9">
        <v>72.194191658059509</v>
      </c>
      <c r="LB100" s="9">
        <v>0</v>
      </c>
      <c r="LC100" s="9">
        <v>0</v>
      </c>
      <c r="LD100" s="9">
        <v>0</v>
      </c>
      <c r="LE100" s="9">
        <v>0</v>
      </c>
      <c r="LF100" s="9">
        <v>0</v>
      </c>
      <c r="LG100" s="9">
        <v>0</v>
      </c>
      <c r="LH100" s="9">
        <v>0</v>
      </c>
      <c r="LI100" s="9">
        <v>0</v>
      </c>
      <c r="LJ100" s="9">
        <v>64.198661962341063</v>
      </c>
      <c r="LK100" s="9">
        <v>0</v>
      </c>
      <c r="LL100" s="9">
        <v>0</v>
      </c>
      <c r="LM100" s="9">
        <v>0</v>
      </c>
      <c r="LN100" s="9">
        <v>0</v>
      </c>
      <c r="LO100" s="9">
        <v>0</v>
      </c>
      <c r="LP100" s="9">
        <v>0</v>
      </c>
      <c r="LQ100" s="9">
        <v>0</v>
      </c>
      <c r="LR100" s="9">
        <v>0</v>
      </c>
      <c r="LS100" s="9">
        <v>0</v>
      </c>
      <c r="LT100" s="9">
        <v>0</v>
      </c>
      <c r="LU100" s="9">
        <v>0</v>
      </c>
      <c r="LV100" s="9">
        <v>0</v>
      </c>
      <c r="LW100" s="9">
        <v>0</v>
      </c>
      <c r="LX100" s="9">
        <v>0</v>
      </c>
      <c r="LY100" s="9">
        <v>0</v>
      </c>
      <c r="LZ100" s="9">
        <v>0</v>
      </c>
      <c r="MA100" s="9">
        <v>0</v>
      </c>
      <c r="MB100" s="9">
        <v>24.015251193585051</v>
      </c>
      <c r="MC100" s="9">
        <v>0</v>
      </c>
      <c r="MD100" s="9">
        <v>0</v>
      </c>
      <c r="ME100" s="9">
        <v>0</v>
      </c>
      <c r="MF100" s="9">
        <v>0</v>
      </c>
      <c r="MG100" s="9">
        <v>0</v>
      </c>
      <c r="MH100" s="9">
        <v>0</v>
      </c>
      <c r="MI100" s="9">
        <v>0</v>
      </c>
      <c r="MJ100" s="9">
        <v>0</v>
      </c>
      <c r="MK100" s="9">
        <v>2.7096668462106153</v>
      </c>
      <c r="ML100" s="9">
        <v>0</v>
      </c>
      <c r="MM100" s="9">
        <v>0</v>
      </c>
      <c r="MN100" s="9">
        <v>0</v>
      </c>
      <c r="MO100" s="9">
        <v>0</v>
      </c>
      <c r="MP100" s="9">
        <v>0</v>
      </c>
      <c r="MQ100" s="9">
        <v>0</v>
      </c>
      <c r="MR100" s="9">
        <v>0</v>
      </c>
      <c r="MS100" s="9">
        <v>0</v>
      </c>
      <c r="MT100" s="9">
        <v>0</v>
      </c>
      <c r="MU100" s="9">
        <v>0</v>
      </c>
      <c r="MV100" s="9">
        <v>0</v>
      </c>
      <c r="MW100" s="9">
        <v>0</v>
      </c>
      <c r="MX100" s="9">
        <v>0</v>
      </c>
      <c r="MY100" s="9">
        <v>0</v>
      </c>
      <c r="MZ100" s="9">
        <v>0</v>
      </c>
      <c r="NA100" s="9">
        <v>0</v>
      </c>
      <c r="NB100" s="9">
        <v>0</v>
      </c>
      <c r="NC100" s="9">
        <v>0</v>
      </c>
      <c r="ND100" s="9">
        <v>0</v>
      </c>
      <c r="NE100" s="9">
        <v>0</v>
      </c>
      <c r="NF100" s="9">
        <v>0</v>
      </c>
      <c r="NG100" s="9">
        <v>0</v>
      </c>
      <c r="NH100" s="9">
        <v>0</v>
      </c>
      <c r="NI100" s="9">
        <v>0</v>
      </c>
      <c r="NJ100" s="9">
        <v>0</v>
      </c>
      <c r="NK100" s="9">
        <v>0</v>
      </c>
      <c r="NL100" s="9">
        <v>0</v>
      </c>
      <c r="NM100" s="9">
        <v>0</v>
      </c>
      <c r="NN100" s="9">
        <v>0</v>
      </c>
      <c r="NO100" s="9">
        <v>0</v>
      </c>
      <c r="NP100" s="9">
        <v>0</v>
      </c>
      <c r="NQ100" s="9">
        <v>0</v>
      </c>
      <c r="NR100" s="9">
        <v>0</v>
      </c>
      <c r="NS100" s="9">
        <v>0</v>
      </c>
      <c r="NT100" s="9">
        <v>0</v>
      </c>
      <c r="NU100" s="9">
        <v>0</v>
      </c>
      <c r="NV100" s="9">
        <v>0</v>
      </c>
      <c r="NW100" s="9">
        <v>0</v>
      </c>
      <c r="NX100" s="9">
        <v>0</v>
      </c>
      <c r="NY100" s="9">
        <v>0</v>
      </c>
      <c r="NZ100" s="9">
        <v>0</v>
      </c>
      <c r="OA100" s="9">
        <v>0</v>
      </c>
      <c r="OB100" s="9">
        <v>0</v>
      </c>
      <c r="OC100" s="9">
        <v>0</v>
      </c>
      <c r="OD100" s="9">
        <v>0</v>
      </c>
      <c r="OE100" s="9">
        <v>0</v>
      </c>
      <c r="OF100" s="9">
        <v>0</v>
      </c>
      <c r="OG100" s="9">
        <v>0</v>
      </c>
      <c r="OH100" s="9">
        <v>0</v>
      </c>
      <c r="OI100" s="9">
        <v>0</v>
      </c>
      <c r="OJ100" s="9">
        <v>0</v>
      </c>
      <c r="OK100" s="9">
        <v>0</v>
      </c>
      <c r="OL100" s="9">
        <v>0</v>
      </c>
      <c r="OM100" s="9">
        <v>0</v>
      </c>
      <c r="ON100" s="9">
        <v>0</v>
      </c>
      <c r="OO100" s="9">
        <v>0</v>
      </c>
      <c r="OP100" s="9">
        <v>0</v>
      </c>
      <c r="OQ100" s="9">
        <v>0</v>
      </c>
      <c r="OR100" s="9">
        <v>0</v>
      </c>
      <c r="OS100" s="9">
        <v>0</v>
      </c>
      <c r="OT100" s="9">
        <v>0</v>
      </c>
      <c r="OU100" s="9">
        <v>0</v>
      </c>
      <c r="OV100" s="9">
        <v>0</v>
      </c>
      <c r="OW100" s="9">
        <v>0</v>
      </c>
      <c r="OX100" s="9">
        <v>0</v>
      </c>
      <c r="OY100" s="9">
        <v>0</v>
      </c>
      <c r="OZ100" s="9">
        <v>0</v>
      </c>
      <c r="PA100" s="9">
        <v>0</v>
      </c>
      <c r="PB100" s="9">
        <v>0</v>
      </c>
      <c r="PC100" s="9">
        <v>0</v>
      </c>
      <c r="PD100" s="9">
        <v>0</v>
      </c>
      <c r="PE100" s="9">
        <v>0</v>
      </c>
      <c r="PF100" s="9">
        <v>0</v>
      </c>
      <c r="PG100" s="9">
        <v>0</v>
      </c>
      <c r="PH100" s="9">
        <v>0</v>
      </c>
      <c r="PI100" s="9">
        <v>0</v>
      </c>
      <c r="PJ100" s="9">
        <v>0</v>
      </c>
      <c r="PK100" s="9">
        <v>0</v>
      </c>
      <c r="PL100" s="9">
        <v>0</v>
      </c>
      <c r="PM100" s="9">
        <v>0</v>
      </c>
      <c r="PN100" s="9">
        <v>8.0802861720950094</v>
      </c>
      <c r="PO100" s="9">
        <v>0</v>
      </c>
      <c r="PP100" s="9">
        <v>0</v>
      </c>
      <c r="PQ100" s="9">
        <v>0</v>
      </c>
      <c r="PR100" s="9">
        <v>0</v>
      </c>
      <c r="PS100" s="9">
        <v>0</v>
      </c>
      <c r="PT100" s="9">
        <v>0</v>
      </c>
      <c r="PU100" s="9">
        <v>31.523982489514911</v>
      </c>
      <c r="PV100" s="9">
        <v>0</v>
      </c>
      <c r="PW100" s="9">
        <v>24.164476331623838</v>
      </c>
      <c r="PX100" s="9">
        <v>0</v>
      </c>
      <c r="PY100" s="9">
        <v>0</v>
      </c>
      <c r="PZ100" s="9">
        <v>0</v>
      </c>
      <c r="QA100" s="9">
        <v>0</v>
      </c>
      <c r="QB100" s="9">
        <v>0</v>
      </c>
      <c r="QC100" s="9">
        <v>0</v>
      </c>
      <c r="QD100" s="9">
        <v>94.273954229136237</v>
      </c>
      <c r="QE100" s="9">
        <v>0</v>
      </c>
      <c r="QF100" s="9">
        <v>10.518350000000055</v>
      </c>
      <c r="QG100" s="9">
        <v>182.99679999999998</v>
      </c>
      <c r="QH100" s="9">
        <v>193.51515000000003</v>
      </c>
    </row>
    <row r="101" spans="1:450" x14ac:dyDescent="0.2">
      <c r="A101" s="7">
        <v>422</v>
      </c>
      <c r="B101" s="7" t="s">
        <v>568</v>
      </c>
      <c r="C101" s="5" t="s">
        <v>226</v>
      </c>
      <c r="D101" s="38">
        <v>806.84594278600366</v>
      </c>
      <c r="E101" s="38">
        <v>0.40188974731727528</v>
      </c>
      <c r="F101" s="38">
        <v>350.211267894701</v>
      </c>
      <c r="G101" s="38">
        <v>0</v>
      </c>
      <c r="H101" s="38">
        <v>0</v>
      </c>
      <c r="I101" s="38">
        <v>0</v>
      </c>
      <c r="J101" s="38">
        <v>-4051.2232840762076</v>
      </c>
      <c r="K101" s="38">
        <v>0</v>
      </c>
      <c r="L101" s="38">
        <v>1190.945037336623</v>
      </c>
      <c r="M101" s="38">
        <v>-1702.8191463115627</v>
      </c>
      <c r="N101" s="39">
        <v>309.92642253079322</v>
      </c>
      <c r="O101" s="39">
        <v>5.6829863898188109E-2</v>
      </c>
      <c r="P101" s="39">
        <v>23.184348362907876</v>
      </c>
      <c r="Q101" s="39">
        <v>0</v>
      </c>
      <c r="R101" s="39">
        <v>0</v>
      </c>
      <c r="S101" s="39">
        <v>0</v>
      </c>
      <c r="T101" s="39">
        <v>-572.95649689009747</v>
      </c>
      <c r="U101" s="39">
        <v>228.801668387722</v>
      </c>
      <c r="V101" s="39">
        <v>3703.5844906800967</v>
      </c>
      <c r="W101" s="39">
        <v>3692.5972629353205</v>
      </c>
      <c r="X101" s="40">
        <v>1116.7723653167968</v>
      </c>
      <c r="Y101" s="40">
        <v>0.4587196112154634</v>
      </c>
      <c r="Z101" s="40">
        <v>373.39561625760888</v>
      </c>
      <c r="AA101" s="40">
        <v>0</v>
      </c>
      <c r="AB101" s="40">
        <v>0</v>
      </c>
      <c r="AC101" s="40">
        <v>0</v>
      </c>
      <c r="AD101" s="40">
        <v>-4624.1797809663049</v>
      </c>
      <c r="AE101" s="40">
        <v>228.801668387722</v>
      </c>
      <c r="AF101" s="40">
        <v>4894.5295280167193</v>
      </c>
      <c r="AG101" s="40">
        <v>1989.7781166237578</v>
      </c>
      <c r="AH101" s="9">
        <v>0</v>
      </c>
      <c r="AI101" s="9">
        <v>0</v>
      </c>
      <c r="AJ101" s="9">
        <v>0</v>
      </c>
      <c r="AK101" s="9">
        <v>0</v>
      </c>
      <c r="AL101" s="9">
        <v>0</v>
      </c>
      <c r="AM101" s="9">
        <v>0</v>
      </c>
      <c r="AN101" s="9">
        <v>-21.411498001900636</v>
      </c>
      <c r="AO101" s="9">
        <v>0</v>
      </c>
      <c r="AP101" s="9">
        <v>0</v>
      </c>
      <c r="AQ101" s="9">
        <v>0</v>
      </c>
      <c r="AR101" s="9">
        <v>0</v>
      </c>
      <c r="AS101" s="9">
        <v>0</v>
      </c>
      <c r="AT101" s="9">
        <v>0</v>
      </c>
      <c r="AU101" s="9">
        <v>0</v>
      </c>
      <c r="AV101" s="9">
        <v>0</v>
      </c>
      <c r="AW101" s="9">
        <v>-3.1145019980993625</v>
      </c>
      <c r="AX101" s="9">
        <v>0</v>
      </c>
      <c r="AY101" s="9">
        <v>0</v>
      </c>
      <c r="AZ101" s="9">
        <v>0</v>
      </c>
      <c r="BA101" s="9">
        <v>0</v>
      </c>
      <c r="BB101" s="9">
        <v>0</v>
      </c>
      <c r="BC101" s="9">
        <v>0</v>
      </c>
      <c r="BD101" s="9">
        <v>0</v>
      </c>
      <c r="BE101" s="9">
        <v>0</v>
      </c>
      <c r="BF101" s="9">
        <v>0</v>
      </c>
      <c r="BG101" s="9">
        <v>0</v>
      </c>
      <c r="BH101" s="9">
        <v>0</v>
      </c>
      <c r="BI101" s="9">
        <v>0</v>
      </c>
      <c r="BJ101" s="9">
        <v>0</v>
      </c>
      <c r="BK101" s="9">
        <v>0</v>
      </c>
      <c r="BL101" s="9">
        <v>0</v>
      </c>
      <c r="BM101" s="9">
        <v>0</v>
      </c>
      <c r="BN101" s="9">
        <v>0</v>
      </c>
      <c r="BO101" s="9">
        <v>0</v>
      </c>
      <c r="BP101" s="9">
        <v>0</v>
      </c>
      <c r="BQ101" s="9">
        <v>0</v>
      </c>
      <c r="BR101" s="9">
        <v>0</v>
      </c>
      <c r="BS101" s="9">
        <v>0</v>
      </c>
      <c r="BT101" s="9">
        <v>1.009064431091923</v>
      </c>
      <c r="BU101" s="9">
        <v>0</v>
      </c>
      <c r="BV101" s="9">
        <v>0</v>
      </c>
      <c r="BW101" s="9">
        <v>0</v>
      </c>
      <c r="BX101" s="9">
        <v>0</v>
      </c>
      <c r="BY101" s="9">
        <v>0</v>
      </c>
      <c r="BZ101" s="9">
        <v>0</v>
      </c>
      <c r="CA101" s="9">
        <v>0</v>
      </c>
      <c r="CB101" s="9">
        <v>0</v>
      </c>
      <c r="CC101" s="9">
        <v>1.490935568908077</v>
      </c>
      <c r="CD101" s="9">
        <v>0</v>
      </c>
      <c r="CE101" s="9">
        <v>0</v>
      </c>
      <c r="CF101" s="9">
        <v>0</v>
      </c>
      <c r="CG101" s="9">
        <v>0</v>
      </c>
      <c r="CH101" s="9">
        <v>0</v>
      </c>
      <c r="CI101" s="9">
        <v>0</v>
      </c>
      <c r="CJ101" s="9">
        <v>0</v>
      </c>
      <c r="CK101" s="9">
        <v>0</v>
      </c>
      <c r="CL101" s="9">
        <v>0</v>
      </c>
      <c r="CM101" s="9">
        <v>0</v>
      </c>
      <c r="CN101" s="9">
        <v>0</v>
      </c>
      <c r="CO101" s="9">
        <v>0</v>
      </c>
      <c r="CP101" s="9">
        <v>0</v>
      </c>
      <c r="CQ101" s="9">
        <v>0</v>
      </c>
      <c r="CR101" s="9">
        <v>0</v>
      </c>
      <c r="CS101" s="9">
        <v>0</v>
      </c>
      <c r="CT101" s="9">
        <v>0</v>
      </c>
      <c r="CU101" s="9">
        <v>0</v>
      </c>
      <c r="CV101" s="9">
        <v>0</v>
      </c>
      <c r="CW101" s="9">
        <v>0</v>
      </c>
      <c r="CX101" s="9">
        <v>0</v>
      </c>
      <c r="CY101" s="9">
        <v>0</v>
      </c>
      <c r="CZ101" s="9">
        <v>0</v>
      </c>
      <c r="DA101" s="9">
        <v>0</v>
      </c>
      <c r="DB101" s="9">
        <v>0</v>
      </c>
      <c r="DC101" s="9">
        <v>0</v>
      </c>
      <c r="DD101" s="9">
        <v>0</v>
      </c>
      <c r="DE101" s="9">
        <v>0</v>
      </c>
      <c r="DF101" s="9">
        <v>0</v>
      </c>
      <c r="DG101" s="9">
        <v>0</v>
      </c>
      <c r="DH101" s="9">
        <v>0</v>
      </c>
      <c r="DI101" s="9">
        <v>0</v>
      </c>
      <c r="DJ101" s="9">
        <v>0</v>
      </c>
      <c r="DK101" s="9">
        <v>0</v>
      </c>
      <c r="DL101" s="9">
        <v>0</v>
      </c>
      <c r="DM101" s="9">
        <v>0</v>
      </c>
      <c r="DN101" s="9">
        <v>0</v>
      </c>
      <c r="DO101" s="9">
        <v>0</v>
      </c>
      <c r="DP101" s="9">
        <v>0</v>
      </c>
      <c r="DQ101" s="9">
        <v>0</v>
      </c>
      <c r="DR101" s="9">
        <v>0</v>
      </c>
      <c r="DS101" s="9">
        <v>0</v>
      </c>
      <c r="DT101" s="9">
        <v>0</v>
      </c>
      <c r="DU101" s="9">
        <v>0</v>
      </c>
      <c r="DV101" s="9">
        <v>0</v>
      </c>
      <c r="DW101" s="9">
        <v>0</v>
      </c>
      <c r="DX101" s="9">
        <v>0</v>
      </c>
      <c r="DY101" s="9">
        <v>0</v>
      </c>
      <c r="DZ101" s="9">
        <v>0</v>
      </c>
      <c r="EA101" s="9">
        <v>0</v>
      </c>
      <c r="EB101" s="9">
        <v>0</v>
      </c>
      <c r="EC101" s="9">
        <v>0</v>
      </c>
      <c r="ED101" s="9">
        <v>0</v>
      </c>
      <c r="EE101" s="9">
        <v>0</v>
      </c>
      <c r="EF101" s="9">
        <v>0</v>
      </c>
      <c r="EG101" s="9">
        <v>0</v>
      </c>
      <c r="EH101" s="9">
        <v>0</v>
      </c>
      <c r="EI101" s="9">
        <v>0</v>
      </c>
      <c r="EJ101" s="9">
        <v>0</v>
      </c>
      <c r="EK101" s="9">
        <v>0</v>
      </c>
      <c r="EL101" s="9">
        <v>0</v>
      </c>
      <c r="EM101" s="9">
        <v>0</v>
      </c>
      <c r="EN101" s="9">
        <v>0</v>
      </c>
      <c r="EO101" s="9">
        <v>0</v>
      </c>
      <c r="EP101" s="9">
        <v>0</v>
      </c>
      <c r="EQ101" s="9">
        <v>0</v>
      </c>
      <c r="ER101" s="9">
        <v>0</v>
      </c>
      <c r="ES101" s="9">
        <v>0</v>
      </c>
      <c r="ET101" s="9">
        <v>0</v>
      </c>
      <c r="EU101" s="9">
        <v>0</v>
      </c>
      <c r="EV101" s="9">
        <v>0</v>
      </c>
      <c r="EW101" s="9">
        <v>0</v>
      </c>
      <c r="EX101" s="9">
        <v>0</v>
      </c>
      <c r="EY101" s="9">
        <v>0</v>
      </c>
      <c r="EZ101" s="9">
        <v>0</v>
      </c>
      <c r="FA101" s="9">
        <v>0</v>
      </c>
      <c r="FB101" s="9">
        <v>0</v>
      </c>
      <c r="FC101" s="9">
        <v>0</v>
      </c>
      <c r="FD101" s="9">
        <v>0</v>
      </c>
      <c r="FE101" s="9">
        <v>0</v>
      </c>
      <c r="FF101" s="9">
        <v>0</v>
      </c>
      <c r="FG101" s="9">
        <v>0</v>
      </c>
      <c r="FH101" s="9">
        <v>0</v>
      </c>
      <c r="FI101" s="9">
        <v>0</v>
      </c>
      <c r="FJ101" s="9">
        <v>0</v>
      </c>
      <c r="FK101" s="9">
        <v>0</v>
      </c>
      <c r="FL101" s="9">
        <v>0</v>
      </c>
      <c r="FM101" s="9">
        <v>0</v>
      </c>
      <c r="FN101" s="9">
        <v>0</v>
      </c>
      <c r="FO101" s="9">
        <v>0</v>
      </c>
      <c r="FP101" s="9">
        <v>0</v>
      </c>
      <c r="FQ101" s="9">
        <v>0</v>
      </c>
      <c r="FR101" s="9">
        <v>0</v>
      </c>
      <c r="FS101" s="9">
        <v>0</v>
      </c>
      <c r="FT101" s="9">
        <v>0</v>
      </c>
      <c r="FU101" s="9">
        <v>0</v>
      </c>
      <c r="FV101" s="9">
        <v>39.997999999999998</v>
      </c>
      <c r="FW101" s="9">
        <v>0</v>
      </c>
      <c r="FX101" s="9">
        <v>0</v>
      </c>
      <c r="FY101" s="9">
        <v>0</v>
      </c>
      <c r="FZ101" s="9">
        <v>0</v>
      </c>
      <c r="GA101" s="9">
        <v>0</v>
      </c>
      <c r="GB101" s="9">
        <v>0</v>
      </c>
      <c r="GC101" s="9">
        <v>0</v>
      </c>
      <c r="GD101" s="9">
        <v>0</v>
      </c>
      <c r="GE101" s="9">
        <v>0</v>
      </c>
      <c r="GF101" s="9">
        <v>0</v>
      </c>
      <c r="GG101" s="9">
        <v>0</v>
      </c>
      <c r="GH101" s="9">
        <v>0</v>
      </c>
      <c r="GI101" s="9">
        <v>0</v>
      </c>
      <c r="GJ101" s="9">
        <v>0</v>
      </c>
      <c r="GK101" s="9">
        <v>0</v>
      </c>
      <c r="GL101" s="9">
        <v>0</v>
      </c>
      <c r="GM101" s="9">
        <v>0</v>
      </c>
      <c r="GN101" s="9">
        <v>0</v>
      </c>
      <c r="GO101" s="9">
        <v>0</v>
      </c>
      <c r="GP101" s="9">
        <v>0</v>
      </c>
      <c r="GQ101" s="9">
        <v>0</v>
      </c>
      <c r="GR101" s="9">
        <v>0</v>
      </c>
      <c r="GS101" s="9">
        <v>0</v>
      </c>
      <c r="GT101" s="9">
        <v>0</v>
      </c>
      <c r="GU101" s="9">
        <v>0</v>
      </c>
      <c r="GV101" s="9">
        <v>0</v>
      </c>
      <c r="GW101" s="9">
        <v>0</v>
      </c>
      <c r="GX101" s="9">
        <v>0</v>
      </c>
      <c r="GY101" s="9">
        <v>0</v>
      </c>
      <c r="GZ101" s="9">
        <v>0</v>
      </c>
      <c r="HA101" s="9">
        <v>0</v>
      </c>
      <c r="HB101" s="9">
        <v>0</v>
      </c>
      <c r="HC101" s="9">
        <v>0</v>
      </c>
      <c r="HD101" s="9">
        <v>0</v>
      </c>
      <c r="HE101" s="9">
        <v>0</v>
      </c>
      <c r="HF101" s="9">
        <v>0</v>
      </c>
      <c r="HG101" s="9">
        <v>0</v>
      </c>
      <c r="HH101" s="9">
        <v>0</v>
      </c>
      <c r="HI101" s="9">
        <v>0</v>
      </c>
      <c r="HJ101" s="9">
        <v>0</v>
      </c>
      <c r="HK101" s="9">
        <v>0</v>
      </c>
      <c r="HL101" s="9">
        <v>0</v>
      </c>
      <c r="HM101" s="9">
        <v>0</v>
      </c>
      <c r="HN101" s="9">
        <v>1119.3969999999999</v>
      </c>
      <c r="HO101" s="9">
        <v>0</v>
      </c>
      <c r="HP101" s="9">
        <v>0</v>
      </c>
      <c r="HQ101" s="9">
        <v>0</v>
      </c>
      <c r="HR101" s="9">
        <v>0</v>
      </c>
      <c r="HS101" s="9">
        <v>0</v>
      </c>
      <c r="HT101" s="9">
        <v>0</v>
      </c>
      <c r="HU101" s="9">
        <v>0</v>
      </c>
      <c r="HV101" s="9">
        <v>0</v>
      </c>
      <c r="HW101" s="9">
        <v>0</v>
      </c>
      <c r="HX101" s="9">
        <v>204.02876296558134</v>
      </c>
      <c r="HY101" s="9">
        <v>0</v>
      </c>
      <c r="HZ101" s="9">
        <v>0</v>
      </c>
      <c r="IA101" s="9">
        <v>0</v>
      </c>
      <c r="IB101" s="9">
        <v>0</v>
      </c>
      <c r="IC101" s="9">
        <v>0</v>
      </c>
      <c r="ID101" s="9">
        <v>0</v>
      </c>
      <c r="IE101" s="9">
        <v>0</v>
      </c>
      <c r="IF101" s="9">
        <v>1190.945037336623</v>
      </c>
      <c r="IG101" s="9">
        <v>213.9127814526378</v>
      </c>
      <c r="IH101" s="9">
        <v>0</v>
      </c>
      <c r="II101" s="9">
        <v>0</v>
      </c>
      <c r="IJ101" s="9">
        <v>0</v>
      </c>
      <c r="IK101" s="9">
        <v>0</v>
      </c>
      <c r="IL101" s="9">
        <v>0</v>
      </c>
      <c r="IM101" s="9">
        <v>0</v>
      </c>
      <c r="IN101" s="9">
        <v>228.801668387722</v>
      </c>
      <c r="IO101" s="9">
        <v>2584.1874906800967</v>
      </c>
      <c r="IP101" s="9">
        <v>235.02955451182169</v>
      </c>
      <c r="IQ101" s="9">
        <v>0.40188974731727528</v>
      </c>
      <c r="IR101" s="9">
        <v>103.83470341612674</v>
      </c>
      <c r="IS101" s="9">
        <v>0</v>
      </c>
      <c r="IT101" s="9">
        <v>0</v>
      </c>
      <c r="IU101" s="9">
        <v>0</v>
      </c>
      <c r="IV101" s="9">
        <v>-4029.8117860743068</v>
      </c>
      <c r="IW101" s="9">
        <v>0</v>
      </c>
      <c r="IX101" s="9">
        <v>0</v>
      </c>
      <c r="IY101" s="9">
        <v>33.234730878601013</v>
      </c>
      <c r="IZ101" s="9">
        <v>5.6829863898188109E-2</v>
      </c>
      <c r="JA101" s="9">
        <v>14.682912670545647</v>
      </c>
      <c r="JB101" s="9">
        <v>0</v>
      </c>
      <c r="JC101" s="9">
        <v>0</v>
      </c>
      <c r="JD101" s="9">
        <v>0</v>
      </c>
      <c r="JE101" s="9">
        <v>-569.84199489199807</v>
      </c>
      <c r="JF101" s="9">
        <v>0</v>
      </c>
      <c r="JG101" s="9">
        <v>0</v>
      </c>
      <c r="JH101" s="9">
        <v>103.81855107340743</v>
      </c>
      <c r="JI101" s="9">
        <v>0</v>
      </c>
      <c r="JJ101" s="9">
        <v>0</v>
      </c>
      <c r="JK101" s="9">
        <v>0</v>
      </c>
      <c r="JL101" s="9">
        <v>0</v>
      </c>
      <c r="JM101" s="9">
        <v>0</v>
      </c>
      <c r="JN101" s="9">
        <v>0</v>
      </c>
      <c r="JO101" s="9">
        <v>0</v>
      </c>
      <c r="JP101" s="9">
        <v>0</v>
      </c>
      <c r="JQ101" s="9">
        <v>15.643486285643586</v>
      </c>
      <c r="JR101" s="9">
        <v>0</v>
      </c>
      <c r="JS101" s="9">
        <v>0</v>
      </c>
      <c r="JT101" s="9">
        <v>0</v>
      </c>
      <c r="JU101" s="9">
        <v>0</v>
      </c>
      <c r="JV101" s="9">
        <v>0</v>
      </c>
      <c r="JW101" s="9">
        <v>0</v>
      </c>
      <c r="JX101" s="9">
        <v>0</v>
      </c>
      <c r="JY101" s="9">
        <v>0</v>
      </c>
      <c r="JZ101" s="9">
        <v>87.800300016990704</v>
      </c>
      <c r="KA101" s="9">
        <v>0</v>
      </c>
      <c r="KB101" s="9">
        <v>245.36750004748234</v>
      </c>
      <c r="KC101" s="9">
        <v>0</v>
      </c>
      <c r="KD101" s="9">
        <v>0</v>
      </c>
      <c r="KE101" s="9">
        <v>0</v>
      </c>
      <c r="KF101" s="9">
        <v>0</v>
      </c>
      <c r="KG101" s="9">
        <v>0</v>
      </c>
      <c r="KH101" s="9">
        <v>0</v>
      </c>
      <c r="KI101" s="9">
        <v>2.5085800441758237</v>
      </c>
      <c r="KJ101" s="9">
        <v>0</v>
      </c>
      <c r="KK101" s="9">
        <v>7.0105001234541504</v>
      </c>
      <c r="KL101" s="9">
        <v>0</v>
      </c>
      <c r="KM101" s="9">
        <v>0</v>
      </c>
      <c r="KN101" s="9">
        <v>0</v>
      </c>
      <c r="KO101" s="9">
        <v>0</v>
      </c>
      <c r="KP101" s="9">
        <v>0</v>
      </c>
      <c r="KQ101" s="9">
        <v>0</v>
      </c>
      <c r="KR101" s="9">
        <v>60.61598</v>
      </c>
      <c r="KS101" s="9">
        <v>0</v>
      </c>
      <c r="KT101" s="9">
        <v>0</v>
      </c>
      <c r="KU101" s="9">
        <v>0</v>
      </c>
      <c r="KV101" s="9">
        <v>0</v>
      </c>
      <c r="KW101" s="9">
        <v>0</v>
      </c>
      <c r="KX101" s="9">
        <v>0</v>
      </c>
      <c r="KY101" s="9">
        <v>0</v>
      </c>
      <c r="KZ101" s="9">
        <v>0</v>
      </c>
      <c r="LA101" s="9">
        <v>50.18482972925284</v>
      </c>
      <c r="LB101" s="9">
        <v>0</v>
      </c>
      <c r="LC101" s="9">
        <v>0</v>
      </c>
      <c r="LD101" s="9">
        <v>0</v>
      </c>
      <c r="LE101" s="9">
        <v>0</v>
      </c>
      <c r="LF101" s="9">
        <v>0</v>
      </c>
      <c r="LG101" s="9">
        <v>0</v>
      </c>
      <c r="LH101" s="9">
        <v>0</v>
      </c>
      <c r="LI101" s="9">
        <v>0</v>
      </c>
      <c r="LJ101" s="9">
        <v>44.626843869735012</v>
      </c>
      <c r="LK101" s="9">
        <v>0</v>
      </c>
      <c r="LL101" s="9">
        <v>0</v>
      </c>
      <c r="LM101" s="9">
        <v>0</v>
      </c>
      <c r="LN101" s="9">
        <v>0</v>
      </c>
      <c r="LO101" s="9">
        <v>0</v>
      </c>
      <c r="LP101" s="9">
        <v>0</v>
      </c>
      <c r="LQ101" s="9">
        <v>0</v>
      </c>
      <c r="LR101" s="9">
        <v>0</v>
      </c>
      <c r="LS101" s="9">
        <v>0</v>
      </c>
      <c r="LT101" s="9">
        <v>0</v>
      </c>
      <c r="LU101" s="9">
        <v>0</v>
      </c>
      <c r="LV101" s="9">
        <v>0</v>
      </c>
      <c r="LW101" s="9">
        <v>0</v>
      </c>
      <c r="LX101" s="9">
        <v>0</v>
      </c>
      <c r="LY101" s="9">
        <v>0</v>
      </c>
      <c r="LZ101" s="9">
        <v>0</v>
      </c>
      <c r="MA101" s="9">
        <v>0</v>
      </c>
      <c r="MB101" s="9">
        <v>24.015251193585051</v>
      </c>
      <c r="MC101" s="9">
        <v>0</v>
      </c>
      <c r="MD101" s="9">
        <v>0</v>
      </c>
      <c r="ME101" s="9">
        <v>0</v>
      </c>
      <c r="MF101" s="9">
        <v>0</v>
      </c>
      <c r="MG101" s="9">
        <v>0</v>
      </c>
      <c r="MH101" s="9">
        <v>0</v>
      </c>
      <c r="MI101" s="9">
        <v>0</v>
      </c>
      <c r="MJ101" s="9">
        <v>0</v>
      </c>
      <c r="MK101" s="9">
        <v>1.3547132953644854</v>
      </c>
      <c r="ML101" s="9">
        <v>0</v>
      </c>
      <c r="MM101" s="9">
        <v>0</v>
      </c>
      <c r="MN101" s="9">
        <v>0</v>
      </c>
      <c r="MO101" s="9">
        <v>0</v>
      </c>
      <c r="MP101" s="9">
        <v>0</v>
      </c>
      <c r="MQ101" s="9">
        <v>0</v>
      </c>
      <c r="MR101" s="9">
        <v>0</v>
      </c>
      <c r="MS101" s="9">
        <v>0</v>
      </c>
      <c r="MT101" s="9">
        <v>0</v>
      </c>
      <c r="MU101" s="9">
        <v>0</v>
      </c>
      <c r="MV101" s="9">
        <v>0</v>
      </c>
      <c r="MW101" s="9">
        <v>0</v>
      </c>
      <c r="MX101" s="9">
        <v>0</v>
      </c>
      <c r="MY101" s="9">
        <v>0</v>
      </c>
      <c r="MZ101" s="9">
        <v>0</v>
      </c>
      <c r="NA101" s="9">
        <v>0</v>
      </c>
      <c r="NB101" s="9">
        <v>0</v>
      </c>
      <c r="NC101" s="9">
        <v>0</v>
      </c>
      <c r="ND101" s="9">
        <v>0</v>
      </c>
      <c r="NE101" s="9">
        <v>0</v>
      </c>
      <c r="NF101" s="9">
        <v>0</v>
      </c>
      <c r="NG101" s="9">
        <v>0</v>
      </c>
      <c r="NH101" s="9">
        <v>0</v>
      </c>
      <c r="NI101" s="9">
        <v>0</v>
      </c>
      <c r="NJ101" s="9">
        <v>0</v>
      </c>
      <c r="NK101" s="9">
        <v>0</v>
      </c>
      <c r="NL101" s="9">
        <v>0</v>
      </c>
      <c r="NM101" s="9">
        <v>0</v>
      </c>
      <c r="NN101" s="9">
        <v>0</v>
      </c>
      <c r="NO101" s="9">
        <v>0</v>
      </c>
      <c r="NP101" s="9">
        <v>0</v>
      </c>
      <c r="NQ101" s="9">
        <v>0</v>
      </c>
      <c r="NR101" s="9">
        <v>0</v>
      </c>
      <c r="NS101" s="9">
        <v>0</v>
      </c>
      <c r="NT101" s="9">
        <v>0</v>
      </c>
      <c r="NU101" s="9">
        <v>0</v>
      </c>
      <c r="NV101" s="9">
        <v>0</v>
      </c>
      <c r="NW101" s="9">
        <v>0</v>
      </c>
      <c r="NX101" s="9">
        <v>0</v>
      </c>
      <c r="NY101" s="9">
        <v>0</v>
      </c>
      <c r="NZ101" s="9">
        <v>0</v>
      </c>
      <c r="OA101" s="9">
        <v>0</v>
      </c>
      <c r="OB101" s="9">
        <v>0</v>
      </c>
      <c r="OC101" s="9">
        <v>0</v>
      </c>
      <c r="OD101" s="9">
        <v>0</v>
      </c>
      <c r="OE101" s="9">
        <v>0</v>
      </c>
      <c r="OF101" s="9">
        <v>0</v>
      </c>
      <c r="OG101" s="9">
        <v>0</v>
      </c>
      <c r="OH101" s="9">
        <v>0</v>
      </c>
      <c r="OI101" s="9">
        <v>0</v>
      </c>
      <c r="OJ101" s="9">
        <v>0</v>
      </c>
      <c r="OK101" s="9">
        <v>0</v>
      </c>
      <c r="OL101" s="9">
        <v>0</v>
      </c>
      <c r="OM101" s="9">
        <v>0</v>
      </c>
      <c r="ON101" s="9">
        <v>0</v>
      </c>
      <c r="OO101" s="9">
        <v>0</v>
      </c>
      <c r="OP101" s="9">
        <v>0</v>
      </c>
      <c r="OQ101" s="9">
        <v>0</v>
      </c>
      <c r="OR101" s="9">
        <v>0</v>
      </c>
      <c r="OS101" s="9">
        <v>0</v>
      </c>
      <c r="OT101" s="9">
        <v>0</v>
      </c>
      <c r="OU101" s="9">
        <v>0</v>
      </c>
      <c r="OV101" s="9">
        <v>0</v>
      </c>
      <c r="OW101" s="9">
        <v>0</v>
      </c>
      <c r="OX101" s="9">
        <v>0</v>
      </c>
      <c r="OY101" s="9">
        <v>0</v>
      </c>
      <c r="OZ101" s="9">
        <v>0</v>
      </c>
      <c r="PA101" s="9">
        <v>0</v>
      </c>
      <c r="PB101" s="9">
        <v>0</v>
      </c>
      <c r="PC101" s="9">
        <v>0</v>
      </c>
      <c r="PD101" s="9">
        <v>0</v>
      </c>
      <c r="PE101" s="9">
        <v>0</v>
      </c>
      <c r="PF101" s="9">
        <v>0</v>
      </c>
      <c r="PG101" s="9">
        <v>0</v>
      </c>
      <c r="PH101" s="9">
        <v>0</v>
      </c>
      <c r="PI101" s="9">
        <v>0</v>
      </c>
      <c r="PJ101" s="9">
        <v>0</v>
      </c>
      <c r="PK101" s="9">
        <v>0</v>
      </c>
      <c r="PL101" s="9">
        <v>0</v>
      </c>
      <c r="PM101" s="9">
        <v>0</v>
      </c>
      <c r="PN101" s="9">
        <v>0</v>
      </c>
      <c r="PO101" s="9">
        <v>0</v>
      </c>
      <c r="PP101" s="9">
        <v>0</v>
      </c>
      <c r="PQ101" s="9">
        <v>0</v>
      </c>
      <c r="PR101" s="9">
        <v>0</v>
      </c>
      <c r="PS101" s="9">
        <v>0</v>
      </c>
      <c r="PT101" s="9">
        <v>0</v>
      </c>
      <c r="PU101" s="9">
        <v>0</v>
      </c>
      <c r="PV101" s="9">
        <v>0</v>
      </c>
      <c r="PW101" s="9">
        <v>0</v>
      </c>
      <c r="PX101" s="9">
        <v>0</v>
      </c>
      <c r="PY101" s="9">
        <v>0</v>
      </c>
      <c r="PZ101" s="9">
        <v>0</v>
      </c>
      <c r="QA101" s="9">
        <v>0</v>
      </c>
      <c r="QB101" s="9">
        <v>0</v>
      </c>
      <c r="QC101" s="9">
        <v>0</v>
      </c>
      <c r="QD101" s="9">
        <v>0</v>
      </c>
      <c r="QE101" s="9">
        <v>0</v>
      </c>
      <c r="QF101" s="9">
        <v>0</v>
      </c>
      <c r="QG101" s="9">
        <v>0</v>
      </c>
      <c r="QH101" s="9">
        <v>0</v>
      </c>
    </row>
    <row r="102" spans="1:450" x14ac:dyDescent="0.2">
      <c r="A102" s="7">
        <v>426</v>
      </c>
      <c r="B102" s="7" t="s">
        <v>569</v>
      </c>
      <c r="C102" s="5" t="s">
        <v>227</v>
      </c>
      <c r="D102" s="38">
        <v>27.006988655641202</v>
      </c>
      <c r="E102" s="38">
        <v>102.08740358748595</v>
      </c>
      <c r="F102" s="38">
        <v>275.64900893530586</v>
      </c>
      <c r="G102" s="38">
        <v>0</v>
      </c>
      <c r="H102" s="38">
        <v>0</v>
      </c>
      <c r="I102" s="38">
        <v>0</v>
      </c>
      <c r="J102" s="38">
        <v>-6.6447943116563133</v>
      </c>
      <c r="K102" s="38">
        <v>80.025000000000006</v>
      </c>
      <c r="L102" s="38">
        <v>0</v>
      </c>
      <c r="M102" s="38">
        <v>478.12360686677675</v>
      </c>
      <c r="N102" s="39">
        <v>7.456457647304946</v>
      </c>
      <c r="O102" s="39">
        <v>14.849529317481323</v>
      </c>
      <c r="P102" s="39">
        <v>104.46924754277359</v>
      </c>
      <c r="Q102" s="39">
        <v>0</v>
      </c>
      <c r="R102" s="39">
        <v>0</v>
      </c>
      <c r="S102" s="39">
        <v>0</v>
      </c>
      <c r="T102" s="39">
        <v>-9.8116236365076492</v>
      </c>
      <c r="U102" s="39">
        <v>12.610503282626864</v>
      </c>
      <c r="V102" s="39">
        <v>0</v>
      </c>
      <c r="W102" s="39">
        <v>129.57411415367906</v>
      </c>
      <c r="X102" s="40">
        <v>34.463446302946146</v>
      </c>
      <c r="Y102" s="40">
        <v>116.93693290496728</v>
      </c>
      <c r="Z102" s="40">
        <v>380.11825647807945</v>
      </c>
      <c r="AA102" s="40">
        <v>0</v>
      </c>
      <c r="AB102" s="40">
        <v>0</v>
      </c>
      <c r="AC102" s="40">
        <v>0</v>
      </c>
      <c r="AD102" s="40">
        <v>-16.456417948163963</v>
      </c>
      <c r="AE102" s="40">
        <v>92.635503282626871</v>
      </c>
      <c r="AF102" s="40">
        <v>0</v>
      </c>
      <c r="AG102" s="40">
        <v>607.69772102045567</v>
      </c>
      <c r="AH102" s="9">
        <v>0</v>
      </c>
      <c r="AI102" s="9">
        <v>102.07870125043775</v>
      </c>
      <c r="AJ102" s="9">
        <v>191.1783296478111</v>
      </c>
      <c r="AK102" s="9">
        <v>0</v>
      </c>
      <c r="AL102" s="9">
        <v>0</v>
      </c>
      <c r="AM102" s="9">
        <v>0</v>
      </c>
      <c r="AN102" s="9">
        <v>0</v>
      </c>
      <c r="AO102" s="9">
        <v>0</v>
      </c>
      <c r="AP102" s="9">
        <v>0</v>
      </c>
      <c r="AQ102" s="9">
        <v>0</v>
      </c>
      <c r="AR102" s="9">
        <v>14.848298749562268</v>
      </c>
      <c r="AS102" s="9">
        <v>27.808670352188905</v>
      </c>
      <c r="AT102" s="9">
        <v>0</v>
      </c>
      <c r="AU102" s="9">
        <v>0</v>
      </c>
      <c r="AV102" s="9">
        <v>0</v>
      </c>
      <c r="AW102" s="9">
        <v>0</v>
      </c>
      <c r="AX102" s="9">
        <v>0</v>
      </c>
      <c r="AY102" s="9">
        <v>0</v>
      </c>
      <c r="AZ102" s="9">
        <v>0</v>
      </c>
      <c r="BA102" s="9">
        <v>0</v>
      </c>
      <c r="BB102" s="9">
        <v>0</v>
      </c>
      <c r="BC102" s="9">
        <v>0</v>
      </c>
      <c r="BD102" s="9">
        <v>0</v>
      </c>
      <c r="BE102" s="9">
        <v>0</v>
      </c>
      <c r="BF102" s="9">
        <v>0</v>
      </c>
      <c r="BG102" s="9">
        <v>0</v>
      </c>
      <c r="BH102" s="9">
        <v>0</v>
      </c>
      <c r="BI102" s="9">
        <v>0</v>
      </c>
      <c r="BJ102" s="9">
        <v>0</v>
      </c>
      <c r="BK102" s="9">
        <v>0</v>
      </c>
      <c r="BL102" s="9">
        <v>0</v>
      </c>
      <c r="BM102" s="9">
        <v>0</v>
      </c>
      <c r="BN102" s="9">
        <v>0</v>
      </c>
      <c r="BO102" s="9">
        <v>0</v>
      </c>
      <c r="BP102" s="9">
        <v>0</v>
      </c>
      <c r="BQ102" s="9">
        <v>0</v>
      </c>
      <c r="BR102" s="9">
        <v>0</v>
      </c>
      <c r="BS102" s="9">
        <v>0</v>
      </c>
      <c r="BT102" s="9">
        <v>48.435092692412304</v>
      </c>
      <c r="BU102" s="9">
        <v>0</v>
      </c>
      <c r="BV102" s="9">
        <v>0</v>
      </c>
      <c r="BW102" s="9">
        <v>0</v>
      </c>
      <c r="BX102" s="9">
        <v>-6.6400475823572904</v>
      </c>
      <c r="BY102" s="9">
        <v>0</v>
      </c>
      <c r="BZ102" s="9">
        <v>0</v>
      </c>
      <c r="CA102" s="9">
        <v>0</v>
      </c>
      <c r="CB102" s="9">
        <v>0</v>
      </c>
      <c r="CC102" s="9">
        <v>71.564907307587688</v>
      </c>
      <c r="CD102" s="9">
        <v>0</v>
      </c>
      <c r="CE102" s="9">
        <v>0</v>
      </c>
      <c r="CF102" s="9">
        <v>0</v>
      </c>
      <c r="CG102" s="9">
        <v>-9.8109524176427101</v>
      </c>
      <c r="CH102" s="9">
        <v>0</v>
      </c>
      <c r="CI102" s="9">
        <v>0</v>
      </c>
      <c r="CJ102" s="9">
        <v>0</v>
      </c>
      <c r="CK102" s="9">
        <v>0</v>
      </c>
      <c r="CL102" s="9">
        <v>0</v>
      </c>
      <c r="CM102" s="9">
        <v>0</v>
      </c>
      <c r="CN102" s="9">
        <v>0</v>
      </c>
      <c r="CO102" s="9">
        <v>0</v>
      </c>
      <c r="CP102" s="9">
        <v>0</v>
      </c>
      <c r="CQ102" s="9">
        <v>0</v>
      </c>
      <c r="CR102" s="9">
        <v>0</v>
      </c>
      <c r="CS102" s="9">
        <v>0</v>
      </c>
      <c r="CT102" s="9">
        <v>0</v>
      </c>
      <c r="CU102" s="9">
        <v>0</v>
      </c>
      <c r="CV102" s="9">
        <v>0</v>
      </c>
      <c r="CW102" s="9">
        <v>0</v>
      </c>
      <c r="CX102" s="9">
        <v>0</v>
      </c>
      <c r="CY102" s="9">
        <v>0</v>
      </c>
      <c r="CZ102" s="9">
        <v>0</v>
      </c>
      <c r="DA102" s="9">
        <v>0</v>
      </c>
      <c r="DB102" s="9">
        <v>0</v>
      </c>
      <c r="DC102" s="9">
        <v>0</v>
      </c>
      <c r="DD102" s="9">
        <v>0</v>
      </c>
      <c r="DE102" s="9">
        <v>0</v>
      </c>
      <c r="DF102" s="9">
        <v>0</v>
      </c>
      <c r="DG102" s="9">
        <v>0</v>
      </c>
      <c r="DH102" s="9">
        <v>0</v>
      </c>
      <c r="DI102" s="9">
        <v>0</v>
      </c>
      <c r="DJ102" s="9">
        <v>0</v>
      </c>
      <c r="DK102" s="9">
        <v>0</v>
      </c>
      <c r="DL102" s="9">
        <v>0</v>
      </c>
      <c r="DM102" s="9">
        <v>0</v>
      </c>
      <c r="DN102" s="9">
        <v>0</v>
      </c>
      <c r="DO102" s="9">
        <v>0</v>
      </c>
      <c r="DP102" s="9">
        <v>0</v>
      </c>
      <c r="DQ102" s="9">
        <v>0</v>
      </c>
      <c r="DR102" s="9">
        <v>0</v>
      </c>
      <c r="DS102" s="9">
        <v>0</v>
      </c>
      <c r="DT102" s="9">
        <v>0</v>
      </c>
      <c r="DU102" s="9">
        <v>0</v>
      </c>
      <c r="DV102" s="9">
        <v>0</v>
      </c>
      <c r="DW102" s="9">
        <v>0</v>
      </c>
      <c r="DX102" s="9">
        <v>0</v>
      </c>
      <c r="DY102" s="9">
        <v>0</v>
      </c>
      <c r="DZ102" s="9">
        <v>0</v>
      </c>
      <c r="EA102" s="9">
        <v>0</v>
      </c>
      <c r="EB102" s="9">
        <v>0</v>
      </c>
      <c r="EC102" s="9">
        <v>0</v>
      </c>
      <c r="ED102" s="9">
        <v>0</v>
      </c>
      <c r="EE102" s="9">
        <v>0</v>
      </c>
      <c r="EF102" s="9">
        <v>0</v>
      </c>
      <c r="EG102" s="9">
        <v>0</v>
      </c>
      <c r="EH102" s="9">
        <v>0</v>
      </c>
      <c r="EI102" s="9">
        <v>0</v>
      </c>
      <c r="EJ102" s="9">
        <v>0</v>
      </c>
      <c r="EK102" s="9">
        <v>0</v>
      </c>
      <c r="EL102" s="9">
        <v>0</v>
      </c>
      <c r="EM102" s="9">
        <v>0</v>
      </c>
      <c r="EN102" s="9">
        <v>0</v>
      </c>
      <c r="EO102" s="9">
        <v>0</v>
      </c>
      <c r="EP102" s="9">
        <v>0</v>
      </c>
      <c r="EQ102" s="9">
        <v>0</v>
      </c>
      <c r="ER102" s="9">
        <v>0</v>
      </c>
      <c r="ES102" s="9">
        <v>0</v>
      </c>
      <c r="ET102" s="9">
        <v>0</v>
      </c>
      <c r="EU102" s="9">
        <v>0</v>
      </c>
      <c r="EV102" s="9">
        <v>0</v>
      </c>
      <c r="EW102" s="9">
        <v>0</v>
      </c>
      <c r="EX102" s="9">
        <v>0</v>
      </c>
      <c r="EY102" s="9">
        <v>0</v>
      </c>
      <c r="EZ102" s="9">
        <v>0</v>
      </c>
      <c r="FA102" s="9">
        <v>0</v>
      </c>
      <c r="FB102" s="9">
        <v>0</v>
      </c>
      <c r="FC102" s="9">
        <v>0</v>
      </c>
      <c r="FD102" s="9">
        <v>0</v>
      </c>
      <c r="FE102" s="9">
        <v>0</v>
      </c>
      <c r="FF102" s="9">
        <v>0</v>
      </c>
      <c r="FG102" s="9">
        <v>0</v>
      </c>
      <c r="FH102" s="9">
        <v>0</v>
      </c>
      <c r="FI102" s="9">
        <v>0</v>
      </c>
      <c r="FJ102" s="9">
        <v>0</v>
      </c>
      <c r="FK102" s="9">
        <v>0</v>
      </c>
      <c r="FL102" s="9">
        <v>0</v>
      </c>
      <c r="FM102" s="9">
        <v>0</v>
      </c>
      <c r="FN102" s="9">
        <v>0</v>
      </c>
      <c r="FO102" s="9">
        <v>0</v>
      </c>
      <c r="FP102" s="9">
        <v>0</v>
      </c>
      <c r="FQ102" s="9">
        <v>0</v>
      </c>
      <c r="FR102" s="9">
        <v>0</v>
      </c>
      <c r="FS102" s="9">
        <v>0</v>
      </c>
      <c r="FT102" s="9">
        <v>0</v>
      </c>
      <c r="FU102" s="9">
        <v>0</v>
      </c>
      <c r="FV102" s="9">
        <v>1.591</v>
      </c>
      <c r="FW102" s="9">
        <v>0</v>
      </c>
      <c r="FX102" s="9">
        <v>0</v>
      </c>
      <c r="FY102" s="9">
        <v>0</v>
      </c>
      <c r="FZ102" s="9">
        <v>0</v>
      </c>
      <c r="GA102" s="9">
        <v>0</v>
      </c>
      <c r="GB102" s="9">
        <v>0</v>
      </c>
      <c r="GC102" s="9">
        <v>80.025000000000006</v>
      </c>
      <c r="GD102" s="9">
        <v>0</v>
      </c>
      <c r="GE102" s="9">
        <v>0</v>
      </c>
      <c r="GF102" s="9">
        <v>0</v>
      </c>
      <c r="GG102" s="9">
        <v>0</v>
      </c>
      <c r="GH102" s="9">
        <v>0</v>
      </c>
      <c r="GI102" s="9">
        <v>0</v>
      </c>
      <c r="GJ102" s="9">
        <v>0</v>
      </c>
      <c r="GK102" s="9">
        <v>0</v>
      </c>
      <c r="GL102" s="9">
        <v>0</v>
      </c>
      <c r="GM102" s="9">
        <v>0</v>
      </c>
      <c r="GN102" s="9">
        <v>0</v>
      </c>
      <c r="GO102" s="9">
        <v>0</v>
      </c>
      <c r="GP102" s="9">
        <v>0</v>
      </c>
      <c r="GQ102" s="9">
        <v>0</v>
      </c>
      <c r="GR102" s="9">
        <v>0</v>
      </c>
      <c r="GS102" s="9">
        <v>0</v>
      </c>
      <c r="GT102" s="9">
        <v>0</v>
      </c>
      <c r="GU102" s="9">
        <v>0</v>
      </c>
      <c r="GV102" s="9">
        <v>0</v>
      </c>
      <c r="GW102" s="9">
        <v>0</v>
      </c>
      <c r="GX102" s="9">
        <v>0</v>
      </c>
      <c r="GY102" s="9">
        <v>0</v>
      </c>
      <c r="GZ102" s="9">
        <v>0</v>
      </c>
      <c r="HA102" s="9">
        <v>0</v>
      </c>
      <c r="HB102" s="9">
        <v>0</v>
      </c>
      <c r="HC102" s="9">
        <v>0</v>
      </c>
      <c r="HD102" s="9">
        <v>0</v>
      </c>
      <c r="HE102" s="9">
        <v>0</v>
      </c>
      <c r="HF102" s="9">
        <v>0</v>
      </c>
      <c r="HG102" s="9">
        <v>0</v>
      </c>
      <c r="HH102" s="9">
        <v>0</v>
      </c>
      <c r="HI102" s="9">
        <v>0</v>
      </c>
      <c r="HJ102" s="9">
        <v>0</v>
      </c>
      <c r="HK102" s="9">
        <v>0</v>
      </c>
      <c r="HL102" s="9">
        <v>0</v>
      </c>
      <c r="HM102" s="9">
        <v>0</v>
      </c>
      <c r="HN102" s="9">
        <v>0</v>
      </c>
      <c r="HO102" s="9">
        <v>0</v>
      </c>
      <c r="HP102" s="9">
        <v>0</v>
      </c>
      <c r="HQ102" s="9">
        <v>0</v>
      </c>
      <c r="HR102" s="9">
        <v>0</v>
      </c>
      <c r="HS102" s="9">
        <v>0</v>
      </c>
      <c r="HT102" s="9">
        <v>0</v>
      </c>
      <c r="HU102" s="9">
        <v>0</v>
      </c>
      <c r="HV102" s="9">
        <v>0</v>
      </c>
      <c r="HW102" s="9">
        <v>0</v>
      </c>
      <c r="HX102" s="9">
        <v>7.9803827454818297</v>
      </c>
      <c r="HY102" s="9">
        <v>0</v>
      </c>
      <c r="HZ102" s="9">
        <v>0</v>
      </c>
      <c r="IA102" s="9">
        <v>0</v>
      </c>
      <c r="IB102" s="9">
        <v>0</v>
      </c>
      <c r="IC102" s="9">
        <v>0</v>
      </c>
      <c r="ID102" s="9">
        <v>0</v>
      </c>
      <c r="IE102" s="9">
        <v>0</v>
      </c>
      <c r="IF102" s="9">
        <v>0</v>
      </c>
      <c r="IG102" s="9">
        <v>4.7058334207304622</v>
      </c>
      <c r="IH102" s="9">
        <v>0</v>
      </c>
      <c r="II102" s="9">
        <v>0</v>
      </c>
      <c r="IJ102" s="9">
        <v>0</v>
      </c>
      <c r="IK102" s="9">
        <v>0</v>
      </c>
      <c r="IL102" s="9">
        <v>0</v>
      </c>
      <c r="IM102" s="9">
        <v>0</v>
      </c>
      <c r="IN102" s="9">
        <v>12.610503282626864</v>
      </c>
      <c r="IO102" s="9">
        <v>0</v>
      </c>
      <c r="IP102" s="9">
        <v>3.9666834508835009</v>
      </c>
      <c r="IQ102" s="9">
        <v>8.7023370482087158E-3</v>
      </c>
      <c r="IR102" s="9">
        <v>36.035586595082457</v>
      </c>
      <c r="IS102" s="9">
        <v>0</v>
      </c>
      <c r="IT102" s="9">
        <v>0</v>
      </c>
      <c r="IU102" s="9">
        <v>0</v>
      </c>
      <c r="IV102" s="9">
        <v>-4.7467292990229365E-3</v>
      </c>
      <c r="IW102" s="9">
        <v>0</v>
      </c>
      <c r="IX102" s="9">
        <v>0</v>
      </c>
      <c r="IY102" s="9">
        <v>0.56091523146754962</v>
      </c>
      <c r="IZ102" s="9">
        <v>1.2305679190552541E-3</v>
      </c>
      <c r="JA102" s="9">
        <v>5.0956698829969849</v>
      </c>
      <c r="JB102" s="9">
        <v>0</v>
      </c>
      <c r="JC102" s="9">
        <v>0</v>
      </c>
      <c r="JD102" s="9">
        <v>0</v>
      </c>
      <c r="JE102" s="9">
        <v>-6.7121886493922962E-4</v>
      </c>
      <c r="JF102" s="9">
        <v>0</v>
      </c>
      <c r="JG102" s="9">
        <v>0</v>
      </c>
      <c r="JH102" s="9">
        <v>2.8834632851311848</v>
      </c>
      <c r="JI102" s="9">
        <v>0</v>
      </c>
      <c r="JJ102" s="9">
        <v>0</v>
      </c>
      <c r="JK102" s="9">
        <v>0</v>
      </c>
      <c r="JL102" s="9">
        <v>0</v>
      </c>
      <c r="JM102" s="9">
        <v>0</v>
      </c>
      <c r="JN102" s="9">
        <v>0</v>
      </c>
      <c r="JO102" s="9">
        <v>0</v>
      </c>
      <c r="JP102" s="9">
        <v>0</v>
      </c>
      <c r="JQ102" s="9">
        <v>0.43448321990365862</v>
      </c>
      <c r="JR102" s="9">
        <v>0</v>
      </c>
      <c r="JS102" s="9">
        <v>0</v>
      </c>
      <c r="JT102" s="9">
        <v>0</v>
      </c>
      <c r="JU102" s="9">
        <v>0</v>
      </c>
      <c r="JV102" s="9">
        <v>0</v>
      </c>
      <c r="JW102" s="9">
        <v>0</v>
      </c>
      <c r="JX102" s="9">
        <v>0</v>
      </c>
      <c r="JY102" s="9">
        <v>0</v>
      </c>
      <c r="JZ102" s="9">
        <v>1.9089000003694012</v>
      </c>
      <c r="KA102" s="9">
        <v>0</v>
      </c>
      <c r="KB102" s="9">
        <v>0</v>
      </c>
      <c r="KC102" s="9">
        <v>0</v>
      </c>
      <c r="KD102" s="9">
        <v>0</v>
      </c>
      <c r="KE102" s="9">
        <v>0</v>
      </c>
      <c r="KF102" s="9">
        <v>0</v>
      </c>
      <c r="KG102" s="9">
        <v>0</v>
      </c>
      <c r="KH102" s="9">
        <v>0</v>
      </c>
      <c r="KI102" s="9">
        <v>5.4540000960443528E-2</v>
      </c>
      <c r="KJ102" s="9">
        <v>0</v>
      </c>
      <c r="KK102" s="9">
        <v>0</v>
      </c>
      <c r="KL102" s="9">
        <v>0</v>
      </c>
      <c r="KM102" s="9">
        <v>0</v>
      </c>
      <c r="KN102" s="9">
        <v>0</v>
      </c>
      <c r="KO102" s="9">
        <v>0</v>
      </c>
      <c r="KP102" s="9">
        <v>0</v>
      </c>
      <c r="KQ102" s="9">
        <v>0</v>
      </c>
      <c r="KR102" s="9">
        <v>0.78689999999999993</v>
      </c>
      <c r="KS102" s="9">
        <v>0</v>
      </c>
      <c r="KT102" s="9">
        <v>0</v>
      </c>
      <c r="KU102" s="9">
        <v>0</v>
      </c>
      <c r="KV102" s="9">
        <v>0</v>
      </c>
      <c r="KW102" s="9">
        <v>0</v>
      </c>
      <c r="KX102" s="9">
        <v>0</v>
      </c>
      <c r="KY102" s="9">
        <v>0</v>
      </c>
      <c r="KZ102" s="9">
        <v>0</v>
      </c>
      <c r="LA102" s="9">
        <v>1.3926472342863778</v>
      </c>
      <c r="LB102" s="9">
        <v>0</v>
      </c>
      <c r="LC102" s="9">
        <v>0</v>
      </c>
      <c r="LD102" s="9">
        <v>0</v>
      </c>
      <c r="LE102" s="9">
        <v>0</v>
      </c>
      <c r="LF102" s="9">
        <v>0</v>
      </c>
      <c r="LG102" s="9">
        <v>0</v>
      </c>
      <c r="LH102" s="9">
        <v>0</v>
      </c>
      <c r="LI102" s="9">
        <v>0</v>
      </c>
      <c r="LJ102" s="9">
        <v>1.2384111099990327</v>
      </c>
      <c r="LK102" s="9">
        <v>0</v>
      </c>
      <c r="LL102" s="9">
        <v>0</v>
      </c>
      <c r="LM102" s="9">
        <v>0</v>
      </c>
      <c r="LN102" s="9">
        <v>0</v>
      </c>
      <c r="LO102" s="9">
        <v>0</v>
      </c>
      <c r="LP102" s="9">
        <v>0</v>
      </c>
      <c r="LQ102" s="9">
        <v>0</v>
      </c>
      <c r="LR102" s="9">
        <v>0</v>
      </c>
      <c r="LS102" s="9">
        <v>0</v>
      </c>
      <c r="LT102" s="9">
        <v>0</v>
      </c>
      <c r="LU102" s="9">
        <v>0</v>
      </c>
      <c r="LV102" s="9">
        <v>0</v>
      </c>
      <c r="LW102" s="9">
        <v>0</v>
      </c>
      <c r="LX102" s="9">
        <v>0</v>
      </c>
      <c r="LY102" s="9">
        <v>0</v>
      </c>
      <c r="LZ102" s="9">
        <v>0</v>
      </c>
      <c r="MA102" s="9">
        <v>0</v>
      </c>
      <c r="MB102" s="9">
        <v>6.0038140595745597</v>
      </c>
      <c r="MC102" s="9">
        <v>0</v>
      </c>
      <c r="MD102" s="9">
        <v>0</v>
      </c>
      <c r="ME102" s="9">
        <v>0</v>
      </c>
      <c r="MF102" s="9">
        <v>0</v>
      </c>
      <c r="MG102" s="9">
        <v>0</v>
      </c>
      <c r="MH102" s="9">
        <v>0</v>
      </c>
      <c r="MI102" s="9">
        <v>0</v>
      </c>
      <c r="MJ102" s="9">
        <v>0</v>
      </c>
      <c r="MK102" s="9">
        <v>0.3386192527619567</v>
      </c>
      <c r="ML102" s="9">
        <v>0</v>
      </c>
      <c r="MM102" s="9">
        <v>0</v>
      </c>
      <c r="MN102" s="9">
        <v>0</v>
      </c>
      <c r="MO102" s="9">
        <v>0</v>
      </c>
      <c r="MP102" s="9">
        <v>0</v>
      </c>
      <c r="MQ102" s="9">
        <v>0</v>
      </c>
      <c r="MR102" s="9">
        <v>0</v>
      </c>
      <c r="MS102" s="9">
        <v>0</v>
      </c>
      <c r="MT102" s="9">
        <v>0</v>
      </c>
      <c r="MU102" s="9">
        <v>0</v>
      </c>
      <c r="MV102" s="9">
        <v>0</v>
      </c>
      <c r="MW102" s="9">
        <v>0</v>
      </c>
      <c r="MX102" s="9">
        <v>0</v>
      </c>
      <c r="MY102" s="9">
        <v>0</v>
      </c>
      <c r="MZ102" s="9">
        <v>0</v>
      </c>
      <c r="NA102" s="9">
        <v>0</v>
      </c>
      <c r="NB102" s="9">
        <v>0</v>
      </c>
      <c r="NC102" s="9">
        <v>0</v>
      </c>
      <c r="ND102" s="9">
        <v>0</v>
      </c>
      <c r="NE102" s="9">
        <v>0</v>
      </c>
      <c r="NF102" s="9">
        <v>0</v>
      </c>
      <c r="NG102" s="9">
        <v>0</v>
      </c>
      <c r="NH102" s="9">
        <v>0</v>
      </c>
      <c r="NI102" s="9">
        <v>0</v>
      </c>
      <c r="NJ102" s="9">
        <v>0</v>
      </c>
      <c r="NK102" s="9">
        <v>0</v>
      </c>
      <c r="NL102" s="9">
        <v>0</v>
      </c>
      <c r="NM102" s="9">
        <v>0</v>
      </c>
      <c r="NN102" s="9">
        <v>0</v>
      </c>
      <c r="NO102" s="9">
        <v>0</v>
      </c>
      <c r="NP102" s="9">
        <v>0</v>
      </c>
      <c r="NQ102" s="9">
        <v>0</v>
      </c>
      <c r="NR102" s="9">
        <v>0</v>
      </c>
      <c r="NS102" s="9">
        <v>0</v>
      </c>
      <c r="NT102" s="9">
        <v>0</v>
      </c>
      <c r="NU102" s="9">
        <v>0</v>
      </c>
      <c r="NV102" s="9">
        <v>0</v>
      </c>
      <c r="NW102" s="9">
        <v>0</v>
      </c>
      <c r="NX102" s="9">
        <v>0</v>
      </c>
      <c r="NY102" s="9">
        <v>0</v>
      </c>
      <c r="NZ102" s="9">
        <v>0</v>
      </c>
      <c r="OA102" s="9">
        <v>0</v>
      </c>
      <c r="OB102" s="9">
        <v>0</v>
      </c>
      <c r="OC102" s="9">
        <v>0</v>
      </c>
      <c r="OD102" s="9">
        <v>0</v>
      </c>
      <c r="OE102" s="9">
        <v>0</v>
      </c>
      <c r="OF102" s="9">
        <v>0</v>
      </c>
      <c r="OG102" s="9">
        <v>0</v>
      </c>
      <c r="OH102" s="9">
        <v>0</v>
      </c>
      <c r="OI102" s="9">
        <v>0</v>
      </c>
      <c r="OJ102" s="9">
        <v>0</v>
      </c>
      <c r="OK102" s="9">
        <v>0</v>
      </c>
      <c r="OL102" s="9">
        <v>0</v>
      </c>
      <c r="OM102" s="9">
        <v>0</v>
      </c>
      <c r="ON102" s="9">
        <v>0</v>
      </c>
      <c r="OO102" s="9">
        <v>0</v>
      </c>
      <c r="OP102" s="9">
        <v>0</v>
      </c>
      <c r="OQ102" s="9">
        <v>0</v>
      </c>
      <c r="OR102" s="9">
        <v>0</v>
      </c>
      <c r="OS102" s="9">
        <v>0</v>
      </c>
      <c r="OT102" s="9">
        <v>0</v>
      </c>
      <c r="OU102" s="9">
        <v>0</v>
      </c>
      <c r="OV102" s="9">
        <v>0</v>
      </c>
      <c r="OW102" s="9">
        <v>0</v>
      </c>
      <c r="OX102" s="9">
        <v>0</v>
      </c>
      <c r="OY102" s="9">
        <v>0</v>
      </c>
      <c r="OZ102" s="9">
        <v>0</v>
      </c>
      <c r="PA102" s="9">
        <v>0</v>
      </c>
      <c r="PB102" s="9">
        <v>0</v>
      </c>
      <c r="PC102" s="9">
        <v>0</v>
      </c>
      <c r="PD102" s="9">
        <v>0</v>
      </c>
      <c r="PE102" s="9">
        <v>0</v>
      </c>
      <c r="PF102" s="9">
        <v>0</v>
      </c>
      <c r="PG102" s="9">
        <v>0</v>
      </c>
      <c r="PH102" s="9">
        <v>0</v>
      </c>
      <c r="PI102" s="9">
        <v>0</v>
      </c>
      <c r="PJ102" s="9">
        <v>0</v>
      </c>
      <c r="PK102" s="9">
        <v>0</v>
      </c>
      <c r="PL102" s="9">
        <v>0</v>
      </c>
      <c r="PM102" s="9">
        <v>0</v>
      </c>
      <c r="PN102" s="9">
        <v>0.15457862715239795</v>
      </c>
      <c r="PO102" s="9">
        <v>0</v>
      </c>
      <c r="PP102" s="9">
        <v>0</v>
      </c>
      <c r="PQ102" s="9">
        <v>0</v>
      </c>
      <c r="PR102" s="9">
        <v>0</v>
      </c>
      <c r="PS102" s="9">
        <v>0</v>
      </c>
      <c r="PT102" s="9">
        <v>0</v>
      </c>
      <c r="PU102" s="9">
        <v>0</v>
      </c>
      <c r="PV102" s="9">
        <v>0</v>
      </c>
      <c r="PW102" s="9">
        <v>0.46227466424379826</v>
      </c>
      <c r="PX102" s="9">
        <v>0</v>
      </c>
      <c r="PY102" s="9">
        <v>0</v>
      </c>
      <c r="PZ102" s="9">
        <v>0</v>
      </c>
      <c r="QA102" s="9">
        <v>0</v>
      </c>
      <c r="QB102" s="9">
        <v>0</v>
      </c>
      <c r="QC102" s="9">
        <v>0</v>
      </c>
      <c r="QD102" s="9">
        <v>0</v>
      </c>
      <c r="QE102" s="9">
        <v>0</v>
      </c>
      <c r="QF102" s="9">
        <v>0</v>
      </c>
      <c r="QG102" s="9">
        <v>0</v>
      </c>
      <c r="QH102" s="9">
        <v>0</v>
      </c>
    </row>
    <row r="103" spans="1:450" x14ac:dyDescent="0.2">
      <c r="A103" s="7">
        <v>430</v>
      </c>
      <c r="B103" s="7" t="s">
        <v>570</v>
      </c>
      <c r="C103" s="5" t="s">
        <v>228</v>
      </c>
      <c r="D103" s="38">
        <v>56.036171291132703</v>
      </c>
      <c r="E103" s="38">
        <v>8.7023370482087158E-3</v>
      </c>
      <c r="F103" s="38">
        <v>0</v>
      </c>
      <c r="G103" s="38">
        <v>0</v>
      </c>
      <c r="H103" s="38">
        <v>0</v>
      </c>
      <c r="I103" s="38">
        <v>0</v>
      </c>
      <c r="J103" s="38">
        <v>349.20489279785755</v>
      </c>
      <c r="K103" s="38">
        <v>261.62553072748875</v>
      </c>
      <c r="L103" s="38">
        <v>0</v>
      </c>
      <c r="M103" s="38">
        <v>666.8752971535273</v>
      </c>
      <c r="N103" s="39">
        <v>4.2565762843571076</v>
      </c>
      <c r="O103" s="39">
        <v>1.2305679190552541E-3</v>
      </c>
      <c r="P103" s="39">
        <v>0</v>
      </c>
      <c r="Q103" s="39">
        <v>0</v>
      </c>
      <c r="R103" s="39">
        <v>0</v>
      </c>
      <c r="S103" s="39">
        <v>0</v>
      </c>
      <c r="T103" s="39">
        <v>50.795107202142418</v>
      </c>
      <c r="U103" s="39">
        <v>267.65288984739794</v>
      </c>
      <c r="V103" s="39">
        <v>0</v>
      </c>
      <c r="W103" s="39">
        <v>322.70580390181652</v>
      </c>
      <c r="X103" s="40">
        <v>60.292747575489813</v>
      </c>
      <c r="Y103" s="40">
        <v>9.9329049672639697E-3</v>
      </c>
      <c r="Z103" s="40">
        <v>0</v>
      </c>
      <c r="AA103" s="40">
        <v>0</v>
      </c>
      <c r="AB103" s="40">
        <v>0</v>
      </c>
      <c r="AC103" s="40">
        <v>0</v>
      </c>
      <c r="AD103" s="40">
        <v>400</v>
      </c>
      <c r="AE103" s="40">
        <v>529.2784205748867</v>
      </c>
      <c r="AF103" s="40">
        <v>0</v>
      </c>
      <c r="AG103" s="40">
        <v>989.58110105534377</v>
      </c>
      <c r="AH103" s="9">
        <v>0</v>
      </c>
      <c r="AI103" s="9">
        <v>0</v>
      </c>
      <c r="AJ103" s="9">
        <v>0</v>
      </c>
      <c r="AK103" s="9">
        <v>0</v>
      </c>
      <c r="AL103" s="9">
        <v>0</v>
      </c>
      <c r="AM103" s="9">
        <v>0</v>
      </c>
      <c r="AN103" s="9">
        <v>349.20489279785755</v>
      </c>
      <c r="AO103" s="9">
        <v>0</v>
      </c>
      <c r="AP103" s="9">
        <v>0</v>
      </c>
      <c r="AQ103" s="9">
        <v>0</v>
      </c>
      <c r="AR103" s="9">
        <v>0</v>
      </c>
      <c r="AS103" s="9">
        <v>0</v>
      </c>
      <c r="AT103" s="9">
        <v>0</v>
      </c>
      <c r="AU103" s="9">
        <v>0</v>
      </c>
      <c r="AV103" s="9">
        <v>0</v>
      </c>
      <c r="AW103" s="9">
        <v>50.795107202142418</v>
      </c>
      <c r="AX103" s="9">
        <v>0</v>
      </c>
      <c r="AY103" s="9">
        <v>0</v>
      </c>
      <c r="AZ103" s="9">
        <v>0</v>
      </c>
      <c r="BA103" s="9">
        <v>0</v>
      </c>
      <c r="BB103" s="9">
        <v>0</v>
      </c>
      <c r="BC103" s="9">
        <v>0</v>
      </c>
      <c r="BD103" s="9">
        <v>0</v>
      </c>
      <c r="BE103" s="9">
        <v>0</v>
      </c>
      <c r="BF103" s="9">
        <v>0</v>
      </c>
      <c r="BG103" s="9">
        <v>0</v>
      </c>
      <c r="BH103" s="9">
        <v>0</v>
      </c>
      <c r="BI103" s="9">
        <v>0</v>
      </c>
      <c r="BJ103" s="9">
        <v>0</v>
      </c>
      <c r="BK103" s="9">
        <v>0</v>
      </c>
      <c r="BL103" s="9">
        <v>0</v>
      </c>
      <c r="BM103" s="9">
        <v>0</v>
      </c>
      <c r="BN103" s="9">
        <v>0</v>
      </c>
      <c r="BO103" s="9">
        <v>0</v>
      </c>
      <c r="BP103" s="9">
        <v>0</v>
      </c>
      <c r="BQ103" s="9">
        <v>0</v>
      </c>
      <c r="BR103" s="9">
        <v>0</v>
      </c>
      <c r="BS103" s="9">
        <v>0</v>
      </c>
      <c r="BT103" s="9">
        <v>0</v>
      </c>
      <c r="BU103" s="9">
        <v>0</v>
      </c>
      <c r="BV103" s="9">
        <v>0</v>
      </c>
      <c r="BW103" s="9">
        <v>0</v>
      </c>
      <c r="BX103" s="9">
        <v>0</v>
      </c>
      <c r="BY103" s="9">
        <v>0</v>
      </c>
      <c r="BZ103" s="9">
        <v>0</v>
      </c>
      <c r="CA103" s="9">
        <v>0</v>
      </c>
      <c r="CB103" s="9">
        <v>0</v>
      </c>
      <c r="CC103" s="9">
        <v>0</v>
      </c>
      <c r="CD103" s="9">
        <v>0</v>
      </c>
      <c r="CE103" s="9">
        <v>0</v>
      </c>
      <c r="CF103" s="9">
        <v>0</v>
      </c>
      <c r="CG103" s="9">
        <v>0</v>
      </c>
      <c r="CH103" s="9">
        <v>0</v>
      </c>
      <c r="CI103" s="9">
        <v>0</v>
      </c>
      <c r="CJ103" s="9">
        <v>0</v>
      </c>
      <c r="CK103" s="9">
        <v>0</v>
      </c>
      <c r="CL103" s="9">
        <v>0</v>
      </c>
      <c r="CM103" s="9">
        <v>0</v>
      </c>
      <c r="CN103" s="9">
        <v>0</v>
      </c>
      <c r="CO103" s="9">
        <v>0</v>
      </c>
      <c r="CP103" s="9">
        <v>0</v>
      </c>
      <c r="CQ103" s="9">
        <v>0</v>
      </c>
      <c r="CR103" s="9">
        <v>0</v>
      </c>
      <c r="CS103" s="9">
        <v>0</v>
      </c>
      <c r="CT103" s="9">
        <v>0</v>
      </c>
      <c r="CU103" s="9">
        <v>0</v>
      </c>
      <c r="CV103" s="9">
        <v>0</v>
      </c>
      <c r="CW103" s="9">
        <v>0</v>
      </c>
      <c r="CX103" s="9">
        <v>0</v>
      </c>
      <c r="CY103" s="9">
        <v>0</v>
      </c>
      <c r="CZ103" s="9">
        <v>0</v>
      </c>
      <c r="DA103" s="9">
        <v>0</v>
      </c>
      <c r="DB103" s="9">
        <v>0</v>
      </c>
      <c r="DC103" s="9">
        <v>0</v>
      </c>
      <c r="DD103" s="9">
        <v>0</v>
      </c>
      <c r="DE103" s="9">
        <v>0</v>
      </c>
      <c r="DF103" s="9">
        <v>0</v>
      </c>
      <c r="DG103" s="9">
        <v>0</v>
      </c>
      <c r="DH103" s="9">
        <v>0</v>
      </c>
      <c r="DI103" s="9">
        <v>0</v>
      </c>
      <c r="DJ103" s="9">
        <v>0</v>
      </c>
      <c r="DK103" s="9">
        <v>0</v>
      </c>
      <c r="DL103" s="9">
        <v>0</v>
      </c>
      <c r="DM103" s="9">
        <v>0</v>
      </c>
      <c r="DN103" s="9">
        <v>0</v>
      </c>
      <c r="DO103" s="9">
        <v>0</v>
      </c>
      <c r="DP103" s="9">
        <v>0</v>
      </c>
      <c r="DQ103" s="9">
        <v>0</v>
      </c>
      <c r="DR103" s="9">
        <v>0</v>
      </c>
      <c r="DS103" s="9">
        <v>0</v>
      </c>
      <c r="DT103" s="9">
        <v>0</v>
      </c>
      <c r="DU103" s="9">
        <v>0</v>
      </c>
      <c r="DV103" s="9">
        <v>0</v>
      </c>
      <c r="DW103" s="9">
        <v>0</v>
      </c>
      <c r="DX103" s="9">
        <v>0</v>
      </c>
      <c r="DY103" s="9">
        <v>0</v>
      </c>
      <c r="DZ103" s="9">
        <v>0</v>
      </c>
      <c r="EA103" s="9">
        <v>0</v>
      </c>
      <c r="EB103" s="9">
        <v>0</v>
      </c>
      <c r="EC103" s="9">
        <v>0</v>
      </c>
      <c r="ED103" s="9">
        <v>0</v>
      </c>
      <c r="EE103" s="9">
        <v>0</v>
      </c>
      <c r="EF103" s="9">
        <v>0</v>
      </c>
      <c r="EG103" s="9">
        <v>0</v>
      </c>
      <c r="EH103" s="9">
        <v>0</v>
      </c>
      <c r="EI103" s="9">
        <v>0</v>
      </c>
      <c r="EJ103" s="9">
        <v>0</v>
      </c>
      <c r="EK103" s="9">
        <v>0</v>
      </c>
      <c r="EL103" s="9">
        <v>0</v>
      </c>
      <c r="EM103" s="9">
        <v>0</v>
      </c>
      <c r="EN103" s="9">
        <v>0</v>
      </c>
      <c r="EO103" s="9">
        <v>0</v>
      </c>
      <c r="EP103" s="9">
        <v>0</v>
      </c>
      <c r="EQ103" s="9">
        <v>0</v>
      </c>
      <c r="ER103" s="9">
        <v>0</v>
      </c>
      <c r="ES103" s="9">
        <v>0</v>
      </c>
      <c r="ET103" s="9">
        <v>0</v>
      </c>
      <c r="EU103" s="9">
        <v>0</v>
      </c>
      <c r="EV103" s="9">
        <v>0</v>
      </c>
      <c r="EW103" s="9">
        <v>0</v>
      </c>
      <c r="EX103" s="9">
        <v>0</v>
      </c>
      <c r="EY103" s="9">
        <v>0</v>
      </c>
      <c r="EZ103" s="9">
        <v>0</v>
      </c>
      <c r="FA103" s="9">
        <v>0</v>
      </c>
      <c r="FB103" s="9">
        <v>0</v>
      </c>
      <c r="FC103" s="9">
        <v>0</v>
      </c>
      <c r="FD103" s="9">
        <v>0</v>
      </c>
      <c r="FE103" s="9">
        <v>0</v>
      </c>
      <c r="FF103" s="9">
        <v>0</v>
      </c>
      <c r="FG103" s="9">
        <v>0</v>
      </c>
      <c r="FH103" s="9">
        <v>0</v>
      </c>
      <c r="FI103" s="9">
        <v>0</v>
      </c>
      <c r="FJ103" s="9">
        <v>0</v>
      </c>
      <c r="FK103" s="9">
        <v>0</v>
      </c>
      <c r="FL103" s="9">
        <v>0</v>
      </c>
      <c r="FM103" s="9">
        <v>0</v>
      </c>
      <c r="FN103" s="9">
        <v>0</v>
      </c>
      <c r="FO103" s="9">
        <v>0</v>
      </c>
      <c r="FP103" s="9">
        <v>0</v>
      </c>
      <c r="FQ103" s="9">
        <v>0</v>
      </c>
      <c r="FR103" s="9">
        <v>0</v>
      </c>
      <c r="FS103" s="9">
        <v>0</v>
      </c>
      <c r="FT103" s="9">
        <v>0</v>
      </c>
      <c r="FU103" s="9">
        <v>0</v>
      </c>
      <c r="FV103" s="9">
        <v>24.956</v>
      </c>
      <c r="FW103" s="9">
        <v>0</v>
      </c>
      <c r="FX103" s="9">
        <v>0</v>
      </c>
      <c r="FY103" s="9">
        <v>0</v>
      </c>
      <c r="FZ103" s="9">
        <v>0</v>
      </c>
      <c r="GA103" s="9">
        <v>0</v>
      </c>
      <c r="GB103" s="9">
        <v>0</v>
      </c>
      <c r="GC103" s="9">
        <v>-7.2839999999999998</v>
      </c>
      <c r="GD103" s="9">
        <v>0</v>
      </c>
      <c r="GE103" s="9">
        <v>0</v>
      </c>
      <c r="GF103" s="9">
        <v>0</v>
      </c>
      <c r="GG103" s="9">
        <v>0</v>
      </c>
      <c r="GH103" s="9">
        <v>0</v>
      </c>
      <c r="GI103" s="9">
        <v>0</v>
      </c>
      <c r="GJ103" s="9">
        <v>0</v>
      </c>
      <c r="GK103" s="9">
        <v>0</v>
      </c>
      <c r="GL103" s="9">
        <v>0</v>
      </c>
      <c r="GM103" s="9">
        <v>0</v>
      </c>
      <c r="GN103" s="9">
        <v>0</v>
      </c>
      <c r="GO103" s="9">
        <v>0</v>
      </c>
      <c r="GP103" s="9">
        <v>0</v>
      </c>
      <c r="GQ103" s="9">
        <v>0</v>
      </c>
      <c r="GR103" s="9">
        <v>0</v>
      </c>
      <c r="GS103" s="9">
        <v>0</v>
      </c>
      <c r="GT103" s="9">
        <v>0</v>
      </c>
      <c r="GU103" s="9">
        <v>0</v>
      </c>
      <c r="GV103" s="9">
        <v>0</v>
      </c>
      <c r="GW103" s="9">
        <v>0</v>
      </c>
      <c r="GX103" s="9">
        <v>0</v>
      </c>
      <c r="GY103" s="9">
        <v>0</v>
      </c>
      <c r="GZ103" s="9">
        <v>0</v>
      </c>
      <c r="HA103" s="9">
        <v>0</v>
      </c>
      <c r="HB103" s="9">
        <v>0</v>
      </c>
      <c r="HC103" s="9">
        <v>0</v>
      </c>
      <c r="HD103" s="9">
        <v>0</v>
      </c>
      <c r="HE103" s="9">
        <v>0</v>
      </c>
      <c r="HF103" s="9">
        <v>0</v>
      </c>
      <c r="HG103" s="9">
        <v>0</v>
      </c>
      <c r="HH103" s="9">
        <v>0</v>
      </c>
      <c r="HI103" s="9">
        <v>0</v>
      </c>
      <c r="HJ103" s="9">
        <v>0</v>
      </c>
      <c r="HK103" s="9">
        <v>0</v>
      </c>
      <c r="HL103" s="9">
        <v>0</v>
      </c>
      <c r="HM103" s="9">
        <v>0</v>
      </c>
      <c r="HN103" s="9">
        <v>0</v>
      </c>
      <c r="HO103" s="9">
        <v>0</v>
      </c>
      <c r="HP103" s="9">
        <v>0</v>
      </c>
      <c r="HQ103" s="9">
        <v>0</v>
      </c>
      <c r="HR103" s="9">
        <v>0</v>
      </c>
      <c r="HS103" s="9">
        <v>0</v>
      </c>
      <c r="HT103" s="9">
        <v>0</v>
      </c>
      <c r="HU103" s="9">
        <v>0</v>
      </c>
      <c r="HV103" s="9">
        <v>0</v>
      </c>
      <c r="HW103" s="9">
        <v>0</v>
      </c>
      <c r="HX103" s="9">
        <v>13.903175210577636</v>
      </c>
      <c r="HY103" s="9">
        <v>0</v>
      </c>
      <c r="HZ103" s="9">
        <v>0</v>
      </c>
      <c r="IA103" s="9">
        <v>0</v>
      </c>
      <c r="IB103" s="9">
        <v>0</v>
      </c>
      <c r="IC103" s="9">
        <v>0</v>
      </c>
      <c r="ID103" s="9">
        <v>0</v>
      </c>
      <c r="IE103" s="9">
        <v>0</v>
      </c>
      <c r="IF103" s="9">
        <v>0</v>
      </c>
      <c r="IG103" s="9">
        <v>1.5403886104715656</v>
      </c>
      <c r="IH103" s="9">
        <v>0</v>
      </c>
      <c r="II103" s="9">
        <v>0</v>
      </c>
      <c r="IJ103" s="9">
        <v>0</v>
      </c>
      <c r="IK103" s="9">
        <v>0</v>
      </c>
      <c r="IL103" s="9">
        <v>0</v>
      </c>
      <c r="IM103" s="9">
        <v>0</v>
      </c>
      <c r="IN103" s="9">
        <v>28.627595917393013</v>
      </c>
      <c r="IO103" s="9">
        <v>0</v>
      </c>
      <c r="IP103" s="9">
        <v>3.7269736212828426</v>
      </c>
      <c r="IQ103" s="9">
        <v>8.7023370482087158E-3</v>
      </c>
      <c r="IR103" s="9">
        <v>0</v>
      </c>
      <c r="IS103" s="9">
        <v>0</v>
      </c>
      <c r="IT103" s="9">
        <v>0</v>
      </c>
      <c r="IU103" s="9">
        <v>0</v>
      </c>
      <c r="IV103" s="9">
        <v>0</v>
      </c>
      <c r="IW103" s="9">
        <v>0</v>
      </c>
      <c r="IX103" s="9">
        <v>0</v>
      </c>
      <c r="IY103" s="9">
        <v>0.52701867878811848</v>
      </c>
      <c r="IZ103" s="9">
        <v>1.2305679190552541E-3</v>
      </c>
      <c r="JA103" s="9">
        <v>0</v>
      </c>
      <c r="JB103" s="9">
        <v>0</v>
      </c>
      <c r="JC103" s="9">
        <v>0</v>
      </c>
      <c r="JD103" s="9">
        <v>0</v>
      </c>
      <c r="JE103" s="9">
        <v>0</v>
      </c>
      <c r="JF103" s="9">
        <v>0</v>
      </c>
      <c r="JG103" s="9">
        <v>0</v>
      </c>
      <c r="JH103" s="9">
        <v>2.8834632851311848</v>
      </c>
      <c r="JI103" s="9">
        <v>0</v>
      </c>
      <c r="JJ103" s="9">
        <v>0</v>
      </c>
      <c r="JK103" s="9">
        <v>0</v>
      </c>
      <c r="JL103" s="9">
        <v>0</v>
      </c>
      <c r="JM103" s="9">
        <v>0</v>
      </c>
      <c r="JN103" s="9">
        <v>0</v>
      </c>
      <c r="JO103" s="9">
        <v>0</v>
      </c>
      <c r="JP103" s="9">
        <v>0</v>
      </c>
      <c r="JQ103" s="9">
        <v>0.43448321990365862</v>
      </c>
      <c r="JR103" s="9">
        <v>0</v>
      </c>
      <c r="JS103" s="9">
        <v>0</v>
      </c>
      <c r="JT103" s="9">
        <v>0</v>
      </c>
      <c r="JU103" s="9">
        <v>0</v>
      </c>
      <c r="JV103" s="9">
        <v>0</v>
      </c>
      <c r="JW103" s="9">
        <v>0</v>
      </c>
      <c r="JX103" s="9">
        <v>0</v>
      </c>
      <c r="JY103" s="9">
        <v>0</v>
      </c>
      <c r="JZ103" s="9">
        <v>1.890000000365744</v>
      </c>
      <c r="KA103" s="9">
        <v>0</v>
      </c>
      <c r="KB103" s="9">
        <v>0</v>
      </c>
      <c r="KC103" s="9">
        <v>0</v>
      </c>
      <c r="KD103" s="9">
        <v>0</v>
      </c>
      <c r="KE103" s="9">
        <v>0</v>
      </c>
      <c r="KF103" s="9">
        <v>0</v>
      </c>
      <c r="KG103" s="9">
        <v>0.11900000002302832</v>
      </c>
      <c r="KH103" s="9">
        <v>0</v>
      </c>
      <c r="KI103" s="9">
        <v>5.4000000950934192E-2</v>
      </c>
      <c r="KJ103" s="9">
        <v>0</v>
      </c>
      <c r="KK103" s="9">
        <v>0</v>
      </c>
      <c r="KL103" s="9">
        <v>0</v>
      </c>
      <c r="KM103" s="9">
        <v>0</v>
      </c>
      <c r="KN103" s="9">
        <v>0</v>
      </c>
      <c r="KO103" s="9">
        <v>0</v>
      </c>
      <c r="KP103" s="9">
        <v>3.4000000598736345E-3</v>
      </c>
      <c r="KQ103" s="9">
        <v>0</v>
      </c>
      <c r="KR103" s="9">
        <v>0.78689999999999993</v>
      </c>
      <c r="KS103" s="9">
        <v>0</v>
      </c>
      <c r="KT103" s="9">
        <v>0</v>
      </c>
      <c r="KU103" s="9">
        <v>0</v>
      </c>
      <c r="KV103" s="9">
        <v>0</v>
      </c>
      <c r="KW103" s="9">
        <v>0</v>
      </c>
      <c r="KX103" s="9">
        <v>0</v>
      </c>
      <c r="KY103" s="9">
        <v>0</v>
      </c>
      <c r="KZ103" s="9">
        <v>0</v>
      </c>
      <c r="LA103" s="9">
        <v>1.3926472342863778</v>
      </c>
      <c r="LB103" s="9">
        <v>0</v>
      </c>
      <c r="LC103" s="9">
        <v>0</v>
      </c>
      <c r="LD103" s="9">
        <v>0</v>
      </c>
      <c r="LE103" s="9">
        <v>0</v>
      </c>
      <c r="LF103" s="9">
        <v>0</v>
      </c>
      <c r="LG103" s="9">
        <v>0</v>
      </c>
      <c r="LH103" s="9">
        <v>268.79053072746575</v>
      </c>
      <c r="LI103" s="9">
        <v>0</v>
      </c>
      <c r="LJ103" s="9">
        <v>1.2384111099990327</v>
      </c>
      <c r="LK103" s="9">
        <v>0</v>
      </c>
      <c r="LL103" s="9">
        <v>0</v>
      </c>
      <c r="LM103" s="9">
        <v>0</v>
      </c>
      <c r="LN103" s="9">
        <v>0</v>
      </c>
      <c r="LO103" s="9">
        <v>0</v>
      </c>
      <c r="LP103" s="9">
        <v>0</v>
      </c>
      <c r="LQ103" s="9">
        <v>239.02189392994507</v>
      </c>
      <c r="LR103" s="9">
        <v>0</v>
      </c>
      <c r="LS103" s="9">
        <v>0</v>
      </c>
      <c r="LT103" s="9">
        <v>0</v>
      </c>
      <c r="LU103" s="9">
        <v>0</v>
      </c>
      <c r="LV103" s="9">
        <v>0</v>
      </c>
      <c r="LW103" s="9">
        <v>0</v>
      </c>
      <c r="LX103" s="9">
        <v>0</v>
      </c>
      <c r="LY103" s="9">
        <v>0</v>
      </c>
      <c r="LZ103" s="9">
        <v>0</v>
      </c>
      <c r="MA103" s="9">
        <v>0</v>
      </c>
      <c r="MB103" s="9">
        <v>6.0038140595745597</v>
      </c>
      <c r="MC103" s="9">
        <v>0</v>
      </c>
      <c r="MD103" s="9">
        <v>0</v>
      </c>
      <c r="ME103" s="9">
        <v>0</v>
      </c>
      <c r="MF103" s="9">
        <v>0</v>
      </c>
      <c r="MG103" s="9">
        <v>0</v>
      </c>
      <c r="MH103" s="9">
        <v>0</v>
      </c>
      <c r="MI103" s="9">
        <v>0</v>
      </c>
      <c r="MJ103" s="9">
        <v>0</v>
      </c>
      <c r="MK103" s="9">
        <v>0.3386192527619567</v>
      </c>
      <c r="ML103" s="9">
        <v>0</v>
      </c>
      <c r="MM103" s="9">
        <v>0</v>
      </c>
      <c r="MN103" s="9">
        <v>0</v>
      </c>
      <c r="MO103" s="9">
        <v>0</v>
      </c>
      <c r="MP103" s="9">
        <v>0</v>
      </c>
      <c r="MQ103" s="9">
        <v>0</v>
      </c>
      <c r="MR103" s="9">
        <v>0</v>
      </c>
      <c r="MS103" s="9">
        <v>0</v>
      </c>
      <c r="MT103" s="9">
        <v>0</v>
      </c>
      <c r="MU103" s="9">
        <v>0</v>
      </c>
      <c r="MV103" s="9">
        <v>0</v>
      </c>
      <c r="MW103" s="9">
        <v>0</v>
      </c>
      <c r="MX103" s="9">
        <v>0</v>
      </c>
      <c r="MY103" s="9">
        <v>0</v>
      </c>
      <c r="MZ103" s="9">
        <v>0</v>
      </c>
      <c r="NA103" s="9">
        <v>0</v>
      </c>
      <c r="NB103" s="9">
        <v>0</v>
      </c>
      <c r="NC103" s="9">
        <v>0</v>
      </c>
      <c r="ND103" s="9">
        <v>0</v>
      </c>
      <c r="NE103" s="9">
        <v>0</v>
      </c>
      <c r="NF103" s="9">
        <v>0</v>
      </c>
      <c r="NG103" s="9">
        <v>0</v>
      </c>
      <c r="NH103" s="9">
        <v>0</v>
      </c>
      <c r="NI103" s="9">
        <v>0</v>
      </c>
      <c r="NJ103" s="9">
        <v>0</v>
      </c>
      <c r="NK103" s="9">
        <v>0</v>
      </c>
      <c r="NL103" s="9">
        <v>0</v>
      </c>
      <c r="NM103" s="9">
        <v>0</v>
      </c>
      <c r="NN103" s="9">
        <v>0</v>
      </c>
      <c r="NO103" s="9">
        <v>0</v>
      </c>
      <c r="NP103" s="9">
        <v>0</v>
      </c>
      <c r="NQ103" s="9">
        <v>0</v>
      </c>
      <c r="NR103" s="9">
        <v>0</v>
      </c>
      <c r="NS103" s="9">
        <v>0</v>
      </c>
      <c r="NT103" s="9">
        <v>0</v>
      </c>
      <c r="NU103" s="9">
        <v>0</v>
      </c>
      <c r="NV103" s="9">
        <v>0</v>
      </c>
      <c r="NW103" s="9">
        <v>0</v>
      </c>
      <c r="NX103" s="9">
        <v>0</v>
      </c>
      <c r="NY103" s="9">
        <v>0</v>
      </c>
      <c r="NZ103" s="9">
        <v>0</v>
      </c>
      <c r="OA103" s="9">
        <v>0</v>
      </c>
      <c r="OB103" s="9">
        <v>0</v>
      </c>
      <c r="OC103" s="9">
        <v>0</v>
      </c>
      <c r="OD103" s="9">
        <v>0</v>
      </c>
      <c r="OE103" s="9">
        <v>0</v>
      </c>
      <c r="OF103" s="9">
        <v>0</v>
      </c>
      <c r="OG103" s="9">
        <v>0</v>
      </c>
      <c r="OH103" s="9">
        <v>0</v>
      </c>
      <c r="OI103" s="9">
        <v>0</v>
      </c>
      <c r="OJ103" s="9">
        <v>0</v>
      </c>
      <c r="OK103" s="9">
        <v>0</v>
      </c>
      <c r="OL103" s="9">
        <v>0</v>
      </c>
      <c r="OM103" s="9">
        <v>0</v>
      </c>
      <c r="ON103" s="9">
        <v>0</v>
      </c>
      <c r="OO103" s="9">
        <v>0</v>
      </c>
      <c r="OP103" s="9">
        <v>0</v>
      </c>
      <c r="OQ103" s="9">
        <v>0</v>
      </c>
      <c r="OR103" s="9">
        <v>0</v>
      </c>
      <c r="OS103" s="9">
        <v>0</v>
      </c>
      <c r="OT103" s="9">
        <v>0</v>
      </c>
      <c r="OU103" s="9">
        <v>0</v>
      </c>
      <c r="OV103" s="9">
        <v>0</v>
      </c>
      <c r="OW103" s="9">
        <v>0</v>
      </c>
      <c r="OX103" s="9">
        <v>0</v>
      </c>
      <c r="OY103" s="9">
        <v>0</v>
      </c>
      <c r="OZ103" s="9">
        <v>0</v>
      </c>
      <c r="PA103" s="9">
        <v>0</v>
      </c>
      <c r="PB103" s="9">
        <v>0</v>
      </c>
      <c r="PC103" s="9">
        <v>0</v>
      </c>
      <c r="PD103" s="9">
        <v>0</v>
      </c>
      <c r="PE103" s="9">
        <v>0</v>
      </c>
      <c r="PF103" s="9">
        <v>0</v>
      </c>
      <c r="PG103" s="9">
        <v>0</v>
      </c>
      <c r="PH103" s="9">
        <v>0</v>
      </c>
      <c r="PI103" s="9">
        <v>0</v>
      </c>
      <c r="PJ103" s="9">
        <v>0</v>
      </c>
      <c r="PK103" s="9">
        <v>0</v>
      </c>
      <c r="PL103" s="9">
        <v>0</v>
      </c>
      <c r="PM103" s="9">
        <v>0</v>
      </c>
      <c r="PN103" s="9">
        <v>0.15457862715239795</v>
      </c>
      <c r="PO103" s="9">
        <v>0</v>
      </c>
      <c r="PP103" s="9">
        <v>0</v>
      </c>
      <c r="PQ103" s="9">
        <v>0</v>
      </c>
      <c r="PR103" s="9">
        <v>0</v>
      </c>
      <c r="PS103" s="9">
        <v>0</v>
      </c>
      <c r="PT103" s="9">
        <v>0</v>
      </c>
      <c r="PU103" s="9">
        <v>0</v>
      </c>
      <c r="PV103" s="9">
        <v>0</v>
      </c>
      <c r="PW103" s="9">
        <v>0.46227466424379826</v>
      </c>
      <c r="PX103" s="9">
        <v>0</v>
      </c>
      <c r="PY103" s="9">
        <v>0</v>
      </c>
      <c r="PZ103" s="9">
        <v>0</v>
      </c>
      <c r="QA103" s="9">
        <v>0</v>
      </c>
      <c r="QB103" s="9">
        <v>0</v>
      </c>
      <c r="QC103" s="9">
        <v>0</v>
      </c>
      <c r="QD103" s="9">
        <v>0</v>
      </c>
      <c r="QE103" s="9">
        <v>0</v>
      </c>
      <c r="QF103" s="9">
        <v>0</v>
      </c>
      <c r="QG103" s="9">
        <v>0</v>
      </c>
      <c r="QH103" s="9">
        <v>0</v>
      </c>
    </row>
    <row r="104" spans="1:450" x14ac:dyDescent="0.2">
      <c r="A104" s="7">
        <v>434</v>
      </c>
      <c r="B104" s="7" t="s">
        <v>571</v>
      </c>
      <c r="C104" s="5" t="s">
        <v>405</v>
      </c>
      <c r="D104" s="38">
        <v>802.31191078952872</v>
      </c>
      <c r="E104" s="38">
        <v>23.93301119328812</v>
      </c>
      <c r="F104" s="38">
        <v>0</v>
      </c>
      <c r="G104" s="38">
        <v>0</v>
      </c>
      <c r="H104" s="38">
        <v>0</v>
      </c>
      <c r="I104" s="38">
        <v>0</v>
      </c>
      <c r="J104" s="38">
        <v>7162.8749983475564</v>
      </c>
      <c r="K104" s="38">
        <v>-7.2839999999999998</v>
      </c>
      <c r="L104" s="38">
        <v>91</v>
      </c>
      <c r="M104" s="38">
        <v>8072.8359203303735</v>
      </c>
      <c r="N104" s="39">
        <v>192.59320013986721</v>
      </c>
      <c r="O104" s="39">
        <v>35.019558007565834</v>
      </c>
      <c r="P104" s="39">
        <v>0</v>
      </c>
      <c r="Q104" s="39">
        <v>0</v>
      </c>
      <c r="R104" s="39">
        <v>0</v>
      </c>
      <c r="S104" s="39">
        <v>0</v>
      </c>
      <c r="T104" s="39">
        <v>3214.8980116960174</v>
      </c>
      <c r="U104" s="39">
        <v>170.33293111389824</v>
      </c>
      <c r="V104" s="39">
        <v>0</v>
      </c>
      <c r="W104" s="39">
        <v>3612.8437009573486</v>
      </c>
      <c r="X104" s="40">
        <v>994.90511092939596</v>
      </c>
      <c r="Y104" s="40">
        <v>58.952569200853958</v>
      </c>
      <c r="Z104" s="40">
        <v>0</v>
      </c>
      <c r="AA104" s="40">
        <v>0</v>
      </c>
      <c r="AB104" s="40">
        <v>0</v>
      </c>
      <c r="AC104" s="40">
        <v>0</v>
      </c>
      <c r="AD104" s="40">
        <v>10377.773010043573</v>
      </c>
      <c r="AE104" s="40">
        <v>163.04893111389825</v>
      </c>
      <c r="AF104" s="40">
        <v>91</v>
      </c>
      <c r="AG104" s="40">
        <v>11685.679621287722</v>
      </c>
      <c r="AH104" s="9">
        <v>0</v>
      </c>
      <c r="AI104" s="9">
        <v>0</v>
      </c>
      <c r="AJ104" s="9">
        <v>0</v>
      </c>
      <c r="AK104" s="9">
        <v>0</v>
      </c>
      <c r="AL104" s="9">
        <v>0</v>
      </c>
      <c r="AM104" s="9">
        <v>0</v>
      </c>
      <c r="AN104" s="9">
        <v>5309.7686485081913</v>
      </c>
      <c r="AO104" s="9">
        <v>0</v>
      </c>
      <c r="AP104" s="9">
        <v>0</v>
      </c>
      <c r="AQ104" s="9">
        <v>0</v>
      </c>
      <c r="AR104" s="9">
        <v>0</v>
      </c>
      <c r="AS104" s="9">
        <v>0</v>
      </c>
      <c r="AT104" s="9">
        <v>0</v>
      </c>
      <c r="AU104" s="9">
        <v>0</v>
      </c>
      <c r="AV104" s="9">
        <v>0</v>
      </c>
      <c r="AW104" s="9">
        <v>772.35535149180816</v>
      </c>
      <c r="AX104" s="9">
        <v>0</v>
      </c>
      <c r="AY104" s="9">
        <v>0</v>
      </c>
      <c r="AZ104" s="9">
        <v>0</v>
      </c>
      <c r="BA104" s="9">
        <v>0</v>
      </c>
      <c r="BB104" s="9">
        <v>0</v>
      </c>
      <c r="BC104" s="9">
        <v>0</v>
      </c>
      <c r="BD104" s="9">
        <v>0</v>
      </c>
      <c r="BE104" s="9">
        <v>0</v>
      </c>
      <c r="BF104" s="9">
        <v>0</v>
      </c>
      <c r="BG104" s="9">
        <v>0</v>
      </c>
      <c r="BH104" s="9">
        <v>0</v>
      </c>
      <c r="BI104" s="9">
        <v>0</v>
      </c>
      <c r="BJ104" s="9">
        <v>0</v>
      </c>
      <c r="BK104" s="9">
        <v>0</v>
      </c>
      <c r="BL104" s="9">
        <v>0</v>
      </c>
      <c r="BM104" s="9">
        <v>0</v>
      </c>
      <c r="BN104" s="9">
        <v>0</v>
      </c>
      <c r="BO104" s="9">
        <v>0</v>
      </c>
      <c r="BP104" s="9">
        <v>0</v>
      </c>
      <c r="BQ104" s="9">
        <v>0</v>
      </c>
      <c r="BR104" s="9">
        <v>0</v>
      </c>
      <c r="BS104" s="9">
        <v>23.67668781114088</v>
      </c>
      <c r="BT104" s="9">
        <v>0</v>
      </c>
      <c r="BU104" s="9">
        <v>0</v>
      </c>
      <c r="BV104" s="9">
        <v>0</v>
      </c>
      <c r="BW104" s="9">
        <v>0</v>
      </c>
      <c r="BX104" s="9">
        <v>1525.0006892123131</v>
      </c>
      <c r="BY104" s="9">
        <v>0</v>
      </c>
      <c r="BZ104" s="9">
        <v>0</v>
      </c>
      <c r="CA104" s="9">
        <v>0</v>
      </c>
      <c r="CB104" s="9">
        <v>34.983312188859117</v>
      </c>
      <c r="CC104" s="9">
        <v>0</v>
      </c>
      <c r="CD104" s="9">
        <v>0</v>
      </c>
      <c r="CE104" s="9">
        <v>0</v>
      </c>
      <c r="CF104" s="9">
        <v>0</v>
      </c>
      <c r="CG104" s="9">
        <v>2253.253310787687</v>
      </c>
      <c r="CH104" s="9">
        <v>0</v>
      </c>
      <c r="CI104" s="9">
        <v>0</v>
      </c>
      <c r="CJ104" s="9">
        <v>0</v>
      </c>
      <c r="CK104" s="9">
        <v>0</v>
      </c>
      <c r="CL104" s="9">
        <v>0</v>
      </c>
      <c r="CM104" s="9">
        <v>0</v>
      </c>
      <c r="CN104" s="9">
        <v>0</v>
      </c>
      <c r="CO104" s="9">
        <v>0</v>
      </c>
      <c r="CP104" s="9">
        <v>7.5422727292003149</v>
      </c>
      <c r="CQ104" s="9">
        <v>0</v>
      </c>
      <c r="CR104" s="9">
        <v>0</v>
      </c>
      <c r="CS104" s="9">
        <v>0</v>
      </c>
      <c r="CT104" s="9">
        <v>0</v>
      </c>
      <c r="CU104" s="9">
        <v>0</v>
      </c>
      <c r="CV104" s="9">
        <v>0</v>
      </c>
      <c r="CW104" s="9">
        <v>0</v>
      </c>
      <c r="CX104" s="9">
        <v>0</v>
      </c>
      <c r="CY104" s="9">
        <v>189.7087272707997</v>
      </c>
      <c r="CZ104" s="9">
        <v>0</v>
      </c>
      <c r="DA104" s="9">
        <v>0</v>
      </c>
      <c r="DB104" s="9">
        <v>0</v>
      </c>
      <c r="DC104" s="9">
        <v>0</v>
      </c>
      <c r="DD104" s="9">
        <v>0</v>
      </c>
      <c r="DE104" s="9">
        <v>0</v>
      </c>
      <c r="DF104" s="9">
        <v>0</v>
      </c>
      <c r="DG104" s="9">
        <v>0</v>
      </c>
      <c r="DH104" s="9">
        <v>0</v>
      </c>
      <c r="DI104" s="9">
        <v>0</v>
      </c>
      <c r="DJ104" s="9">
        <v>0</v>
      </c>
      <c r="DK104" s="9">
        <v>0</v>
      </c>
      <c r="DL104" s="9">
        <v>0</v>
      </c>
      <c r="DM104" s="9">
        <v>0</v>
      </c>
      <c r="DN104" s="9">
        <v>0</v>
      </c>
      <c r="DO104" s="9">
        <v>0</v>
      </c>
      <c r="DP104" s="9">
        <v>0</v>
      </c>
      <c r="DQ104" s="9">
        <v>0</v>
      </c>
      <c r="DR104" s="9">
        <v>0</v>
      </c>
      <c r="DS104" s="9">
        <v>0</v>
      </c>
      <c r="DT104" s="9">
        <v>0</v>
      </c>
      <c r="DU104" s="9">
        <v>0</v>
      </c>
      <c r="DV104" s="9">
        <v>0</v>
      </c>
      <c r="DW104" s="9">
        <v>0</v>
      </c>
      <c r="DX104" s="9">
        <v>0</v>
      </c>
      <c r="DY104" s="9">
        <v>0</v>
      </c>
      <c r="DZ104" s="9">
        <v>0</v>
      </c>
      <c r="EA104" s="9">
        <v>0</v>
      </c>
      <c r="EB104" s="9">
        <v>0</v>
      </c>
      <c r="EC104" s="9">
        <v>0</v>
      </c>
      <c r="ED104" s="9">
        <v>0</v>
      </c>
      <c r="EE104" s="9">
        <v>0</v>
      </c>
      <c r="EF104" s="9">
        <v>0</v>
      </c>
      <c r="EG104" s="9">
        <v>0</v>
      </c>
      <c r="EH104" s="9">
        <v>0</v>
      </c>
      <c r="EI104" s="9">
        <v>0</v>
      </c>
      <c r="EJ104" s="9">
        <v>0</v>
      </c>
      <c r="EK104" s="9">
        <v>0</v>
      </c>
      <c r="EL104" s="9">
        <v>0</v>
      </c>
      <c r="EM104" s="9">
        <v>0</v>
      </c>
      <c r="EN104" s="9">
        <v>0</v>
      </c>
      <c r="EO104" s="9">
        <v>0</v>
      </c>
      <c r="EP104" s="9">
        <v>0</v>
      </c>
      <c r="EQ104" s="9">
        <v>0</v>
      </c>
      <c r="ER104" s="9">
        <v>0</v>
      </c>
      <c r="ES104" s="9">
        <v>0</v>
      </c>
      <c r="ET104" s="9">
        <v>0</v>
      </c>
      <c r="EU104" s="9">
        <v>0</v>
      </c>
      <c r="EV104" s="9">
        <v>0</v>
      </c>
      <c r="EW104" s="9">
        <v>0</v>
      </c>
      <c r="EX104" s="9">
        <v>0</v>
      </c>
      <c r="EY104" s="9">
        <v>0</v>
      </c>
      <c r="EZ104" s="9">
        <v>0</v>
      </c>
      <c r="FA104" s="9">
        <v>0</v>
      </c>
      <c r="FB104" s="9">
        <v>0</v>
      </c>
      <c r="FC104" s="9">
        <v>0</v>
      </c>
      <c r="FD104" s="9">
        <v>0</v>
      </c>
      <c r="FE104" s="9">
        <v>0</v>
      </c>
      <c r="FF104" s="9">
        <v>0</v>
      </c>
      <c r="FG104" s="9">
        <v>0</v>
      </c>
      <c r="FH104" s="9">
        <v>0</v>
      </c>
      <c r="FI104" s="9">
        <v>0</v>
      </c>
      <c r="FJ104" s="9">
        <v>0</v>
      </c>
      <c r="FK104" s="9">
        <v>0</v>
      </c>
      <c r="FL104" s="9">
        <v>0</v>
      </c>
      <c r="FM104" s="9">
        <v>0</v>
      </c>
      <c r="FN104" s="9">
        <v>0</v>
      </c>
      <c r="FO104" s="9">
        <v>0</v>
      </c>
      <c r="FP104" s="9">
        <v>0</v>
      </c>
      <c r="FQ104" s="9">
        <v>0</v>
      </c>
      <c r="FR104" s="9">
        <v>0</v>
      </c>
      <c r="FS104" s="9">
        <v>0</v>
      </c>
      <c r="FT104" s="9">
        <v>0</v>
      </c>
      <c r="FU104" s="9">
        <v>0</v>
      </c>
      <c r="FV104" s="9">
        <v>20.588999999999999</v>
      </c>
      <c r="FW104" s="9">
        <v>0</v>
      </c>
      <c r="FX104" s="9">
        <v>0</v>
      </c>
      <c r="FY104" s="9">
        <v>0</v>
      </c>
      <c r="FZ104" s="9">
        <v>0</v>
      </c>
      <c r="GA104" s="9">
        <v>0</v>
      </c>
      <c r="GB104" s="9">
        <v>0</v>
      </c>
      <c r="GC104" s="9">
        <v>-7.2839999999999998</v>
      </c>
      <c r="GD104" s="9">
        <v>0</v>
      </c>
      <c r="GE104" s="9">
        <v>0</v>
      </c>
      <c r="GF104" s="9">
        <v>0</v>
      </c>
      <c r="GG104" s="9">
        <v>0</v>
      </c>
      <c r="GH104" s="9">
        <v>0</v>
      </c>
      <c r="GI104" s="9">
        <v>0</v>
      </c>
      <c r="GJ104" s="9">
        <v>0</v>
      </c>
      <c r="GK104" s="9">
        <v>0</v>
      </c>
      <c r="GL104" s="9">
        <v>0</v>
      </c>
      <c r="GM104" s="9">
        <v>0</v>
      </c>
      <c r="GN104" s="9">
        <v>0</v>
      </c>
      <c r="GO104" s="9">
        <v>0</v>
      </c>
      <c r="GP104" s="9">
        <v>0</v>
      </c>
      <c r="GQ104" s="9">
        <v>0</v>
      </c>
      <c r="GR104" s="9">
        <v>0</v>
      </c>
      <c r="GS104" s="9">
        <v>0</v>
      </c>
      <c r="GT104" s="9">
        <v>0</v>
      </c>
      <c r="GU104" s="9">
        <v>0</v>
      </c>
      <c r="GV104" s="9">
        <v>0</v>
      </c>
      <c r="GW104" s="9">
        <v>0</v>
      </c>
      <c r="GX104" s="9">
        <v>0</v>
      </c>
      <c r="GY104" s="9">
        <v>0</v>
      </c>
      <c r="GZ104" s="9">
        <v>0</v>
      </c>
      <c r="HA104" s="9">
        <v>0</v>
      </c>
      <c r="HB104" s="9">
        <v>0</v>
      </c>
      <c r="HC104" s="9">
        <v>311</v>
      </c>
      <c r="HD104" s="9">
        <v>0</v>
      </c>
      <c r="HE104" s="9">
        <v>91</v>
      </c>
      <c r="HF104" s="9">
        <v>0</v>
      </c>
      <c r="HG104" s="9">
        <v>0</v>
      </c>
      <c r="HH104" s="9">
        <v>0</v>
      </c>
      <c r="HI104" s="9">
        <v>0</v>
      </c>
      <c r="HJ104" s="9">
        <v>0</v>
      </c>
      <c r="HK104" s="9">
        <v>0</v>
      </c>
      <c r="HL104" s="9">
        <v>0</v>
      </c>
      <c r="HM104" s="9">
        <v>0</v>
      </c>
      <c r="HN104" s="9">
        <v>0</v>
      </c>
      <c r="HO104" s="9">
        <v>0</v>
      </c>
      <c r="HP104" s="9">
        <v>0</v>
      </c>
      <c r="HQ104" s="9">
        <v>0</v>
      </c>
      <c r="HR104" s="9">
        <v>0</v>
      </c>
      <c r="HS104" s="9">
        <v>0</v>
      </c>
      <c r="HT104" s="9">
        <v>0</v>
      </c>
      <c r="HU104" s="9">
        <v>0</v>
      </c>
      <c r="HV104" s="9">
        <v>0</v>
      </c>
      <c r="HW104" s="9">
        <v>0</v>
      </c>
      <c r="HX104" s="9">
        <v>122.6969241732133</v>
      </c>
      <c r="HY104" s="9">
        <v>0</v>
      </c>
      <c r="HZ104" s="9">
        <v>0</v>
      </c>
      <c r="IA104" s="9">
        <v>0</v>
      </c>
      <c r="IB104" s="9">
        <v>0</v>
      </c>
      <c r="IC104" s="9">
        <v>0</v>
      </c>
      <c r="ID104" s="9">
        <v>0</v>
      </c>
      <c r="IE104" s="9">
        <v>0</v>
      </c>
      <c r="IF104" s="9">
        <v>0</v>
      </c>
      <c r="IG104" s="9">
        <v>95.902576531717131</v>
      </c>
      <c r="IH104" s="9">
        <v>0</v>
      </c>
      <c r="II104" s="9">
        <v>0</v>
      </c>
      <c r="IJ104" s="9">
        <v>0</v>
      </c>
      <c r="IK104" s="9">
        <v>0</v>
      </c>
      <c r="IL104" s="9">
        <v>0</v>
      </c>
      <c r="IM104" s="9">
        <v>0</v>
      </c>
      <c r="IN104" s="9">
        <v>170.33293111389824</v>
      </c>
      <c r="IO104" s="9">
        <v>0</v>
      </c>
      <c r="IP104" s="9">
        <v>400.33044674254626</v>
      </c>
      <c r="IQ104" s="9">
        <v>0.2563233821472386</v>
      </c>
      <c r="IR104" s="9">
        <v>0</v>
      </c>
      <c r="IS104" s="9">
        <v>0</v>
      </c>
      <c r="IT104" s="9">
        <v>0</v>
      </c>
      <c r="IU104" s="9">
        <v>0</v>
      </c>
      <c r="IV104" s="9">
        <v>-6.1383121051864942</v>
      </c>
      <c r="IW104" s="9">
        <v>0</v>
      </c>
      <c r="IX104" s="9">
        <v>0</v>
      </c>
      <c r="IY104" s="9">
        <v>56.60936850105557</v>
      </c>
      <c r="IZ104" s="9">
        <v>3.6245818706718398E-2</v>
      </c>
      <c r="JA104" s="9">
        <v>0</v>
      </c>
      <c r="JB104" s="9">
        <v>0</v>
      </c>
      <c r="JC104" s="9">
        <v>0</v>
      </c>
      <c r="JD104" s="9">
        <v>0</v>
      </c>
      <c r="JE104" s="9">
        <v>-0.86799786217724717</v>
      </c>
      <c r="JF104" s="9">
        <v>0</v>
      </c>
      <c r="JG104" s="9">
        <v>0</v>
      </c>
      <c r="JH104" s="9">
        <v>51.909275536703717</v>
      </c>
      <c r="JI104" s="9">
        <v>0</v>
      </c>
      <c r="JJ104" s="9">
        <v>0</v>
      </c>
      <c r="JK104" s="9">
        <v>0</v>
      </c>
      <c r="JL104" s="9">
        <v>0</v>
      </c>
      <c r="JM104" s="9">
        <v>0</v>
      </c>
      <c r="JN104" s="9">
        <v>0</v>
      </c>
      <c r="JO104" s="9">
        <v>0</v>
      </c>
      <c r="JP104" s="9">
        <v>0</v>
      </c>
      <c r="JQ104" s="9">
        <v>7.8217431428217932</v>
      </c>
      <c r="JR104" s="9">
        <v>0</v>
      </c>
      <c r="JS104" s="9">
        <v>0</v>
      </c>
      <c r="JT104" s="9">
        <v>0</v>
      </c>
      <c r="JU104" s="9">
        <v>0</v>
      </c>
      <c r="JV104" s="9">
        <v>0</v>
      </c>
      <c r="JW104" s="9">
        <v>0</v>
      </c>
      <c r="JX104" s="9">
        <v>0</v>
      </c>
      <c r="JY104" s="9">
        <v>0</v>
      </c>
      <c r="JZ104" s="9">
        <v>43.470000008412114</v>
      </c>
      <c r="KA104" s="9">
        <v>0</v>
      </c>
      <c r="KB104" s="9">
        <v>0</v>
      </c>
      <c r="KC104" s="9">
        <v>0</v>
      </c>
      <c r="KD104" s="9">
        <v>0</v>
      </c>
      <c r="KE104" s="9">
        <v>0</v>
      </c>
      <c r="KF104" s="9">
        <v>15.701700003038519</v>
      </c>
      <c r="KG104" s="9">
        <v>0</v>
      </c>
      <c r="KH104" s="9">
        <v>0</v>
      </c>
      <c r="KI104" s="9">
        <v>1.2420000218714864</v>
      </c>
      <c r="KJ104" s="9">
        <v>0</v>
      </c>
      <c r="KK104" s="9">
        <v>0</v>
      </c>
      <c r="KL104" s="9">
        <v>0</v>
      </c>
      <c r="KM104" s="9">
        <v>0</v>
      </c>
      <c r="KN104" s="9">
        <v>0</v>
      </c>
      <c r="KO104" s="9">
        <v>0.44862000790014994</v>
      </c>
      <c r="KP104" s="9">
        <v>0</v>
      </c>
      <c r="KQ104" s="9">
        <v>0</v>
      </c>
      <c r="KR104" s="9">
        <v>38.573809999999995</v>
      </c>
      <c r="KS104" s="9">
        <v>0</v>
      </c>
      <c r="KT104" s="9">
        <v>0</v>
      </c>
      <c r="KU104" s="9">
        <v>0</v>
      </c>
      <c r="KV104" s="9">
        <v>0</v>
      </c>
      <c r="KW104" s="9">
        <v>0</v>
      </c>
      <c r="KX104" s="9">
        <v>0</v>
      </c>
      <c r="KY104" s="9">
        <v>0</v>
      </c>
      <c r="KZ104" s="9">
        <v>0</v>
      </c>
      <c r="LA104" s="9">
        <v>25.093871608595339</v>
      </c>
      <c r="LB104" s="9">
        <v>0</v>
      </c>
      <c r="LC104" s="9">
        <v>0</v>
      </c>
      <c r="LD104" s="9">
        <v>0</v>
      </c>
      <c r="LE104" s="9">
        <v>0</v>
      </c>
      <c r="LF104" s="9">
        <v>0</v>
      </c>
      <c r="LG104" s="9">
        <v>0</v>
      </c>
      <c r="LH104" s="9">
        <v>0</v>
      </c>
      <c r="LI104" s="9">
        <v>0</v>
      </c>
      <c r="LJ104" s="9">
        <v>22.314717343978383</v>
      </c>
      <c r="LK104" s="9">
        <v>0</v>
      </c>
      <c r="LL104" s="9">
        <v>0</v>
      </c>
      <c r="LM104" s="9">
        <v>0</v>
      </c>
      <c r="LN104" s="9">
        <v>0</v>
      </c>
      <c r="LO104" s="9">
        <v>0</v>
      </c>
      <c r="LP104" s="9">
        <v>0</v>
      </c>
      <c r="LQ104" s="9">
        <v>0</v>
      </c>
      <c r="LR104" s="9">
        <v>0</v>
      </c>
      <c r="LS104" s="9">
        <v>0</v>
      </c>
      <c r="LT104" s="9">
        <v>0</v>
      </c>
      <c r="LU104" s="9">
        <v>0</v>
      </c>
      <c r="LV104" s="9">
        <v>0</v>
      </c>
      <c r="LW104" s="9">
        <v>0</v>
      </c>
      <c r="LX104" s="9">
        <v>0</v>
      </c>
      <c r="LY104" s="9">
        <v>0</v>
      </c>
      <c r="LZ104" s="9">
        <v>0</v>
      </c>
      <c r="MA104" s="9">
        <v>0</v>
      </c>
      <c r="MB104" s="9">
        <v>96.061004774340205</v>
      </c>
      <c r="MC104" s="9">
        <v>0</v>
      </c>
      <c r="MD104" s="9">
        <v>0</v>
      </c>
      <c r="ME104" s="9">
        <v>0</v>
      </c>
      <c r="MF104" s="9">
        <v>0</v>
      </c>
      <c r="MG104" s="9">
        <v>0</v>
      </c>
      <c r="MH104" s="9">
        <v>0</v>
      </c>
      <c r="MI104" s="9">
        <v>0</v>
      </c>
      <c r="MJ104" s="9">
        <v>0</v>
      </c>
      <c r="MK104" s="9">
        <v>0.67747677542306506</v>
      </c>
      <c r="ML104" s="9">
        <v>0</v>
      </c>
      <c r="MM104" s="9">
        <v>0</v>
      </c>
      <c r="MN104" s="9">
        <v>0</v>
      </c>
      <c r="MO104" s="9">
        <v>0</v>
      </c>
      <c r="MP104" s="9">
        <v>0</v>
      </c>
      <c r="MQ104" s="9">
        <v>0</v>
      </c>
      <c r="MR104" s="9">
        <v>0</v>
      </c>
      <c r="MS104" s="9">
        <v>0</v>
      </c>
      <c r="MT104" s="9">
        <v>0</v>
      </c>
      <c r="MU104" s="9">
        <v>0</v>
      </c>
      <c r="MV104" s="9">
        <v>0</v>
      </c>
      <c r="MW104" s="9">
        <v>0</v>
      </c>
      <c r="MX104" s="9">
        <v>0</v>
      </c>
      <c r="MY104" s="9">
        <v>0</v>
      </c>
      <c r="MZ104" s="9">
        <v>0</v>
      </c>
      <c r="NA104" s="9">
        <v>0</v>
      </c>
      <c r="NB104" s="9">
        <v>0</v>
      </c>
      <c r="NC104" s="9">
        <v>0</v>
      </c>
      <c r="ND104" s="9">
        <v>0</v>
      </c>
      <c r="NE104" s="9">
        <v>0</v>
      </c>
      <c r="NF104" s="9">
        <v>0</v>
      </c>
      <c r="NG104" s="9">
        <v>0</v>
      </c>
      <c r="NH104" s="9">
        <v>0</v>
      </c>
      <c r="NI104" s="9">
        <v>0</v>
      </c>
      <c r="NJ104" s="9">
        <v>0</v>
      </c>
      <c r="NK104" s="9">
        <v>0</v>
      </c>
      <c r="NL104" s="9">
        <v>0</v>
      </c>
      <c r="NM104" s="9">
        <v>0</v>
      </c>
      <c r="NN104" s="9">
        <v>0</v>
      </c>
      <c r="NO104" s="9">
        <v>0</v>
      </c>
      <c r="NP104" s="9">
        <v>0</v>
      </c>
      <c r="NQ104" s="9">
        <v>0</v>
      </c>
      <c r="NR104" s="9">
        <v>0</v>
      </c>
      <c r="NS104" s="9">
        <v>0</v>
      </c>
      <c r="NT104" s="9">
        <v>0</v>
      </c>
      <c r="NU104" s="9">
        <v>0</v>
      </c>
      <c r="NV104" s="9">
        <v>0</v>
      </c>
      <c r="NW104" s="9">
        <v>0</v>
      </c>
      <c r="NX104" s="9">
        <v>0</v>
      </c>
      <c r="NY104" s="9">
        <v>0</v>
      </c>
      <c r="NZ104" s="9">
        <v>0</v>
      </c>
      <c r="OA104" s="9">
        <v>0</v>
      </c>
      <c r="OB104" s="9">
        <v>0</v>
      </c>
      <c r="OC104" s="9">
        <v>0</v>
      </c>
      <c r="OD104" s="9">
        <v>0</v>
      </c>
      <c r="OE104" s="9">
        <v>0</v>
      </c>
      <c r="OF104" s="9">
        <v>0</v>
      </c>
      <c r="OG104" s="9">
        <v>0</v>
      </c>
      <c r="OH104" s="9">
        <v>0</v>
      </c>
      <c r="OI104" s="9">
        <v>0</v>
      </c>
      <c r="OJ104" s="9">
        <v>0</v>
      </c>
      <c r="OK104" s="9">
        <v>0</v>
      </c>
      <c r="OL104" s="9">
        <v>0</v>
      </c>
      <c r="OM104" s="9">
        <v>0</v>
      </c>
      <c r="ON104" s="9">
        <v>0</v>
      </c>
      <c r="OO104" s="9">
        <v>0</v>
      </c>
      <c r="OP104" s="9">
        <v>0</v>
      </c>
      <c r="OQ104" s="9">
        <v>0</v>
      </c>
      <c r="OR104" s="9">
        <v>0</v>
      </c>
      <c r="OS104" s="9">
        <v>0</v>
      </c>
      <c r="OT104" s="9">
        <v>0</v>
      </c>
      <c r="OU104" s="9">
        <v>0</v>
      </c>
      <c r="OV104" s="9">
        <v>0</v>
      </c>
      <c r="OW104" s="9">
        <v>0</v>
      </c>
      <c r="OX104" s="9">
        <v>0</v>
      </c>
      <c r="OY104" s="9">
        <v>0</v>
      </c>
      <c r="OZ104" s="9">
        <v>0</v>
      </c>
      <c r="PA104" s="9">
        <v>0</v>
      </c>
      <c r="PB104" s="9">
        <v>0</v>
      </c>
      <c r="PC104" s="9">
        <v>0</v>
      </c>
      <c r="PD104" s="9">
        <v>0</v>
      </c>
      <c r="PE104" s="9">
        <v>0</v>
      </c>
      <c r="PF104" s="9">
        <v>0</v>
      </c>
      <c r="PG104" s="9">
        <v>0</v>
      </c>
      <c r="PH104" s="9">
        <v>0</v>
      </c>
      <c r="PI104" s="9">
        <v>0</v>
      </c>
      <c r="PJ104" s="9">
        <v>0</v>
      </c>
      <c r="PK104" s="9">
        <v>0</v>
      </c>
      <c r="PL104" s="9">
        <v>0</v>
      </c>
      <c r="PM104" s="9">
        <v>0</v>
      </c>
      <c r="PN104" s="9">
        <v>2.9101011702947908</v>
      </c>
      <c r="PO104" s="9">
        <v>0</v>
      </c>
      <c r="PP104" s="9">
        <v>0</v>
      </c>
      <c r="PQ104" s="9">
        <v>0</v>
      </c>
      <c r="PR104" s="9">
        <v>0</v>
      </c>
      <c r="PS104" s="9">
        <v>0</v>
      </c>
      <c r="PT104" s="9">
        <v>0</v>
      </c>
      <c r="PU104" s="9">
        <v>0</v>
      </c>
      <c r="PV104" s="9">
        <v>0</v>
      </c>
      <c r="PW104" s="9">
        <v>8.7027945984228516</v>
      </c>
      <c r="PX104" s="9">
        <v>0</v>
      </c>
      <c r="PY104" s="9">
        <v>0</v>
      </c>
      <c r="PZ104" s="9">
        <v>0</v>
      </c>
      <c r="QA104" s="9">
        <v>0</v>
      </c>
      <c r="QB104" s="9">
        <v>0</v>
      </c>
      <c r="QC104" s="9">
        <v>0</v>
      </c>
      <c r="QD104" s="9">
        <v>0</v>
      </c>
      <c r="QE104" s="9">
        <v>0</v>
      </c>
      <c r="QF104" s="9">
        <v>0</v>
      </c>
      <c r="QG104" s="9">
        <v>0</v>
      </c>
      <c r="QH104" s="9">
        <v>0</v>
      </c>
    </row>
    <row r="105" spans="1:450" x14ac:dyDescent="0.2">
      <c r="A105" s="7">
        <v>438</v>
      </c>
      <c r="B105" s="7" t="s">
        <v>572</v>
      </c>
      <c r="C105" s="5" t="s">
        <v>229</v>
      </c>
      <c r="D105" s="38">
        <v>216.04186969935611</v>
      </c>
      <c r="E105" s="38">
        <v>175.4095904665441</v>
      </c>
      <c r="F105" s="38">
        <v>0</v>
      </c>
      <c r="G105" s="38">
        <v>116.68326000000002</v>
      </c>
      <c r="H105" s="38">
        <v>85.298602568404192</v>
      </c>
      <c r="I105" s="38">
        <v>0</v>
      </c>
      <c r="J105" s="38">
        <v>0</v>
      </c>
      <c r="K105" s="38">
        <v>195.82175789840437</v>
      </c>
      <c r="L105" s="38">
        <v>0</v>
      </c>
      <c r="M105" s="38">
        <v>789.25508063270888</v>
      </c>
      <c r="N105" s="39">
        <v>18.087112006634019</v>
      </c>
      <c r="O105" s="39">
        <v>332.5451704140475</v>
      </c>
      <c r="P105" s="39">
        <v>0</v>
      </c>
      <c r="Q105" s="39">
        <v>332.15234999999996</v>
      </c>
      <c r="R105" s="39">
        <v>29.117899851429108</v>
      </c>
      <c r="S105" s="39">
        <v>0</v>
      </c>
      <c r="T105" s="39">
        <v>0</v>
      </c>
      <c r="U105" s="39">
        <v>766.55826719167953</v>
      </c>
      <c r="V105" s="39">
        <v>0</v>
      </c>
      <c r="W105" s="39">
        <v>1478.46079946379</v>
      </c>
      <c r="X105" s="40">
        <v>234.12898170599013</v>
      </c>
      <c r="Y105" s="40">
        <v>507.95476088059161</v>
      </c>
      <c r="Z105" s="40">
        <v>0</v>
      </c>
      <c r="AA105" s="40">
        <v>448.83560999999997</v>
      </c>
      <c r="AB105" s="40">
        <v>114.41650241983331</v>
      </c>
      <c r="AC105" s="40">
        <v>0</v>
      </c>
      <c r="AD105" s="40">
        <v>0</v>
      </c>
      <c r="AE105" s="40">
        <v>962.3800250900839</v>
      </c>
      <c r="AF105" s="40">
        <v>0</v>
      </c>
      <c r="AG105" s="40">
        <v>2267.7158800964989</v>
      </c>
      <c r="AH105" s="9">
        <v>0</v>
      </c>
      <c r="AI105" s="9">
        <v>49.436063661160702</v>
      </c>
      <c r="AJ105" s="9">
        <v>0</v>
      </c>
      <c r="AK105" s="9">
        <v>0</v>
      </c>
      <c r="AL105" s="9">
        <v>0</v>
      </c>
      <c r="AM105" s="9">
        <v>0</v>
      </c>
      <c r="AN105" s="9">
        <v>0</v>
      </c>
      <c r="AO105" s="9">
        <v>0</v>
      </c>
      <c r="AP105" s="9">
        <v>0</v>
      </c>
      <c r="AQ105" s="9">
        <v>0</v>
      </c>
      <c r="AR105" s="9">
        <v>7.1909363388392977</v>
      </c>
      <c r="AS105" s="9">
        <v>0</v>
      </c>
      <c r="AT105" s="9">
        <v>0</v>
      </c>
      <c r="AU105" s="9">
        <v>0</v>
      </c>
      <c r="AV105" s="9">
        <v>0</v>
      </c>
      <c r="AW105" s="9">
        <v>0</v>
      </c>
      <c r="AX105" s="9">
        <v>0</v>
      </c>
      <c r="AY105" s="9">
        <v>0</v>
      </c>
      <c r="AZ105" s="9">
        <v>0</v>
      </c>
      <c r="BA105" s="9">
        <v>0</v>
      </c>
      <c r="BB105" s="9">
        <v>0</v>
      </c>
      <c r="BC105" s="9">
        <v>0</v>
      </c>
      <c r="BD105" s="9">
        <v>0</v>
      </c>
      <c r="BE105" s="9">
        <v>0</v>
      </c>
      <c r="BF105" s="9">
        <v>0</v>
      </c>
      <c r="BG105" s="9">
        <v>0</v>
      </c>
      <c r="BH105" s="9">
        <v>0</v>
      </c>
      <c r="BI105" s="9">
        <v>0</v>
      </c>
      <c r="BJ105" s="9">
        <v>0</v>
      </c>
      <c r="BK105" s="9">
        <v>0</v>
      </c>
      <c r="BL105" s="9">
        <v>0</v>
      </c>
      <c r="BM105" s="9">
        <v>0</v>
      </c>
      <c r="BN105" s="9">
        <v>0</v>
      </c>
      <c r="BO105" s="9">
        <v>0</v>
      </c>
      <c r="BP105" s="9">
        <v>0</v>
      </c>
      <c r="BQ105" s="9">
        <v>0</v>
      </c>
      <c r="BR105" s="9">
        <v>0</v>
      </c>
      <c r="BS105" s="9">
        <v>0</v>
      </c>
      <c r="BT105" s="9">
        <v>0</v>
      </c>
      <c r="BU105" s="9">
        <v>0</v>
      </c>
      <c r="BV105" s="9">
        <v>0</v>
      </c>
      <c r="BW105" s="9">
        <v>0</v>
      </c>
      <c r="BX105" s="9">
        <v>0</v>
      </c>
      <c r="BY105" s="9">
        <v>44.501355914243554</v>
      </c>
      <c r="BZ105" s="9">
        <v>0</v>
      </c>
      <c r="CA105" s="9">
        <v>0</v>
      </c>
      <c r="CB105" s="9">
        <v>0</v>
      </c>
      <c r="CC105" s="9">
        <v>0</v>
      </c>
      <c r="CD105" s="9">
        <v>0</v>
      </c>
      <c r="CE105" s="9">
        <v>0</v>
      </c>
      <c r="CF105" s="9">
        <v>0</v>
      </c>
      <c r="CG105" s="9">
        <v>0</v>
      </c>
      <c r="CH105" s="9">
        <v>65.752644085756444</v>
      </c>
      <c r="CI105" s="9">
        <v>0</v>
      </c>
      <c r="CJ105" s="9">
        <v>0</v>
      </c>
      <c r="CK105" s="9">
        <v>8.5517659247918072</v>
      </c>
      <c r="CL105" s="9">
        <v>0</v>
      </c>
      <c r="CM105" s="9">
        <v>0</v>
      </c>
      <c r="CN105" s="9">
        <v>0</v>
      </c>
      <c r="CO105" s="9">
        <v>0</v>
      </c>
      <c r="CP105" s="9">
        <v>0</v>
      </c>
      <c r="CQ105" s="9">
        <v>17.230401984160814</v>
      </c>
      <c r="CR105" s="9">
        <v>0</v>
      </c>
      <c r="CS105" s="9">
        <v>0</v>
      </c>
      <c r="CT105" s="9">
        <v>215.10023407520819</v>
      </c>
      <c r="CU105" s="9">
        <v>0</v>
      </c>
      <c r="CV105" s="9">
        <v>0</v>
      </c>
      <c r="CW105" s="9">
        <v>0</v>
      </c>
      <c r="CX105" s="9">
        <v>0</v>
      </c>
      <c r="CY105" s="9">
        <v>0</v>
      </c>
      <c r="CZ105" s="9">
        <v>433.39159801583924</v>
      </c>
      <c r="DA105" s="9">
        <v>0</v>
      </c>
      <c r="DB105" s="9">
        <v>0</v>
      </c>
      <c r="DC105" s="9">
        <v>0</v>
      </c>
      <c r="DD105" s="9">
        <v>0</v>
      </c>
      <c r="DE105" s="9">
        <v>0</v>
      </c>
      <c r="DF105" s="9">
        <v>85.298602568404192</v>
      </c>
      <c r="DG105" s="9">
        <v>0</v>
      </c>
      <c r="DH105" s="9">
        <v>0</v>
      </c>
      <c r="DI105" s="9">
        <v>0</v>
      </c>
      <c r="DJ105" s="9">
        <v>0</v>
      </c>
      <c r="DK105" s="9">
        <v>0</v>
      </c>
      <c r="DL105" s="9">
        <v>0</v>
      </c>
      <c r="DM105" s="9">
        <v>0</v>
      </c>
      <c r="DN105" s="9">
        <v>0</v>
      </c>
      <c r="DO105" s="9">
        <v>14.546451098734407</v>
      </c>
      <c r="DP105" s="9">
        <v>0</v>
      </c>
      <c r="DQ105" s="9">
        <v>0</v>
      </c>
      <c r="DR105" s="9">
        <v>0</v>
      </c>
      <c r="DS105" s="9">
        <v>0</v>
      </c>
      <c r="DT105" s="9">
        <v>0</v>
      </c>
      <c r="DU105" s="9">
        <v>0</v>
      </c>
      <c r="DV105" s="9">
        <v>0</v>
      </c>
      <c r="DW105" s="9">
        <v>0</v>
      </c>
      <c r="DX105" s="9">
        <v>0</v>
      </c>
      <c r="DY105" s="9">
        <v>0</v>
      </c>
      <c r="DZ105" s="9">
        <v>0</v>
      </c>
      <c r="EA105" s="9">
        <v>0</v>
      </c>
      <c r="EB105" s="9">
        <v>0</v>
      </c>
      <c r="EC105" s="9">
        <v>0</v>
      </c>
      <c r="ED105" s="9">
        <v>0</v>
      </c>
      <c r="EE105" s="9">
        <v>0</v>
      </c>
      <c r="EF105" s="9">
        <v>0</v>
      </c>
      <c r="EG105" s="9">
        <v>0</v>
      </c>
      <c r="EH105" s="9">
        <v>0</v>
      </c>
      <c r="EI105" s="9">
        <v>0</v>
      </c>
      <c r="EJ105" s="9">
        <v>0</v>
      </c>
      <c r="EK105" s="9">
        <v>0</v>
      </c>
      <c r="EL105" s="9">
        <v>0</v>
      </c>
      <c r="EM105" s="9">
        <v>0</v>
      </c>
      <c r="EN105" s="9">
        <v>0</v>
      </c>
      <c r="EO105" s="9">
        <v>0</v>
      </c>
      <c r="EP105" s="9">
        <v>0</v>
      </c>
      <c r="EQ105" s="9">
        <v>0</v>
      </c>
      <c r="ER105" s="9">
        <v>0</v>
      </c>
      <c r="ES105" s="9">
        <v>0</v>
      </c>
      <c r="ET105" s="9">
        <v>0</v>
      </c>
      <c r="EU105" s="9">
        <v>0</v>
      </c>
      <c r="EV105" s="9">
        <v>0</v>
      </c>
      <c r="EW105" s="9">
        <v>0</v>
      </c>
      <c r="EX105" s="9">
        <v>0</v>
      </c>
      <c r="EY105" s="9">
        <v>0</v>
      </c>
      <c r="EZ105" s="9">
        <v>0</v>
      </c>
      <c r="FA105" s="9">
        <v>0</v>
      </c>
      <c r="FB105" s="9">
        <v>0</v>
      </c>
      <c r="FC105" s="9">
        <v>0</v>
      </c>
      <c r="FD105" s="9">
        <v>0</v>
      </c>
      <c r="FE105" s="9">
        <v>0</v>
      </c>
      <c r="FF105" s="9">
        <v>0</v>
      </c>
      <c r="FG105" s="9">
        <v>0</v>
      </c>
      <c r="FH105" s="9">
        <v>0</v>
      </c>
      <c r="FI105" s="9">
        <v>0</v>
      </c>
      <c r="FJ105" s="9">
        <v>0</v>
      </c>
      <c r="FK105" s="9">
        <v>0</v>
      </c>
      <c r="FL105" s="9">
        <v>0</v>
      </c>
      <c r="FM105" s="9">
        <v>0</v>
      </c>
      <c r="FN105" s="9">
        <v>57.143000000000001</v>
      </c>
      <c r="FO105" s="9">
        <v>0</v>
      </c>
      <c r="FP105" s="9">
        <v>0</v>
      </c>
      <c r="FQ105" s="9">
        <v>0</v>
      </c>
      <c r="FR105" s="9">
        <v>0</v>
      </c>
      <c r="FS105" s="9">
        <v>0</v>
      </c>
      <c r="FT105" s="9">
        <v>0</v>
      </c>
      <c r="FU105" s="9">
        <v>0</v>
      </c>
      <c r="FV105" s="9">
        <v>28.58</v>
      </c>
      <c r="FW105" s="9">
        <v>0</v>
      </c>
      <c r="FX105" s="9">
        <v>0</v>
      </c>
      <c r="FY105" s="9">
        <v>0</v>
      </c>
      <c r="FZ105" s="9">
        <v>0</v>
      </c>
      <c r="GA105" s="9">
        <v>0</v>
      </c>
      <c r="GB105" s="9">
        <v>0</v>
      </c>
      <c r="GC105" s="9">
        <v>23.09</v>
      </c>
      <c r="GD105" s="9">
        <v>0</v>
      </c>
      <c r="GE105" s="9">
        <v>0</v>
      </c>
      <c r="GF105" s="9">
        <v>0</v>
      </c>
      <c r="GG105" s="9">
        <v>0</v>
      </c>
      <c r="GH105" s="9">
        <v>0</v>
      </c>
      <c r="GI105" s="9">
        <v>0</v>
      </c>
      <c r="GJ105" s="9">
        <v>0</v>
      </c>
      <c r="GK105" s="9">
        <v>0</v>
      </c>
      <c r="GL105" s="9">
        <v>0</v>
      </c>
      <c r="GM105" s="9">
        <v>0</v>
      </c>
      <c r="GN105" s="9">
        <v>0</v>
      </c>
      <c r="GO105" s="9">
        <v>0</v>
      </c>
      <c r="GP105" s="9">
        <v>0</v>
      </c>
      <c r="GQ105" s="9">
        <v>0</v>
      </c>
      <c r="GR105" s="9">
        <v>0</v>
      </c>
      <c r="GS105" s="9">
        <v>0</v>
      </c>
      <c r="GT105" s="9">
        <v>0</v>
      </c>
      <c r="GU105" s="9">
        <v>0</v>
      </c>
      <c r="GV105" s="9">
        <v>0</v>
      </c>
      <c r="GW105" s="9">
        <v>0</v>
      </c>
      <c r="GX105" s="9">
        <v>56</v>
      </c>
      <c r="GY105" s="9">
        <v>0</v>
      </c>
      <c r="GZ105" s="9">
        <v>0</v>
      </c>
      <c r="HA105" s="9">
        <v>0</v>
      </c>
      <c r="HB105" s="9">
        <v>0</v>
      </c>
      <c r="HC105" s="9">
        <v>0</v>
      </c>
      <c r="HD105" s="9">
        <v>111</v>
      </c>
      <c r="HE105" s="9">
        <v>0</v>
      </c>
      <c r="HF105" s="9">
        <v>0</v>
      </c>
      <c r="HG105" s="9">
        <v>110.254</v>
      </c>
      <c r="HH105" s="9">
        <v>0</v>
      </c>
      <c r="HI105" s="9">
        <v>0</v>
      </c>
      <c r="HJ105" s="9">
        <v>0</v>
      </c>
      <c r="HK105" s="9">
        <v>0</v>
      </c>
      <c r="HL105" s="9">
        <v>0</v>
      </c>
      <c r="HM105" s="9">
        <v>0</v>
      </c>
      <c r="HN105" s="9">
        <v>0</v>
      </c>
      <c r="HO105" s="9">
        <v>0</v>
      </c>
      <c r="HP105" s="9">
        <v>0</v>
      </c>
      <c r="HQ105" s="9">
        <v>0</v>
      </c>
      <c r="HR105" s="9">
        <v>0</v>
      </c>
      <c r="HS105" s="9">
        <v>0</v>
      </c>
      <c r="HT105" s="9">
        <v>0</v>
      </c>
      <c r="HU105" s="9">
        <v>0</v>
      </c>
      <c r="HV105" s="9">
        <v>0</v>
      </c>
      <c r="HW105" s="9">
        <v>0</v>
      </c>
      <c r="HX105" s="9">
        <v>134.01227188966394</v>
      </c>
      <c r="HY105" s="9">
        <v>4.2787608805915811</v>
      </c>
      <c r="HZ105" s="9">
        <v>0</v>
      </c>
      <c r="IA105" s="9">
        <v>0</v>
      </c>
      <c r="IB105" s="9">
        <v>0</v>
      </c>
      <c r="IC105" s="9">
        <v>0</v>
      </c>
      <c r="ID105" s="9">
        <v>0</v>
      </c>
      <c r="IE105" s="9">
        <v>0</v>
      </c>
      <c r="IF105" s="9">
        <v>0</v>
      </c>
      <c r="IG105" s="9">
        <v>18.087112006634019</v>
      </c>
      <c r="IH105" s="9">
        <v>0</v>
      </c>
      <c r="II105" s="9">
        <v>0</v>
      </c>
      <c r="IJ105" s="9">
        <v>0</v>
      </c>
      <c r="IK105" s="9">
        <v>14.571448752694701</v>
      </c>
      <c r="IL105" s="9">
        <v>0</v>
      </c>
      <c r="IM105" s="9">
        <v>0</v>
      </c>
      <c r="IN105" s="9">
        <v>267.41402509008378</v>
      </c>
      <c r="IO105" s="9">
        <v>0</v>
      </c>
      <c r="IP105" s="9">
        <v>0</v>
      </c>
      <c r="IQ105" s="9">
        <v>0</v>
      </c>
      <c r="IR105" s="9">
        <v>0</v>
      </c>
      <c r="IS105" s="9">
        <v>0</v>
      </c>
      <c r="IT105" s="9">
        <v>0</v>
      </c>
      <c r="IU105" s="9">
        <v>0</v>
      </c>
      <c r="IV105" s="9">
        <v>0</v>
      </c>
      <c r="IW105" s="9">
        <v>0</v>
      </c>
      <c r="IX105" s="9">
        <v>0</v>
      </c>
      <c r="IY105" s="9">
        <v>0</v>
      </c>
      <c r="IZ105" s="9">
        <v>0</v>
      </c>
      <c r="JA105" s="9">
        <v>0</v>
      </c>
      <c r="JB105" s="9">
        <v>0</v>
      </c>
      <c r="JC105" s="9">
        <v>0</v>
      </c>
      <c r="JD105" s="9">
        <v>0</v>
      </c>
      <c r="JE105" s="9">
        <v>0</v>
      </c>
      <c r="JF105" s="9">
        <v>0</v>
      </c>
      <c r="JG105" s="9">
        <v>0</v>
      </c>
      <c r="JH105" s="9">
        <v>0</v>
      </c>
      <c r="JI105" s="9">
        <v>0</v>
      </c>
      <c r="JJ105" s="9">
        <v>0</v>
      </c>
      <c r="JK105" s="9">
        <v>0</v>
      </c>
      <c r="JL105" s="9">
        <v>0</v>
      </c>
      <c r="JM105" s="9">
        <v>0</v>
      </c>
      <c r="JN105" s="9">
        <v>0</v>
      </c>
      <c r="JO105" s="9">
        <v>0</v>
      </c>
      <c r="JP105" s="9">
        <v>0</v>
      </c>
      <c r="JQ105" s="9">
        <v>0</v>
      </c>
      <c r="JR105" s="9">
        <v>0</v>
      </c>
      <c r="JS105" s="9">
        <v>0</v>
      </c>
      <c r="JT105" s="9">
        <v>0</v>
      </c>
      <c r="JU105" s="9">
        <v>0</v>
      </c>
      <c r="JV105" s="9">
        <v>0</v>
      </c>
      <c r="JW105" s="9">
        <v>0</v>
      </c>
      <c r="JX105" s="9">
        <v>0</v>
      </c>
      <c r="JY105" s="9">
        <v>0</v>
      </c>
      <c r="JZ105" s="9">
        <v>0</v>
      </c>
      <c r="KA105" s="9">
        <v>0</v>
      </c>
      <c r="KB105" s="9">
        <v>0</v>
      </c>
      <c r="KC105" s="9">
        <v>0</v>
      </c>
      <c r="KD105" s="9">
        <v>0</v>
      </c>
      <c r="KE105" s="9">
        <v>0</v>
      </c>
      <c r="KF105" s="9">
        <v>0</v>
      </c>
      <c r="KG105" s="9">
        <v>0</v>
      </c>
      <c r="KH105" s="9">
        <v>0</v>
      </c>
      <c r="KI105" s="9">
        <v>0</v>
      </c>
      <c r="KJ105" s="9">
        <v>0</v>
      </c>
      <c r="KK105" s="9">
        <v>0</v>
      </c>
      <c r="KL105" s="9">
        <v>0</v>
      </c>
      <c r="KM105" s="9">
        <v>0</v>
      </c>
      <c r="KN105" s="9">
        <v>0</v>
      </c>
      <c r="KO105" s="9">
        <v>0</v>
      </c>
      <c r="KP105" s="9">
        <v>0</v>
      </c>
      <c r="KQ105" s="9">
        <v>0</v>
      </c>
      <c r="KR105" s="9">
        <v>0</v>
      </c>
      <c r="KS105" s="9">
        <v>0</v>
      </c>
      <c r="KT105" s="9">
        <v>0</v>
      </c>
      <c r="KU105" s="9">
        <v>0</v>
      </c>
      <c r="KV105" s="9">
        <v>0</v>
      </c>
      <c r="KW105" s="9">
        <v>0</v>
      </c>
      <c r="KX105" s="9">
        <v>0</v>
      </c>
      <c r="KY105" s="9">
        <v>0</v>
      </c>
      <c r="KZ105" s="9">
        <v>0</v>
      </c>
      <c r="LA105" s="9">
        <v>0</v>
      </c>
      <c r="LB105" s="9">
        <v>0</v>
      </c>
      <c r="LC105" s="9">
        <v>0</v>
      </c>
      <c r="LD105" s="9">
        <v>0</v>
      </c>
      <c r="LE105" s="9">
        <v>0</v>
      </c>
      <c r="LF105" s="9">
        <v>0</v>
      </c>
      <c r="LG105" s="9">
        <v>0</v>
      </c>
      <c r="LH105" s="9">
        <v>0</v>
      </c>
      <c r="LI105" s="9">
        <v>0</v>
      </c>
      <c r="LJ105" s="9">
        <v>0</v>
      </c>
      <c r="LK105" s="9">
        <v>0</v>
      </c>
      <c r="LL105" s="9">
        <v>0</v>
      </c>
      <c r="LM105" s="9">
        <v>0</v>
      </c>
      <c r="LN105" s="9">
        <v>0</v>
      </c>
      <c r="LO105" s="9">
        <v>0</v>
      </c>
      <c r="LP105" s="9">
        <v>0</v>
      </c>
      <c r="LQ105" s="9">
        <v>0</v>
      </c>
      <c r="LR105" s="9">
        <v>0</v>
      </c>
      <c r="LS105" s="9">
        <v>0</v>
      </c>
      <c r="LT105" s="9">
        <v>0</v>
      </c>
      <c r="LU105" s="9">
        <v>0</v>
      </c>
      <c r="LV105" s="9">
        <v>0</v>
      </c>
      <c r="LW105" s="9">
        <v>0</v>
      </c>
      <c r="LX105" s="9">
        <v>0</v>
      </c>
      <c r="LY105" s="9">
        <v>0</v>
      </c>
      <c r="LZ105" s="9">
        <v>0</v>
      </c>
      <c r="MA105" s="9">
        <v>0</v>
      </c>
      <c r="MB105" s="9">
        <v>48.030502387170102</v>
      </c>
      <c r="MC105" s="9">
        <v>0</v>
      </c>
      <c r="MD105" s="9">
        <v>0</v>
      </c>
      <c r="ME105" s="9">
        <v>0</v>
      </c>
      <c r="MF105" s="9">
        <v>0</v>
      </c>
      <c r="MG105" s="9">
        <v>0</v>
      </c>
      <c r="MH105" s="9">
        <v>0</v>
      </c>
      <c r="MI105" s="9">
        <v>0</v>
      </c>
      <c r="MJ105" s="9">
        <v>0</v>
      </c>
      <c r="MK105" s="9">
        <v>5.4190954225220791</v>
      </c>
      <c r="ML105" s="9">
        <v>0</v>
      </c>
      <c r="MM105" s="9">
        <v>0</v>
      </c>
      <c r="MN105" s="9">
        <v>0</v>
      </c>
      <c r="MO105" s="9">
        <v>0</v>
      </c>
      <c r="MP105" s="9">
        <v>0</v>
      </c>
      <c r="MQ105" s="9">
        <v>0</v>
      </c>
      <c r="MR105" s="9">
        <v>0</v>
      </c>
      <c r="MS105" s="9">
        <v>0</v>
      </c>
      <c r="MT105" s="9">
        <v>0</v>
      </c>
      <c r="MU105" s="9">
        <v>0</v>
      </c>
      <c r="MV105" s="9">
        <v>0</v>
      </c>
      <c r="MW105" s="9">
        <v>0</v>
      </c>
      <c r="MX105" s="9">
        <v>0</v>
      </c>
      <c r="MY105" s="9">
        <v>0</v>
      </c>
      <c r="MZ105" s="9">
        <v>0</v>
      </c>
      <c r="NA105" s="9">
        <v>0</v>
      </c>
      <c r="NB105" s="9">
        <v>0</v>
      </c>
      <c r="NC105" s="9">
        <v>0</v>
      </c>
      <c r="ND105" s="9">
        <v>0</v>
      </c>
      <c r="NE105" s="9">
        <v>0</v>
      </c>
      <c r="NF105" s="9">
        <v>0</v>
      </c>
      <c r="NG105" s="9">
        <v>0</v>
      </c>
      <c r="NH105" s="9">
        <v>0</v>
      </c>
      <c r="NI105" s="9">
        <v>0</v>
      </c>
      <c r="NJ105" s="9">
        <v>0</v>
      </c>
      <c r="NK105" s="9">
        <v>0</v>
      </c>
      <c r="NL105" s="9">
        <v>0</v>
      </c>
      <c r="NM105" s="9">
        <v>0</v>
      </c>
      <c r="NN105" s="9">
        <v>0</v>
      </c>
      <c r="NO105" s="9">
        <v>0</v>
      </c>
      <c r="NP105" s="9">
        <v>0</v>
      </c>
      <c r="NQ105" s="9">
        <v>0</v>
      </c>
      <c r="NR105" s="9">
        <v>0</v>
      </c>
      <c r="NS105" s="9">
        <v>0</v>
      </c>
      <c r="NT105" s="9">
        <v>0</v>
      </c>
      <c r="NU105" s="9">
        <v>0</v>
      </c>
      <c r="NV105" s="9">
        <v>0</v>
      </c>
      <c r="NW105" s="9">
        <v>0</v>
      </c>
      <c r="NX105" s="9">
        <v>0</v>
      </c>
      <c r="NY105" s="9">
        <v>0</v>
      </c>
      <c r="NZ105" s="9">
        <v>0</v>
      </c>
      <c r="OA105" s="9">
        <v>0</v>
      </c>
      <c r="OB105" s="9">
        <v>0</v>
      </c>
      <c r="OC105" s="9">
        <v>0</v>
      </c>
      <c r="OD105" s="9">
        <v>0</v>
      </c>
      <c r="OE105" s="9">
        <v>0</v>
      </c>
      <c r="OF105" s="9">
        <v>0</v>
      </c>
      <c r="OG105" s="9">
        <v>0</v>
      </c>
      <c r="OH105" s="9">
        <v>0</v>
      </c>
      <c r="OI105" s="9">
        <v>0</v>
      </c>
      <c r="OJ105" s="9">
        <v>0</v>
      </c>
      <c r="OK105" s="9">
        <v>0</v>
      </c>
      <c r="OL105" s="9">
        <v>0</v>
      </c>
      <c r="OM105" s="9">
        <v>0</v>
      </c>
      <c r="ON105" s="9">
        <v>0</v>
      </c>
      <c r="OO105" s="9">
        <v>0</v>
      </c>
      <c r="OP105" s="9">
        <v>0</v>
      </c>
      <c r="OQ105" s="9">
        <v>0</v>
      </c>
      <c r="OR105" s="9">
        <v>0</v>
      </c>
      <c r="OS105" s="9">
        <v>0</v>
      </c>
      <c r="OT105" s="9">
        <v>0</v>
      </c>
      <c r="OU105" s="9">
        <v>0</v>
      </c>
      <c r="OV105" s="9">
        <v>0</v>
      </c>
      <c r="OW105" s="9">
        <v>0</v>
      </c>
      <c r="OX105" s="9">
        <v>0</v>
      </c>
      <c r="OY105" s="9">
        <v>0</v>
      </c>
      <c r="OZ105" s="9">
        <v>0</v>
      </c>
      <c r="PA105" s="9">
        <v>0</v>
      </c>
      <c r="PB105" s="9">
        <v>0</v>
      </c>
      <c r="PC105" s="9">
        <v>0</v>
      </c>
      <c r="PD105" s="9">
        <v>0</v>
      </c>
      <c r="PE105" s="9">
        <v>0</v>
      </c>
      <c r="PF105" s="9">
        <v>0</v>
      </c>
      <c r="PG105" s="9">
        <v>0</v>
      </c>
      <c r="PH105" s="9">
        <v>0</v>
      </c>
      <c r="PI105" s="9">
        <v>0</v>
      </c>
      <c r="PJ105" s="9">
        <v>0</v>
      </c>
      <c r="PK105" s="9">
        <v>0</v>
      </c>
      <c r="PL105" s="9">
        <v>0</v>
      </c>
      <c r="PM105" s="9">
        <v>0</v>
      </c>
      <c r="PN105" s="9">
        <v>0</v>
      </c>
      <c r="PO105" s="9">
        <v>0</v>
      </c>
      <c r="PP105" s="9">
        <v>0</v>
      </c>
      <c r="PQ105" s="9">
        <v>0</v>
      </c>
      <c r="PR105" s="9">
        <v>0</v>
      </c>
      <c r="PS105" s="9">
        <v>0</v>
      </c>
      <c r="PT105" s="9">
        <v>0</v>
      </c>
      <c r="PU105" s="9">
        <v>0</v>
      </c>
      <c r="PV105" s="9">
        <v>0</v>
      </c>
      <c r="PW105" s="9">
        <v>0</v>
      </c>
      <c r="PX105" s="9">
        <v>0</v>
      </c>
      <c r="PY105" s="9">
        <v>0</v>
      </c>
      <c r="PZ105" s="9">
        <v>0</v>
      </c>
      <c r="QA105" s="9">
        <v>0</v>
      </c>
      <c r="QB105" s="9">
        <v>0</v>
      </c>
      <c r="QC105" s="9">
        <v>0</v>
      </c>
      <c r="QD105" s="9">
        <v>0</v>
      </c>
      <c r="QE105" s="9">
        <v>0</v>
      </c>
      <c r="QF105" s="9">
        <v>116.68326000000002</v>
      </c>
      <c r="QG105" s="9">
        <v>332.15234999999996</v>
      </c>
      <c r="QH105" s="9">
        <v>448.83560999999997</v>
      </c>
    </row>
    <row r="106" spans="1:450" x14ac:dyDescent="0.2">
      <c r="A106" s="7">
        <v>440</v>
      </c>
      <c r="B106" s="7" t="s">
        <v>573</v>
      </c>
      <c r="C106" s="5" t="s">
        <v>230</v>
      </c>
      <c r="D106" s="38">
        <v>1562.6043669754818</v>
      </c>
      <c r="E106" s="38">
        <v>87.601500677058169</v>
      </c>
      <c r="F106" s="38">
        <v>0</v>
      </c>
      <c r="G106" s="38">
        <v>85.778670000000034</v>
      </c>
      <c r="H106" s="38">
        <v>0</v>
      </c>
      <c r="I106" s="38">
        <v>0</v>
      </c>
      <c r="J106" s="38">
        <v>-0.24524768044951839</v>
      </c>
      <c r="K106" s="38">
        <v>138.2986982778655</v>
      </c>
      <c r="L106" s="38">
        <v>0</v>
      </c>
      <c r="M106" s="38">
        <v>1874.037988249956</v>
      </c>
      <c r="N106" s="39">
        <v>600.68065085938213</v>
      </c>
      <c r="O106" s="39">
        <v>157.04497538462741</v>
      </c>
      <c r="P106" s="39">
        <v>0</v>
      </c>
      <c r="Q106" s="39">
        <v>217.82673</v>
      </c>
      <c r="R106" s="39">
        <v>0</v>
      </c>
      <c r="S106" s="39">
        <v>0</v>
      </c>
      <c r="T106" s="39">
        <v>-3.4679641355193531E-2</v>
      </c>
      <c r="U106" s="39">
        <v>1025.1293980185542</v>
      </c>
      <c r="V106" s="39">
        <v>0</v>
      </c>
      <c r="W106" s="39">
        <v>2000.6470746212085</v>
      </c>
      <c r="X106" s="40">
        <v>2163.285017834864</v>
      </c>
      <c r="Y106" s="40">
        <v>244.64647606168558</v>
      </c>
      <c r="Z106" s="40">
        <v>0</v>
      </c>
      <c r="AA106" s="40">
        <v>303.60540000000003</v>
      </c>
      <c r="AB106" s="40">
        <v>0</v>
      </c>
      <c r="AC106" s="40">
        <v>0</v>
      </c>
      <c r="AD106" s="40">
        <v>-0.27992732180471191</v>
      </c>
      <c r="AE106" s="40">
        <v>1163.4280962964197</v>
      </c>
      <c r="AF106" s="40">
        <v>0</v>
      </c>
      <c r="AG106" s="40">
        <v>3874.6850628711645</v>
      </c>
      <c r="AH106" s="9">
        <v>0</v>
      </c>
      <c r="AI106" s="9">
        <v>0</v>
      </c>
      <c r="AJ106" s="9">
        <v>0</v>
      </c>
      <c r="AK106" s="9">
        <v>0</v>
      </c>
      <c r="AL106" s="9">
        <v>0</v>
      </c>
      <c r="AM106" s="9">
        <v>0</v>
      </c>
      <c r="AN106" s="9">
        <v>0</v>
      </c>
      <c r="AO106" s="9">
        <v>0</v>
      </c>
      <c r="AP106" s="9">
        <v>0</v>
      </c>
      <c r="AQ106" s="9">
        <v>0</v>
      </c>
      <c r="AR106" s="9">
        <v>0</v>
      </c>
      <c r="AS106" s="9">
        <v>0</v>
      </c>
      <c r="AT106" s="9">
        <v>0</v>
      </c>
      <c r="AU106" s="9">
        <v>0</v>
      </c>
      <c r="AV106" s="9">
        <v>0</v>
      </c>
      <c r="AW106" s="9">
        <v>0</v>
      </c>
      <c r="AX106" s="9">
        <v>0</v>
      </c>
      <c r="AY106" s="9">
        <v>0</v>
      </c>
      <c r="AZ106" s="9">
        <v>0</v>
      </c>
      <c r="BA106" s="9">
        <v>0</v>
      </c>
      <c r="BB106" s="9">
        <v>0</v>
      </c>
      <c r="BC106" s="9">
        <v>0</v>
      </c>
      <c r="BD106" s="9">
        <v>0</v>
      </c>
      <c r="BE106" s="9">
        <v>0</v>
      </c>
      <c r="BF106" s="9">
        <v>0</v>
      </c>
      <c r="BG106" s="9">
        <v>0</v>
      </c>
      <c r="BH106" s="9">
        <v>0</v>
      </c>
      <c r="BI106" s="9">
        <v>0</v>
      </c>
      <c r="BJ106" s="9">
        <v>0</v>
      </c>
      <c r="BK106" s="9">
        <v>0</v>
      </c>
      <c r="BL106" s="9">
        <v>0</v>
      </c>
      <c r="BM106" s="9">
        <v>0</v>
      </c>
      <c r="BN106" s="9">
        <v>0</v>
      </c>
      <c r="BO106" s="9">
        <v>0</v>
      </c>
      <c r="BP106" s="9">
        <v>0</v>
      </c>
      <c r="BQ106" s="9">
        <v>0</v>
      </c>
      <c r="BR106" s="9">
        <v>0</v>
      </c>
      <c r="BS106" s="9">
        <v>8.7082260403232965</v>
      </c>
      <c r="BT106" s="9">
        <v>0</v>
      </c>
      <c r="BU106" s="9">
        <v>0</v>
      </c>
      <c r="BV106" s="9">
        <v>0</v>
      </c>
      <c r="BW106" s="9">
        <v>0</v>
      </c>
      <c r="BX106" s="9">
        <v>0</v>
      </c>
      <c r="BY106" s="9">
        <v>0</v>
      </c>
      <c r="BZ106" s="9">
        <v>0</v>
      </c>
      <c r="CA106" s="9">
        <v>0</v>
      </c>
      <c r="CB106" s="9">
        <v>12.866773959676703</v>
      </c>
      <c r="CC106" s="9">
        <v>0</v>
      </c>
      <c r="CD106" s="9">
        <v>0</v>
      </c>
      <c r="CE106" s="9">
        <v>0</v>
      </c>
      <c r="CF106" s="9">
        <v>0</v>
      </c>
      <c r="CG106" s="9">
        <v>0</v>
      </c>
      <c r="CH106" s="9">
        <v>0</v>
      </c>
      <c r="CI106" s="9">
        <v>0</v>
      </c>
      <c r="CJ106" s="9">
        <v>0</v>
      </c>
      <c r="CK106" s="9">
        <v>0</v>
      </c>
      <c r="CL106" s="9">
        <v>0</v>
      </c>
      <c r="CM106" s="9">
        <v>0</v>
      </c>
      <c r="CN106" s="9">
        <v>0</v>
      </c>
      <c r="CO106" s="9">
        <v>0</v>
      </c>
      <c r="CP106" s="9">
        <v>0</v>
      </c>
      <c r="CQ106" s="9">
        <v>2.8873470772131657</v>
      </c>
      <c r="CR106" s="9">
        <v>0</v>
      </c>
      <c r="CS106" s="9">
        <v>0</v>
      </c>
      <c r="CT106" s="9">
        <v>0</v>
      </c>
      <c r="CU106" s="9">
        <v>0</v>
      </c>
      <c r="CV106" s="9">
        <v>0</v>
      </c>
      <c r="CW106" s="9">
        <v>0</v>
      </c>
      <c r="CX106" s="9">
        <v>0</v>
      </c>
      <c r="CY106" s="9">
        <v>0</v>
      </c>
      <c r="CZ106" s="9">
        <v>72.624652922786836</v>
      </c>
      <c r="DA106" s="9">
        <v>0</v>
      </c>
      <c r="DB106" s="9">
        <v>0</v>
      </c>
      <c r="DC106" s="9">
        <v>8.2286932864599258</v>
      </c>
      <c r="DD106" s="9">
        <v>0</v>
      </c>
      <c r="DE106" s="9">
        <v>0</v>
      </c>
      <c r="DF106" s="9">
        <v>0</v>
      </c>
      <c r="DG106" s="9">
        <v>0</v>
      </c>
      <c r="DH106" s="9">
        <v>0</v>
      </c>
      <c r="DI106" s="9">
        <v>0</v>
      </c>
      <c r="DJ106" s="9">
        <v>0</v>
      </c>
      <c r="DK106" s="9">
        <v>0</v>
      </c>
      <c r="DL106" s="9">
        <v>1.4032854102384953</v>
      </c>
      <c r="DM106" s="9">
        <v>0</v>
      </c>
      <c r="DN106" s="9">
        <v>0</v>
      </c>
      <c r="DO106" s="9">
        <v>0</v>
      </c>
      <c r="DP106" s="9">
        <v>0</v>
      </c>
      <c r="DQ106" s="9">
        <v>0</v>
      </c>
      <c r="DR106" s="9">
        <v>0</v>
      </c>
      <c r="DS106" s="9">
        <v>0</v>
      </c>
      <c r="DT106" s="9">
        <v>0</v>
      </c>
      <c r="DU106" s="9">
        <v>0</v>
      </c>
      <c r="DV106" s="9">
        <v>0</v>
      </c>
      <c r="DW106" s="9">
        <v>0</v>
      </c>
      <c r="DX106" s="9">
        <v>0</v>
      </c>
      <c r="DY106" s="9">
        <v>0</v>
      </c>
      <c r="DZ106" s="9">
        <v>0</v>
      </c>
      <c r="EA106" s="9">
        <v>0</v>
      </c>
      <c r="EB106" s="9">
        <v>0</v>
      </c>
      <c r="EC106" s="9">
        <v>0</v>
      </c>
      <c r="ED106" s="9">
        <v>0</v>
      </c>
      <c r="EE106" s="9">
        <v>0</v>
      </c>
      <c r="EF106" s="9">
        <v>0</v>
      </c>
      <c r="EG106" s="9">
        <v>0</v>
      </c>
      <c r="EH106" s="9">
        <v>0</v>
      </c>
      <c r="EI106" s="9">
        <v>0</v>
      </c>
      <c r="EJ106" s="9">
        <v>0</v>
      </c>
      <c r="EK106" s="9">
        <v>0</v>
      </c>
      <c r="EL106" s="9">
        <v>0</v>
      </c>
      <c r="EM106" s="9">
        <v>109.649</v>
      </c>
      <c r="EN106" s="9">
        <v>0</v>
      </c>
      <c r="EO106" s="9">
        <v>0</v>
      </c>
      <c r="EP106" s="9">
        <v>0</v>
      </c>
      <c r="EQ106" s="9">
        <v>0</v>
      </c>
      <c r="ER106" s="9">
        <v>0</v>
      </c>
      <c r="ES106" s="9">
        <v>0</v>
      </c>
      <c r="ET106" s="9">
        <v>0</v>
      </c>
      <c r="EU106" s="9">
        <v>0</v>
      </c>
      <c r="EV106" s="9">
        <v>0</v>
      </c>
      <c r="EW106" s="9">
        <v>0</v>
      </c>
      <c r="EX106" s="9">
        <v>0</v>
      </c>
      <c r="EY106" s="9">
        <v>0</v>
      </c>
      <c r="EZ106" s="9">
        <v>0</v>
      </c>
      <c r="FA106" s="9">
        <v>0</v>
      </c>
      <c r="FB106" s="9">
        <v>0</v>
      </c>
      <c r="FC106" s="9">
        <v>0</v>
      </c>
      <c r="FD106" s="9">
        <v>0</v>
      </c>
      <c r="FE106" s="9">
        <v>0</v>
      </c>
      <c r="FF106" s="9">
        <v>0</v>
      </c>
      <c r="FG106" s="9">
        <v>0</v>
      </c>
      <c r="FH106" s="9">
        <v>0</v>
      </c>
      <c r="FI106" s="9">
        <v>0</v>
      </c>
      <c r="FJ106" s="9">
        <v>0</v>
      </c>
      <c r="FK106" s="9">
        <v>0</v>
      </c>
      <c r="FL106" s="9">
        <v>0</v>
      </c>
      <c r="FM106" s="9">
        <v>0</v>
      </c>
      <c r="FN106" s="9">
        <v>0</v>
      </c>
      <c r="FO106" s="9">
        <v>0</v>
      </c>
      <c r="FP106" s="9">
        <v>0</v>
      </c>
      <c r="FQ106" s="9">
        <v>0</v>
      </c>
      <c r="FR106" s="9">
        <v>0</v>
      </c>
      <c r="FS106" s="9">
        <v>0</v>
      </c>
      <c r="FT106" s="9">
        <v>0</v>
      </c>
      <c r="FU106" s="9">
        <v>0</v>
      </c>
      <c r="FV106" s="9">
        <v>233.53800000000001</v>
      </c>
      <c r="FW106" s="9">
        <v>70.057000000000002</v>
      </c>
      <c r="FX106" s="9">
        <v>0</v>
      </c>
      <c r="FY106" s="9">
        <v>0</v>
      </c>
      <c r="FZ106" s="9">
        <v>0</v>
      </c>
      <c r="GA106" s="9">
        <v>0</v>
      </c>
      <c r="GB106" s="9">
        <v>0</v>
      </c>
      <c r="GC106" s="9">
        <v>0</v>
      </c>
      <c r="GD106" s="9">
        <v>0</v>
      </c>
      <c r="GE106" s="9">
        <v>0</v>
      </c>
      <c r="GF106" s="9">
        <v>0</v>
      </c>
      <c r="GG106" s="9">
        <v>0</v>
      </c>
      <c r="GH106" s="9">
        <v>0</v>
      </c>
      <c r="GI106" s="9">
        <v>0</v>
      </c>
      <c r="GJ106" s="9">
        <v>0</v>
      </c>
      <c r="GK106" s="9">
        <v>0</v>
      </c>
      <c r="GL106" s="9">
        <v>0</v>
      </c>
      <c r="GM106" s="9">
        <v>0</v>
      </c>
      <c r="GN106" s="9">
        <v>0</v>
      </c>
      <c r="GO106" s="9">
        <v>0</v>
      </c>
      <c r="GP106" s="9">
        <v>0</v>
      </c>
      <c r="GQ106" s="9">
        <v>0</v>
      </c>
      <c r="GR106" s="9">
        <v>0</v>
      </c>
      <c r="GS106" s="9">
        <v>0</v>
      </c>
      <c r="GT106" s="9">
        <v>0</v>
      </c>
      <c r="GU106" s="9">
        <v>0</v>
      </c>
      <c r="GV106" s="9">
        <v>0</v>
      </c>
      <c r="GW106" s="9">
        <v>0</v>
      </c>
      <c r="GX106" s="9">
        <v>0</v>
      </c>
      <c r="GY106" s="9">
        <v>0</v>
      </c>
      <c r="GZ106" s="9">
        <v>0</v>
      </c>
      <c r="HA106" s="9">
        <v>0</v>
      </c>
      <c r="HB106" s="9">
        <v>0</v>
      </c>
      <c r="HC106" s="9">
        <v>0</v>
      </c>
      <c r="HD106" s="9">
        <v>0</v>
      </c>
      <c r="HE106" s="9">
        <v>0</v>
      </c>
      <c r="HF106" s="9">
        <v>0</v>
      </c>
      <c r="HG106" s="9">
        <v>33.04</v>
      </c>
      <c r="HH106" s="9">
        <v>0</v>
      </c>
      <c r="HI106" s="9">
        <v>0</v>
      </c>
      <c r="HJ106" s="9">
        <v>0</v>
      </c>
      <c r="HK106" s="9">
        <v>0</v>
      </c>
      <c r="HL106" s="9">
        <v>0</v>
      </c>
      <c r="HM106" s="9">
        <v>106.724</v>
      </c>
      <c r="HN106" s="9">
        <v>0</v>
      </c>
      <c r="HO106" s="9">
        <v>0</v>
      </c>
      <c r="HP106" s="9">
        <v>0</v>
      </c>
      <c r="HQ106" s="9">
        <v>0</v>
      </c>
      <c r="HR106" s="9">
        <v>0</v>
      </c>
      <c r="HS106" s="9">
        <v>0</v>
      </c>
      <c r="HT106" s="9">
        <v>0</v>
      </c>
      <c r="HU106" s="9">
        <v>0</v>
      </c>
      <c r="HV106" s="9">
        <v>0</v>
      </c>
      <c r="HW106" s="9">
        <v>0</v>
      </c>
      <c r="HX106" s="9">
        <v>498.0334491086827</v>
      </c>
      <c r="HY106" s="9">
        <v>0</v>
      </c>
      <c r="HZ106" s="9">
        <v>0</v>
      </c>
      <c r="IA106" s="9">
        <v>0</v>
      </c>
      <c r="IB106" s="9">
        <v>0</v>
      </c>
      <c r="IC106" s="9">
        <v>0</v>
      </c>
      <c r="ID106" s="9">
        <v>0</v>
      </c>
      <c r="IE106" s="9">
        <v>18.044686607537937</v>
      </c>
      <c r="IF106" s="9">
        <v>0</v>
      </c>
      <c r="IG106" s="9">
        <v>386.91699681044838</v>
      </c>
      <c r="IH106" s="9">
        <v>0</v>
      </c>
      <c r="II106" s="9">
        <v>0</v>
      </c>
      <c r="IJ106" s="9">
        <v>109.64899956470977</v>
      </c>
      <c r="IK106" s="9">
        <v>0</v>
      </c>
      <c r="IL106" s="9">
        <v>0</v>
      </c>
      <c r="IM106" s="9">
        <v>0</v>
      </c>
      <c r="IN106" s="9">
        <v>623.25282038053558</v>
      </c>
      <c r="IO106" s="9">
        <v>0</v>
      </c>
      <c r="IP106" s="9">
        <v>276.17183071110298</v>
      </c>
      <c r="IQ106" s="9">
        <v>0.60758135027493587</v>
      </c>
      <c r="IR106" s="9">
        <v>0</v>
      </c>
      <c r="IS106" s="9">
        <v>0</v>
      </c>
      <c r="IT106" s="9">
        <v>0</v>
      </c>
      <c r="IU106" s="9">
        <v>0</v>
      </c>
      <c r="IV106" s="9">
        <v>-0.24524768044951839</v>
      </c>
      <c r="IW106" s="9">
        <v>0</v>
      </c>
      <c r="IX106" s="9">
        <v>0</v>
      </c>
      <c r="IY106" s="9">
        <v>39.052520390461787</v>
      </c>
      <c r="IZ106" s="9">
        <v>8.5916014712221392E-2</v>
      </c>
      <c r="JA106" s="9">
        <v>0</v>
      </c>
      <c r="JB106" s="9">
        <v>0</v>
      </c>
      <c r="JC106" s="9">
        <v>0</v>
      </c>
      <c r="JD106" s="9">
        <v>0</v>
      </c>
      <c r="JE106" s="9">
        <v>-3.4679641355193531E-2</v>
      </c>
      <c r="JF106" s="9">
        <v>0</v>
      </c>
      <c r="JG106" s="9">
        <v>0</v>
      </c>
      <c r="JH106" s="9">
        <v>222.05649949377352</v>
      </c>
      <c r="JI106" s="9">
        <v>0</v>
      </c>
      <c r="JJ106" s="9">
        <v>0</v>
      </c>
      <c r="JK106" s="9">
        <v>0</v>
      </c>
      <c r="JL106" s="9">
        <v>0</v>
      </c>
      <c r="JM106" s="9">
        <v>0</v>
      </c>
      <c r="JN106" s="9">
        <v>0</v>
      </c>
      <c r="JO106" s="9">
        <v>0</v>
      </c>
      <c r="JP106" s="9">
        <v>0</v>
      </c>
      <c r="JQ106" s="9">
        <v>33.459702226172247</v>
      </c>
      <c r="JR106" s="9">
        <v>0</v>
      </c>
      <c r="JS106" s="9">
        <v>0</v>
      </c>
      <c r="JT106" s="9">
        <v>0</v>
      </c>
      <c r="JU106" s="9">
        <v>0</v>
      </c>
      <c r="JV106" s="9">
        <v>0</v>
      </c>
      <c r="JW106" s="9">
        <v>0</v>
      </c>
      <c r="JX106" s="9">
        <v>0</v>
      </c>
      <c r="JY106" s="9">
        <v>0</v>
      </c>
      <c r="JZ106" s="9">
        <v>182.47040003531083</v>
      </c>
      <c r="KA106" s="9">
        <v>0</v>
      </c>
      <c r="KB106" s="9">
        <v>0</v>
      </c>
      <c r="KC106" s="9">
        <v>0</v>
      </c>
      <c r="KD106" s="9">
        <v>0</v>
      </c>
      <c r="KE106" s="9">
        <v>0</v>
      </c>
      <c r="KF106" s="9">
        <v>0</v>
      </c>
      <c r="KG106" s="9">
        <v>33.910800006562262</v>
      </c>
      <c r="KH106" s="9">
        <v>0</v>
      </c>
      <c r="KI106" s="9">
        <v>5.2134400918081178</v>
      </c>
      <c r="KJ106" s="9">
        <v>0</v>
      </c>
      <c r="KK106" s="9">
        <v>0</v>
      </c>
      <c r="KL106" s="9">
        <v>0</v>
      </c>
      <c r="KM106" s="9">
        <v>0</v>
      </c>
      <c r="KN106" s="9">
        <v>0</v>
      </c>
      <c r="KO106" s="9">
        <v>0</v>
      </c>
      <c r="KP106" s="9">
        <v>0.96888001706187254</v>
      </c>
      <c r="KQ106" s="9">
        <v>0</v>
      </c>
      <c r="KR106" s="9">
        <v>0</v>
      </c>
      <c r="KS106" s="9">
        <v>0</v>
      </c>
      <c r="KT106" s="9">
        <v>0</v>
      </c>
      <c r="KU106" s="9">
        <v>0</v>
      </c>
      <c r="KV106" s="9">
        <v>0</v>
      </c>
      <c r="KW106" s="9">
        <v>0</v>
      </c>
      <c r="KX106" s="9">
        <v>0</v>
      </c>
      <c r="KY106" s="9">
        <v>0</v>
      </c>
      <c r="KZ106" s="9">
        <v>0</v>
      </c>
      <c r="LA106" s="9">
        <v>111.17957375426457</v>
      </c>
      <c r="LB106" s="9">
        <v>0</v>
      </c>
      <c r="LC106" s="9">
        <v>0</v>
      </c>
      <c r="LD106" s="9">
        <v>0</v>
      </c>
      <c r="LE106" s="9">
        <v>0</v>
      </c>
      <c r="LF106" s="9">
        <v>0</v>
      </c>
      <c r="LG106" s="9">
        <v>0</v>
      </c>
      <c r="LH106" s="9">
        <v>13.334451593895176</v>
      </c>
      <c r="LI106" s="9">
        <v>0</v>
      </c>
      <c r="LJ106" s="9">
        <v>98.866400587648712</v>
      </c>
      <c r="LK106" s="9">
        <v>0</v>
      </c>
      <c r="LL106" s="9">
        <v>0</v>
      </c>
      <c r="LM106" s="9">
        <v>0</v>
      </c>
      <c r="LN106" s="9">
        <v>0</v>
      </c>
      <c r="LO106" s="9">
        <v>0</v>
      </c>
      <c r="LP106" s="9">
        <v>0</v>
      </c>
      <c r="LQ106" s="9">
        <v>11.85765683732965</v>
      </c>
      <c r="LR106" s="9">
        <v>0</v>
      </c>
      <c r="LS106" s="9">
        <v>0</v>
      </c>
      <c r="LT106" s="9">
        <v>0</v>
      </c>
      <c r="LU106" s="9">
        <v>0</v>
      </c>
      <c r="LV106" s="9">
        <v>0</v>
      </c>
      <c r="LW106" s="9">
        <v>0</v>
      </c>
      <c r="LX106" s="9">
        <v>0</v>
      </c>
      <c r="LY106" s="9">
        <v>0</v>
      </c>
      <c r="LZ106" s="9">
        <v>0</v>
      </c>
      <c r="MA106" s="9">
        <v>0</v>
      </c>
      <c r="MB106" s="9">
        <v>24.015251193585051</v>
      </c>
      <c r="MC106" s="9">
        <v>0</v>
      </c>
      <c r="MD106" s="9">
        <v>0</v>
      </c>
      <c r="ME106" s="9">
        <v>0</v>
      </c>
      <c r="MF106" s="9">
        <v>0</v>
      </c>
      <c r="MG106" s="9">
        <v>0</v>
      </c>
      <c r="MH106" s="9">
        <v>0</v>
      </c>
      <c r="MI106" s="9">
        <v>0</v>
      </c>
      <c r="MJ106" s="9">
        <v>0</v>
      </c>
      <c r="MK106" s="9">
        <v>2.7096668462106153</v>
      </c>
      <c r="ML106" s="9">
        <v>0</v>
      </c>
      <c r="MM106" s="9">
        <v>0</v>
      </c>
      <c r="MN106" s="9">
        <v>0</v>
      </c>
      <c r="MO106" s="9">
        <v>0</v>
      </c>
      <c r="MP106" s="9">
        <v>0</v>
      </c>
      <c r="MQ106" s="9">
        <v>0</v>
      </c>
      <c r="MR106" s="9">
        <v>0</v>
      </c>
      <c r="MS106" s="9">
        <v>0</v>
      </c>
      <c r="MT106" s="9">
        <v>0</v>
      </c>
      <c r="MU106" s="9">
        <v>0</v>
      </c>
      <c r="MV106" s="9">
        <v>0</v>
      </c>
      <c r="MW106" s="9">
        <v>0</v>
      </c>
      <c r="MX106" s="9">
        <v>0</v>
      </c>
      <c r="MY106" s="9">
        <v>0</v>
      </c>
      <c r="MZ106" s="9">
        <v>0</v>
      </c>
      <c r="NA106" s="9">
        <v>0</v>
      </c>
      <c r="NB106" s="9">
        <v>0</v>
      </c>
      <c r="NC106" s="9">
        <v>0</v>
      </c>
      <c r="ND106" s="9">
        <v>0</v>
      </c>
      <c r="NE106" s="9">
        <v>0</v>
      </c>
      <c r="NF106" s="9">
        <v>0</v>
      </c>
      <c r="NG106" s="9">
        <v>0</v>
      </c>
      <c r="NH106" s="9">
        <v>0</v>
      </c>
      <c r="NI106" s="9">
        <v>0</v>
      </c>
      <c r="NJ106" s="9">
        <v>0</v>
      </c>
      <c r="NK106" s="9">
        <v>0</v>
      </c>
      <c r="NL106" s="9">
        <v>0</v>
      </c>
      <c r="NM106" s="9">
        <v>0</v>
      </c>
      <c r="NN106" s="9">
        <v>0</v>
      </c>
      <c r="NO106" s="9">
        <v>0</v>
      </c>
      <c r="NP106" s="9">
        <v>0</v>
      </c>
      <c r="NQ106" s="9">
        <v>0</v>
      </c>
      <c r="NR106" s="9">
        <v>0</v>
      </c>
      <c r="NS106" s="9">
        <v>0</v>
      </c>
      <c r="NT106" s="9">
        <v>0</v>
      </c>
      <c r="NU106" s="9">
        <v>0</v>
      </c>
      <c r="NV106" s="9">
        <v>0</v>
      </c>
      <c r="NW106" s="9">
        <v>0</v>
      </c>
      <c r="NX106" s="9">
        <v>0</v>
      </c>
      <c r="NY106" s="9">
        <v>0</v>
      </c>
      <c r="NZ106" s="9">
        <v>0</v>
      </c>
      <c r="OA106" s="9">
        <v>0</v>
      </c>
      <c r="OB106" s="9">
        <v>0</v>
      </c>
      <c r="OC106" s="9">
        <v>0</v>
      </c>
      <c r="OD106" s="9">
        <v>0</v>
      </c>
      <c r="OE106" s="9">
        <v>0</v>
      </c>
      <c r="OF106" s="9">
        <v>0</v>
      </c>
      <c r="OG106" s="9">
        <v>0</v>
      </c>
      <c r="OH106" s="9">
        <v>0</v>
      </c>
      <c r="OI106" s="9">
        <v>0</v>
      </c>
      <c r="OJ106" s="9">
        <v>0</v>
      </c>
      <c r="OK106" s="9">
        <v>0</v>
      </c>
      <c r="OL106" s="9">
        <v>0</v>
      </c>
      <c r="OM106" s="9">
        <v>0</v>
      </c>
      <c r="ON106" s="9">
        <v>0</v>
      </c>
      <c r="OO106" s="9">
        <v>0</v>
      </c>
      <c r="OP106" s="9">
        <v>0</v>
      </c>
      <c r="OQ106" s="9">
        <v>0</v>
      </c>
      <c r="OR106" s="9">
        <v>0</v>
      </c>
      <c r="OS106" s="9">
        <v>0</v>
      </c>
      <c r="OT106" s="9">
        <v>0</v>
      </c>
      <c r="OU106" s="9">
        <v>0</v>
      </c>
      <c r="OV106" s="9">
        <v>0</v>
      </c>
      <c r="OW106" s="9">
        <v>0</v>
      </c>
      <c r="OX106" s="9">
        <v>0</v>
      </c>
      <c r="OY106" s="9">
        <v>0</v>
      </c>
      <c r="OZ106" s="9">
        <v>0</v>
      </c>
      <c r="PA106" s="9">
        <v>0</v>
      </c>
      <c r="PB106" s="9">
        <v>0</v>
      </c>
      <c r="PC106" s="9">
        <v>0</v>
      </c>
      <c r="PD106" s="9">
        <v>0</v>
      </c>
      <c r="PE106" s="9">
        <v>0</v>
      </c>
      <c r="PF106" s="9">
        <v>0</v>
      </c>
      <c r="PG106" s="9">
        <v>0</v>
      </c>
      <c r="PH106" s="9">
        <v>0</v>
      </c>
      <c r="PI106" s="9">
        <v>0</v>
      </c>
      <c r="PJ106" s="9">
        <v>0</v>
      </c>
      <c r="PK106" s="9">
        <v>0</v>
      </c>
      <c r="PL106" s="9">
        <v>0</v>
      </c>
      <c r="PM106" s="9">
        <v>0</v>
      </c>
      <c r="PN106" s="9">
        <v>12.42969583255138</v>
      </c>
      <c r="PO106" s="9">
        <v>0</v>
      </c>
      <c r="PP106" s="9">
        <v>0</v>
      </c>
      <c r="PQ106" s="9">
        <v>0</v>
      </c>
      <c r="PR106" s="9">
        <v>0</v>
      </c>
      <c r="PS106" s="9">
        <v>0</v>
      </c>
      <c r="PT106" s="9">
        <v>0</v>
      </c>
      <c r="PU106" s="9">
        <v>70.121412992656957</v>
      </c>
      <c r="PV106" s="9">
        <v>0</v>
      </c>
      <c r="PW106" s="9">
        <v>37.171590752842903</v>
      </c>
      <c r="PX106" s="9">
        <v>0</v>
      </c>
      <c r="PY106" s="9">
        <v>0</v>
      </c>
      <c r="PZ106" s="9">
        <v>0</v>
      </c>
      <c r="QA106" s="9">
        <v>0</v>
      </c>
      <c r="QB106" s="9">
        <v>0</v>
      </c>
      <c r="QC106" s="9">
        <v>0</v>
      </c>
      <c r="QD106" s="9">
        <v>209.70138786084021</v>
      </c>
      <c r="QE106" s="9">
        <v>0</v>
      </c>
      <c r="QF106" s="9">
        <v>85.778670000000034</v>
      </c>
      <c r="QG106" s="9">
        <v>217.82673</v>
      </c>
      <c r="QH106" s="9">
        <v>303.60540000000003</v>
      </c>
    </row>
    <row r="107" spans="1:450" x14ac:dyDescent="0.2">
      <c r="A107" s="7">
        <v>442</v>
      </c>
      <c r="B107" s="7" t="s">
        <v>574</v>
      </c>
      <c r="C107" s="5" t="s">
        <v>231</v>
      </c>
      <c r="D107" s="38">
        <v>2294.8358286211633</v>
      </c>
      <c r="E107" s="38">
        <v>12550.936533846771</v>
      </c>
      <c r="F107" s="38">
        <v>0</v>
      </c>
      <c r="G107" s="38">
        <v>7462.4390500000045</v>
      </c>
      <c r="H107" s="38">
        <v>7396.0811230625677</v>
      </c>
      <c r="I107" s="38">
        <v>0</v>
      </c>
      <c r="J107" s="38">
        <v>168.03</v>
      </c>
      <c r="K107" s="38">
        <v>27360.328110858358</v>
      </c>
      <c r="L107" s="38">
        <v>125.40544709273685</v>
      </c>
      <c r="M107" s="38">
        <v>57358.056093481602</v>
      </c>
      <c r="N107" s="39">
        <v>124.76607962587542</v>
      </c>
      <c r="O107" s="39">
        <v>10505.101462030023</v>
      </c>
      <c r="P107" s="39">
        <v>0</v>
      </c>
      <c r="Q107" s="39">
        <v>12479.10441</v>
      </c>
      <c r="R107" s="39">
        <v>3097.9386632213723</v>
      </c>
      <c r="S107" s="39">
        <v>0</v>
      </c>
      <c r="T107" s="39">
        <v>0</v>
      </c>
      <c r="U107" s="39">
        <v>37981.85020008323</v>
      </c>
      <c r="V107" s="39">
        <v>363.39855290726314</v>
      </c>
      <c r="W107" s="39">
        <v>64552.15936786776</v>
      </c>
      <c r="X107" s="40">
        <v>2419.6019082470389</v>
      </c>
      <c r="Y107" s="40">
        <v>23056.037995876795</v>
      </c>
      <c r="Z107" s="40">
        <v>0</v>
      </c>
      <c r="AA107" s="40">
        <v>19941.543460000004</v>
      </c>
      <c r="AB107" s="40">
        <v>10494.01978628394</v>
      </c>
      <c r="AC107" s="40">
        <v>0</v>
      </c>
      <c r="AD107" s="40">
        <v>168.03</v>
      </c>
      <c r="AE107" s="40">
        <v>65342.178310941585</v>
      </c>
      <c r="AF107" s="40">
        <v>488.80399999999997</v>
      </c>
      <c r="AG107" s="40">
        <v>121910.21546134936</v>
      </c>
      <c r="AH107" s="9">
        <v>0</v>
      </c>
      <c r="AI107" s="9">
        <v>3230.4653229691758</v>
      </c>
      <c r="AJ107" s="9">
        <v>0</v>
      </c>
      <c r="AK107" s="9">
        <v>0</v>
      </c>
      <c r="AL107" s="9">
        <v>2887.0748260358505</v>
      </c>
      <c r="AM107" s="9">
        <v>0</v>
      </c>
      <c r="AN107" s="9">
        <v>0</v>
      </c>
      <c r="AO107" s="9">
        <v>2942.5353979993251</v>
      </c>
      <c r="AP107" s="9">
        <v>0</v>
      </c>
      <c r="AQ107" s="9">
        <v>0</v>
      </c>
      <c r="AR107" s="9">
        <v>142.29867703082431</v>
      </c>
      <c r="AS107" s="9">
        <v>0</v>
      </c>
      <c r="AT107" s="9">
        <v>0</v>
      </c>
      <c r="AU107" s="9">
        <v>106.72517396414975</v>
      </c>
      <c r="AV107" s="9">
        <v>0</v>
      </c>
      <c r="AW107" s="9">
        <v>0</v>
      </c>
      <c r="AX107" s="9">
        <v>1068.8486020006749</v>
      </c>
      <c r="AY107" s="9">
        <v>0</v>
      </c>
      <c r="AZ107" s="9">
        <v>0</v>
      </c>
      <c r="BA107" s="9">
        <v>747.40453760847231</v>
      </c>
      <c r="BB107" s="9">
        <v>0</v>
      </c>
      <c r="BC107" s="9">
        <v>0</v>
      </c>
      <c r="BD107" s="9">
        <v>0</v>
      </c>
      <c r="BE107" s="9">
        <v>0</v>
      </c>
      <c r="BF107" s="9">
        <v>0</v>
      </c>
      <c r="BG107" s="9">
        <v>5137.4350178867062</v>
      </c>
      <c r="BH107" s="9">
        <v>0</v>
      </c>
      <c r="BI107" s="9">
        <v>0</v>
      </c>
      <c r="BJ107" s="9">
        <v>219.29746239152774</v>
      </c>
      <c r="BK107" s="9">
        <v>0</v>
      </c>
      <c r="BL107" s="9">
        <v>0</v>
      </c>
      <c r="BM107" s="9">
        <v>0</v>
      </c>
      <c r="BN107" s="9">
        <v>0</v>
      </c>
      <c r="BO107" s="9">
        <v>0</v>
      </c>
      <c r="BP107" s="9">
        <v>5445.9349821132946</v>
      </c>
      <c r="BQ107" s="9">
        <v>0</v>
      </c>
      <c r="BR107" s="9">
        <v>0</v>
      </c>
      <c r="BS107" s="9">
        <v>1093.4144736095714</v>
      </c>
      <c r="BT107" s="9">
        <v>0</v>
      </c>
      <c r="BU107" s="9">
        <v>0</v>
      </c>
      <c r="BV107" s="9">
        <v>66.216127080336491</v>
      </c>
      <c r="BW107" s="9">
        <v>0</v>
      </c>
      <c r="BX107" s="9">
        <v>0</v>
      </c>
      <c r="BY107" s="9">
        <v>2733.9615581522839</v>
      </c>
      <c r="BZ107" s="9">
        <v>0</v>
      </c>
      <c r="CA107" s="9">
        <v>0</v>
      </c>
      <c r="CB107" s="9">
        <v>240.05052639042856</v>
      </c>
      <c r="CC107" s="9">
        <v>0</v>
      </c>
      <c r="CD107" s="9">
        <v>0</v>
      </c>
      <c r="CE107" s="9">
        <v>302.76587291966354</v>
      </c>
      <c r="CF107" s="9">
        <v>0</v>
      </c>
      <c r="CG107" s="9">
        <v>0</v>
      </c>
      <c r="CH107" s="9">
        <v>5210.1314418477159</v>
      </c>
      <c r="CI107" s="9">
        <v>0</v>
      </c>
      <c r="CJ107" s="9">
        <v>0</v>
      </c>
      <c r="CK107" s="9">
        <v>48.427836903167957</v>
      </c>
      <c r="CL107" s="9">
        <v>0</v>
      </c>
      <c r="CM107" s="9">
        <v>0</v>
      </c>
      <c r="CN107" s="9">
        <v>0</v>
      </c>
      <c r="CO107" s="9">
        <v>0</v>
      </c>
      <c r="CP107" s="9">
        <v>0</v>
      </c>
      <c r="CQ107" s="9">
        <v>598.37408052859985</v>
      </c>
      <c r="CR107" s="9">
        <v>7.9054470927368472</v>
      </c>
      <c r="CS107" s="9">
        <v>0</v>
      </c>
      <c r="CT107" s="9">
        <v>1218.0921630968321</v>
      </c>
      <c r="CU107" s="9">
        <v>0</v>
      </c>
      <c r="CV107" s="9">
        <v>0</v>
      </c>
      <c r="CW107" s="9">
        <v>0</v>
      </c>
      <c r="CX107" s="9">
        <v>0</v>
      </c>
      <c r="CY107" s="9">
        <v>0</v>
      </c>
      <c r="CZ107" s="9">
        <v>15050.7399194714</v>
      </c>
      <c r="DA107" s="9">
        <v>198.84355290726316</v>
      </c>
      <c r="DB107" s="9">
        <v>0</v>
      </c>
      <c r="DC107" s="9">
        <v>-612.71687803010695</v>
      </c>
      <c r="DD107" s="9">
        <v>0</v>
      </c>
      <c r="DE107" s="9">
        <v>0</v>
      </c>
      <c r="DF107" s="9">
        <v>0</v>
      </c>
      <c r="DG107" s="9">
        <v>0</v>
      </c>
      <c r="DH107" s="9">
        <v>0</v>
      </c>
      <c r="DI107" s="9">
        <v>4052.0589364607672</v>
      </c>
      <c r="DJ107" s="9">
        <v>0</v>
      </c>
      <c r="DK107" s="9">
        <v>0</v>
      </c>
      <c r="DL107" s="9">
        <v>-104.49006003922054</v>
      </c>
      <c r="DM107" s="9">
        <v>0</v>
      </c>
      <c r="DN107" s="9">
        <v>0</v>
      </c>
      <c r="DO107" s="9">
        <v>0</v>
      </c>
      <c r="DP107" s="9">
        <v>0</v>
      </c>
      <c r="DQ107" s="9">
        <v>0</v>
      </c>
      <c r="DR107" s="9">
        <v>691.02043167879106</v>
      </c>
      <c r="DS107" s="9">
        <v>0</v>
      </c>
      <c r="DT107" s="9">
        <v>0</v>
      </c>
      <c r="DU107" s="9">
        <v>126.38500000000001</v>
      </c>
      <c r="DV107" s="9">
        <v>0</v>
      </c>
      <c r="DW107" s="9">
        <v>0</v>
      </c>
      <c r="DX107" s="9">
        <v>17.195</v>
      </c>
      <c r="DY107" s="9">
        <v>0</v>
      </c>
      <c r="DZ107" s="9">
        <v>168.03</v>
      </c>
      <c r="EA107" s="9">
        <v>0</v>
      </c>
      <c r="EB107" s="9">
        <v>0</v>
      </c>
      <c r="EC107" s="9">
        <v>0</v>
      </c>
      <c r="ED107" s="9">
        <v>0</v>
      </c>
      <c r="EE107" s="9">
        <v>0</v>
      </c>
      <c r="EF107" s="9">
        <v>0</v>
      </c>
      <c r="EG107" s="9">
        <v>0</v>
      </c>
      <c r="EH107" s="9">
        <v>0</v>
      </c>
      <c r="EI107" s="9">
        <v>0</v>
      </c>
      <c r="EJ107" s="9">
        <v>0</v>
      </c>
      <c r="EK107" s="9">
        <v>0</v>
      </c>
      <c r="EL107" s="9">
        <v>0</v>
      </c>
      <c r="EM107" s="9">
        <v>0</v>
      </c>
      <c r="EN107" s="9">
        <v>0</v>
      </c>
      <c r="EO107" s="9">
        <v>0</v>
      </c>
      <c r="EP107" s="9">
        <v>0</v>
      </c>
      <c r="EQ107" s="9">
        <v>0</v>
      </c>
      <c r="ER107" s="9">
        <v>0</v>
      </c>
      <c r="ES107" s="9">
        <v>5746.3149999999996</v>
      </c>
      <c r="ET107" s="9">
        <v>18.103999999999999</v>
      </c>
      <c r="EU107" s="9">
        <v>0</v>
      </c>
      <c r="EV107" s="9">
        <v>1394.0550000000001</v>
      </c>
      <c r="EW107" s="9">
        <v>0</v>
      </c>
      <c r="EX107" s="9">
        <v>0</v>
      </c>
      <c r="EY107" s="9">
        <v>0</v>
      </c>
      <c r="EZ107" s="9">
        <v>0</v>
      </c>
      <c r="FA107" s="9">
        <v>0</v>
      </c>
      <c r="FB107" s="9">
        <v>0</v>
      </c>
      <c r="FC107" s="9">
        <v>0</v>
      </c>
      <c r="FD107" s="9">
        <v>0</v>
      </c>
      <c r="FE107" s="9">
        <v>0</v>
      </c>
      <c r="FF107" s="9">
        <v>0</v>
      </c>
      <c r="FG107" s="9">
        <v>0</v>
      </c>
      <c r="FH107" s="9">
        <v>0</v>
      </c>
      <c r="FI107" s="9">
        <v>0</v>
      </c>
      <c r="FJ107" s="9">
        <v>0</v>
      </c>
      <c r="FK107" s="9">
        <v>0</v>
      </c>
      <c r="FL107" s="9">
        <v>0</v>
      </c>
      <c r="FM107" s="9">
        <v>0</v>
      </c>
      <c r="FN107" s="9">
        <v>5099.05</v>
      </c>
      <c r="FO107" s="9">
        <v>0</v>
      </c>
      <c r="FP107" s="9">
        <v>0</v>
      </c>
      <c r="FQ107" s="9">
        <v>0</v>
      </c>
      <c r="FR107" s="9">
        <v>0</v>
      </c>
      <c r="FS107" s="9">
        <v>0</v>
      </c>
      <c r="FT107" s="9">
        <v>0</v>
      </c>
      <c r="FU107" s="9">
        <v>117.5</v>
      </c>
      <c r="FV107" s="9">
        <v>218.53700000000001</v>
      </c>
      <c r="FW107" s="9">
        <v>300</v>
      </c>
      <c r="FX107" s="9">
        <v>0</v>
      </c>
      <c r="FY107" s="9">
        <v>0</v>
      </c>
      <c r="FZ107" s="9">
        <v>0</v>
      </c>
      <c r="GA107" s="9">
        <v>0</v>
      </c>
      <c r="GB107" s="9">
        <v>0</v>
      </c>
      <c r="GC107" s="9">
        <v>5251.098</v>
      </c>
      <c r="GD107" s="9">
        <v>0</v>
      </c>
      <c r="GE107" s="9">
        <v>0</v>
      </c>
      <c r="GF107" s="9">
        <v>0</v>
      </c>
      <c r="GG107" s="9">
        <v>0</v>
      </c>
      <c r="GH107" s="9">
        <v>0</v>
      </c>
      <c r="GI107" s="9">
        <v>0</v>
      </c>
      <c r="GJ107" s="9">
        <v>0</v>
      </c>
      <c r="GK107" s="9">
        <v>0</v>
      </c>
      <c r="GL107" s="9">
        <v>0</v>
      </c>
      <c r="GM107" s="9">
        <v>0</v>
      </c>
      <c r="GN107" s="9">
        <v>0</v>
      </c>
      <c r="GO107" s="9">
        <v>0</v>
      </c>
      <c r="GP107" s="9">
        <v>0</v>
      </c>
      <c r="GQ107" s="9">
        <v>0</v>
      </c>
      <c r="GR107" s="9">
        <v>0</v>
      </c>
      <c r="GS107" s="9">
        <v>0</v>
      </c>
      <c r="GT107" s="9">
        <v>0</v>
      </c>
      <c r="GU107" s="9">
        <v>0</v>
      </c>
      <c r="GV107" s="9">
        <v>0</v>
      </c>
      <c r="GW107" s="9">
        <v>0</v>
      </c>
      <c r="GX107" s="9">
        <v>321</v>
      </c>
      <c r="GY107" s="9">
        <v>0</v>
      </c>
      <c r="GZ107" s="9">
        <v>0</v>
      </c>
      <c r="HA107" s="9">
        <v>0</v>
      </c>
      <c r="HB107" s="9">
        <v>0</v>
      </c>
      <c r="HC107" s="9">
        <v>0</v>
      </c>
      <c r="HD107" s="9">
        <v>1500</v>
      </c>
      <c r="HE107" s="9">
        <v>0</v>
      </c>
      <c r="HF107" s="9">
        <v>0</v>
      </c>
      <c r="HG107" s="9">
        <v>8679.0529999999999</v>
      </c>
      <c r="HH107" s="9">
        <v>0</v>
      </c>
      <c r="HI107" s="9">
        <v>0</v>
      </c>
      <c r="HJ107" s="9">
        <v>0</v>
      </c>
      <c r="HK107" s="9">
        <v>0</v>
      </c>
      <c r="HL107" s="9">
        <v>0</v>
      </c>
      <c r="HM107" s="9">
        <v>1616.598</v>
      </c>
      <c r="HN107" s="9">
        <v>146.45099999999999</v>
      </c>
      <c r="HO107" s="9">
        <v>0</v>
      </c>
      <c r="HP107" s="9">
        <v>0</v>
      </c>
      <c r="HQ107" s="9">
        <v>0</v>
      </c>
      <c r="HR107" s="9">
        <v>0</v>
      </c>
      <c r="HS107" s="9">
        <v>0</v>
      </c>
      <c r="HT107" s="9">
        <v>0</v>
      </c>
      <c r="HU107" s="9">
        <v>0</v>
      </c>
      <c r="HV107" s="9">
        <v>31.027000000000001</v>
      </c>
      <c r="HW107" s="9">
        <v>0</v>
      </c>
      <c r="HX107" s="9">
        <v>1141.4103293232872</v>
      </c>
      <c r="HY107" s="9">
        <v>68.089896705567952</v>
      </c>
      <c r="HZ107" s="9">
        <v>0</v>
      </c>
      <c r="IA107" s="9">
        <v>0</v>
      </c>
      <c r="IB107" s="9">
        <v>0</v>
      </c>
      <c r="IC107" s="9">
        <v>0</v>
      </c>
      <c r="ID107" s="9">
        <v>0</v>
      </c>
      <c r="IE107" s="9">
        <v>2293.1605744556937</v>
      </c>
      <c r="IF107" s="9">
        <v>0</v>
      </c>
      <c r="IG107" s="9">
        <v>0</v>
      </c>
      <c r="IH107" s="9">
        <v>0</v>
      </c>
      <c r="II107" s="9">
        <v>0</v>
      </c>
      <c r="IJ107" s="9">
        <v>11240.255955377854</v>
      </c>
      <c r="IK107" s="9">
        <v>388.75454673578469</v>
      </c>
      <c r="IL107" s="9">
        <v>0</v>
      </c>
      <c r="IM107" s="9">
        <v>0</v>
      </c>
      <c r="IN107" s="9">
        <v>2.2737367544323206E-13</v>
      </c>
      <c r="IO107" s="9">
        <v>0</v>
      </c>
      <c r="IP107" s="9">
        <v>292.42020727944782</v>
      </c>
      <c r="IQ107" s="9">
        <v>0.57277200208210099</v>
      </c>
      <c r="IR107" s="9">
        <v>0</v>
      </c>
      <c r="IS107" s="9">
        <v>0</v>
      </c>
      <c r="IT107" s="9">
        <v>0</v>
      </c>
      <c r="IU107" s="9">
        <v>0</v>
      </c>
      <c r="IV107" s="9">
        <v>0</v>
      </c>
      <c r="IW107" s="9">
        <v>1769.1001497172101</v>
      </c>
      <c r="IX107" s="9">
        <v>0</v>
      </c>
      <c r="IY107" s="9">
        <v>1.7763568394002505E-13</v>
      </c>
      <c r="IZ107" s="9">
        <v>8.0993743036000376E-2</v>
      </c>
      <c r="JA107" s="9">
        <v>0</v>
      </c>
      <c r="JB107" s="9">
        <v>0</v>
      </c>
      <c r="JC107" s="9">
        <v>0</v>
      </c>
      <c r="JD107" s="9">
        <v>0</v>
      </c>
      <c r="JE107" s="9">
        <v>0</v>
      </c>
      <c r="JF107" s="9">
        <v>291.51259043932373</v>
      </c>
      <c r="JG107" s="9">
        <v>0</v>
      </c>
      <c r="JH107" s="9">
        <v>225.65069238018293</v>
      </c>
      <c r="JI107" s="9">
        <v>734.78857207883971</v>
      </c>
      <c r="JJ107" s="9">
        <v>0</v>
      </c>
      <c r="JK107" s="9">
        <v>0</v>
      </c>
      <c r="JL107" s="9">
        <v>0</v>
      </c>
      <c r="JM107" s="9">
        <v>0</v>
      </c>
      <c r="JN107" s="9">
        <v>0</v>
      </c>
      <c r="JO107" s="9">
        <v>621.0193071796574</v>
      </c>
      <c r="JP107" s="9">
        <v>0</v>
      </c>
      <c r="JQ107" s="9">
        <v>4.6185277824406512E-14</v>
      </c>
      <c r="JR107" s="9">
        <v>110.7186994165945</v>
      </c>
      <c r="JS107" s="9">
        <v>0</v>
      </c>
      <c r="JT107" s="9">
        <v>0</v>
      </c>
      <c r="JU107" s="9">
        <v>0</v>
      </c>
      <c r="JV107" s="9">
        <v>0</v>
      </c>
      <c r="JW107" s="9">
        <v>0</v>
      </c>
      <c r="JX107" s="9">
        <v>127.57710823006104</v>
      </c>
      <c r="JY107" s="9">
        <v>0</v>
      </c>
      <c r="JZ107" s="9">
        <v>162.19490003138719</v>
      </c>
      <c r="KA107" s="9">
        <v>0</v>
      </c>
      <c r="KB107" s="9">
        <v>0</v>
      </c>
      <c r="KC107" s="9">
        <v>0</v>
      </c>
      <c r="KD107" s="9">
        <v>0</v>
      </c>
      <c r="KE107" s="9">
        <v>0</v>
      </c>
      <c r="KF107" s="9">
        <v>0</v>
      </c>
      <c r="KG107" s="9">
        <v>82.490100015963094</v>
      </c>
      <c r="KH107" s="9">
        <v>0</v>
      </c>
      <c r="KI107" s="9">
        <v>4.6341400816067067</v>
      </c>
      <c r="KJ107" s="9">
        <v>0</v>
      </c>
      <c r="KK107" s="9">
        <v>0</v>
      </c>
      <c r="KL107" s="9">
        <v>0</v>
      </c>
      <c r="KM107" s="9">
        <v>0</v>
      </c>
      <c r="KN107" s="9">
        <v>0</v>
      </c>
      <c r="KO107" s="9">
        <v>0</v>
      </c>
      <c r="KP107" s="9">
        <v>2.356860041504051</v>
      </c>
      <c r="KQ107" s="9">
        <v>0</v>
      </c>
      <c r="KR107" s="9">
        <v>86.593779999999995</v>
      </c>
      <c r="KS107" s="9">
        <v>0</v>
      </c>
      <c r="KT107" s="9">
        <v>0</v>
      </c>
      <c r="KU107" s="9">
        <v>0</v>
      </c>
      <c r="KV107" s="9">
        <v>0</v>
      </c>
      <c r="KW107" s="9">
        <v>0</v>
      </c>
      <c r="KX107" s="9">
        <v>0</v>
      </c>
      <c r="KY107" s="9">
        <v>2.5738099999999999</v>
      </c>
      <c r="KZ107" s="9">
        <v>0</v>
      </c>
      <c r="LA107" s="9">
        <v>98.18512620271504</v>
      </c>
      <c r="LB107" s="9">
        <v>0</v>
      </c>
      <c r="LC107" s="9">
        <v>0</v>
      </c>
      <c r="LD107" s="9">
        <v>0</v>
      </c>
      <c r="LE107" s="9">
        <v>4425.5951699463812</v>
      </c>
      <c r="LF107" s="9">
        <v>0</v>
      </c>
      <c r="LG107" s="9">
        <v>0</v>
      </c>
      <c r="LH107" s="9">
        <v>0</v>
      </c>
      <c r="LI107" s="9">
        <v>0</v>
      </c>
      <c r="LJ107" s="9">
        <v>87.311092236797904</v>
      </c>
      <c r="LK107" s="9">
        <v>0</v>
      </c>
      <c r="LL107" s="9">
        <v>0</v>
      </c>
      <c r="LM107" s="9">
        <v>0</v>
      </c>
      <c r="LN107" s="9">
        <v>2299.6930696017744</v>
      </c>
      <c r="LO107" s="9">
        <v>0</v>
      </c>
      <c r="LP107" s="9">
        <v>0</v>
      </c>
      <c r="LQ107" s="9">
        <v>1635.7660272082558</v>
      </c>
      <c r="LR107" s="9">
        <v>0</v>
      </c>
      <c r="LS107" s="9">
        <v>0</v>
      </c>
      <c r="LT107" s="9">
        <v>0</v>
      </c>
      <c r="LU107" s="9">
        <v>0</v>
      </c>
      <c r="LV107" s="9">
        <v>0</v>
      </c>
      <c r="LW107" s="9">
        <v>0</v>
      </c>
      <c r="LX107" s="9">
        <v>0</v>
      </c>
      <c r="LY107" s="9">
        <v>0</v>
      </c>
      <c r="LZ107" s="9">
        <v>0</v>
      </c>
      <c r="MA107" s="9">
        <v>0</v>
      </c>
      <c r="MB107" s="9">
        <v>48.030502387170102</v>
      </c>
      <c r="MC107" s="9">
        <v>0</v>
      </c>
      <c r="MD107" s="9">
        <v>0</v>
      </c>
      <c r="ME107" s="9">
        <v>0</v>
      </c>
      <c r="MF107" s="9">
        <v>0</v>
      </c>
      <c r="MG107" s="9">
        <v>0</v>
      </c>
      <c r="MH107" s="9">
        <v>0</v>
      </c>
      <c r="MI107" s="9">
        <v>0</v>
      </c>
      <c r="MJ107" s="9">
        <v>0</v>
      </c>
      <c r="MK107" s="9">
        <v>10.838427129360817</v>
      </c>
      <c r="ML107" s="9">
        <v>0</v>
      </c>
      <c r="MM107" s="9">
        <v>0</v>
      </c>
      <c r="MN107" s="9">
        <v>0</v>
      </c>
      <c r="MO107" s="9">
        <v>0</v>
      </c>
      <c r="MP107" s="9">
        <v>0</v>
      </c>
      <c r="MQ107" s="9">
        <v>0</v>
      </c>
      <c r="MR107" s="9">
        <v>0</v>
      </c>
      <c r="MS107" s="9">
        <v>0</v>
      </c>
      <c r="MT107" s="9">
        <v>0</v>
      </c>
      <c r="MU107" s="9">
        <v>0</v>
      </c>
      <c r="MV107" s="9">
        <v>0</v>
      </c>
      <c r="MW107" s="9">
        <v>0</v>
      </c>
      <c r="MX107" s="9">
        <v>0</v>
      </c>
      <c r="MY107" s="9">
        <v>0</v>
      </c>
      <c r="MZ107" s="9">
        <v>0</v>
      </c>
      <c r="NA107" s="9">
        <v>0</v>
      </c>
      <c r="NB107" s="9">
        <v>0</v>
      </c>
      <c r="NC107" s="9">
        <v>0</v>
      </c>
      <c r="ND107" s="9">
        <v>0</v>
      </c>
      <c r="NE107" s="9">
        <v>0</v>
      </c>
      <c r="NF107" s="9">
        <v>0</v>
      </c>
      <c r="NG107" s="9">
        <v>0</v>
      </c>
      <c r="NH107" s="9">
        <v>0</v>
      </c>
      <c r="NI107" s="9">
        <v>0</v>
      </c>
      <c r="NJ107" s="9">
        <v>0</v>
      </c>
      <c r="NK107" s="9">
        <v>0</v>
      </c>
      <c r="NL107" s="9">
        <v>0</v>
      </c>
      <c r="NM107" s="9">
        <v>0</v>
      </c>
      <c r="NN107" s="9">
        <v>0</v>
      </c>
      <c r="NO107" s="9">
        <v>0</v>
      </c>
      <c r="NP107" s="9">
        <v>0</v>
      </c>
      <c r="NQ107" s="9">
        <v>0</v>
      </c>
      <c r="NR107" s="9">
        <v>0</v>
      </c>
      <c r="NS107" s="9">
        <v>0</v>
      </c>
      <c r="NT107" s="9">
        <v>0</v>
      </c>
      <c r="NU107" s="9">
        <v>0</v>
      </c>
      <c r="NV107" s="9">
        <v>0</v>
      </c>
      <c r="NW107" s="9">
        <v>0</v>
      </c>
      <c r="NX107" s="9">
        <v>0</v>
      </c>
      <c r="NY107" s="9">
        <v>0</v>
      </c>
      <c r="NZ107" s="9">
        <v>0</v>
      </c>
      <c r="OA107" s="9">
        <v>0</v>
      </c>
      <c r="OB107" s="9">
        <v>0</v>
      </c>
      <c r="OC107" s="9">
        <v>0</v>
      </c>
      <c r="OD107" s="9">
        <v>0</v>
      </c>
      <c r="OE107" s="9">
        <v>0</v>
      </c>
      <c r="OF107" s="9">
        <v>0</v>
      </c>
      <c r="OG107" s="9">
        <v>0</v>
      </c>
      <c r="OH107" s="9">
        <v>0</v>
      </c>
      <c r="OI107" s="9">
        <v>0</v>
      </c>
      <c r="OJ107" s="9">
        <v>0</v>
      </c>
      <c r="OK107" s="9">
        <v>20.725999999999999</v>
      </c>
      <c r="OL107" s="9">
        <v>0</v>
      </c>
      <c r="OM107" s="9">
        <v>0</v>
      </c>
      <c r="ON107" s="9">
        <v>0</v>
      </c>
      <c r="OO107" s="9">
        <v>0</v>
      </c>
      <c r="OP107" s="9">
        <v>0</v>
      </c>
      <c r="OQ107" s="9">
        <v>0</v>
      </c>
      <c r="OR107" s="9">
        <v>0</v>
      </c>
      <c r="OS107" s="9">
        <v>0</v>
      </c>
      <c r="OT107" s="9">
        <v>0</v>
      </c>
      <c r="OU107" s="9">
        <v>0</v>
      </c>
      <c r="OV107" s="9">
        <v>0</v>
      </c>
      <c r="OW107" s="9">
        <v>0</v>
      </c>
      <c r="OX107" s="9">
        <v>0</v>
      </c>
      <c r="OY107" s="9">
        <v>0</v>
      </c>
      <c r="OZ107" s="9">
        <v>0</v>
      </c>
      <c r="PA107" s="9">
        <v>0</v>
      </c>
      <c r="PB107" s="9">
        <v>0</v>
      </c>
      <c r="PC107" s="9">
        <v>0</v>
      </c>
      <c r="PD107" s="9">
        <v>0</v>
      </c>
      <c r="PE107" s="9">
        <v>0</v>
      </c>
      <c r="PF107" s="9">
        <v>0</v>
      </c>
      <c r="PG107" s="9">
        <v>0</v>
      </c>
      <c r="PH107" s="9">
        <v>0</v>
      </c>
      <c r="PI107" s="9">
        <v>0</v>
      </c>
      <c r="PJ107" s="9">
        <v>0</v>
      </c>
      <c r="PK107" s="9">
        <v>0</v>
      </c>
      <c r="PL107" s="9">
        <v>0</v>
      </c>
      <c r="PM107" s="9">
        <v>0</v>
      </c>
      <c r="PN107" s="9">
        <v>10.97486388761212</v>
      </c>
      <c r="PO107" s="9">
        <v>0</v>
      </c>
      <c r="PP107" s="9">
        <v>0</v>
      </c>
      <c r="PQ107" s="9">
        <v>0</v>
      </c>
      <c r="PR107" s="9">
        <v>0</v>
      </c>
      <c r="PS107" s="9">
        <v>0</v>
      </c>
      <c r="PT107" s="9">
        <v>0</v>
      </c>
      <c r="PU107" s="9">
        <v>355.79517846215219</v>
      </c>
      <c r="PV107" s="9">
        <v>0</v>
      </c>
      <c r="PW107" s="9">
        <v>32.820847307470579</v>
      </c>
      <c r="PX107" s="9">
        <v>0</v>
      </c>
      <c r="PY107" s="9">
        <v>0</v>
      </c>
      <c r="PZ107" s="9">
        <v>0</v>
      </c>
      <c r="QA107" s="9">
        <v>0</v>
      </c>
      <c r="QB107" s="9">
        <v>0</v>
      </c>
      <c r="QC107" s="9">
        <v>0</v>
      </c>
      <c r="QD107" s="9">
        <v>1064.0222370522081</v>
      </c>
      <c r="QE107" s="9">
        <v>0</v>
      </c>
      <c r="QF107" s="9">
        <v>7462.4390500000045</v>
      </c>
      <c r="QG107" s="9">
        <v>12479.10441</v>
      </c>
      <c r="QH107" s="9">
        <v>19941.543460000004</v>
      </c>
    </row>
    <row r="108" spans="1:450" x14ac:dyDescent="0.2">
      <c r="A108" s="7">
        <v>807</v>
      </c>
      <c r="B108" s="7" t="s">
        <v>575</v>
      </c>
      <c r="C108" s="5" t="s">
        <v>576</v>
      </c>
      <c r="D108" s="38">
        <v>153.86480797208185</v>
      </c>
      <c r="E108" s="38">
        <v>0.58440767538667415</v>
      </c>
      <c r="F108" s="38">
        <v>5.696075158827524</v>
      </c>
      <c r="G108" s="38">
        <v>0</v>
      </c>
      <c r="H108" s="38">
        <v>0</v>
      </c>
      <c r="I108" s="38">
        <v>0</v>
      </c>
      <c r="J108" s="38">
        <v>3935.9016709095267</v>
      </c>
      <c r="K108" s="38">
        <v>0.16870000003264601</v>
      </c>
      <c r="L108" s="38">
        <v>0</v>
      </c>
      <c r="M108" s="38">
        <v>4096.2156617158553</v>
      </c>
      <c r="N108" s="39">
        <v>62.802417608807048</v>
      </c>
      <c r="O108" s="39">
        <v>0.51321966802351326</v>
      </c>
      <c r="P108" s="39">
        <v>0.80546263792707551</v>
      </c>
      <c r="Q108" s="39">
        <v>0</v>
      </c>
      <c r="R108" s="39">
        <v>0</v>
      </c>
      <c r="S108" s="39">
        <v>0</v>
      </c>
      <c r="T108" s="39">
        <v>706.63420859371922</v>
      </c>
      <c r="U108" s="39">
        <v>39.35183200537432</v>
      </c>
      <c r="V108" s="39">
        <v>0</v>
      </c>
      <c r="W108" s="39">
        <v>810.10714051385116</v>
      </c>
      <c r="X108" s="40">
        <v>216.6672255808889</v>
      </c>
      <c r="Y108" s="40">
        <v>1.0976273434101875</v>
      </c>
      <c r="Z108" s="40">
        <v>6.5015377967545991</v>
      </c>
      <c r="AA108" s="40">
        <v>0</v>
      </c>
      <c r="AB108" s="40">
        <v>0</v>
      </c>
      <c r="AC108" s="40">
        <v>0</v>
      </c>
      <c r="AD108" s="40">
        <v>4642.5358795032462</v>
      </c>
      <c r="AE108" s="40">
        <v>39.520532005406963</v>
      </c>
      <c r="AF108" s="40">
        <v>0</v>
      </c>
      <c r="AG108" s="40">
        <v>4906.3228022297071</v>
      </c>
      <c r="AH108" s="9">
        <v>0</v>
      </c>
      <c r="AI108" s="9">
        <v>0</v>
      </c>
      <c r="AJ108" s="9">
        <v>0</v>
      </c>
      <c r="AK108" s="9">
        <v>0</v>
      </c>
      <c r="AL108" s="9">
        <v>0</v>
      </c>
      <c r="AM108" s="9">
        <v>0</v>
      </c>
      <c r="AN108" s="9">
        <v>3835.3548771248461</v>
      </c>
      <c r="AO108" s="9">
        <v>0</v>
      </c>
      <c r="AP108" s="9">
        <v>0</v>
      </c>
      <c r="AQ108" s="9">
        <v>0</v>
      </c>
      <c r="AR108" s="9">
        <v>0</v>
      </c>
      <c r="AS108" s="9">
        <v>0</v>
      </c>
      <c r="AT108" s="9">
        <v>0</v>
      </c>
      <c r="AU108" s="9">
        <v>0</v>
      </c>
      <c r="AV108" s="9">
        <v>0</v>
      </c>
      <c r="AW108" s="9">
        <v>557.88812287515452</v>
      </c>
      <c r="AX108" s="9">
        <v>0</v>
      </c>
      <c r="AY108" s="9">
        <v>0</v>
      </c>
      <c r="AZ108" s="9">
        <v>0</v>
      </c>
      <c r="BA108" s="9">
        <v>0.52428243759905024</v>
      </c>
      <c r="BB108" s="9">
        <v>0</v>
      </c>
      <c r="BC108" s="9">
        <v>0</v>
      </c>
      <c r="BD108" s="9">
        <v>0</v>
      </c>
      <c r="BE108" s="9">
        <v>0</v>
      </c>
      <c r="BF108" s="9">
        <v>0</v>
      </c>
      <c r="BG108" s="9">
        <v>0</v>
      </c>
      <c r="BH108" s="9">
        <v>0</v>
      </c>
      <c r="BI108" s="9">
        <v>0</v>
      </c>
      <c r="BJ108" s="9">
        <v>0.50471756240094967</v>
      </c>
      <c r="BK108" s="9">
        <v>0</v>
      </c>
      <c r="BL108" s="9">
        <v>0</v>
      </c>
      <c r="BM108" s="9">
        <v>0</v>
      </c>
      <c r="BN108" s="9">
        <v>0</v>
      </c>
      <c r="BO108" s="9">
        <v>0</v>
      </c>
      <c r="BP108" s="9">
        <v>0</v>
      </c>
      <c r="BQ108" s="9">
        <v>0</v>
      </c>
      <c r="BR108" s="9">
        <v>0</v>
      </c>
      <c r="BS108" s="9">
        <v>0</v>
      </c>
      <c r="BT108" s="9">
        <v>0</v>
      </c>
      <c r="BU108" s="9">
        <v>0</v>
      </c>
      <c r="BV108" s="9">
        <v>0</v>
      </c>
      <c r="BW108" s="9">
        <v>0</v>
      </c>
      <c r="BX108" s="9">
        <v>100.68444893435208</v>
      </c>
      <c r="BY108" s="9">
        <v>0</v>
      </c>
      <c r="BZ108" s="9">
        <v>0</v>
      </c>
      <c r="CA108" s="9">
        <v>0</v>
      </c>
      <c r="CB108" s="9">
        <v>0</v>
      </c>
      <c r="CC108" s="9">
        <v>0</v>
      </c>
      <c r="CD108" s="9">
        <v>0</v>
      </c>
      <c r="CE108" s="9">
        <v>0</v>
      </c>
      <c r="CF108" s="9">
        <v>0</v>
      </c>
      <c r="CG108" s="9">
        <v>148.76555106564791</v>
      </c>
      <c r="CH108" s="9">
        <v>0</v>
      </c>
      <c r="CI108" s="9">
        <v>0</v>
      </c>
      <c r="CJ108" s="9">
        <v>0</v>
      </c>
      <c r="CK108" s="9">
        <v>0</v>
      </c>
      <c r="CL108" s="9">
        <v>0</v>
      </c>
      <c r="CM108" s="9">
        <v>0</v>
      </c>
      <c r="CN108" s="9">
        <v>0</v>
      </c>
      <c r="CO108" s="9">
        <v>0</v>
      </c>
      <c r="CP108" s="9">
        <v>0</v>
      </c>
      <c r="CQ108" s="9">
        <v>0</v>
      </c>
      <c r="CR108" s="9">
        <v>0</v>
      </c>
      <c r="CS108" s="9">
        <v>0</v>
      </c>
      <c r="CT108" s="9">
        <v>0</v>
      </c>
      <c r="CU108" s="9">
        <v>0</v>
      </c>
      <c r="CV108" s="9">
        <v>0</v>
      </c>
      <c r="CW108" s="9">
        <v>0</v>
      </c>
      <c r="CX108" s="9">
        <v>0</v>
      </c>
      <c r="CY108" s="9">
        <v>0</v>
      </c>
      <c r="CZ108" s="9">
        <v>0</v>
      </c>
      <c r="DA108" s="9">
        <v>0</v>
      </c>
      <c r="DB108" s="9">
        <v>0</v>
      </c>
      <c r="DC108" s="9">
        <v>0</v>
      </c>
      <c r="DD108" s="9">
        <v>0</v>
      </c>
      <c r="DE108" s="9">
        <v>0</v>
      </c>
      <c r="DF108" s="9">
        <v>0</v>
      </c>
      <c r="DG108" s="9">
        <v>0</v>
      </c>
      <c r="DH108" s="9">
        <v>0</v>
      </c>
      <c r="DI108" s="9">
        <v>0</v>
      </c>
      <c r="DJ108" s="9">
        <v>0</v>
      </c>
      <c r="DK108" s="9">
        <v>0</v>
      </c>
      <c r="DL108" s="9">
        <v>0</v>
      </c>
      <c r="DM108" s="9">
        <v>0</v>
      </c>
      <c r="DN108" s="9">
        <v>0</v>
      </c>
      <c r="DO108" s="9">
        <v>0</v>
      </c>
      <c r="DP108" s="9">
        <v>0</v>
      </c>
      <c r="DQ108" s="9">
        <v>0</v>
      </c>
      <c r="DR108" s="9">
        <v>0</v>
      </c>
      <c r="DS108" s="9">
        <v>0</v>
      </c>
      <c r="DT108" s="9">
        <v>0</v>
      </c>
      <c r="DU108" s="9">
        <v>0</v>
      </c>
      <c r="DV108" s="9">
        <v>0</v>
      </c>
      <c r="DW108" s="9">
        <v>0</v>
      </c>
      <c r="DX108" s="9">
        <v>0</v>
      </c>
      <c r="DY108" s="9">
        <v>0</v>
      </c>
      <c r="DZ108" s="9">
        <v>0</v>
      </c>
      <c r="EA108" s="9">
        <v>0</v>
      </c>
      <c r="EB108" s="9">
        <v>0</v>
      </c>
      <c r="EC108" s="9">
        <v>0</v>
      </c>
      <c r="ED108" s="9">
        <v>0</v>
      </c>
      <c r="EE108" s="9">
        <v>0</v>
      </c>
      <c r="EF108" s="9">
        <v>0</v>
      </c>
      <c r="EG108" s="9">
        <v>0</v>
      </c>
      <c r="EH108" s="9">
        <v>0</v>
      </c>
      <c r="EI108" s="9">
        <v>0</v>
      </c>
      <c r="EJ108" s="9">
        <v>0</v>
      </c>
      <c r="EK108" s="9">
        <v>0</v>
      </c>
      <c r="EL108" s="9">
        <v>0</v>
      </c>
      <c r="EM108" s="9">
        <v>0</v>
      </c>
      <c r="EN108" s="9">
        <v>0</v>
      </c>
      <c r="EO108" s="9">
        <v>0</v>
      </c>
      <c r="EP108" s="9">
        <v>0</v>
      </c>
      <c r="EQ108" s="9">
        <v>0</v>
      </c>
      <c r="ER108" s="9">
        <v>0</v>
      </c>
      <c r="ES108" s="9">
        <v>0</v>
      </c>
      <c r="ET108" s="9">
        <v>0</v>
      </c>
      <c r="EU108" s="9">
        <v>0</v>
      </c>
      <c r="EV108" s="9">
        <v>0</v>
      </c>
      <c r="EW108" s="9">
        <v>0</v>
      </c>
      <c r="EX108" s="9">
        <v>0</v>
      </c>
      <c r="EY108" s="9">
        <v>0</v>
      </c>
      <c r="EZ108" s="9">
        <v>0</v>
      </c>
      <c r="FA108" s="9">
        <v>0</v>
      </c>
      <c r="FB108" s="9">
        <v>0</v>
      </c>
      <c r="FC108" s="9">
        <v>0</v>
      </c>
      <c r="FD108" s="9">
        <v>0</v>
      </c>
      <c r="FE108" s="9">
        <v>0</v>
      </c>
      <c r="FF108" s="9">
        <v>0</v>
      </c>
      <c r="FG108" s="9">
        <v>0</v>
      </c>
      <c r="FH108" s="9">
        <v>0</v>
      </c>
      <c r="FI108" s="9">
        <v>0</v>
      </c>
      <c r="FJ108" s="9">
        <v>0</v>
      </c>
      <c r="FK108" s="9">
        <v>0</v>
      </c>
      <c r="FL108" s="9">
        <v>0</v>
      </c>
      <c r="FM108" s="9">
        <v>0</v>
      </c>
      <c r="FN108" s="9">
        <v>0</v>
      </c>
      <c r="FO108" s="9">
        <v>0</v>
      </c>
      <c r="FP108" s="9">
        <v>0</v>
      </c>
      <c r="FQ108" s="9">
        <v>0</v>
      </c>
      <c r="FR108" s="9">
        <v>0</v>
      </c>
      <c r="FS108" s="9">
        <v>0</v>
      </c>
      <c r="FT108" s="9">
        <v>0</v>
      </c>
      <c r="FU108" s="9">
        <v>0</v>
      </c>
      <c r="FV108" s="9">
        <v>8.4120000000000008</v>
      </c>
      <c r="FW108" s="9">
        <v>0</v>
      </c>
      <c r="FX108" s="9">
        <v>0</v>
      </c>
      <c r="FY108" s="9">
        <v>0</v>
      </c>
      <c r="FZ108" s="9">
        <v>0</v>
      </c>
      <c r="GA108" s="9">
        <v>0</v>
      </c>
      <c r="GB108" s="9">
        <v>0</v>
      </c>
      <c r="GC108" s="9">
        <v>0</v>
      </c>
      <c r="GD108" s="9">
        <v>0</v>
      </c>
      <c r="GE108" s="9">
        <v>0</v>
      </c>
      <c r="GF108" s="9">
        <v>0</v>
      </c>
      <c r="GG108" s="9">
        <v>0</v>
      </c>
      <c r="GH108" s="9">
        <v>0</v>
      </c>
      <c r="GI108" s="9">
        <v>0</v>
      </c>
      <c r="GJ108" s="9">
        <v>0</v>
      </c>
      <c r="GK108" s="9">
        <v>0</v>
      </c>
      <c r="GL108" s="9">
        <v>0</v>
      </c>
      <c r="GM108" s="9">
        <v>0</v>
      </c>
      <c r="GN108" s="9">
        <v>0</v>
      </c>
      <c r="GO108" s="9">
        <v>0</v>
      </c>
      <c r="GP108" s="9">
        <v>0</v>
      </c>
      <c r="GQ108" s="9">
        <v>0</v>
      </c>
      <c r="GR108" s="9">
        <v>0</v>
      </c>
      <c r="GS108" s="9">
        <v>0</v>
      </c>
      <c r="GT108" s="9">
        <v>0</v>
      </c>
      <c r="GU108" s="9">
        <v>0</v>
      </c>
      <c r="GV108" s="9">
        <v>0</v>
      </c>
      <c r="GW108" s="9">
        <v>0</v>
      </c>
      <c r="GX108" s="9">
        <v>0</v>
      </c>
      <c r="GY108" s="9">
        <v>0</v>
      </c>
      <c r="GZ108" s="9">
        <v>0</v>
      </c>
      <c r="HA108" s="9">
        <v>0</v>
      </c>
      <c r="HB108" s="9">
        <v>0</v>
      </c>
      <c r="HC108" s="9">
        <v>0</v>
      </c>
      <c r="HD108" s="9">
        <v>0</v>
      </c>
      <c r="HE108" s="9">
        <v>0</v>
      </c>
      <c r="HF108" s="9">
        <v>0</v>
      </c>
      <c r="HG108" s="9">
        <v>0</v>
      </c>
      <c r="HH108" s="9">
        <v>0</v>
      </c>
      <c r="HI108" s="9">
        <v>0</v>
      </c>
      <c r="HJ108" s="9">
        <v>0</v>
      </c>
      <c r="HK108" s="9">
        <v>0</v>
      </c>
      <c r="HL108" s="9">
        <v>0</v>
      </c>
      <c r="HM108" s="9">
        <v>0</v>
      </c>
      <c r="HN108" s="9">
        <v>0</v>
      </c>
      <c r="HO108" s="9">
        <v>0</v>
      </c>
      <c r="HP108" s="9">
        <v>0</v>
      </c>
      <c r="HQ108" s="9">
        <v>0</v>
      </c>
      <c r="HR108" s="9">
        <v>0</v>
      </c>
      <c r="HS108" s="9">
        <v>0</v>
      </c>
      <c r="HT108" s="9">
        <v>0</v>
      </c>
      <c r="HU108" s="9">
        <v>0</v>
      </c>
      <c r="HV108" s="9">
        <v>0</v>
      </c>
      <c r="HW108" s="9">
        <v>0</v>
      </c>
      <c r="HX108" s="9">
        <v>37.770761673422186</v>
      </c>
      <c r="HY108" s="9">
        <v>0</v>
      </c>
      <c r="HZ108" s="9">
        <v>0</v>
      </c>
      <c r="IA108" s="9">
        <v>0</v>
      </c>
      <c r="IB108" s="9">
        <v>0</v>
      </c>
      <c r="IC108" s="9">
        <v>0</v>
      </c>
      <c r="ID108" s="9">
        <v>0</v>
      </c>
      <c r="IE108" s="9">
        <v>0</v>
      </c>
      <c r="IF108" s="9">
        <v>0</v>
      </c>
      <c r="IG108" s="9">
        <v>42.610363666891232</v>
      </c>
      <c r="IH108" s="9">
        <v>0</v>
      </c>
      <c r="II108" s="9">
        <v>0</v>
      </c>
      <c r="IJ108" s="9">
        <v>0</v>
      </c>
      <c r="IK108" s="9">
        <v>0</v>
      </c>
      <c r="IL108" s="9">
        <v>0</v>
      </c>
      <c r="IM108" s="9">
        <v>0</v>
      </c>
      <c r="IN108" s="9">
        <v>39.347012005289443</v>
      </c>
      <c r="IO108" s="9">
        <v>0</v>
      </c>
      <c r="IP108" s="9">
        <v>32.55623401889865</v>
      </c>
      <c r="IQ108" s="9">
        <v>6.012523778762386E-2</v>
      </c>
      <c r="IR108" s="9">
        <v>5.696075158827524</v>
      </c>
      <c r="IS108" s="9">
        <v>0</v>
      </c>
      <c r="IT108" s="9">
        <v>0</v>
      </c>
      <c r="IU108" s="9">
        <v>0</v>
      </c>
      <c r="IV108" s="9">
        <v>-0.13765514967166514</v>
      </c>
      <c r="IW108" s="9">
        <v>0</v>
      </c>
      <c r="IX108" s="9">
        <v>0</v>
      </c>
      <c r="IY108" s="9">
        <v>4.6036664549965298</v>
      </c>
      <c r="IZ108" s="9">
        <v>8.5021056225635747E-3</v>
      </c>
      <c r="JA108" s="9">
        <v>0.80546263792707551</v>
      </c>
      <c r="JB108" s="9">
        <v>0</v>
      </c>
      <c r="JC108" s="9">
        <v>0</v>
      </c>
      <c r="JD108" s="9">
        <v>0</v>
      </c>
      <c r="JE108" s="9">
        <v>-1.9465347083237657E-2</v>
      </c>
      <c r="JF108" s="9">
        <v>0</v>
      </c>
      <c r="JG108" s="9">
        <v>0</v>
      </c>
      <c r="JH108" s="9">
        <v>20.187017557655249</v>
      </c>
      <c r="JI108" s="9">
        <v>0</v>
      </c>
      <c r="JJ108" s="9">
        <v>0</v>
      </c>
      <c r="JK108" s="9">
        <v>0</v>
      </c>
      <c r="JL108" s="9">
        <v>0</v>
      </c>
      <c r="JM108" s="9">
        <v>0</v>
      </c>
      <c r="JN108" s="9">
        <v>0</v>
      </c>
      <c r="JO108" s="9">
        <v>0</v>
      </c>
      <c r="JP108" s="9">
        <v>0</v>
      </c>
      <c r="JQ108" s="9">
        <v>3.0418006131479856</v>
      </c>
      <c r="JR108" s="9">
        <v>0</v>
      </c>
      <c r="JS108" s="9">
        <v>0</v>
      </c>
      <c r="JT108" s="9">
        <v>0</v>
      </c>
      <c r="JU108" s="9">
        <v>0</v>
      </c>
      <c r="JV108" s="9">
        <v>0</v>
      </c>
      <c r="JW108" s="9">
        <v>0</v>
      </c>
      <c r="JX108" s="9">
        <v>0</v>
      </c>
      <c r="JY108" s="9">
        <v>0</v>
      </c>
      <c r="JZ108" s="9">
        <v>17.178700003324341</v>
      </c>
      <c r="KA108" s="9">
        <v>0</v>
      </c>
      <c r="KB108" s="9">
        <v>0</v>
      </c>
      <c r="KC108" s="9">
        <v>0</v>
      </c>
      <c r="KD108" s="9">
        <v>0</v>
      </c>
      <c r="KE108" s="9">
        <v>0</v>
      </c>
      <c r="KF108" s="9">
        <v>0</v>
      </c>
      <c r="KG108" s="9">
        <v>0.16870000003264601</v>
      </c>
      <c r="KH108" s="9">
        <v>0</v>
      </c>
      <c r="KI108" s="9">
        <v>0.4908200086432874</v>
      </c>
      <c r="KJ108" s="9">
        <v>0</v>
      </c>
      <c r="KK108" s="9">
        <v>0</v>
      </c>
      <c r="KL108" s="9">
        <v>0</v>
      </c>
      <c r="KM108" s="9">
        <v>0</v>
      </c>
      <c r="KN108" s="9">
        <v>0</v>
      </c>
      <c r="KO108" s="9">
        <v>0</v>
      </c>
      <c r="KP108" s="9">
        <v>4.820000084879681E-3</v>
      </c>
      <c r="KQ108" s="9">
        <v>0</v>
      </c>
      <c r="KR108" s="9">
        <v>9.4461700000000004</v>
      </c>
      <c r="KS108" s="9">
        <v>0</v>
      </c>
      <c r="KT108" s="9">
        <v>0</v>
      </c>
      <c r="KU108" s="9">
        <v>0</v>
      </c>
      <c r="KV108" s="9">
        <v>0</v>
      </c>
      <c r="KW108" s="9">
        <v>0</v>
      </c>
      <c r="KX108" s="9">
        <v>0</v>
      </c>
      <c r="KY108" s="9">
        <v>0</v>
      </c>
      <c r="KZ108" s="9">
        <v>0</v>
      </c>
      <c r="LA108" s="9">
        <v>9.7572711038181588</v>
      </c>
      <c r="LB108" s="9">
        <v>0</v>
      </c>
      <c r="LC108" s="9">
        <v>0</v>
      </c>
      <c r="LD108" s="9">
        <v>0</v>
      </c>
      <c r="LE108" s="9">
        <v>0</v>
      </c>
      <c r="LF108" s="9">
        <v>0</v>
      </c>
      <c r="LG108" s="9">
        <v>0</v>
      </c>
      <c r="LH108" s="9">
        <v>0</v>
      </c>
      <c r="LI108" s="9">
        <v>0</v>
      </c>
      <c r="LJ108" s="9">
        <v>8.6766502246584949</v>
      </c>
      <c r="LK108" s="9">
        <v>0</v>
      </c>
      <c r="LL108" s="9">
        <v>0</v>
      </c>
      <c r="LM108" s="9">
        <v>0</v>
      </c>
      <c r="LN108" s="9">
        <v>0</v>
      </c>
      <c r="LO108" s="9">
        <v>0</v>
      </c>
      <c r="LP108" s="9">
        <v>0</v>
      </c>
      <c r="LQ108" s="9">
        <v>0</v>
      </c>
      <c r="LR108" s="9">
        <v>0</v>
      </c>
      <c r="LS108" s="9">
        <v>0</v>
      </c>
      <c r="LT108" s="9">
        <v>0</v>
      </c>
      <c r="LU108" s="9">
        <v>0</v>
      </c>
      <c r="LV108" s="9">
        <v>0</v>
      </c>
      <c r="LW108" s="9">
        <v>0</v>
      </c>
      <c r="LX108" s="9">
        <v>0</v>
      </c>
      <c r="LY108" s="9">
        <v>0</v>
      </c>
      <c r="LZ108" s="9">
        <v>0</v>
      </c>
      <c r="MA108" s="9">
        <v>0</v>
      </c>
      <c r="MB108" s="9">
        <v>12.007625596792526</v>
      </c>
      <c r="MC108" s="9">
        <v>0</v>
      </c>
      <c r="MD108" s="9">
        <v>0</v>
      </c>
      <c r="ME108" s="9">
        <v>0</v>
      </c>
      <c r="MF108" s="9">
        <v>0</v>
      </c>
      <c r="MG108" s="9">
        <v>0</v>
      </c>
      <c r="MH108" s="9">
        <v>0</v>
      </c>
      <c r="MI108" s="9">
        <v>0</v>
      </c>
      <c r="MJ108" s="9">
        <v>0</v>
      </c>
      <c r="MK108" s="9">
        <v>5.4190954225220791</v>
      </c>
      <c r="ML108" s="9">
        <v>0</v>
      </c>
      <c r="MM108" s="9">
        <v>0</v>
      </c>
      <c r="MN108" s="9">
        <v>0</v>
      </c>
      <c r="MO108" s="9">
        <v>0</v>
      </c>
      <c r="MP108" s="9">
        <v>0</v>
      </c>
      <c r="MQ108" s="9">
        <v>0</v>
      </c>
      <c r="MR108" s="9">
        <v>0</v>
      </c>
      <c r="MS108" s="9">
        <v>0</v>
      </c>
      <c r="MT108" s="9">
        <v>0</v>
      </c>
      <c r="MU108" s="9">
        <v>0</v>
      </c>
      <c r="MV108" s="9">
        <v>0</v>
      </c>
      <c r="MW108" s="9">
        <v>0</v>
      </c>
      <c r="MX108" s="9">
        <v>0</v>
      </c>
      <c r="MY108" s="9">
        <v>0</v>
      </c>
      <c r="MZ108" s="9">
        <v>0</v>
      </c>
      <c r="NA108" s="9">
        <v>0</v>
      </c>
      <c r="NB108" s="9">
        <v>0</v>
      </c>
      <c r="NC108" s="9">
        <v>0</v>
      </c>
      <c r="ND108" s="9">
        <v>0</v>
      </c>
      <c r="NE108" s="9">
        <v>0</v>
      </c>
      <c r="NF108" s="9">
        <v>0</v>
      </c>
      <c r="NG108" s="9">
        <v>0</v>
      </c>
      <c r="NH108" s="9">
        <v>0</v>
      </c>
      <c r="NI108" s="9">
        <v>0</v>
      </c>
      <c r="NJ108" s="9">
        <v>0</v>
      </c>
      <c r="NK108" s="9">
        <v>0</v>
      </c>
      <c r="NL108" s="9">
        <v>0</v>
      </c>
      <c r="NM108" s="9">
        <v>0</v>
      </c>
      <c r="NN108" s="9">
        <v>0</v>
      </c>
      <c r="NO108" s="9">
        <v>0</v>
      </c>
      <c r="NP108" s="9">
        <v>0</v>
      </c>
      <c r="NQ108" s="9">
        <v>0</v>
      </c>
      <c r="NR108" s="9">
        <v>0</v>
      </c>
      <c r="NS108" s="9">
        <v>0</v>
      </c>
      <c r="NT108" s="9">
        <v>0</v>
      </c>
      <c r="NU108" s="9">
        <v>0</v>
      </c>
      <c r="NV108" s="9">
        <v>0</v>
      </c>
      <c r="NW108" s="9">
        <v>0</v>
      </c>
      <c r="NX108" s="9">
        <v>0</v>
      </c>
      <c r="NY108" s="9">
        <v>0</v>
      </c>
      <c r="NZ108" s="9">
        <v>0</v>
      </c>
      <c r="OA108" s="9">
        <v>0</v>
      </c>
      <c r="OB108" s="9">
        <v>0</v>
      </c>
      <c r="OC108" s="9">
        <v>0</v>
      </c>
      <c r="OD108" s="9">
        <v>0</v>
      </c>
      <c r="OE108" s="9">
        <v>0</v>
      </c>
      <c r="OF108" s="9">
        <v>0</v>
      </c>
      <c r="OG108" s="9">
        <v>0</v>
      </c>
      <c r="OH108" s="9">
        <v>0</v>
      </c>
      <c r="OI108" s="9">
        <v>0</v>
      </c>
      <c r="OJ108" s="9">
        <v>0</v>
      </c>
      <c r="OK108" s="9">
        <v>0</v>
      </c>
      <c r="OL108" s="9">
        <v>0</v>
      </c>
      <c r="OM108" s="9">
        <v>0</v>
      </c>
      <c r="ON108" s="9">
        <v>0</v>
      </c>
      <c r="OO108" s="9">
        <v>0</v>
      </c>
      <c r="OP108" s="9">
        <v>0</v>
      </c>
      <c r="OQ108" s="9">
        <v>0</v>
      </c>
      <c r="OR108" s="9">
        <v>0</v>
      </c>
      <c r="OS108" s="9">
        <v>0</v>
      </c>
      <c r="OT108" s="9">
        <v>0</v>
      </c>
      <c r="OU108" s="9">
        <v>0</v>
      </c>
      <c r="OV108" s="9">
        <v>0</v>
      </c>
      <c r="OW108" s="9">
        <v>0</v>
      </c>
      <c r="OX108" s="9">
        <v>0</v>
      </c>
      <c r="OY108" s="9">
        <v>0</v>
      </c>
      <c r="OZ108" s="9">
        <v>0</v>
      </c>
      <c r="PA108" s="9">
        <v>0</v>
      </c>
      <c r="PB108" s="9">
        <v>0</v>
      </c>
      <c r="PC108" s="9">
        <v>0</v>
      </c>
      <c r="PD108" s="9">
        <v>0</v>
      </c>
      <c r="PE108" s="9">
        <v>0</v>
      </c>
      <c r="PF108" s="9">
        <v>0</v>
      </c>
      <c r="PG108" s="9">
        <v>0</v>
      </c>
      <c r="PH108" s="9">
        <v>0</v>
      </c>
      <c r="PI108" s="9">
        <v>0</v>
      </c>
      <c r="PJ108" s="9">
        <v>0</v>
      </c>
      <c r="PK108" s="9">
        <v>0</v>
      </c>
      <c r="PL108" s="9">
        <v>0</v>
      </c>
      <c r="PM108" s="9">
        <v>0</v>
      </c>
      <c r="PN108" s="9">
        <v>1.1299325956486461</v>
      </c>
      <c r="PO108" s="9">
        <v>0</v>
      </c>
      <c r="PP108" s="9">
        <v>0</v>
      </c>
      <c r="PQ108" s="9">
        <v>0</v>
      </c>
      <c r="PR108" s="9">
        <v>0</v>
      </c>
      <c r="PS108" s="9">
        <v>0</v>
      </c>
      <c r="PT108" s="9">
        <v>0</v>
      </c>
      <c r="PU108" s="9">
        <v>0</v>
      </c>
      <c r="PV108" s="9">
        <v>0</v>
      </c>
      <c r="PW108" s="9">
        <v>3.3791166404695185</v>
      </c>
      <c r="PX108" s="9">
        <v>0</v>
      </c>
      <c r="PY108" s="9">
        <v>0</v>
      </c>
      <c r="PZ108" s="9">
        <v>0</v>
      </c>
      <c r="QA108" s="9">
        <v>0</v>
      </c>
      <c r="QB108" s="9">
        <v>0</v>
      </c>
      <c r="QC108" s="9">
        <v>0</v>
      </c>
      <c r="QD108" s="9">
        <v>0</v>
      </c>
      <c r="QE108" s="9">
        <v>0</v>
      </c>
      <c r="QF108" s="9">
        <v>0</v>
      </c>
      <c r="QG108" s="9">
        <v>0</v>
      </c>
      <c r="QH108" s="9">
        <v>0</v>
      </c>
    </row>
    <row r="109" spans="1:450" x14ac:dyDescent="0.2">
      <c r="A109" s="7">
        <v>450</v>
      </c>
      <c r="B109" s="7" t="s">
        <v>577</v>
      </c>
      <c r="C109" s="5" t="s">
        <v>232</v>
      </c>
      <c r="D109" s="38">
        <v>166.70687655688491</v>
      </c>
      <c r="E109" s="38">
        <v>76.050685315344623</v>
      </c>
      <c r="F109" s="38">
        <v>52.460192661820741</v>
      </c>
      <c r="G109" s="38">
        <v>0</v>
      </c>
      <c r="H109" s="38">
        <v>0</v>
      </c>
      <c r="I109" s="38">
        <v>0</v>
      </c>
      <c r="J109" s="38">
        <v>13524.401208561469</v>
      </c>
      <c r="K109" s="38">
        <v>-21.459874601486426</v>
      </c>
      <c r="L109" s="38">
        <v>7.7963960276163915</v>
      </c>
      <c r="M109" s="38">
        <v>13805.955484521648</v>
      </c>
      <c r="N109" s="39">
        <v>39.890224547497482</v>
      </c>
      <c r="O109" s="39">
        <v>11.062143313163769</v>
      </c>
      <c r="P109" s="39">
        <v>10.654010899947096</v>
      </c>
      <c r="Q109" s="39">
        <v>0</v>
      </c>
      <c r="R109" s="39">
        <v>0</v>
      </c>
      <c r="S109" s="39">
        <v>0</v>
      </c>
      <c r="T109" s="39">
        <v>53995.175269672916</v>
      </c>
      <c r="U109" s="39">
        <v>29.834223718192018</v>
      </c>
      <c r="V109" s="39">
        <v>16.917110744263159</v>
      </c>
      <c r="W109" s="39">
        <v>54103.53298289598</v>
      </c>
      <c r="X109" s="40">
        <v>206.59710110438238</v>
      </c>
      <c r="Y109" s="40">
        <v>87.112828628508396</v>
      </c>
      <c r="Z109" s="40">
        <v>63.114203561767837</v>
      </c>
      <c r="AA109" s="40">
        <v>0</v>
      </c>
      <c r="AB109" s="40">
        <v>0</v>
      </c>
      <c r="AC109" s="40">
        <v>0</v>
      </c>
      <c r="AD109" s="40">
        <v>67519.57647823439</v>
      </c>
      <c r="AE109" s="40">
        <v>8.3743491167055915</v>
      </c>
      <c r="AF109" s="40">
        <v>24.713506771879551</v>
      </c>
      <c r="AG109" s="40">
        <v>67909.488467417643</v>
      </c>
      <c r="AH109" s="9">
        <v>0</v>
      </c>
      <c r="AI109" s="9">
        <v>76.016667088701624</v>
      </c>
      <c r="AJ109" s="9">
        <v>0</v>
      </c>
      <c r="AK109" s="9">
        <v>0</v>
      </c>
      <c r="AL109" s="9">
        <v>0</v>
      </c>
      <c r="AM109" s="9">
        <v>0</v>
      </c>
      <c r="AN109" s="9">
        <v>0</v>
      </c>
      <c r="AO109" s="9">
        <v>0</v>
      </c>
      <c r="AP109" s="9">
        <v>0</v>
      </c>
      <c r="AQ109" s="9">
        <v>0</v>
      </c>
      <c r="AR109" s="9">
        <v>11.057332911298372</v>
      </c>
      <c r="AS109" s="9">
        <v>0</v>
      </c>
      <c r="AT109" s="9">
        <v>0</v>
      </c>
      <c r="AU109" s="9">
        <v>0</v>
      </c>
      <c r="AV109" s="9">
        <v>0</v>
      </c>
      <c r="AW109" s="9">
        <v>0</v>
      </c>
      <c r="AX109" s="9">
        <v>0</v>
      </c>
      <c r="AY109" s="9">
        <v>0</v>
      </c>
      <c r="AZ109" s="9">
        <v>0</v>
      </c>
      <c r="BA109" s="9">
        <v>0</v>
      </c>
      <c r="BB109" s="9">
        <v>0</v>
      </c>
      <c r="BC109" s="9">
        <v>0</v>
      </c>
      <c r="BD109" s="9">
        <v>0</v>
      </c>
      <c r="BE109" s="9">
        <v>0</v>
      </c>
      <c r="BF109" s="9">
        <v>0</v>
      </c>
      <c r="BG109" s="9">
        <v>0</v>
      </c>
      <c r="BH109" s="9">
        <v>0</v>
      </c>
      <c r="BI109" s="9">
        <v>0</v>
      </c>
      <c r="BJ109" s="9">
        <v>0</v>
      </c>
      <c r="BK109" s="9">
        <v>0</v>
      </c>
      <c r="BL109" s="9">
        <v>0</v>
      </c>
      <c r="BM109" s="9">
        <v>0</v>
      </c>
      <c r="BN109" s="9">
        <v>0</v>
      </c>
      <c r="BO109" s="9">
        <v>0</v>
      </c>
      <c r="BP109" s="9">
        <v>0</v>
      </c>
      <c r="BQ109" s="9">
        <v>0</v>
      </c>
      <c r="BR109" s="9">
        <v>0</v>
      </c>
      <c r="BS109" s="9">
        <v>0</v>
      </c>
      <c r="BT109" s="9">
        <v>2.4217546346206156</v>
      </c>
      <c r="BU109" s="9">
        <v>0</v>
      </c>
      <c r="BV109" s="9">
        <v>0</v>
      </c>
      <c r="BW109" s="9">
        <v>0</v>
      </c>
      <c r="BX109" s="9">
        <v>8130.7501715567887</v>
      </c>
      <c r="BY109" s="9">
        <v>0</v>
      </c>
      <c r="BZ109" s="9">
        <v>0</v>
      </c>
      <c r="CA109" s="9">
        <v>0</v>
      </c>
      <c r="CB109" s="9">
        <v>0</v>
      </c>
      <c r="CC109" s="9">
        <v>3.5782453653793844</v>
      </c>
      <c r="CD109" s="9">
        <v>0</v>
      </c>
      <c r="CE109" s="9">
        <v>0</v>
      </c>
      <c r="CF109" s="9">
        <v>0</v>
      </c>
      <c r="CG109" s="9">
        <v>12013.52882844321</v>
      </c>
      <c r="CH109" s="9">
        <v>0</v>
      </c>
      <c r="CI109" s="9">
        <v>0</v>
      </c>
      <c r="CJ109" s="9">
        <v>0</v>
      </c>
      <c r="CK109" s="9">
        <v>0</v>
      </c>
      <c r="CL109" s="9">
        <v>0</v>
      </c>
      <c r="CM109" s="9">
        <v>0</v>
      </c>
      <c r="CN109" s="9">
        <v>0</v>
      </c>
      <c r="CO109" s="9">
        <v>0</v>
      </c>
      <c r="CP109" s="9">
        <v>1648.0116938749795</v>
      </c>
      <c r="CQ109" s="9">
        <v>0</v>
      </c>
      <c r="CR109" s="9">
        <v>0</v>
      </c>
      <c r="CS109" s="9">
        <v>0</v>
      </c>
      <c r="CT109" s="9">
        <v>0</v>
      </c>
      <c r="CU109" s="9">
        <v>0</v>
      </c>
      <c r="CV109" s="9">
        <v>0</v>
      </c>
      <c r="CW109" s="9">
        <v>0</v>
      </c>
      <c r="CX109" s="9">
        <v>0</v>
      </c>
      <c r="CY109" s="9">
        <v>41451.988306125022</v>
      </c>
      <c r="CZ109" s="9">
        <v>0</v>
      </c>
      <c r="DA109" s="9">
        <v>0</v>
      </c>
      <c r="DB109" s="9">
        <v>0</v>
      </c>
      <c r="DC109" s="9">
        <v>0</v>
      </c>
      <c r="DD109" s="9">
        <v>0</v>
      </c>
      <c r="DE109" s="9">
        <v>0</v>
      </c>
      <c r="DF109" s="9">
        <v>0</v>
      </c>
      <c r="DG109" s="9">
        <v>0</v>
      </c>
      <c r="DH109" s="9">
        <v>0</v>
      </c>
      <c r="DI109" s="9">
        <v>0</v>
      </c>
      <c r="DJ109" s="9">
        <v>0</v>
      </c>
      <c r="DK109" s="9">
        <v>0</v>
      </c>
      <c r="DL109" s="9">
        <v>0</v>
      </c>
      <c r="DM109" s="9">
        <v>0</v>
      </c>
      <c r="DN109" s="9">
        <v>0</v>
      </c>
      <c r="DO109" s="9">
        <v>0</v>
      </c>
      <c r="DP109" s="9">
        <v>0</v>
      </c>
      <c r="DQ109" s="9">
        <v>0</v>
      </c>
      <c r="DR109" s="9">
        <v>0</v>
      </c>
      <c r="DS109" s="9">
        <v>0</v>
      </c>
      <c r="DT109" s="9">
        <v>0</v>
      </c>
      <c r="DU109" s="9">
        <v>0</v>
      </c>
      <c r="DV109" s="9">
        <v>0</v>
      </c>
      <c r="DW109" s="9">
        <v>0</v>
      </c>
      <c r="DX109" s="9">
        <v>0</v>
      </c>
      <c r="DY109" s="9">
        <v>0</v>
      </c>
      <c r="DZ109" s="9">
        <v>0</v>
      </c>
      <c r="EA109" s="9">
        <v>0</v>
      </c>
      <c r="EB109" s="9">
        <v>0</v>
      </c>
      <c r="EC109" s="9">
        <v>0</v>
      </c>
      <c r="ED109" s="9">
        <v>0</v>
      </c>
      <c r="EE109" s="9">
        <v>0</v>
      </c>
      <c r="EF109" s="9">
        <v>0</v>
      </c>
      <c r="EG109" s="9">
        <v>0</v>
      </c>
      <c r="EH109" s="9">
        <v>0</v>
      </c>
      <c r="EI109" s="9">
        <v>0</v>
      </c>
      <c r="EJ109" s="9">
        <v>0</v>
      </c>
      <c r="EK109" s="9">
        <v>0</v>
      </c>
      <c r="EL109" s="9">
        <v>0</v>
      </c>
      <c r="EM109" s="9">
        <v>0</v>
      </c>
      <c r="EN109" s="9">
        <v>0</v>
      </c>
      <c r="EO109" s="9">
        <v>0</v>
      </c>
      <c r="EP109" s="9">
        <v>0</v>
      </c>
      <c r="EQ109" s="9">
        <v>0</v>
      </c>
      <c r="ER109" s="9">
        <v>0</v>
      </c>
      <c r="ES109" s="9">
        <v>0</v>
      </c>
      <c r="ET109" s="9">
        <v>0</v>
      </c>
      <c r="EU109" s="9">
        <v>0</v>
      </c>
      <c r="EV109" s="9">
        <v>0</v>
      </c>
      <c r="EW109" s="9">
        <v>0</v>
      </c>
      <c r="EX109" s="9">
        <v>0</v>
      </c>
      <c r="EY109" s="9">
        <v>0</v>
      </c>
      <c r="EZ109" s="9">
        <v>0</v>
      </c>
      <c r="FA109" s="9">
        <v>0</v>
      </c>
      <c r="FB109" s="9">
        <v>0</v>
      </c>
      <c r="FC109" s="9">
        <v>0</v>
      </c>
      <c r="FD109" s="9">
        <v>0</v>
      </c>
      <c r="FE109" s="9">
        <v>0</v>
      </c>
      <c r="FF109" s="9">
        <v>0</v>
      </c>
      <c r="FG109" s="9">
        <v>0</v>
      </c>
      <c r="FH109" s="9">
        <v>0</v>
      </c>
      <c r="FI109" s="9">
        <v>0</v>
      </c>
      <c r="FJ109" s="9">
        <v>0</v>
      </c>
      <c r="FK109" s="9">
        <v>0</v>
      </c>
      <c r="FL109" s="9">
        <v>0</v>
      </c>
      <c r="FM109" s="9">
        <v>0</v>
      </c>
      <c r="FN109" s="9">
        <v>0</v>
      </c>
      <c r="FO109" s="9">
        <v>0</v>
      </c>
      <c r="FP109" s="9">
        <v>0</v>
      </c>
      <c r="FQ109" s="9">
        <v>0</v>
      </c>
      <c r="FR109" s="9">
        <v>0</v>
      </c>
      <c r="FS109" s="9">
        <v>0</v>
      </c>
      <c r="FT109" s="9">
        <v>0</v>
      </c>
      <c r="FU109" s="9">
        <v>0</v>
      </c>
      <c r="FV109" s="9">
        <v>27.818999999999999</v>
      </c>
      <c r="FW109" s="9">
        <v>0</v>
      </c>
      <c r="FX109" s="9">
        <v>0</v>
      </c>
      <c r="FY109" s="9">
        <v>0</v>
      </c>
      <c r="FZ109" s="9">
        <v>0</v>
      </c>
      <c r="GA109" s="9">
        <v>0</v>
      </c>
      <c r="GB109" s="9">
        <v>0</v>
      </c>
      <c r="GC109" s="9">
        <v>0</v>
      </c>
      <c r="GD109" s="9">
        <v>0</v>
      </c>
      <c r="GE109" s="9">
        <v>0</v>
      </c>
      <c r="GF109" s="9">
        <v>0</v>
      </c>
      <c r="GG109" s="9">
        <v>0</v>
      </c>
      <c r="GH109" s="9">
        <v>0</v>
      </c>
      <c r="GI109" s="9">
        <v>0</v>
      </c>
      <c r="GJ109" s="9">
        <v>0</v>
      </c>
      <c r="GK109" s="9">
        <v>0</v>
      </c>
      <c r="GL109" s="9">
        <v>-21.581964601486426</v>
      </c>
      <c r="GM109" s="9">
        <v>0</v>
      </c>
      <c r="GN109" s="9">
        <v>0</v>
      </c>
      <c r="GO109" s="9">
        <v>0</v>
      </c>
      <c r="GP109" s="9">
        <v>0</v>
      </c>
      <c r="GQ109" s="9">
        <v>0</v>
      </c>
      <c r="GR109" s="9">
        <v>0</v>
      </c>
      <c r="GS109" s="9">
        <v>0</v>
      </c>
      <c r="GT109" s="9">
        <v>0</v>
      </c>
      <c r="GU109" s="9">
        <v>-6.9513703646920151</v>
      </c>
      <c r="GV109" s="9">
        <v>0</v>
      </c>
      <c r="GW109" s="9">
        <v>0</v>
      </c>
      <c r="GX109" s="9">
        <v>0</v>
      </c>
      <c r="GY109" s="9">
        <v>0</v>
      </c>
      <c r="GZ109" s="9">
        <v>0</v>
      </c>
      <c r="HA109" s="9">
        <v>0</v>
      </c>
      <c r="HB109" s="9">
        <v>0</v>
      </c>
      <c r="HC109" s="9">
        <v>0</v>
      </c>
      <c r="HD109" s="9">
        <v>0</v>
      </c>
      <c r="HE109" s="9">
        <v>0</v>
      </c>
      <c r="HF109" s="9">
        <v>0</v>
      </c>
      <c r="HG109" s="9">
        <v>0</v>
      </c>
      <c r="HH109" s="9">
        <v>0</v>
      </c>
      <c r="HI109" s="9">
        <v>0</v>
      </c>
      <c r="HJ109" s="9">
        <v>0</v>
      </c>
      <c r="HK109" s="9">
        <v>0</v>
      </c>
      <c r="HL109" s="9">
        <v>0</v>
      </c>
      <c r="HM109" s="9">
        <v>0</v>
      </c>
      <c r="HN109" s="9">
        <v>0</v>
      </c>
      <c r="HO109" s="9">
        <v>0</v>
      </c>
      <c r="HP109" s="9">
        <v>0</v>
      </c>
      <c r="HQ109" s="9">
        <v>0</v>
      </c>
      <c r="HR109" s="9">
        <v>0</v>
      </c>
      <c r="HS109" s="9">
        <v>0</v>
      </c>
      <c r="HT109" s="9">
        <v>0</v>
      </c>
      <c r="HU109" s="9">
        <v>0</v>
      </c>
      <c r="HV109" s="9">
        <v>0</v>
      </c>
      <c r="HW109" s="9">
        <v>0</v>
      </c>
      <c r="HX109" s="9">
        <v>26.871770304198371</v>
      </c>
      <c r="HY109" s="9">
        <v>0</v>
      </c>
      <c r="HZ109" s="9">
        <v>0</v>
      </c>
      <c r="IA109" s="9">
        <v>0</v>
      </c>
      <c r="IB109" s="9">
        <v>0</v>
      </c>
      <c r="IC109" s="9">
        <v>0</v>
      </c>
      <c r="ID109" s="9">
        <v>0</v>
      </c>
      <c r="IE109" s="9">
        <v>0</v>
      </c>
      <c r="IF109" s="9">
        <v>7.7963960276163915</v>
      </c>
      <c r="IG109" s="9">
        <v>21.522464219986645</v>
      </c>
      <c r="IH109" s="9">
        <v>0</v>
      </c>
      <c r="II109" s="9">
        <v>0</v>
      </c>
      <c r="IJ109" s="9">
        <v>0</v>
      </c>
      <c r="IK109" s="9">
        <v>0</v>
      </c>
      <c r="IL109" s="9">
        <v>0</v>
      </c>
      <c r="IM109" s="9">
        <v>0</v>
      </c>
      <c r="IN109" s="9">
        <v>36.785594082884032</v>
      </c>
      <c r="IO109" s="9">
        <v>16.917110744263159</v>
      </c>
      <c r="IP109" s="9">
        <v>66.852935447439037</v>
      </c>
      <c r="IQ109" s="9">
        <v>3.4018226642997709E-2</v>
      </c>
      <c r="IR109" s="9">
        <v>50.038438027200122</v>
      </c>
      <c r="IS109" s="9">
        <v>0</v>
      </c>
      <c r="IT109" s="9">
        <v>0</v>
      </c>
      <c r="IU109" s="9">
        <v>0</v>
      </c>
      <c r="IV109" s="9">
        <v>3745.6393431297001</v>
      </c>
      <c r="IW109" s="9">
        <v>0</v>
      </c>
      <c r="IX109" s="9">
        <v>0</v>
      </c>
      <c r="IY109" s="9">
        <v>9.4534464938041101</v>
      </c>
      <c r="IZ109" s="9">
        <v>4.8104018653978122E-3</v>
      </c>
      <c r="JA109" s="9">
        <v>7.0757655345677124</v>
      </c>
      <c r="JB109" s="9">
        <v>0</v>
      </c>
      <c r="JC109" s="9">
        <v>0</v>
      </c>
      <c r="JD109" s="9">
        <v>0</v>
      </c>
      <c r="JE109" s="9">
        <v>529.65813510468115</v>
      </c>
      <c r="JF109" s="9">
        <v>0</v>
      </c>
      <c r="JG109" s="9">
        <v>0</v>
      </c>
      <c r="JH109" s="9">
        <v>11.535934061827456</v>
      </c>
      <c r="JI109" s="9">
        <v>0</v>
      </c>
      <c r="JJ109" s="9">
        <v>0</v>
      </c>
      <c r="JK109" s="9">
        <v>0</v>
      </c>
      <c r="JL109" s="9">
        <v>0</v>
      </c>
      <c r="JM109" s="9">
        <v>0</v>
      </c>
      <c r="JN109" s="9">
        <v>0</v>
      </c>
      <c r="JO109" s="9">
        <v>0</v>
      </c>
      <c r="JP109" s="9">
        <v>0</v>
      </c>
      <c r="JQ109" s="9">
        <v>1.738246434981416</v>
      </c>
      <c r="JR109" s="9">
        <v>0</v>
      </c>
      <c r="JS109" s="9">
        <v>0</v>
      </c>
      <c r="JT109" s="9">
        <v>0</v>
      </c>
      <c r="JU109" s="9">
        <v>0</v>
      </c>
      <c r="JV109" s="9">
        <v>0</v>
      </c>
      <c r="JW109" s="9">
        <v>0</v>
      </c>
      <c r="JX109" s="9">
        <v>0</v>
      </c>
      <c r="JY109" s="9">
        <v>0</v>
      </c>
      <c r="JZ109" s="9">
        <v>9.543800001846872</v>
      </c>
      <c r="KA109" s="9">
        <v>0</v>
      </c>
      <c r="KB109" s="9">
        <v>0</v>
      </c>
      <c r="KC109" s="9">
        <v>0</v>
      </c>
      <c r="KD109" s="9">
        <v>0</v>
      </c>
      <c r="KE109" s="9">
        <v>0</v>
      </c>
      <c r="KF109" s="9">
        <v>0</v>
      </c>
      <c r="KG109" s="9">
        <v>0</v>
      </c>
      <c r="KH109" s="9">
        <v>0</v>
      </c>
      <c r="KI109" s="9">
        <v>0.27268000480186544</v>
      </c>
      <c r="KJ109" s="9">
        <v>0</v>
      </c>
      <c r="KK109" s="9">
        <v>0</v>
      </c>
      <c r="KL109" s="9">
        <v>0</v>
      </c>
      <c r="KM109" s="9">
        <v>0</v>
      </c>
      <c r="KN109" s="9">
        <v>0</v>
      </c>
      <c r="KO109" s="9">
        <v>0</v>
      </c>
      <c r="KP109" s="9">
        <v>0</v>
      </c>
      <c r="KQ109" s="9">
        <v>0</v>
      </c>
      <c r="KR109" s="9">
        <v>5.5105399999999998</v>
      </c>
      <c r="KS109" s="9">
        <v>0</v>
      </c>
      <c r="KT109" s="9">
        <v>0</v>
      </c>
      <c r="KU109" s="9">
        <v>0</v>
      </c>
      <c r="KV109" s="9">
        <v>0</v>
      </c>
      <c r="KW109" s="9">
        <v>0</v>
      </c>
      <c r="KX109" s="9">
        <v>0</v>
      </c>
      <c r="KY109" s="9">
        <v>0.12209</v>
      </c>
      <c r="KZ109" s="9">
        <v>0</v>
      </c>
      <c r="LA109" s="9">
        <v>5.5764159130211866</v>
      </c>
      <c r="LB109" s="9">
        <v>0</v>
      </c>
      <c r="LC109" s="9">
        <v>0</v>
      </c>
      <c r="LD109" s="9">
        <v>0</v>
      </c>
      <c r="LE109" s="9">
        <v>0</v>
      </c>
      <c r="LF109" s="9">
        <v>0</v>
      </c>
      <c r="LG109" s="9">
        <v>0</v>
      </c>
      <c r="LH109" s="9">
        <v>0</v>
      </c>
      <c r="LI109" s="9">
        <v>0</v>
      </c>
      <c r="LJ109" s="9">
        <v>4.9588260764396415</v>
      </c>
      <c r="LK109" s="9">
        <v>0</v>
      </c>
      <c r="LL109" s="9">
        <v>0</v>
      </c>
      <c r="LM109" s="9">
        <v>0</v>
      </c>
      <c r="LN109" s="9">
        <v>0</v>
      </c>
      <c r="LO109" s="9">
        <v>0</v>
      </c>
      <c r="LP109" s="9">
        <v>0</v>
      </c>
      <c r="LQ109" s="9">
        <v>0</v>
      </c>
      <c r="LR109" s="9">
        <v>0</v>
      </c>
      <c r="LS109" s="9">
        <v>0</v>
      </c>
      <c r="LT109" s="9">
        <v>0</v>
      </c>
      <c r="LU109" s="9">
        <v>0</v>
      </c>
      <c r="LV109" s="9">
        <v>0</v>
      </c>
      <c r="LW109" s="9">
        <v>0</v>
      </c>
      <c r="LX109" s="9">
        <v>0</v>
      </c>
      <c r="LY109" s="9">
        <v>0</v>
      </c>
      <c r="LZ109" s="9">
        <v>0</v>
      </c>
      <c r="MA109" s="9">
        <v>0</v>
      </c>
      <c r="MB109" s="9">
        <v>12.007625596792526</v>
      </c>
      <c r="MC109" s="9">
        <v>0</v>
      </c>
      <c r="MD109" s="9">
        <v>0</v>
      </c>
      <c r="ME109" s="9">
        <v>0</v>
      </c>
      <c r="MF109" s="9">
        <v>0</v>
      </c>
      <c r="MG109" s="9">
        <v>0</v>
      </c>
      <c r="MH109" s="9">
        <v>0</v>
      </c>
      <c r="MI109" s="9">
        <v>0</v>
      </c>
      <c r="MJ109" s="9">
        <v>0</v>
      </c>
      <c r="MK109" s="9">
        <v>0.3386192527619567</v>
      </c>
      <c r="ML109" s="9">
        <v>0</v>
      </c>
      <c r="MM109" s="9">
        <v>0</v>
      </c>
      <c r="MN109" s="9">
        <v>0</v>
      </c>
      <c r="MO109" s="9">
        <v>0</v>
      </c>
      <c r="MP109" s="9">
        <v>0</v>
      </c>
      <c r="MQ109" s="9">
        <v>0</v>
      </c>
      <c r="MR109" s="9">
        <v>0</v>
      </c>
      <c r="MS109" s="9">
        <v>0</v>
      </c>
      <c r="MT109" s="9">
        <v>0</v>
      </c>
      <c r="MU109" s="9">
        <v>0</v>
      </c>
      <c r="MV109" s="9">
        <v>0</v>
      </c>
      <c r="MW109" s="9">
        <v>0</v>
      </c>
      <c r="MX109" s="9">
        <v>0</v>
      </c>
      <c r="MY109" s="9">
        <v>0</v>
      </c>
      <c r="MZ109" s="9">
        <v>0</v>
      </c>
      <c r="NA109" s="9">
        <v>0</v>
      </c>
      <c r="NB109" s="9">
        <v>0</v>
      </c>
      <c r="NC109" s="9">
        <v>0</v>
      </c>
      <c r="ND109" s="9">
        <v>0</v>
      </c>
      <c r="NE109" s="9">
        <v>0</v>
      </c>
      <c r="NF109" s="9">
        <v>0</v>
      </c>
      <c r="NG109" s="9">
        <v>0</v>
      </c>
      <c r="NH109" s="9">
        <v>0</v>
      </c>
      <c r="NI109" s="9">
        <v>0</v>
      </c>
      <c r="NJ109" s="9">
        <v>0</v>
      </c>
      <c r="NK109" s="9">
        <v>0</v>
      </c>
      <c r="NL109" s="9">
        <v>0</v>
      </c>
      <c r="NM109" s="9">
        <v>0</v>
      </c>
      <c r="NN109" s="9">
        <v>0</v>
      </c>
      <c r="NO109" s="9">
        <v>0</v>
      </c>
      <c r="NP109" s="9">
        <v>0</v>
      </c>
      <c r="NQ109" s="9">
        <v>0</v>
      </c>
      <c r="NR109" s="9">
        <v>0</v>
      </c>
      <c r="NS109" s="9">
        <v>0</v>
      </c>
      <c r="NT109" s="9">
        <v>0</v>
      </c>
      <c r="NU109" s="9">
        <v>0</v>
      </c>
      <c r="NV109" s="9">
        <v>0</v>
      </c>
      <c r="NW109" s="9">
        <v>0</v>
      </c>
      <c r="NX109" s="9">
        <v>0</v>
      </c>
      <c r="NY109" s="9">
        <v>0</v>
      </c>
      <c r="NZ109" s="9">
        <v>0</v>
      </c>
      <c r="OA109" s="9">
        <v>0</v>
      </c>
      <c r="OB109" s="9">
        <v>0</v>
      </c>
      <c r="OC109" s="9">
        <v>0</v>
      </c>
      <c r="OD109" s="9">
        <v>0</v>
      </c>
      <c r="OE109" s="9">
        <v>0</v>
      </c>
      <c r="OF109" s="9">
        <v>0</v>
      </c>
      <c r="OG109" s="9">
        <v>0</v>
      </c>
      <c r="OH109" s="9">
        <v>0</v>
      </c>
      <c r="OI109" s="9">
        <v>0</v>
      </c>
      <c r="OJ109" s="9">
        <v>0</v>
      </c>
      <c r="OK109" s="9">
        <v>0</v>
      </c>
      <c r="OL109" s="9">
        <v>0</v>
      </c>
      <c r="OM109" s="9">
        <v>0</v>
      </c>
      <c r="ON109" s="9">
        <v>0</v>
      </c>
      <c r="OO109" s="9">
        <v>0</v>
      </c>
      <c r="OP109" s="9">
        <v>0</v>
      </c>
      <c r="OQ109" s="9">
        <v>0</v>
      </c>
      <c r="OR109" s="9">
        <v>0</v>
      </c>
      <c r="OS109" s="9">
        <v>0</v>
      </c>
      <c r="OT109" s="9">
        <v>0</v>
      </c>
      <c r="OU109" s="9">
        <v>0</v>
      </c>
      <c r="OV109" s="9">
        <v>0</v>
      </c>
      <c r="OW109" s="9">
        <v>0</v>
      </c>
      <c r="OX109" s="9">
        <v>0</v>
      </c>
      <c r="OY109" s="9">
        <v>0</v>
      </c>
      <c r="OZ109" s="9">
        <v>0</v>
      </c>
      <c r="PA109" s="9">
        <v>0</v>
      </c>
      <c r="PB109" s="9">
        <v>0</v>
      </c>
      <c r="PC109" s="9">
        <v>0</v>
      </c>
      <c r="PD109" s="9">
        <v>0</v>
      </c>
      <c r="PE109" s="9">
        <v>0</v>
      </c>
      <c r="PF109" s="9">
        <v>0</v>
      </c>
      <c r="PG109" s="9">
        <v>0</v>
      </c>
      <c r="PH109" s="9">
        <v>0</v>
      </c>
      <c r="PI109" s="9">
        <v>0</v>
      </c>
      <c r="PJ109" s="9">
        <v>0</v>
      </c>
      <c r="PK109" s="9">
        <v>0</v>
      </c>
      <c r="PL109" s="9">
        <v>0</v>
      </c>
      <c r="PM109" s="9">
        <v>0</v>
      </c>
      <c r="PN109" s="9">
        <v>0.65023597899749874</v>
      </c>
      <c r="PO109" s="9">
        <v>0</v>
      </c>
      <c r="PP109" s="9">
        <v>0</v>
      </c>
      <c r="PQ109" s="9">
        <v>0</v>
      </c>
      <c r="PR109" s="9">
        <v>0</v>
      </c>
      <c r="PS109" s="9">
        <v>0</v>
      </c>
      <c r="PT109" s="9">
        <v>0</v>
      </c>
      <c r="PU109" s="9">
        <v>0</v>
      </c>
      <c r="PV109" s="9">
        <v>0</v>
      </c>
      <c r="PW109" s="9">
        <v>1.9445613174838137</v>
      </c>
      <c r="PX109" s="9">
        <v>0</v>
      </c>
      <c r="PY109" s="9">
        <v>0</v>
      </c>
      <c r="PZ109" s="9">
        <v>0</v>
      </c>
      <c r="QA109" s="9">
        <v>0</v>
      </c>
      <c r="QB109" s="9">
        <v>0</v>
      </c>
      <c r="QC109" s="9">
        <v>0</v>
      </c>
      <c r="QD109" s="9">
        <v>0</v>
      </c>
      <c r="QE109" s="9">
        <v>0</v>
      </c>
      <c r="QF109" s="9">
        <v>0</v>
      </c>
      <c r="QG109" s="9">
        <v>0</v>
      </c>
      <c r="QH109" s="9">
        <v>0</v>
      </c>
    </row>
    <row r="110" spans="1:450" x14ac:dyDescent="0.2">
      <c r="A110" s="7">
        <v>454</v>
      </c>
      <c r="B110" s="7" t="s">
        <v>578</v>
      </c>
      <c r="C110" s="5" t="s">
        <v>233</v>
      </c>
      <c r="D110" s="38">
        <v>53.726011105838651</v>
      </c>
      <c r="E110" s="38">
        <v>1.7404674096417432E-2</v>
      </c>
      <c r="F110" s="38">
        <v>91.696551578308203</v>
      </c>
      <c r="G110" s="38">
        <v>0</v>
      </c>
      <c r="H110" s="38">
        <v>0</v>
      </c>
      <c r="I110" s="38">
        <v>0</v>
      </c>
      <c r="J110" s="38">
        <v>2659.4785698631263</v>
      </c>
      <c r="K110" s="38">
        <v>3057.4614845621763</v>
      </c>
      <c r="L110" s="38">
        <v>0</v>
      </c>
      <c r="M110" s="38">
        <v>5862.380021783546</v>
      </c>
      <c r="N110" s="39">
        <v>13.337340060887616</v>
      </c>
      <c r="O110" s="39">
        <v>2.4611358381105082E-3</v>
      </c>
      <c r="P110" s="39">
        <v>13.226234943295758</v>
      </c>
      <c r="Q110" s="39">
        <v>0</v>
      </c>
      <c r="R110" s="39">
        <v>0</v>
      </c>
      <c r="S110" s="39">
        <v>0</v>
      </c>
      <c r="T110" s="39">
        <v>6848.6687986297802</v>
      </c>
      <c r="U110" s="39">
        <v>2620.1878058750049</v>
      </c>
      <c r="V110" s="39">
        <v>0</v>
      </c>
      <c r="W110" s="39">
        <v>9495.422640644807</v>
      </c>
      <c r="X110" s="40">
        <v>67.063351166726264</v>
      </c>
      <c r="Y110" s="40">
        <v>1.9865809934527939E-2</v>
      </c>
      <c r="Z110" s="40">
        <v>104.92278652160397</v>
      </c>
      <c r="AA110" s="40">
        <v>0</v>
      </c>
      <c r="AB110" s="40">
        <v>0</v>
      </c>
      <c r="AC110" s="40">
        <v>0</v>
      </c>
      <c r="AD110" s="40">
        <v>9508.147368492906</v>
      </c>
      <c r="AE110" s="40">
        <v>5677.6492904371808</v>
      </c>
      <c r="AF110" s="40">
        <v>0</v>
      </c>
      <c r="AG110" s="40">
        <v>15357.802662428352</v>
      </c>
      <c r="AH110" s="9">
        <v>0</v>
      </c>
      <c r="AI110" s="9">
        <v>0</v>
      </c>
      <c r="AJ110" s="9">
        <v>64.089573975190802</v>
      </c>
      <c r="AK110" s="9">
        <v>0</v>
      </c>
      <c r="AL110" s="9">
        <v>0</v>
      </c>
      <c r="AM110" s="9">
        <v>0</v>
      </c>
      <c r="AN110" s="9">
        <v>0</v>
      </c>
      <c r="AO110" s="9">
        <v>0</v>
      </c>
      <c r="AP110" s="9">
        <v>0</v>
      </c>
      <c r="AQ110" s="9">
        <v>0</v>
      </c>
      <c r="AR110" s="9">
        <v>0</v>
      </c>
      <c r="AS110" s="9">
        <v>9.3224260248091984</v>
      </c>
      <c r="AT110" s="9">
        <v>0</v>
      </c>
      <c r="AU110" s="9">
        <v>0</v>
      </c>
      <c r="AV110" s="9">
        <v>0</v>
      </c>
      <c r="AW110" s="9">
        <v>0</v>
      </c>
      <c r="AX110" s="9">
        <v>0</v>
      </c>
      <c r="AY110" s="9">
        <v>0</v>
      </c>
      <c r="AZ110" s="9">
        <v>0</v>
      </c>
      <c r="BA110" s="9">
        <v>0</v>
      </c>
      <c r="BB110" s="9">
        <v>0</v>
      </c>
      <c r="BC110" s="9">
        <v>0</v>
      </c>
      <c r="BD110" s="9">
        <v>0</v>
      </c>
      <c r="BE110" s="9">
        <v>0</v>
      </c>
      <c r="BF110" s="9">
        <v>0</v>
      </c>
      <c r="BG110" s="9">
        <v>0</v>
      </c>
      <c r="BH110" s="9">
        <v>0</v>
      </c>
      <c r="BI110" s="9">
        <v>0</v>
      </c>
      <c r="BJ110" s="9">
        <v>0</v>
      </c>
      <c r="BK110" s="9">
        <v>0</v>
      </c>
      <c r="BL110" s="9">
        <v>0</v>
      </c>
      <c r="BM110" s="9">
        <v>0</v>
      </c>
      <c r="BN110" s="9">
        <v>0</v>
      </c>
      <c r="BO110" s="9">
        <v>0</v>
      </c>
      <c r="BP110" s="9">
        <v>0</v>
      </c>
      <c r="BQ110" s="9">
        <v>0</v>
      </c>
      <c r="BR110" s="9">
        <v>0</v>
      </c>
      <c r="BS110" s="9">
        <v>0</v>
      </c>
      <c r="BT110" s="9">
        <v>0</v>
      </c>
      <c r="BU110" s="9">
        <v>0</v>
      </c>
      <c r="BV110" s="9">
        <v>0</v>
      </c>
      <c r="BW110" s="9">
        <v>0</v>
      </c>
      <c r="BX110" s="9">
        <v>2239.4094266584011</v>
      </c>
      <c r="BY110" s="9">
        <v>0</v>
      </c>
      <c r="BZ110" s="9">
        <v>0</v>
      </c>
      <c r="CA110" s="9">
        <v>0</v>
      </c>
      <c r="CB110" s="9">
        <v>0</v>
      </c>
      <c r="CC110" s="9">
        <v>0</v>
      </c>
      <c r="CD110" s="9">
        <v>0</v>
      </c>
      <c r="CE110" s="9">
        <v>0</v>
      </c>
      <c r="CF110" s="9">
        <v>0</v>
      </c>
      <c r="CG110" s="9">
        <v>3308.8225733415989</v>
      </c>
      <c r="CH110" s="9">
        <v>0</v>
      </c>
      <c r="CI110" s="9">
        <v>0</v>
      </c>
      <c r="CJ110" s="9">
        <v>0</v>
      </c>
      <c r="CK110" s="9">
        <v>0</v>
      </c>
      <c r="CL110" s="9">
        <v>0</v>
      </c>
      <c r="CM110" s="9">
        <v>0</v>
      </c>
      <c r="CN110" s="9">
        <v>0</v>
      </c>
      <c r="CO110" s="9">
        <v>0</v>
      </c>
      <c r="CP110" s="9">
        <v>103.04084140702089</v>
      </c>
      <c r="CQ110" s="9">
        <v>0</v>
      </c>
      <c r="CR110" s="9">
        <v>0</v>
      </c>
      <c r="CS110" s="9">
        <v>0</v>
      </c>
      <c r="CT110" s="9">
        <v>0</v>
      </c>
      <c r="CU110" s="9">
        <v>0</v>
      </c>
      <c r="CV110" s="9">
        <v>0</v>
      </c>
      <c r="CW110" s="9">
        <v>0</v>
      </c>
      <c r="CX110" s="9">
        <v>0</v>
      </c>
      <c r="CY110" s="9">
        <v>2591.7581585929793</v>
      </c>
      <c r="CZ110" s="9">
        <v>0</v>
      </c>
      <c r="DA110" s="9">
        <v>0</v>
      </c>
      <c r="DB110" s="9">
        <v>0</v>
      </c>
      <c r="DC110" s="9">
        <v>0</v>
      </c>
      <c r="DD110" s="9">
        <v>0</v>
      </c>
      <c r="DE110" s="9">
        <v>0</v>
      </c>
      <c r="DF110" s="9">
        <v>0</v>
      </c>
      <c r="DG110" s="9">
        <v>0</v>
      </c>
      <c r="DH110" s="9">
        <v>0</v>
      </c>
      <c r="DI110" s="9">
        <v>-76.283427148047892</v>
      </c>
      <c r="DJ110" s="9">
        <v>0</v>
      </c>
      <c r="DK110" s="9">
        <v>0</v>
      </c>
      <c r="DL110" s="9">
        <v>0</v>
      </c>
      <c r="DM110" s="9">
        <v>0</v>
      </c>
      <c r="DN110" s="9">
        <v>0</v>
      </c>
      <c r="DO110" s="9">
        <v>0</v>
      </c>
      <c r="DP110" s="9">
        <v>0</v>
      </c>
      <c r="DQ110" s="9">
        <v>0</v>
      </c>
      <c r="DR110" s="9">
        <v>-13.009042460725828</v>
      </c>
      <c r="DS110" s="9">
        <v>0</v>
      </c>
      <c r="DT110" s="9">
        <v>0</v>
      </c>
      <c r="DU110" s="9">
        <v>0</v>
      </c>
      <c r="DV110" s="9">
        <v>0</v>
      </c>
      <c r="DW110" s="9">
        <v>0</v>
      </c>
      <c r="DX110" s="9">
        <v>0</v>
      </c>
      <c r="DY110" s="9">
        <v>0</v>
      </c>
      <c r="DZ110" s="9">
        <v>0</v>
      </c>
      <c r="EA110" s="9">
        <v>0</v>
      </c>
      <c r="EB110" s="9">
        <v>0</v>
      </c>
      <c r="EC110" s="9">
        <v>0</v>
      </c>
      <c r="ED110" s="9">
        <v>0</v>
      </c>
      <c r="EE110" s="9">
        <v>0</v>
      </c>
      <c r="EF110" s="9">
        <v>0</v>
      </c>
      <c r="EG110" s="9">
        <v>0</v>
      </c>
      <c r="EH110" s="9">
        <v>0</v>
      </c>
      <c r="EI110" s="9">
        <v>0</v>
      </c>
      <c r="EJ110" s="9">
        <v>0</v>
      </c>
      <c r="EK110" s="9">
        <v>0</v>
      </c>
      <c r="EL110" s="9">
        <v>0</v>
      </c>
      <c r="EM110" s="9">
        <v>0</v>
      </c>
      <c r="EN110" s="9">
        <v>0</v>
      </c>
      <c r="EO110" s="9">
        <v>0</v>
      </c>
      <c r="EP110" s="9">
        <v>0</v>
      </c>
      <c r="EQ110" s="9">
        <v>0</v>
      </c>
      <c r="ER110" s="9">
        <v>0</v>
      </c>
      <c r="ES110" s="9">
        <v>0</v>
      </c>
      <c r="ET110" s="9">
        <v>0</v>
      </c>
      <c r="EU110" s="9">
        <v>0</v>
      </c>
      <c r="EV110" s="9">
        <v>0</v>
      </c>
      <c r="EW110" s="9">
        <v>0</v>
      </c>
      <c r="EX110" s="9">
        <v>0</v>
      </c>
      <c r="EY110" s="9">
        <v>0</v>
      </c>
      <c r="EZ110" s="9">
        <v>0</v>
      </c>
      <c r="FA110" s="9">
        <v>0</v>
      </c>
      <c r="FB110" s="9">
        <v>0</v>
      </c>
      <c r="FC110" s="9">
        <v>0</v>
      </c>
      <c r="FD110" s="9">
        <v>0</v>
      </c>
      <c r="FE110" s="9">
        <v>0</v>
      </c>
      <c r="FF110" s="9">
        <v>0</v>
      </c>
      <c r="FG110" s="9">
        <v>0</v>
      </c>
      <c r="FH110" s="9">
        <v>0</v>
      </c>
      <c r="FI110" s="9">
        <v>0</v>
      </c>
      <c r="FJ110" s="9">
        <v>0</v>
      </c>
      <c r="FK110" s="9">
        <v>0</v>
      </c>
      <c r="FL110" s="9">
        <v>0</v>
      </c>
      <c r="FM110" s="9">
        <v>0</v>
      </c>
      <c r="FN110" s="9">
        <v>0</v>
      </c>
      <c r="FO110" s="9">
        <v>0</v>
      </c>
      <c r="FP110" s="9">
        <v>0</v>
      </c>
      <c r="FQ110" s="9">
        <v>0</v>
      </c>
      <c r="FR110" s="9">
        <v>0</v>
      </c>
      <c r="FS110" s="9">
        <v>0</v>
      </c>
      <c r="FT110" s="9">
        <v>0</v>
      </c>
      <c r="FU110" s="9">
        <v>0</v>
      </c>
      <c r="FV110" s="9">
        <v>3.9830000000000001</v>
      </c>
      <c r="FW110" s="9">
        <v>0</v>
      </c>
      <c r="FX110" s="9">
        <v>0</v>
      </c>
      <c r="FY110" s="9">
        <v>0</v>
      </c>
      <c r="FZ110" s="9">
        <v>0</v>
      </c>
      <c r="GA110" s="9">
        <v>0</v>
      </c>
      <c r="GB110" s="9">
        <v>0</v>
      </c>
      <c r="GC110" s="9">
        <v>125.39700000000001</v>
      </c>
      <c r="GD110" s="9">
        <v>0</v>
      </c>
      <c r="GE110" s="9">
        <v>0</v>
      </c>
      <c r="GF110" s="9">
        <v>0</v>
      </c>
      <c r="GG110" s="9">
        <v>0</v>
      </c>
      <c r="GH110" s="9">
        <v>0</v>
      </c>
      <c r="GI110" s="9">
        <v>0</v>
      </c>
      <c r="GJ110" s="9">
        <v>0</v>
      </c>
      <c r="GK110" s="9">
        <v>0</v>
      </c>
      <c r="GL110" s="9">
        <v>0</v>
      </c>
      <c r="GM110" s="9">
        <v>0</v>
      </c>
      <c r="GN110" s="9">
        <v>0</v>
      </c>
      <c r="GO110" s="9">
        <v>0</v>
      </c>
      <c r="GP110" s="9">
        <v>0</v>
      </c>
      <c r="GQ110" s="9">
        <v>0</v>
      </c>
      <c r="GR110" s="9">
        <v>0</v>
      </c>
      <c r="GS110" s="9">
        <v>0</v>
      </c>
      <c r="GT110" s="9">
        <v>0</v>
      </c>
      <c r="GU110" s="9">
        <v>0</v>
      </c>
      <c r="GV110" s="9">
        <v>0</v>
      </c>
      <c r="GW110" s="9">
        <v>0</v>
      </c>
      <c r="GX110" s="9">
        <v>0</v>
      </c>
      <c r="GY110" s="9">
        <v>0</v>
      </c>
      <c r="GZ110" s="9">
        <v>0</v>
      </c>
      <c r="HA110" s="9">
        <v>0</v>
      </c>
      <c r="HB110" s="9">
        <v>0</v>
      </c>
      <c r="HC110" s="9">
        <v>0</v>
      </c>
      <c r="HD110" s="9">
        <v>0</v>
      </c>
      <c r="HE110" s="9">
        <v>0</v>
      </c>
      <c r="HF110" s="9">
        <v>0</v>
      </c>
      <c r="HG110" s="9">
        <v>0</v>
      </c>
      <c r="HH110" s="9">
        <v>0</v>
      </c>
      <c r="HI110" s="9">
        <v>0</v>
      </c>
      <c r="HJ110" s="9">
        <v>0</v>
      </c>
      <c r="HK110" s="9">
        <v>0</v>
      </c>
      <c r="HL110" s="9">
        <v>0</v>
      </c>
      <c r="HM110" s="9">
        <v>0</v>
      </c>
      <c r="HN110" s="9">
        <v>0</v>
      </c>
      <c r="HO110" s="9">
        <v>0</v>
      </c>
      <c r="HP110" s="9">
        <v>0</v>
      </c>
      <c r="HQ110" s="9">
        <v>0</v>
      </c>
      <c r="HR110" s="9">
        <v>0</v>
      </c>
      <c r="HS110" s="9">
        <v>0</v>
      </c>
      <c r="HT110" s="9">
        <v>0</v>
      </c>
      <c r="HU110" s="9">
        <v>0</v>
      </c>
      <c r="HV110" s="9">
        <v>0</v>
      </c>
      <c r="HW110" s="9">
        <v>0</v>
      </c>
      <c r="HX110" s="9">
        <v>18.977291911780725</v>
      </c>
      <c r="HY110" s="9">
        <v>0</v>
      </c>
      <c r="HZ110" s="9">
        <v>0</v>
      </c>
      <c r="IA110" s="9">
        <v>0</v>
      </c>
      <c r="IB110" s="9">
        <v>0</v>
      </c>
      <c r="IC110" s="9">
        <v>0</v>
      </c>
      <c r="ID110" s="9">
        <v>0</v>
      </c>
      <c r="IE110" s="9">
        <v>0</v>
      </c>
      <c r="IF110" s="9">
        <v>0</v>
      </c>
      <c r="IG110" s="9">
        <v>7.7994800292340392</v>
      </c>
      <c r="IH110" s="9">
        <v>0</v>
      </c>
      <c r="II110" s="9">
        <v>0</v>
      </c>
      <c r="IJ110" s="9">
        <v>0</v>
      </c>
      <c r="IK110" s="9">
        <v>0</v>
      </c>
      <c r="IL110" s="9">
        <v>0</v>
      </c>
      <c r="IM110" s="9">
        <v>0</v>
      </c>
      <c r="IN110" s="9">
        <v>33.378642241698948</v>
      </c>
      <c r="IO110" s="9">
        <v>0</v>
      </c>
      <c r="IP110" s="9">
        <v>7.4547383641155216</v>
      </c>
      <c r="IQ110" s="9">
        <v>1.7404674096417432E-2</v>
      </c>
      <c r="IR110" s="9">
        <v>27.6069776031174</v>
      </c>
      <c r="IS110" s="9">
        <v>0</v>
      </c>
      <c r="IT110" s="9">
        <v>0</v>
      </c>
      <c r="IU110" s="9">
        <v>0</v>
      </c>
      <c r="IV110" s="9">
        <v>0</v>
      </c>
      <c r="IW110" s="9">
        <v>0</v>
      </c>
      <c r="IX110" s="9">
        <v>0</v>
      </c>
      <c r="IY110" s="9">
        <v>1.0541492273870601</v>
      </c>
      <c r="IZ110" s="9">
        <v>2.4611358381105082E-3</v>
      </c>
      <c r="JA110" s="9">
        <v>3.9038089184865594</v>
      </c>
      <c r="JB110" s="9">
        <v>0</v>
      </c>
      <c r="JC110" s="9">
        <v>0</v>
      </c>
      <c r="JD110" s="9">
        <v>0</v>
      </c>
      <c r="JE110" s="9">
        <v>0</v>
      </c>
      <c r="JF110" s="9">
        <v>0</v>
      </c>
      <c r="JG110" s="9">
        <v>0</v>
      </c>
      <c r="JH110" s="9">
        <v>5.7676202106966077</v>
      </c>
      <c r="JI110" s="9">
        <v>0</v>
      </c>
      <c r="JJ110" s="9">
        <v>0</v>
      </c>
      <c r="JK110" s="9">
        <v>0</v>
      </c>
      <c r="JL110" s="9">
        <v>0</v>
      </c>
      <c r="JM110" s="9">
        <v>0</v>
      </c>
      <c r="JN110" s="9">
        <v>0</v>
      </c>
      <c r="JO110" s="9">
        <v>0</v>
      </c>
      <c r="JP110" s="9">
        <v>0</v>
      </c>
      <c r="JQ110" s="9">
        <v>0.86907095826291103</v>
      </c>
      <c r="JR110" s="9">
        <v>0</v>
      </c>
      <c r="JS110" s="9">
        <v>0</v>
      </c>
      <c r="JT110" s="9">
        <v>0</v>
      </c>
      <c r="JU110" s="9">
        <v>0</v>
      </c>
      <c r="JV110" s="9">
        <v>0</v>
      </c>
      <c r="JW110" s="9">
        <v>0</v>
      </c>
      <c r="JX110" s="9">
        <v>0</v>
      </c>
      <c r="JY110" s="9">
        <v>0</v>
      </c>
      <c r="JZ110" s="9">
        <v>5.7260000011080683</v>
      </c>
      <c r="KA110" s="9">
        <v>0</v>
      </c>
      <c r="KB110" s="9">
        <v>0</v>
      </c>
      <c r="KC110" s="9">
        <v>0</v>
      </c>
      <c r="KD110" s="9">
        <v>0</v>
      </c>
      <c r="KE110" s="9">
        <v>0</v>
      </c>
      <c r="KF110" s="9">
        <v>0</v>
      </c>
      <c r="KG110" s="9">
        <v>0</v>
      </c>
      <c r="KH110" s="9">
        <v>0</v>
      </c>
      <c r="KI110" s="9">
        <v>0.1636000028809784</v>
      </c>
      <c r="KJ110" s="9">
        <v>0</v>
      </c>
      <c r="KK110" s="9">
        <v>0</v>
      </c>
      <c r="KL110" s="9">
        <v>0</v>
      </c>
      <c r="KM110" s="9">
        <v>0</v>
      </c>
      <c r="KN110" s="9">
        <v>0</v>
      </c>
      <c r="KO110" s="9">
        <v>0</v>
      </c>
      <c r="KP110" s="9">
        <v>0</v>
      </c>
      <c r="KQ110" s="9">
        <v>0</v>
      </c>
      <c r="KR110" s="9">
        <v>2.3618200000000003</v>
      </c>
      <c r="KS110" s="9">
        <v>0</v>
      </c>
      <c r="KT110" s="9">
        <v>0</v>
      </c>
      <c r="KU110" s="9">
        <v>0</v>
      </c>
      <c r="KV110" s="9">
        <v>0</v>
      </c>
      <c r="KW110" s="9">
        <v>0</v>
      </c>
      <c r="KX110" s="9">
        <v>0</v>
      </c>
      <c r="KY110" s="9">
        <v>0</v>
      </c>
      <c r="KZ110" s="9">
        <v>0</v>
      </c>
      <c r="LA110" s="9">
        <v>2.7882079565105933</v>
      </c>
      <c r="LB110" s="9">
        <v>0</v>
      </c>
      <c r="LC110" s="9">
        <v>0</v>
      </c>
      <c r="LD110" s="9">
        <v>0</v>
      </c>
      <c r="LE110" s="9">
        <v>0</v>
      </c>
      <c r="LF110" s="9">
        <v>0</v>
      </c>
      <c r="LG110" s="9">
        <v>0</v>
      </c>
      <c r="LH110" s="9">
        <v>2923.6088122360707</v>
      </c>
      <c r="LI110" s="9">
        <v>0</v>
      </c>
      <c r="LJ110" s="9">
        <v>2.4794130382198207</v>
      </c>
      <c r="LK110" s="9">
        <v>0</v>
      </c>
      <c r="LL110" s="9">
        <v>0</v>
      </c>
      <c r="LM110" s="9">
        <v>0</v>
      </c>
      <c r="LN110" s="9">
        <v>0</v>
      </c>
      <c r="LO110" s="9">
        <v>0</v>
      </c>
      <c r="LP110" s="9">
        <v>0</v>
      </c>
      <c r="LQ110" s="9">
        <v>2599.8182060940317</v>
      </c>
      <c r="LR110" s="9">
        <v>0</v>
      </c>
      <c r="LS110" s="9">
        <v>0</v>
      </c>
      <c r="LT110" s="9">
        <v>0</v>
      </c>
      <c r="LU110" s="9">
        <v>0</v>
      </c>
      <c r="LV110" s="9">
        <v>0</v>
      </c>
      <c r="LW110" s="9">
        <v>0</v>
      </c>
      <c r="LX110" s="9">
        <v>0</v>
      </c>
      <c r="LY110" s="9">
        <v>0</v>
      </c>
      <c r="LZ110" s="9">
        <v>0</v>
      </c>
      <c r="MA110" s="9">
        <v>0</v>
      </c>
      <c r="MB110" s="9">
        <v>6.0038140595745597</v>
      </c>
      <c r="MC110" s="9">
        <v>0</v>
      </c>
      <c r="MD110" s="9">
        <v>0</v>
      </c>
      <c r="ME110" s="9">
        <v>0</v>
      </c>
      <c r="MF110" s="9">
        <v>0</v>
      </c>
      <c r="MG110" s="9">
        <v>0</v>
      </c>
      <c r="MH110" s="9">
        <v>0</v>
      </c>
      <c r="MI110" s="9">
        <v>84.73909947415379</v>
      </c>
      <c r="MJ110" s="9">
        <v>0</v>
      </c>
      <c r="MK110" s="9">
        <v>0.3386192527619567</v>
      </c>
      <c r="ML110" s="9">
        <v>0</v>
      </c>
      <c r="MM110" s="9">
        <v>0</v>
      </c>
      <c r="MN110" s="9">
        <v>0</v>
      </c>
      <c r="MO110" s="9">
        <v>0</v>
      </c>
      <c r="MP110" s="9">
        <v>0</v>
      </c>
      <c r="MQ110" s="9">
        <v>0</v>
      </c>
      <c r="MR110" s="9">
        <v>0</v>
      </c>
      <c r="MS110" s="9">
        <v>0</v>
      </c>
      <c r="MT110" s="9">
        <v>0</v>
      </c>
      <c r="MU110" s="9">
        <v>0</v>
      </c>
      <c r="MV110" s="9">
        <v>0</v>
      </c>
      <c r="MW110" s="9">
        <v>0</v>
      </c>
      <c r="MX110" s="9">
        <v>0</v>
      </c>
      <c r="MY110" s="9">
        <v>0</v>
      </c>
      <c r="MZ110" s="9">
        <v>0</v>
      </c>
      <c r="NA110" s="9">
        <v>0</v>
      </c>
      <c r="NB110" s="9">
        <v>0</v>
      </c>
      <c r="NC110" s="9">
        <v>0</v>
      </c>
      <c r="ND110" s="9">
        <v>0</v>
      </c>
      <c r="NE110" s="9">
        <v>0</v>
      </c>
      <c r="NF110" s="9">
        <v>0</v>
      </c>
      <c r="NG110" s="9">
        <v>0</v>
      </c>
      <c r="NH110" s="9">
        <v>0</v>
      </c>
      <c r="NI110" s="9">
        <v>0</v>
      </c>
      <c r="NJ110" s="9">
        <v>0</v>
      </c>
      <c r="NK110" s="9">
        <v>0</v>
      </c>
      <c r="NL110" s="9">
        <v>0</v>
      </c>
      <c r="NM110" s="9">
        <v>0</v>
      </c>
      <c r="NN110" s="9">
        <v>0</v>
      </c>
      <c r="NO110" s="9">
        <v>0</v>
      </c>
      <c r="NP110" s="9">
        <v>0</v>
      </c>
      <c r="NQ110" s="9">
        <v>0</v>
      </c>
      <c r="NR110" s="9">
        <v>0</v>
      </c>
      <c r="NS110" s="9">
        <v>0</v>
      </c>
      <c r="NT110" s="9">
        <v>0</v>
      </c>
      <c r="NU110" s="9">
        <v>0</v>
      </c>
      <c r="NV110" s="9">
        <v>0</v>
      </c>
      <c r="NW110" s="9">
        <v>0</v>
      </c>
      <c r="NX110" s="9">
        <v>0</v>
      </c>
      <c r="NY110" s="9">
        <v>0</v>
      </c>
      <c r="NZ110" s="9">
        <v>0</v>
      </c>
      <c r="OA110" s="9">
        <v>0</v>
      </c>
      <c r="OB110" s="9">
        <v>0</v>
      </c>
      <c r="OC110" s="9">
        <v>0</v>
      </c>
      <c r="OD110" s="9">
        <v>0</v>
      </c>
      <c r="OE110" s="9">
        <v>0</v>
      </c>
      <c r="OF110" s="9">
        <v>0</v>
      </c>
      <c r="OG110" s="9">
        <v>0</v>
      </c>
      <c r="OH110" s="9">
        <v>0</v>
      </c>
      <c r="OI110" s="9">
        <v>0</v>
      </c>
      <c r="OJ110" s="9">
        <v>0</v>
      </c>
      <c r="OK110" s="9">
        <v>0</v>
      </c>
      <c r="OL110" s="9">
        <v>0</v>
      </c>
      <c r="OM110" s="9">
        <v>0</v>
      </c>
      <c r="ON110" s="9">
        <v>0</v>
      </c>
      <c r="OO110" s="9">
        <v>0</v>
      </c>
      <c r="OP110" s="9">
        <v>0</v>
      </c>
      <c r="OQ110" s="9">
        <v>0</v>
      </c>
      <c r="OR110" s="9">
        <v>0</v>
      </c>
      <c r="OS110" s="9">
        <v>0</v>
      </c>
      <c r="OT110" s="9">
        <v>0</v>
      </c>
      <c r="OU110" s="9">
        <v>0</v>
      </c>
      <c r="OV110" s="9">
        <v>0</v>
      </c>
      <c r="OW110" s="9">
        <v>0</v>
      </c>
      <c r="OX110" s="9">
        <v>0</v>
      </c>
      <c r="OY110" s="9">
        <v>0</v>
      </c>
      <c r="OZ110" s="9">
        <v>0</v>
      </c>
      <c r="PA110" s="9">
        <v>0</v>
      </c>
      <c r="PB110" s="9">
        <v>0</v>
      </c>
      <c r="PC110" s="9">
        <v>0</v>
      </c>
      <c r="PD110" s="9">
        <v>0</v>
      </c>
      <c r="PE110" s="9">
        <v>0</v>
      </c>
      <c r="PF110" s="9">
        <v>0</v>
      </c>
      <c r="PG110" s="9">
        <v>0</v>
      </c>
      <c r="PH110" s="9">
        <v>0</v>
      </c>
      <c r="PI110" s="9">
        <v>0</v>
      </c>
      <c r="PJ110" s="9">
        <v>0</v>
      </c>
      <c r="PK110" s="9">
        <v>0</v>
      </c>
      <c r="PL110" s="9">
        <v>0</v>
      </c>
      <c r="PM110" s="9">
        <v>0</v>
      </c>
      <c r="PN110" s="9">
        <v>0.32489934929061298</v>
      </c>
      <c r="PO110" s="9">
        <v>0</v>
      </c>
      <c r="PP110" s="9">
        <v>0</v>
      </c>
      <c r="PQ110" s="9">
        <v>0</v>
      </c>
      <c r="PR110" s="9">
        <v>0</v>
      </c>
      <c r="PS110" s="9">
        <v>0</v>
      </c>
      <c r="PT110" s="9">
        <v>317.02830179770444</v>
      </c>
      <c r="PU110" s="9">
        <v>0</v>
      </c>
      <c r="PV110" s="9">
        <v>0</v>
      </c>
      <c r="PW110" s="9">
        <v>0.97162680490280662</v>
      </c>
      <c r="PX110" s="9">
        <v>0</v>
      </c>
      <c r="PY110" s="9">
        <v>0</v>
      </c>
      <c r="PZ110" s="9">
        <v>0</v>
      </c>
      <c r="QA110" s="9">
        <v>0</v>
      </c>
      <c r="QB110" s="9">
        <v>0</v>
      </c>
      <c r="QC110" s="9">
        <v>948.08806669520163</v>
      </c>
      <c r="QD110" s="9">
        <v>0</v>
      </c>
      <c r="QE110" s="9">
        <v>0</v>
      </c>
      <c r="QF110" s="9">
        <v>0</v>
      </c>
      <c r="QG110" s="9">
        <v>0</v>
      </c>
      <c r="QH110" s="9">
        <v>0</v>
      </c>
    </row>
    <row r="111" spans="1:450" x14ac:dyDescent="0.2">
      <c r="A111" s="7">
        <v>458</v>
      </c>
      <c r="B111" s="7" t="s">
        <v>579</v>
      </c>
      <c r="C111" s="5" t="s">
        <v>234</v>
      </c>
      <c r="D111" s="38">
        <v>6500.4916071904472</v>
      </c>
      <c r="E111" s="38">
        <v>515.50302307631273</v>
      </c>
      <c r="F111" s="38">
        <v>778.72429190252637</v>
      </c>
      <c r="G111" s="38">
        <v>0</v>
      </c>
      <c r="H111" s="38">
        <v>0</v>
      </c>
      <c r="I111" s="38">
        <v>0</v>
      </c>
      <c r="J111" s="38">
        <v>3193.3790656590431</v>
      </c>
      <c r="K111" s="38">
        <v>85.463350048251016</v>
      </c>
      <c r="L111" s="38">
        <v>0</v>
      </c>
      <c r="M111" s="38">
        <v>11073.561337876579</v>
      </c>
      <c r="N111" s="39">
        <v>2943.2577978937097</v>
      </c>
      <c r="O111" s="39">
        <v>598.9910684647092</v>
      </c>
      <c r="P111" s="39">
        <v>113.27270809747357</v>
      </c>
      <c r="Q111" s="39">
        <v>100</v>
      </c>
      <c r="R111" s="39">
        <v>0</v>
      </c>
      <c r="S111" s="39">
        <v>0</v>
      </c>
      <c r="T111" s="39">
        <v>1366.4675817457426</v>
      </c>
      <c r="U111" s="39">
        <v>5055.1231981971314</v>
      </c>
      <c r="V111" s="39">
        <v>7.0620000000000003</v>
      </c>
      <c r="W111" s="39">
        <v>10184.174354398767</v>
      </c>
      <c r="X111" s="40">
        <v>9443.749405084156</v>
      </c>
      <c r="Y111" s="40">
        <v>1114.494091541022</v>
      </c>
      <c r="Z111" s="40">
        <v>891.99699999999996</v>
      </c>
      <c r="AA111" s="40">
        <v>100</v>
      </c>
      <c r="AB111" s="40">
        <v>0</v>
      </c>
      <c r="AC111" s="40">
        <v>0</v>
      </c>
      <c r="AD111" s="40">
        <v>4559.8466474047855</v>
      </c>
      <c r="AE111" s="40">
        <v>5140.5865482453828</v>
      </c>
      <c r="AF111" s="40">
        <v>7.0620000000000003</v>
      </c>
      <c r="AG111" s="40">
        <v>21257.73569227535</v>
      </c>
      <c r="AH111" s="9">
        <v>0</v>
      </c>
      <c r="AI111" s="9">
        <v>0</v>
      </c>
      <c r="AJ111" s="9">
        <v>778.72429190252637</v>
      </c>
      <c r="AK111" s="9">
        <v>0</v>
      </c>
      <c r="AL111" s="9">
        <v>0</v>
      </c>
      <c r="AM111" s="9">
        <v>0</v>
      </c>
      <c r="AN111" s="9">
        <v>2021.7304569755163</v>
      </c>
      <c r="AO111" s="9">
        <v>0</v>
      </c>
      <c r="AP111" s="9">
        <v>0</v>
      </c>
      <c r="AQ111" s="9">
        <v>0</v>
      </c>
      <c r="AR111" s="9">
        <v>0</v>
      </c>
      <c r="AS111" s="9">
        <v>113.27270809747357</v>
      </c>
      <c r="AT111" s="9">
        <v>0</v>
      </c>
      <c r="AU111" s="9">
        <v>0</v>
      </c>
      <c r="AV111" s="9">
        <v>0</v>
      </c>
      <c r="AW111" s="9">
        <v>294.0795430244836</v>
      </c>
      <c r="AX111" s="9">
        <v>0</v>
      </c>
      <c r="AY111" s="9">
        <v>0</v>
      </c>
      <c r="AZ111" s="9">
        <v>0</v>
      </c>
      <c r="BA111" s="9">
        <v>15.285202262362983</v>
      </c>
      <c r="BB111" s="9">
        <v>0</v>
      </c>
      <c r="BC111" s="9">
        <v>0</v>
      </c>
      <c r="BD111" s="9">
        <v>0</v>
      </c>
      <c r="BE111" s="9">
        <v>0</v>
      </c>
      <c r="BF111" s="9">
        <v>611.40809049451934</v>
      </c>
      <c r="BG111" s="9">
        <v>0</v>
      </c>
      <c r="BH111" s="9">
        <v>0</v>
      </c>
      <c r="BI111" s="9">
        <v>0</v>
      </c>
      <c r="BJ111" s="9">
        <v>14.714797737637019</v>
      </c>
      <c r="BK111" s="9">
        <v>0</v>
      </c>
      <c r="BL111" s="9">
        <v>0</v>
      </c>
      <c r="BM111" s="9">
        <v>0</v>
      </c>
      <c r="BN111" s="9">
        <v>0</v>
      </c>
      <c r="BO111" s="9">
        <v>588.59190950548077</v>
      </c>
      <c r="BP111" s="9">
        <v>0</v>
      </c>
      <c r="BQ111" s="9">
        <v>0</v>
      </c>
      <c r="BR111" s="9">
        <v>0</v>
      </c>
      <c r="BS111" s="9">
        <v>229.25943874408492</v>
      </c>
      <c r="BT111" s="9">
        <v>0</v>
      </c>
      <c r="BU111" s="9">
        <v>0</v>
      </c>
      <c r="BV111" s="9">
        <v>0</v>
      </c>
      <c r="BW111" s="9">
        <v>0</v>
      </c>
      <c r="BX111" s="9">
        <v>161.4503089747077</v>
      </c>
      <c r="BY111" s="9">
        <v>0</v>
      </c>
      <c r="BZ111" s="9">
        <v>0</v>
      </c>
      <c r="CA111" s="9">
        <v>0</v>
      </c>
      <c r="CB111" s="9">
        <v>338.74056125591505</v>
      </c>
      <c r="CC111" s="9">
        <v>0</v>
      </c>
      <c r="CD111" s="9">
        <v>0</v>
      </c>
      <c r="CE111" s="9">
        <v>0</v>
      </c>
      <c r="CF111" s="9">
        <v>0</v>
      </c>
      <c r="CG111" s="9">
        <v>238.5496910252923</v>
      </c>
      <c r="CH111" s="9">
        <v>0</v>
      </c>
      <c r="CI111" s="9">
        <v>0</v>
      </c>
      <c r="CJ111" s="9">
        <v>0</v>
      </c>
      <c r="CK111" s="9">
        <v>0</v>
      </c>
      <c r="CL111" s="9">
        <v>0</v>
      </c>
      <c r="CM111" s="9">
        <v>0</v>
      </c>
      <c r="CN111" s="9">
        <v>0</v>
      </c>
      <c r="CO111" s="9">
        <v>0</v>
      </c>
      <c r="CP111" s="9">
        <v>0</v>
      </c>
      <c r="CQ111" s="9">
        <v>38.236930252319709</v>
      </c>
      <c r="CR111" s="9">
        <v>0</v>
      </c>
      <c r="CS111" s="9">
        <v>0</v>
      </c>
      <c r="CT111" s="9">
        <v>0</v>
      </c>
      <c r="CU111" s="9">
        <v>0</v>
      </c>
      <c r="CV111" s="9">
        <v>0</v>
      </c>
      <c r="CW111" s="9">
        <v>0</v>
      </c>
      <c r="CX111" s="9">
        <v>0</v>
      </c>
      <c r="CY111" s="9">
        <v>0</v>
      </c>
      <c r="CZ111" s="9">
        <v>961.76306974768033</v>
      </c>
      <c r="DA111" s="9">
        <v>0</v>
      </c>
      <c r="DB111" s="9">
        <v>0</v>
      </c>
      <c r="DC111" s="9">
        <v>38.141713574023946</v>
      </c>
      <c r="DD111" s="9">
        <v>0</v>
      </c>
      <c r="DE111" s="9">
        <v>0</v>
      </c>
      <c r="DF111" s="9">
        <v>0</v>
      </c>
      <c r="DG111" s="9">
        <v>0</v>
      </c>
      <c r="DH111" s="9">
        <v>0</v>
      </c>
      <c r="DI111" s="9">
        <v>0</v>
      </c>
      <c r="DJ111" s="9">
        <v>0</v>
      </c>
      <c r="DK111" s="9">
        <v>0</v>
      </c>
      <c r="DL111" s="9">
        <v>6.5045212303629141</v>
      </c>
      <c r="DM111" s="9">
        <v>0</v>
      </c>
      <c r="DN111" s="9">
        <v>0</v>
      </c>
      <c r="DO111" s="9">
        <v>0</v>
      </c>
      <c r="DP111" s="9">
        <v>0</v>
      </c>
      <c r="DQ111" s="9">
        <v>0</v>
      </c>
      <c r="DR111" s="9">
        <v>0</v>
      </c>
      <c r="DS111" s="9">
        <v>0</v>
      </c>
      <c r="DT111" s="9">
        <v>0</v>
      </c>
      <c r="DU111" s="9">
        <v>0</v>
      </c>
      <c r="DV111" s="9">
        <v>0</v>
      </c>
      <c r="DW111" s="9">
        <v>0</v>
      </c>
      <c r="DX111" s="9">
        <v>0</v>
      </c>
      <c r="DY111" s="9">
        <v>0</v>
      </c>
      <c r="DZ111" s="9">
        <v>0</v>
      </c>
      <c r="EA111" s="9">
        <v>0</v>
      </c>
      <c r="EB111" s="9">
        <v>0</v>
      </c>
      <c r="EC111" s="9">
        <v>0</v>
      </c>
      <c r="ED111" s="9">
        <v>0</v>
      </c>
      <c r="EE111" s="9">
        <v>0</v>
      </c>
      <c r="EF111" s="9">
        <v>0</v>
      </c>
      <c r="EG111" s="9">
        <v>0</v>
      </c>
      <c r="EH111" s="9">
        <v>0</v>
      </c>
      <c r="EI111" s="9">
        <v>0</v>
      </c>
      <c r="EJ111" s="9">
        <v>0</v>
      </c>
      <c r="EK111" s="9">
        <v>0</v>
      </c>
      <c r="EL111" s="9">
        <v>0</v>
      </c>
      <c r="EM111" s="9">
        <v>0</v>
      </c>
      <c r="EN111" s="9">
        <v>0</v>
      </c>
      <c r="EO111" s="9">
        <v>0</v>
      </c>
      <c r="EP111" s="9">
        <v>0</v>
      </c>
      <c r="EQ111" s="9">
        <v>0</v>
      </c>
      <c r="ER111" s="9">
        <v>0</v>
      </c>
      <c r="ES111" s="9">
        <v>0</v>
      </c>
      <c r="ET111" s="9">
        <v>0</v>
      </c>
      <c r="EU111" s="9">
        <v>0</v>
      </c>
      <c r="EV111" s="9">
        <v>70</v>
      </c>
      <c r="EW111" s="9">
        <v>0</v>
      </c>
      <c r="EX111" s="9">
        <v>0</v>
      </c>
      <c r="EY111" s="9">
        <v>0</v>
      </c>
      <c r="EZ111" s="9">
        <v>0</v>
      </c>
      <c r="FA111" s="9">
        <v>0</v>
      </c>
      <c r="FB111" s="9">
        <v>0</v>
      </c>
      <c r="FC111" s="9">
        <v>0</v>
      </c>
      <c r="FD111" s="9">
        <v>0</v>
      </c>
      <c r="FE111" s="9">
        <v>0</v>
      </c>
      <c r="FF111" s="9">
        <v>0</v>
      </c>
      <c r="FG111" s="9">
        <v>0</v>
      </c>
      <c r="FH111" s="9">
        <v>0</v>
      </c>
      <c r="FI111" s="9">
        <v>0</v>
      </c>
      <c r="FJ111" s="9">
        <v>0</v>
      </c>
      <c r="FK111" s="9">
        <v>0</v>
      </c>
      <c r="FL111" s="9">
        <v>0</v>
      </c>
      <c r="FM111" s="9">
        <v>0</v>
      </c>
      <c r="FN111" s="9">
        <v>0</v>
      </c>
      <c r="FO111" s="9">
        <v>0</v>
      </c>
      <c r="FP111" s="9">
        <v>0</v>
      </c>
      <c r="FQ111" s="9">
        <v>0</v>
      </c>
      <c r="FR111" s="9">
        <v>0</v>
      </c>
      <c r="FS111" s="9">
        <v>0</v>
      </c>
      <c r="FT111" s="9">
        <v>0</v>
      </c>
      <c r="FU111" s="9">
        <v>0</v>
      </c>
      <c r="FV111" s="9">
        <v>192.78700000000001</v>
      </c>
      <c r="FW111" s="9">
        <v>40</v>
      </c>
      <c r="FX111" s="9">
        <v>0</v>
      </c>
      <c r="FY111" s="9">
        <v>0</v>
      </c>
      <c r="FZ111" s="9">
        <v>0</v>
      </c>
      <c r="GA111" s="9">
        <v>0</v>
      </c>
      <c r="GB111" s="9">
        <v>0</v>
      </c>
      <c r="GC111" s="9">
        <v>22.986999999999998</v>
      </c>
      <c r="GD111" s="9">
        <v>0</v>
      </c>
      <c r="GE111" s="9">
        <v>0</v>
      </c>
      <c r="GF111" s="9">
        <v>119.89980334159125</v>
      </c>
      <c r="GG111" s="9">
        <v>0</v>
      </c>
      <c r="GH111" s="9">
        <v>0</v>
      </c>
      <c r="GI111" s="9">
        <v>0</v>
      </c>
      <c r="GJ111" s="9">
        <v>0</v>
      </c>
      <c r="GK111" s="9">
        <v>0</v>
      </c>
      <c r="GL111" s="9">
        <v>1.5556999483571465</v>
      </c>
      <c r="GM111" s="9">
        <v>0</v>
      </c>
      <c r="GN111" s="9">
        <v>0</v>
      </c>
      <c r="GO111" s="9">
        <v>38.61872424828897</v>
      </c>
      <c r="GP111" s="9">
        <v>0</v>
      </c>
      <c r="GQ111" s="9">
        <v>0</v>
      </c>
      <c r="GR111" s="9">
        <v>0</v>
      </c>
      <c r="GS111" s="9">
        <v>0</v>
      </c>
      <c r="GT111" s="9">
        <v>0</v>
      </c>
      <c r="GU111" s="9">
        <v>0.50107794712154941</v>
      </c>
      <c r="GV111" s="9">
        <v>0</v>
      </c>
      <c r="GW111" s="9">
        <v>0</v>
      </c>
      <c r="GX111" s="9">
        <v>0</v>
      </c>
      <c r="GY111" s="9">
        <v>0</v>
      </c>
      <c r="GZ111" s="9">
        <v>0</v>
      </c>
      <c r="HA111" s="9">
        <v>0</v>
      </c>
      <c r="HB111" s="9">
        <v>0</v>
      </c>
      <c r="HC111" s="9">
        <v>0</v>
      </c>
      <c r="HD111" s="9">
        <v>0</v>
      </c>
      <c r="HE111" s="9">
        <v>0</v>
      </c>
      <c r="HF111" s="9">
        <v>0</v>
      </c>
      <c r="HG111" s="9">
        <v>200</v>
      </c>
      <c r="HH111" s="9">
        <v>0</v>
      </c>
      <c r="HI111" s="9">
        <v>0</v>
      </c>
      <c r="HJ111" s="9">
        <v>0</v>
      </c>
      <c r="HK111" s="9">
        <v>0</v>
      </c>
      <c r="HL111" s="9">
        <v>0</v>
      </c>
      <c r="HM111" s="9">
        <v>2119.3330000000001</v>
      </c>
      <c r="HN111" s="9">
        <v>7.0620000000000003</v>
      </c>
      <c r="HO111" s="9">
        <v>0</v>
      </c>
      <c r="HP111" s="9">
        <v>0</v>
      </c>
      <c r="HQ111" s="9">
        <v>0</v>
      </c>
      <c r="HR111" s="9">
        <v>0</v>
      </c>
      <c r="HS111" s="9">
        <v>0</v>
      </c>
      <c r="HT111" s="9">
        <v>0</v>
      </c>
      <c r="HU111" s="9">
        <v>0</v>
      </c>
      <c r="HV111" s="9">
        <v>0</v>
      </c>
      <c r="HW111" s="9">
        <v>0</v>
      </c>
      <c r="HX111" s="9">
        <v>1881.6300242293944</v>
      </c>
      <c r="HY111" s="9">
        <v>0</v>
      </c>
      <c r="HZ111" s="9">
        <v>0</v>
      </c>
      <c r="IA111" s="9">
        <v>0</v>
      </c>
      <c r="IB111" s="9">
        <v>0</v>
      </c>
      <c r="IC111" s="9">
        <v>0</v>
      </c>
      <c r="ID111" s="9">
        <v>0</v>
      </c>
      <c r="IE111" s="9">
        <v>0</v>
      </c>
      <c r="IF111" s="9">
        <v>0</v>
      </c>
      <c r="IG111" s="9">
        <v>2116.2702365535492</v>
      </c>
      <c r="IH111" s="9">
        <v>0</v>
      </c>
      <c r="II111" s="9">
        <v>0</v>
      </c>
      <c r="IJ111" s="9">
        <v>0</v>
      </c>
      <c r="IK111" s="9">
        <v>0</v>
      </c>
      <c r="IL111" s="9">
        <v>0</v>
      </c>
      <c r="IM111" s="9">
        <v>0</v>
      </c>
      <c r="IN111" s="9">
        <v>1966.6090049401923</v>
      </c>
      <c r="IO111" s="9">
        <v>0</v>
      </c>
      <c r="IP111" s="9">
        <v>1451.4430182319859</v>
      </c>
      <c r="IQ111" s="9">
        <v>2.9168651542495945</v>
      </c>
      <c r="IR111" s="9">
        <v>0</v>
      </c>
      <c r="IS111" s="9">
        <v>0</v>
      </c>
      <c r="IT111" s="9">
        <v>0</v>
      </c>
      <c r="IU111" s="9">
        <v>0</v>
      </c>
      <c r="IV111" s="9">
        <v>-3.8385217598098818</v>
      </c>
      <c r="IW111" s="9">
        <v>0</v>
      </c>
      <c r="IX111" s="9">
        <v>0</v>
      </c>
      <c r="IY111" s="9">
        <v>205.24362647395529</v>
      </c>
      <c r="IZ111" s="9">
        <v>0.41246399250515658</v>
      </c>
      <c r="JA111" s="9">
        <v>0</v>
      </c>
      <c r="JB111" s="9">
        <v>0</v>
      </c>
      <c r="JC111" s="9">
        <v>0</v>
      </c>
      <c r="JD111" s="9">
        <v>0</v>
      </c>
      <c r="JE111" s="9">
        <v>-0.54279232211419037</v>
      </c>
      <c r="JF111" s="9">
        <v>0</v>
      </c>
      <c r="JG111" s="9">
        <v>0</v>
      </c>
      <c r="JH111" s="9">
        <v>1003.5790958294604</v>
      </c>
      <c r="JI111" s="9">
        <v>0</v>
      </c>
      <c r="JJ111" s="9">
        <v>0</v>
      </c>
      <c r="JK111" s="9">
        <v>0</v>
      </c>
      <c r="JL111" s="9">
        <v>0</v>
      </c>
      <c r="JM111" s="9">
        <v>0</v>
      </c>
      <c r="JN111" s="9">
        <v>151.98078098435249</v>
      </c>
      <c r="JO111" s="9">
        <v>0</v>
      </c>
      <c r="JP111" s="9">
        <v>0</v>
      </c>
      <c r="JQ111" s="9">
        <v>151.22033258840281</v>
      </c>
      <c r="JR111" s="9">
        <v>0</v>
      </c>
      <c r="JS111" s="9">
        <v>0</v>
      </c>
      <c r="JT111" s="9">
        <v>0</v>
      </c>
      <c r="JU111" s="9">
        <v>0</v>
      </c>
      <c r="JV111" s="9">
        <v>0</v>
      </c>
      <c r="JW111" s="9">
        <v>22.90062073134737</v>
      </c>
      <c r="JX111" s="9">
        <v>0</v>
      </c>
      <c r="JY111" s="9">
        <v>0</v>
      </c>
      <c r="JZ111" s="9">
        <v>829.40760016050297</v>
      </c>
      <c r="KA111" s="9">
        <v>0</v>
      </c>
      <c r="KB111" s="9">
        <v>0</v>
      </c>
      <c r="KC111" s="9">
        <v>0</v>
      </c>
      <c r="KD111" s="9">
        <v>0</v>
      </c>
      <c r="KE111" s="9">
        <v>0</v>
      </c>
      <c r="KF111" s="9">
        <v>0</v>
      </c>
      <c r="KG111" s="9">
        <v>15.400000002980136</v>
      </c>
      <c r="KH111" s="9">
        <v>0</v>
      </c>
      <c r="KI111" s="9">
        <v>23.697360417307959</v>
      </c>
      <c r="KJ111" s="9">
        <v>0</v>
      </c>
      <c r="KK111" s="9">
        <v>0</v>
      </c>
      <c r="KL111" s="9">
        <v>0</v>
      </c>
      <c r="KM111" s="9">
        <v>0</v>
      </c>
      <c r="KN111" s="9">
        <v>0</v>
      </c>
      <c r="KO111" s="9">
        <v>0</v>
      </c>
      <c r="KP111" s="9">
        <v>0.44000000774835263</v>
      </c>
      <c r="KQ111" s="9">
        <v>0</v>
      </c>
      <c r="KR111" s="9">
        <v>441.62819000000002</v>
      </c>
      <c r="KS111" s="9">
        <v>0</v>
      </c>
      <c r="KT111" s="9">
        <v>0</v>
      </c>
      <c r="KU111" s="9">
        <v>0</v>
      </c>
      <c r="KV111" s="9">
        <v>0</v>
      </c>
      <c r="KW111" s="9">
        <v>0</v>
      </c>
      <c r="KX111" s="9">
        <v>0</v>
      </c>
      <c r="KY111" s="9">
        <v>0</v>
      </c>
      <c r="KZ111" s="9">
        <v>0</v>
      </c>
      <c r="LA111" s="9">
        <v>502.47557124554487</v>
      </c>
      <c r="LB111" s="9">
        <v>0</v>
      </c>
      <c r="LC111" s="9">
        <v>0</v>
      </c>
      <c r="LD111" s="9">
        <v>0</v>
      </c>
      <c r="LE111" s="9">
        <v>0</v>
      </c>
      <c r="LF111" s="9">
        <v>0</v>
      </c>
      <c r="LG111" s="9">
        <v>250.64794998975719</v>
      </c>
      <c r="LH111" s="9">
        <v>7.2837198445940263</v>
      </c>
      <c r="LI111" s="9">
        <v>0</v>
      </c>
      <c r="LJ111" s="9">
        <v>446.82624186049406</v>
      </c>
      <c r="LK111" s="9">
        <v>0</v>
      </c>
      <c r="LL111" s="9">
        <v>0</v>
      </c>
      <c r="LM111" s="9">
        <v>0</v>
      </c>
      <c r="LN111" s="9">
        <v>0</v>
      </c>
      <c r="LO111" s="9">
        <v>0</v>
      </c>
      <c r="LP111" s="9">
        <v>222.88860978125268</v>
      </c>
      <c r="LQ111" s="9">
        <v>6.4770455543882459</v>
      </c>
      <c r="LR111" s="9">
        <v>0</v>
      </c>
      <c r="LS111" s="9">
        <v>0</v>
      </c>
      <c r="LT111" s="9">
        <v>0</v>
      </c>
      <c r="LU111" s="9">
        <v>0</v>
      </c>
      <c r="LV111" s="9">
        <v>0</v>
      </c>
      <c r="LW111" s="9">
        <v>0</v>
      </c>
      <c r="LX111" s="9">
        <v>0</v>
      </c>
      <c r="LY111" s="9">
        <v>0</v>
      </c>
      <c r="LZ111" s="9">
        <v>0</v>
      </c>
      <c r="MA111" s="9">
        <v>0</v>
      </c>
      <c r="MB111" s="9">
        <v>192.12201207103698</v>
      </c>
      <c r="MC111" s="9">
        <v>0</v>
      </c>
      <c r="MD111" s="9">
        <v>0</v>
      </c>
      <c r="ME111" s="9">
        <v>0</v>
      </c>
      <c r="MF111" s="9">
        <v>0</v>
      </c>
      <c r="MG111" s="9">
        <v>0</v>
      </c>
      <c r="MH111" s="9">
        <v>0</v>
      </c>
      <c r="MI111" s="9">
        <v>0</v>
      </c>
      <c r="MJ111" s="9">
        <v>0</v>
      </c>
      <c r="MK111" s="9">
        <v>5.4190954225220791</v>
      </c>
      <c r="ML111" s="9">
        <v>0</v>
      </c>
      <c r="MM111" s="9">
        <v>0</v>
      </c>
      <c r="MN111" s="9">
        <v>0</v>
      </c>
      <c r="MO111" s="9">
        <v>0</v>
      </c>
      <c r="MP111" s="9">
        <v>0</v>
      </c>
      <c r="MQ111" s="9">
        <v>0</v>
      </c>
      <c r="MR111" s="9">
        <v>0</v>
      </c>
      <c r="MS111" s="9">
        <v>0</v>
      </c>
      <c r="MT111" s="9">
        <v>0</v>
      </c>
      <c r="MU111" s="9">
        <v>0</v>
      </c>
      <c r="MV111" s="9">
        <v>0</v>
      </c>
      <c r="MW111" s="9">
        <v>0</v>
      </c>
      <c r="MX111" s="9">
        <v>0</v>
      </c>
      <c r="MY111" s="9">
        <v>0</v>
      </c>
      <c r="MZ111" s="9">
        <v>0</v>
      </c>
      <c r="NA111" s="9">
        <v>0</v>
      </c>
      <c r="NB111" s="9">
        <v>0</v>
      </c>
      <c r="NC111" s="9">
        <v>0</v>
      </c>
      <c r="ND111" s="9">
        <v>0</v>
      </c>
      <c r="NE111" s="9">
        <v>0</v>
      </c>
      <c r="NF111" s="9">
        <v>0</v>
      </c>
      <c r="NG111" s="9">
        <v>0</v>
      </c>
      <c r="NH111" s="9">
        <v>0</v>
      </c>
      <c r="NI111" s="9">
        <v>0</v>
      </c>
      <c r="NJ111" s="9">
        <v>0</v>
      </c>
      <c r="NK111" s="9">
        <v>0</v>
      </c>
      <c r="NL111" s="9">
        <v>0</v>
      </c>
      <c r="NM111" s="9">
        <v>0</v>
      </c>
      <c r="NN111" s="9">
        <v>0</v>
      </c>
      <c r="NO111" s="9">
        <v>0</v>
      </c>
      <c r="NP111" s="9">
        <v>0</v>
      </c>
      <c r="NQ111" s="9">
        <v>0</v>
      </c>
      <c r="NR111" s="9">
        <v>0</v>
      </c>
      <c r="NS111" s="9">
        <v>0</v>
      </c>
      <c r="NT111" s="9">
        <v>0</v>
      </c>
      <c r="NU111" s="9">
        <v>0</v>
      </c>
      <c r="NV111" s="9">
        <v>0</v>
      </c>
      <c r="NW111" s="9">
        <v>0</v>
      </c>
      <c r="NX111" s="9">
        <v>0</v>
      </c>
      <c r="NY111" s="9">
        <v>0</v>
      </c>
      <c r="NZ111" s="9">
        <v>0</v>
      </c>
      <c r="OA111" s="9">
        <v>0</v>
      </c>
      <c r="OB111" s="9">
        <v>0</v>
      </c>
      <c r="OC111" s="9">
        <v>0</v>
      </c>
      <c r="OD111" s="9">
        <v>0</v>
      </c>
      <c r="OE111" s="9">
        <v>0</v>
      </c>
      <c r="OF111" s="9">
        <v>0</v>
      </c>
      <c r="OG111" s="9">
        <v>0</v>
      </c>
      <c r="OH111" s="9">
        <v>0</v>
      </c>
      <c r="OI111" s="9">
        <v>0</v>
      </c>
      <c r="OJ111" s="9">
        <v>0</v>
      </c>
      <c r="OK111" s="9">
        <v>0</v>
      </c>
      <c r="OL111" s="9">
        <v>0</v>
      </c>
      <c r="OM111" s="9">
        <v>0</v>
      </c>
      <c r="ON111" s="9">
        <v>0</v>
      </c>
      <c r="OO111" s="9">
        <v>0</v>
      </c>
      <c r="OP111" s="9">
        <v>0</v>
      </c>
      <c r="OQ111" s="9">
        <v>0</v>
      </c>
      <c r="OR111" s="9">
        <v>0</v>
      </c>
      <c r="OS111" s="9">
        <v>0</v>
      </c>
      <c r="OT111" s="9">
        <v>0</v>
      </c>
      <c r="OU111" s="9">
        <v>0</v>
      </c>
      <c r="OV111" s="9">
        <v>0</v>
      </c>
      <c r="OW111" s="9">
        <v>0</v>
      </c>
      <c r="OX111" s="9">
        <v>0</v>
      </c>
      <c r="OY111" s="9">
        <v>0</v>
      </c>
      <c r="OZ111" s="9">
        <v>0</v>
      </c>
      <c r="PA111" s="9">
        <v>0</v>
      </c>
      <c r="PB111" s="9">
        <v>0</v>
      </c>
      <c r="PC111" s="9">
        <v>0</v>
      </c>
      <c r="PD111" s="9">
        <v>0</v>
      </c>
      <c r="PE111" s="9">
        <v>0</v>
      </c>
      <c r="PF111" s="9">
        <v>0</v>
      </c>
      <c r="PG111" s="9">
        <v>0</v>
      </c>
      <c r="PH111" s="9">
        <v>0</v>
      </c>
      <c r="PI111" s="9">
        <v>0</v>
      </c>
      <c r="PJ111" s="9">
        <v>0</v>
      </c>
      <c r="PK111" s="9">
        <v>0</v>
      </c>
      <c r="PL111" s="9">
        <v>0</v>
      </c>
      <c r="PM111" s="9">
        <v>0</v>
      </c>
      <c r="PN111" s="9">
        <v>0</v>
      </c>
      <c r="PO111" s="9">
        <v>0</v>
      </c>
      <c r="PP111" s="9">
        <v>0</v>
      </c>
      <c r="PQ111" s="9">
        <v>0</v>
      </c>
      <c r="PR111" s="9">
        <v>0</v>
      </c>
      <c r="PS111" s="9">
        <v>0</v>
      </c>
      <c r="PT111" s="9">
        <v>0</v>
      </c>
      <c r="PU111" s="9">
        <v>0</v>
      </c>
      <c r="PV111" s="9">
        <v>0</v>
      </c>
      <c r="PW111" s="9">
        <v>0</v>
      </c>
      <c r="PX111" s="9">
        <v>0</v>
      </c>
      <c r="PY111" s="9">
        <v>0</v>
      </c>
      <c r="PZ111" s="9">
        <v>0</v>
      </c>
      <c r="QA111" s="9">
        <v>0</v>
      </c>
      <c r="QB111" s="9">
        <v>0</v>
      </c>
      <c r="QC111" s="9">
        <v>0</v>
      </c>
      <c r="QD111" s="9">
        <v>0</v>
      </c>
      <c r="QE111" s="9">
        <v>0</v>
      </c>
      <c r="QF111" s="9">
        <v>0</v>
      </c>
      <c r="QG111" s="9">
        <v>100</v>
      </c>
      <c r="QH111" s="9">
        <v>100</v>
      </c>
    </row>
    <row r="112" spans="1:450" x14ac:dyDescent="0.2">
      <c r="A112" s="7">
        <v>462</v>
      </c>
      <c r="B112" s="7" t="s">
        <v>580</v>
      </c>
      <c r="C112" s="5" t="s">
        <v>235</v>
      </c>
      <c r="D112" s="38">
        <v>292.20306367496431</v>
      </c>
      <c r="E112" s="38">
        <v>246.00419953190243</v>
      </c>
      <c r="F112" s="38">
        <v>1.8986917196091746</v>
      </c>
      <c r="G112" s="38">
        <v>0</v>
      </c>
      <c r="H112" s="38">
        <v>0</v>
      </c>
      <c r="I112" s="38">
        <v>0</v>
      </c>
      <c r="J112" s="38">
        <v>546.68207053115873</v>
      </c>
      <c r="K112" s="38">
        <v>0.75</v>
      </c>
      <c r="L112" s="38">
        <v>0</v>
      </c>
      <c r="M112" s="38">
        <v>1087.5380254576346</v>
      </c>
      <c r="N112" s="39">
        <v>64.765861887060666</v>
      </c>
      <c r="O112" s="39">
        <v>40.201629096605913</v>
      </c>
      <c r="P112" s="39">
        <v>0.26848754597569185</v>
      </c>
      <c r="Q112" s="39">
        <v>0</v>
      </c>
      <c r="R112" s="39">
        <v>0</v>
      </c>
      <c r="S112" s="39">
        <v>0</v>
      </c>
      <c r="T112" s="39">
        <v>79.537916736831832</v>
      </c>
      <c r="U112" s="39">
        <v>22.387122340383641</v>
      </c>
      <c r="V112" s="39">
        <v>0</v>
      </c>
      <c r="W112" s="39">
        <v>207.16101760685774</v>
      </c>
      <c r="X112" s="40">
        <v>356.96892556202499</v>
      </c>
      <c r="Y112" s="40">
        <v>286.20582862850836</v>
      </c>
      <c r="Z112" s="40">
        <v>2.1671792655848665</v>
      </c>
      <c r="AA112" s="40">
        <v>0</v>
      </c>
      <c r="AB112" s="40">
        <v>0</v>
      </c>
      <c r="AC112" s="40">
        <v>0</v>
      </c>
      <c r="AD112" s="40">
        <v>626.21998726799052</v>
      </c>
      <c r="AE112" s="40">
        <v>23.137122340383641</v>
      </c>
      <c r="AF112" s="40">
        <v>0</v>
      </c>
      <c r="AG112" s="40">
        <v>1294.6990430644926</v>
      </c>
      <c r="AH112" s="9">
        <v>0</v>
      </c>
      <c r="AI112" s="9">
        <v>241.97018130525944</v>
      </c>
      <c r="AJ112" s="9">
        <v>0</v>
      </c>
      <c r="AK112" s="9">
        <v>0</v>
      </c>
      <c r="AL112" s="9">
        <v>0</v>
      </c>
      <c r="AM112" s="9">
        <v>0</v>
      </c>
      <c r="AN112" s="9">
        <v>551.10206663009888</v>
      </c>
      <c r="AO112" s="9">
        <v>0</v>
      </c>
      <c r="AP112" s="9">
        <v>0</v>
      </c>
      <c r="AQ112" s="9">
        <v>0</v>
      </c>
      <c r="AR112" s="9">
        <v>35.196818694740514</v>
      </c>
      <c r="AS112" s="9">
        <v>0</v>
      </c>
      <c r="AT112" s="9">
        <v>0</v>
      </c>
      <c r="AU112" s="9">
        <v>0</v>
      </c>
      <c r="AV112" s="9">
        <v>0</v>
      </c>
      <c r="AW112" s="9">
        <v>80.162933369901083</v>
      </c>
      <c r="AX112" s="9">
        <v>0</v>
      </c>
      <c r="AY112" s="9">
        <v>0</v>
      </c>
      <c r="AZ112" s="9">
        <v>0</v>
      </c>
      <c r="BA112" s="9">
        <v>0</v>
      </c>
      <c r="BB112" s="9">
        <v>0</v>
      </c>
      <c r="BC112" s="9">
        <v>0</v>
      </c>
      <c r="BD112" s="9">
        <v>0</v>
      </c>
      <c r="BE112" s="9">
        <v>0</v>
      </c>
      <c r="BF112" s="9">
        <v>0</v>
      </c>
      <c r="BG112" s="9">
        <v>0</v>
      </c>
      <c r="BH112" s="9">
        <v>0</v>
      </c>
      <c r="BI112" s="9">
        <v>0</v>
      </c>
      <c r="BJ112" s="9">
        <v>0</v>
      </c>
      <c r="BK112" s="9">
        <v>0</v>
      </c>
      <c r="BL112" s="9">
        <v>0</v>
      </c>
      <c r="BM112" s="9">
        <v>0</v>
      </c>
      <c r="BN112" s="9">
        <v>0</v>
      </c>
      <c r="BO112" s="9">
        <v>0</v>
      </c>
      <c r="BP112" s="9">
        <v>0</v>
      </c>
      <c r="BQ112" s="9">
        <v>0</v>
      </c>
      <c r="BR112" s="9">
        <v>0</v>
      </c>
      <c r="BS112" s="9">
        <v>0</v>
      </c>
      <c r="BT112" s="9">
        <v>0</v>
      </c>
      <c r="BU112" s="9">
        <v>0</v>
      </c>
      <c r="BV112" s="9">
        <v>0</v>
      </c>
      <c r="BW112" s="9">
        <v>0</v>
      </c>
      <c r="BX112" s="9">
        <v>0</v>
      </c>
      <c r="BY112" s="9">
        <v>0</v>
      </c>
      <c r="BZ112" s="9">
        <v>0</v>
      </c>
      <c r="CA112" s="9">
        <v>0</v>
      </c>
      <c r="CB112" s="9">
        <v>0</v>
      </c>
      <c r="CC112" s="9">
        <v>0</v>
      </c>
      <c r="CD112" s="9">
        <v>0</v>
      </c>
      <c r="CE112" s="9">
        <v>0</v>
      </c>
      <c r="CF112" s="9">
        <v>0</v>
      </c>
      <c r="CG112" s="9">
        <v>0</v>
      </c>
      <c r="CH112" s="9">
        <v>0</v>
      </c>
      <c r="CI112" s="9">
        <v>0</v>
      </c>
      <c r="CJ112" s="9">
        <v>0</v>
      </c>
      <c r="CK112" s="9">
        <v>0</v>
      </c>
      <c r="CL112" s="9">
        <v>0</v>
      </c>
      <c r="CM112" s="9">
        <v>0</v>
      </c>
      <c r="CN112" s="9">
        <v>0</v>
      </c>
      <c r="CO112" s="9">
        <v>0</v>
      </c>
      <c r="CP112" s="9">
        <v>0</v>
      </c>
      <c r="CQ112" s="9">
        <v>0</v>
      </c>
      <c r="CR112" s="9">
        <v>0</v>
      </c>
      <c r="CS112" s="9">
        <v>0</v>
      </c>
      <c r="CT112" s="9">
        <v>0</v>
      </c>
      <c r="CU112" s="9">
        <v>0</v>
      </c>
      <c r="CV112" s="9">
        <v>0</v>
      </c>
      <c r="CW112" s="9">
        <v>0</v>
      </c>
      <c r="CX112" s="9">
        <v>0</v>
      </c>
      <c r="CY112" s="9">
        <v>0</v>
      </c>
      <c r="CZ112" s="9">
        <v>0</v>
      </c>
      <c r="DA112" s="9">
        <v>0</v>
      </c>
      <c r="DB112" s="9">
        <v>0</v>
      </c>
      <c r="DC112" s="9">
        <v>0</v>
      </c>
      <c r="DD112" s="9">
        <v>0</v>
      </c>
      <c r="DE112" s="9">
        <v>0</v>
      </c>
      <c r="DF112" s="9">
        <v>0</v>
      </c>
      <c r="DG112" s="9">
        <v>0</v>
      </c>
      <c r="DH112" s="9">
        <v>0</v>
      </c>
      <c r="DI112" s="9">
        <v>0</v>
      </c>
      <c r="DJ112" s="9">
        <v>0</v>
      </c>
      <c r="DK112" s="9">
        <v>0</v>
      </c>
      <c r="DL112" s="9">
        <v>0</v>
      </c>
      <c r="DM112" s="9">
        <v>0</v>
      </c>
      <c r="DN112" s="9">
        <v>0</v>
      </c>
      <c r="DO112" s="9">
        <v>0</v>
      </c>
      <c r="DP112" s="9">
        <v>0</v>
      </c>
      <c r="DQ112" s="9">
        <v>0</v>
      </c>
      <c r="DR112" s="9">
        <v>0</v>
      </c>
      <c r="DS112" s="9">
        <v>0</v>
      </c>
      <c r="DT112" s="9">
        <v>0</v>
      </c>
      <c r="DU112" s="9">
        <v>0</v>
      </c>
      <c r="DV112" s="9">
        <v>0</v>
      </c>
      <c r="DW112" s="9">
        <v>0</v>
      </c>
      <c r="DX112" s="9">
        <v>0</v>
      </c>
      <c r="DY112" s="9">
        <v>0</v>
      </c>
      <c r="DZ112" s="9">
        <v>0</v>
      </c>
      <c r="EA112" s="9">
        <v>0</v>
      </c>
      <c r="EB112" s="9">
        <v>0</v>
      </c>
      <c r="EC112" s="9">
        <v>0</v>
      </c>
      <c r="ED112" s="9">
        <v>0</v>
      </c>
      <c r="EE112" s="9">
        <v>0</v>
      </c>
      <c r="EF112" s="9">
        <v>0</v>
      </c>
      <c r="EG112" s="9">
        <v>0</v>
      </c>
      <c r="EH112" s="9">
        <v>0</v>
      </c>
      <c r="EI112" s="9">
        <v>0</v>
      </c>
      <c r="EJ112" s="9">
        <v>0</v>
      </c>
      <c r="EK112" s="9">
        <v>0</v>
      </c>
      <c r="EL112" s="9">
        <v>0</v>
      </c>
      <c r="EM112" s="9">
        <v>0</v>
      </c>
      <c r="EN112" s="9">
        <v>0</v>
      </c>
      <c r="EO112" s="9">
        <v>0</v>
      </c>
      <c r="EP112" s="9">
        <v>0</v>
      </c>
      <c r="EQ112" s="9">
        <v>0</v>
      </c>
      <c r="ER112" s="9">
        <v>0</v>
      </c>
      <c r="ES112" s="9">
        <v>0</v>
      </c>
      <c r="ET112" s="9">
        <v>0</v>
      </c>
      <c r="EU112" s="9">
        <v>0</v>
      </c>
      <c r="EV112" s="9">
        <v>0</v>
      </c>
      <c r="EW112" s="9">
        <v>0</v>
      </c>
      <c r="EX112" s="9">
        <v>0</v>
      </c>
      <c r="EY112" s="9">
        <v>0</v>
      </c>
      <c r="EZ112" s="9">
        <v>0</v>
      </c>
      <c r="FA112" s="9">
        <v>0</v>
      </c>
      <c r="FB112" s="9">
        <v>0</v>
      </c>
      <c r="FC112" s="9">
        <v>0</v>
      </c>
      <c r="FD112" s="9">
        <v>0</v>
      </c>
      <c r="FE112" s="9">
        <v>0</v>
      </c>
      <c r="FF112" s="9">
        <v>0</v>
      </c>
      <c r="FG112" s="9">
        <v>0</v>
      </c>
      <c r="FH112" s="9">
        <v>0</v>
      </c>
      <c r="FI112" s="9">
        <v>0</v>
      </c>
      <c r="FJ112" s="9">
        <v>0</v>
      </c>
      <c r="FK112" s="9">
        <v>0</v>
      </c>
      <c r="FL112" s="9">
        <v>0</v>
      </c>
      <c r="FM112" s="9">
        <v>0</v>
      </c>
      <c r="FN112" s="9">
        <v>0</v>
      </c>
      <c r="FO112" s="9">
        <v>0</v>
      </c>
      <c r="FP112" s="9">
        <v>0</v>
      </c>
      <c r="FQ112" s="9">
        <v>0</v>
      </c>
      <c r="FR112" s="9">
        <v>0</v>
      </c>
      <c r="FS112" s="9">
        <v>0</v>
      </c>
      <c r="FT112" s="9">
        <v>0</v>
      </c>
      <c r="FU112" s="9">
        <v>0</v>
      </c>
      <c r="FV112" s="9">
        <v>2.5830000000000002</v>
      </c>
      <c r="FW112" s="9">
        <v>4</v>
      </c>
      <c r="FX112" s="9">
        <v>0</v>
      </c>
      <c r="FY112" s="9">
        <v>0</v>
      </c>
      <c r="FZ112" s="9">
        <v>0</v>
      </c>
      <c r="GA112" s="9">
        <v>0</v>
      </c>
      <c r="GB112" s="9">
        <v>0</v>
      </c>
      <c r="GC112" s="9">
        <v>0.75</v>
      </c>
      <c r="GD112" s="9">
        <v>0</v>
      </c>
      <c r="GE112" s="9">
        <v>0</v>
      </c>
      <c r="GF112" s="9">
        <v>0</v>
      </c>
      <c r="GG112" s="9">
        <v>0</v>
      </c>
      <c r="GH112" s="9">
        <v>0</v>
      </c>
      <c r="GI112" s="9">
        <v>0</v>
      </c>
      <c r="GJ112" s="9">
        <v>0</v>
      </c>
      <c r="GK112" s="9">
        <v>0</v>
      </c>
      <c r="GL112" s="9">
        <v>0</v>
      </c>
      <c r="GM112" s="9">
        <v>0</v>
      </c>
      <c r="GN112" s="9">
        <v>0</v>
      </c>
      <c r="GO112" s="9">
        <v>0</v>
      </c>
      <c r="GP112" s="9">
        <v>0</v>
      </c>
      <c r="GQ112" s="9">
        <v>0</v>
      </c>
      <c r="GR112" s="9">
        <v>0</v>
      </c>
      <c r="GS112" s="9">
        <v>0</v>
      </c>
      <c r="GT112" s="9">
        <v>0</v>
      </c>
      <c r="GU112" s="9">
        <v>0</v>
      </c>
      <c r="GV112" s="9">
        <v>0</v>
      </c>
      <c r="GW112" s="9">
        <v>0</v>
      </c>
      <c r="GX112" s="9">
        <v>0</v>
      </c>
      <c r="GY112" s="9">
        <v>0</v>
      </c>
      <c r="GZ112" s="9">
        <v>0</v>
      </c>
      <c r="HA112" s="9">
        <v>0</v>
      </c>
      <c r="HB112" s="9">
        <v>0</v>
      </c>
      <c r="HC112" s="9">
        <v>0</v>
      </c>
      <c r="HD112" s="9">
        <v>0</v>
      </c>
      <c r="HE112" s="9">
        <v>0</v>
      </c>
      <c r="HF112" s="9">
        <v>0</v>
      </c>
      <c r="HG112" s="9">
        <v>5</v>
      </c>
      <c r="HH112" s="9">
        <v>0</v>
      </c>
      <c r="HI112" s="9">
        <v>0</v>
      </c>
      <c r="HJ112" s="9">
        <v>0</v>
      </c>
      <c r="HK112" s="9">
        <v>0</v>
      </c>
      <c r="HL112" s="9">
        <v>0</v>
      </c>
      <c r="HM112" s="9">
        <v>0</v>
      </c>
      <c r="HN112" s="9">
        <v>0</v>
      </c>
      <c r="HO112" s="9">
        <v>0</v>
      </c>
      <c r="HP112" s="9">
        <v>0</v>
      </c>
      <c r="HQ112" s="9">
        <v>0</v>
      </c>
      <c r="HR112" s="9">
        <v>0</v>
      </c>
      <c r="HS112" s="9">
        <v>0</v>
      </c>
      <c r="HT112" s="9">
        <v>0</v>
      </c>
      <c r="HU112" s="9">
        <v>0</v>
      </c>
      <c r="HV112" s="9">
        <v>0</v>
      </c>
      <c r="HW112" s="9">
        <v>0</v>
      </c>
      <c r="HX112" s="9">
        <v>21.547510659206853</v>
      </c>
      <c r="HY112" s="9">
        <v>0</v>
      </c>
      <c r="HZ112" s="9">
        <v>0</v>
      </c>
      <c r="IA112" s="9">
        <v>0</v>
      </c>
      <c r="IB112" s="9">
        <v>0</v>
      </c>
      <c r="IC112" s="9">
        <v>0</v>
      </c>
      <c r="ID112" s="9">
        <v>0</v>
      </c>
      <c r="IE112" s="9">
        <v>0</v>
      </c>
      <c r="IF112" s="9">
        <v>0</v>
      </c>
      <c r="IG112" s="9">
        <v>24.368022317966805</v>
      </c>
      <c r="IH112" s="9">
        <v>0</v>
      </c>
      <c r="II112" s="9">
        <v>0</v>
      </c>
      <c r="IJ112" s="9">
        <v>0</v>
      </c>
      <c r="IK112" s="9">
        <v>0</v>
      </c>
      <c r="IL112" s="9">
        <v>0</v>
      </c>
      <c r="IM112" s="9">
        <v>0</v>
      </c>
      <c r="IN112" s="9">
        <v>22.387122340383641</v>
      </c>
      <c r="IO112" s="9">
        <v>0</v>
      </c>
      <c r="IP112" s="9">
        <v>222.66432468786695</v>
      </c>
      <c r="IQ112" s="9">
        <v>3.4018226642997709E-2</v>
      </c>
      <c r="IR112" s="9">
        <v>1.8986917196091746</v>
      </c>
      <c r="IS112" s="9">
        <v>0</v>
      </c>
      <c r="IT112" s="9">
        <v>0</v>
      </c>
      <c r="IU112" s="9">
        <v>0</v>
      </c>
      <c r="IV112" s="9">
        <v>-4.4199960989401905</v>
      </c>
      <c r="IW112" s="9">
        <v>0</v>
      </c>
      <c r="IX112" s="9">
        <v>0</v>
      </c>
      <c r="IY112" s="9">
        <v>31.486205735434321</v>
      </c>
      <c r="IZ112" s="9">
        <v>4.8104018653978122E-3</v>
      </c>
      <c r="JA112" s="9">
        <v>0.26848754597569185</v>
      </c>
      <c r="JB112" s="9">
        <v>0</v>
      </c>
      <c r="JC112" s="9">
        <v>0</v>
      </c>
      <c r="JD112" s="9">
        <v>0</v>
      </c>
      <c r="JE112" s="9">
        <v>-0.62501663306924593</v>
      </c>
      <c r="JF112" s="9">
        <v>0</v>
      </c>
      <c r="JG112" s="9">
        <v>0</v>
      </c>
      <c r="JH112" s="9">
        <v>11.535934061827456</v>
      </c>
      <c r="JI112" s="9">
        <v>0</v>
      </c>
      <c r="JJ112" s="9">
        <v>0</v>
      </c>
      <c r="JK112" s="9">
        <v>0</v>
      </c>
      <c r="JL112" s="9">
        <v>0</v>
      </c>
      <c r="JM112" s="9">
        <v>0</v>
      </c>
      <c r="JN112" s="9">
        <v>0</v>
      </c>
      <c r="JO112" s="9">
        <v>0</v>
      </c>
      <c r="JP112" s="9">
        <v>0</v>
      </c>
      <c r="JQ112" s="9">
        <v>1.738246434981416</v>
      </c>
      <c r="JR112" s="9">
        <v>0</v>
      </c>
      <c r="JS112" s="9">
        <v>0</v>
      </c>
      <c r="JT112" s="9">
        <v>0</v>
      </c>
      <c r="JU112" s="9">
        <v>0</v>
      </c>
      <c r="JV112" s="9">
        <v>0</v>
      </c>
      <c r="JW112" s="9">
        <v>0</v>
      </c>
      <c r="JX112" s="9">
        <v>0</v>
      </c>
      <c r="JY112" s="9">
        <v>0</v>
      </c>
      <c r="JZ112" s="9">
        <v>9.4500000018287196</v>
      </c>
      <c r="KA112" s="9">
        <v>0</v>
      </c>
      <c r="KB112" s="9">
        <v>0</v>
      </c>
      <c r="KC112" s="9">
        <v>0</v>
      </c>
      <c r="KD112" s="9">
        <v>0</v>
      </c>
      <c r="KE112" s="9">
        <v>0</v>
      </c>
      <c r="KF112" s="9">
        <v>0</v>
      </c>
      <c r="KG112" s="9">
        <v>0</v>
      </c>
      <c r="KH112" s="9">
        <v>0</v>
      </c>
      <c r="KI112" s="9">
        <v>0.27000000475467095</v>
      </c>
      <c r="KJ112" s="9">
        <v>0</v>
      </c>
      <c r="KK112" s="9">
        <v>0</v>
      </c>
      <c r="KL112" s="9">
        <v>0</v>
      </c>
      <c r="KM112" s="9">
        <v>0</v>
      </c>
      <c r="KN112" s="9">
        <v>0</v>
      </c>
      <c r="KO112" s="9">
        <v>0</v>
      </c>
      <c r="KP112" s="9">
        <v>0</v>
      </c>
      <c r="KQ112" s="9">
        <v>0</v>
      </c>
      <c r="KR112" s="9">
        <v>5.5105399999999998</v>
      </c>
      <c r="KS112" s="9">
        <v>0</v>
      </c>
      <c r="KT112" s="9">
        <v>0</v>
      </c>
      <c r="KU112" s="9">
        <v>0</v>
      </c>
      <c r="KV112" s="9">
        <v>0</v>
      </c>
      <c r="KW112" s="9">
        <v>0</v>
      </c>
      <c r="KX112" s="9">
        <v>0</v>
      </c>
      <c r="KY112" s="9">
        <v>0</v>
      </c>
      <c r="KZ112" s="9">
        <v>0</v>
      </c>
      <c r="LA112" s="9">
        <v>5.5764159130211866</v>
      </c>
      <c r="LB112" s="9">
        <v>0</v>
      </c>
      <c r="LC112" s="9">
        <v>0</v>
      </c>
      <c r="LD112" s="9">
        <v>0</v>
      </c>
      <c r="LE112" s="9">
        <v>0</v>
      </c>
      <c r="LF112" s="9">
        <v>0</v>
      </c>
      <c r="LG112" s="9">
        <v>0</v>
      </c>
      <c r="LH112" s="9">
        <v>0</v>
      </c>
      <c r="LI112" s="9">
        <v>0</v>
      </c>
      <c r="LJ112" s="9">
        <v>4.9588260764396415</v>
      </c>
      <c r="LK112" s="9">
        <v>0</v>
      </c>
      <c r="LL112" s="9">
        <v>0</v>
      </c>
      <c r="LM112" s="9">
        <v>0</v>
      </c>
      <c r="LN112" s="9">
        <v>0</v>
      </c>
      <c r="LO112" s="9">
        <v>0</v>
      </c>
      <c r="LP112" s="9">
        <v>0</v>
      </c>
      <c r="LQ112" s="9">
        <v>0</v>
      </c>
      <c r="LR112" s="9">
        <v>0</v>
      </c>
      <c r="LS112" s="9">
        <v>0</v>
      </c>
      <c r="LT112" s="9">
        <v>0</v>
      </c>
      <c r="LU112" s="9">
        <v>0</v>
      </c>
      <c r="LV112" s="9">
        <v>0</v>
      </c>
      <c r="LW112" s="9">
        <v>0</v>
      </c>
      <c r="LX112" s="9">
        <v>0</v>
      </c>
      <c r="LY112" s="9">
        <v>0</v>
      </c>
      <c r="LZ112" s="9">
        <v>0</v>
      </c>
      <c r="MA112" s="9">
        <v>0</v>
      </c>
      <c r="MB112" s="9">
        <v>12.007625596792526</v>
      </c>
      <c r="MC112" s="9">
        <v>0</v>
      </c>
      <c r="MD112" s="9">
        <v>0</v>
      </c>
      <c r="ME112" s="9">
        <v>0</v>
      </c>
      <c r="MF112" s="9">
        <v>0</v>
      </c>
      <c r="MG112" s="9">
        <v>0</v>
      </c>
      <c r="MH112" s="9">
        <v>0</v>
      </c>
      <c r="MI112" s="9">
        <v>0</v>
      </c>
      <c r="MJ112" s="9">
        <v>0</v>
      </c>
      <c r="MK112" s="9">
        <v>0.67747677542306506</v>
      </c>
      <c r="ML112" s="9">
        <v>0</v>
      </c>
      <c r="MM112" s="9">
        <v>0</v>
      </c>
      <c r="MN112" s="9">
        <v>0</v>
      </c>
      <c r="MO112" s="9">
        <v>0</v>
      </c>
      <c r="MP112" s="9">
        <v>0</v>
      </c>
      <c r="MQ112" s="9">
        <v>0</v>
      </c>
      <c r="MR112" s="9">
        <v>0</v>
      </c>
      <c r="MS112" s="9">
        <v>0</v>
      </c>
      <c r="MT112" s="9">
        <v>0</v>
      </c>
      <c r="MU112" s="9">
        <v>0</v>
      </c>
      <c r="MV112" s="9">
        <v>0</v>
      </c>
      <c r="MW112" s="9">
        <v>0</v>
      </c>
      <c r="MX112" s="9">
        <v>0</v>
      </c>
      <c r="MY112" s="9">
        <v>0</v>
      </c>
      <c r="MZ112" s="9">
        <v>0</v>
      </c>
      <c r="NA112" s="9">
        <v>0</v>
      </c>
      <c r="NB112" s="9">
        <v>0</v>
      </c>
      <c r="NC112" s="9">
        <v>0</v>
      </c>
      <c r="ND112" s="9">
        <v>0</v>
      </c>
      <c r="NE112" s="9">
        <v>0</v>
      </c>
      <c r="NF112" s="9">
        <v>0</v>
      </c>
      <c r="NG112" s="9">
        <v>0</v>
      </c>
      <c r="NH112" s="9">
        <v>0</v>
      </c>
      <c r="NI112" s="9">
        <v>0</v>
      </c>
      <c r="NJ112" s="9">
        <v>0</v>
      </c>
      <c r="NK112" s="9">
        <v>0</v>
      </c>
      <c r="NL112" s="9">
        <v>0</v>
      </c>
      <c r="NM112" s="9">
        <v>0</v>
      </c>
      <c r="NN112" s="9">
        <v>0</v>
      </c>
      <c r="NO112" s="9">
        <v>0</v>
      </c>
      <c r="NP112" s="9">
        <v>0</v>
      </c>
      <c r="NQ112" s="9">
        <v>0</v>
      </c>
      <c r="NR112" s="9">
        <v>0</v>
      </c>
      <c r="NS112" s="9">
        <v>0</v>
      </c>
      <c r="NT112" s="9">
        <v>0</v>
      </c>
      <c r="NU112" s="9">
        <v>0</v>
      </c>
      <c r="NV112" s="9">
        <v>0</v>
      </c>
      <c r="NW112" s="9">
        <v>0</v>
      </c>
      <c r="NX112" s="9">
        <v>0</v>
      </c>
      <c r="NY112" s="9">
        <v>0</v>
      </c>
      <c r="NZ112" s="9">
        <v>0</v>
      </c>
      <c r="OA112" s="9">
        <v>0</v>
      </c>
      <c r="OB112" s="9">
        <v>0</v>
      </c>
      <c r="OC112" s="9">
        <v>0</v>
      </c>
      <c r="OD112" s="9">
        <v>0</v>
      </c>
      <c r="OE112" s="9">
        <v>0</v>
      </c>
      <c r="OF112" s="9">
        <v>0</v>
      </c>
      <c r="OG112" s="9">
        <v>0</v>
      </c>
      <c r="OH112" s="9">
        <v>0</v>
      </c>
      <c r="OI112" s="9">
        <v>0</v>
      </c>
      <c r="OJ112" s="9">
        <v>0</v>
      </c>
      <c r="OK112" s="9">
        <v>0</v>
      </c>
      <c r="OL112" s="9">
        <v>0</v>
      </c>
      <c r="OM112" s="9">
        <v>0</v>
      </c>
      <c r="ON112" s="9">
        <v>0</v>
      </c>
      <c r="OO112" s="9">
        <v>0</v>
      </c>
      <c r="OP112" s="9">
        <v>0</v>
      </c>
      <c r="OQ112" s="9">
        <v>0</v>
      </c>
      <c r="OR112" s="9">
        <v>0</v>
      </c>
      <c r="OS112" s="9">
        <v>0</v>
      </c>
      <c r="OT112" s="9">
        <v>0</v>
      </c>
      <c r="OU112" s="9">
        <v>0</v>
      </c>
      <c r="OV112" s="9">
        <v>0</v>
      </c>
      <c r="OW112" s="9">
        <v>0</v>
      </c>
      <c r="OX112" s="9">
        <v>0</v>
      </c>
      <c r="OY112" s="9">
        <v>0</v>
      </c>
      <c r="OZ112" s="9">
        <v>0</v>
      </c>
      <c r="PA112" s="9">
        <v>0</v>
      </c>
      <c r="PB112" s="9">
        <v>0</v>
      </c>
      <c r="PC112" s="9">
        <v>0</v>
      </c>
      <c r="PD112" s="9">
        <v>0</v>
      </c>
      <c r="PE112" s="9">
        <v>0</v>
      </c>
      <c r="PF112" s="9">
        <v>0</v>
      </c>
      <c r="PG112" s="9">
        <v>0</v>
      </c>
      <c r="PH112" s="9">
        <v>0</v>
      </c>
      <c r="PI112" s="9">
        <v>0</v>
      </c>
      <c r="PJ112" s="9">
        <v>0</v>
      </c>
      <c r="PK112" s="9">
        <v>0</v>
      </c>
      <c r="PL112" s="9">
        <v>0</v>
      </c>
      <c r="PM112" s="9">
        <v>0</v>
      </c>
      <c r="PN112" s="9">
        <v>0.65023597899749874</v>
      </c>
      <c r="PO112" s="9">
        <v>0</v>
      </c>
      <c r="PP112" s="9">
        <v>0</v>
      </c>
      <c r="PQ112" s="9">
        <v>0</v>
      </c>
      <c r="PR112" s="9">
        <v>0</v>
      </c>
      <c r="PS112" s="9">
        <v>0</v>
      </c>
      <c r="PT112" s="9">
        <v>0</v>
      </c>
      <c r="PU112" s="9">
        <v>0</v>
      </c>
      <c r="PV112" s="9">
        <v>0</v>
      </c>
      <c r="PW112" s="9">
        <v>1.9445613174838137</v>
      </c>
      <c r="PX112" s="9">
        <v>0</v>
      </c>
      <c r="PY112" s="9">
        <v>0</v>
      </c>
      <c r="PZ112" s="9">
        <v>0</v>
      </c>
      <c r="QA112" s="9">
        <v>0</v>
      </c>
      <c r="QB112" s="9">
        <v>0</v>
      </c>
      <c r="QC112" s="9">
        <v>0</v>
      </c>
      <c r="QD112" s="9">
        <v>0</v>
      </c>
      <c r="QE112" s="9">
        <v>0</v>
      </c>
      <c r="QF112" s="9">
        <v>0</v>
      </c>
      <c r="QG112" s="9">
        <v>0</v>
      </c>
      <c r="QH112" s="9">
        <v>0</v>
      </c>
    </row>
    <row r="113" spans="1:450" x14ac:dyDescent="0.2">
      <c r="A113" s="7">
        <v>466</v>
      </c>
      <c r="B113" s="7" t="s">
        <v>581</v>
      </c>
      <c r="C113" s="5" t="s">
        <v>236</v>
      </c>
      <c r="D113" s="38">
        <v>150.15561507510449</v>
      </c>
      <c r="E113" s="38">
        <v>423.78367949005923</v>
      </c>
      <c r="F113" s="38">
        <v>116.70612031051881</v>
      </c>
      <c r="G113" s="38">
        <v>0</v>
      </c>
      <c r="H113" s="38">
        <v>0</v>
      </c>
      <c r="I113" s="38">
        <v>0</v>
      </c>
      <c r="J113" s="38">
        <v>8253.2457541311978</v>
      </c>
      <c r="K113" s="38">
        <v>-5.1860000000081277</v>
      </c>
      <c r="L113" s="38">
        <v>0</v>
      </c>
      <c r="M113" s="38">
        <v>8938.7051690068711</v>
      </c>
      <c r="N113" s="39">
        <v>47.83660071264093</v>
      </c>
      <c r="O113" s="39">
        <v>61.643149138449161</v>
      </c>
      <c r="P113" s="39">
        <v>31.547756575155059</v>
      </c>
      <c r="Q113" s="39">
        <v>0</v>
      </c>
      <c r="R113" s="39">
        <v>0</v>
      </c>
      <c r="S113" s="39">
        <v>0</v>
      </c>
      <c r="T113" s="39">
        <v>7481.1352382336927</v>
      </c>
      <c r="U113" s="39">
        <v>33.504641946642167</v>
      </c>
      <c r="V113" s="39">
        <v>0</v>
      </c>
      <c r="W113" s="39">
        <v>7655.6673866065803</v>
      </c>
      <c r="X113" s="40">
        <v>197.99221578774541</v>
      </c>
      <c r="Y113" s="40">
        <v>485.42682862850836</v>
      </c>
      <c r="Z113" s="40">
        <v>148.25387688567386</v>
      </c>
      <c r="AA113" s="40">
        <v>0</v>
      </c>
      <c r="AB113" s="40">
        <v>0</v>
      </c>
      <c r="AC113" s="40">
        <v>0</v>
      </c>
      <c r="AD113" s="40">
        <v>15734.380992364891</v>
      </c>
      <c r="AE113" s="40">
        <v>28.318641946634038</v>
      </c>
      <c r="AF113" s="40">
        <v>0</v>
      </c>
      <c r="AG113" s="40">
        <v>16594.372555613452</v>
      </c>
      <c r="AH113" s="9">
        <v>0</v>
      </c>
      <c r="AI113" s="9">
        <v>423.74966126341621</v>
      </c>
      <c r="AJ113" s="9">
        <v>26.627746088068637</v>
      </c>
      <c r="AK113" s="9">
        <v>0</v>
      </c>
      <c r="AL113" s="9">
        <v>0</v>
      </c>
      <c r="AM113" s="9">
        <v>0</v>
      </c>
      <c r="AN113" s="9">
        <v>-3.6579212520575584</v>
      </c>
      <c r="AO113" s="9">
        <v>0</v>
      </c>
      <c r="AP113" s="9">
        <v>0</v>
      </c>
      <c r="AQ113" s="9">
        <v>0</v>
      </c>
      <c r="AR113" s="9">
        <v>61.638338736583762</v>
      </c>
      <c r="AS113" s="9">
        <v>3.8732539119313651</v>
      </c>
      <c r="AT113" s="9">
        <v>0</v>
      </c>
      <c r="AU113" s="9">
        <v>0</v>
      </c>
      <c r="AV113" s="9">
        <v>0</v>
      </c>
      <c r="AW113" s="9">
        <v>-0.53207874794244192</v>
      </c>
      <c r="AX113" s="9">
        <v>0</v>
      </c>
      <c r="AY113" s="9">
        <v>0</v>
      </c>
      <c r="AZ113" s="9">
        <v>0</v>
      </c>
      <c r="BA113" s="9">
        <v>0</v>
      </c>
      <c r="BB113" s="9">
        <v>0</v>
      </c>
      <c r="BC113" s="9">
        <v>0</v>
      </c>
      <c r="BD113" s="9">
        <v>0</v>
      </c>
      <c r="BE113" s="9">
        <v>0</v>
      </c>
      <c r="BF113" s="9">
        <v>0</v>
      </c>
      <c r="BG113" s="9">
        <v>0</v>
      </c>
      <c r="BH113" s="9">
        <v>0</v>
      </c>
      <c r="BI113" s="9">
        <v>0</v>
      </c>
      <c r="BJ113" s="9">
        <v>0</v>
      </c>
      <c r="BK113" s="9">
        <v>0</v>
      </c>
      <c r="BL113" s="9">
        <v>0</v>
      </c>
      <c r="BM113" s="9">
        <v>0</v>
      </c>
      <c r="BN113" s="9">
        <v>0</v>
      </c>
      <c r="BO113" s="9">
        <v>0</v>
      </c>
      <c r="BP113" s="9">
        <v>0</v>
      </c>
      <c r="BQ113" s="9">
        <v>0</v>
      </c>
      <c r="BR113" s="9">
        <v>0</v>
      </c>
      <c r="BS113" s="9">
        <v>0</v>
      </c>
      <c r="BT113" s="9">
        <v>13.521463376631768</v>
      </c>
      <c r="BU113" s="9">
        <v>0</v>
      </c>
      <c r="BV113" s="9">
        <v>0</v>
      </c>
      <c r="BW113" s="9">
        <v>0</v>
      </c>
      <c r="BX113" s="9">
        <v>4688.739370426124</v>
      </c>
      <c r="BY113" s="9">
        <v>0</v>
      </c>
      <c r="BZ113" s="9">
        <v>0</v>
      </c>
      <c r="CA113" s="9">
        <v>0</v>
      </c>
      <c r="CB113" s="9">
        <v>0</v>
      </c>
      <c r="CC113" s="9">
        <v>19.978536623368232</v>
      </c>
      <c r="CD113" s="9">
        <v>0</v>
      </c>
      <c r="CE113" s="9">
        <v>0</v>
      </c>
      <c r="CF113" s="9">
        <v>0</v>
      </c>
      <c r="CG113" s="9">
        <v>6927.8116295738755</v>
      </c>
      <c r="CH113" s="9">
        <v>0</v>
      </c>
      <c r="CI113" s="9">
        <v>0</v>
      </c>
      <c r="CJ113" s="9">
        <v>0</v>
      </c>
      <c r="CK113" s="9">
        <v>0</v>
      </c>
      <c r="CL113" s="9">
        <v>0</v>
      </c>
      <c r="CM113" s="9">
        <v>0</v>
      </c>
      <c r="CN113" s="9">
        <v>0</v>
      </c>
      <c r="CO113" s="9">
        <v>0</v>
      </c>
      <c r="CP113" s="9">
        <v>-1.1088709773172716E-2</v>
      </c>
      <c r="CQ113" s="9">
        <v>0</v>
      </c>
      <c r="CR113" s="9">
        <v>0</v>
      </c>
      <c r="CS113" s="9">
        <v>0</v>
      </c>
      <c r="CT113" s="9">
        <v>0</v>
      </c>
      <c r="CU113" s="9">
        <v>0</v>
      </c>
      <c r="CV113" s="9">
        <v>0</v>
      </c>
      <c r="CW113" s="9">
        <v>0</v>
      </c>
      <c r="CX113" s="9">
        <v>0</v>
      </c>
      <c r="CY113" s="9">
        <v>-0.27891129022682726</v>
      </c>
      <c r="CZ113" s="9">
        <v>0</v>
      </c>
      <c r="DA113" s="9">
        <v>0</v>
      </c>
      <c r="DB113" s="9">
        <v>0</v>
      </c>
      <c r="DC113" s="9">
        <v>0</v>
      </c>
      <c r="DD113" s="9">
        <v>0</v>
      </c>
      <c r="DE113" s="9">
        <v>0</v>
      </c>
      <c r="DF113" s="9">
        <v>0</v>
      </c>
      <c r="DG113" s="9">
        <v>0</v>
      </c>
      <c r="DH113" s="9">
        <v>0</v>
      </c>
      <c r="DI113" s="9">
        <v>0</v>
      </c>
      <c r="DJ113" s="9">
        <v>0</v>
      </c>
      <c r="DK113" s="9">
        <v>0</v>
      </c>
      <c r="DL113" s="9">
        <v>0</v>
      </c>
      <c r="DM113" s="9">
        <v>0</v>
      </c>
      <c r="DN113" s="9">
        <v>0</v>
      </c>
      <c r="DO113" s="9">
        <v>0</v>
      </c>
      <c r="DP113" s="9">
        <v>0</v>
      </c>
      <c r="DQ113" s="9">
        <v>0</v>
      </c>
      <c r="DR113" s="9">
        <v>0</v>
      </c>
      <c r="DS113" s="9">
        <v>0</v>
      </c>
      <c r="DT113" s="9">
        <v>0</v>
      </c>
      <c r="DU113" s="9">
        <v>0</v>
      </c>
      <c r="DV113" s="9">
        <v>0</v>
      </c>
      <c r="DW113" s="9">
        <v>0</v>
      </c>
      <c r="DX113" s="9">
        <v>0</v>
      </c>
      <c r="DY113" s="9">
        <v>0</v>
      </c>
      <c r="DZ113" s="9">
        <v>0</v>
      </c>
      <c r="EA113" s="9">
        <v>0</v>
      </c>
      <c r="EB113" s="9">
        <v>0</v>
      </c>
      <c r="EC113" s="9">
        <v>0</v>
      </c>
      <c r="ED113" s="9">
        <v>0</v>
      </c>
      <c r="EE113" s="9">
        <v>0</v>
      </c>
      <c r="EF113" s="9">
        <v>0</v>
      </c>
      <c r="EG113" s="9">
        <v>0</v>
      </c>
      <c r="EH113" s="9">
        <v>0</v>
      </c>
      <c r="EI113" s="9">
        <v>0</v>
      </c>
      <c r="EJ113" s="9">
        <v>0</v>
      </c>
      <c r="EK113" s="9">
        <v>0</v>
      </c>
      <c r="EL113" s="9">
        <v>0</v>
      </c>
      <c r="EM113" s="9">
        <v>0</v>
      </c>
      <c r="EN113" s="9">
        <v>0</v>
      </c>
      <c r="EO113" s="9">
        <v>0</v>
      </c>
      <c r="EP113" s="9">
        <v>0</v>
      </c>
      <c r="EQ113" s="9">
        <v>0</v>
      </c>
      <c r="ER113" s="9">
        <v>0</v>
      </c>
      <c r="ES113" s="9">
        <v>0</v>
      </c>
      <c r="ET113" s="9">
        <v>0</v>
      </c>
      <c r="EU113" s="9">
        <v>0</v>
      </c>
      <c r="EV113" s="9">
        <v>0</v>
      </c>
      <c r="EW113" s="9">
        <v>0</v>
      </c>
      <c r="EX113" s="9">
        <v>0</v>
      </c>
      <c r="EY113" s="9">
        <v>0</v>
      </c>
      <c r="EZ113" s="9">
        <v>0</v>
      </c>
      <c r="FA113" s="9">
        <v>0</v>
      </c>
      <c r="FB113" s="9">
        <v>0</v>
      </c>
      <c r="FC113" s="9">
        <v>0</v>
      </c>
      <c r="FD113" s="9">
        <v>0</v>
      </c>
      <c r="FE113" s="9">
        <v>0</v>
      </c>
      <c r="FF113" s="9">
        <v>0</v>
      </c>
      <c r="FG113" s="9">
        <v>0</v>
      </c>
      <c r="FH113" s="9">
        <v>0</v>
      </c>
      <c r="FI113" s="9">
        <v>0</v>
      </c>
      <c r="FJ113" s="9">
        <v>0</v>
      </c>
      <c r="FK113" s="9">
        <v>0</v>
      </c>
      <c r="FL113" s="9">
        <v>0</v>
      </c>
      <c r="FM113" s="9">
        <v>0</v>
      </c>
      <c r="FN113" s="9">
        <v>0</v>
      </c>
      <c r="FO113" s="9">
        <v>0</v>
      </c>
      <c r="FP113" s="9">
        <v>0</v>
      </c>
      <c r="FQ113" s="9">
        <v>0</v>
      </c>
      <c r="FR113" s="9">
        <v>0</v>
      </c>
      <c r="FS113" s="9">
        <v>0</v>
      </c>
      <c r="FT113" s="9">
        <v>0</v>
      </c>
      <c r="FU113" s="9">
        <v>0</v>
      </c>
      <c r="FV113" s="9">
        <v>5.5940000000000003</v>
      </c>
      <c r="FW113" s="9">
        <v>0</v>
      </c>
      <c r="FX113" s="9">
        <v>0</v>
      </c>
      <c r="FY113" s="9">
        <v>0</v>
      </c>
      <c r="FZ113" s="9">
        <v>0</v>
      </c>
      <c r="GA113" s="9">
        <v>0</v>
      </c>
      <c r="GB113" s="9">
        <v>0</v>
      </c>
      <c r="GC113" s="9">
        <v>-5.1440000000000001</v>
      </c>
      <c r="GD113" s="9">
        <v>0</v>
      </c>
      <c r="GE113" s="9">
        <v>0</v>
      </c>
      <c r="GF113" s="9">
        <v>0</v>
      </c>
      <c r="GG113" s="9">
        <v>0</v>
      </c>
      <c r="GH113" s="9">
        <v>0</v>
      </c>
      <c r="GI113" s="9">
        <v>0</v>
      </c>
      <c r="GJ113" s="9">
        <v>0</v>
      </c>
      <c r="GK113" s="9">
        <v>0</v>
      </c>
      <c r="GL113" s="9">
        <v>0</v>
      </c>
      <c r="GM113" s="9">
        <v>0</v>
      </c>
      <c r="GN113" s="9">
        <v>0</v>
      </c>
      <c r="GO113" s="9">
        <v>0</v>
      </c>
      <c r="GP113" s="9">
        <v>0</v>
      </c>
      <c r="GQ113" s="9">
        <v>0</v>
      </c>
      <c r="GR113" s="9">
        <v>0</v>
      </c>
      <c r="GS113" s="9">
        <v>0</v>
      </c>
      <c r="GT113" s="9">
        <v>0</v>
      </c>
      <c r="GU113" s="9">
        <v>0</v>
      </c>
      <c r="GV113" s="9">
        <v>0</v>
      </c>
      <c r="GW113" s="9">
        <v>0</v>
      </c>
      <c r="GX113" s="9">
        <v>0</v>
      </c>
      <c r="GY113" s="9">
        <v>0</v>
      </c>
      <c r="GZ113" s="9">
        <v>0</v>
      </c>
      <c r="HA113" s="9">
        <v>0</v>
      </c>
      <c r="HB113" s="9">
        <v>0</v>
      </c>
      <c r="HC113" s="9">
        <v>0</v>
      </c>
      <c r="HD113" s="9">
        <v>0</v>
      </c>
      <c r="HE113" s="9">
        <v>0</v>
      </c>
      <c r="HF113" s="9">
        <v>0</v>
      </c>
      <c r="HG113" s="9">
        <v>0</v>
      </c>
      <c r="HH113" s="9">
        <v>0</v>
      </c>
      <c r="HI113" s="9">
        <v>0</v>
      </c>
      <c r="HJ113" s="9">
        <v>0</v>
      </c>
      <c r="HK113" s="9">
        <v>0</v>
      </c>
      <c r="HL113" s="9">
        <v>0</v>
      </c>
      <c r="HM113" s="9">
        <v>0</v>
      </c>
      <c r="HN113" s="9">
        <v>0</v>
      </c>
      <c r="HO113" s="9">
        <v>0</v>
      </c>
      <c r="HP113" s="9">
        <v>0</v>
      </c>
      <c r="HQ113" s="9">
        <v>0</v>
      </c>
      <c r="HR113" s="9">
        <v>0</v>
      </c>
      <c r="HS113" s="9">
        <v>0</v>
      </c>
      <c r="HT113" s="9">
        <v>0</v>
      </c>
      <c r="HU113" s="9">
        <v>0</v>
      </c>
      <c r="HV113" s="9">
        <v>0</v>
      </c>
      <c r="HW113" s="9">
        <v>0</v>
      </c>
      <c r="HX113" s="9">
        <v>28.976262386544718</v>
      </c>
      <c r="HY113" s="9">
        <v>0</v>
      </c>
      <c r="HZ113" s="9">
        <v>0</v>
      </c>
      <c r="IA113" s="9">
        <v>0</v>
      </c>
      <c r="IB113" s="9">
        <v>0</v>
      </c>
      <c r="IC113" s="9">
        <v>0</v>
      </c>
      <c r="ID113" s="9">
        <v>0</v>
      </c>
      <c r="IE113" s="9">
        <v>0</v>
      </c>
      <c r="IF113" s="9">
        <v>0</v>
      </c>
      <c r="IG113" s="9">
        <v>29.368675716579681</v>
      </c>
      <c r="IH113" s="9">
        <v>0</v>
      </c>
      <c r="II113" s="9">
        <v>0</v>
      </c>
      <c r="IJ113" s="9">
        <v>0</v>
      </c>
      <c r="IK113" s="9">
        <v>0</v>
      </c>
      <c r="IL113" s="9">
        <v>0</v>
      </c>
      <c r="IM113" s="9">
        <v>0</v>
      </c>
      <c r="IN113" s="9">
        <v>33.505841946663296</v>
      </c>
      <c r="IO113" s="9">
        <v>0</v>
      </c>
      <c r="IP113" s="9">
        <v>52.076367139580633</v>
      </c>
      <c r="IQ113" s="9">
        <v>3.4018226642997709E-2</v>
      </c>
      <c r="IR113" s="9">
        <v>48.820110840450901</v>
      </c>
      <c r="IS113" s="9">
        <v>0</v>
      </c>
      <c r="IT113" s="9">
        <v>0</v>
      </c>
      <c r="IU113" s="9">
        <v>0</v>
      </c>
      <c r="IV113" s="9">
        <v>3501.8900468955735</v>
      </c>
      <c r="IW113" s="9">
        <v>0</v>
      </c>
      <c r="IX113" s="9">
        <v>0</v>
      </c>
      <c r="IY113" s="9">
        <v>7.363942167248287</v>
      </c>
      <c r="IZ113" s="9">
        <v>4.8104018653978122E-3</v>
      </c>
      <c r="JA113" s="9">
        <v>6.9034860258999764</v>
      </c>
      <c r="JB113" s="9">
        <v>0</v>
      </c>
      <c r="JC113" s="9">
        <v>0</v>
      </c>
      <c r="JD113" s="9">
        <v>0</v>
      </c>
      <c r="JE113" s="9">
        <v>495.19037517118682</v>
      </c>
      <c r="JF113" s="9">
        <v>0</v>
      </c>
      <c r="JG113" s="9">
        <v>0</v>
      </c>
      <c r="JH113" s="9">
        <v>14.419397346958641</v>
      </c>
      <c r="JI113" s="9">
        <v>0</v>
      </c>
      <c r="JJ113" s="9">
        <v>0</v>
      </c>
      <c r="JK113" s="9">
        <v>0</v>
      </c>
      <c r="JL113" s="9">
        <v>0</v>
      </c>
      <c r="JM113" s="9">
        <v>0</v>
      </c>
      <c r="JN113" s="9">
        <v>0</v>
      </c>
      <c r="JO113" s="9">
        <v>0</v>
      </c>
      <c r="JP113" s="9">
        <v>0</v>
      </c>
      <c r="JQ113" s="9">
        <v>2.1727296548850745</v>
      </c>
      <c r="JR113" s="9">
        <v>0</v>
      </c>
      <c r="JS113" s="9">
        <v>0</v>
      </c>
      <c r="JT113" s="9">
        <v>0</v>
      </c>
      <c r="JU113" s="9">
        <v>0</v>
      </c>
      <c r="JV113" s="9">
        <v>0</v>
      </c>
      <c r="JW113" s="9">
        <v>0</v>
      </c>
      <c r="JX113" s="9">
        <v>0</v>
      </c>
      <c r="JY113" s="9">
        <v>0</v>
      </c>
      <c r="JZ113" s="9">
        <v>11.451300002216003</v>
      </c>
      <c r="KA113" s="9">
        <v>0</v>
      </c>
      <c r="KB113" s="9">
        <v>27.736800005367495</v>
      </c>
      <c r="KC113" s="9">
        <v>0</v>
      </c>
      <c r="KD113" s="9">
        <v>0</v>
      </c>
      <c r="KE113" s="9">
        <v>0</v>
      </c>
      <c r="KF113" s="9">
        <v>0</v>
      </c>
      <c r="KG113" s="9">
        <v>-4.200000000812764E-2</v>
      </c>
      <c r="KH113" s="9">
        <v>0</v>
      </c>
      <c r="KI113" s="9">
        <v>0.32718000576160461</v>
      </c>
      <c r="KJ113" s="9">
        <v>0</v>
      </c>
      <c r="KK113" s="9">
        <v>0.79248001395548762</v>
      </c>
      <c r="KL113" s="9">
        <v>0</v>
      </c>
      <c r="KM113" s="9">
        <v>0</v>
      </c>
      <c r="KN113" s="9">
        <v>0</v>
      </c>
      <c r="KO113" s="9">
        <v>0</v>
      </c>
      <c r="KP113" s="9">
        <v>-1.2000000211318709E-3</v>
      </c>
      <c r="KQ113" s="9">
        <v>0</v>
      </c>
      <c r="KR113" s="9">
        <v>5.5105399999999998</v>
      </c>
      <c r="KS113" s="9">
        <v>0</v>
      </c>
      <c r="KT113" s="9">
        <v>0</v>
      </c>
      <c r="KU113" s="9">
        <v>0</v>
      </c>
      <c r="KV113" s="9">
        <v>0</v>
      </c>
      <c r="KW113" s="9">
        <v>0</v>
      </c>
      <c r="KX113" s="9">
        <v>0</v>
      </c>
      <c r="KY113" s="9">
        <v>0</v>
      </c>
      <c r="KZ113" s="9">
        <v>0</v>
      </c>
      <c r="LA113" s="9">
        <v>6.9690631473075646</v>
      </c>
      <c r="LB113" s="9">
        <v>0</v>
      </c>
      <c r="LC113" s="9">
        <v>0</v>
      </c>
      <c r="LD113" s="9">
        <v>0</v>
      </c>
      <c r="LE113" s="9">
        <v>0</v>
      </c>
      <c r="LF113" s="9">
        <v>0</v>
      </c>
      <c r="LG113" s="9">
        <v>66.285346771331049</v>
      </c>
      <c r="LH113" s="9">
        <v>0</v>
      </c>
      <c r="LI113" s="9">
        <v>0</v>
      </c>
      <c r="LJ113" s="9">
        <v>6.1972371864386737</v>
      </c>
      <c r="LK113" s="9">
        <v>0</v>
      </c>
      <c r="LL113" s="9">
        <v>0</v>
      </c>
      <c r="LM113" s="9">
        <v>0</v>
      </c>
      <c r="LN113" s="9">
        <v>0</v>
      </c>
      <c r="LO113" s="9">
        <v>0</v>
      </c>
      <c r="LP113" s="9">
        <v>58.944223526799142</v>
      </c>
      <c r="LQ113" s="9">
        <v>0</v>
      </c>
      <c r="LR113" s="9">
        <v>0</v>
      </c>
      <c r="LS113" s="9">
        <v>0</v>
      </c>
      <c r="LT113" s="9">
        <v>0</v>
      </c>
      <c r="LU113" s="9">
        <v>0</v>
      </c>
      <c r="LV113" s="9">
        <v>0</v>
      </c>
      <c r="LW113" s="9">
        <v>0</v>
      </c>
      <c r="LX113" s="9">
        <v>0</v>
      </c>
      <c r="LY113" s="9">
        <v>0</v>
      </c>
      <c r="LZ113" s="9">
        <v>0</v>
      </c>
      <c r="MA113" s="9">
        <v>0</v>
      </c>
      <c r="MB113" s="9">
        <v>24.015251193585051</v>
      </c>
      <c r="MC113" s="9">
        <v>0</v>
      </c>
      <c r="MD113" s="9">
        <v>0</v>
      </c>
      <c r="ME113" s="9">
        <v>0</v>
      </c>
      <c r="MF113" s="9">
        <v>0</v>
      </c>
      <c r="MG113" s="9">
        <v>0</v>
      </c>
      <c r="MH113" s="9">
        <v>0</v>
      </c>
      <c r="MI113" s="9">
        <v>0</v>
      </c>
      <c r="MJ113" s="9">
        <v>0</v>
      </c>
      <c r="MK113" s="9">
        <v>0.3386192527619567</v>
      </c>
      <c r="ML113" s="9">
        <v>0</v>
      </c>
      <c r="MM113" s="9">
        <v>0</v>
      </c>
      <c r="MN113" s="9">
        <v>0</v>
      </c>
      <c r="MO113" s="9">
        <v>0</v>
      </c>
      <c r="MP113" s="9">
        <v>0</v>
      </c>
      <c r="MQ113" s="9">
        <v>0</v>
      </c>
      <c r="MR113" s="9">
        <v>0</v>
      </c>
      <c r="MS113" s="9">
        <v>0</v>
      </c>
      <c r="MT113" s="9">
        <v>0</v>
      </c>
      <c r="MU113" s="9">
        <v>0</v>
      </c>
      <c r="MV113" s="9">
        <v>0</v>
      </c>
      <c r="MW113" s="9">
        <v>0</v>
      </c>
      <c r="MX113" s="9">
        <v>0</v>
      </c>
      <c r="MY113" s="9">
        <v>0</v>
      </c>
      <c r="MZ113" s="9">
        <v>0</v>
      </c>
      <c r="NA113" s="9">
        <v>0</v>
      </c>
      <c r="NB113" s="9">
        <v>0</v>
      </c>
      <c r="NC113" s="9">
        <v>0</v>
      </c>
      <c r="ND113" s="9">
        <v>0</v>
      </c>
      <c r="NE113" s="9">
        <v>0</v>
      </c>
      <c r="NF113" s="9">
        <v>0</v>
      </c>
      <c r="NG113" s="9">
        <v>0</v>
      </c>
      <c r="NH113" s="9">
        <v>0</v>
      </c>
      <c r="NI113" s="9">
        <v>0</v>
      </c>
      <c r="NJ113" s="9">
        <v>0</v>
      </c>
      <c r="NK113" s="9">
        <v>0</v>
      </c>
      <c r="NL113" s="9">
        <v>0</v>
      </c>
      <c r="NM113" s="9">
        <v>0</v>
      </c>
      <c r="NN113" s="9">
        <v>0</v>
      </c>
      <c r="NO113" s="9">
        <v>0</v>
      </c>
      <c r="NP113" s="9">
        <v>0</v>
      </c>
      <c r="NQ113" s="9">
        <v>0</v>
      </c>
      <c r="NR113" s="9">
        <v>0</v>
      </c>
      <c r="NS113" s="9">
        <v>0</v>
      </c>
      <c r="NT113" s="9">
        <v>0</v>
      </c>
      <c r="NU113" s="9">
        <v>0</v>
      </c>
      <c r="NV113" s="9">
        <v>0</v>
      </c>
      <c r="NW113" s="9">
        <v>0</v>
      </c>
      <c r="NX113" s="9">
        <v>0</v>
      </c>
      <c r="NY113" s="9">
        <v>0</v>
      </c>
      <c r="NZ113" s="9">
        <v>0</v>
      </c>
      <c r="OA113" s="9">
        <v>0</v>
      </c>
      <c r="OB113" s="9">
        <v>0</v>
      </c>
      <c r="OC113" s="9">
        <v>0</v>
      </c>
      <c r="OD113" s="9">
        <v>0</v>
      </c>
      <c r="OE113" s="9">
        <v>0</v>
      </c>
      <c r="OF113" s="9">
        <v>0</v>
      </c>
      <c r="OG113" s="9">
        <v>0</v>
      </c>
      <c r="OH113" s="9">
        <v>0</v>
      </c>
      <c r="OI113" s="9">
        <v>0</v>
      </c>
      <c r="OJ113" s="9">
        <v>0</v>
      </c>
      <c r="OK113" s="9">
        <v>0</v>
      </c>
      <c r="OL113" s="9">
        <v>0</v>
      </c>
      <c r="OM113" s="9">
        <v>0</v>
      </c>
      <c r="ON113" s="9">
        <v>0</v>
      </c>
      <c r="OO113" s="9">
        <v>0</v>
      </c>
      <c r="OP113" s="9">
        <v>0</v>
      </c>
      <c r="OQ113" s="9">
        <v>0</v>
      </c>
      <c r="OR113" s="9">
        <v>0</v>
      </c>
      <c r="OS113" s="9">
        <v>0</v>
      </c>
      <c r="OT113" s="9">
        <v>0</v>
      </c>
      <c r="OU113" s="9">
        <v>0</v>
      </c>
      <c r="OV113" s="9">
        <v>0</v>
      </c>
      <c r="OW113" s="9">
        <v>0</v>
      </c>
      <c r="OX113" s="9">
        <v>0</v>
      </c>
      <c r="OY113" s="9">
        <v>0</v>
      </c>
      <c r="OZ113" s="9">
        <v>0</v>
      </c>
      <c r="PA113" s="9">
        <v>0</v>
      </c>
      <c r="PB113" s="9">
        <v>0</v>
      </c>
      <c r="PC113" s="9">
        <v>0</v>
      </c>
      <c r="PD113" s="9">
        <v>0</v>
      </c>
      <c r="PE113" s="9">
        <v>0</v>
      </c>
      <c r="PF113" s="9">
        <v>0</v>
      </c>
      <c r="PG113" s="9">
        <v>0</v>
      </c>
      <c r="PH113" s="9">
        <v>0</v>
      </c>
      <c r="PI113" s="9">
        <v>0</v>
      </c>
      <c r="PJ113" s="9">
        <v>0</v>
      </c>
      <c r="PK113" s="9">
        <v>0</v>
      </c>
      <c r="PL113" s="9">
        <v>0</v>
      </c>
      <c r="PM113" s="9">
        <v>0</v>
      </c>
      <c r="PN113" s="9">
        <v>0.80481460614989664</v>
      </c>
      <c r="PO113" s="9">
        <v>0</v>
      </c>
      <c r="PP113" s="9">
        <v>0</v>
      </c>
      <c r="PQ113" s="9">
        <v>0</v>
      </c>
      <c r="PR113" s="9">
        <v>0</v>
      </c>
      <c r="PS113" s="9">
        <v>0</v>
      </c>
      <c r="PT113" s="9">
        <v>0</v>
      </c>
      <c r="PU113" s="9">
        <v>0</v>
      </c>
      <c r="PV113" s="9">
        <v>0</v>
      </c>
      <c r="PW113" s="9">
        <v>2.4068359817276117</v>
      </c>
      <c r="PX113" s="9">
        <v>0</v>
      </c>
      <c r="PY113" s="9">
        <v>0</v>
      </c>
      <c r="PZ113" s="9">
        <v>0</v>
      </c>
      <c r="QA113" s="9">
        <v>0</v>
      </c>
      <c r="QB113" s="9">
        <v>0</v>
      </c>
      <c r="QC113" s="9">
        <v>0</v>
      </c>
      <c r="QD113" s="9">
        <v>0</v>
      </c>
      <c r="QE113" s="9">
        <v>0</v>
      </c>
      <c r="QF113" s="9">
        <v>0</v>
      </c>
      <c r="QG113" s="9">
        <v>0</v>
      </c>
      <c r="QH113" s="9">
        <v>0</v>
      </c>
    </row>
    <row r="114" spans="1:450" x14ac:dyDescent="0.2">
      <c r="A114" s="7">
        <v>470</v>
      </c>
      <c r="B114" s="7" t="s">
        <v>582</v>
      </c>
      <c r="C114" s="5" t="s">
        <v>237</v>
      </c>
      <c r="D114" s="38">
        <v>650.1378199411854</v>
      </c>
      <c r="E114" s="38">
        <v>2.6461371070830464</v>
      </c>
      <c r="F114" s="38">
        <v>0</v>
      </c>
      <c r="G114" s="38">
        <v>37.360030000000002</v>
      </c>
      <c r="H114" s="38">
        <v>41.167191278189733</v>
      </c>
      <c r="I114" s="38">
        <v>0</v>
      </c>
      <c r="J114" s="38">
        <v>-4.0378843903688448</v>
      </c>
      <c r="K114" s="38">
        <v>207.23273615312621</v>
      </c>
      <c r="L114" s="38">
        <v>0</v>
      </c>
      <c r="M114" s="38">
        <v>934.50603008921564</v>
      </c>
      <c r="N114" s="39">
        <v>152.73297810571268</v>
      </c>
      <c r="O114" s="39">
        <v>114.69102045705407</v>
      </c>
      <c r="P114" s="39">
        <v>0</v>
      </c>
      <c r="Q114" s="39">
        <v>0</v>
      </c>
      <c r="R114" s="39">
        <v>1.5218087218102685</v>
      </c>
      <c r="S114" s="39">
        <v>0</v>
      </c>
      <c r="T114" s="39">
        <v>-0.57098351444163797</v>
      </c>
      <c r="U114" s="39">
        <v>964.92289268072113</v>
      </c>
      <c r="V114" s="39">
        <v>0</v>
      </c>
      <c r="W114" s="39">
        <v>1233.2977164508566</v>
      </c>
      <c r="X114" s="40">
        <v>802.87079804689802</v>
      </c>
      <c r="Y114" s="40">
        <v>117.33715756413712</v>
      </c>
      <c r="Z114" s="40">
        <v>0</v>
      </c>
      <c r="AA114" s="40">
        <v>37.360030000000002</v>
      </c>
      <c r="AB114" s="40">
        <v>42.689</v>
      </c>
      <c r="AC114" s="40">
        <v>0</v>
      </c>
      <c r="AD114" s="40">
        <v>-4.6088679048104826</v>
      </c>
      <c r="AE114" s="40">
        <v>1172.1556288338475</v>
      </c>
      <c r="AF114" s="40">
        <v>0</v>
      </c>
      <c r="AG114" s="40">
        <v>2167.8037465400721</v>
      </c>
      <c r="AH114" s="9">
        <v>0</v>
      </c>
      <c r="AI114" s="9">
        <v>0</v>
      </c>
      <c r="AJ114" s="9">
        <v>0</v>
      </c>
      <c r="AK114" s="9">
        <v>0</v>
      </c>
      <c r="AL114" s="9">
        <v>41.167191278189733</v>
      </c>
      <c r="AM114" s="9">
        <v>0</v>
      </c>
      <c r="AN114" s="9">
        <v>0</v>
      </c>
      <c r="AO114" s="9">
        <v>33.771305703998507</v>
      </c>
      <c r="AP114" s="9">
        <v>0</v>
      </c>
      <c r="AQ114" s="9">
        <v>0</v>
      </c>
      <c r="AR114" s="9">
        <v>0</v>
      </c>
      <c r="AS114" s="9">
        <v>0</v>
      </c>
      <c r="AT114" s="9">
        <v>0</v>
      </c>
      <c r="AU114" s="9">
        <v>1.5218087218102685</v>
      </c>
      <c r="AV114" s="9">
        <v>0</v>
      </c>
      <c r="AW114" s="9">
        <v>0</v>
      </c>
      <c r="AX114" s="9">
        <v>9.3786942960014894</v>
      </c>
      <c r="AY114" s="9">
        <v>0</v>
      </c>
      <c r="AZ114" s="9">
        <v>0</v>
      </c>
      <c r="BA114" s="9">
        <v>0</v>
      </c>
      <c r="BB114" s="9">
        <v>0</v>
      </c>
      <c r="BC114" s="9">
        <v>0</v>
      </c>
      <c r="BD114" s="9">
        <v>0</v>
      </c>
      <c r="BE114" s="9">
        <v>0</v>
      </c>
      <c r="BF114" s="9">
        <v>0</v>
      </c>
      <c r="BG114" s="9">
        <v>0</v>
      </c>
      <c r="BH114" s="9">
        <v>0</v>
      </c>
      <c r="BI114" s="9">
        <v>0</v>
      </c>
      <c r="BJ114" s="9">
        <v>0</v>
      </c>
      <c r="BK114" s="9">
        <v>0</v>
      </c>
      <c r="BL114" s="9">
        <v>0</v>
      </c>
      <c r="BM114" s="9">
        <v>0</v>
      </c>
      <c r="BN114" s="9">
        <v>0</v>
      </c>
      <c r="BO114" s="9">
        <v>0</v>
      </c>
      <c r="BP114" s="9">
        <v>0</v>
      </c>
      <c r="BQ114" s="9">
        <v>0</v>
      </c>
      <c r="BR114" s="9">
        <v>0</v>
      </c>
      <c r="BS114" s="9">
        <v>0</v>
      </c>
      <c r="BT114" s="9">
        <v>0</v>
      </c>
      <c r="BU114" s="9">
        <v>0</v>
      </c>
      <c r="BV114" s="9">
        <v>0</v>
      </c>
      <c r="BW114" s="9">
        <v>0</v>
      </c>
      <c r="BX114" s="9">
        <v>0</v>
      </c>
      <c r="BY114" s="9">
        <v>38.687126662291895</v>
      </c>
      <c r="BZ114" s="9">
        <v>0</v>
      </c>
      <c r="CA114" s="9">
        <v>0</v>
      </c>
      <c r="CB114" s="9">
        <v>0</v>
      </c>
      <c r="CC114" s="9">
        <v>0</v>
      </c>
      <c r="CD114" s="9">
        <v>0</v>
      </c>
      <c r="CE114" s="9">
        <v>0</v>
      </c>
      <c r="CF114" s="9">
        <v>0</v>
      </c>
      <c r="CG114" s="9">
        <v>0</v>
      </c>
      <c r="CH114" s="9">
        <v>57.161873337708109</v>
      </c>
      <c r="CI114" s="9">
        <v>0</v>
      </c>
      <c r="CJ114" s="9">
        <v>0</v>
      </c>
      <c r="CK114" s="9">
        <v>0</v>
      </c>
      <c r="CL114" s="9">
        <v>0</v>
      </c>
      <c r="CM114" s="9">
        <v>0</v>
      </c>
      <c r="CN114" s="9">
        <v>0</v>
      </c>
      <c r="CO114" s="9">
        <v>0</v>
      </c>
      <c r="CP114" s="9">
        <v>0</v>
      </c>
      <c r="CQ114" s="9">
        <v>4.9971844146756625</v>
      </c>
      <c r="CR114" s="9">
        <v>0</v>
      </c>
      <c r="CS114" s="9">
        <v>0</v>
      </c>
      <c r="CT114" s="9">
        <v>0</v>
      </c>
      <c r="CU114" s="9">
        <v>0</v>
      </c>
      <c r="CV114" s="9">
        <v>0</v>
      </c>
      <c r="CW114" s="9">
        <v>0</v>
      </c>
      <c r="CX114" s="9">
        <v>0</v>
      </c>
      <c r="CY114" s="9">
        <v>0</v>
      </c>
      <c r="CZ114" s="9">
        <v>125.69281558532434</v>
      </c>
      <c r="DA114" s="9">
        <v>0</v>
      </c>
      <c r="DB114" s="9">
        <v>0</v>
      </c>
      <c r="DC114" s="9">
        <v>2.5005707419130099</v>
      </c>
      <c r="DD114" s="9">
        <v>0</v>
      </c>
      <c r="DE114" s="9">
        <v>0</v>
      </c>
      <c r="DF114" s="9">
        <v>0</v>
      </c>
      <c r="DG114" s="9">
        <v>0</v>
      </c>
      <c r="DH114" s="9">
        <v>0</v>
      </c>
      <c r="DI114" s="9">
        <v>19.451511088480729</v>
      </c>
      <c r="DJ114" s="9">
        <v>0</v>
      </c>
      <c r="DK114" s="9">
        <v>0</v>
      </c>
      <c r="DL114" s="9">
        <v>0.42643641186259262</v>
      </c>
      <c r="DM114" s="9">
        <v>0</v>
      </c>
      <c r="DN114" s="9">
        <v>0</v>
      </c>
      <c r="DO114" s="9">
        <v>0</v>
      </c>
      <c r="DP114" s="9">
        <v>0</v>
      </c>
      <c r="DQ114" s="9">
        <v>0</v>
      </c>
      <c r="DR114" s="9">
        <v>3.3171757370604786</v>
      </c>
      <c r="DS114" s="9">
        <v>0</v>
      </c>
      <c r="DT114" s="9">
        <v>0</v>
      </c>
      <c r="DU114" s="9">
        <v>0</v>
      </c>
      <c r="DV114" s="9">
        <v>0</v>
      </c>
      <c r="DW114" s="9">
        <v>0</v>
      </c>
      <c r="DX114" s="9">
        <v>0</v>
      </c>
      <c r="DY114" s="9">
        <v>0</v>
      </c>
      <c r="DZ114" s="9">
        <v>0</v>
      </c>
      <c r="EA114" s="9">
        <v>0</v>
      </c>
      <c r="EB114" s="9">
        <v>0</v>
      </c>
      <c r="EC114" s="9">
        <v>0</v>
      </c>
      <c r="ED114" s="9">
        <v>0</v>
      </c>
      <c r="EE114" s="9">
        <v>0</v>
      </c>
      <c r="EF114" s="9">
        <v>0</v>
      </c>
      <c r="EG114" s="9">
        <v>0</v>
      </c>
      <c r="EH114" s="9">
        <v>0</v>
      </c>
      <c r="EI114" s="9">
        <v>0</v>
      </c>
      <c r="EJ114" s="9">
        <v>0</v>
      </c>
      <c r="EK114" s="9">
        <v>0</v>
      </c>
      <c r="EL114" s="9">
        <v>0</v>
      </c>
      <c r="EM114" s="9">
        <v>60.307000000000002</v>
      </c>
      <c r="EN114" s="9">
        <v>0</v>
      </c>
      <c r="EO114" s="9">
        <v>0</v>
      </c>
      <c r="EP114" s="9">
        <v>0</v>
      </c>
      <c r="EQ114" s="9">
        <v>0</v>
      </c>
      <c r="ER114" s="9">
        <v>0</v>
      </c>
      <c r="ES114" s="9">
        <v>156.233</v>
      </c>
      <c r="ET114" s="9">
        <v>0</v>
      </c>
      <c r="EU114" s="9">
        <v>0</v>
      </c>
      <c r="EV114" s="9">
        <v>0</v>
      </c>
      <c r="EW114" s="9">
        <v>0</v>
      </c>
      <c r="EX114" s="9">
        <v>0</v>
      </c>
      <c r="EY114" s="9">
        <v>0</v>
      </c>
      <c r="EZ114" s="9">
        <v>0</v>
      </c>
      <c r="FA114" s="9">
        <v>0</v>
      </c>
      <c r="FB114" s="9">
        <v>0</v>
      </c>
      <c r="FC114" s="9">
        <v>0</v>
      </c>
      <c r="FD114" s="9">
        <v>0</v>
      </c>
      <c r="FE114" s="9">
        <v>0</v>
      </c>
      <c r="FF114" s="9">
        <v>0</v>
      </c>
      <c r="FG114" s="9">
        <v>0</v>
      </c>
      <c r="FH114" s="9">
        <v>0</v>
      </c>
      <c r="FI114" s="9">
        <v>0</v>
      </c>
      <c r="FJ114" s="9">
        <v>0</v>
      </c>
      <c r="FK114" s="9">
        <v>0</v>
      </c>
      <c r="FL114" s="9">
        <v>0</v>
      </c>
      <c r="FM114" s="9">
        <v>0</v>
      </c>
      <c r="FN114" s="9">
        <v>0</v>
      </c>
      <c r="FO114" s="9">
        <v>0</v>
      </c>
      <c r="FP114" s="9">
        <v>0</v>
      </c>
      <c r="FQ114" s="9">
        <v>0</v>
      </c>
      <c r="FR114" s="9">
        <v>0</v>
      </c>
      <c r="FS114" s="9">
        <v>0</v>
      </c>
      <c r="FT114" s="9">
        <v>0</v>
      </c>
      <c r="FU114" s="9">
        <v>0</v>
      </c>
      <c r="FV114" s="9">
        <v>67.03</v>
      </c>
      <c r="FW114" s="9">
        <v>0</v>
      </c>
      <c r="FX114" s="9">
        <v>0</v>
      </c>
      <c r="FY114" s="9">
        <v>0</v>
      </c>
      <c r="FZ114" s="9">
        <v>0</v>
      </c>
      <c r="GA114" s="9">
        <v>0</v>
      </c>
      <c r="GB114" s="9">
        <v>0</v>
      </c>
      <c r="GC114" s="9">
        <v>5.3019999999999996</v>
      </c>
      <c r="GD114" s="9">
        <v>0</v>
      </c>
      <c r="GE114" s="9">
        <v>0</v>
      </c>
      <c r="GF114" s="9">
        <v>0</v>
      </c>
      <c r="GG114" s="9">
        <v>0</v>
      </c>
      <c r="GH114" s="9">
        <v>0</v>
      </c>
      <c r="GI114" s="9">
        <v>0</v>
      </c>
      <c r="GJ114" s="9">
        <v>0</v>
      </c>
      <c r="GK114" s="9">
        <v>0</v>
      </c>
      <c r="GL114" s="9">
        <v>0</v>
      </c>
      <c r="GM114" s="9">
        <v>0</v>
      </c>
      <c r="GN114" s="9">
        <v>0</v>
      </c>
      <c r="GO114" s="9">
        <v>0</v>
      </c>
      <c r="GP114" s="9">
        <v>0</v>
      </c>
      <c r="GQ114" s="9">
        <v>0</v>
      </c>
      <c r="GR114" s="9">
        <v>0</v>
      </c>
      <c r="GS114" s="9">
        <v>0</v>
      </c>
      <c r="GT114" s="9">
        <v>0</v>
      </c>
      <c r="GU114" s="9">
        <v>0</v>
      </c>
      <c r="GV114" s="9">
        <v>0</v>
      </c>
      <c r="GW114" s="9">
        <v>0</v>
      </c>
      <c r="GX114" s="9">
        <v>0</v>
      </c>
      <c r="GY114" s="9">
        <v>0</v>
      </c>
      <c r="GZ114" s="9">
        <v>0</v>
      </c>
      <c r="HA114" s="9">
        <v>0</v>
      </c>
      <c r="HB114" s="9">
        <v>0</v>
      </c>
      <c r="HC114" s="9">
        <v>0</v>
      </c>
      <c r="HD114" s="9">
        <v>0</v>
      </c>
      <c r="HE114" s="9">
        <v>0</v>
      </c>
      <c r="HF114" s="9">
        <v>0</v>
      </c>
      <c r="HG114" s="9">
        <v>53.936999999999998</v>
      </c>
      <c r="HH114" s="9">
        <v>0</v>
      </c>
      <c r="HI114" s="9">
        <v>0</v>
      </c>
      <c r="HJ114" s="9">
        <v>0</v>
      </c>
      <c r="HK114" s="9">
        <v>0</v>
      </c>
      <c r="HL114" s="9">
        <v>0</v>
      </c>
      <c r="HM114" s="9">
        <v>106.3</v>
      </c>
      <c r="HN114" s="9">
        <v>0</v>
      </c>
      <c r="HO114" s="9">
        <v>0</v>
      </c>
      <c r="HP114" s="9">
        <v>0</v>
      </c>
      <c r="HQ114" s="9">
        <v>0</v>
      </c>
      <c r="HR114" s="9">
        <v>0</v>
      </c>
      <c r="HS114" s="9">
        <v>0</v>
      </c>
      <c r="HT114" s="9">
        <v>0</v>
      </c>
      <c r="HU114" s="9">
        <v>0</v>
      </c>
      <c r="HV114" s="9">
        <v>0</v>
      </c>
      <c r="HW114" s="9">
        <v>0</v>
      </c>
      <c r="HX114" s="9">
        <v>151.15068402914733</v>
      </c>
      <c r="HY114" s="9">
        <v>0</v>
      </c>
      <c r="HZ114" s="9">
        <v>0</v>
      </c>
      <c r="IA114" s="9">
        <v>0</v>
      </c>
      <c r="IB114" s="9">
        <v>0</v>
      </c>
      <c r="IC114" s="9">
        <v>0</v>
      </c>
      <c r="ID114" s="9">
        <v>0</v>
      </c>
      <c r="IE114" s="9">
        <v>7.2179404701056447</v>
      </c>
      <c r="IF114" s="9">
        <v>0</v>
      </c>
      <c r="IG114" s="9">
        <v>74.595892426992975</v>
      </c>
      <c r="IH114" s="9">
        <v>0</v>
      </c>
      <c r="II114" s="9">
        <v>0</v>
      </c>
      <c r="IJ114" s="9">
        <v>43.859999825882319</v>
      </c>
      <c r="IK114" s="9">
        <v>0</v>
      </c>
      <c r="IL114" s="9">
        <v>0</v>
      </c>
      <c r="IM114" s="9">
        <v>0</v>
      </c>
      <c r="IN114" s="9">
        <v>225.18231565504047</v>
      </c>
      <c r="IO114" s="9">
        <v>0</v>
      </c>
      <c r="IP114" s="9">
        <v>253.16047819098964</v>
      </c>
      <c r="IQ114" s="9">
        <v>0.14556636517003671</v>
      </c>
      <c r="IR114" s="9">
        <v>0</v>
      </c>
      <c r="IS114" s="9">
        <v>0</v>
      </c>
      <c r="IT114" s="9">
        <v>0</v>
      </c>
      <c r="IU114" s="9">
        <v>0</v>
      </c>
      <c r="IV114" s="9">
        <v>-4.0378843903688448</v>
      </c>
      <c r="IW114" s="9">
        <v>0</v>
      </c>
      <c r="IX114" s="9">
        <v>0</v>
      </c>
      <c r="IY114" s="9">
        <v>35.798563203047223</v>
      </c>
      <c r="IZ114" s="9">
        <v>2.0584045191469707E-2</v>
      </c>
      <c r="JA114" s="9">
        <v>0</v>
      </c>
      <c r="JB114" s="9">
        <v>0</v>
      </c>
      <c r="JC114" s="9">
        <v>0</v>
      </c>
      <c r="JD114" s="9">
        <v>0</v>
      </c>
      <c r="JE114" s="9">
        <v>-0.57098351444163797</v>
      </c>
      <c r="JF114" s="9">
        <v>0</v>
      </c>
      <c r="JG114" s="9">
        <v>0</v>
      </c>
      <c r="JH114" s="9">
        <v>54.793432462269138</v>
      </c>
      <c r="JI114" s="9">
        <v>0</v>
      </c>
      <c r="JJ114" s="9">
        <v>0</v>
      </c>
      <c r="JK114" s="9">
        <v>0</v>
      </c>
      <c r="JL114" s="9">
        <v>0</v>
      </c>
      <c r="JM114" s="9">
        <v>0</v>
      </c>
      <c r="JN114" s="9">
        <v>0</v>
      </c>
      <c r="JO114" s="9">
        <v>0</v>
      </c>
      <c r="JP114" s="9">
        <v>0</v>
      </c>
      <c r="JQ114" s="9">
        <v>8.2563308811810465</v>
      </c>
      <c r="JR114" s="9">
        <v>0</v>
      </c>
      <c r="JS114" s="9">
        <v>0</v>
      </c>
      <c r="JT114" s="9">
        <v>0</v>
      </c>
      <c r="JU114" s="9">
        <v>0</v>
      </c>
      <c r="JV114" s="9">
        <v>0</v>
      </c>
      <c r="JW114" s="9">
        <v>0</v>
      </c>
      <c r="JX114" s="9">
        <v>0</v>
      </c>
      <c r="JY114" s="9">
        <v>0</v>
      </c>
      <c r="JZ114" s="9">
        <v>47.716900009233953</v>
      </c>
      <c r="KA114" s="9">
        <v>0</v>
      </c>
      <c r="KB114" s="9">
        <v>0</v>
      </c>
      <c r="KC114" s="9">
        <v>0</v>
      </c>
      <c r="KD114" s="9">
        <v>0</v>
      </c>
      <c r="KE114" s="9">
        <v>0</v>
      </c>
      <c r="KF114" s="9">
        <v>0</v>
      </c>
      <c r="KG114" s="9">
        <v>0.46900000009075871</v>
      </c>
      <c r="KH114" s="9">
        <v>0</v>
      </c>
      <c r="KI114" s="9">
        <v>1.3633400240082707</v>
      </c>
      <c r="KJ114" s="9">
        <v>0</v>
      </c>
      <c r="KK114" s="9">
        <v>0</v>
      </c>
      <c r="KL114" s="9">
        <v>0</v>
      </c>
      <c r="KM114" s="9">
        <v>0</v>
      </c>
      <c r="KN114" s="9">
        <v>0</v>
      </c>
      <c r="KO114" s="9">
        <v>0</v>
      </c>
      <c r="KP114" s="9">
        <v>1.3400000235972558E-2</v>
      </c>
      <c r="KQ114" s="9">
        <v>0</v>
      </c>
      <c r="KR114" s="9">
        <v>22.042180000000002</v>
      </c>
      <c r="KS114" s="9">
        <v>0</v>
      </c>
      <c r="KT114" s="9">
        <v>0</v>
      </c>
      <c r="KU114" s="9">
        <v>0</v>
      </c>
      <c r="KV114" s="9">
        <v>0</v>
      </c>
      <c r="KW114" s="9">
        <v>0</v>
      </c>
      <c r="KX114" s="9">
        <v>0</v>
      </c>
      <c r="KY114" s="9">
        <v>3.1587100000000001</v>
      </c>
      <c r="KZ114" s="9">
        <v>0</v>
      </c>
      <c r="LA114" s="9">
        <v>26.486518842881715</v>
      </c>
      <c r="LB114" s="9">
        <v>0</v>
      </c>
      <c r="LC114" s="9">
        <v>0</v>
      </c>
      <c r="LD114" s="9">
        <v>0</v>
      </c>
      <c r="LE114" s="9">
        <v>0</v>
      </c>
      <c r="LF114" s="9">
        <v>0</v>
      </c>
      <c r="LG114" s="9">
        <v>0</v>
      </c>
      <c r="LH114" s="9">
        <v>0</v>
      </c>
      <c r="LI114" s="9">
        <v>0</v>
      </c>
      <c r="LJ114" s="9">
        <v>23.553128453977415</v>
      </c>
      <c r="LK114" s="9">
        <v>0</v>
      </c>
      <c r="LL114" s="9">
        <v>0</v>
      </c>
      <c r="LM114" s="9">
        <v>0</v>
      </c>
      <c r="LN114" s="9">
        <v>0</v>
      </c>
      <c r="LO114" s="9">
        <v>0</v>
      </c>
      <c r="LP114" s="9">
        <v>0</v>
      </c>
      <c r="LQ114" s="9">
        <v>0</v>
      </c>
      <c r="LR114" s="9">
        <v>0</v>
      </c>
      <c r="LS114" s="9">
        <v>0</v>
      </c>
      <c r="LT114" s="9">
        <v>0</v>
      </c>
      <c r="LU114" s="9">
        <v>0</v>
      </c>
      <c r="LV114" s="9">
        <v>0</v>
      </c>
      <c r="LW114" s="9">
        <v>0</v>
      </c>
      <c r="LX114" s="9">
        <v>0</v>
      </c>
      <c r="LY114" s="9">
        <v>0</v>
      </c>
      <c r="LZ114" s="9">
        <v>0</v>
      </c>
      <c r="MA114" s="9">
        <v>0</v>
      </c>
      <c r="MB114" s="9">
        <v>24.015251193585051</v>
      </c>
      <c r="MC114" s="9">
        <v>0</v>
      </c>
      <c r="MD114" s="9">
        <v>0</v>
      </c>
      <c r="ME114" s="9">
        <v>0</v>
      </c>
      <c r="MF114" s="9">
        <v>0</v>
      </c>
      <c r="MG114" s="9">
        <v>0</v>
      </c>
      <c r="MH114" s="9">
        <v>0</v>
      </c>
      <c r="MI114" s="9">
        <v>0</v>
      </c>
      <c r="MJ114" s="9">
        <v>0</v>
      </c>
      <c r="MK114" s="9">
        <v>0.67747677542306506</v>
      </c>
      <c r="ML114" s="9">
        <v>0</v>
      </c>
      <c r="MM114" s="9">
        <v>0</v>
      </c>
      <c r="MN114" s="9">
        <v>0</v>
      </c>
      <c r="MO114" s="9">
        <v>0</v>
      </c>
      <c r="MP114" s="9">
        <v>0</v>
      </c>
      <c r="MQ114" s="9">
        <v>0</v>
      </c>
      <c r="MR114" s="9">
        <v>0</v>
      </c>
      <c r="MS114" s="9">
        <v>0</v>
      </c>
      <c r="MT114" s="9">
        <v>0</v>
      </c>
      <c r="MU114" s="9">
        <v>0</v>
      </c>
      <c r="MV114" s="9">
        <v>0</v>
      </c>
      <c r="MW114" s="9">
        <v>0</v>
      </c>
      <c r="MX114" s="9">
        <v>0</v>
      </c>
      <c r="MY114" s="9">
        <v>0</v>
      </c>
      <c r="MZ114" s="9">
        <v>0</v>
      </c>
      <c r="NA114" s="9">
        <v>0</v>
      </c>
      <c r="NB114" s="9">
        <v>0</v>
      </c>
      <c r="NC114" s="9">
        <v>0</v>
      </c>
      <c r="ND114" s="9">
        <v>0</v>
      </c>
      <c r="NE114" s="9">
        <v>0</v>
      </c>
      <c r="NF114" s="9">
        <v>0</v>
      </c>
      <c r="NG114" s="9">
        <v>0</v>
      </c>
      <c r="NH114" s="9">
        <v>0</v>
      </c>
      <c r="NI114" s="9">
        <v>0</v>
      </c>
      <c r="NJ114" s="9">
        <v>0</v>
      </c>
      <c r="NK114" s="9">
        <v>0</v>
      </c>
      <c r="NL114" s="9">
        <v>0</v>
      </c>
      <c r="NM114" s="9">
        <v>0</v>
      </c>
      <c r="NN114" s="9">
        <v>0</v>
      </c>
      <c r="NO114" s="9">
        <v>0</v>
      </c>
      <c r="NP114" s="9">
        <v>0</v>
      </c>
      <c r="NQ114" s="9">
        <v>0</v>
      </c>
      <c r="NR114" s="9">
        <v>0</v>
      </c>
      <c r="NS114" s="9">
        <v>0</v>
      </c>
      <c r="NT114" s="9">
        <v>0</v>
      </c>
      <c r="NU114" s="9">
        <v>0</v>
      </c>
      <c r="NV114" s="9">
        <v>0</v>
      </c>
      <c r="NW114" s="9">
        <v>0</v>
      </c>
      <c r="NX114" s="9">
        <v>0</v>
      </c>
      <c r="NY114" s="9">
        <v>0</v>
      </c>
      <c r="NZ114" s="9">
        <v>0</v>
      </c>
      <c r="OA114" s="9">
        <v>0</v>
      </c>
      <c r="OB114" s="9">
        <v>0</v>
      </c>
      <c r="OC114" s="9">
        <v>0</v>
      </c>
      <c r="OD114" s="9">
        <v>0</v>
      </c>
      <c r="OE114" s="9">
        <v>0</v>
      </c>
      <c r="OF114" s="9">
        <v>0</v>
      </c>
      <c r="OG114" s="9">
        <v>0</v>
      </c>
      <c r="OH114" s="9">
        <v>0</v>
      </c>
      <c r="OI114" s="9">
        <v>0</v>
      </c>
      <c r="OJ114" s="9">
        <v>0</v>
      </c>
      <c r="OK114" s="9">
        <v>0</v>
      </c>
      <c r="OL114" s="9">
        <v>0</v>
      </c>
      <c r="OM114" s="9">
        <v>0</v>
      </c>
      <c r="ON114" s="9">
        <v>0</v>
      </c>
      <c r="OO114" s="9">
        <v>0</v>
      </c>
      <c r="OP114" s="9">
        <v>0</v>
      </c>
      <c r="OQ114" s="9">
        <v>0</v>
      </c>
      <c r="OR114" s="9">
        <v>0</v>
      </c>
      <c r="OS114" s="9">
        <v>0</v>
      </c>
      <c r="OT114" s="9">
        <v>0</v>
      </c>
      <c r="OU114" s="9">
        <v>0</v>
      </c>
      <c r="OV114" s="9">
        <v>0</v>
      </c>
      <c r="OW114" s="9">
        <v>0</v>
      </c>
      <c r="OX114" s="9">
        <v>0</v>
      </c>
      <c r="OY114" s="9">
        <v>0</v>
      </c>
      <c r="OZ114" s="9">
        <v>0</v>
      </c>
      <c r="PA114" s="9">
        <v>0</v>
      </c>
      <c r="PB114" s="9">
        <v>0</v>
      </c>
      <c r="PC114" s="9">
        <v>0</v>
      </c>
      <c r="PD114" s="9">
        <v>0</v>
      </c>
      <c r="PE114" s="9">
        <v>0</v>
      </c>
      <c r="PF114" s="9">
        <v>0</v>
      </c>
      <c r="PG114" s="9">
        <v>0</v>
      </c>
      <c r="PH114" s="9">
        <v>0</v>
      </c>
      <c r="PI114" s="9">
        <v>0</v>
      </c>
      <c r="PJ114" s="9">
        <v>0</v>
      </c>
      <c r="PK114" s="9">
        <v>0</v>
      </c>
      <c r="PL114" s="9">
        <v>0</v>
      </c>
      <c r="PM114" s="9">
        <v>0</v>
      </c>
      <c r="PN114" s="9">
        <v>3.0648984376553252</v>
      </c>
      <c r="PO114" s="9">
        <v>0</v>
      </c>
      <c r="PP114" s="9">
        <v>0</v>
      </c>
      <c r="PQ114" s="9">
        <v>0</v>
      </c>
      <c r="PR114" s="9">
        <v>0</v>
      </c>
      <c r="PS114" s="9">
        <v>0</v>
      </c>
      <c r="PT114" s="9">
        <v>0</v>
      </c>
      <c r="PU114" s="9">
        <v>94.177957813483047</v>
      </c>
      <c r="PV114" s="9">
        <v>0</v>
      </c>
      <c r="PW114" s="9">
        <v>9.1657231165057489</v>
      </c>
      <c r="PX114" s="9">
        <v>0</v>
      </c>
      <c r="PY114" s="9">
        <v>0</v>
      </c>
      <c r="PZ114" s="9">
        <v>0</v>
      </c>
      <c r="QA114" s="9">
        <v>0</v>
      </c>
      <c r="QB114" s="9">
        <v>0</v>
      </c>
      <c r="QC114" s="9">
        <v>0</v>
      </c>
      <c r="QD114" s="9">
        <v>281.64361806935034</v>
      </c>
      <c r="QE114" s="9">
        <v>0</v>
      </c>
      <c r="QF114" s="9">
        <v>37.360030000000002</v>
      </c>
      <c r="QG114" s="9">
        <v>0</v>
      </c>
      <c r="QH114" s="9">
        <v>37.360030000000002</v>
      </c>
    </row>
    <row r="115" spans="1:450" x14ac:dyDescent="0.2">
      <c r="A115" s="7">
        <v>584</v>
      </c>
      <c r="B115" s="7" t="s">
        <v>583</v>
      </c>
      <c r="C115" s="5" t="s">
        <v>238</v>
      </c>
      <c r="D115" s="38">
        <v>24.367746230605746</v>
      </c>
      <c r="E115" s="38">
        <v>26.716765550460352</v>
      </c>
      <c r="F115" s="38">
        <v>0</v>
      </c>
      <c r="G115" s="38">
        <v>0</v>
      </c>
      <c r="H115" s="38">
        <v>0</v>
      </c>
      <c r="I115" s="38">
        <v>0</v>
      </c>
      <c r="J115" s="38">
        <v>1356.272349711388</v>
      </c>
      <c r="K115" s="38">
        <v>443.98834968044616</v>
      </c>
      <c r="L115" s="38">
        <v>0</v>
      </c>
      <c r="M115" s="38">
        <v>1851.3452111729002</v>
      </c>
      <c r="N115" s="39">
        <v>8.8518926759402508</v>
      </c>
      <c r="O115" s="39">
        <v>3.8861673545069131</v>
      </c>
      <c r="P115" s="39">
        <v>0</v>
      </c>
      <c r="Q115" s="39">
        <v>0</v>
      </c>
      <c r="R115" s="39">
        <v>0</v>
      </c>
      <c r="S115" s="39">
        <v>0</v>
      </c>
      <c r="T115" s="39">
        <v>957.62919158885666</v>
      </c>
      <c r="U115" s="39">
        <v>661.38976203764651</v>
      </c>
      <c r="V115" s="39">
        <v>0</v>
      </c>
      <c r="W115" s="39">
        <v>1631.7570136569502</v>
      </c>
      <c r="X115" s="40">
        <v>33.219638906545995</v>
      </c>
      <c r="Y115" s="40">
        <v>30.602932904967265</v>
      </c>
      <c r="Z115" s="40">
        <v>0</v>
      </c>
      <c r="AA115" s="40">
        <v>0</v>
      </c>
      <c r="AB115" s="40">
        <v>0</v>
      </c>
      <c r="AC115" s="40">
        <v>0</v>
      </c>
      <c r="AD115" s="40">
        <v>2313.9015413002444</v>
      </c>
      <c r="AE115" s="40">
        <v>1105.3781117180927</v>
      </c>
      <c r="AF115" s="40">
        <v>0</v>
      </c>
      <c r="AG115" s="40">
        <v>3483.1022248298505</v>
      </c>
      <c r="AH115" s="9">
        <v>0</v>
      </c>
      <c r="AI115" s="9">
        <v>26.708063213412142</v>
      </c>
      <c r="AJ115" s="9">
        <v>0</v>
      </c>
      <c r="AK115" s="9">
        <v>0</v>
      </c>
      <c r="AL115" s="9">
        <v>0</v>
      </c>
      <c r="AM115" s="9">
        <v>0</v>
      </c>
      <c r="AN115" s="9">
        <v>1089.0233945815428</v>
      </c>
      <c r="AO115" s="9">
        <v>0</v>
      </c>
      <c r="AP115" s="9">
        <v>0</v>
      </c>
      <c r="AQ115" s="9">
        <v>0</v>
      </c>
      <c r="AR115" s="9">
        <v>3.8849367865878577</v>
      </c>
      <c r="AS115" s="9">
        <v>0</v>
      </c>
      <c r="AT115" s="9">
        <v>0</v>
      </c>
      <c r="AU115" s="9">
        <v>0</v>
      </c>
      <c r="AV115" s="9">
        <v>0</v>
      </c>
      <c r="AW115" s="9">
        <v>158.40860541845731</v>
      </c>
      <c r="AX115" s="9">
        <v>0</v>
      </c>
      <c r="AY115" s="9">
        <v>0</v>
      </c>
      <c r="AZ115" s="9">
        <v>0</v>
      </c>
      <c r="BA115" s="9">
        <v>0</v>
      </c>
      <c r="BB115" s="9">
        <v>0</v>
      </c>
      <c r="BC115" s="9">
        <v>0</v>
      </c>
      <c r="BD115" s="9">
        <v>0</v>
      </c>
      <c r="BE115" s="9">
        <v>0</v>
      </c>
      <c r="BF115" s="9">
        <v>0</v>
      </c>
      <c r="BG115" s="9">
        <v>0</v>
      </c>
      <c r="BH115" s="9">
        <v>0</v>
      </c>
      <c r="BI115" s="9">
        <v>0</v>
      </c>
      <c r="BJ115" s="9">
        <v>0</v>
      </c>
      <c r="BK115" s="9">
        <v>0</v>
      </c>
      <c r="BL115" s="9">
        <v>0</v>
      </c>
      <c r="BM115" s="9">
        <v>0</v>
      </c>
      <c r="BN115" s="9">
        <v>0</v>
      </c>
      <c r="BO115" s="9">
        <v>0</v>
      </c>
      <c r="BP115" s="9">
        <v>0</v>
      </c>
      <c r="BQ115" s="9">
        <v>0</v>
      </c>
      <c r="BR115" s="9">
        <v>0</v>
      </c>
      <c r="BS115" s="9">
        <v>0</v>
      </c>
      <c r="BT115" s="9">
        <v>0</v>
      </c>
      <c r="BU115" s="9">
        <v>0</v>
      </c>
      <c r="BV115" s="9">
        <v>0</v>
      </c>
      <c r="BW115" s="9">
        <v>0</v>
      </c>
      <c r="BX115" s="9">
        <v>0</v>
      </c>
      <c r="BY115" s="9">
        <v>443.98834968044616</v>
      </c>
      <c r="BZ115" s="9">
        <v>0</v>
      </c>
      <c r="CA115" s="9">
        <v>0</v>
      </c>
      <c r="CB115" s="9">
        <v>0</v>
      </c>
      <c r="CC115" s="9">
        <v>0</v>
      </c>
      <c r="CD115" s="9">
        <v>0</v>
      </c>
      <c r="CE115" s="9">
        <v>0</v>
      </c>
      <c r="CF115" s="9">
        <v>0</v>
      </c>
      <c r="CG115" s="9">
        <v>0</v>
      </c>
      <c r="CH115" s="9">
        <v>656.01165031955384</v>
      </c>
      <c r="CI115" s="9">
        <v>0</v>
      </c>
      <c r="CJ115" s="9">
        <v>0</v>
      </c>
      <c r="CK115" s="9">
        <v>0</v>
      </c>
      <c r="CL115" s="9">
        <v>0</v>
      </c>
      <c r="CM115" s="9">
        <v>0</v>
      </c>
      <c r="CN115" s="9">
        <v>0</v>
      </c>
      <c r="CO115" s="9">
        <v>0</v>
      </c>
      <c r="CP115" s="9">
        <v>0</v>
      </c>
      <c r="CQ115" s="9">
        <v>0</v>
      </c>
      <c r="CR115" s="9">
        <v>0</v>
      </c>
      <c r="CS115" s="9">
        <v>0</v>
      </c>
      <c r="CT115" s="9">
        <v>0</v>
      </c>
      <c r="CU115" s="9">
        <v>0</v>
      </c>
      <c r="CV115" s="9">
        <v>0</v>
      </c>
      <c r="CW115" s="9">
        <v>0</v>
      </c>
      <c r="CX115" s="9">
        <v>0</v>
      </c>
      <c r="CY115" s="9">
        <v>0</v>
      </c>
      <c r="CZ115" s="9">
        <v>0</v>
      </c>
      <c r="DA115" s="9">
        <v>0</v>
      </c>
      <c r="DB115" s="9">
        <v>0</v>
      </c>
      <c r="DC115" s="9">
        <v>0</v>
      </c>
      <c r="DD115" s="9">
        <v>0</v>
      </c>
      <c r="DE115" s="9">
        <v>0</v>
      </c>
      <c r="DF115" s="9">
        <v>0</v>
      </c>
      <c r="DG115" s="9">
        <v>0</v>
      </c>
      <c r="DH115" s="9">
        <v>0</v>
      </c>
      <c r="DI115" s="9">
        <v>0</v>
      </c>
      <c r="DJ115" s="9">
        <v>0</v>
      </c>
      <c r="DK115" s="9">
        <v>0</v>
      </c>
      <c r="DL115" s="9">
        <v>0</v>
      </c>
      <c r="DM115" s="9">
        <v>0</v>
      </c>
      <c r="DN115" s="9">
        <v>0</v>
      </c>
      <c r="DO115" s="9">
        <v>0</v>
      </c>
      <c r="DP115" s="9">
        <v>0</v>
      </c>
      <c r="DQ115" s="9">
        <v>0</v>
      </c>
      <c r="DR115" s="9">
        <v>0</v>
      </c>
      <c r="DS115" s="9">
        <v>0</v>
      </c>
      <c r="DT115" s="9">
        <v>0</v>
      </c>
      <c r="DU115" s="9">
        <v>0</v>
      </c>
      <c r="DV115" s="9">
        <v>0</v>
      </c>
      <c r="DW115" s="9">
        <v>0</v>
      </c>
      <c r="DX115" s="9">
        <v>0</v>
      </c>
      <c r="DY115" s="9">
        <v>0</v>
      </c>
      <c r="DZ115" s="9">
        <v>0</v>
      </c>
      <c r="EA115" s="9">
        <v>0</v>
      </c>
      <c r="EB115" s="9">
        <v>0</v>
      </c>
      <c r="EC115" s="9">
        <v>0</v>
      </c>
      <c r="ED115" s="9">
        <v>0</v>
      </c>
      <c r="EE115" s="9">
        <v>0</v>
      </c>
      <c r="EF115" s="9">
        <v>0</v>
      </c>
      <c r="EG115" s="9">
        <v>0</v>
      </c>
      <c r="EH115" s="9">
        <v>0</v>
      </c>
      <c r="EI115" s="9">
        <v>0</v>
      </c>
      <c r="EJ115" s="9">
        <v>0</v>
      </c>
      <c r="EK115" s="9">
        <v>0</v>
      </c>
      <c r="EL115" s="9">
        <v>0</v>
      </c>
      <c r="EM115" s="9">
        <v>0</v>
      </c>
      <c r="EN115" s="9">
        <v>0</v>
      </c>
      <c r="EO115" s="9">
        <v>0</v>
      </c>
      <c r="EP115" s="9">
        <v>0</v>
      </c>
      <c r="EQ115" s="9">
        <v>0</v>
      </c>
      <c r="ER115" s="9">
        <v>0</v>
      </c>
      <c r="ES115" s="9">
        <v>0</v>
      </c>
      <c r="ET115" s="9">
        <v>0</v>
      </c>
      <c r="EU115" s="9">
        <v>0</v>
      </c>
      <c r="EV115" s="9">
        <v>0</v>
      </c>
      <c r="EW115" s="9">
        <v>0</v>
      </c>
      <c r="EX115" s="9">
        <v>0</v>
      </c>
      <c r="EY115" s="9">
        <v>0</v>
      </c>
      <c r="EZ115" s="9">
        <v>0</v>
      </c>
      <c r="FA115" s="9">
        <v>0</v>
      </c>
      <c r="FB115" s="9">
        <v>0</v>
      </c>
      <c r="FC115" s="9">
        <v>0</v>
      </c>
      <c r="FD115" s="9">
        <v>0</v>
      </c>
      <c r="FE115" s="9">
        <v>0</v>
      </c>
      <c r="FF115" s="9">
        <v>0</v>
      </c>
      <c r="FG115" s="9">
        <v>0</v>
      </c>
      <c r="FH115" s="9">
        <v>0</v>
      </c>
      <c r="FI115" s="9">
        <v>0</v>
      </c>
      <c r="FJ115" s="9">
        <v>0</v>
      </c>
      <c r="FK115" s="9">
        <v>0</v>
      </c>
      <c r="FL115" s="9">
        <v>0</v>
      </c>
      <c r="FM115" s="9">
        <v>0</v>
      </c>
      <c r="FN115" s="9">
        <v>0</v>
      </c>
      <c r="FO115" s="9">
        <v>0</v>
      </c>
      <c r="FP115" s="9">
        <v>0</v>
      </c>
      <c r="FQ115" s="9">
        <v>0</v>
      </c>
      <c r="FR115" s="9">
        <v>0</v>
      </c>
      <c r="FS115" s="9">
        <v>0</v>
      </c>
      <c r="FT115" s="9">
        <v>0</v>
      </c>
      <c r="FU115" s="9">
        <v>0</v>
      </c>
      <c r="FV115" s="9">
        <v>1.5269999999999999</v>
      </c>
      <c r="FW115" s="9">
        <v>0</v>
      </c>
      <c r="FX115" s="9">
        <v>0</v>
      </c>
      <c r="FY115" s="9">
        <v>0</v>
      </c>
      <c r="FZ115" s="9">
        <v>0</v>
      </c>
      <c r="GA115" s="9">
        <v>0</v>
      </c>
      <c r="GB115" s="9">
        <v>0</v>
      </c>
      <c r="GC115" s="9">
        <v>0</v>
      </c>
      <c r="GD115" s="9">
        <v>0</v>
      </c>
      <c r="GE115" s="9">
        <v>0</v>
      </c>
      <c r="GF115" s="9">
        <v>0</v>
      </c>
      <c r="GG115" s="9">
        <v>0</v>
      </c>
      <c r="GH115" s="9">
        <v>0</v>
      </c>
      <c r="GI115" s="9">
        <v>0</v>
      </c>
      <c r="GJ115" s="9">
        <v>0</v>
      </c>
      <c r="GK115" s="9">
        <v>0</v>
      </c>
      <c r="GL115" s="9">
        <v>0</v>
      </c>
      <c r="GM115" s="9">
        <v>0</v>
      </c>
      <c r="GN115" s="9">
        <v>0</v>
      </c>
      <c r="GO115" s="9">
        <v>0</v>
      </c>
      <c r="GP115" s="9">
        <v>0</v>
      </c>
      <c r="GQ115" s="9">
        <v>0</v>
      </c>
      <c r="GR115" s="9">
        <v>0</v>
      </c>
      <c r="GS115" s="9">
        <v>0</v>
      </c>
      <c r="GT115" s="9">
        <v>0</v>
      </c>
      <c r="GU115" s="9">
        <v>0</v>
      </c>
      <c r="GV115" s="9">
        <v>0</v>
      </c>
      <c r="GW115" s="9">
        <v>0</v>
      </c>
      <c r="GX115" s="9">
        <v>0</v>
      </c>
      <c r="GY115" s="9">
        <v>0</v>
      </c>
      <c r="GZ115" s="9">
        <v>0</v>
      </c>
      <c r="HA115" s="9">
        <v>0</v>
      </c>
      <c r="HB115" s="9">
        <v>0</v>
      </c>
      <c r="HC115" s="9">
        <v>0</v>
      </c>
      <c r="HD115" s="9">
        <v>0</v>
      </c>
      <c r="HE115" s="9">
        <v>0</v>
      </c>
      <c r="HF115" s="9">
        <v>0</v>
      </c>
      <c r="HG115" s="9">
        <v>0</v>
      </c>
      <c r="HH115" s="9">
        <v>0</v>
      </c>
      <c r="HI115" s="9">
        <v>0</v>
      </c>
      <c r="HJ115" s="9">
        <v>0</v>
      </c>
      <c r="HK115" s="9">
        <v>0</v>
      </c>
      <c r="HL115" s="9">
        <v>0</v>
      </c>
      <c r="HM115" s="9">
        <v>0</v>
      </c>
      <c r="HN115" s="9">
        <v>0</v>
      </c>
      <c r="HO115" s="9">
        <v>0</v>
      </c>
      <c r="HP115" s="9">
        <v>0</v>
      </c>
      <c r="HQ115" s="9">
        <v>0</v>
      </c>
      <c r="HR115" s="9">
        <v>0</v>
      </c>
      <c r="HS115" s="9">
        <v>0</v>
      </c>
      <c r="HT115" s="9">
        <v>0</v>
      </c>
      <c r="HU115" s="9">
        <v>0</v>
      </c>
      <c r="HV115" s="9">
        <v>0</v>
      </c>
      <c r="HW115" s="9">
        <v>0</v>
      </c>
      <c r="HX115" s="9">
        <v>5.3059926273859146</v>
      </c>
      <c r="HY115" s="9">
        <v>0</v>
      </c>
      <c r="HZ115" s="9">
        <v>0</v>
      </c>
      <c r="IA115" s="9">
        <v>0</v>
      </c>
      <c r="IB115" s="9">
        <v>0</v>
      </c>
      <c r="IC115" s="9">
        <v>0</v>
      </c>
      <c r="ID115" s="9">
        <v>0</v>
      </c>
      <c r="IE115" s="9">
        <v>0</v>
      </c>
      <c r="IF115" s="9">
        <v>0</v>
      </c>
      <c r="IG115" s="9">
        <v>6.1351650020451984</v>
      </c>
      <c r="IH115" s="9">
        <v>0</v>
      </c>
      <c r="II115" s="9">
        <v>0</v>
      </c>
      <c r="IJ115" s="9">
        <v>0</v>
      </c>
      <c r="IK115" s="9">
        <v>0</v>
      </c>
      <c r="IL115" s="9">
        <v>0</v>
      </c>
      <c r="IM115" s="9">
        <v>0</v>
      </c>
      <c r="IN115" s="9">
        <v>5.3781117180926969</v>
      </c>
      <c r="IO115" s="9">
        <v>0</v>
      </c>
      <c r="IP115" s="9">
        <v>3.7269736212828426</v>
      </c>
      <c r="IQ115" s="9">
        <v>8.7023370482087158E-3</v>
      </c>
      <c r="IR115" s="9">
        <v>0</v>
      </c>
      <c r="IS115" s="9">
        <v>0</v>
      </c>
      <c r="IT115" s="9">
        <v>0</v>
      </c>
      <c r="IU115" s="9">
        <v>0</v>
      </c>
      <c r="IV115" s="9">
        <v>0</v>
      </c>
      <c r="IW115" s="9">
        <v>0</v>
      </c>
      <c r="IX115" s="9">
        <v>0</v>
      </c>
      <c r="IY115" s="9">
        <v>0.52701867878811848</v>
      </c>
      <c r="IZ115" s="9">
        <v>1.2305679190552541E-3</v>
      </c>
      <c r="JA115" s="9">
        <v>0</v>
      </c>
      <c r="JB115" s="9">
        <v>0</v>
      </c>
      <c r="JC115" s="9">
        <v>0</v>
      </c>
      <c r="JD115" s="9">
        <v>0</v>
      </c>
      <c r="JE115" s="9">
        <v>0</v>
      </c>
      <c r="JF115" s="9">
        <v>0</v>
      </c>
      <c r="JG115" s="9">
        <v>0</v>
      </c>
      <c r="JH115" s="9">
        <v>2.8834632851311848</v>
      </c>
      <c r="JI115" s="9">
        <v>0</v>
      </c>
      <c r="JJ115" s="9">
        <v>0</v>
      </c>
      <c r="JK115" s="9">
        <v>0</v>
      </c>
      <c r="JL115" s="9">
        <v>0</v>
      </c>
      <c r="JM115" s="9">
        <v>0</v>
      </c>
      <c r="JN115" s="9">
        <v>0</v>
      </c>
      <c r="JO115" s="9">
        <v>0</v>
      </c>
      <c r="JP115" s="9">
        <v>0</v>
      </c>
      <c r="JQ115" s="9">
        <v>0.43448321990365862</v>
      </c>
      <c r="JR115" s="9">
        <v>0</v>
      </c>
      <c r="JS115" s="9">
        <v>0</v>
      </c>
      <c r="JT115" s="9">
        <v>0</v>
      </c>
      <c r="JU115" s="9">
        <v>0</v>
      </c>
      <c r="JV115" s="9">
        <v>0</v>
      </c>
      <c r="JW115" s="9">
        <v>0</v>
      </c>
      <c r="JX115" s="9">
        <v>0</v>
      </c>
      <c r="JY115" s="9">
        <v>0</v>
      </c>
      <c r="JZ115" s="9">
        <v>1.9089000003694012</v>
      </c>
      <c r="KA115" s="9">
        <v>0</v>
      </c>
      <c r="KB115" s="9">
        <v>0</v>
      </c>
      <c r="KC115" s="9">
        <v>0</v>
      </c>
      <c r="KD115" s="9">
        <v>0</v>
      </c>
      <c r="KE115" s="9">
        <v>0</v>
      </c>
      <c r="KF115" s="9">
        <v>0</v>
      </c>
      <c r="KG115" s="9">
        <v>0</v>
      </c>
      <c r="KH115" s="9">
        <v>0</v>
      </c>
      <c r="KI115" s="9">
        <v>5.4540000960443528E-2</v>
      </c>
      <c r="KJ115" s="9">
        <v>0</v>
      </c>
      <c r="KK115" s="9">
        <v>0</v>
      </c>
      <c r="KL115" s="9">
        <v>0</v>
      </c>
      <c r="KM115" s="9">
        <v>0</v>
      </c>
      <c r="KN115" s="9">
        <v>0</v>
      </c>
      <c r="KO115" s="9">
        <v>0</v>
      </c>
      <c r="KP115" s="9">
        <v>0</v>
      </c>
      <c r="KQ115" s="9">
        <v>0</v>
      </c>
      <c r="KR115" s="9">
        <v>0.78689999999999993</v>
      </c>
      <c r="KS115" s="9">
        <v>0</v>
      </c>
      <c r="KT115" s="9">
        <v>0</v>
      </c>
      <c r="KU115" s="9">
        <v>0</v>
      </c>
      <c r="KV115" s="9">
        <v>0</v>
      </c>
      <c r="KW115" s="9">
        <v>0</v>
      </c>
      <c r="KX115" s="9">
        <v>0</v>
      </c>
      <c r="KY115" s="9">
        <v>0</v>
      </c>
      <c r="KZ115" s="9">
        <v>0</v>
      </c>
      <c r="LA115" s="9">
        <v>1.3926472342863778</v>
      </c>
      <c r="LB115" s="9">
        <v>0</v>
      </c>
      <c r="LC115" s="9">
        <v>0</v>
      </c>
      <c r="LD115" s="9">
        <v>0</v>
      </c>
      <c r="LE115" s="9">
        <v>0</v>
      </c>
      <c r="LF115" s="9">
        <v>0</v>
      </c>
      <c r="LG115" s="9">
        <v>0</v>
      </c>
      <c r="LH115" s="9">
        <v>0</v>
      </c>
      <c r="LI115" s="9">
        <v>0</v>
      </c>
      <c r="LJ115" s="9">
        <v>1.2384111099990327</v>
      </c>
      <c r="LK115" s="9">
        <v>0</v>
      </c>
      <c r="LL115" s="9">
        <v>0</v>
      </c>
      <c r="LM115" s="9">
        <v>0</v>
      </c>
      <c r="LN115" s="9">
        <v>0</v>
      </c>
      <c r="LO115" s="9">
        <v>0</v>
      </c>
      <c r="LP115" s="9">
        <v>0</v>
      </c>
      <c r="LQ115" s="9">
        <v>0</v>
      </c>
      <c r="LR115" s="9">
        <v>0</v>
      </c>
      <c r="LS115" s="9">
        <v>0</v>
      </c>
      <c r="LT115" s="9">
        <v>0</v>
      </c>
      <c r="LU115" s="9">
        <v>0</v>
      </c>
      <c r="LV115" s="9">
        <v>0</v>
      </c>
      <c r="LW115" s="9">
        <v>0</v>
      </c>
      <c r="LX115" s="9">
        <v>0</v>
      </c>
      <c r="LY115" s="9">
        <v>0</v>
      </c>
      <c r="LZ115" s="9">
        <v>0</v>
      </c>
      <c r="MA115" s="9">
        <v>0</v>
      </c>
      <c r="MB115" s="9">
        <v>6.0038140595745597</v>
      </c>
      <c r="MC115" s="9">
        <v>0</v>
      </c>
      <c r="MD115" s="9">
        <v>0</v>
      </c>
      <c r="ME115" s="9">
        <v>0</v>
      </c>
      <c r="MF115" s="9">
        <v>0</v>
      </c>
      <c r="MG115" s="9">
        <v>0</v>
      </c>
      <c r="MH115" s="9">
        <v>0</v>
      </c>
      <c r="MI115" s="9">
        <v>0</v>
      </c>
      <c r="MJ115" s="9">
        <v>0</v>
      </c>
      <c r="MK115" s="9">
        <v>0.67747677542306506</v>
      </c>
      <c r="ML115" s="9">
        <v>0</v>
      </c>
      <c r="MM115" s="9">
        <v>0</v>
      </c>
      <c r="MN115" s="9">
        <v>0</v>
      </c>
      <c r="MO115" s="9">
        <v>0</v>
      </c>
      <c r="MP115" s="9">
        <v>0</v>
      </c>
      <c r="MQ115" s="9">
        <v>0</v>
      </c>
      <c r="MR115" s="9">
        <v>0</v>
      </c>
      <c r="MS115" s="9">
        <v>0</v>
      </c>
      <c r="MT115" s="9">
        <v>0</v>
      </c>
      <c r="MU115" s="9">
        <v>0</v>
      </c>
      <c r="MV115" s="9">
        <v>0</v>
      </c>
      <c r="MW115" s="9">
        <v>0</v>
      </c>
      <c r="MX115" s="9">
        <v>0</v>
      </c>
      <c r="MY115" s="9">
        <v>0</v>
      </c>
      <c r="MZ115" s="9">
        <v>0</v>
      </c>
      <c r="NA115" s="9">
        <v>0</v>
      </c>
      <c r="NB115" s="9">
        <v>0</v>
      </c>
      <c r="NC115" s="9">
        <v>0</v>
      </c>
      <c r="ND115" s="9">
        <v>0</v>
      </c>
      <c r="NE115" s="9">
        <v>0</v>
      </c>
      <c r="NF115" s="9">
        <v>0</v>
      </c>
      <c r="NG115" s="9">
        <v>0</v>
      </c>
      <c r="NH115" s="9">
        <v>0</v>
      </c>
      <c r="NI115" s="9">
        <v>0</v>
      </c>
      <c r="NJ115" s="9">
        <v>0</v>
      </c>
      <c r="NK115" s="9">
        <v>0</v>
      </c>
      <c r="NL115" s="9">
        <v>0</v>
      </c>
      <c r="NM115" s="9">
        <v>0</v>
      </c>
      <c r="NN115" s="9">
        <v>0</v>
      </c>
      <c r="NO115" s="9">
        <v>0</v>
      </c>
      <c r="NP115" s="9">
        <v>0</v>
      </c>
      <c r="NQ115" s="9">
        <v>0</v>
      </c>
      <c r="NR115" s="9">
        <v>0</v>
      </c>
      <c r="NS115" s="9">
        <v>0</v>
      </c>
      <c r="NT115" s="9">
        <v>0</v>
      </c>
      <c r="NU115" s="9">
        <v>0</v>
      </c>
      <c r="NV115" s="9">
        <v>0</v>
      </c>
      <c r="NW115" s="9">
        <v>0</v>
      </c>
      <c r="NX115" s="9">
        <v>0</v>
      </c>
      <c r="NY115" s="9">
        <v>0</v>
      </c>
      <c r="NZ115" s="9">
        <v>0</v>
      </c>
      <c r="OA115" s="9">
        <v>0</v>
      </c>
      <c r="OB115" s="9">
        <v>0</v>
      </c>
      <c r="OC115" s="9">
        <v>0</v>
      </c>
      <c r="OD115" s="9">
        <v>0</v>
      </c>
      <c r="OE115" s="9">
        <v>0</v>
      </c>
      <c r="OF115" s="9">
        <v>0</v>
      </c>
      <c r="OG115" s="9">
        <v>0</v>
      </c>
      <c r="OH115" s="9">
        <v>0</v>
      </c>
      <c r="OI115" s="9">
        <v>0</v>
      </c>
      <c r="OJ115" s="9">
        <v>0</v>
      </c>
      <c r="OK115" s="9">
        <v>0</v>
      </c>
      <c r="OL115" s="9">
        <v>0</v>
      </c>
      <c r="OM115" s="9">
        <v>0</v>
      </c>
      <c r="ON115" s="9">
        <v>0</v>
      </c>
      <c r="OO115" s="9">
        <v>0</v>
      </c>
      <c r="OP115" s="9">
        <v>0</v>
      </c>
      <c r="OQ115" s="9">
        <v>0</v>
      </c>
      <c r="OR115" s="9">
        <v>0</v>
      </c>
      <c r="OS115" s="9">
        <v>0</v>
      </c>
      <c r="OT115" s="9">
        <v>0</v>
      </c>
      <c r="OU115" s="9">
        <v>0</v>
      </c>
      <c r="OV115" s="9">
        <v>0</v>
      </c>
      <c r="OW115" s="9">
        <v>0</v>
      </c>
      <c r="OX115" s="9">
        <v>0</v>
      </c>
      <c r="OY115" s="9">
        <v>0</v>
      </c>
      <c r="OZ115" s="9">
        <v>0</v>
      </c>
      <c r="PA115" s="9">
        <v>0</v>
      </c>
      <c r="PB115" s="9">
        <v>0</v>
      </c>
      <c r="PC115" s="9">
        <v>0</v>
      </c>
      <c r="PD115" s="9">
        <v>0</v>
      </c>
      <c r="PE115" s="9">
        <v>0</v>
      </c>
      <c r="PF115" s="9">
        <v>0</v>
      </c>
      <c r="PG115" s="9">
        <v>0</v>
      </c>
      <c r="PH115" s="9">
        <v>0</v>
      </c>
      <c r="PI115" s="9">
        <v>0</v>
      </c>
      <c r="PJ115" s="9">
        <v>0</v>
      </c>
      <c r="PK115" s="9">
        <v>0</v>
      </c>
      <c r="PL115" s="9">
        <v>0</v>
      </c>
      <c r="PM115" s="9">
        <v>0</v>
      </c>
      <c r="PN115" s="9">
        <v>0.15457862715239795</v>
      </c>
      <c r="PO115" s="9">
        <v>0</v>
      </c>
      <c r="PP115" s="9">
        <v>0</v>
      </c>
      <c r="PQ115" s="9">
        <v>0</v>
      </c>
      <c r="PR115" s="9">
        <v>0</v>
      </c>
      <c r="PS115" s="9">
        <v>0</v>
      </c>
      <c r="PT115" s="9">
        <v>267.24895512984523</v>
      </c>
      <c r="PU115" s="9">
        <v>0</v>
      </c>
      <c r="PV115" s="9">
        <v>0</v>
      </c>
      <c r="PW115" s="9">
        <v>0.46227466424379826</v>
      </c>
      <c r="PX115" s="9">
        <v>0</v>
      </c>
      <c r="PY115" s="9">
        <v>0</v>
      </c>
      <c r="PZ115" s="9">
        <v>0</v>
      </c>
      <c r="QA115" s="9">
        <v>0</v>
      </c>
      <c r="QB115" s="9">
        <v>0</v>
      </c>
      <c r="QC115" s="9">
        <v>799.22058617039932</v>
      </c>
      <c r="QD115" s="9">
        <v>0</v>
      </c>
      <c r="QE115" s="9">
        <v>0</v>
      </c>
      <c r="QF115" s="9">
        <v>0</v>
      </c>
      <c r="QG115" s="9">
        <v>0</v>
      </c>
      <c r="QH115" s="9">
        <v>0</v>
      </c>
    </row>
    <row r="116" spans="1:450" x14ac:dyDescent="0.2">
      <c r="A116" s="7">
        <v>478</v>
      </c>
      <c r="B116" s="7" t="s">
        <v>584</v>
      </c>
      <c r="C116" s="5" t="s">
        <v>239</v>
      </c>
      <c r="D116" s="38">
        <v>132.58257374051414</v>
      </c>
      <c r="E116" s="38">
        <v>495.37502125464141</v>
      </c>
      <c r="F116" s="38">
        <v>28.096765915850717</v>
      </c>
      <c r="G116" s="38">
        <v>0</v>
      </c>
      <c r="H116" s="38">
        <v>0</v>
      </c>
      <c r="I116" s="38">
        <v>0</v>
      </c>
      <c r="J116" s="38">
        <v>9047.0939969633473</v>
      </c>
      <c r="K116" s="38">
        <v>89.936203253960343</v>
      </c>
      <c r="L116" s="38">
        <v>0</v>
      </c>
      <c r="M116" s="38">
        <v>9793.0845611283148</v>
      </c>
      <c r="N116" s="39">
        <v>11.231474053500591</v>
      </c>
      <c r="O116" s="39">
        <v>72.056844555293196</v>
      </c>
      <c r="P116" s="39">
        <v>15.088018100658308</v>
      </c>
      <c r="Q116" s="39">
        <v>0</v>
      </c>
      <c r="R116" s="39">
        <v>0</v>
      </c>
      <c r="S116" s="39">
        <v>0</v>
      </c>
      <c r="T116" s="39">
        <v>1695.6530633930556</v>
      </c>
      <c r="U116" s="39">
        <v>267.99310171597449</v>
      </c>
      <c r="V116" s="39">
        <v>0</v>
      </c>
      <c r="W116" s="39">
        <v>2062.0225018184819</v>
      </c>
      <c r="X116" s="40">
        <v>143.81404779401473</v>
      </c>
      <c r="Y116" s="40">
        <v>567.43186580993461</v>
      </c>
      <c r="Z116" s="40">
        <v>43.184784016509028</v>
      </c>
      <c r="AA116" s="40">
        <v>0</v>
      </c>
      <c r="AB116" s="40">
        <v>0</v>
      </c>
      <c r="AC116" s="40">
        <v>0</v>
      </c>
      <c r="AD116" s="40">
        <v>10742.747060356403</v>
      </c>
      <c r="AE116" s="40">
        <v>357.92930496993483</v>
      </c>
      <c r="AF116" s="40">
        <v>0</v>
      </c>
      <c r="AG116" s="40">
        <v>11855.107062946798</v>
      </c>
      <c r="AH116" s="9">
        <v>0</v>
      </c>
      <c r="AI116" s="9">
        <v>495.35761658054497</v>
      </c>
      <c r="AJ116" s="9">
        <v>0</v>
      </c>
      <c r="AK116" s="9">
        <v>0</v>
      </c>
      <c r="AL116" s="9">
        <v>0</v>
      </c>
      <c r="AM116" s="9">
        <v>0</v>
      </c>
      <c r="AN116" s="9">
        <v>8755.4134843073243</v>
      </c>
      <c r="AO116" s="9">
        <v>0</v>
      </c>
      <c r="AP116" s="9">
        <v>0</v>
      </c>
      <c r="AQ116" s="9">
        <v>0</v>
      </c>
      <c r="AR116" s="9">
        <v>72.054383419455093</v>
      </c>
      <c r="AS116" s="9">
        <v>0</v>
      </c>
      <c r="AT116" s="9">
        <v>0</v>
      </c>
      <c r="AU116" s="9">
        <v>0</v>
      </c>
      <c r="AV116" s="9">
        <v>0</v>
      </c>
      <c r="AW116" s="9">
        <v>1273.5565156926755</v>
      </c>
      <c r="AX116" s="9">
        <v>0</v>
      </c>
      <c r="AY116" s="9">
        <v>0</v>
      </c>
      <c r="AZ116" s="9">
        <v>0</v>
      </c>
      <c r="BA116" s="9">
        <v>0</v>
      </c>
      <c r="BB116" s="9">
        <v>0</v>
      </c>
      <c r="BC116" s="9">
        <v>0</v>
      </c>
      <c r="BD116" s="9">
        <v>0</v>
      </c>
      <c r="BE116" s="9">
        <v>0</v>
      </c>
      <c r="BF116" s="9">
        <v>0</v>
      </c>
      <c r="BG116" s="9">
        <v>0</v>
      </c>
      <c r="BH116" s="9">
        <v>0</v>
      </c>
      <c r="BI116" s="9">
        <v>0</v>
      </c>
      <c r="BJ116" s="9">
        <v>0</v>
      </c>
      <c r="BK116" s="9">
        <v>0</v>
      </c>
      <c r="BL116" s="9">
        <v>0</v>
      </c>
      <c r="BM116" s="9">
        <v>0</v>
      </c>
      <c r="BN116" s="9">
        <v>0</v>
      </c>
      <c r="BO116" s="9">
        <v>0</v>
      </c>
      <c r="BP116" s="9">
        <v>0</v>
      </c>
      <c r="BQ116" s="9">
        <v>0</v>
      </c>
      <c r="BR116" s="9">
        <v>0</v>
      </c>
      <c r="BS116" s="9">
        <v>0</v>
      </c>
      <c r="BT116" s="9">
        <v>8.3187271699218144</v>
      </c>
      <c r="BU116" s="9">
        <v>0</v>
      </c>
      <c r="BV116" s="9">
        <v>0</v>
      </c>
      <c r="BW116" s="9">
        <v>0</v>
      </c>
      <c r="BX116" s="9">
        <v>292.96046540160069</v>
      </c>
      <c r="BY116" s="9">
        <v>0</v>
      </c>
      <c r="BZ116" s="9">
        <v>0</v>
      </c>
      <c r="CA116" s="9">
        <v>0</v>
      </c>
      <c r="CB116" s="9">
        <v>0</v>
      </c>
      <c r="CC116" s="9">
        <v>12.291272830078185</v>
      </c>
      <c r="CD116" s="9">
        <v>0</v>
      </c>
      <c r="CE116" s="9">
        <v>0</v>
      </c>
      <c r="CF116" s="9">
        <v>0</v>
      </c>
      <c r="CG116" s="9">
        <v>432.86153459839932</v>
      </c>
      <c r="CH116" s="9">
        <v>0</v>
      </c>
      <c r="CI116" s="9">
        <v>0</v>
      </c>
      <c r="CJ116" s="9">
        <v>0</v>
      </c>
      <c r="CK116" s="9">
        <v>0</v>
      </c>
      <c r="CL116" s="9">
        <v>0</v>
      </c>
      <c r="CM116" s="9">
        <v>0</v>
      </c>
      <c r="CN116" s="9">
        <v>0</v>
      </c>
      <c r="CO116" s="9">
        <v>0</v>
      </c>
      <c r="CP116" s="9">
        <v>-0.42316810710242225</v>
      </c>
      <c r="CQ116" s="9">
        <v>0</v>
      </c>
      <c r="CR116" s="9">
        <v>0</v>
      </c>
      <c r="CS116" s="9">
        <v>0</v>
      </c>
      <c r="CT116" s="9">
        <v>0</v>
      </c>
      <c r="CU116" s="9">
        <v>0</v>
      </c>
      <c r="CV116" s="9">
        <v>0</v>
      </c>
      <c r="CW116" s="9">
        <v>0</v>
      </c>
      <c r="CX116" s="9">
        <v>0</v>
      </c>
      <c r="CY116" s="9">
        <v>-10.643831892897579</v>
      </c>
      <c r="CZ116" s="9">
        <v>0</v>
      </c>
      <c r="DA116" s="9">
        <v>0</v>
      </c>
      <c r="DB116" s="9">
        <v>0</v>
      </c>
      <c r="DC116" s="9">
        <v>0</v>
      </c>
      <c r="DD116" s="9">
        <v>0</v>
      </c>
      <c r="DE116" s="9">
        <v>0</v>
      </c>
      <c r="DF116" s="9">
        <v>0</v>
      </c>
      <c r="DG116" s="9">
        <v>0</v>
      </c>
      <c r="DH116" s="9">
        <v>0</v>
      </c>
      <c r="DI116" s="9">
        <v>0</v>
      </c>
      <c r="DJ116" s="9">
        <v>0</v>
      </c>
      <c r="DK116" s="9">
        <v>0</v>
      </c>
      <c r="DL116" s="9">
        <v>0</v>
      </c>
      <c r="DM116" s="9">
        <v>0</v>
      </c>
      <c r="DN116" s="9">
        <v>0</v>
      </c>
      <c r="DO116" s="9">
        <v>0</v>
      </c>
      <c r="DP116" s="9">
        <v>0</v>
      </c>
      <c r="DQ116" s="9">
        <v>0</v>
      </c>
      <c r="DR116" s="9">
        <v>0</v>
      </c>
      <c r="DS116" s="9">
        <v>0</v>
      </c>
      <c r="DT116" s="9">
        <v>0</v>
      </c>
      <c r="DU116" s="9">
        <v>0</v>
      </c>
      <c r="DV116" s="9">
        <v>0</v>
      </c>
      <c r="DW116" s="9">
        <v>0</v>
      </c>
      <c r="DX116" s="9">
        <v>0</v>
      </c>
      <c r="DY116" s="9">
        <v>0</v>
      </c>
      <c r="DZ116" s="9">
        <v>0</v>
      </c>
      <c r="EA116" s="9">
        <v>0</v>
      </c>
      <c r="EB116" s="9">
        <v>0</v>
      </c>
      <c r="EC116" s="9">
        <v>0</v>
      </c>
      <c r="ED116" s="9">
        <v>0</v>
      </c>
      <c r="EE116" s="9">
        <v>0</v>
      </c>
      <c r="EF116" s="9">
        <v>0</v>
      </c>
      <c r="EG116" s="9">
        <v>0</v>
      </c>
      <c r="EH116" s="9">
        <v>0</v>
      </c>
      <c r="EI116" s="9">
        <v>0</v>
      </c>
      <c r="EJ116" s="9">
        <v>0</v>
      </c>
      <c r="EK116" s="9">
        <v>0</v>
      </c>
      <c r="EL116" s="9">
        <v>0</v>
      </c>
      <c r="EM116" s="9">
        <v>0</v>
      </c>
      <c r="EN116" s="9">
        <v>0</v>
      </c>
      <c r="EO116" s="9">
        <v>0</v>
      </c>
      <c r="EP116" s="9">
        <v>0</v>
      </c>
      <c r="EQ116" s="9">
        <v>0</v>
      </c>
      <c r="ER116" s="9">
        <v>0</v>
      </c>
      <c r="ES116" s="9">
        <v>0</v>
      </c>
      <c r="ET116" s="9">
        <v>0</v>
      </c>
      <c r="EU116" s="9">
        <v>0</v>
      </c>
      <c r="EV116" s="9">
        <v>0</v>
      </c>
      <c r="EW116" s="9">
        <v>0</v>
      </c>
      <c r="EX116" s="9">
        <v>0</v>
      </c>
      <c r="EY116" s="9">
        <v>0</v>
      </c>
      <c r="EZ116" s="9">
        <v>0</v>
      </c>
      <c r="FA116" s="9">
        <v>0</v>
      </c>
      <c r="FB116" s="9">
        <v>0</v>
      </c>
      <c r="FC116" s="9">
        <v>0</v>
      </c>
      <c r="FD116" s="9">
        <v>0</v>
      </c>
      <c r="FE116" s="9">
        <v>0</v>
      </c>
      <c r="FF116" s="9">
        <v>0</v>
      </c>
      <c r="FG116" s="9">
        <v>0</v>
      </c>
      <c r="FH116" s="9">
        <v>0</v>
      </c>
      <c r="FI116" s="9">
        <v>0</v>
      </c>
      <c r="FJ116" s="9">
        <v>0</v>
      </c>
      <c r="FK116" s="9">
        <v>0</v>
      </c>
      <c r="FL116" s="9">
        <v>0</v>
      </c>
      <c r="FM116" s="9">
        <v>0</v>
      </c>
      <c r="FN116" s="9">
        <v>0</v>
      </c>
      <c r="FO116" s="9">
        <v>0</v>
      </c>
      <c r="FP116" s="9">
        <v>0</v>
      </c>
      <c r="FQ116" s="9">
        <v>0</v>
      </c>
      <c r="FR116" s="9">
        <v>0</v>
      </c>
      <c r="FS116" s="9">
        <v>0</v>
      </c>
      <c r="FT116" s="9">
        <v>0</v>
      </c>
      <c r="FU116" s="9">
        <v>0</v>
      </c>
      <c r="FV116" s="9">
        <v>27.981999999999999</v>
      </c>
      <c r="FW116" s="9">
        <v>0</v>
      </c>
      <c r="FX116" s="9">
        <v>0</v>
      </c>
      <c r="FY116" s="9">
        <v>0</v>
      </c>
      <c r="FZ116" s="9">
        <v>0</v>
      </c>
      <c r="GA116" s="9">
        <v>0</v>
      </c>
      <c r="GB116" s="9">
        <v>0</v>
      </c>
      <c r="GC116" s="9">
        <v>0</v>
      </c>
      <c r="GD116" s="9">
        <v>0</v>
      </c>
      <c r="GE116" s="9">
        <v>0</v>
      </c>
      <c r="GF116" s="9">
        <v>0</v>
      </c>
      <c r="GG116" s="9">
        <v>0</v>
      </c>
      <c r="GH116" s="9">
        <v>0</v>
      </c>
      <c r="GI116" s="9">
        <v>0</v>
      </c>
      <c r="GJ116" s="9">
        <v>0</v>
      </c>
      <c r="GK116" s="9">
        <v>0</v>
      </c>
      <c r="GL116" s="9">
        <v>0</v>
      </c>
      <c r="GM116" s="9">
        <v>0</v>
      </c>
      <c r="GN116" s="9">
        <v>0</v>
      </c>
      <c r="GO116" s="9">
        <v>0</v>
      </c>
      <c r="GP116" s="9">
        <v>0</v>
      </c>
      <c r="GQ116" s="9">
        <v>0</v>
      </c>
      <c r="GR116" s="9">
        <v>0</v>
      </c>
      <c r="GS116" s="9">
        <v>0</v>
      </c>
      <c r="GT116" s="9">
        <v>0</v>
      </c>
      <c r="GU116" s="9">
        <v>0</v>
      </c>
      <c r="GV116" s="9">
        <v>0</v>
      </c>
      <c r="GW116" s="9">
        <v>0</v>
      </c>
      <c r="GX116" s="9">
        <v>0</v>
      </c>
      <c r="GY116" s="9">
        <v>0</v>
      </c>
      <c r="GZ116" s="9">
        <v>0</v>
      </c>
      <c r="HA116" s="9">
        <v>0</v>
      </c>
      <c r="HB116" s="9">
        <v>0</v>
      </c>
      <c r="HC116" s="9">
        <v>0</v>
      </c>
      <c r="HD116" s="9">
        <v>0</v>
      </c>
      <c r="HE116" s="9">
        <v>0</v>
      </c>
      <c r="HF116" s="9">
        <v>0</v>
      </c>
      <c r="HG116" s="9">
        <v>0</v>
      </c>
      <c r="HH116" s="9">
        <v>0</v>
      </c>
      <c r="HI116" s="9">
        <v>0</v>
      </c>
      <c r="HJ116" s="9">
        <v>0</v>
      </c>
      <c r="HK116" s="9">
        <v>0</v>
      </c>
      <c r="HL116" s="9">
        <v>0</v>
      </c>
      <c r="HM116" s="9">
        <v>0</v>
      </c>
      <c r="HN116" s="9">
        <v>0</v>
      </c>
      <c r="HO116" s="9">
        <v>0</v>
      </c>
      <c r="HP116" s="9">
        <v>0</v>
      </c>
      <c r="HQ116" s="9">
        <v>0</v>
      </c>
      <c r="HR116" s="9">
        <v>0</v>
      </c>
      <c r="HS116" s="9">
        <v>0</v>
      </c>
      <c r="HT116" s="9">
        <v>0</v>
      </c>
      <c r="HU116" s="9">
        <v>0</v>
      </c>
      <c r="HV116" s="9">
        <v>0</v>
      </c>
      <c r="HW116" s="9">
        <v>0</v>
      </c>
      <c r="HX116" s="9">
        <v>33.570723267494188</v>
      </c>
      <c r="HY116" s="9">
        <v>0</v>
      </c>
      <c r="HZ116" s="9">
        <v>0</v>
      </c>
      <c r="IA116" s="9">
        <v>0</v>
      </c>
      <c r="IB116" s="9">
        <v>0</v>
      </c>
      <c r="IC116" s="9">
        <v>0</v>
      </c>
      <c r="ID116" s="9">
        <v>0</v>
      </c>
      <c r="IE116" s="9">
        <v>89.936203253960343</v>
      </c>
      <c r="IF116" s="9">
        <v>0</v>
      </c>
      <c r="IG116" s="9">
        <v>0</v>
      </c>
      <c r="IH116" s="9">
        <v>0</v>
      </c>
      <c r="II116" s="9">
        <v>0</v>
      </c>
      <c r="IJ116" s="9">
        <v>0</v>
      </c>
      <c r="IK116" s="9">
        <v>0</v>
      </c>
      <c r="IL116" s="9">
        <v>0</v>
      </c>
      <c r="IM116" s="9">
        <v>0</v>
      </c>
      <c r="IN116" s="9">
        <v>267.99310171597449</v>
      </c>
      <c r="IO116" s="9">
        <v>0</v>
      </c>
      <c r="IP116" s="9">
        <v>47.718869643077582</v>
      </c>
      <c r="IQ116" s="9">
        <v>1.7404674096417432E-2</v>
      </c>
      <c r="IR116" s="9">
        <v>19.778038745928903</v>
      </c>
      <c r="IS116" s="9">
        <v>0</v>
      </c>
      <c r="IT116" s="9">
        <v>0</v>
      </c>
      <c r="IU116" s="9">
        <v>0</v>
      </c>
      <c r="IV116" s="9">
        <v>-0.85678463847364006</v>
      </c>
      <c r="IW116" s="9">
        <v>0</v>
      </c>
      <c r="IX116" s="9">
        <v>0</v>
      </c>
      <c r="IY116" s="9">
        <v>6.7477632492340751</v>
      </c>
      <c r="IZ116" s="9">
        <v>2.4611358381105082E-3</v>
      </c>
      <c r="JA116" s="9">
        <v>2.7967452705801232</v>
      </c>
      <c r="JB116" s="9">
        <v>0</v>
      </c>
      <c r="JC116" s="9">
        <v>0</v>
      </c>
      <c r="JD116" s="9">
        <v>0</v>
      </c>
      <c r="JE116" s="9">
        <v>-0.12115500512153093</v>
      </c>
      <c r="JF116" s="9">
        <v>0</v>
      </c>
      <c r="JG116" s="9">
        <v>0</v>
      </c>
      <c r="JH116" s="9">
        <v>5.7676202106966077</v>
      </c>
      <c r="JI116" s="9">
        <v>0</v>
      </c>
      <c r="JJ116" s="9">
        <v>0</v>
      </c>
      <c r="JK116" s="9">
        <v>0</v>
      </c>
      <c r="JL116" s="9">
        <v>0</v>
      </c>
      <c r="JM116" s="9">
        <v>0</v>
      </c>
      <c r="JN116" s="9">
        <v>0</v>
      </c>
      <c r="JO116" s="9">
        <v>0</v>
      </c>
      <c r="JP116" s="9">
        <v>0</v>
      </c>
      <c r="JQ116" s="9">
        <v>0.86907095826291103</v>
      </c>
      <c r="JR116" s="9">
        <v>0</v>
      </c>
      <c r="JS116" s="9">
        <v>0</v>
      </c>
      <c r="JT116" s="9">
        <v>0</v>
      </c>
      <c r="JU116" s="9">
        <v>0</v>
      </c>
      <c r="JV116" s="9">
        <v>0</v>
      </c>
      <c r="JW116" s="9">
        <v>0</v>
      </c>
      <c r="JX116" s="9">
        <v>0</v>
      </c>
      <c r="JY116" s="9">
        <v>0</v>
      </c>
      <c r="JZ116" s="9">
        <v>5.7260000011080683</v>
      </c>
      <c r="KA116" s="9">
        <v>0</v>
      </c>
      <c r="KB116" s="9">
        <v>0</v>
      </c>
      <c r="KC116" s="9">
        <v>0</v>
      </c>
      <c r="KD116" s="9">
        <v>0</v>
      </c>
      <c r="KE116" s="9">
        <v>0</v>
      </c>
      <c r="KF116" s="9">
        <v>0</v>
      </c>
      <c r="KG116" s="9">
        <v>0</v>
      </c>
      <c r="KH116" s="9">
        <v>0</v>
      </c>
      <c r="KI116" s="9">
        <v>0.1636000028809784</v>
      </c>
      <c r="KJ116" s="9">
        <v>0</v>
      </c>
      <c r="KK116" s="9">
        <v>0</v>
      </c>
      <c r="KL116" s="9">
        <v>0</v>
      </c>
      <c r="KM116" s="9">
        <v>0</v>
      </c>
      <c r="KN116" s="9">
        <v>0</v>
      </c>
      <c r="KO116" s="9">
        <v>0</v>
      </c>
      <c r="KP116" s="9">
        <v>0</v>
      </c>
      <c r="KQ116" s="9">
        <v>0</v>
      </c>
      <c r="KR116" s="9">
        <v>2.3618200000000003</v>
      </c>
      <c r="KS116" s="9">
        <v>0</v>
      </c>
      <c r="KT116" s="9">
        <v>0</v>
      </c>
      <c r="KU116" s="9">
        <v>0</v>
      </c>
      <c r="KV116" s="9">
        <v>0</v>
      </c>
      <c r="KW116" s="9">
        <v>0</v>
      </c>
      <c r="KX116" s="9">
        <v>0</v>
      </c>
      <c r="KY116" s="9">
        <v>0</v>
      </c>
      <c r="KZ116" s="9">
        <v>0</v>
      </c>
      <c r="LA116" s="9">
        <v>2.7882079565105933</v>
      </c>
      <c r="LB116" s="9">
        <v>0</v>
      </c>
      <c r="LC116" s="9">
        <v>0</v>
      </c>
      <c r="LD116" s="9">
        <v>0</v>
      </c>
      <c r="LE116" s="9">
        <v>0</v>
      </c>
      <c r="LF116" s="9">
        <v>0</v>
      </c>
      <c r="LG116" s="9">
        <v>0</v>
      </c>
      <c r="LH116" s="9">
        <v>0</v>
      </c>
      <c r="LI116" s="9">
        <v>0</v>
      </c>
      <c r="LJ116" s="9">
        <v>2.4794130382198207</v>
      </c>
      <c r="LK116" s="9">
        <v>0</v>
      </c>
      <c r="LL116" s="9">
        <v>0</v>
      </c>
      <c r="LM116" s="9">
        <v>0</v>
      </c>
      <c r="LN116" s="9">
        <v>0</v>
      </c>
      <c r="LO116" s="9">
        <v>0</v>
      </c>
      <c r="LP116" s="9">
        <v>0</v>
      </c>
      <c r="LQ116" s="9">
        <v>0</v>
      </c>
      <c r="LR116" s="9">
        <v>0</v>
      </c>
      <c r="LS116" s="9">
        <v>0</v>
      </c>
      <c r="LT116" s="9">
        <v>0</v>
      </c>
      <c r="LU116" s="9">
        <v>0</v>
      </c>
      <c r="LV116" s="9">
        <v>0</v>
      </c>
      <c r="LW116" s="9">
        <v>0</v>
      </c>
      <c r="LX116" s="9">
        <v>0</v>
      </c>
      <c r="LY116" s="9">
        <v>0</v>
      </c>
      <c r="LZ116" s="9">
        <v>0</v>
      </c>
      <c r="MA116" s="9">
        <v>0</v>
      </c>
      <c r="MB116" s="9">
        <v>6.0038140595745597</v>
      </c>
      <c r="MC116" s="9">
        <v>0</v>
      </c>
      <c r="MD116" s="9">
        <v>0</v>
      </c>
      <c r="ME116" s="9">
        <v>0</v>
      </c>
      <c r="MF116" s="9">
        <v>0</v>
      </c>
      <c r="MG116" s="9">
        <v>0</v>
      </c>
      <c r="MH116" s="9">
        <v>0</v>
      </c>
      <c r="MI116" s="9">
        <v>0</v>
      </c>
      <c r="MJ116" s="9">
        <v>0</v>
      </c>
      <c r="MK116" s="9">
        <v>0.3386192527619567</v>
      </c>
      <c r="ML116" s="9">
        <v>0</v>
      </c>
      <c r="MM116" s="9">
        <v>0</v>
      </c>
      <c r="MN116" s="9">
        <v>0</v>
      </c>
      <c r="MO116" s="9">
        <v>0</v>
      </c>
      <c r="MP116" s="9">
        <v>0</v>
      </c>
      <c r="MQ116" s="9">
        <v>0</v>
      </c>
      <c r="MR116" s="9">
        <v>0</v>
      </c>
      <c r="MS116" s="9">
        <v>0</v>
      </c>
      <c r="MT116" s="9">
        <v>0</v>
      </c>
      <c r="MU116" s="9">
        <v>0</v>
      </c>
      <c r="MV116" s="9">
        <v>0</v>
      </c>
      <c r="MW116" s="9">
        <v>0</v>
      </c>
      <c r="MX116" s="9">
        <v>0</v>
      </c>
      <c r="MY116" s="9">
        <v>0</v>
      </c>
      <c r="MZ116" s="9">
        <v>0</v>
      </c>
      <c r="NA116" s="9">
        <v>0</v>
      </c>
      <c r="NB116" s="9">
        <v>0</v>
      </c>
      <c r="NC116" s="9">
        <v>0</v>
      </c>
      <c r="ND116" s="9">
        <v>0</v>
      </c>
      <c r="NE116" s="9">
        <v>0</v>
      </c>
      <c r="NF116" s="9">
        <v>0</v>
      </c>
      <c r="NG116" s="9">
        <v>0</v>
      </c>
      <c r="NH116" s="9">
        <v>0</v>
      </c>
      <c r="NI116" s="9">
        <v>0</v>
      </c>
      <c r="NJ116" s="9">
        <v>0</v>
      </c>
      <c r="NK116" s="9">
        <v>0</v>
      </c>
      <c r="NL116" s="9">
        <v>0</v>
      </c>
      <c r="NM116" s="9">
        <v>0</v>
      </c>
      <c r="NN116" s="9">
        <v>0</v>
      </c>
      <c r="NO116" s="9">
        <v>0</v>
      </c>
      <c r="NP116" s="9">
        <v>0</v>
      </c>
      <c r="NQ116" s="9">
        <v>0</v>
      </c>
      <c r="NR116" s="9">
        <v>0</v>
      </c>
      <c r="NS116" s="9">
        <v>0</v>
      </c>
      <c r="NT116" s="9">
        <v>0</v>
      </c>
      <c r="NU116" s="9">
        <v>0</v>
      </c>
      <c r="NV116" s="9">
        <v>0</v>
      </c>
      <c r="NW116" s="9">
        <v>0</v>
      </c>
      <c r="NX116" s="9">
        <v>0</v>
      </c>
      <c r="NY116" s="9">
        <v>0</v>
      </c>
      <c r="NZ116" s="9">
        <v>0</v>
      </c>
      <c r="OA116" s="9">
        <v>0</v>
      </c>
      <c r="OB116" s="9">
        <v>0</v>
      </c>
      <c r="OC116" s="9">
        <v>0</v>
      </c>
      <c r="OD116" s="9">
        <v>0</v>
      </c>
      <c r="OE116" s="9">
        <v>0</v>
      </c>
      <c r="OF116" s="9">
        <v>0</v>
      </c>
      <c r="OG116" s="9">
        <v>0</v>
      </c>
      <c r="OH116" s="9">
        <v>0</v>
      </c>
      <c r="OI116" s="9">
        <v>0</v>
      </c>
      <c r="OJ116" s="9">
        <v>0</v>
      </c>
      <c r="OK116" s="9">
        <v>0</v>
      </c>
      <c r="OL116" s="9">
        <v>0</v>
      </c>
      <c r="OM116" s="9">
        <v>0</v>
      </c>
      <c r="ON116" s="9">
        <v>0</v>
      </c>
      <c r="OO116" s="9">
        <v>0</v>
      </c>
      <c r="OP116" s="9">
        <v>0</v>
      </c>
      <c r="OQ116" s="9">
        <v>0</v>
      </c>
      <c r="OR116" s="9">
        <v>0</v>
      </c>
      <c r="OS116" s="9">
        <v>0</v>
      </c>
      <c r="OT116" s="9">
        <v>0</v>
      </c>
      <c r="OU116" s="9">
        <v>0</v>
      </c>
      <c r="OV116" s="9">
        <v>0</v>
      </c>
      <c r="OW116" s="9">
        <v>0</v>
      </c>
      <c r="OX116" s="9">
        <v>0</v>
      </c>
      <c r="OY116" s="9">
        <v>0</v>
      </c>
      <c r="OZ116" s="9">
        <v>0</v>
      </c>
      <c r="PA116" s="9">
        <v>0</v>
      </c>
      <c r="PB116" s="9">
        <v>0</v>
      </c>
      <c r="PC116" s="9">
        <v>0</v>
      </c>
      <c r="PD116" s="9">
        <v>0</v>
      </c>
      <c r="PE116" s="9">
        <v>0</v>
      </c>
      <c r="PF116" s="9">
        <v>0</v>
      </c>
      <c r="PG116" s="9">
        <v>0</v>
      </c>
      <c r="PH116" s="9">
        <v>0</v>
      </c>
      <c r="PI116" s="9">
        <v>0</v>
      </c>
      <c r="PJ116" s="9">
        <v>0</v>
      </c>
      <c r="PK116" s="9">
        <v>0</v>
      </c>
      <c r="PL116" s="9">
        <v>0</v>
      </c>
      <c r="PM116" s="9">
        <v>0</v>
      </c>
      <c r="PN116" s="9">
        <v>0.32489934929061298</v>
      </c>
      <c r="PO116" s="9">
        <v>0</v>
      </c>
      <c r="PP116" s="9">
        <v>0</v>
      </c>
      <c r="PQ116" s="9">
        <v>0</v>
      </c>
      <c r="PR116" s="9">
        <v>0</v>
      </c>
      <c r="PS116" s="9">
        <v>0</v>
      </c>
      <c r="PT116" s="9">
        <v>0</v>
      </c>
      <c r="PU116" s="9">
        <v>0</v>
      </c>
      <c r="PV116" s="9">
        <v>0</v>
      </c>
      <c r="PW116" s="9">
        <v>0.97162680490280662</v>
      </c>
      <c r="PX116" s="9">
        <v>0</v>
      </c>
      <c r="PY116" s="9">
        <v>0</v>
      </c>
      <c r="PZ116" s="9">
        <v>0</v>
      </c>
      <c r="QA116" s="9">
        <v>0</v>
      </c>
      <c r="QB116" s="9">
        <v>0</v>
      </c>
      <c r="QC116" s="9">
        <v>0</v>
      </c>
      <c r="QD116" s="9">
        <v>0</v>
      </c>
      <c r="QE116" s="9">
        <v>0</v>
      </c>
      <c r="QF116" s="9">
        <v>0</v>
      </c>
      <c r="QG116" s="9">
        <v>0</v>
      </c>
      <c r="QH116" s="9">
        <v>0</v>
      </c>
    </row>
    <row r="117" spans="1:450" x14ac:dyDescent="0.2">
      <c r="A117" s="7">
        <v>480</v>
      </c>
      <c r="B117" s="7" t="s">
        <v>585</v>
      </c>
      <c r="C117" s="5" t="s">
        <v>240</v>
      </c>
      <c r="D117" s="38">
        <v>481.01250112958462</v>
      </c>
      <c r="E117" s="38">
        <v>61.316569717527337</v>
      </c>
      <c r="F117" s="38">
        <v>1.1866823247557341</v>
      </c>
      <c r="G117" s="38">
        <v>1.5</v>
      </c>
      <c r="H117" s="38">
        <v>0</v>
      </c>
      <c r="I117" s="38">
        <v>0</v>
      </c>
      <c r="J117" s="38">
        <v>4318.7808223006259</v>
      </c>
      <c r="K117" s="38">
        <v>83.74729170206183</v>
      </c>
      <c r="L117" s="38">
        <v>0</v>
      </c>
      <c r="M117" s="38">
        <v>4947.543867174556</v>
      </c>
      <c r="N117" s="39">
        <v>176.05807875526662</v>
      </c>
      <c r="O117" s="39">
        <v>14.495334100596326</v>
      </c>
      <c r="P117" s="39">
        <v>0.16780471623480742</v>
      </c>
      <c r="Q117" s="39">
        <v>0</v>
      </c>
      <c r="R117" s="39">
        <v>0</v>
      </c>
      <c r="S117" s="39">
        <v>0</v>
      </c>
      <c r="T117" s="39">
        <v>628.2168373862944</v>
      </c>
      <c r="U117" s="39">
        <v>196.21820032480645</v>
      </c>
      <c r="V117" s="39">
        <v>0</v>
      </c>
      <c r="W117" s="39">
        <v>1015.1562552831986</v>
      </c>
      <c r="X117" s="40">
        <v>657.07057988485121</v>
      </c>
      <c r="Y117" s="40">
        <v>75.811903818123668</v>
      </c>
      <c r="Z117" s="40">
        <v>1.3544870409905414</v>
      </c>
      <c r="AA117" s="40">
        <v>1.5</v>
      </c>
      <c r="AB117" s="40">
        <v>0</v>
      </c>
      <c r="AC117" s="40">
        <v>0</v>
      </c>
      <c r="AD117" s="40">
        <v>4946.9976596869201</v>
      </c>
      <c r="AE117" s="40">
        <v>279.96549202686828</v>
      </c>
      <c r="AF117" s="40">
        <v>0</v>
      </c>
      <c r="AG117" s="40">
        <v>5962.7001224577543</v>
      </c>
      <c r="AH117" s="9">
        <v>0</v>
      </c>
      <c r="AI117" s="9">
        <v>0</v>
      </c>
      <c r="AJ117" s="9">
        <v>0</v>
      </c>
      <c r="AK117" s="9">
        <v>0</v>
      </c>
      <c r="AL117" s="9">
        <v>0</v>
      </c>
      <c r="AM117" s="9">
        <v>0</v>
      </c>
      <c r="AN117" s="9">
        <v>4321.2245967680728</v>
      </c>
      <c r="AO117" s="9">
        <v>0</v>
      </c>
      <c r="AP117" s="9">
        <v>0</v>
      </c>
      <c r="AQ117" s="9">
        <v>0</v>
      </c>
      <c r="AR117" s="9">
        <v>0</v>
      </c>
      <c r="AS117" s="9">
        <v>0</v>
      </c>
      <c r="AT117" s="9">
        <v>0</v>
      </c>
      <c r="AU117" s="9">
        <v>0</v>
      </c>
      <c r="AV117" s="9">
        <v>0</v>
      </c>
      <c r="AW117" s="9">
        <v>628.56240323192731</v>
      </c>
      <c r="AX117" s="9">
        <v>0</v>
      </c>
      <c r="AY117" s="9">
        <v>0</v>
      </c>
      <c r="AZ117" s="9">
        <v>0</v>
      </c>
      <c r="BA117" s="9">
        <v>0</v>
      </c>
      <c r="BB117" s="9">
        <v>0</v>
      </c>
      <c r="BC117" s="9">
        <v>0</v>
      </c>
      <c r="BD117" s="9">
        <v>0</v>
      </c>
      <c r="BE117" s="9">
        <v>0</v>
      </c>
      <c r="BF117" s="9">
        <v>0</v>
      </c>
      <c r="BG117" s="9">
        <v>0</v>
      </c>
      <c r="BH117" s="9">
        <v>0</v>
      </c>
      <c r="BI117" s="9">
        <v>0</v>
      </c>
      <c r="BJ117" s="9">
        <v>0</v>
      </c>
      <c r="BK117" s="9">
        <v>0</v>
      </c>
      <c r="BL117" s="9">
        <v>0</v>
      </c>
      <c r="BM117" s="9">
        <v>0</v>
      </c>
      <c r="BN117" s="9">
        <v>0</v>
      </c>
      <c r="BO117" s="9">
        <v>0</v>
      </c>
      <c r="BP117" s="9">
        <v>0</v>
      </c>
      <c r="BQ117" s="9">
        <v>0</v>
      </c>
      <c r="BR117" s="9">
        <v>0</v>
      </c>
      <c r="BS117" s="9">
        <v>0</v>
      </c>
      <c r="BT117" s="9">
        <v>0</v>
      </c>
      <c r="BU117" s="9">
        <v>0</v>
      </c>
      <c r="BV117" s="9">
        <v>0</v>
      </c>
      <c r="BW117" s="9">
        <v>0</v>
      </c>
      <c r="BX117" s="9">
        <v>0</v>
      </c>
      <c r="BY117" s="9">
        <v>0</v>
      </c>
      <c r="BZ117" s="9">
        <v>0</v>
      </c>
      <c r="CA117" s="9">
        <v>0</v>
      </c>
      <c r="CB117" s="9">
        <v>0</v>
      </c>
      <c r="CC117" s="9">
        <v>0</v>
      </c>
      <c r="CD117" s="9">
        <v>0</v>
      </c>
      <c r="CE117" s="9">
        <v>0</v>
      </c>
      <c r="CF117" s="9">
        <v>0</v>
      </c>
      <c r="CG117" s="9">
        <v>0</v>
      </c>
      <c r="CH117" s="9">
        <v>0</v>
      </c>
      <c r="CI117" s="9">
        <v>0</v>
      </c>
      <c r="CJ117" s="9">
        <v>0</v>
      </c>
      <c r="CK117" s="9">
        <v>0</v>
      </c>
      <c r="CL117" s="9">
        <v>0</v>
      </c>
      <c r="CM117" s="9">
        <v>0</v>
      </c>
      <c r="CN117" s="9">
        <v>0</v>
      </c>
      <c r="CO117" s="9">
        <v>0</v>
      </c>
      <c r="CP117" s="9">
        <v>0</v>
      </c>
      <c r="CQ117" s="9">
        <v>0</v>
      </c>
      <c r="CR117" s="9">
        <v>0</v>
      </c>
      <c r="CS117" s="9">
        <v>0</v>
      </c>
      <c r="CT117" s="9">
        <v>0</v>
      </c>
      <c r="CU117" s="9">
        <v>0</v>
      </c>
      <c r="CV117" s="9">
        <v>0</v>
      </c>
      <c r="CW117" s="9">
        <v>0</v>
      </c>
      <c r="CX117" s="9">
        <v>0</v>
      </c>
      <c r="CY117" s="9">
        <v>0</v>
      </c>
      <c r="CZ117" s="9">
        <v>0</v>
      </c>
      <c r="DA117" s="9">
        <v>0</v>
      </c>
      <c r="DB117" s="9">
        <v>0</v>
      </c>
      <c r="DC117" s="9">
        <v>0</v>
      </c>
      <c r="DD117" s="9">
        <v>0</v>
      </c>
      <c r="DE117" s="9">
        <v>0</v>
      </c>
      <c r="DF117" s="9">
        <v>0</v>
      </c>
      <c r="DG117" s="9">
        <v>0</v>
      </c>
      <c r="DH117" s="9">
        <v>0</v>
      </c>
      <c r="DI117" s="9">
        <v>0</v>
      </c>
      <c r="DJ117" s="9">
        <v>0</v>
      </c>
      <c r="DK117" s="9">
        <v>0</v>
      </c>
      <c r="DL117" s="9">
        <v>0</v>
      </c>
      <c r="DM117" s="9">
        <v>0</v>
      </c>
      <c r="DN117" s="9">
        <v>0</v>
      </c>
      <c r="DO117" s="9">
        <v>0</v>
      </c>
      <c r="DP117" s="9">
        <v>0</v>
      </c>
      <c r="DQ117" s="9">
        <v>0</v>
      </c>
      <c r="DR117" s="9">
        <v>0</v>
      </c>
      <c r="DS117" s="9">
        <v>0</v>
      </c>
      <c r="DT117" s="9">
        <v>0</v>
      </c>
      <c r="DU117" s="9">
        <v>0</v>
      </c>
      <c r="DV117" s="9">
        <v>0</v>
      </c>
      <c r="DW117" s="9">
        <v>0</v>
      </c>
      <c r="DX117" s="9">
        <v>0</v>
      </c>
      <c r="DY117" s="9">
        <v>0</v>
      </c>
      <c r="DZ117" s="9">
        <v>0</v>
      </c>
      <c r="EA117" s="9">
        <v>0</v>
      </c>
      <c r="EB117" s="9">
        <v>0</v>
      </c>
      <c r="EC117" s="9">
        <v>0</v>
      </c>
      <c r="ED117" s="9">
        <v>0</v>
      </c>
      <c r="EE117" s="9">
        <v>0</v>
      </c>
      <c r="EF117" s="9">
        <v>0</v>
      </c>
      <c r="EG117" s="9">
        <v>0</v>
      </c>
      <c r="EH117" s="9">
        <v>0</v>
      </c>
      <c r="EI117" s="9">
        <v>0</v>
      </c>
      <c r="EJ117" s="9">
        <v>0</v>
      </c>
      <c r="EK117" s="9">
        <v>0</v>
      </c>
      <c r="EL117" s="9">
        <v>0</v>
      </c>
      <c r="EM117" s="9">
        <v>0</v>
      </c>
      <c r="EN117" s="9">
        <v>0</v>
      </c>
      <c r="EO117" s="9">
        <v>0</v>
      </c>
      <c r="EP117" s="9">
        <v>0</v>
      </c>
      <c r="EQ117" s="9">
        <v>0</v>
      </c>
      <c r="ER117" s="9">
        <v>0</v>
      </c>
      <c r="ES117" s="9">
        <v>0</v>
      </c>
      <c r="ET117" s="9">
        <v>0</v>
      </c>
      <c r="EU117" s="9">
        <v>0</v>
      </c>
      <c r="EV117" s="9">
        <v>0</v>
      </c>
      <c r="EW117" s="9">
        <v>0</v>
      </c>
      <c r="EX117" s="9">
        <v>0</v>
      </c>
      <c r="EY117" s="9">
        <v>0</v>
      </c>
      <c r="EZ117" s="9">
        <v>0</v>
      </c>
      <c r="FA117" s="9">
        <v>0</v>
      </c>
      <c r="FB117" s="9">
        <v>0</v>
      </c>
      <c r="FC117" s="9">
        <v>0</v>
      </c>
      <c r="FD117" s="9">
        <v>0</v>
      </c>
      <c r="FE117" s="9">
        <v>0</v>
      </c>
      <c r="FF117" s="9">
        <v>0</v>
      </c>
      <c r="FG117" s="9">
        <v>0</v>
      </c>
      <c r="FH117" s="9">
        <v>0</v>
      </c>
      <c r="FI117" s="9">
        <v>0</v>
      </c>
      <c r="FJ117" s="9">
        <v>0</v>
      </c>
      <c r="FK117" s="9">
        <v>0</v>
      </c>
      <c r="FL117" s="9">
        <v>0</v>
      </c>
      <c r="FM117" s="9">
        <v>0</v>
      </c>
      <c r="FN117" s="9">
        <v>0</v>
      </c>
      <c r="FO117" s="9">
        <v>0</v>
      </c>
      <c r="FP117" s="9">
        <v>0</v>
      </c>
      <c r="FQ117" s="9">
        <v>0</v>
      </c>
      <c r="FR117" s="9">
        <v>0</v>
      </c>
      <c r="FS117" s="9">
        <v>0</v>
      </c>
      <c r="FT117" s="9">
        <v>0</v>
      </c>
      <c r="FU117" s="9">
        <v>0</v>
      </c>
      <c r="FV117" s="9">
        <v>44.241999999999997</v>
      </c>
      <c r="FW117" s="9">
        <v>16.260000000000002</v>
      </c>
      <c r="FX117" s="9">
        <v>0</v>
      </c>
      <c r="FY117" s="9">
        <v>0</v>
      </c>
      <c r="FZ117" s="9">
        <v>0</v>
      </c>
      <c r="GA117" s="9">
        <v>0</v>
      </c>
      <c r="GB117" s="9">
        <v>0</v>
      </c>
      <c r="GC117" s="9">
        <v>10</v>
      </c>
      <c r="GD117" s="9">
        <v>0</v>
      </c>
      <c r="GE117" s="9">
        <v>0</v>
      </c>
      <c r="GF117" s="9">
        <v>44.962426253096716</v>
      </c>
      <c r="GG117" s="9">
        <v>0</v>
      </c>
      <c r="GH117" s="9">
        <v>0</v>
      </c>
      <c r="GI117" s="9">
        <v>0</v>
      </c>
      <c r="GJ117" s="9">
        <v>0</v>
      </c>
      <c r="GK117" s="9">
        <v>0</v>
      </c>
      <c r="GL117" s="9">
        <v>0</v>
      </c>
      <c r="GM117" s="9">
        <v>0</v>
      </c>
      <c r="GN117" s="9">
        <v>0</v>
      </c>
      <c r="GO117" s="9">
        <v>14.482021593108364</v>
      </c>
      <c r="GP117" s="9">
        <v>0</v>
      </c>
      <c r="GQ117" s="9">
        <v>0</v>
      </c>
      <c r="GR117" s="9">
        <v>0</v>
      </c>
      <c r="GS117" s="9">
        <v>0</v>
      </c>
      <c r="GT117" s="9">
        <v>0</v>
      </c>
      <c r="GU117" s="9">
        <v>0</v>
      </c>
      <c r="GV117" s="9">
        <v>0</v>
      </c>
      <c r="GW117" s="9">
        <v>0</v>
      </c>
      <c r="GX117" s="9">
        <v>0</v>
      </c>
      <c r="GY117" s="9">
        <v>0</v>
      </c>
      <c r="GZ117" s="9">
        <v>0</v>
      </c>
      <c r="HA117" s="9">
        <v>0</v>
      </c>
      <c r="HB117" s="9">
        <v>0</v>
      </c>
      <c r="HC117" s="9">
        <v>0</v>
      </c>
      <c r="HD117" s="9">
        <v>0</v>
      </c>
      <c r="HE117" s="9">
        <v>0</v>
      </c>
      <c r="HF117" s="9">
        <v>0</v>
      </c>
      <c r="HG117" s="9">
        <v>0</v>
      </c>
      <c r="HH117" s="9">
        <v>0</v>
      </c>
      <c r="HI117" s="9">
        <v>0</v>
      </c>
      <c r="HJ117" s="9">
        <v>0</v>
      </c>
      <c r="HK117" s="9">
        <v>0</v>
      </c>
      <c r="HL117" s="9">
        <v>0</v>
      </c>
      <c r="HM117" s="9">
        <v>0</v>
      </c>
      <c r="HN117" s="9">
        <v>0</v>
      </c>
      <c r="HO117" s="9">
        <v>0</v>
      </c>
      <c r="HP117" s="9">
        <v>0</v>
      </c>
      <c r="HQ117" s="9">
        <v>0</v>
      </c>
      <c r="HR117" s="9">
        <v>0</v>
      </c>
      <c r="HS117" s="9">
        <v>0</v>
      </c>
      <c r="HT117" s="9">
        <v>0</v>
      </c>
      <c r="HU117" s="9">
        <v>0</v>
      </c>
      <c r="HV117" s="9">
        <v>4.5</v>
      </c>
      <c r="HW117" s="9">
        <v>0</v>
      </c>
      <c r="HX117" s="9">
        <v>109.96678771482246</v>
      </c>
      <c r="HY117" s="9">
        <v>0</v>
      </c>
      <c r="HZ117" s="9">
        <v>0</v>
      </c>
      <c r="IA117" s="9">
        <v>0</v>
      </c>
      <c r="IB117" s="9">
        <v>0</v>
      </c>
      <c r="IC117" s="9">
        <v>0</v>
      </c>
      <c r="ID117" s="9">
        <v>0</v>
      </c>
      <c r="IE117" s="9">
        <v>0</v>
      </c>
      <c r="IF117" s="9">
        <v>0</v>
      </c>
      <c r="IG117" s="9">
        <v>111.67717623423314</v>
      </c>
      <c r="IH117" s="9">
        <v>0</v>
      </c>
      <c r="II117" s="9">
        <v>0</v>
      </c>
      <c r="IJ117" s="9">
        <v>0</v>
      </c>
      <c r="IK117" s="9">
        <v>0</v>
      </c>
      <c r="IL117" s="9">
        <v>0</v>
      </c>
      <c r="IM117" s="9">
        <v>0</v>
      </c>
      <c r="IN117" s="9">
        <v>126.9356801897996</v>
      </c>
      <c r="IO117" s="9">
        <v>0</v>
      </c>
      <c r="IP117" s="9">
        <v>155.8794256937139</v>
      </c>
      <c r="IQ117" s="9">
        <v>9.4143464430621576E-2</v>
      </c>
      <c r="IR117" s="9">
        <v>1.1866823247557341</v>
      </c>
      <c r="IS117" s="9">
        <v>0</v>
      </c>
      <c r="IT117" s="9">
        <v>0</v>
      </c>
      <c r="IU117" s="9">
        <v>0</v>
      </c>
      <c r="IV117" s="9">
        <v>-2.4437744674469752</v>
      </c>
      <c r="IW117" s="9">
        <v>0</v>
      </c>
      <c r="IX117" s="9">
        <v>0</v>
      </c>
      <c r="IY117" s="9">
        <v>22.042380045361007</v>
      </c>
      <c r="IZ117" s="9">
        <v>1.3312507487961386E-2</v>
      </c>
      <c r="JA117" s="9">
        <v>0.16780471623480742</v>
      </c>
      <c r="JB117" s="9">
        <v>0</v>
      </c>
      <c r="JC117" s="9">
        <v>0</v>
      </c>
      <c r="JD117" s="9">
        <v>0</v>
      </c>
      <c r="JE117" s="9">
        <v>-0.34556584563288006</v>
      </c>
      <c r="JF117" s="9">
        <v>0</v>
      </c>
      <c r="JG117" s="9">
        <v>0</v>
      </c>
      <c r="JH117" s="9">
        <v>54.793432462269138</v>
      </c>
      <c r="JI117" s="9">
        <v>0</v>
      </c>
      <c r="JJ117" s="9">
        <v>0</v>
      </c>
      <c r="JK117" s="9">
        <v>0</v>
      </c>
      <c r="JL117" s="9">
        <v>0</v>
      </c>
      <c r="JM117" s="9">
        <v>0</v>
      </c>
      <c r="JN117" s="9">
        <v>0</v>
      </c>
      <c r="JO117" s="9">
        <v>0</v>
      </c>
      <c r="JP117" s="9">
        <v>0</v>
      </c>
      <c r="JQ117" s="9">
        <v>8.2563308811810465</v>
      </c>
      <c r="JR117" s="9">
        <v>0</v>
      </c>
      <c r="JS117" s="9">
        <v>0</v>
      </c>
      <c r="JT117" s="9">
        <v>0</v>
      </c>
      <c r="JU117" s="9">
        <v>0</v>
      </c>
      <c r="JV117" s="9">
        <v>0</v>
      </c>
      <c r="JW117" s="9">
        <v>0</v>
      </c>
      <c r="JX117" s="9">
        <v>0</v>
      </c>
      <c r="JY117" s="9">
        <v>0</v>
      </c>
      <c r="JZ117" s="9">
        <v>47.716900009233953</v>
      </c>
      <c r="KA117" s="9">
        <v>0</v>
      </c>
      <c r="KB117" s="9">
        <v>0</v>
      </c>
      <c r="KC117" s="9">
        <v>0</v>
      </c>
      <c r="KD117" s="9">
        <v>0</v>
      </c>
      <c r="KE117" s="9">
        <v>0</v>
      </c>
      <c r="KF117" s="9">
        <v>0</v>
      </c>
      <c r="KG117" s="9">
        <v>0.4676000000904878</v>
      </c>
      <c r="KH117" s="9">
        <v>0</v>
      </c>
      <c r="KI117" s="9">
        <v>1.3633400240082707</v>
      </c>
      <c r="KJ117" s="9">
        <v>0</v>
      </c>
      <c r="KK117" s="9">
        <v>0</v>
      </c>
      <c r="KL117" s="9">
        <v>0</v>
      </c>
      <c r="KM117" s="9">
        <v>0</v>
      </c>
      <c r="KN117" s="9">
        <v>0</v>
      </c>
      <c r="KO117" s="9">
        <v>0</v>
      </c>
      <c r="KP117" s="9">
        <v>1.3360000235268163E-2</v>
      </c>
      <c r="KQ117" s="9">
        <v>0</v>
      </c>
      <c r="KR117" s="9">
        <v>14.16981</v>
      </c>
      <c r="KS117" s="9">
        <v>0</v>
      </c>
      <c r="KT117" s="9">
        <v>0</v>
      </c>
      <c r="KU117" s="9">
        <v>0</v>
      </c>
      <c r="KV117" s="9">
        <v>0</v>
      </c>
      <c r="KW117" s="9">
        <v>0</v>
      </c>
      <c r="KX117" s="9">
        <v>0</v>
      </c>
      <c r="KY117" s="9">
        <v>0.44395000000000001</v>
      </c>
      <c r="KZ117" s="9">
        <v>0</v>
      </c>
      <c r="LA117" s="9">
        <v>26.486518842881715</v>
      </c>
      <c r="LB117" s="9">
        <v>0</v>
      </c>
      <c r="LC117" s="9">
        <v>0</v>
      </c>
      <c r="LD117" s="9">
        <v>0</v>
      </c>
      <c r="LE117" s="9">
        <v>0</v>
      </c>
      <c r="LF117" s="9">
        <v>0</v>
      </c>
      <c r="LG117" s="9">
        <v>0</v>
      </c>
      <c r="LH117" s="9">
        <v>72.835741701971344</v>
      </c>
      <c r="LI117" s="9">
        <v>0</v>
      </c>
      <c r="LJ117" s="9">
        <v>23.553128453977415</v>
      </c>
      <c r="LK117" s="9">
        <v>0</v>
      </c>
      <c r="LL117" s="9">
        <v>0</v>
      </c>
      <c r="LM117" s="9">
        <v>0</v>
      </c>
      <c r="LN117" s="9">
        <v>0</v>
      </c>
      <c r="LO117" s="9">
        <v>0</v>
      </c>
      <c r="LP117" s="9">
        <v>0</v>
      </c>
      <c r="LQ117" s="9">
        <v>64.769160134771582</v>
      </c>
      <c r="LR117" s="9">
        <v>0</v>
      </c>
      <c r="LS117" s="9">
        <v>0</v>
      </c>
      <c r="LT117" s="9">
        <v>0</v>
      </c>
      <c r="LU117" s="9">
        <v>0</v>
      </c>
      <c r="LV117" s="9">
        <v>0</v>
      </c>
      <c r="LW117" s="9">
        <v>0</v>
      </c>
      <c r="LX117" s="9">
        <v>0</v>
      </c>
      <c r="LY117" s="9">
        <v>0</v>
      </c>
      <c r="LZ117" s="9">
        <v>0</v>
      </c>
      <c r="MA117" s="9">
        <v>0</v>
      </c>
      <c r="MB117" s="9">
        <v>24.015251193585051</v>
      </c>
      <c r="MC117" s="9">
        <v>0</v>
      </c>
      <c r="MD117" s="9">
        <v>0</v>
      </c>
      <c r="ME117" s="9">
        <v>0</v>
      </c>
      <c r="MF117" s="9">
        <v>0</v>
      </c>
      <c r="MG117" s="9">
        <v>0</v>
      </c>
      <c r="MH117" s="9">
        <v>0</v>
      </c>
      <c r="MI117" s="9">
        <v>0</v>
      </c>
      <c r="MJ117" s="9">
        <v>0</v>
      </c>
      <c r="MK117" s="9">
        <v>0.67747677542306506</v>
      </c>
      <c r="ML117" s="9">
        <v>0</v>
      </c>
      <c r="MM117" s="9">
        <v>0</v>
      </c>
      <c r="MN117" s="9">
        <v>0</v>
      </c>
      <c r="MO117" s="9">
        <v>0</v>
      </c>
      <c r="MP117" s="9">
        <v>0</v>
      </c>
      <c r="MQ117" s="9">
        <v>0</v>
      </c>
      <c r="MR117" s="9">
        <v>0</v>
      </c>
      <c r="MS117" s="9">
        <v>0</v>
      </c>
      <c r="MT117" s="9">
        <v>0</v>
      </c>
      <c r="MU117" s="9">
        <v>0</v>
      </c>
      <c r="MV117" s="9">
        <v>0</v>
      </c>
      <c r="MW117" s="9">
        <v>0</v>
      </c>
      <c r="MX117" s="9">
        <v>0</v>
      </c>
      <c r="MY117" s="9">
        <v>0</v>
      </c>
      <c r="MZ117" s="9">
        <v>0</v>
      </c>
      <c r="NA117" s="9">
        <v>0</v>
      </c>
      <c r="NB117" s="9">
        <v>0</v>
      </c>
      <c r="NC117" s="9">
        <v>0</v>
      </c>
      <c r="ND117" s="9">
        <v>0</v>
      </c>
      <c r="NE117" s="9">
        <v>0</v>
      </c>
      <c r="NF117" s="9">
        <v>0</v>
      </c>
      <c r="NG117" s="9">
        <v>0</v>
      </c>
      <c r="NH117" s="9">
        <v>0</v>
      </c>
      <c r="NI117" s="9">
        <v>0</v>
      </c>
      <c r="NJ117" s="9">
        <v>0</v>
      </c>
      <c r="NK117" s="9">
        <v>0</v>
      </c>
      <c r="NL117" s="9">
        <v>0</v>
      </c>
      <c r="NM117" s="9">
        <v>0</v>
      </c>
      <c r="NN117" s="9">
        <v>0</v>
      </c>
      <c r="NO117" s="9">
        <v>0</v>
      </c>
      <c r="NP117" s="9">
        <v>0</v>
      </c>
      <c r="NQ117" s="9">
        <v>0</v>
      </c>
      <c r="NR117" s="9">
        <v>0</v>
      </c>
      <c r="NS117" s="9">
        <v>0</v>
      </c>
      <c r="NT117" s="9">
        <v>0</v>
      </c>
      <c r="NU117" s="9">
        <v>0</v>
      </c>
      <c r="NV117" s="9">
        <v>0</v>
      </c>
      <c r="NW117" s="9">
        <v>0</v>
      </c>
      <c r="NX117" s="9">
        <v>0</v>
      </c>
      <c r="NY117" s="9">
        <v>0</v>
      </c>
      <c r="NZ117" s="9">
        <v>0</v>
      </c>
      <c r="OA117" s="9">
        <v>0</v>
      </c>
      <c r="OB117" s="9">
        <v>0</v>
      </c>
      <c r="OC117" s="9">
        <v>0</v>
      </c>
      <c r="OD117" s="9">
        <v>0</v>
      </c>
      <c r="OE117" s="9">
        <v>0</v>
      </c>
      <c r="OF117" s="9">
        <v>0</v>
      </c>
      <c r="OG117" s="9">
        <v>0</v>
      </c>
      <c r="OH117" s="9">
        <v>0</v>
      </c>
      <c r="OI117" s="9">
        <v>0</v>
      </c>
      <c r="OJ117" s="9">
        <v>0</v>
      </c>
      <c r="OK117" s="9">
        <v>0</v>
      </c>
      <c r="OL117" s="9">
        <v>0</v>
      </c>
      <c r="OM117" s="9">
        <v>0</v>
      </c>
      <c r="ON117" s="9">
        <v>0</v>
      </c>
      <c r="OO117" s="9">
        <v>0</v>
      </c>
      <c r="OP117" s="9">
        <v>0</v>
      </c>
      <c r="OQ117" s="9">
        <v>0</v>
      </c>
      <c r="OR117" s="9">
        <v>0</v>
      </c>
      <c r="OS117" s="9">
        <v>0</v>
      </c>
      <c r="OT117" s="9">
        <v>0</v>
      </c>
      <c r="OU117" s="9">
        <v>0</v>
      </c>
      <c r="OV117" s="9">
        <v>0</v>
      </c>
      <c r="OW117" s="9">
        <v>0</v>
      </c>
      <c r="OX117" s="9">
        <v>0</v>
      </c>
      <c r="OY117" s="9">
        <v>0</v>
      </c>
      <c r="OZ117" s="9">
        <v>0</v>
      </c>
      <c r="PA117" s="9">
        <v>0</v>
      </c>
      <c r="PB117" s="9">
        <v>0</v>
      </c>
      <c r="PC117" s="9">
        <v>0</v>
      </c>
      <c r="PD117" s="9">
        <v>0</v>
      </c>
      <c r="PE117" s="9">
        <v>0</v>
      </c>
      <c r="PF117" s="9">
        <v>0</v>
      </c>
      <c r="PG117" s="9">
        <v>0</v>
      </c>
      <c r="PH117" s="9">
        <v>0</v>
      </c>
      <c r="PI117" s="9">
        <v>0</v>
      </c>
      <c r="PJ117" s="9">
        <v>0</v>
      </c>
      <c r="PK117" s="9">
        <v>0</v>
      </c>
      <c r="PL117" s="9">
        <v>0</v>
      </c>
      <c r="PM117" s="9">
        <v>0</v>
      </c>
      <c r="PN117" s="9">
        <v>3.0648984376553252</v>
      </c>
      <c r="PO117" s="9">
        <v>0</v>
      </c>
      <c r="PP117" s="9">
        <v>0</v>
      </c>
      <c r="PQ117" s="9">
        <v>0</v>
      </c>
      <c r="PR117" s="9">
        <v>0</v>
      </c>
      <c r="PS117" s="9">
        <v>0</v>
      </c>
      <c r="PT117" s="9">
        <v>0</v>
      </c>
      <c r="PU117" s="9">
        <v>0</v>
      </c>
      <c r="PV117" s="9">
        <v>0</v>
      </c>
      <c r="PW117" s="9">
        <v>9.1657231165057489</v>
      </c>
      <c r="PX117" s="9">
        <v>0</v>
      </c>
      <c r="PY117" s="9">
        <v>0</v>
      </c>
      <c r="PZ117" s="9">
        <v>0</v>
      </c>
      <c r="QA117" s="9">
        <v>0</v>
      </c>
      <c r="QB117" s="9">
        <v>0</v>
      </c>
      <c r="QC117" s="9">
        <v>0</v>
      </c>
      <c r="QD117" s="9">
        <v>0</v>
      </c>
      <c r="QE117" s="9">
        <v>0</v>
      </c>
      <c r="QF117" s="9">
        <v>1.5</v>
      </c>
      <c r="QG117" s="9">
        <v>0</v>
      </c>
      <c r="QH117" s="9">
        <v>1.5</v>
      </c>
    </row>
    <row r="118" spans="1:450" x14ac:dyDescent="0.2">
      <c r="A118" s="7">
        <v>484</v>
      </c>
      <c r="B118" s="7" t="s">
        <v>586</v>
      </c>
      <c r="C118" s="5" t="s">
        <v>241</v>
      </c>
      <c r="D118" s="38">
        <v>30854.324618023526</v>
      </c>
      <c r="E118" s="38">
        <v>1883.1414548437467</v>
      </c>
      <c r="F118" s="38">
        <v>277.19479999946748</v>
      </c>
      <c r="G118" s="38">
        <v>120</v>
      </c>
      <c r="H118" s="38">
        <v>0</v>
      </c>
      <c r="I118" s="38">
        <v>0</v>
      </c>
      <c r="J118" s="38">
        <v>21663.97441518481</v>
      </c>
      <c r="K118" s="38">
        <v>1061.5363951746601</v>
      </c>
      <c r="L118" s="38">
        <v>46</v>
      </c>
      <c r="M118" s="38">
        <v>55906.17168322621</v>
      </c>
      <c r="N118" s="39">
        <v>10568.903940667218</v>
      </c>
      <c r="O118" s="39">
        <v>1034.026594157667</v>
      </c>
      <c r="P118" s="39">
        <v>37.219620689486014</v>
      </c>
      <c r="Q118" s="39">
        <v>6000</v>
      </c>
      <c r="R118" s="39">
        <v>26.082856751324066</v>
      </c>
      <c r="S118" s="39">
        <v>0</v>
      </c>
      <c r="T118" s="39">
        <v>3282.9449733643719</v>
      </c>
      <c r="U118" s="39">
        <v>8573.1709000300107</v>
      </c>
      <c r="V118" s="39">
        <v>53.671999999999997</v>
      </c>
      <c r="W118" s="39">
        <v>29576.020885660073</v>
      </c>
      <c r="X118" s="40">
        <v>41423.228558690746</v>
      </c>
      <c r="Y118" s="40">
        <v>2917.1680490014137</v>
      </c>
      <c r="Z118" s="40">
        <v>314.4144206889535</v>
      </c>
      <c r="AA118" s="40">
        <v>6120</v>
      </c>
      <c r="AB118" s="40">
        <v>26.082856751324066</v>
      </c>
      <c r="AC118" s="40">
        <v>0</v>
      </c>
      <c r="AD118" s="40">
        <v>24946.91938854918</v>
      </c>
      <c r="AE118" s="40">
        <v>9634.707295204671</v>
      </c>
      <c r="AF118" s="40">
        <v>99.671999999999997</v>
      </c>
      <c r="AG118" s="40">
        <v>85482.192568886298</v>
      </c>
      <c r="AH118" s="9">
        <v>0</v>
      </c>
      <c r="AI118" s="9">
        <v>0</v>
      </c>
      <c r="AJ118" s="9">
        <v>0</v>
      </c>
      <c r="AK118" s="9">
        <v>0</v>
      </c>
      <c r="AL118" s="9">
        <v>0</v>
      </c>
      <c r="AM118" s="9">
        <v>0</v>
      </c>
      <c r="AN118" s="9">
        <v>12415.883932082306</v>
      </c>
      <c r="AO118" s="9">
        <v>0</v>
      </c>
      <c r="AP118" s="9">
        <v>0</v>
      </c>
      <c r="AQ118" s="9">
        <v>0</v>
      </c>
      <c r="AR118" s="9">
        <v>0</v>
      </c>
      <c r="AS118" s="9">
        <v>0</v>
      </c>
      <c r="AT118" s="9">
        <v>0</v>
      </c>
      <c r="AU118" s="9">
        <v>0</v>
      </c>
      <c r="AV118" s="9">
        <v>0</v>
      </c>
      <c r="AW118" s="9">
        <v>1806.0060679176931</v>
      </c>
      <c r="AX118" s="9">
        <v>0</v>
      </c>
      <c r="AY118" s="9">
        <v>0</v>
      </c>
      <c r="AZ118" s="9">
        <v>0</v>
      </c>
      <c r="BA118" s="9">
        <v>25.915550929094358</v>
      </c>
      <c r="BB118" s="9">
        <v>0</v>
      </c>
      <c r="BC118" s="9">
        <v>0</v>
      </c>
      <c r="BD118" s="9">
        <v>0</v>
      </c>
      <c r="BE118" s="9">
        <v>0</v>
      </c>
      <c r="BF118" s="9">
        <v>292.30147039687773</v>
      </c>
      <c r="BG118" s="9">
        <v>0</v>
      </c>
      <c r="BH118" s="9">
        <v>0</v>
      </c>
      <c r="BI118" s="9">
        <v>0</v>
      </c>
      <c r="BJ118" s="9">
        <v>24.948449070905642</v>
      </c>
      <c r="BK118" s="9">
        <v>0</v>
      </c>
      <c r="BL118" s="9">
        <v>0</v>
      </c>
      <c r="BM118" s="9">
        <v>0</v>
      </c>
      <c r="BN118" s="9">
        <v>0</v>
      </c>
      <c r="BO118" s="9">
        <v>281.39352960312232</v>
      </c>
      <c r="BP118" s="9">
        <v>0</v>
      </c>
      <c r="BQ118" s="9">
        <v>0</v>
      </c>
      <c r="BR118" s="9">
        <v>0</v>
      </c>
      <c r="BS118" s="9">
        <v>0</v>
      </c>
      <c r="BT118" s="9">
        <v>14.320642406056571</v>
      </c>
      <c r="BU118" s="9">
        <v>0</v>
      </c>
      <c r="BV118" s="9">
        <v>0</v>
      </c>
      <c r="BW118" s="9">
        <v>0</v>
      </c>
      <c r="BX118" s="9">
        <v>0</v>
      </c>
      <c r="BY118" s="9">
        <v>0</v>
      </c>
      <c r="BZ118" s="9">
        <v>0</v>
      </c>
      <c r="CA118" s="9">
        <v>0</v>
      </c>
      <c r="CB118" s="9">
        <v>0</v>
      </c>
      <c r="CC118" s="9">
        <v>21.159357593943426</v>
      </c>
      <c r="CD118" s="9">
        <v>0</v>
      </c>
      <c r="CE118" s="9">
        <v>0</v>
      </c>
      <c r="CF118" s="9">
        <v>0</v>
      </c>
      <c r="CG118" s="9">
        <v>0</v>
      </c>
      <c r="CH118" s="9">
        <v>0</v>
      </c>
      <c r="CI118" s="9">
        <v>0</v>
      </c>
      <c r="CJ118" s="9">
        <v>0</v>
      </c>
      <c r="CK118" s="9">
        <v>0</v>
      </c>
      <c r="CL118" s="9">
        <v>0</v>
      </c>
      <c r="CM118" s="9">
        <v>0</v>
      </c>
      <c r="CN118" s="9">
        <v>0</v>
      </c>
      <c r="CO118" s="9">
        <v>0</v>
      </c>
      <c r="CP118" s="9">
        <v>0</v>
      </c>
      <c r="CQ118" s="9">
        <v>0</v>
      </c>
      <c r="CR118" s="9">
        <v>0</v>
      </c>
      <c r="CS118" s="9">
        <v>0</v>
      </c>
      <c r="CT118" s="9">
        <v>0</v>
      </c>
      <c r="CU118" s="9">
        <v>0</v>
      </c>
      <c r="CV118" s="9">
        <v>0</v>
      </c>
      <c r="CW118" s="9">
        <v>0</v>
      </c>
      <c r="CX118" s="9">
        <v>0</v>
      </c>
      <c r="CY118" s="9">
        <v>0</v>
      </c>
      <c r="CZ118" s="9">
        <v>0</v>
      </c>
      <c r="DA118" s="9">
        <v>0</v>
      </c>
      <c r="DB118" s="9">
        <v>0</v>
      </c>
      <c r="DC118" s="9">
        <v>44.068935863427271</v>
      </c>
      <c r="DD118" s="9">
        <v>0</v>
      </c>
      <c r="DE118" s="9">
        <v>0</v>
      </c>
      <c r="DF118" s="9">
        <v>0</v>
      </c>
      <c r="DG118" s="9">
        <v>0</v>
      </c>
      <c r="DH118" s="9">
        <v>625.04504269150289</v>
      </c>
      <c r="DI118" s="9">
        <v>700.67014386326321</v>
      </c>
      <c r="DJ118" s="9">
        <v>0</v>
      </c>
      <c r="DK118" s="9">
        <v>0</v>
      </c>
      <c r="DL118" s="9">
        <v>7.5153238295613116</v>
      </c>
      <c r="DM118" s="9">
        <v>0</v>
      </c>
      <c r="DN118" s="9">
        <v>0</v>
      </c>
      <c r="DO118" s="9">
        <v>0</v>
      </c>
      <c r="DP118" s="9">
        <v>0</v>
      </c>
      <c r="DQ118" s="9">
        <v>106.59245139129843</v>
      </c>
      <c r="DR118" s="9">
        <v>119.4892258155882</v>
      </c>
      <c r="DS118" s="9">
        <v>0</v>
      </c>
      <c r="DT118" s="9">
        <v>0</v>
      </c>
      <c r="DU118" s="9">
        <v>0</v>
      </c>
      <c r="DV118" s="9">
        <v>0</v>
      </c>
      <c r="DW118" s="9">
        <v>0</v>
      </c>
      <c r="DX118" s="9">
        <v>0</v>
      </c>
      <c r="DY118" s="9">
        <v>0</v>
      </c>
      <c r="DZ118" s="9">
        <v>0</v>
      </c>
      <c r="EA118" s="9">
        <v>0</v>
      </c>
      <c r="EB118" s="9">
        <v>0</v>
      </c>
      <c r="EC118" s="9">
        <v>0</v>
      </c>
      <c r="ED118" s="9">
        <v>0</v>
      </c>
      <c r="EE118" s="9">
        <v>0</v>
      </c>
      <c r="EF118" s="9">
        <v>0</v>
      </c>
      <c r="EG118" s="9">
        <v>0</v>
      </c>
      <c r="EH118" s="9">
        <v>0</v>
      </c>
      <c r="EI118" s="9">
        <v>0</v>
      </c>
      <c r="EJ118" s="9">
        <v>0</v>
      </c>
      <c r="EK118" s="9">
        <v>0</v>
      </c>
      <c r="EL118" s="9">
        <v>0</v>
      </c>
      <c r="EM118" s="9">
        <v>0</v>
      </c>
      <c r="EN118" s="9">
        <v>0</v>
      </c>
      <c r="EO118" s="9">
        <v>0</v>
      </c>
      <c r="EP118" s="9">
        <v>0</v>
      </c>
      <c r="EQ118" s="9">
        <v>0</v>
      </c>
      <c r="ER118" s="9">
        <v>0</v>
      </c>
      <c r="ES118" s="9">
        <v>0</v>
      </c>
      <c r="ET118" s="9">
        <v>53.671999999999997</v>
      </c>
      <c r="EU118" s="9">
        <v>0</v>
      </c>
      <c r="EV118" s="9">
        <v>1666.6669999999999</v>
      </c>
      <c r="EW118" s="9">
        <v>0</v>
      </c>
      <c r="EX118" s="9">
        <v>0</v>
      </c>
      <c r="EY118" s="9">
        <v>0</v>
      </c>
      <c r="EZ118" s="9">
        <v>0</v>
      </c>
      <c r="FA118" s="9">
        <v>0</v>
      </c>
      <c r="FB118" s="9">
        <v>0</v>
      </c>
      <c r="FC118" s="9">
        <v>0</v>
      </c>
      <c r="FD118" s="9">
        <v>0</v>
      </c>
      <c r="FE118" s="9">
        <v>0</v>
      </c>
      <c r="FF118" s="9">
        <v>0</v>
      </c>
      <c r="FG118" s="9">
        <v>0</v>
      </c>
      <c r="FH118" s="9">
        <v>0</v>
      </c>
      <c r="FI118" s="9">
        <v>0</v>
      </c>
      <c r="FJ118" s="9">
        <v>0</v>
      </c>
      <c r="FK118" s="9">
        <v>0</v>
      </c>
      <c r="FL118" s="9">
        <v>0</v>
      </c>
      <c r="FM118" s="9">
        <v>0</v>
      </c>
      <c r="FN118" s="9">
        <v>0</v>
      </c>
      <c r="FO118" s="9">
        <v>0</v>
      </c>
      <c r="FP118" s="9">
        <v>0</v>
      </c>
      <c r="FQ118" s="9">
        <v>0</v>
      </c>
      <c r="FR118" s="9">
        <v>0</v>
      </c>
      <c r="FS118" s="9">
        <v>0</v>
      </c>
      <c r="FT118" s="9">
        <v>0</v>
      </c>
      <c r="FU118" s="9">
        <v>0</v>
      </c>
      <c r="FV118" s="9">
        <v>696.279</v>
      </c>
      <c r="FW118" s="9">
        <v>135.43799999999999</v>
      </c>
      <c r="FX118" s="9">
        <v>0</v>
      </c>
      <c r="FY118" s="9">
        <v>0</v>
      </c>
      <c r="FZ118" s="9">
        <v>0</v>
      </c>
      <c r="GA118" s="9">
        <v>0</v>
      </c>
      <c r="GB118" s="9">
        <v>0</v>
      </c>
      <c r="GC118" s="9">
        <v>0</v>
      </c>
      <c r="GD118" s="9">
        <v>0</v>
      </c>
      <c r="GE118" s="9">
        <v>0</v>
      </c>
      <c r="GF118" s="9">
        <v>0</v>
      </c>
      <c r="GG118" s="9">
        <v>0</v>
      </c>
      <c r="GH118" s="9">
        <v>0</v>
      </c>
      <c r="GI118" s="9">
        <v>0</v>
      </c>
      <c r="GJ118" s="9">
        <v>0</v>
      </c>
      <c r="GK118" s="9">
        <v>-295.18192534568021</v>
      </c>
      <c r="GL118" s="9">
        <v>0</v>
      </c>
      <c r="GM118" s="9">
        <v>0</v>
      </c>
      <c r="GN118" s="9">
        <v>0</v>
      </c>
      <c r="GO118" s="9">
        <v>0</v>
      </c>
      <c r="GP118" s="9">
        <v>0</v>
      </c>
      <c r="GQ118" s="9">
        <v>0</v>
      </c>
      <c r="GR118" s="9">
        <v>0</v>
      </c>
      <c r="GS118" s="9">
        <v>0</v>
      </c>
      <c r="GT118" s="9">
        <v>-95.075630320483853</v>
      </c>
      <c r="GU118" s="9">
        <v>0</v>
      </c>
      <c r="GV118" s="9">
        <v>0</v>
      </c>
      <c r="GW118" s="9">
        <v>0</v>
      </c>
      <c r="GX118" s="9">
        <v>0</v>
      </c>
      <c r="GY118" s="9">
        <v>0</v>
      </c>
      <c r="GZ118" s="9">
        <v>0</v>
      </c>
      <c r="HA118" s="9">
        <v>0</v>
      </c>
      <c r="HB118" s="9">
        <v>0</v>
      </c>
      <c r="HC118" s="9">
        <v>372</v>
      </c>
      <c r="HD118" s="9">
        <v>0</v>
      </c>
      <c r="HE118" s="9">
        <v>46</v>
      </c>
      <c r="HF118" s="9">
        <v>0</v>
      </c>
      <c r="HG118" s="9">
        <v>1000</v>
      </c>
      <c r="HH118" s="9">
        <v>0</v>
      </c>
      <c r="HI118" s="9">
        <v>0</v>
      </c>
      <c r="HJ118" s="9">
        <v>0</v>
      </c>
      <c r="HK118" s="9">
        <v>0</v>
      </c>
      <c r="HL118" s="9">
        <v>0</v>
      </c>
      <c r="HM118" s="9">
        <v>0</v>
      </c>
      <c r="HN118" s="9">
        <v>0</v>
      </c>
      <c r="HO118" s="9">
        <v>0</v>
      </c>
      <c r="HP118" s="9">
        <v>0</v>
      </c>
      <c r="HQ118" s="9">
        <v>0</v>
      </c>
      <c r="HR118" s="9">
        <v>0</v>
      </c>
      <c r="HS118" s="9">
        <v>0</v>
      </c>
      <c r="HT118" s="9">
        <v>0</v>
      </c>
      <c r="HU118" s="9">
        <v>0</v>
      </c>
      <c r="HV118" s="9">
        <v>0</v>
      </c>
      <c r="HW118" s="9">
        <v>0</v>
      </c>
      <c r="HX118" s="9">
        <v>7179.3578958389935</v>
      </c>
      <c r="HY118" s="9">
        <v>0</v>
      </c>
      <c r="HZ118" s="9">
        <v>0</v>
      </c>
      <c r="IA118" s="9">
        <v>0</v>
      </c>
      <c r="IB118" s="9">
        <v>0</v>
      </c>
      <c r="IC118" s="9">
        <v>0</v>
      </c>
      <c r="ID118" s="9">
        <v>0</v>
      </c>
      <c r="IE118" s="9">
        <v>0</v>
      </c>
      <c r="IF118" s="9">
        <v>0</v>
      </c>
      <c r="IG118" s="9">
        <v>7116.5799848072256</v>
      </c>
      <c r="IH118" s="9">
        <v>0</v>
      </c>
      <c r="II118" s="9">
        <v>0</v>
      </c>
      <c r="IJ118" s="9">
        <v>0</v>
      </c>
      <c r="IK118" s="9">
        <v>26.082856751324066</v>
      </c>
      <c r="IL118" s="9">
        <v>0</v>
      </c>
      <c r="IM118" s="9">
        <v>0</v>
      </c>
      <c r="IN118" s="9">
        <v>8435.5597328712374</v>
      </c>
      <c r="IO118" s="9">
        <v>0</v>
      </c>
      <c r="IP118" s="9">
        <v>4815.6359860137536</v>
      </c>
      <c r="IQ118" s="9">
        <v>11.051968051225071</v>
      </c>
      <c r="IR118" s="9">
        <v>75.770457557203457</v>
      </c>
      <c r="IS118" s="9">
        <v>0</v>
      </c>
      <c r="IT118" s="9">
        <v>0</v>
      </c>
      <c r="IU118" s="9">
        <v>0</v>
      </c>
      <c r="IV118" s="9">
        <v>8080.2979516105079</v>
      </c>
      <c r="IW118" s="9">
        <v>0</v>
      </c>
      <c r="IX118" s="9">
        <v>0</v>
      </c>
      <c r="IY118" s="9">
        <v>680.96272546193075</v>
      </c>
      <c r="IZ118" s="9">
        <v>1.562821257200173</v>
      </c>
      <c r="JA118" s="9">
        <v>10.714443001403275</v>
      </c>
      <c r="JB118" s="9">
        <v>0</v>
      </c>
      <c r="JC118" s="9">
        <v>0</v>
      </c>
      <c r="JD118" s="9">
        <v>0</v>
      </c>
      <c r="JE118" s="9">
        <v>1142.6074835502388</v>
      </c>
      <c r="JF118" s="9">
        <v>0</v>
      </c>
      <c r="JG118" s="9">
        <v>0</v>
      </c>
      <c r="JH118" s="9">
        <v>3524.0603417234192</v>
      </c>
      <c r="JI118" s="9">
        <v>0</v>
      </c>
      <c r="JJ118" s="9">
        <v>0</v>
      </c>
      <c r="JK118" s="9">
        <v>0</v>
      </c>
      <c r="JL118" s="9">
        <v>0</v>
      </c>
      <c r="JM118" s="9">
        <v>0</v>
      </c>
      <c r="JN118" s="9">
        <v>0</v>
      </c>
      <c r="JO118" s="9">
        <v>0</v>
      </c>
      <c r="JP118" s="9">
        <v>0</v>
      </c>
      <c r="JQ118" s="9">
        <v>531.00904467979672</v>
      </c>
      <c r="JR118" s="9">
        <v>0</v>
      </c>
      <c r="JS118" s="9">
        <v>0</v>
      </c>
      <c r="JT118" s="9">
        <v>0</v>
      </c>
      <c r="JU118" s="9">
        <v>0</v>
      </c>
      <c r="JV118" s="9">
        <v>0</v>
      </c>
      <c r="JW118" s="9">
        <v>0</v>
      </c>
      <c r="JX118" s="9">
        <v>0</v>
      </c>
      <c r="JY118" s="9">
        <v>0</v>
      </c>
      <c r="JZ118" s="9">
        <v>2906.6100005624735</v>
      </c>
      <c r="KA118" s="9">
        <v>0</v>
      </c>
      <c r="KB118" s="9">
        <v>187.10370003620741</v>
      </c>
      <c r="KC118" s="9">
        <v>0</v>
      </c>
      <c r="KD118" s="9">
        <v>0</v>
      </c>
      <c r="KE118" s="9">
        <v>0</v>
      </c>
      <c r="KF118" s="9">
        <v>161.31850003121761</v>
      </c>
      <c r="KG118" s="9">
        <v>356.16210006892283</v>
      </c>
      <c r="KH118" s="9">
        <v>0</v>
      </c>
      <c r="KI118" s="9">
        <v>83.046001462431121</v>
      </c>
      <c r="KJ118" s="9">
        <v>0</v>
      </c>
      <c r="KK118" s="9">
        <v>5.3458200941393148</v>
      </c>
      <c r="KL118" s="9">
        <v>0</v>
      </c>
      <c r="KM118" s="9">
        <v>0</v>
      </c>
      <c r="KN118" s="9">
        <v>0</v>
      </c>
      <c r="KO118" s="9">
        <v>4.6091000811657556</v>
      </c>
      <c r="KP118" s="9">
        <v>10.176060179199322</v>
      </c>
      <c r="KQ118" s="9">
        <v>0</v>
      </c>
      <c r="KR118" s="9">
        <v>1674.40733</v>
      </c>
      <c r="KS118" s="9">
        <v>0</v>
      </c>
      <c r="KT118" s="9">
        <v>0</v>
      </c>
      <c r="KU118" s="9">
        <v>0</v>
      </c>
      <c r="KV118" s="9">
        <v>0</v>
      </c>
      <c r="KW118" s="9">
        <v>0</v>
      </c>
      <c r="KX118" s="9">
        <v>0</v>
      </c>
      <c r="KY118" s="9">
        <v>0</v>
      </c>
      <c r="KZ118" s="9">
        <v>0</v>
      </c>
      <c r="LA118" s="9">
        <v>1762.9859303432047</v>
      </c>
      <c r="LB118" s="9">
        <v>0</v>
      </c>
      <c r="LC118" s="9">
        <v>0</v>
      </c>
      <c r="LD118" s="9">
        <v>0</v>
      </c>
      <c r="LE118" s="9">
        <v>0</v>
      </c>
      <c r="LF118" s="9">
        <v>0</v>
      </c>
      <c r="LG118" s="9">
        <v>0</v>
      </c>
      <c r="LH118" s="9">
        <v>2.9134879378376106</v>
      </c>
      <c r="LI118" s="9">
        <v>0</v>
      </c>
      <c r="LJ118" s="9">
        <v>1567.7346776391478</v>
      </c>
      <c r="LK118" s="9">
        <v>0</v>
      </c>
      <c r="LL118" s="9">
        <v>0</v>
      </c>
      <c r="LM118" s="9">
        <v>0</v>
      </c>
      <c r="LN118" s="9">
        <v>0</v>
      </c>
      <c r="LO118" s="9">
        <v>0</v>
      </c>
      <c r="LP118" s="9">
        <v>0</v>
      </c>
      <c r="LQ118" s="9">
        <v>2.5908182217552982</v>
      </c>
      <c r="LR118" s="9">
        <v>0</v>
      </c>
      <c r="LS118" s="9">
        <v>7728.3720000000003</v>
      </c>
      <c r="LT118" s="9">
        <v>0</v>
      </c>
      <c r="LU118" s="9">
        <v>0</v>
      </c>
      <c r="LV118" s="9">
        <v>0</v>
      </c>
      <c r="LW118" s="9">
        <v>0</v>
      </c>
      <c r="LX118" s="9">
        <v>0</v>
      </c>
      <c r="LY118" s="9">
        <v>0</v>
      </c>
      <c r="LZ118" s="9">
        <v>0</v>
      </c>
      <c r="MA118" s="9">
        <v>0</v>
      </c>
      <c r="MB118" s="9">
        <v>288.18301684537715</v>
      </c>
      <c r="MC118" s="9">
        <v>0</v>
      </c>
      <c r="MD118" s="9">
        <v>0</v>
      </c>
      <c r="ME118" s="9">
        <v>0</v>
      </c>
      <c r="MF118" s="9">
        <v>0</v>
      </c>
      <c r="MG118" s="9">
        <v>0</v>
      </c>
      <c r="MH118" s="9">
        <v>0</v>
      </c>
      <c r="MI118" s="9">
        <v>0</v>
      </c>
      <c r="MJ118" s="9">
        <v>0</v>
      </c>
      <c r="MK118" s="9">
        <v>81.288083342465299</v>
      </c>
      <c r="ML118" s="9">
        <v>0</v>
      </c>
      <c r="MM118" s="9">
        <v>0</v>
      </c>
      <c r="MN118" s="9">
        <v>0</v>
      </c>
      <c r="MO118" s="9">
        <v>0</v>
      </c>
      <c r="MP118" s="9">
        <v>0</v>
      </c>
      <c r="MQ118" s="9">
        <v>0</v>
      </c>
      <c r="MR118" s="9">
        <v>0</v>
      </c>
      <c r="MS118" s="9">
        <v>0</v>
      </c>
      <c r="MT118" s="9">
        <v>0</v>
      </c>
      <c r="MU118" s="9">
        <v>0</v>
      </c>
      <c r="MV118" s="9">
        <v>0</v>
      </c>
      <c r="MW118" s="9">
        <v>0</v>
      </c>
      <c r="MX118" s="9">
        <v>0</v>
      </c>
      <c r="MY118" s="9">
        <v>0</v>
      </c>
      <c r="MZ118" s="9">
        <v>0</v>
      </c>
      <c r="NA118" s="9">
        <v>0</v>
      </c>
      <c r="NB118" s="9">
        <v>0</v>
      </c>
      <c r="NC118" s="9">
        <v>0</v>
      </c>
      <c r="ND118" s="9">
        <v>0</v>
      </c>
      <c r="NE118" s="9">
        <v>0</v>
      </c>
      <c r="NF118" s="9">
        <v>0</v>
      </c>
      <c r="NG118" s="9">
        <v>0</v>
      </c>
      <c r="NH118" s="9">
        <v>0</v>
      </c>
      <c r="NI118" s="9">
        <v>0</v>
      </c>
      <c r="NJ118" s="9">
        <v>0</v>
      </c>
      <c r="NK118" s="9">
        <v>0</v>
      </c>
      <c r="NL118" s="9">
        <v>0</v>
      </c>
      <c r="NM118" s="9">
        <v>0</v>
      </c>
      <c r="NN118" s="9">
        <v>0</v>
      </c>
      <c r="NO118" s="9">
        <v>0</v>
      </c>
      <c r="NP118" s="9">
        <v>0</v>
      </c>
      <c r="NQ118" s="9">
        <v>0</v>
      </c>
      <c r="NR118" s="9">
        <v>0</v>
      </c>
      <c r="NS118" s="9">
        <v>0</v>
      </c>
      <c r="NT118" s="9">
        <v>0</v>
      </c>
      <c r="NU118" s="9">
        <v>0</v>
      </c>
      <c r="NV118" s="9">
        <v>0</v>
      </c>
      <c r="NW118" s="9">
        <v>0</v>
      </c>
      <c r="NX118" s="9">
        <v>0</v>
      </c>
      <c r="NY118" s="9">
        <v>0</v>
      </c>
      <c r="NZ118" s="9">
        <v>0</v>
      </c>
      <c r="OA118" s="9">
        <v>0</v>
      </c>
      <c r="OB118" s="9">
        <v>0</v>
      </c>
      <c r="OC118" s="9">
        <v>0</v>
      </c>
      <c r="OD118" s="9">
        <v>0</v>
      </c>
      <c r="OE118" s="9">
        <v>0</v>
      </c>
      <c r="OF118" s="9">
        <v>0</v>
      </c>
      <c r="OG118" s="9">
        <v>0</v>
      </c>
      <c r="OH118" s="9">
        <v>0</v>
      </c>
      <c r="OI118" s="9">
        <v>0</v>
      </c>
      <c r="OJ118" s="9">
        <v>0</v>
      </c>
      <c r="OK118" s="9">
        <v>0</v>
      </c>
      <c r="OL118" s="9">
        <v>0</v>
      </c>
      <c r="OM118" s="9">
        <v>0</v>
      </c>
      <c r="ON118" s="9">
        <v>0</v>
      </c>
      <c r="OO118" s="9">
        <v>0</v>
      </c>
      <c r="OP118" s="9">
        <v>0</v>
      </c>
      <c r="OQ118" s="9">
        <v>0</v>
      </c>
      <c r="OR118" s="9">
        <v>0</v>
      </c>
      <c r="OS118" s="9">
        <v>0</v>
      </c>
      <c r="OT118" s="9">
        <v>0</v>
      </c>
      <c r="OU118" s="9">
        <v>0</v>
      </c>
      <c r="OV118" s="9">
        <v>0</v>
      </c>
      <c r="OW118" s="9">
        <v>0</v>
      </c>
      <c r="OX118" s="9">
        <v>0</v>
      </c>
      <c r="OY118" s="9">
        <v>0</v>
      </c>
      <c r="OZ118" s="9">
        <v>0</v>
      </c>
      <c r="PA118" s="9">
        <v>0</v>
      </c>
      <c r="PB118" s="9">
        <v>0</v>
      </c>
      <c r="PC118" s="9">
        <v>0</v>
      </c>
      <c r="PD118" s="9">
        <v>0</v>
      </c>
      <c r="PE118" s="9">
        <v>0</v>
      </c>
      <c r="PF118" s="9">
        <v>0</v>
      </c>
      <c r="PG118" s="9">
        <v>0</v>
      </c>
      <c r="PH118" s="9">
        <v>0</v>
      </c>
      <c r="PI118" s="9">
        <v>0</v>
      </c>
      <c r="PJ118" s="9">
        <v>0</v>
      </c>
      <c r="PK118" s="9">
        <v>0</v>
      </c>
      <c r="PL118" s="9">
        <v>0</v>
      </c>
      <c r="PM118" s="9">
        <v>0</v>
      </c>
      <c r="PN118" s="9">
        <v>197.14503335383912</v>
      </c>
      <c r="PO118" s="9">
        <v>0</v>
      </c>
      <c r="PP118" s="9">
        <v>0</v>
      </c>
      <c r="PQ118" s="9">
        <v>0</v>
      </c>
      <c r="PR118" s="9">
        <v>0</v>
      </c>
      <c r="PS118" s="9">
        <v>0</v>
      </c>
      <c r="PT118" s="9">
        <v>12.309443718076386</v>
      </c>
      <c r="PU118" s="9">
        <v>1.7906633046366893</v>
      </c>
      <c r="PV118" s="9">
        <v>0</v>
      </c>
      <c r="PW118" s="9">
        <v>589.57150661668709</v>
      </c>
      <c r="PX118" s="9">
        <v>0</v>
      </c>
      <c r="PY118" s="9">
        <v>0</v>
      </c>
      <c r="PZ118" s="9">
        <v>0</v>
      </c>
      <c r="QA118" s="9">
        <v>0</v>
      </c>
      <c r="QB118" s="9">
        <v>0</v>
      </c>
      <c r="QC118" s="9">
        <v>36.811971141337828</v>
      </c>
      <c r="QD118" s="9">
        <v>5.3550629422301386</v>
      </c>
      <c r="QE118" s="9">
        <v>0</v>
      </c>
      <c r="QF118" s="9">
        <v>120</v>
      </c>
      <c r="QG118" s="9">
        <v>6000</v>
      </c>
      <c r="QH118" s="9">
        <v>6120</v>
      </c>
    </row>
    <row r="119" spans="1:450" x14ac:dyDescent="0.2">
      <c r="A119" s="7">
        <v>583</v>
      </c>
      <c r="B119" s="7" t="s">
        <v>587</v>
      </c>
      <c r="C119" s="5" t="s">
        <v>588</v>
      </c>
      <c r="D119" s="38">
        <v>21.528374299584314</v>
      </c>
      <c r="E119" s="38">
        <v>3.5850568347649863</v>
      </c>
      <c r="F119" s="38">
        <v>0</v>
      </c>
      <c r="G119" s="38">
        <v>0</v>
      </c>
      <c r="H119" s="38">
        <v>0</v>
      </c>
      <c r="I119" s="38">
        <v>0</v>
      </c>
      <c r="J119" s="38">
        <v>0</v>
      </c>
      <c r="K119" s="38">
        <v>0</v>
      </c>
      <c r="L119" s="38">
        <v>0</v>
      </c>
      <c r="M119" s="38">
        <v>25.113431134349302</v>
      </c>
      <c r="N119" s="39">
        <v>7.9812482775405122</v>
      </c>
      <c r="O119" s="39">
        <v>1.6028007662900152</v>
      </c>
      <c r="P119" s="39">
        <v>0</v>
      </c>
      <c r="Q119" s="39">
        <v>0</v>
      </c>
      <c r="R119" s="39">
        <v>0</v>
      </c>
      <c r="S119" s="39">
        <v>0</v>
      </c>
      <c r="T119" s="39">
        <v>0</v>
      </c>
      <c r="U119" s="39">
        <v>7.5850792750753389</v>
      </c>
      <c r="V119" s="39">
        <v>0</v>
      </c>
      <c r="W119" s="39">
        <v>17.169128318905866</v>
      </c>
      <c r="X119" s="40">
        <v>29.509622577124826</v>
      </c>
      <c r="Y119" s="40">
        <v>5.1878576010550015</v>
      </c>
      <c r="Z119" s="40">
        <v>0</v>
      </c>
      <c r="AA119" s="40">
        <v>0</v>
      </c>
      <c r="AB119" s="40">
        <v>0</v>
      </c>
      <c r="AC119" s="40">
        <v>0</v>
      </c>
      <c r="AD119" s="40">
        <v>0</v>
      </c>
      <c r="AE119" s="40">
        <v>7.5850792750753389</v>
      </c>
      <c r="AF119" s="40">
        <v>0</v>
      </c>
      <c r="AG119" s="40">
        <v>42.282559453255168</v>
      </c>
      <c r="AH119" s="9">
        <v>0</v>
      </c>
      <c r="AI119" s="9">
        <v>0</v>
      </c>
      <c r="AJ119" s="9">
        <v>0</v>
      </c>
      <c r="AK119" s="9">
        <v>0</v>
      </c>
      <c r="AL119" s="9">
        <v>0</v>
      </c>
      <c r="AM119" s="9">
        <v>0</v>
      </c>
      <c r="AN119" s="9">
        <v>0</v>
      </c>
      <c r="AO119" s="9">
        <v>0</v>
      </c>
      <c r="AP119" s="9">
        <v>0</v>
      </c>
      <c r="AQ119" s="9">
        <v>0</v>
      </c>
      <c r="AR119" s="9">
        <v>0</v>
      </c>
      <c r="AS119" s="9">
        <v>0</v>
      </c>
      <c r="AT119" s="9">
        <v>0</v>
      </c>
      <c r="AU119" s="9">
        <v>0</v>
      </c>
      <c r="AV119" s="9">
        <v>0</v>
      </c>
      <c r="AW119" s="9">
        <v>0</v>
      </c>
      <c r="AX119" s="9">
        <v>0</v>
      </c>
      <c r="AY119" s="9">
        <v>0</v>
      </c>
      <c r="AZ119" s="9">
        <v>0</v>
      </c>
      <c r="BA119" s="9">
        <v>1.5285202262362985</v>
      </c>
      <c r="BB119" s="9">
        <v>0</v>
      </c>
      <c r="BC119" s="9">
        <v>0</v>
      </c>
      <c r="BD119" s="9">
        <v>0</v>
      </c>
      <c r="BE119" s="9">
        <v>0</v>
      </c>
      <c r="BF119" s="9">
        <v>0</v>
      </c>
      <c r="BG119" s="9">
        <v>0</v>
      </c>
      <c r="BH119" s="9">
        <v>0</v>
      </c>
      <c r="BI119" s="9">
        <v>0</v>
      </c>
      <c r="BJ119" s="9">
        <v>1.4714797737637018</v>
      </c>
      <c r="BK119" s="9">
        <v>0</v>
      </c>
      <c r="BL119" s="9">
        <v>0</v>
      </c>
      <c r="BM119" s="9">
        <v>0</v>
      </c>
      <c r="BN119" s="9">
        <v>0</v>
      </c>
      <c r="BO119" s="9">
        <v>0</v>
      </c>
      <c r="BP119" s="9">
        <v>0</v>
      </c>
      <c r="BQ119" s="9">
        <v>0</v>
      </c>
      <c r="BR119" s="9">
        <v>0</v>
      </c>
      <c r="BS119" s="9">
        <v>0</v>
      </c>
      <c r="BT119" s="9">
        <v>0</v>
      </c>
      <c r="BU119" s="9">
        <v>0</v>
      </c>
      <c r="BV119" s="9">
        <v>0</v>
      </c>
      <c r="BW119" s="9">
        <v>0</v>
      </c>
      <c r="BX119" s="9">
        <v>0</v>
      </c>
      <c r="BY119" s="9">
        <v>0</v>
      </c>
      <c r="BZ119" s="9">
        <v>0</v>
      </c>
      <c r="CA119" s="9">
        <v>0</v>
      </c>
      <c r="CB119" s="9">
        <v>0</v>
      </c>
      <c r="CC119" s="9">
        <v>0</v>
      </c>
      <c r="CD119" s="9">
        <v>0</v>
      </c>
      <c r="CE119" s="9">
        <v>0</v>
      </c>
      <c r="CF119" s="9">
        <v>0</v>
      </c>
      <c r="CG119" s="9">
        <v>0</v>
      </c>
      <c r="CH119" s="9">
        <v>0</v>
      </c>
      <c r="CI119" s="9">
        <v>0</v>
      </c>
      <c r="CJ119" s="9">
        <v>0</v>
      </c>
      <c r="CK119" s="9">
        <v>0</v>
      </c>
      <c r="CL119" s="9">
        <v>0</v>
      </c>
      <c r="CM119" s="9">
        <v>0</v>
      </c>
      <c r="CN119" s="9">
        <v>0</v>
      </c>
      <c r="CO119" s="9">
        <v>0</v>
      </c>
      <c r="CP119" s="9">
        <v>0</v>
      </c>
      <c r="CQ119" s="9">
        <v>0</v>
      </c>
      <c r="CR119" s="9">
        <v>0</v>
      </c>
      <c r="CS119" s="9">
        <v>0</v>
      </c>
      <c r="CT119" s="9">
        <v>0</v>
      </c>
      <c r="CU119" s="9">
        <v>0</v>
      </c>
      <c r="CV119" s="9">
        <v>0</v>
      </c>
      <c r="CW119" s="9">
        <v>0</v>
      </c>
      <c r="CX119" s="9">
        <v>0</v>
      </c>
      <c r="CY119" s="9">
        <v>0</v>
      </c>
      <c r="CZ119" s="9">
        <v>0</v>
      </c>
      <c r="DA119" s="9">
        <v>0</v>
      </c>
      <c r="DB119" s="9">
        <v>0</v>
      </c>
      <c r="DC119" s="9">
        <v>0.76283427148047889</v>
      </c>
      <c r="DD119" s="9">
        <v>0</v>
      </c>
      <c r="DE119" s="9">
        <v>0</v>
      </c>
      <c r="DF119" s="9">
        <v>0</v>
      </c>
      <c r="DG119" s="9">
        <v>0</v>
      </c>
      <c r="DH119" s="9">
        <v>0</v>
      </c>
      <c r="DI119" s="9">
        <v>0</v>
      </c>
      <c r="DJ119" s="9">
        <v>0</v>
      </c>
      <c r="DK119" s="9">
        <v>0</v>
      </c>
      <c r="DL119" s="9">
        <v>0.13009042460725828</v>
      </c>
      <c r="DM119" s="9">
        <v>0</v>
      </c>
      <c r="DN119" s="9">
        <v>0</v>
      </c>
      <c r="DO119" s="9">
        <v>0</v>
      </c>
      <c r="DP119" s="9">
        <v>0</v>
      </c>
      <c r="DQ119" s="9">
        <v>0</v>
      </c>
      <c r="DR119" s="9">
        <v>0</v>
      </c>
      <c r="DS119" s="9">
        <v>0</v>
      </c>
      <c r="DT119" s="9">
        <v>0</v>
      </c>
      <c r="DU119" s="9">
        <v>0</v>
      </c>
      <c r="DV119" s="9">
        <v>0</v>
      </c>
      <c r="DW119" s="9">
        <v>0</v>
      </c>
      <c r="DX119" s="9">
        <v>0</v>
      </c>
      <c r="DY119" s="9">
        <v>0</v>
      </c>
      <c r="DZ119" s="9">
        <v>0</v>
      </c>
      <c r="EA119" s="9">
        <v>0</v>
      </c>
      <c r="EB119" s="9">
        <v>0</v>
      </c>
      <c r="EC119" s="9">
        <v>0</v>
      </c>
      <c r="ED119" s="9">
        <v>0</v>
      </c>
      <c r="EE119" s="9">
        <v>0</v>
      </c>
      <c r="EF119" s="9">
        <v>0</v>
      </c>
      <c r="EG119" s="9">
        <v>0</v>
      </c>
      <c r="EH119" s="9">
        <v>0</v>
      </c>
      <c r="EI119" s="9">
        <v>0</v>
      </c>
      <c r="EJ119" s="9">
        <v>0</v>
      </c>
      <c r="EK119" s="9">
        <v>0</v>
      </c>
      <c r="EL119" s="9">
        <v>0</v>
      </c>
      <c r="EM119" s="9">
        <v>0</v>
      </c>
      <c r="EN119" s="9">
        <v>0</v>
      </c>
      <c r="EO119" s="9">
        <v>0</v>
      </c>
      <c r="EP119" s="9">
        <v>0</v>
      </c>
      <c r="EQ119" s="9">
        <v>0</v>
      </c>
      <c r="ER119" s="9">
        <v>0</v>
      </c>
      <c r="ES119" s="9">
        <v>0</v>
      </c>
      <c r="ET119" s="9">
        <v>0</v>
      </c>
      <c r="EU119" s="9">
        <v>0</v>
      </c>
      <c r="EV119" s="9">
        <v>0.5</v>
      </c>
      <c r="EW119" s="9">
        <v>0</v>
      </c>
      <c r="EX119" s="9">
        <v>0</v>
      </c>
      <c r="EY119" s="9">
        <v>0</v>
      </c>
      <c r="EZ119" s="9">
        <v>0</v>
      </c>
      <c r="FA119" s="9">
        <v>0</v>
      </c>
      <c r="FB119" s="9">
        <v>0</v>
      </c>
      <c r="FC119" s="9">
        <v>0</v>
      </c>
      <c r="FD119" s="9">
        <v>0</v>
      </c>
      <c r="FE119" s="9">
        <v>0</v>
      </c>
      <c r="FF119" s="9">
        <v>0</v>
      </c>
      <c r="FG119" s="9">
        <v>0</v>
      </c>
      <c r="FH119" s="9">
        <v>0</v>
      </c>
      <c r="FI119" s="9">
        <v>0</v>
      </c>
      <c r="FJ119" s="9">
        <v>0</v>
      </c>
      <c r="FK119" s="9">
        <v>0</v>
      </c>
      <c r="FL119" s="9">
        <v>0</v>
      </c>
      <c r="FM119" s="9">
        <v>0</v>
      </c>
      <c r="FN119" s="9">
        <v>0</v>
      </c>
      <c r="FO119" s="9">
        <v>0</v>
      </c>
      <c r="FP119" s="9">
        <v>0</v>
      </c>
      <c r="FQ119" s="9">
        <v>0</v>
      </c>
      <c r="FR119" s="9">
        <v>0</v>
      </c>
      <c r="FS119" s="9">
        <v>0</v>
      </c>
      <c r="FT119" s="9">
        <v>0</v>
      </c>
      <c r="FU119" s="9">
        <v>0</v>
      </c>
      <c r="FV119" s="9">
        <v>0.755</v>
      </c>
      <c r="FW119" s="9">
        <v>0.78500000000000003</v>
      </c>
      <c r="FX119" s="9">
        <v>0</v>
      </c>
      <c r="FY119" s="9">
        <v>0</v>
      </c>
      <c r="FZ119" s="9">
        <v>0</v>
      </c>
      <c r="GA119" s="9">
        <v>0</v>
      </c>
      <c r="GB119" s="9">
        <v>0</v>
      </c>
      <c r="GC119" s="9">
        <v>0</v>
      </c>
      <c r="GD119" s="9">
        <v>0</v>
      </c>
      <c r="GE119" s="9">
        <v>0</v>
      </c>
      <c r="GF119" s="9">
        <v>0</v>
      </c>
      <c r="GG119" s="9">
        <v>0</v>
      </c>
      <c r="GH119" s="9">
        <v>0</v>
      </c>
      <c r="GI119" s="9">
        <v>0</v>
      </c>
      <c r="GJ119" s="9">
        <v>0</v>
      </c>
      <c r="GK119" s="9">
        <v>0</v>
      </c>
      <c r="GL119" s="9">
        <v>0</v>
      </c>
      <c r="GM119" s="9">
        <v>0</v>
      </c>
      <c r="GN119" s="9">
        <v>0</v>
      </c>
      <c r="GO119" s="9">
        <v>0</v>
      </c>
      <c r="GP119" s="9">
        <v>0</v>
      </c>
      <c r="GQ119" s="9">
        <v>0</v>
      </c>
      <c r="GR119" s="9">
        <v>0</v>
      </c>
      <c r="GS119" s="9">
        <v>0</v>
      </c>
      <c r="GT119" s="9">
        <v>0</v>
      </c>
      <c r="GU119" s="9">
        <v>0</v>
      </c>
      <c r="GV119" s="9">
        <v>0</v>
      </c>
      <c r="GW119" s="9">
        <v>0</v>
      </c>
      <c r="GX119" s="9">
        <v>0</v>
      </c>
      <c r="GY119" s="9">
        <v>0</v>
      </c>
      <c r="GZ119" s="9">
        <v>0</v>
      </c>
      <c r="HA119" s="9">
        <v>0</v>
      </c>
      <c r="HB119" s="9">
        <v>0</v>
      </c>
      <c r="HC119" s="9">
        <v>0</v>
      </c>
      <c r="HD119" s="9">
        <v>0</v>
      </c>
      <c r="HE119" s="9">
        <v>0</v>
      </c>
      <c r="HF119" s="9">
        <v>0</v>
      </c>
      <c r="HG119" s="9">
        <v>0</v>
      </c>
      <c r="HH119" s="9">
        <v>0</v>
      </c>
      <c r="HI119" s="9">
        <v>0</v>
      </c>
      <c r="HJ119" s="9">
        <v>0</v>
      </c>
      <c r="HK119" s="9">
        <v>0</v>
      </c>
      <c r="HL119" s="9">
        <v>0</v>
      </c>
      <c r="HM119" s="9">
        <v>0</v>
      </c>
      <c r="HN119" s="9">
        <v>0</v>
      </c>
      <c r="HO119" s="9">
        <v>0</v>
      </c>
      <c r="HP119" s="9">
        <v>0</v>
      </c>
      <c r="HQ119" s="9">
        <v>0</v>
      </c>
      <c r="HR119" s="9">
        <v>0</v>
      </c>
      <c r="HS119" s="9">
        <v>0</v>
      </c>
      <c r="HT119" s="9">
        <v>0</v>
      </c>
      <c r="HU119" s="9">
        <v>0</v>
      </c>
      <c r="HV119" s="9">
        <v>0</v>
      </c>
      <c r="HW119" s="9">
        <v>0</v>
      </c>
      <c r="HX119" s="9">
        <v>6.1220839814956705</v>
      </c>
      <c r="HY119" s="9">
        <v>0</v>
      </c>
      <c r="HZ119" s="9">
        <v>0</v>
      </c>
      <c r="IA119" s="9">
        <v>0</v>
      </c>
      <c r="IB119" s="9">
        <v>0</v>
      </c>
      <c r="IC119" s="9">
        <v>0</v>
      </c>
      <c r="ID119" s="9">
        <v>0</v>
      </c>
      <c r="IE119" s="9">
        <v>0</v>
      </c>
      <c r="IF119" s="9">
        <v>0</v>
      </c>
      <c r="IG119" s="9">
        <v>5.6990038235491198</v>
      </c>
      <c r="IH119" s="9">
        <v>0</v>
      </c>
      <c r="II119" s="9">
        <v>0</v>
      </c>
      <c r="IJ119" s="9">
        <v>0</v>
      </c>
      <c r="IK119" s="9">
        <v>0</v>
      </c>
      <c r="IL119" s="9">
        <v>0</v>
      </c>
      <c r="IM119" s="9">
        <v>0</v>
      </c>
      <c r="IN119" s="9">
        <v>7.5850792750753389</v>
      </c>
      <c r="IO119" s="9">
        <v>0</v>
      </c>
      <c r="IP119" s="9">
        <v>3.7269736212828426</v>
      </c>
      <c r="IQ119" s="9">
        <v>8.7023370482087158E-3</v>
      </c>
      <c r="IR119" s="9">
        <v>0</v>
      </c>
      <c r="IS119" s="9">
        <v>0</v>
      </c>
      <c r="IT119" s="9">
        <v>0</v>
      </c>
      <c r="IU119" s="9">
        <v>0</v>
      </c>
      <c r="IV119" s="9">
        <v>0</v>
      </c>
      <c r="IW119" s="9">
        <v>0</v>
      </c>
      <c r="IX119" s="9">
        <v>0</v>
      </c>
      <c r="IY119" s="9">
        <v>0.52701867878811848</v>
      </c>
      <c r="IZ119" s="9">
        <v>1.2305679190552541E-3</v>
      </c>
      <c r="JA119" s="9">
        <v>0</v>
      </c>
      <c r="JB119" s="9">
        <v>0</v>
      </c>
      <c r="JC119" s="9">
        <v>0</v>
      </c>
      <c r="JD119" s="9">
        <v>0</v>
      </c>
      <c r="JE119" s="9">
        <v>0</v>
      </c>
      <c r="JF119" s="9">
        <v>0</v>
      </c>
      <c r="JG119" s="9">
        <v>0</v>
      </c>
      <c r="JH119" s="9">
        <v>0</v>
      </c>
      <c r="JI119" s="9">
        <v>0</v>
      </c>
      <c r="JJ119" s="9">
        <v>0</v>
      </c>
      <c r="JK119" s="9">
        <v>0</v>
      </c>
      <c r="JL119" s="9">
        <v>0</v>
      </c>
      <c r="JM119" s="9">
        <v>0</v>
      </c>
      <c r="JN119" s="9">
        <v>0</v>
      </c>
      <c r="JO119" s="9">
        <v>0</v>
      </c>
      <c r="JP119" s="9">
        <v>0</v>
      </c>
      <c r="JQ119" s="9">
        <v>0</v>
      </c>
      <c r="JR119" s="9">
        <v>0</v>
      </c>
      <c r="JS119" s="9">
        <v>0</v>
      </c>
      <c r="JT119" s="9">
        <v>0</v>
      </c>
      <c r="JU119" s="9">
        <v>0</v>
      </c>
      <c r="JV119" s="9">
        <v>0</v>
      </c>
      <c r="JW119" s="9">
        <v>0</v>
      </c>
      <c r="JX119" s="9">
        <v>0</v>
      </c>
      <c r="JY119" s="9">
        <v>0</v>
      </c>
      <c r="JZ119" s="9">
        <v>1.9089000003694012</v>
      </c>
      <c r="KA119" s="9">
        <v>0</v>
      </c>
      <c r="KB119" s="9">
        <v>0</v>
      </c>
      <c r="KC119" s="9">
        <v>0</v>
      </c>
      <c r="KD119" s="9">
        <v>0</v>
      </c>
      <c r="KE119" s="9">
        <v>0</v>
      </c>
      <c r="KF119" s="9">
        <v>0</v>
      </c>
      <c r="KG119" s="9">
        <v>0</v>
      </c>
      <c r="KH119" s="9">
        <v>0</v>
      </c>
      <c r="KI119" s="9">
        <v>5.4540000960443528E-2</v>
      </c>
      <c r="KJ119" s="9">
        <v>0</v>
      </c>
      <c r="KK119" s="9">
        <v>0</v>
      </c>
      <c r="KL119" s="9">
        <v>0</v>
      </c>
      <c r="KM119" s="9">
        <v>0</v>
      </c>
      <c r="KN119" s="9">
        <v>0</v>
      </c>
      <c r="KO119" s="9">
        <v>0</v>
      </c>
      <c r="KP119" s="9">
        <v>0</v>
      </c>
      <c r="KQ119" s="9">
        <v>0</v>
      </c>
      <c r="KR119" s="9">
        <v>0.78689999999999993</v>
      </c>
      <c r="KS119" s="9">
        <v>0</v>
      </c>
      <c r="KT119" s="9">
        <v>0</v>
      </c>
      <c r="KU119" s="9">
        <v>0</v>
      </c>
      <c r="KV119" s="9">
        <v>0</v>
      </c>
      <c r="KW119" s="9">
        <v>0</v>
      </c>
      <c r="KX119" s="9">
        <v>0</v>
      </c>
      <c r="KY119" s="9">
        <v>0</v>
      </c>
      <c r="KZ119" s="9">
        <v>0</v>
      </c>
      <c r="LA119" s="9">
        <v>1.3926472342863778</v>
      </c>
      <c r="LB119" s="9">
        <v>0</v>
      </c>
      <c r="LC119" s="9">
        <v>0</v>
      </c>
      <c r="LD119" s="9">
        <v>0</v>
      </c>
      <c r="LE119" s="9">
        <v>0</v>
      </c>
      <c r="LF119" s="9">
        <v>0</v>
      </c>
      <c r="LG119" s="9">
        <v>0</v>
      </c>
      <c r="LH119" s="9">
        <v>0</v>
      </c>
      <c r="LI119" s="9">
        <v>0</v>
      </c>
      <c r="LJ119" s="9">
        <v>1.2384111099990327</v>
      </c>
      <c r="LK119" s="9">
        <v>0</v>
      </c>
      <c r="LL119" s="9">
        <v>0</v>
      </c>
      <c r="LM119" s="9">
        <v>0</v>
      </c>
      <c r="LN119" s="9">
        <v>0</v>
      </c>
      <c r="LO119" s="9">
        <v>0</v>
      </c>
      <c r="LP119" s="9">
        <v>0</v>
      </c>
      <c r="LQ119" s="9">
        <v>0</v>
      </c>
      <c r="LR119" s="9">
        <v>0</v>
      </c>
      <c r="LS119" s="9">
        <v>0</v>
      </c>
      <c r="LT119" s="9">
        <v>0</v>
      </c>
      <c r="LU119" s="9">
        <v>0</v>
      </c>
      <c r="LV119" s="9">
        <v>0</v>
      </c>
      <c r="LW119" s="9">
        <v>0</v>
      </c>
      <c r="LX119" s="9">
        <v>0</v>
      </c>
      <c r="LY119" s="9">
        <v>0</v>
      </c>
      <c r="LZ119" s="9">
        <v>0</v>
      </c>
      <c r="MA119" s="9">
        <v>0</v>
      </c>
      <c r="MB119" s="9">
        <v>6.0038140595745597</v>
      </c>
      <c r="MC119" s="9">
        <v>0</v>
      </c>
      <c r="MD119" s="9">
        <v>0</v>
      </c>
      <c r="ME119" s="9">
        <v>0</v>
      </c>
      <c r="MF119" s="9">
        <v>0</v>
      </c>
      <c r="MG119" s="9">
        <v>0</v>
      </c>
      <c r="MH119" s="9">
        <v>0</v>
      </c>
      <c r="MI119" s="9">
        <v>0</v>
      </c>
      <c r="MJ119" s="9">
        <v>0</v>
      </c>
      <c r="MK119" s="9">
        <v>0.67747677542306506</v>
      </c>
      <c r="ML119" s="9">
        <v>0</v>
      </c>
      <c r="MM119" s="9">
        <v>0</v>
      </c>
      <c r="MN119" s="9">
        <v>0</v>
      </c>
      <c r="MO119" s="9">
        <v>0</v>
      </c>
      <c r="MP119" s="9">
        <v>0</v>
      </c>
      <c r="MQ119" s="9">
        <v>0</v>
      </c>
      <c r="MR119" s="9">
        <v>0</v>
      </c>
      <c r="MS119" s="9">
        <v>0</v>
      </c>
      <c r="MT119" s="9">
        <v>0</v>
      </c>
      <c r="MU119" s="9">
        <v>0</v>
      </c>
      <c r="MV119" s="9">
        <v>0</v>
      </c>
      <c r="MW119" s="9">
        <v>0</v>
      </c>
      <c r="MX119" s="9">
        <v>0</v>
      </c>
      <c r="MY119" s="9">
        <v>0</v>
      </c>
      <c r="MZ119" s="9">
        <v>0</v>
      </c>
      <c r="NA119" s="9">
        <v>0</v>
      </c>
      <c r="NB119" s="9">
        <v>0</v>
      </c>
      <c r="NC119" s="9">
        <v>0</v>
      </c>
      <c r="ND119" s="9">
        <v>0</v>
      </c>
      <c r="NE119" s="9">
        <v>0</v>
      </c>
      <c r="NF119" s="9">
        <v>0</v>
      </c>
      <c r="NG119" s="9">
        <v>0</v>
      </c>
      <c r="NH119" s="9">
        <v>0</v>
      </c>
      <c r="NI119" s="9">
        <v>0</v>
      </c>
      <c r="NJ119" s="9">
        <v>0</v>
      </c>
      <c r="NK119" s="9">
        <v>0</v>
      </c>
      <c r="NL119" s="9">
        <v>0</v>
      </c>
      <c r="NM119" s="9">
        <v>0</v>
      </c>
      <c r="NN119" s="9">
        <v>0</v>
      </c>
      <c r="NO119" s="9">
        <v>0</v>
      </c>
      <c r="NP119" s="9">
        <v>0</v>
      </c>
      <c r="NQ119" s="9">
        <v>0</v>
      </c>
      <c r="NR119" s="9">
        <v>0</v>
      </c>
      <c r="NS119" s="9">
        <v>0</v>
      </c>
      <c r="NT119" s="9">
        <v>0</v>
      </c>
      <c r="NU119" s="9">
        <v>0</v>
      </c>
      <c r="NV119" s="9">
        <v>0</v>
      </c>
      <c r="NW119" s="9">
        <v>0</v>
      </c>
      <c r="NX119" s="9">
        <v>0</v>
      </c>
      <c r="NY119" s="9">
        <v>0</v>
      </c>
      <c r="NZ119" s="9">
        <v>0</v>
      </c>
      <c r="OA119" s="9">
        <v>0</v>
      </c>
      <c r="OB119" s="9">
        <v>0</v>
      </c>
      <c r="OC119" s="9">
        <v>0</v>
      </c>
      <c r="OD119" s="9">
        <v>0</v>
      </c>
      <c r="OE119" s="9">
        <v>0</v>
      </c>
      <c r="OF119" s="9">
        <v>0</v>
      </c>
      <c r="OG119" s="9">
        <v>0</v>
      </c>
      <c r="OH119" s="9">
        <v>0</v>
      </c>
      <c r="OI119" s="9">
        <v>0</v>
      </c>
      <c r="OJ119" s="9">
        <v>0</v>
      </c>
      <c r="OK119" s="9">
        <v>0</v>
      </c>
      <c r="OL119" s="9">
        <v>0</v>
      </c>
      <c r="OM119" s="9">
        <v>0</v>
      </c>
      <c r="ON119" s="9">
        <v>0</v>
      </c>
      <c r="OO119" s="9">
        <v>0</v>
      </c>
      <c r="OP119" s="9">
        <v>0</v>
      </c>
      <c r="OQ119" s="9">
        <v>0</v>
      </c>
      <c r="OR119" s="9">
        <v>0</v>
      </c>
      <c r="OS119" s="9">
        <v>0</v>
      </c>
      <c r="OT119" s="9">
        <v>0</v>
      </c>
      <c r="OU119" s="9">
        <v>0</v>
      </c>
      <c r="OV119" s="9">
        <v>0</v>
      </c>
      <c r="OW119" s="9">
        <v>0</v>
      </c>
      <c r="OX119" s="9">
        <v>0</v>
      </c>
      <c r="OY119" s="9">
        <v>0</v>
      </c>
      <c r="OZ119" s="9">
        <v>0</v>
      </c>
      <c r="PA119" s="9">
        <v>0</v>
      </c>
      <c r="PB119" s="9">
        <v>0</v>
      </c>
      <c r="PC119" s="9">
        <v>0</v>
      </c>
      <c r="PD119" s="9">
        <v>0</v>
      </c>
      <c r="PE119" s="9">
        <v>0</v>
      </c>
      <c r="PF119" s="9">
        <v>0</v>
      </c>
      <c r="PG119" s="9">
        <v>0</v>
      </c>
      <c r="PH119" s="9">
        <v>0</v>
      </c>
      <c r="PI119" s="9">
        <v>0</v>
      </c>
      <c r="PJ119" s="9">
        <v>0</v>
      </c>
      <c r="PK119" s="9">
        <v>0</v>
      </c>
      <c r="PL119" s="9">
        <v>0</v>
      </c>
      <c r="PM119" s="9">
        <v>0</v>
      </c>
      <c r="PN119" s="9">
        <v>0.15457862715239795</v>
      </c>
      <c r="PO119" s="9">
        <v>0</v>
      </c>
      <c r="PP119" s="9">
        <v>0</v>
      </c>
      <c r="PQ119" s="9">
        <v>0</v>
      </c>
      <c r="PR119" s="9">
        <v>0</v>
      </c>
      <c r="PS119" s="9">
        <v>0</v>
      </c>
      <c r="PT119" s="9">
        <v>0</v>
      </c>
      <c r="PU119" s="9">
        <v>0</v>
      </c>
      <c r="PV119" s="9">
        <v>0</v>
      </c>
      <c r="PW119" s="9">
        <v>0.46227466424379826</v>
      </c>
      <c r="PX119" s="9">
        <v>0</v>
      </c>
      <c r="PY119" s="9">
        <v>0</v>
      </c>
      <c r="PZ119" s="9">
        <v>0</v>
      </c>
      <c r="QA119" s="9">
        <v>0</v>
      </c>
      <c r="QB119" s="9">
        <v>0</v>
      </c>
      <c r="QC119" s="9">
        <v>0</v>
      </c>
      <c r="QD119" s="9">
        <v>0</v>
      </c>
      <c r="QE119" s="9">
        <v>0</v>
      </c>
      <c r="QF119" s="9">
        <v>0</v>
      </c>
      <c r="QG119" s="9">
        <v>0</v>
      </c>
      <c r="QH119" s="9">
        <v>0</v>
      </c>
    </row>
    <row r="120" spans="1:450" x14ac:dyDescent="0.2">
      <c r="A120" s="7">
        <v>498</v>
      </c>
      <c r="B120" s="7" t="s">
        <v>589</v>
      </c>
      <c r="C120" s="5" t="s">
        <v>590</v>
      </c>
      <c r="D120" s="38">
        <v>115.20634078893083</v>
      </c>
      <c r="E120" s="38">
        <v>232.58006027279205</v>
      </c>
      <c r="F120" s="38">
        <v>104.12346422537644</v>
      </c>
      <c r="G120" s="38">
        <v>0</v>
      </c>
      <c r="H120" s="38">
        <v>0</v>
      </c>
      <c r="I120" s="38">
        <v>0</v>
      </c>
      <c r="J120" s="38">
        <v>1083.7891685865031</v>
      </c>
      <c r="K120" s="38">
        <v>0.36514999999999997</v>
      </c>
      <c r="L120" s="38">
        <v>0</v>
      </c>
      <c r="M120" s="38">
        <v>1536.0641838736026</v>
      </c>
      <c r="N120" s="39">
        <v>40.764234102532924</v>
      </c>
      <c r="O120" s="39">
        <v>33.830835450749099</v>
      </c>
      <c r="P120" s="39">
        <v>44.179535774623552</v>
      </c>
      <c r="Q120" s="39">
        <v>0</v>
      </c>
      <c r="R120" s="39">
        <v>0</v>
      </c>
      <c r="S120" s="39">
        <v>0</v>
      </c>
      <c r="T120" s="39">
        <v>157.64728654308692</v>
      </c>
      <c r="U120" s="39">
        <v>40.406676578357761</v>
      </c>
      <c r="V120" s="39">
        <v>0</v>
      </c>
      <c r="W120" s="39">
        <v>316.82856844935026</v>
      </c>
      <c r="X120" s="40">
        <v>155.97057489146374</v>
      </c>
      <c r="Y120" s="40">
        <v>266.41089572354116</v>
      </c>
      <c r="Z120" s="40">
        <v>148.303</v>
      </c>
      <c r="AA120" s="40">
        <v>0</v>
      </c>
      <c r="AB120" s="40">
        <v>0</v>
      </c>
      <c r="AC120" s="40">
        <v>0</v>
      </c>
      <c r="AD120" s="40">
        <v>1241.4364551295901</v>
      </c>
      <c r="AE120" s="40">
        <v>40.771826578357761</v>
      </c>
      <c r="AF120" s="40">
        <v>0</v>
      </c>
      <c r="AG120" s="40">
        <v>1852.8927523229527</v>
      </c>
      <c r="AH120" s="9">
        <v>0</v>
      </c>
      <c r="AI120" s="9">
        <v>232.55474438319726</v>
      </c>
      <c r="AJ120" s="9">
        <v>82.327672513790901</v>
      </c>
      <c r="AK120" s="9">
        <v>0</v>
      </c>
      <c r="AL120" s="9">
        <v>0</v>
      </c>
      <c r="AM120" s="9">
        <v>0</v>
      </c>
      <c r="AN120" s="9">
        <v>1083.8010354097507</v>
      </c>
      <c r="AO120" s="9">
        <v>0</v>
      </c>
      <c r="AP120" s="9">
        <v>0</v>
      </c>
      <c r="AQ120" s="9">
        <v>0</v>
      </c>
      <c r="AR120" s="9">
        <v>33.827255616802759</v>
      </c>
      <c r="AS120" s="9">
        <v>11.975327486209091</v>
      </c>
      <c r="AT120" s="9">
        <v>0</v>
      </c>
      <c r="AU120" s="9">
        <v>0</v>
      </c>
      <c r="AV120" s="9">
        <v>0</v>
      </c>
      <c r="AW120" s="9">
        <v>157.64896459024928</v>
      </c>
      <c r="AX120" s="9">
        <v>0</v>
      </c>
      <c r="AY120" s="9">
        <v>0</v>
      </c>
      <c r="AZ120" s="9">
        <v>0</v>
      </c>
      <c r="BA120" s="9">
        <v>0</v>
      </c>
      <c r="BB120" s="9">
        <v>0</v>
      </c>
      <c r="BC120" s="9">
        <v>0</v>
      </c>
      <c r="BD120" s="9">
        <v>0</v>
      </c>
      <c r="BE120" s="9">
        <v>0</v>
      </c>
      <c r="BF120" s="9">
        <v>0</v>
      </c>
      <c r="BG120" s="9">
        <v>0</v>
      </c>
      <c r="BH120" s="9">
        <v>0</v>
      </c>
      <c r="BI120" s="9">
        <v>0</v>
      </c>
      <c r="BJ120" s="9">
        <v>0</v>
      </c>
      <c r="BK120" s="9">
        <v>0</v>
      </c>
      <c r="BL120" s="9">
        <v>0</v>
      </c>
      <c r="BM120" s="9">
        <v>0</v>
      </c>
      <c r="BN120" s="9">
        <v>0</v>
      </c>
      <c r="BO120" s="9">
        <v>0</v>
      </c>
      <c r="BP120" s="9">
        <v>0</v>
      </c>
      <c r="BQ120" s="9">
        <v>0</v>
      </c>
      <c r="BR120" s="9">
        <v>0</v>
      </c>
      <c r="BS120" s="9">
        <v>0</v>
      </c>
      <c r="BT120" s="9">
        <v>21.795791711585537</v>
      </c>
      <c r="BU120" s="9">
        <v>0</v>
      </c>
      <c r="BV120" s="9">
        <v>0</v>
      </c>
      <c r="BW120" s="9">
        <v>0</v>
      </c>
      <c r="BX120" s="9">
        <v>0</v>
      </c>
      <c r="BY120" s="9">
        <v>0</v>
      </c>
      <c r="BZ120" s="9">
        <v>0</v>
      </c>
      <c r="CA120" s="9">
        <v>0</v>
      </c>
      <c r="CB120" s="9">
        <v>0</v>
      </c>
      <c r="CC120" s="9">
        <v>32.204208288414463</v>
      </c>
      <c r="CD120" s="9">
        <v>0</v>
      </c>
      <c r="CE120" s="9">
        <v>0</v>
      </c>
      <c r="CF120" s="9">
        <v>0</v>
      </c>
      <c r="CG120" s="9">
        <v>0</v>
      </c>
      <c r="CH120" s="9">
        <v>0</v>
      </c>
      <c r="CI120" s="9">
        <v>0</v>
      </c>
      <c r="CJ120" s="9">
        <v>0</v>
      </c>
      <c r="CK120" s="9">
        <v>0</v>
      </c>
      <c r="CL120" s="9">
        <v>0</v>
      </c>
      <c r="CM120" s="9">
        <v>0</v>
      </c>
      <c r="CN120" s="9">
        <v>0</v>
      </c>
      <c r="CO120" s="9">
        <v>0</v>
      </c>
      <c r="CP120" s="9">
        <v>0</v>
      </c>
      <c r="CQ120" s="9">
        <v>0</v>
      </c>
      <c r="CR120" s="9">
        <v>0</v>
      </c>
      <c r="CS120" s="9">
        <v>0</v>
      </c>
      <c r="CT120" s="9">
        <v>0</v>
      </c>
      <c r="CU120" s="9">
        <v>0</v>
      </c>
      <c r="CV120" s="9">
        <v>0</v>
      </c>
      <c r="CW120" s="9">
        <v>0</v>
      </c>
      <c r="CX120" s="9">
        <v>0</v>
      </c>
      <c r="CY120" s="9">
        <v>0</v>
      </c>
      <c r="CZ120" s="9">
        <v>0</v>
      </c>
      <c r="DA120" s="9">
        <v>0</v>
      </c>
      <c r="DB120" s="9">
        <v>0</v>
      </c>
      <c r="DC120" s="9">
        <v>0</v>
      </c>
      <c r="DD120" s="9">
        <v>0</v>
      </c>
      <c r="DE120" s="9">
        <v>0</v>
      </c>
      <c r="DF120" s="9">
        <v>0</v>
      </c>
      <c r="DG120" s="9">
        <v>0</v>
      </c>
      <c r="DH120" s="9">
        <v>0</v>
      </c>
      <c r="DI120" s="9">
        <v>0</v>
      </c>
      <c r="DJ120" s="9">
        <v>0</v>
      </c>
      <c r="DK120" s="9">
        <v>0</v>
      </c>
      <c r="DL120" s="9">
        <v>0</v>
      </c>
      <c r="DM120" s="9">
        <v>0</v>
      </c>
      <c r="DN120" s="9">
        <v>0</v>
      </c>
      <c r="DO120" s="9">
        <v>0</v>
      </c>
      <c r="DP120" s="9">
        <v>0</v>
      </c>
      <c r="DQ120" s="9">
        <v>0</v>
      </c>
      <c r="DR120" s="9">
        <v>0</v>
      </c>
      <c r="DS120" s="9">
        <v>0</v>
      </c>
      <c r="DT120" s="9">
        <v>0</v>
      </c>
      <c r="DU120" s="9">
        <v>0</v>
      </c>
      <c r="DV120" s="9">
        <v>0</v>
      </c>
      <c r="DW120" s="9">
        <v>0</v>
      </c>
      <c r="DX120" s="9">
        <v>0</v>
      </c>
      <c r="DY120" s="9">
        <v>0</v>
      </c>
      <c r="DZ120" s="9">
        <v>0</v>
      </c>
      <c r="EA120" s="9">
        <v>0</v>
      </c>
      <c r="EB120" s="9">
        <v>0</v>
      </c>
      <c r="EC120" s="9">
        <v>0</v>
      </c>
      <c r="ED120" s="9">
        <v>0</v>
      </c>
      <c r="EE120" s="9">
        <v>0</v>
      </c>
      <c r="EF120" s="9">
        <v>0</v>
      </c>
      <c r="EG120" s="9">
        <v>0</v>
      </c>
      <c r="EH120" s="9">
        <v>0</v>
      </c>
      <c r="EI120" s="9">
        <v>0</v>
      </c>
      <c r="EJ120" s="9">
        <v>0</v>
      </c>
      <c r="EK120" s="9">
        <v>0</v>
      </c>
      <c r="EL120" s="9">
        <v>0</v>
      </c>
      <c r="EM120" s="9">
        <v>0</v>
      </c>
      <c r="EN120" s="9">
        <v>0</v>
      </c>
      <c r="EO120" s="9">
        <v>0</v>
      </c>
      <c r="EP120" s="9">
        <v>0</v>
      </c>
      <c r="EQ120" s="9">
        <v>0</v>
      </c>
      <c r="ER120" s="9">
        <v>0</v>
      </c>
      <c r="ES120" s="9">
        <v>0</v>
      </c>
      <c r="ET120" s="9">
        <v>0</v>
      </c>
      <c r="EU120" s="9">
        <v>0</v>
      </c>
      <c r="EV120" s="9">
        <v>0</v>
      </c>
      <c r="EW120" s="9">
        <v>0</v>
      </c>
      <c r="EX120" s="9">
        <v>0</v>
      </c>
      <c r="EY120" s="9">
        <v>0</v>
      </c>
      <c r="EZ120" s="9">
        <v>0</v>
      </c>
      <c r="FA120" s="9">
        <v>0</v>
      </c>
      <c r="FB120" s="9">
        <v>0</v>
      </c>
      <c r="FC120" s="9">
        <v>0</v>
      </c>
      <c r="FD120" s="9">
        <v>0</v>
      </c>
      <c r="FE120" s="9">
        <v>0</v>
      </c>
      <c r="FF120" s="9">
        <v>0</v>
      </c>
      <c r="FG120" s="9">
        <v>0</v>
      </c>
      <c r="FH120" s="9">
        <v>0</v>
      </c>
      <c r="FI120" s="9">
        <v>0</v>
      </c>
      <c r="FJ120" s="9">
        <v>0</v>
      </c>
      <c r="FK120" s="9">
        <v>0</v>
      </c>
      <c r="FL120" s="9">
        <v>0</v>
      </c>
      <c r="FM120" s="9">
        <v>0</v>
      </c>
      <c r="FN120" s="9">
        <v>0</v>
      </c>
      <c r="FO120" s="9">
        <v>0</v>
      </c>
      <c r="FP120" s="9">
        <v>0</v>
      </c>
      <c r="FQ120" s="9">
        <v>0</v>
      </c>
      <c r="FR120" s="9">
        <v>0</v>
      </c>
      <c r="FS120" s="9">
        <v>0</v>
      </c>
      <c r="FT120" s="9">
        <v>0</v>
      </c>
      <c r="FU120" s="9">
        <v>0</v>
      </c>
      <c r="FV120" s="9">
        <v>7.7560000000000002</v>
      </c>
      <c r="FW120" s="9">
        <v>0</v>
      </c>
      <c r="FX120" s="9">
        <v>0</v>
      </c>
      <c r="FY120" s="9">
        <v>0</v>
      </c>
      <c r="FZ120" s="9">
        <v>0</v>
      </c>
      <c r="GA120" s="9">
        <v>0</v>
      </c>
      <c r="GB120" s="9">
        <v>0</v>
      </c>
      <c r="GC120" s="9">
        <v>0</v>
      </c>
      <c r="GD120" s="9">
        <v>0</v>
      </c>
      <c r="GE120" s="9">
        <v>0</v>
      </c>
      <c r="GF120" s="9">
        <v>0</v>
      </c>
      <c r="GG120" s="9">
        <v>0</v>
      </c>
      <c r="GH120" s="9">
        <v>0</v>
      </c>
      <c r="GI120" s="9">
        <v>0</v>
      </c>
      <c r="GJ120" s="9">
        <v>0</v>
      </c>
      <c r="GK120" s="9">
        <v>0</v>
      </c>
      <c r="GL120" s="9">
        <v>0</v>
      </c>
      <c r="GM120" s="9">
        <v>0</v>
      </c>
      <c r="GN120" s="9">
        <v>0</v>
      </c>
      <c r="GO120" s="9">
        <v>0</v>
      </c>
      <c r="GP120" s="9">
        <v>0</v>
      </c>
      <c r="GQ120" s="9">
        <v>0</v>
      </c>
      <c r="GR120" s="9">
        <v>0</v>
      </c>
      <c r="GS120" s="9">
        <v>0</v>
      </c>
      <c r="GT120" s="9">
        <v>0</v>
      </c>
      <c r="GU120" s="9">
        <v>0</v>
      </c>
      <c r="GV120" s="9">
        <v>0</v>
      </c>
      <c r="GW120" s="9">
        <v>0</v>
      </c>
      <c r="GX120" s="9">
        <v>0</v>
      </c>
      <c r="GY120" s="9">
        <v>0</v>
      </c>
      <c r="GZ120" s="9">
        <v>0</v>
      </c>
      <c r="HA120" s="9">
        <v>0</v>
      </c>
      <c r="HB120" s="9">
        <v>0</v>
      </c>
      <c r="HC120" s="9">
        <v>0</v>
      </c>
      <c r="HD120" s="9">
        <v>0</v>
      </c>
      <c r="HE120" s="9">
        <v>0</v>
      </c>
      <c r="HF120" s="9">
        <v>0</v>
      </c>
      <c r="HG120" s="9">
        <v>0</v>
      </c>
      <c r="HH120" s="9">
        <v>0</v>
      </c>
      <c r="HI120" s="9">
        <v>0</v>
      </c>
      <c r="HJ120" s="9">
        <v>0</v>
      </c>
      <c r="HK120" s="9">
        <v>0</v>
      </c>
      <c r="HL120" s="9">
        <v>0</v>
      </c>
      <c r="HM120" s="9">
        <v>0</v>
      </c>
      <c r="HN120" s="9">
        <v>0</v>
      </c>
      <c r="HO120" s="9">
        <v>0</v>
      </c>
      <c r="HP120" s="9">
        <v>0</v>
      </c>
      <c r="HQ120" s="9">
        <v>0</v>
      </c>
      <c r="HR120" s="9">
        <v>0</v>
      </c>
      <c r="HS120" s="9">
        <v>0</v>
      </c>
      <c r="HT120" s="9">
        <v>0</v>
      </c>
      <c r="HU120" s="9">
        <v>0</v>
      </c>
      <c r="HV120" s="9">
        <v>0</v>
      </c>
      <c r="HW120" s="9">
        <v>0</v>
      </c>
      <c r="HX120" s="9">
        <v>31.528049548639068</v>
      </c>
      <c r="HY120" s="9">
        <v>0</v>
      </c>
      <c r="HZ120" s="9">
        <v>0</v>
      </c>
      <c r="IA120" s="9">
        <v>0</v>
      </c>
      <c r="IB120" s="9">
        <v>0</v>
      </c>
      <c r="IC120" s="9">
        <v>0</v>
      </c>
      <c r="ID120" s="9">
        <v>0</v>
      </c>
      <c r="IE120" s="9">
        <v>0</v>
      </c>
      <c r="IF120" s="9">
        <v>0</v>
      </c>
      <c r="IG120" s="9">
        <v>28.004869458511479</v>
      </c>
      <c r="IH120" s="9">
        <v>0</v>
      </c>
      <c r="II120" s="9">
        <v>0</v>
      </c>
      <c r="IJ120" s="9">
        <v>0</v>
      </c>
      <c r="IK120" s="9">
        <v>0</v>
      </c>
      <c r="IL120" s="9">
        <v>0</v>
      </c>
      <c r="IM120" s="9">
        <v>0</v>
      </c>
      <c r="IN120" s="9">
        <v>40.406676578357761</v>
      </c>
      <c r="IO120" s="9">
        <v>0</v>
      </c>
      <c r="IP120" s="9">
        <v>11.729168097885676</v>
      </c>
      <c r="IQ120" s="9">
        <v>2.5315889594788997E-2</v>
      </c>
      <c r="IR120" s="9">
        <v>0</v>
      </c>
      <c r="IS120" s="9">
        <v>0</v>
      </c>
      <c r="IT120" s="9">
        <v>0</v>
      </c>
      <c r="IU120" s="9">
        <v>0</v>
      </c>
      <c r="IV120" s="9">
        <v>-1.1866823247557341E-2</v>
      </c>
      <c r="IW120" s="9">
        <v>0</v>
      </c>
      <c r="IX120" s="9">
        <v>0</v>
      </c>
      <c r="IY120" s="9">
        <v>1.6585818152648364</v>
      </c>
      <c r="IZ120" s="9">
        <v>3.5798339463425578E-3</v>
      </c>
      <c r="JA120" s="9">
        <v>0</v>
      </c>
      <c r="JB120" s="9">
        <v>0</v>
      </c>
      <c r="JC120" s="9">
        <v>0</v>
      </c>
      <c r="JD120" s="9">
        <v>0</v>
      </c>
      <c r="JE120" s="9">
        <v>-1.678047162348074E-3</v>
      </c>
      <c r="JF120" s="9">
        <v>0</v>
      </c>
      <c r="JG120" s="9">
        <v>0</v>
      </c>
      <c r="JH120" s="9">
        <v>14.419397346958641</v>
      </c>
      <c r="JI120" s="9">
        <v>0</v>
      </c>
      <c r="JJ120" s="9">
        <v>0</v>
      </c>
      <c r="JK120" s="9">
        <v>0</v>
      </c>
      <c r="JL120" s="9">
        <v>0</v>
      </c>
      <c r="JM120" s="9">
        <v>0</v>
      </c>
      <c r="JN120" s="9">
        <v>0</v>
      </c>
      <c r="JO120" s="9">
        <v>0</v>
      </c>
      <c r="JP120" s="9">
        <v>0</v>
      </c>
      <c r="JQ120" s="9">
        <v>2.1727296548850745</v>
      </c>
      <c r="JR120" s="9">
        <v>0</v>
      </c>
      <c r="JS120" s="9">
        <v>0</v>
      </c>
      <c r="JT120" s="9">
        <v>0</v>
      </c>
      <c r="JU120" s="9">
        <v>0</v>
      </c>
      <c r="JV120" s="9">
        <v>0</v>
      </c>
      <c r="JW120" s="9">
        <v>0</v>
      </c>
      <c r="JX120" s="9">
        <v>0</v>
      </c>
      <c r="JY120" s="9">
        <v>0</v>
      </c>
      <c r="JZ120" s="9">
        <v>11.33930000219433</v>
      </c>
      <c r="KA120" s="9">
        <v>0</v>
      </c>
      <c r="KB120" s="9">
        <v>0</v>
      </c>
      <c r="KC120" s="9">
        <v>0</v>
      </c>
      <c r="KD120" s="9">
        <v>0</v>
      </c>
      <c r="KE120" s="9">
        <v>0</v>
      </c>
      <c r="KF120" s="9">
        <v>0</v>
      </c>
      <c r="KG120" s="9">
        <v>0</v>
      </c>
      <c r="KH120" s="9">
        <v>0</v>
      </c>
      <c r="KI120" s="9">
        <v>0.32398000570525298</v>
      </c>
      <c r="KJ120" s="9">
        <v>0</v>
      </c>
      <c r="KK120" s="9">
        <v>0</v>
      </c>
      <c r="KL120" s="9">
        <v>0</v>
      </c>
      <c r="KM120" s="9">
        <v>0</v>
      </c>
      <c r="KN120" s="9">
        <v>0</v>
      </c>
      <c r="KO120" s="9">
        <v>0</v>
      </c>
      <c r="KP120" s="9">
        <v>0</v>
      </c>
      <c r="KQ120" s="9">
        <v>0</v>
      </c>
      <c r="KR120" s="9">
        <v>3.9356300000000002</v>
      </c>
      <c r="KS120" s="9">
        <v>0</v>
      </c>
      <c r="KT120" s="9">
        <v>0</v>
      </c>
      <c r="KU120" s="9">
        <v>0</v>
      </c>
      <c r="KV120" s="9">
        <v>0</v>
      </c>
      <c r="KW120" s="9">
        <v>0</v>
      </c>
      <c r="KX120" s="9">
        <v>0</v>
      </c>
      <c r="KY120" s="9">
        <v>0.36514999999999997</v>
      </c>
      <c r="KZ120" s="9">
        <v>0</v>
      </c>
      <c r="LA120" s="9">
        <v>6.9690631473075646</v>
      </c>
      <c r="LB120" s="9">
        <v>0</v>
      </c>
      <c r="LC120" s="9">
        <v>0</v>
      </c>
      <c r="LD120" s="9">
        <v>0</v>
      </c>
      <c r="LE120" s="9">
        <v>0</v>
      </c>
      <c r="LF120" s="9">
        <v>0</v>
      </c>
      <c r="LG120" s="9">
        <v>0</v>
      </c>
      <c r="LH120" s="9">
        <v>0</v>
      </c>
      <c r="LI120" s="9">
        <v>0</v>
      </c>
      <c r="LJ120" s="9">
        <v>6.1972371864386737</v>
      </c>
      <c r="LK120" s="9">
        <v>0</v>
      </c>
      <c r="LL120" s="9">
        <v>0</v>
      </c>
      <c r="LM120" s="9">
        <v>0</v>
      </c>
      <c r="LN120" s="9">
        <v>0</v>
      </c>
      <c r="LO120" s="9">
        <v>0</v>
      </c>
      <c r="LP120" s="9">
        <v>0</v>
      </c>
      <c r="LQ120" s="9">
        <v>0</v>
      </c>
      <c r="LR120" s="9">
        <v>0</v>
      </c>
      <c r="LS120" s="9">
        <v>0</v>
      </c>
      <c r="LT120" s="9">
        <v>0</v>
      </c>
      <c r="LU120" s="9">
        <v>0</v>
      </c>
      <c r="LV120" s="9">
        <v>0</v>
      </c>
      <c r="LW120" s="9">
        <v>0</v>
      </c>
      <c r="LX120" s="9">
        <v>0</v>
      </c>
      <c r="LY120" s="9">
        <v>0</v>
      </c>
      <c r="LZ120" s="9">
        <v>0</v>
      </c>
      <c r="MA120" s="9">
        <v>0</v>
      </c>
      <c r="MB120" s="9">
        <v>24.015251193585051</v>
      </c>
      <c r="MC120" s="9">
        <v>0</v>
      </c>
      <c r="MD120" s="9">
        <v>0</v>
      </c>
      <c r="ME120" s="9">
        <v>0</v>
      </c>
      <c r="MF120" s="9">
        <v>0</v>
      </c>
      <c r="MG120" s="9">
        <v>0</v>
      </c>
      <c r="MH120" s="9">
        <v>0</v>
      </c>
      <c r="MI120" s="9">
        <v>0</v>
      </c>
      <c r="MJ120" s="9">
        <v>0</v>
      </c>
      <c r="MK120" s="9">
        <v>2.7096668462106153</v>
      </c>
      <c r="ML120" s="9">
        <v>0</v>
      </c>
      <c r="MM120" s="9">
        <v>0</v>
      </c>
      <c r="MN120" s="9">
        <v>0</v>
      </c>
      <c r="MO120" s="9">
        <v>0</v>
      </c>
      <c r="MP120" s="9">
        <v>0</v>
      </c>
      <c r="MQ120" s="9">
        <v>0</v>
      </c>
      <c r="MR120" s="9">
        <v>0</v>
      </c>
      <c r="MS120" s="9">
        <v>0</v>
      </c>
      <c r="MT120" s="9">
        <v>0</v>
      </c>
      <c r="MU120" s="9">
        <v>0</v>
      </c>
      <c r="MV120" s="9">
        <v>0</v>
      </c>
      <c r="MW120" s="9">
        <v>0</v>
      </c>
      <c r="MX120" s="9">
        <v>0</v>
      </c>
      <c r="MY120" s="9">
        <v>0</v>
      </c>
      <c r="MZ120" s="9">
        <v>0</v>
      </c>
      <c r="NA120" s="9">
        <v>0</v>
      </c>
      <c r="NB120" s="9">
        <v>0</v>
      </c>
      <c r="NC120" s="9">
        <v>0</v>
      </c>
      <c r="ND120" s="9">
        <v>0</v>
      </c>
      <c r="NE120" s="9">
        <v>0</v>
      </c>
      <c r="NF120" s="9">
        <v>0</v>
      </c>
      <c r="NG120" s="9">
        <v>0</v>
      </c>
      <c r="NH120" s="9">
        <v>0</v>
      </c>
      <c r="NI120" s="9">
        <v>0</v>
      </c>
      <c r="NJ120" s="9">
        <v>0</v>
      </c>
      <c r="NK120" s="9">
        <v>0</v>
      </c>
      <c r="NL120" s="9">
        <v>0</v>
      </c>
      <c r="NM120" s="9">
        <v>0</v>
      </c>
      <c r="NN120" s="9">
        <v>0</v>
      </c>
      <c r="NO120" s="9">
        <v>0</v>
      </c>
      <c r="NP120" s="9">
        <v>0</v>
      </c>
      <c r="NQ120" s="9">
        <v>0</v>
      </c>
      <c r="NR120" s="9">
        <v>0</v>
      </c>
      <c r="NS120" s="9">
        <v>0</v>
      </c>
      <c r="NT120" s="9">
        <v>0</v>
      </c>
      <c r="NU120" s="9">
        <v>0</v>
      </c>
      <c r="NV120" s="9">
        <v>0</v>
      </c>
      <c r="NW120" s="9">
        <v>0</v>
      </c>
      <c r="NX120" s="9">
        <v>0</v>
      </c>
      <c r="NY120" s="9">
        <v>0</v>
      </c>
      <c r="NZ120" s="9">
        <v>0</v>
      </c>
      <c r="OA120" s="9">
        <v>0</v>
      </c>
      <c r="OB120" s="9">
        <v>0</v>
      </c>
      <c r="OC120" s="9">
        <v>0</v>
      </c>
      <c r="OD120" s="9">
        <v>0</v>
      </c>
      <c r="OE120" s="9">
        <v>0</v>
      </c>
      <c r="OF120" s="9">
        <v>0</v>
      </c>
      <c r="OG120" s="9">
        <v>0</v>
      </c>
      <c r="OH120" s="9">
        <v>0</v>
      </c>
      <c r="OI120" s="9">
        <v>0</v>
      </c>
      <c r="OJ120" s="9">
        <v>0</v>
      </c>
      <c r="OK120" s="9">
        <v>0</v>
      </c>
      <c r="OL120" s="9">
        <v>0</v>
      </c>
      <c r="OM120" s="9">
        <v>0</v>
      </c>
      <c r="ON120" s="9">
        <v>0</v>
      </c>
      <c r="OO120" s="9">
        <v>0</v>
      </c>
      <c r="OP120" s="9">
        <v>0</v>
      </c>
      <c r="OQ120" s="9">
        <v>0</v>
      </c>
      <c r="OR120" s="9">
        <v>0</v>
      </c>
      <c r="OS120" s="9">
        <v>0</v>
      </c>
      <c r="OT120" s="9">
        <v>0</v>
      </c>
      <c r="OU120" s="9">
        <v>0</v>
      </c>
      <c r="OV120" s="9">
        <v>0</v>
      </c>
      <c r="OW120" s="9">
        <v>0</v>
      </c>
      <c r="OX120" s="9">
        <v>0</v>
      </c>
      <c r="OY120" s="9">
        <v>0</v>
      </c>
      <c r="OZ120" s="9">
        <v>0</v>
      </c>
      <c r="PA120" s="9">
        <v>0</v>
      </c>
      <c r="PB120" s="9">
        <v>0</v>
      </c>
      <c r="PC120" s="9">
        <v>0</v>
      </c>
      <c r="PD120" s="9">
        <v>0</v>
      </c>
      <c r="PE120" s="9">
        <v>0</v>
      </c>
      <c r="PF120" s="9">
        <v>0</v>
      </c>
      <c r="PG120" s="9">
        <v>0</v>
      </c>
      <c r="PH120" s="9">
        <v>0</v>
      </c>
      <c r="PI120" s="9">
        <v>0</v>
      </c>
      <c r="PJ120" s="9">
        <v>0</v>
      </c>
      <c r="PK120" s="9">
        <v>0</v>
      </c>
      <c r="PL120" s="9">
        <v>0</v>
      </c>
      <c r="PM120" s="9">
        <v>0</v>
      </c>
      <c r="PN120" s="9">
        <v>0.80481460614989664</v>
      </c>
      <c r="PO120" s="9">
        <v>0</v>
      </c>
      <c r="PP120" s="9">
        <v>0</v>
      </c>
      <c r="PQ120" s="9">
        <v>0</v>
      </c>
      <c r="PR120" s="9">
        <v>0</v>
      </c>
      <c r="PS120" s="9">
        <v>0</v>
      </c>
      <c r="PT120" s="9">
        <v>0</v>
      </c>
      <c r="PU120" s="9">
        <v>0</v>
      </c>
      <c r="PV120" s="9">
        <v>0</v>
      </c>
      <c r="PW120" s="9">
        <v>2.4068359817276117</v>
      </c>
      <c r="PX120" s="9">
        <v>0</v>
      </c>
      <c r="PY120" s="9">
        <v>0</v>
      </c>
      <c r="PZ120" s="9">
        <v>0</v>
      </c>
      <c r="QA120" s="9">
        <v>0</v>
      </c>
      <c r="QB120" s="9">
        <v>0</v>
      </c>
      <c r="QC120" s="9">
        <v>0</v>
      </c>
      <c r="QD120" s="9">
        <v>0</v>
      </c>
      <c r="QE120" s="9">
        <v>0</v>
      </c>
      <c r="QF120" s="9">
        <v>0</v>
      </c>
      <c r="QG120" s="9">
        <v>0</v>
      </c>
      <c r="QH120" s="9">
        <v>0</v>
      </c>
    </row>
    <row r="121" spans="1:450" x14ac:dyDescent="0.2">
      <c r="A121" s="7">
        <v>492</v>
      </c>
      <c r="B121" s="7" t="s">
        <v>591</v>
      </c>
      <c r="C121" s="5" t="s">
        <v>242</v>
      </c>
      <c r="D121" s="38">
        <v>288.130723818202</v>
      </c>
      <c r="E121" s="38">
        <v>229.53092047616326</v>
      </c>
      <c r="F121" s="38">
        <v>0</v>
      </c>
      <c r="G121" s="38">
        <v>0</v>
      </c>
      <c r="H121" s="38">
        <v>142.6944814290602</v>
      </c>
      <c r="I121" s="38">
        <v>0</v>
      </c>
      <c r="J121" s="38">
        <v>0</v>
      </c>
      <c r="K121" s="38">
        <v>2139.1463934367307</v>
      </c>
      <c r="L121" s="38">
        <v>0</v>
      </c>
      <c r="M121" s="38">
        <v>2799.5025191601562</v>
      </c>
      <c r="N121" s="39">
        <v>14.398936314542585</v>
      </c>
      <c r="O121" s="39">
        <v>73.109451469492953</v>
      </c>
      <c r="P121" s="39">
        <v>0</v>
      </c>
      <c r="Q121" s="39">
        <v>165.375</v>
      </c>
      <c r="R121" s="39">
        <v>99.216395023578272</v>
      </c>
      <c r="S121" s="39">
        <v>0</v>
      </c>
      <c r="T121" s="39">
        <v>0</v>
      </c>
      <c r="U121" s="39">
        <v>4405.7232558910628</v>
      </c>
      <c r="V121" s="39">
        <v>94.228999999999999</v>
      </c>
      <c r="W121" s="39">
        <v>4852.0520386986764</v>
      </c>
      <c r="X121" s="40">
        <v>302.5296601327446</v>
      </c>
      <c r="Y121" s="40">
        <v>302.64037194565623</v>
      </c>
      <c r="Z121" s="40">
        <v>0</v>
      </c>
      <c r="AA121" s="40">
        <v>165.375</v>
      </c>
      <c r="AB121" s="40">
        <v>241.91087645263849</v>
      </c>
      <c r="AC121" s="40">
        <v>0</v>
      </c>
      <c r="AD121" s="40">
        <v>0</v>
      </c>
      <c r="AE121" s="40">
        <v>6544.869649327793</v>
      </c>
      <c r="AF121" s="40">
        <v>94.228999999999999</v>
      </c>
      <c r="AG121" s="40">
        <v>7651.5545578588326</v>
      </c>
      <c r="AH121" s="9">
        <v>0</v>
      </c>
      <c r="AI121" s="9">
        <v>0</v>
      </c>
      <c r="AJ121" s="9">
        <v>0</v>
      </c>
      <c r="AK121" s="9">
        <v>0</v>
      </c>
      <c r="AL121" s="9">
        <v>0</v>
      </c>
      <c r="AM121" s="9">
        <v>0</v>
      </c>
      <c r="AN121" s="9">
        <v>0</v>
      </c>
      <c r="AO121" s="9">
        <v>0</v>
      </c>
      <c r="AP121" s="9">
        <v>0</v>
      </c>
      <c r="AQ121" s="9">
        <v>0</v>
      </c>
      <c r="AR121" s="9">
        <v>0</v>
      </c>
      <c r="AS121" s="9">
        <v>0</v>
      </c>
      <c r="AT121" s="9">
        <v>0</v>
      </c>
      <c r="AU121" s="9">
        <v>0</v>
      </c>
      <c r="AV121" s="9">
        <v>0</v>
      </c>
      <c r="AW121" s="9">
        <v>0</v>
      </c>
      <c r="AX121" s="9">
        <v>0</v>
      </c>
      <c r="AY121" s="9">
        <v>0</v>
      </c>
      <c r="AZ121" s="9">
        <v>0</v>
      </c>
      <c r="BA121" s="9">
        <v>0</v>
      </c>
      <c r="BB121" s="9">
        <v>0</v>
      </c>
      <c r="BC121" s="9">
        <v>0</v>
      </c>
      <c r="BD121" s="9">
        <v>0</v>
      </c>
      <c r="BE121" s="9">
        <v>0</v>
      </c>
      <c r="BF121" s="9">
        <v>0</v>
      </c>
      <c r="BG121" s="9">
        <v>0</v>
      </c>
      <c r="BH121" s="9">
        <v>0</v>
      </c>
      <c r="BI121" s="9">
        <v>0</v>
      </c>
      <c r="BJ121" s="9">
        <v>0</v>
      </c>
      <c r="BK121" s="9">
        <v>0</v>
      </c>
      <c r="BL121" s="9">
        <v>0</v>
      </c>
      <c r="BM121" s="9">
        <v>0</v>
      </c>
      <c r="BN121" s="9">
        <v>0</v>
      </c>
      <c r="BO121" s="9">
        <v>0</v>
      </c>
      <c r="BP121" s="9">
        <v>0</v>
      </c>
      <c r="BQ121" s="9">
        <v>0</v>
      </c>
      <c r="BR121" s="9">
        <v>0</v>
      </c>
      <c r="BS121" s="9">
        <v>21.948401506681762</v>
      </c>
      <c r="BT121" s="9">
        <v>0</v>
      </c>
      <c r="BU121" s="9">
        <v>0</v>
      </c>
      <c r="BV121" s="9">
        <v>0</v>
      </c>
      <c r="BW121" s="9">
        <v>0</v>
      </c>
      <c r="BX121" s="9">
        <v>0</v>
      </c>
      <c r="BY121" s="9">
        <v>218.77602730346962</v>
      </c>
      <c r="BZ121" s="9">
        <v>0</v>
      </c>
      <c r="CA121" s="9">
        <v>0</v>
      </c>
      <c r="CB121" s="9">
        <v>4.8185984933182375</v>
      </c>
      <c r="CC121" s="9">
        <v>0</v>
      </c>
      <c r="CD121" s="9">
        <v>0</v>
      </c>
      <c r="CE121" s="9">
        <v>0</v>
      </c>
      <c r="CF121" s="9">
        <v>0</v>
      </c>
      <c r="CG121" s="9">
        <v>0</v>
      </c>
      <c r="CH121" s="9">
        <v>350.86197269653042</v>
      </c>
      <c r="CI121" s="9">
        <v>0</v>
      </c>
      <c r="CJ121" s="9">
        <v>0</v>
      </c>
      <c r="CK121" s="9">
        <v>0.42408579342847785</v>
      </c>
      <c r="CL121" s="9">
        <v>0</v>
      </c>
      <c r="CM121" s="9">
        <v>0</v>
      </c>
      <c r="CN121" s="9">
        <v>0</v>
      </c>
      <c r="CO121" s="9">
        <v>0</v>
      </c>
      <c r="CP121" s="9">
        <v>0</v>
      </c>
      <c r="CQ121" s="9">
        <v>105.82139273803934</v>
      </c>
      <c r="CR121" s="9">
        <v>0</v>
      </c>
      <c r="CS121" s="9">
        <v>0</v>
      </c>
      <c r="CT121" s="9">
        <v>10.666914206571523</v>
      </c>
      <c r="CU121" s="9">
        <v>0</v>
      </c>
      <c r="CV121" s="9">
        <v>0</v>
      </c>
      <c r="CW121" s="9">
        <v>0</v>
      </c>
      <c r="CX121" s="9">
        <v>0</v>
      </c>
      <c r="CY121" s="9">
        <v>0</v>
      </c>
      <c r="CZ121" s="9">
        <v>2661.6966072619607</v>
      </c>
      <c r="DA121" s="9">
        <v>0</v>
      </c>
      <c r="DB121" s="9">
        <v>0</v>
      </c>
      <c r="DC121" s="9">
        <v>16.334570255211496</v>
      </c>
      <c r="DD121" s="9">
        <v>0</v>
      </c>
      <c r="DE121" s="9">
        <v>0</v>
      </c>
      <c r="DF121" s="9">
        <v>0</v>
      </c>
      <c r="DG121" s="9">
        <v>0</v>
      </c>
      <c r="DH121" s="9">
        <v>0</v>
      </c>
      <c r="DI121" s="9">
        <v>40.706362394741319</v>
      </c>
      <c r="DJ121" s="9">
        <v>0</v>
      </c>
      <c r="DK121" s="9">
        <v>0</v>
      </c>
      <c r="DL121" s="9">
        <v>2.7856262621152217</v>
      </c>
      <c r="DM121" s="9">
        <v>0</v>
      </c>
      <c r="DN121" s="9">
        <v>0</v>
      </c>
      <c r="DO121" s="9">
        <v>0</v>
      </c>
      <c r="DP121" s="9">
        <v>0</v>
      </c>
      <c r="DQ121" s="9">
        <v>0</v>
      </c>
      <c r="DR121" s="9">
        <v>6.9418852378925164</v>
      </c>
      <c r="DS121" s="9">
        <v>0</v>
      </c>
      <c r="DT121" s="9">
        <v>0</v>
      </c>
      <c r="DU121" s="9">
        <v>0</v>
      </c>
      <c r="DV121" s="9">
        <v>0</v>
      </c>
      <c r="DW121" s="9">
        <v>0</v>
      </c>
      <c r="DX121" s="9">
        <v>0</v>
      </c>
      <c r="DY121" s="9">
        <v>0</v>
      </c>
      <c r="DZ121" s="9">
        <v>0</v>
      </c>
      <c r="EA121" s="9">
        <v>0</v>
      </c>
      <c r="EB121" s="9">
        <v>0</v>
      </c>
      <c r="EC121" s="9">
        <v>0</v>
      </c>
      <c r="ED121" s="9">
        <v>0</v>
      </c>
      <c r="EE121" s="9">
        <v>0</v>
      </c>
      <c r="EF121" s="9">
        <v>0</v>
      </c>
      <c r="EG121" s="9">
        <v>0</v>
      </c>
      <c r="EH121" s="9">
        <v>0</v>
      </c>
      <c r="EI121" s="9">
        <v>0</v>
      </c>
      <c r="EJ121" s="9">
        <v>0</v>
      </c>
      <c r="EK121" s="9">
        <v>0</v>
      </c>
      <c r="EL121" s="9">
        <v>0</v>
      </c>
      <c r="EM121" s="9">
        <v>54.825000000000003</v>
      </c>
      <c r="EN121" s="9">
        <v>0</v>
      </c>
      <c r="EO121" s="9">
        <v>0</v>
      </c>
      <c r="EP121" s="9">
        <v>0</v>
      </c>
      <c r="EQ121" s="9">
        <v>0</v>
      </c>
      <c r="ER121" s="9">
        <v>0</v>
      </c>
      <c r="ES121" s="9">
        <v>1037.5640000000001</v>
      </c>
      <c r="ET121" s="9">
        <v>94.228999999999999</v>
      </c>
      <c r="EU121" s="9">
        <v>0</v>
      </c>
      <c r="EV121" s="9">
        <v>0</v>
      </c>
      <c r="EW121" s="9">
        <v>0</v>
      </c>
      <c r="EX121" s="9">
        <v>0</v>
      </c>
      <c r="EY121" s="9">
        <v>0</v>
      </c>
      <c r="EZ121" s="9">
        <v>0</v>
      </c>
      <c r="FA121" s="9">
        <v>0</v>
      </c>
      <c r="FB121" s="9">
        <v>0</v>
      </c>
      <c r="FC121" s="9">
        <v>0</v>
      </c>
      <c r="FD121" s="9">
        <v>0</v>
      </c>
      <c r="FE121" s="9">
        <v>0</v>
      </c>
      <c r="FF121" s="9">
        <v>0</v>
      </c>
      <c r="FG121" s="9">
        <v>0</v>
      </c>
      <c r="FH121" s="9">
        <v>0</v>
      </c>
      <c r="FI121" s="9">
        <v>0</v>
      </c>
      <c r="FJ121" s="9">
        <v>0</v>
      </c>
      <c r="FK121" s="9">
        <v>0</v>
      </c>
      <c r="FL121" s="9">
        <v>0</v>
      </c>
      <c r="FM121" s="9">
        <v>0</v>
      </c>
      <c r="FN121" s="9">
        <v>160.6</v>
      </c>
      <c r="FO121" s="9">
        <v>0</v>
      </c>
      <c r="FP121" s="9">
        <v>0</v>
      </c>
      <c r="FQ121" s="9">
        <v>0</v>
      </c>
      <c r="FR121" s="9">
        <v>0</v>
      </c>
      <c r="FS121" s="9">
        <v>0</v>
      </c>
      <c r="FT121" s="9">
        <v>0</v>
      </c>
      <c r="FU121" s="9">
        <v>0</v>
      </c>
      <c r="FV121" s="9">
        <v>43.529000000000003</v>
      </c>
      <c r="FW121" s="9">
        <v>28.225999999999999</v>
      </c>
      <c r="FX121" s="9">
        <v>0</v>
      </c>
      <c r="FY121" s="9">
        <v>0</v>
      </c>
      <c r="FZ121" s="9">
        <v>0</v>
      </c>
      <c r="GA121" s="9">
        <v>0</v>
      </c>
      <c r="GB121" s="9">
        <v>0</v>
      </c>
      <c r="GC121" s="9">
        <v>1051.155</v>
      </c>
      <c r="GD121" s="9">
        <v>0</v>
      </c>
      <c r="GE121" s="9">
        <v>0</v>
      </c>
      <c r="GF121" s="9">
        <v>0</v>
      </c>
      <c r="GG121" s="9">
        <v>0</v>
      </c>
      <c r="GH121" s="9">
        <v>0</v>
      </c>
      <c r="GI121" s="9">
        <v>0</v>
      </c>
      <c r="GJ121" s="9">
        <v>0</v>
      </c>
      <c r="GK121" s="9">
        <v>0</v>
      </c>
      <c r="GL121" s="9">
        <v>146.00139103003895</v>
      </c>
      <c r="GM121" s="9">
        <v>0</v>
      </c>
      <c r="GN121" s="9">
        <v>0</v>
      </c>
      <c r="GO121" s="9">
        <v>0</v>
      </c>
      <c r="GP121" s="9">
        <v>0</v>
      </c>
      <c r="GQ121" s="9">
        <v>0</v>
      </c>
      <c r="GR121" s="9">
        <v>0</v>
      </c>
      <c r="GS121" s="9">
        <v>0</v>
      </c>
      <c r="GT121" s="9">
        <v>0</v>
      </c>
      <c r="GU121" s="9">
        <v>47.025827423520234</v>
      </c>
      <c r="GV121" s="9">
        <v>0</v>
      </c>
      <c r="GW121" s="9">
        <v>0</v>
      </c>
      <c r="GX121" s="9">
        <v>0</v>
      </c>
      <c r="GY121" s="9">
        <v>0</v>
      </c>
      <c r="GZ121" s="9">
        <v>0</v>
      </c>
      <c r="HA121" s="9">
        <v>0</v>
      </c>
      <c r="HB121" s="9">
        <v>0</v>
      </c>
      <c r="HC121" s="9">
        <v>0</v>
      </c>
      <c r="HD121" s="9">
        <v>0</v>
      </c>
      <c r="HE121" s="9">
        <v>0</v>
      </c>
      <c r="HF121" s="9">
        <v>0</v>
      </c>
      <c r="HG121" s="9">
        <v>0</v>
      </c>
      <c r="HH121" s="9">
        <v>0</v>
      </c>
      <c r="HI121" s="9">
        <v>0</v>
      </c>
      <c r="HJ121" s="9">
        <v>0</v>
      </c>
      <c r="HK121" s="9">
        <v>0</v>
      </c>
      <c r="HL121" s="9">
        <v>0</v>
      </c>
      <c r="HM121" s="9">
        <v>150.084</v>
      </c>
      <c r="HN121" s="9">
        <v>0</v>
      </c>
      <c r="HO121" s="9">
        <v>0</v>
      </c>
      <c r="HP121" s="9">
        <v>0</v>
      </c>
      <c r="HQ121" s="9">
        <v>0</v>
      </c>
      <c r="HR121" s="9">
        <v>0</v>
      </c>
      <c r="HS121" s="9">
        <v>0</v>
      </c>
      <c r="HT121" s="9">
        <v>0</v>
      </c>
      <c r="HU121" s="9">
        <v>0</v>
      </c>
      <c r="HV121" s="9">
        <v>0</v>
      </c>
      <c r="HW121" s="9">
        <v>0</v>
      </c>
      <c r="HX121" s="9">
        <v>89.523032795082074</v>
      </c>
      <c r="HY121" s="9">
        <v>1.9037194564109006</v>
      </c>
      <c r="HZ121" s="9">
        <v>0</v>
      </c>
      <c r="IA121" s="9">
        <v>0</v>
      </c>
      <c r="IB121" s="9">
        <v>0</v>
      </c>
      <c r="IC121" s="9">
        <v>0</v>
      </c>
      <c r="ID121" s="9">
        <v>0</v>
      </c>
      <c r="IE121" s="9">
        <v>27.06711219516999</v>
      </c>
      <c r="IF121" s="9">
        <v>0</v>
      </c>
      <c r="IG121" s="9">
        <v>0</v>
      </c>
      <c r="IH121" s="9">
        <v>0</v>
      </c>
      <c r="II121" s="9">
        <v>0</v>
      </c>
      <c r="IJ121" s="9">
        <v>164.47399934706266</v>
      </c>
      <c r="IK121" s="9">
        <v>0</v>
      </c>
      <c r="IL121" s="9">
        <v>0</v>
      </c>
      <c r="IM121" s="9">
        <v>0</v>
      </c>
      <c r="IN121" s="9">
        <v>92.641444796526741</v>
      </c>
      <c r="IO121" s="9">
        <v>0</v>
      </c>
      <c r="IP121" s="9">
        <v>64.000415678163748</v>
      </c>
      <c r="IQ121" s="9">
        <v>9.4143464430621576E-2</v>
      </c>
      <c r="IR121" s="9">
        <v>0</v>
      </c>
      <c r="IS121" s="9">
        <v>0</v>
      </c>
      <c r="IT121" s="9">
        <v>0</v>
      </c>
      <c r="IU121" s="9">
        <v>0</v>
      </c>
      <c r="IV121" s="9">
        <v>0</v>
      </c>
      <c r="IW121" s="9">
        <v>79.998737701645567</v>
      </c>
      <c r="IX121" s="9">
        <v>0</v>
      </c>
      <c r="IY121" s="9">
        <v>0</v>
      </c>
      <c r="IZ121" s="9">
        <v>1.3312507487961386E-2</v>
      </c>
      <c r="JA121" s="9">
        <v>0</v>
      </c>
      <c r="JB121" s="9">
        <v>0</v>
      </c>
      <c r="JC121" s="9">
        <v>0</v>
      </c>
      <c r="JD121" s="9">
        <v>0</v>
      </c>
      <c r="JE121" s="9">
        <v>0</v>
      </c>
      <c r="JF121" s="9">
        <v>20.362431096228939</v>
      </c>
      <c r="JG121" s="9">
        <v>0</v>
      </c>
      <c r="JH121" s="9">
        <v>0</v>
      </c>
      <c r="JI121" s="9">
        <v>0</v>
      </c>
      <c r="JJ121" s="9">
        <v>0</v>
      </c>
      <c r="JK121" s="9">
        <v>0</v>
      </c>
      <c r="JL121" s="9">
        <v>0</v>
      </c>
      <c r="JM121" s="9">
        <v>0</v>
      </c>
      <c r="JN121" s="9">
        <v>0</v>
      </c>
      <c r="JO121" s="9">
        <v>0</v>
      </c>
      <c r="JP121" s="9">
        <v>0</v>
      </c>
      <c r="JQ121" s="9">
        <v>0</v>
      </c>
      <c r="JR121" s="9">
        <v>0</v>
      </c>
      <c r="JS121" s="9">
        <v>0</v>
      </c>
      <c r="JT121" s="9">
        <v>0</v>
      </c>
      <c r="JU121" s="9">
        <v>0</v>
      </c>
      <c r="JV121" s="9">
        <v>0</v>
      </c>
      <c r="JW121" s="9">
        <v>0</v>
      </c>
      <c r="JX121" s="9">
        <v>0</v>
      </c>
      <c r="JY121" s="9">
        <v>0</v>
      </c>
      <c r="JZ121" s="9">
        <v>26.721100005170943</v>
      </c>
      <c r="KA121" s="9">
        <v>0</v>
      </c>
      <c r="KB121" s="9">
        <v>0</v>
      </c>
      <c r="KC121" s="9">
        <v>0</v>
      </c>
      <c r="KD121" s="9">
        <v>0</v>
      </c>
      <c r="KE121" s="9">
        <v>0</v>
      </c>
      <c r="KF121" s="9">
        <v>0</v>
      </c>
      <c r="KG121" s="9">
        <v>380.46610007362602</v>
      </c>
      <c r="KH121" s="9">
        <v>0</v>
      </c>
      <c r="KI121" s="9">
        <v>0.76346001344444847</v>
      </c>
      <c r="KJ121" s="9">
        <v>0</v>
      </c>
      <c r="KK121" s="9">
        <v>0</v>
      </c>
      <c r="KL121" s="9">
        <v>0</v>
      </c>
      <c r="KM121" s="9">
        <v>0</v>
      </c>
      <c r="KN121" s="9">
        <v>0</v>
      </c>
      <c r="KO121" s="9">
        <v>0</v>
      </c>
      <c r="KP121" s="9">
        <v>10.870460191427631</v>
      </c>
      <c r="KQ121" s="9">
        <v>0</v>
      </c>
      <c r="KR121" s="9">
        <v>14.16981</v>
      </c>
      <c r="KS121" s="9">
        <v>0</v>
      </c>
      <c r="KT121" s="9">
        <v>0</v>
      </c>
      <c r="KU121" s="9">
        <v>0</v>
      </c>
      <c r="KV121" s="9">
        <v>0</v>
      </c>
      <c r="KW121" s="9">
        <v>0</v>
      </c>
      <c r="KX121" s="9">
        <v>0</v>
      </c>
      <c r="KY121" s="9">
        <v>89.154270000000011</v>
      </c>
      <c r="KZ121" s="9">
        <v>0</v>
      </c>
      <c r="LA121" s="9">
        <v>15.333687016839345</v>
      </c>
      <c r="LB121" s="9">
        <v>0</v>
      </c>
      <c r="LC121" s="9">
        <v>0</v>
      </c>
      <c r="LD121" s="9">
        <v>0</v>
      </c>
      <c r="LE121" s="9">
        <v>142.6944814290602</v>
      </c>
      <c r="LF121" s="9">
        <v>0</v>
      </c>
      <c r="LG121" s="9">
        <v>0</v>
      </c>
      <c r="LH121" s="9">
        <v>0</v>
      </c>
      <c r="LI121" s="9">
        <v>0</v>
      </c>
      <c r="LJ121" s="9">
        <v>13.635476301098135</v>
      </c>
      <c r="LK121" s="9">
        <v>0</v>
      </c>
      <c r="LL121" s="9">
        <v>0</v>
      </c>
      <c r="LM121" s="9">
        <v>0</v>
      </c>
      <c r="LN121" s="9">
        <v>99.216395023578272</v>
      </c>
      <c r="LO121" s="9">
        <v>0</v>
      </c>
      <c r="LP121" s="9">
        <v>0</v>
      </c>
      <c r="LQ121" s="9">
        <v>27.674627186975329</v>
      </c>
      <c r="LR121" s="9">
        <v>0</v>
      </c>
      <c r="LS121" s="9">
        <v>0</v>
      </c>
      <c r="LT121" s="9">
        <v>0</v>
      </c>
      <c r="LU121" s="9">
        <v>0</v>
      </c>
      <c r="LV121" s="9">
        <v>0</v>
      </c>
      <c r="LW121" s="9">
        <v>0</v>
      </c>
      <c r="LX121" s="9">
        <v>0</v>
      </c>
      <c r="LY121" s="9">
        <v>0</v>
      </c>
      <c r="LZ121" s="9">
        <v>0</v>
      </c>
      <c r="MA121" s="9">
        <v>0</v>
      </c>
      <c r="MB121" s="9">
        <v>24.015251193585051</v>
      </c>
      <c r="MC121" s="9">
        <v>0</v>
      </c>
      <c r="MD121" s="9">
        <v>0</v>
      </c>
      <c r="ME121" s="9">
        <v>0</v>
      </c>
      <c r="MF121" s="9">
        <v>0</v>
      </c>
      <c r="MG121" s="9">
        <v>0</v>
      </c>
      <c r="MH121" s="9">
        <v>0</v>
      </c>
      <c r="MI121" s="9">
        <v>0</v>
      </c>
      <c r="MJ121" s="9">
        <v>0</v>
      </c>
      <c r="MK121" s="9">
        <v>10.838427129360817</v>
      </c>
      <c r="ML121" s="9">
        <v>0</v>
      </c>
      <c r="MM121" s="9">
        <v>0</v>
      </c>
      <c r="MN121" s="9">
        <v>0</v>
      </c>
      <c r="MO121" s="9">
        <v>0</v>
      </c>
      <c r="MP121" s="9">
        <v>0</v>
      </c>
      <c r="MQ121" s="9">
        <v>0</v>
      </c>
      <c r="MR121" s="9">
        <v>0</v>
      </c>
      <c r="MS121" s="9">
        <v>0</v>
      </c>
      <c r="MT121" s="9">
        <v>0</v>
      </c>
      <c r="MU121" s="9">
        <v>0</v>
      </c>
      <c r="MV121" s="9">
        <v>0</v>
      </c>
      <c r="MW121" s="9">
        <v>0</v>
      </c>
      <c r="MX121" s="9">
        <v>0</v>
      </c>
      <c r="MY121" s="9">
        <v>0</v>
      </c>
      <c r="MZ121" s="9">
        <v>0</v>
      </c>
      <c r="NA121" s="9">
        <v>0</v>
      </c>
      <c r="NB121" s="9">
        <v>0</v>
      </c>
      <c r="NC121" s="9">
        <v>0</v>
      </c>
      <c r="ND121" s="9">
        <v>0</v>
      </c>
      <c r="NE121" s="9">
        <v>0</v>
      </c>
      <c r="NF121" s="9">
        <v>0</v>
      </c>
      <c r="NG121" s="9">
        <v>0</v>
      </c>
      <c r="NH121" s="9">
        <v>0</v>
      </c>
      <c r="NI121" s="9">
        <v>0</v>
      </c>
      <c r="NJ121" s="9">
        <v>0</v>
      </c>
      <c r="NK121" s="9">
        <v>0</v>
      </c>
      <c r="NL121" s="9">
        <v>0</v>
      </c>
      <c r="NM121" s="9">
        <v>0</v>
      </c>
      <c r="NN121" s="9">
        <v>0</v>
      </c>
      <c r="NO121" s="9">
        <v>0</v>
      </c>
      <c r="NP121" s="9">
        <v>0</v>
      </c>
      <c r="NQ121" s="9">
        <v>0</v>
      </c>
      <c r="NR121" s="9">
        <v>0</v>
      </c>
      <c r="NS121" s="9">
        <v>0</v>
      </c>
      <c r="NT121" s="9">
        <v>0</v>
      </c>
      <c r="NU121" s="9">
        <v>0</v>
      </c>
      <c r="NV121" s="9">
        <v>0</v>
      </c>
      <c r="NW121" s="9">
        <v>0</v>
      </c>
      <c r="NX121" s="9">
        <v>0</v>
      </c>
      <c r="NY121" s="9">
        <v>0</v>
      </c>
      <c r="NZ121" s="9">
        <v>0</v>
      </c>
      <c r="OA121" s="9">
        <v>0</v>
      </c>
      <c r="OB121" s="9">
        <v>0</v>
      </c>
      <c r="OC121" s="9">
        <v>0</v>
      </c>
      <c r="OD121" s="9">
        <v>0</v>
      </c>
      <c r="OE121" s="9">
        <v>0</v>
      </c>
      <c r="OF121" s="9">
        <v>0</v>
      </c>
      <c r="OG121" s="9">
        <v>0</v>
      </c>
      <c r="OH121" s="9">
        <v>0</v>
      </c>
      <c r="OI121" s="9">
        <v>0</v>
      </c>
      <c r="OJ121" s="9">
        <v>0</v>
      </c>
      <c r="OK121" s="9">
        <v>0</v>
      </c>
      <c r="OL121" s="9">
        <v>0</v>
      </c>
      <c r="OM121" s="9">
        <v>0</v>
      </c>
      <c r="ON121" s="9">
        <v>0</v>
      </c>
      <c r="OO121" s="9">
        <v>0</v>
      </c>
      <c r="OP121" s="9">
        <v>0</v>
      </c>
      <c r="OQ121" s="9">
        <v>0</v>
      </c>
      <c r="OR121" s="9">
        <v>0</v>
      </c>
      <c r="OS121" s="9">
        <v>0</v>
      </c>
      <c r="OT121" s="9">
        <v>0</v>
      </c>
      <c r="OU121" s="9">
        <v>0</v>
      </c>
      <c r="OV121" s="9">
        <v>0</v>
      </c>
      <c r="OW121" s="9">
        <v>0</v>
      </c>
      <c r="OX121" s="9">
        <v>0</v>
      </c>
      <c r="OY121" s="9">
        <v>0</v>
      </c>
      <c r="OZ121" s="9">
        <v>0</v>
      </c>
      <c r="PA121" s="9">
        <v>0</v>
      </c>
      <c r="PB121" s="9">
        <v>0</v>
      </c>
      <c r="PC121" s="9">
        <v>0</v>
      </c>
      <c r="PD121" s="9">
        <v>0</v>
      </c>
      <c r="PE121" s="9">
        <v>0</v>
      </c>
      <c r="PF121" s="9">
        <v>0</v>
      </c>
      <c r="PG121" s="9">
        <v>0</v>
      </c>
      <c r="PH121" s="9">
        <v>0</v>
      </c>
      <c r="PI121" s="9">
        <v>0</v>
      </c>
      <c r="PJ121" s="9">
        <v>0</v>
      </c>
      <c r="PK121" s="9">
        <v>0</v>
      </c>
      <c r="PL121" s="9">
        <v>0</v>
      </c>
      <c r="PM121" s="9">
        <v>0</v>
      </c>
      <c r="PN121" s="9">
        <v>0</v>
      </c>
      <c r="PO121" s="9">
        <v>0</v>
      </c>
      <c r="PP121" s="9">
        <v>0</v>
      </c>
      <c r="PQ121" s="9">
        <v>0</v>
      </c>
      <c r="PR121" s="9">
        <v>0</v>
      </c>
      <c r="PS121" s="9">
        <v>0</v>
      </c>
      <c r="PT121" s="9">
        <v>0</v>
      </c>
      <c r="PU121" s="9">
        <v>0</v>
      </c>
      <c r="PV121" s="9">
        <v>0</v>
      </c>
      <c r="PW121" s="9">
        <v>0</v>
      </c>
      <c r="PX121" s="9">
        <v>0</v>
      </c>
      <c r="PY121" s="9">
        <v>0</v>
      </c>
      <c r="PZ121" s="9">
        <v>0</v>
      </c>
      <c r="QA121" s="9">
        <v>0</v>
      </c>
      <c r="QB121" s="9">
        <v>0</v>
      </c>
      <c r="QC121" s="9">
        <v>0</v>
      </c>
      <c r="QD121" s="9">
        <v>0</v>
      </c>
      <c r="QE121" s="9">
        <v>0</v>
      </c>
      <c r="QF121" s="9">
        <v>0</v>
      </c>
      <c r="QG121" s="9">
        <v>165.375</v>
      </c>
      <c r="QH121" s="9">
        <v>165.375</v>
      </c>
    </row>
    <row r="122" spans="1:450" x14ac:dyDescent="0.2">
      <c r="A122" s="7">
        <v>496</v>
      </c>
      <c r="B122" s="7" t="s">
        <v>592</v>
      </c>
      <c r="C122" s="5" t="s">
        <v>243</v>
      </c>
      <c r="D122" s="38">
        <v>109.82562516096144</v>
      </c>
      <c r="E122" s="38">
        <v>45.801656703690469</v>
      </c>
      <c r="F122" s="38">
        <v>179.31271379345219</v>
      </c>
      <c r="G122" s="38">
        <v>0</v>
      </c>
      <c r="H122" s="38">
        <v>0</v>
      </c>
      <c r="I122" s="38">
        <v>0</v>
      </c>
      <c r="J122" s="38">
        <v>1162.3778777965824</v>
      </c>
      <c r="K122" s="38">
        <v>1526.503286561911</v>
      </c>
      <c r="L122" s="38">
        <v>0</v>
      </c>
      <c r="M122" s="38">
        <v>3023.8211600165973</v>
      </c>
      <c r="N122" s="39">
        <v>16.782915716115653</v>
      </c>
      <c r="O122" s="39">
        <v>6.6621048297851901</v>
      </c>
      <c r="P122" s="39">
        <v>74.39921795319917</v>
      </c>
      <c r="Q122" s="39">
        <v>60</v>
      </c>
      <c r="R122" s="39">
        <v>0</v>
      </c>
      <c r="S122" s="39">
        <v>0</v>
      </c>
      <c r="T122" s="39">
        <v>187.98353146948335</v>
      </c>
      <c r="U122" s="39">
        <v>981.83683406836815</v>
      </c>
      <c r="V122" s="39">
        <v>0</v>
      </c>
      <c r="W122" s="39">
        <v>1327.6646040369515</v>
      </c>
      <c r="X122" s="40">
        <v>126.60854087707709</v>
      </c>
      <c r="Y122" s="40">
        <v>52.463761533475662</v>
      </c>
      <c r="Z122" s="40">
        <v>253.71193174665137</v>
      </c>
      <c r="AA122" s="40">
        <v>60</v>
      </c>
      <c r="AB122" s="40">
        <v>0</v>
      </c>
      <c r="AC122" s="40">
        <v>0</v>
      </c>
      <c r="AD122" s="40">
        <v>1350.3614092660657</v>
      </c>
      <c r="AE122" s="40">
        <v>2508.3401206302792</v>
      </c>
      <c r="AF122" s="40">
        <v>0</v>
      </c>
      <c r="AG122" s="40">
        <v>4351.4857640535492</v>
      </c>
      <c r="AH122" s="9">
        <v>0</v>
      </c>
      <c r="AI122" s="9">
        <v>45.758936139999264</v>
      </c>
      <c r="AJ122" s="9">
        <v>70.639784751846619</v>
      </c>
      <c r="AK122" s="9">
        <v>0</v>
      </c>
      <c r="AL122" s="9">
        <v>0</v>
      </c>
      <c r="AM122" s="9">
        <v>0</v>
      </c>
      <c r="AN122" s="9">
        <v>45.176636981258831</v>
      </c>
      <c r="AO122" s="9">
        <v>0</v>
      </c>
      <c r="AP122" s="9">
        <v>0</v>
      </c>
      <c r="AQ122" s="9">
        <v>0</v>
      </c>
      <c r="AR122" s="9">
        <v>6.6560638600007369</v>
      </c>
      <c r="AS122" s="9">
        <v>10.275215248153385</v>
      </c>
      <c r="AT122" s="9">
        <v>0</v>
      </c>
      <c r="AU122" s="9">
        <v>0</v>
      </c>
      <c r="AV122" s="9">
        <v>0</v>
      </c>
      <c r="AW122" s="9">
        <v>6.5713630187411649</v>
      </c>
      <c r="AX122" s="9">
        <v>0</v>
      </c>
      <c r="AY122" s="9">
        <v>0</v>
      </c>
      <c r="AZ122" s="9">
        <v>0</v>
      </c>
      <c r="BA122" s="9">
        <v>0</v>
      </c>
      <c r="BB122" s="9">
        <v>0</v>
      </c>
      <c r="BC122" s="9">
        <v>0</v>
      </c>
      <c r="BD122" s="9">
        <v>0</v>
      </c>
      <c r="BE122" s="9">
        <v>0</v>
      </c>
      <c r="BF122" s="9">
        <v>0</v>
      </c>
      <c r="BG122" s="9">
        <v>0</v>
      </c>
      <c r="BH122" s="9">
        <v>0</v>
      </c>
      <c r="BI122" s="9">
        <v>0</v>
      </c>
      <c r="BJ122" s="9">
        <v>0</v>
      </c>
      <c r="BK122" s="9">
        <v>0</v>
      </c>
      <c r="BL122" s="9">
        <v>0</v>
      </c>
      <c r="BM122" s="9">
        <v>0</v>
      </c>
      <c r="BN122" s="9">
        <v>0</v>
      </c>
      <c r="BO122" s="9">
        <v>0</v>
      </c>
      <c r="BP122" s="9">
        <v>0</v>
      </c>
      <c r="BQ122" s="9">
        <v>0</v>
      </c>
      <c r="BR122" s="9">
        <v>0</v>
      </c>
      <c r="BS122" s="9">
        <v>0</v>
      </c>
      <c r="BT122" s="9">
        <v>36.490998834463433</v>
      </c>
      <c r="BU122" s="9">
        <v>0</v>
      </c>
      <c r="BV122" s="9">
        <v>0</v>
      </c>
      <c r="BW122" s="9">
        <v>0</v>
      </c>
      <c r="BX122" s="9">
        <v>17.537539812377624</v>
      </c>
      <c r="BY122" s="9">
        <v>0</v>
      </c>
      <c r="BZ122" s="9">
        <v>0</v>
      </c>
      <c r="CA122" s="9">
        <v>0</v>
      </c>
      <c r="CB122" s="9">
        <v>0</v>
      </c>
      <c r="CC122" s="9">
        <v>53.917001165536568</v>
      </c>
      <c r="CD122" s="9">
        <v>0</v>
      </c>
      <c r="CE122" s="9">
        <v>0</v>
      </c>
      <c r="CF122" s="9">
        <v>0</v>
      </c>
      <c r="CG122" s="9">
        <v>25.912460187622379</v>
      </c>
      <c r="CH122" s="9">
        <v>0</v>
      </c>
      <c r="CI122" s="9">
        <v>0</v>
      </c>
      <c r="CJ122" s="9">
        <v>0</v>
      </c>
      <c r="CK122" s="9">
        <v>0</v>
      </c>
      <c r="CL122" s="9">
        <v>0</v>
      </c>
      <c r="CM122" s="9">
        <v>0</v>
      </c>
      <c r="CN122" s="9">
        <v>0</v>
      </c>
      <c r="CO122" s="9">
        <v>0</v>
      </c>
      <c r="CP122" s="9">
        <v>0</v>
      </c>
      <c r="CQ122" s="9">
        <v>38.236930252319709</v>
      </c>
      <c r="CR122" s="9">
        <v>0</v>
      </c>
      <c r="CS122" s="9">
        <v>0</v>
      </c>
      <c r="CT122" s="9">
        <v>0</v>
      </c>
      <c r="CU122" s="9">
        <v>0</v>
      </c>
      <c r="CV122" s="9">
        <v>0</v>
      </c>
      <c r="CW122" s="9">
        <v>0</v>
      </c>
      <c r="CX122" s="9">
        <v>0</v>
      </c>
      <c r="CY122" s="9">
        <v>0</v>
      </c>
      <c r="CZ122" s="9">
        <v>961.76306974768033</v>
      </c>
      <c r="DA122" s="9">
        <v>0</v>
      </c>
      <c r="DB122" s="9">
        <v>0</v>
      </c>
      <c r="DC122" s="9">
        <v>0</v>
      </c>
      <c r="DD122" s="9">
        <v>0</v>
      </c>
      <c r="DE122" s="9">
        <v>0</v>
      </c>
      <c r="DF122" s="9">
        <v>0</v>
      </c>
      <c r="DG122" s="9">
        <v>0</v>
      </c>
      <c r="DH122" s="9">
        <v>0</v>
      </c>
      <c r="DI122" s="9">
        <v>0</v>
      </c>
      <c r="DJ122" s="9">
        <v>0</v>
      </c>
      <c r="DK122" s="9">
        <v>0</v>
      </c>
      <c r="DL122" s="9">
        <v>0</v>
      </c>
      <c r="DM122" s="9">
        <v>0</v>
      </c>
      <c r="DN122" s="9">
        <v>0</v>
      </c>
      <c r="DO122" s="9">
        <v>0</v>
      </c>
      <c r="DP122" s="9">
        <v>0</v>
      </c>
      <c r="DQ122" s="9">
        <v>0</v>
      </c>
      <c r="DR122" s="9">
        <v>0</v>
      </c>
      <c r="DS122" s="9">
        <v>0</v>
      </c>
      <c r="DT122" s="9">
        <v>0</v>
      </c>
      <c r="DU122" s="9">
        <v>0</v>
      </c>
      <c r="DV122" s="9">
        <v>0</v>
      </c>
      <c r="DW122" s="9">
        <v>0</v>
      </c>
      <c r="DX122" s="9">
        <v>0</v>
      </c>
      <c r="DY122" s="9">
        <v>0</v>
      </c>
      <c r="DZ122" s="9">
        <v>0</v>
      </c>
      <c r="EA122" s="9">
        <v>0</v>
      </c>
      <c r="EB122" s="9">
        <v>0</v>
      </c>
      <c r="EC122" s="9">
        <v>0</v>
      </c>
      <c r="ED122" s="9">
        <v>0</v>
      </c>
      <c r="EE122" s="9">
        <v>0</v>
      </c>
      <c r="EF122" s="9">
        <v>0</v>
      </c>
      <c r="EG122" s="9">
        <v>0</v>
      </c>
      <c r="EH122" s="9">
        <v>0</v>
      </c>
      <c r="EI122" s="9">
        <v>0</v>
      </c>
      <c r="EJ122" s="9">
        <v>0</v>
      </c>
      <c r="EK122" s="9">
        <v>0</v>
      </c>
      <c r="EL122" s="9">
        <v>0</v>
      </c>
      <c r="EM122" s="9">
        <v>0</v>
      </c>
      <c r="EN122" s="9">
        <v>0</v>
      </c>
      <c r="EO122" s="9">
        <v>0</v>
      </c>
      <c r="EP122" s="9">
        <v>0</v>
      </c>
      <c r="EQ122" s="9">
        <v>0</v>
      </c>
      <c r="ER122" s="9">
        <v>0</v>
      </c>
      <c r="ES122" s="9">
        <v>0</v>
      </c>
      <c r="ET122" s="9">
        <v>0</v>
      </c>
      <c r="EU122" s="9">
        <v>0</v>
      </c>
      <c r="EV122" s="9">
        <v>0</v>
      </c>
      <c r="EW122" s="9">
        <v>0</v>
      </c>
      <c r="EX122" s="9">
        <v>0</v>
      </c>
      <c r="EY122" s="9">
        <v>0</v>
      </c>
      <c r="EZ122" s="9">
        <v>0</v>
      </c>
      <c r="FA122" s="9">
        <v>0</v>
      </c>
      <c r="FB122" s="9">
        <v>0</v>
      </c>
      <c r="FC122" s="9">
        <v>0</v>
      </c>
      <c r="FD122" s="9">
        <v>0</v>
      </c>
      <c r="FE122" s="9">
        <v>0</v>
      </c>
      <c r="FF122" s="9">
        <v>0</v>
      </c>
      <c r="FG122" s="9">
        <v>0</v>
      </c>
      <c r="FH122" s="9">
        <v>0</v>
      </c>
      <c r="FI122" s="9">
        <v>0</v>
      </c>
      <c r="FJ122" s="9">
        <v>0</v>
      </c>
      <c r="FK122" s="9">
        <v>546.24199999999996</v>
      </c>
      <c r="FL122" s="9">
        <v>0</v>
      </c>
      <c r="FM122" s="9">
        <v>0</v>
      </c>
      <c r="FN122" s="9">
        <v>0</v>
      </c>
      <c r="FO122" s="9">
        <v>0</v>
      </c>
      <c r="FP122" s="9">
        <v>0</v>
      </c>
      <c r="FQ122" s="9">
        <v>0</v>
      </c>
      <c r="FR122" s="9">
        <v>0</v>
      </c>
      <c r="FS122" s="9">
        <v>0</v>
      </c>
      <c r="FT122" s="9">
        <v>0</v>
      </c>
      <c r="FU122" s="9">
        <v>0</v>
      </c>
      <c r="FV122" s="9">
        <v>3.0049999999999999</v>
      </c>
      <c r="FW122" s="9">
        <v>0</v>
      </c>
      <c r="FX122" s="9">
        <v>0</v>
      </c>
      <c r="FY122" s="9">
        <v>0</v>
      </c>
      <c r="FZ122" s="9">
        <v>0</v>
      </c>
      <c r="GA122" s="9">
        <v>0</v>
      </c>
      <c r="GB122" s="9">
        <v>0</v>
      </c>
      <c r="GC122" s="9">
        <v>0</v>
      </c>
      <c r="GD122" s="9">
        <v>0</v>
      </c>
      <c r="GE122" s="9">
        <v>0</v>
      </c>
      <c r="GF122" s="9">
        <v>0</v>
      </c>
      <c r="GG122" s="9">
        <v>0</v>
      </c>
      <c r="GH122" s="9">
        <v>0</v>
      </c>
      <c r="GI122" s="9">
        <v>0</v>
      </c>
      <c r="GJ122" s="9">
        <v>0</v>
      </c>
      <c r="GK122" s="9">
        <v>0</v>
      </c>
      <c r="GL122" s="9">
        <v>0</v>
      </c>
      <c r="GM122" s="9">
        <v>0</v>
      </c>
      <c r="GN122" s="9">
        <v>0</v>
      </c>
      <c r="GO122" s="9">
        <v>0</v>
      </c>
      <c r="GP122" s="9">
        <v>0</v>
      </c>
      <c r="GQ122" s="9">
        <v>0</v>
      </c>
      <c r="GR122" s="9">
        <v>0</v>
      </c>
      <c r="GS122" s="9">
        <v>0</v>
      </c>
      <c r="GT122" s="9">
        <v>0</v>
      </c>
      <c r="GU122" s="9">
        <v>0</v>
      </c>
      <c r="GV122" s="9">
        <v>0</v>
      </c>
      <c r="GW122" s="9">
        <v>0</v>
      </c>
      <c r="GX122" s="9">
        <v>0</v>
      </c>
      <c r="GY122" s="9">
        <v>0</v>
      </c>
      <c r="GZ122" s="9">
        <v>0</v>
      </c>
      <c r="HA122" s="9">
        <v>0</v>
      </c>
      <c r="HB122" s="9">
        <v>0</v>
      </c>
      <c r="HC122" s="9">
        <v>0</v>
      </c>
      <c r="HD122" s="9">
        <v>0</v>
      </c>
      <c r="HE122" s="9">
        <v>0</v>
      </c>
      <c r="HF122" s="9">
        <v>0</v>
      </c>
      <c r="HG122" s="9">
        <v>0</v>
      </c>
      <c r="HH122" s="9">
        <v>0</v>
      </c>
      <c r="HI122" s="9">
        <v>0</v>
      </c>
      <c r="HJ122" s="9">
        <v>0</v>
      </c>
      <c r="HK122" s="9">
        <v>0</v>
      </c>
      <c r="HL122" s="9">
        <v>0</v>
      </c>
      <c r="HM122" s="9">
        <v>0</v>
      </c>
      <c r="HN122" s="9">
        <v>0</v>
      </c>
      <c r="HO122" s="9">
        <v>0</v>
      </c>
      <c r="HP122" s="9">
        <v>0</v>
      </c>
      <c r="HQ122" s="9">
        <v>0</v>
      </c>
      <c r="HR122" s="9">
        <v>0</v>
      </c>
      <c r="HS122" s="9">
        <v>0</v>
      </c>
      <c r="HT122" s="9">
        <v>0</v>
      </c>
      <c r="HU122" s="9">
        <v>0</v>
      </c>
      <c r="HV122" s="9">
        <v>0</v>
      </c>
      <c r="HW122" s="9">
        <v>0</v>
      </c>
      <c r="HX122" s="9">
        <v>26.184370911958716</v>
      </c>
      <c r="HY122" s="9">
        <v>0</v>
      </c>
      <c r="HZ122" s="9">
        <v>0</v>
      </c>
      <c r="IA122" s="9">
        <v>0</v>
      </c>
      <c r="IB122" s="9">
        <v>0</v>
      </c>
      <c r="IC122" s="9">
        <v>0</v>
      </c>
      <c r="ID122" s="9">
        <v>0</v>
      </c>
      <c r="IE122" s="9">
        <v>8.2283863088299647</v>
      </c>
      <c r="IF122" s="9">
        <v>0</v>
      </c>
      <c r="IG122" s="9">
        <v>4.7096221643832576</v>
      </c>
      <c r="IH122" s="9">
        <v>0</v>
      </c>
      <c r="II122" s="9">
        <v>0</v>
      </c>
      <c r="IJ122" s="9">
        <v>49.999999801507435</v>
      </c>
      <c r="IK122" s="9">
        <v>0</v>
      </c>
      <c r="IL122" s="9">
        <v>0</v>
      </c>
      <c r="IM122" s="9">
        <v>0</v>
      </c>
      <c r="IN122" s="9">
        <v>19.961344318708125</v>
      </c>
      <c r="IO122" s="9">
        <v>0</v>
      </c>
      <c r="IP122" s="9">
        <v>22.339690324301614</v>
      </c>
      <c r="IQ122" s="9">
        <v>4.2720563691206428E-2</v>
      </c>
      <c r="IR122" s="9">
        <v>72.181930207142116</v>
      </c>
      <c r="IS122" s="9">
        <v>0</v>
      </c>
      <c r="IT122" s="9">
        <v>0</v>
      </c>
      <c r="IU122" s="9">
        <v>0</v>
      </c>
      <c r="IV122" s="9">
        <v>1099.663701002946</v>
      </c>
      <c r="IW122" s="9">
        <v>0</v>
      </c>
      <c r="IX122" s="9">
        <v>0</v>
      </c>
      <c r="IY122" s="9">
        <v>3.1589797180256607</v>
      </c>
      <c r="IZ122" s="9">
        <v>6.0409697844530661E-3</v>
      </c>
      <c r="JA122" s="9">
        <v>10.207001539509218</v>
      </c>
      <c r="JB122" s="9">
        <v>0</v>
      </c>
      <c r="JC122" s="9">
        <v>0</v>
      </c>
      <c r="JD122" s="9">
        <v>0</v>
      </c>
      <c r="JE122" s="9">
        <v>155.4997082631198</v>
      </c>
      <c r="JF122" s="9">
        <v>0</v>
      </c>
      <c r="JG122" s="9">
        <v>0</v>
      </c>
      <c r="JH122" s="9">
        <v>11.535934061827456</v>
      </c>
      <c r="JI122" s="9">
        <v>0</v>
      </c>
      <c r="JJ122" s="9">
        <v>0</v>
      </c>
      <c r="JK122" s="9">
        <v>0</v>
      </c>
      <c r="JL122" s="9">
        <v>0</v>
      </c>
      <c r="JM122" s="9">
        <v>0</v>
      </c>
      <c r="JN122" s="9">
        <v>0</v>
      </c>
      <c r="JO122" s="9">
        <v>0</v>
      </c>
      <c r="JP122" s="9">
        <v>0</v>
      </c>
      <c r="JQ122" s="9">
        <v>1.738246434981416</v>
      </c>
      <c r="JR122" s="9">
        <v>0</v>
      </c>
      <c r="JS122" s="9">
        <v>0</v>
      </c>
      <c r="JT122" s="9">
        <v>0</v>
      </c>
      <c r="JU122" s="9">
        <v>0</v>
      </c>
      <c r="JV122" s="9">
        <v>0</v>
      </c>
      <c r="JW122" s="9">
        <v>0</v>
      </c>
      <c r="JX122" s="9">
        <v>0</v>
      </c>
      <c r="JY122" s="9">
        <v>0</v>
      </c>
      <c r="JZ122" s="9">
        <v>9.543800001846872</v>
      </c>
      <c r="KA122" s="9">
        <v>0</v>
      </c>
      <c r="KB122" s="9">
        <v>0</v>
      </c>
      <c r="KC122" s="9">
        <v>0</v>
      </c>
      <c r="KD122" s="9">
        <v>0</v>
      </c>
      <c r="KE122" s="9">
        <v>0</v>
      </c>
      <c r="KF122" s="9">
        <v>0</v>
      </c>
      <c r="KG122" s="9">
        <v>3.934700000761425</v>
      </c>
      <c r="KH122" s="9">
        <v>0</v>
      </c>
      <c r="KI122" s="9">
        <v>0.27268000480186544</v>
      </c>
      <c r="KJ122" s="9">
        <v>0</v>
      </c>
      <c r="KK122" s="9">
        <v>0</v>
      </c>
      <c r="KL122" s="9">
        <v>0</v>
      </c>
      <c r="KM122" s="9">
        <v>0</v>
      </c>
      <c r="KN122" s="9">
        <v>0</v>
      </c>
      <c r="KO122" s="9">
        <v>0</v>
      </c>
      <c r="KP122" s="9">
        <v>0.11242000197970412</v>
      </c>
      <c r="KQ122" s="9">
        <v>0</v>
      </c>
      <c r="KR122" s="9">
        <v>6.2974499999999995</v>
      </c>
      <c r="KS122" s="9">
        <v>0</v>
      </c>
      <c r="KT122" s="9">
        <v>0</v>
      </c>
      <c r="KU122" s="9">
        <v>0</v>
      </c>
      <c r="KV122" s="9">
        <v>0</v>
      </c>
      <c r="KW122" s="9">
        <v>0</v>
      </c>
      <c r="KX122" s="9">
        <v>0</v>
      </c>
      <c r="KY122" s="9">
        <v>929.86126999999999</v>
      </c>
      <c r="KZ122" s="9">
        <v>0</v>
      </c>
      <c r="LA122" s="9">
        <v>5.5764159130211866</v>
      </c>
      <c r="LB122" s="9">
        <v>0</v>
      </c>
      <c r="LC122" s="9">
        <v>0</v>
      </c>
      <c r="LD122" s="9">
        <v>0</v>
      </c>
      <c r="LE122" s="9">
        <v>0</v>
      </c>
      <c r="LF122" s="9">
        <v>0</v>
      </c>
      <c r="LG122" s="9">
        <v>0</v>
      </c>
      <c r="LH122" s="9">
        <v>0</v>
      </c>
      <c r="LI122" s="9">
        <v>0</v>
      </c>
      <c r="LJ122" s="9">
        <v>4.9588260764396415</v>
      </c>
      <c r="LK122" s="9">
        <v>0</v>
      </c>
      <c r="LL122" s="9">
        <v>0</v>
      </c>
      <c r="LM122" s="9">
        <v>0</v>
      </c>
      <c r="LN122" s="9">
        <v>0</v>
      </c>
      <c r="LO122" s="9">
        <v>0</v>
      </c>
      <c r="LP122" s="9">
        <v>0</v>
      </c>
      <c r="LQ122" s="9">
        <v>0</v>
      </c>
      <c r="LR122" s="9">
        <v>0</v>
      </c>
      <c r="LS122" s="9">
        <v>0</v>
      </c>
      <c r="LT122" s="9">
        <v>0</v>
      </c>
      <c r="LU122" s="9">
        <v>0</v>
      </c>
      <c r="LV122" s="9">
        <v>0</v>
      </c>
      <c r="LW122" s="9">
        <v>0</v>
      </c>
      <c r="LX122" s="9">
        <v>0</v>
      </c>
      <c r="LY122" s="9">
        <v>0</v>
      </c>
      <c r="LZ122" s="9">
        <v>0</v>
      </c>
      <c r="MA122" s="9">
        <v>0</v>
      </c>
      <c r="MB122" s="9">
        <v>24.015251193585051</v>
      </c>
      <c r="MC122" s="9">
        <v>0</v>
      </c>
      <c r="MD122" s="9">
        <v>0</v>
      </c>
      <c r="ME122" s="9">
        <v>0</v>
      </c>
      <c r="MF122" s="9">
        <v>0</v>
      </c>
      <c r="MG122" s="9">
        <v>0</v>
      </c>
      <c r="MH122" s="9">
        <v>0</v>
      </c>
      <c r="MI122" s="9">
        <v>0</v>
      </c>
      <c r="MJ122" s="9">
        <v>0</v>
      </c>
      <c r="MK122" s="9">
        <v>0.67747677542306506</v>
      </c>
      <c r="ML122" s="9">
        <v>0</v>
      </c>
      <c r="MM122" s="9">
        <v>0</v>
      </c>
      <c r="MN122" s="9">
        <v>0</v>
      </c>
      <c r="MO122" s="9">
        <v>0</v>
      </c>
      <c r="MP122" s="9">
        <v>0</v>
      </c>
      <c r="MQ122" s="9">
        <v>0</v>
      </c>
      <c r="MR122" s="9">
        <v>0</v>
      </c>
      <c r="MS122" s="9">
        <v>0</v>
      </c>
      <c r="MT122" s="9">
        <v>0</v>
      </c>
      <c r="MU122" s="9">
        <v>0</v>
      </c>
      <c r="MV122" s="9">
        <v>0</v>
      </c>
      <c r="MW122" s="9">
        <v>0</v>
      </c>
      <c r="MX122" s="9">
        <v>0</v>
      </c>
      <c r="MY122" s="9">
        <v>0</v>
      </c>
      <c r="MZ122" s="9">
        <v>0</v>
      </c>
      <c r="NA122" s="9">
        <v>0</v>
      </c>
      <c r="NB122" s="9">
        <v>0</v>
      </c>
      <c r="NC122" s="9">
        <v>0</v>
      </c>
      <c r="ND122" s="9">
        <v>0</v>
      </c>
      <c r="NE122" s="9">
        <v>0</v>
      </c>
      <c r="NF122" s="9">
        <v>0</v>
      </c>
      <c r="NG122" s="9">
        <v>0</v>
      </c>
      <c r="NH122" s="9">
        <v>0</v>
      </c>
      <c r="NI122" s="9">
        <v>0</v>
      </c>
      <c r="NJ122" s="9">
        <v>0</v>
      </c>
      <c r="NK122" s="9">
        <v>0</v>
      </c>
      <c r="NL122" s="9">
        <v>0</v>
      </c>
      <c r="NM122" s="9">
        <v>0</v>
      </c>
      <c r="NN122" s="9">
        <v>0</v>
      </c>
      <c r="NO122" s="9">
        <v>0</v>
      </c>
      <c r="NP122" s="9">
        <v>0</v>
      </c>
      <c r="NQ122" s="9">
        <v>0</v>
      </c>
      <c r="NR122" s="9">
        <v>0</v>
      </c>
      <c r="NS122" s="9">
        <v>0</v>
      </c>
      <c r="NT122" s="9">
        <v>0</v>
      </c>
      <c r="NU122" s="9">
        <v>0</v>
      </c>
      <c r="NV122" s="9">
        <v>0</v>
      </c>
      <c r="NW122" s="9">
        <v>0</v>
      </c>
      <c r="NX122" s="9">
        <v>0</v>
      </c>
      <c r="NY122" s="9">
        <v>0</v>
      </c>
      <c r="NZ122" s="9">
        <v>0</v>
      </c>
      <c r="OA122" s="9">
        <v>0</v>
      </c>
      <c r="OB122" s="9">
        <v>0</v>
      </c>
      <c r="OC122" s="9">
        <v>0</v>
      </c>
      <c r="OD122" s="9">
        <v>0</v>
      </c>
      <c r="OE122" s="9">
        <v>0</v>
      </c>
      <c r="OF122" s="9">
        <v>0</v>
      </c>
      <c r="OG122" s="9">
        <v>0</v>
      </c>
      <c r="OH122" s="9">
        <v>0</v>
      </c>
      <c r="OI122" s="9">
        <v>0</v>
      </c>
      <c r="OJ122" s="9">
        <v>0</v>
      </c>
      <c r="OK122" s="9">
        <v>0</v>
      </c>
      <c r="OL122" s="9">
        <v>0</v>
      </c>
      <c r="OM122" s="9">
        <v>0</v>
      </c>
      <c r="ON122" s="9">
        <v>0</v>
      </c>
      <c r="OO122" s="9">
        <v>0</v>
      </c>
      <c r="OP122" s="9">
        <v>0</v>
      </c>
      <c r="OQ122" s="9">
        <v>0</v>
      </c>
      <c r="OR122" s="9">
        <v>0</v>
      </c>
      <c r="OS122" s="9">
        <v>0</v>
      </c>
      <c r="OT122" s="9">
        <v>0</v>
      </c>
      <c r="OU122" s="9">
        <v>0</v>
      </c>
      <c r="OV122" s="9">
        <v>0</v>
      </c>
      <c r="OW122" s="9">
        <v>0</v>
      </c>
      <c r="OX122" s="9">
        <v>0</v>
      </c>
      <c r="OY122" s="9">
        <v>0</v>
      </c>
      <c r="OZ122" s="9">
        <v>0</v>
      </c>
      <c r="PA122" s="9">
        <v>0</v>
      </c>
      <c r="PB122" s="9">
        <v>0</v>
      </c>
      <c r="PC122" s="9">
        <v>0</v>
      </c>
      <c r="PD122" s="9">
        <v>0</v>
      </c>
      <c r="PE122" s="9">
        <v>0</v>
      </c>
      <c r="PF122" s="9">
        <v>0</v>
      </c>
      <c r="PG122" s="9">
        <v>0</v>
      </c>
      <c r="PH122" s="9">
        <v>0</v>
      </c>
      <c r="PI122" s="9">
        <v>0</v>
      </c>
      <c r="PJ122" s="9">
        <v>0</v>
      </c>
      <c r="PK122" s="9">
        <v>0</v>
      </c>
      <c r="PL122" s="9">
        <v>0</v>
      </c>
      <c r="PM122" s="9">
        <v>0</v>
      </c>
      <c r="PN122" s="9">
        <v>0.65023597899749874</v>
      </c>
      <c r="PO122" s="9">
        <v>0</v>
      </c>
      <c r="PP122" s="9">
        <v>0</v>
      </c>
      <c r="PQ122" s="9">
        <v>0</v>
      </c>
      <c r="PR122" s="9">
        <v>0</v>
      </c>
      <c r="PS122" s="9">
        <v>0</v>
      </c>
      <c r="PT122" s="9">
        <v>0</v>
      </c>
      <c r="PU122" s="9">
        <v>0</v>
      </c>
      <c r="PV122" s="9">
        <v>0</v>
      </c>
      <c r="PW122" s="9">
        <v>1.9445613174838137</v>
      </c>
      <c r="PX122" s="9">
        <v>0</v>
      </c>
      <c r="PY122" s="9">
        <v>0</v>
      </c>
      <c r="PZ122" s="9">
        <v>0</v>
      </c>
      <c r="QA122" s="9">
        <v>0</v>
      </c>
      <c r="QB122" s="9">
        <v>0</v>
      </c>
      <c r="QC122" s="9">
        <v>0</v>
      </c>
      <c r="QD122" s="9">
        <v>0</v>
      </c>
      <c r="QE122" s="9">
        <v>0</v>
      </c>
      <c r="QF122" s="9">
        <v>0</v>
      </c>
      <c r="QG122" s="9">
        <v>60</v>
      </c>
      <c r="QH122" s="9">
        <v>60</v>
      </c>
    </row>
    <row r="123" spans="1:450" x14ac:dyDescent="0.2">
      <c r="A123" s="7">
        <v>499</v>
      </c>
      <c r="B123" s="7" t="s">
        <v>593</v>
      </c>
      <c r="C123" s="5" t="s">
        <v>244</v>
      </c>
      <c r="D123" s="38">
        <v>123.94176716111058</v>
      </c>
      <c r="E123" s="38">
        <v>2.208416278353885</v>
      </c>
      <c r="F123" s="38">
        <v>157.99052130029773</v>
      </c>
      <c r="G123" s="38">
        <v>220.25</v>
      </c>
      <c r="H123" s="38">
        <v>0</v>
      </c>
      <c r="I123" s="38">
        <v>0</v>
      </c>
      <c r="J123" s="38">
        <v>3657.5923283209199</v>
      </c>
      <c r="K123" s="38">
        <v>3.0558502127544136</v>
      </c>
      <c r="L123" s="38">
        <v>0</v>
      </c>
      <c r="M123" s="38">
        <v>4165.0388832734361</v>
      </c>
      <c r="N123" s="39">
        <v>38.116211443787989</v>
      </c>
      <c r="O123" s="39">
        <v>29.456412350154512</v>
      </c>
      <c r="P123" s="39">
        <v>33.149478699702286</v>
      </c>
      <c r="Q123" s="39">
        <v>5.2380000000000004</v>
      </c>
      <c r="R123" s="39">
        <v>0</v>
      </c>
      <c r="S123" s="39">
        <v>0</v>
      </c>
      <c r="T123" s="39">
        <v>532.03357688428935</v>
      </c>
      <c r="U123" s="39">
        <v>59.852244790005955</v>
      </c>
      <c r="V123" s="39">
        <v>0</v>
      </c>
      <c r="W123" s="39">
        <v>697.84592416793998</v>
      </c>
      <c r="X123" s="40">
        <v>162.05797860489855</v>
      </c>
      <c r="Y123" s="40">
        <v>31.664828628508396</v>
      </c>
      <c r="Z123" s="40">
        <v>191.14000000000001</v>
      </c>
      <c r="AA123" s="40">
        <v>225.488</v>
      </c>
      <c r="AB123" s="40">
        <v>0</v>
      </c>
      <c r="AC123" s="40">
        <v>0</v>
      </c>
      <c r="AD123" s="40">
        <v>4189.6259052052092</v>
      </c>
      <c r="AE123" s="40">
        <v>62.908095002760369</v>
      </c>
      <c r="AF123" s="40">
        <v>0</v>
      </c>
      <c r="AG123" s="40">
        <v>4862.8848074413763</v>
      </c>
      <c r="AH123" s="9">
        <v>0</v>
      </c>
      <c r="AI123" s="9">
        <v>0.15626918952704125</v>
      </c>
      <c r="AJ123" s="9">
        <v>150.35715069197354</v>
      </c>
      <c r="AK123" s="9">
        <v>0</v>
      </c>
      <c r="AL123" s="9">
        <v>0</v>
      </c>
      <c r="AM123" s="9">
        <v>0</v>
      </c>
      <c r="AN123" s="9">
        <v>3658.252123693484</v>
      </c>
      <c r="AO123" s="9">
        <v>0</v>
      </c>
      <c r="AP123" s="9">
        <v>0</v>
      </c>
      <c r="AQ123" s="9">
        <v>0</v>
      </c>
      <c r="AR123" s="9">
        <v>2.2730810472958732E-2</v>
      </c>
      <c r="AS123" s="9">
        <v>21.870849308026465</v>
      </c>
      <c r="AT123" s="9">
        <v>0</v>
      </c>
      <c r="AU123" s="9">
        <v>0</v>
      </c>
      <c r="AV123" s="9">
        <v>0</v>
      </c>
      <c r="AW123" s="9">
        <v>532.1268763065159</v>
      </c>
      <c r="AX123" s="9">
        <v>0</v>
      </c>
      <c r="AY123" s="9">
        <v>0</v>
      </c>
      <c r="AZ123" s="9">
        <v>0</v>
      </c>
      <c r="BA123" s="9">
        <v>0</v>
      </c>
      <c r="BB123" s="9">
        <v>0</v>
      </c>
      <c r="BC123" s="9">
        <v>0</v>
      </c>
      <c r="BD123" s="9">
        <v>0</v>
      </c>
      <c r="BE123" s="9">
        <v>0</v>
      </c>
      <c r="BF123" s="9">
        <v>0</v>
      </c>
      <c r="BG123" s="9">
        <v>0</v>
      </c>
      <c r="BH123" s="9">
        <v>0</v>
      </c>
      <c r="BI123" s="9">
        <v>0</v>
      </c>
      <c r="BJ123" s="9">
        <v>0</v>
      </c>
      <c r="BK123" s="9">
        <v>0</v>
      </c>
      <c r="BL123" s="9">
        <v>0</v>
      </c>
      <c r="BM123" s="9">
        <v>0</v>
      </c>
      <c r="BN123" s="9">
        <v>0</v>
      </c>
      <c r="BO123" s="9">
        <v>0</v>
      </c>
      <c r="BP123" s="9">
        <v>0</v>
      </c>
      <c r="BQ123" s="9">
        <v>0</v>
      </c>
      <c r="BR123" s="9">
        <v>0</v>
      </c>
      <c r="BS123" s="9">
        <v>2.018128862183846</v>
      </c>
      <c r="BT123" s="9">
        <v>7.6333706083241788</v>
      </c>
      <c r="BU123" s="9">
        <v>0</v>
      </c>
      <c r="BV123" s="9">
        <v>0</v>
      </c>
      <c r="BW123" s="9">
        <v>0</v>
      </c>
      <c r="BX123" s="9">
        <v>0</v>
      </c>
      <c r="BY123" s="9">
        <v>0</v>
      </c>
      <c r="BZ123" s="9">
        <v>0</v>
      </c>
      <c r="CA123" s="9">
        <v>0</v>
      </c>
      <c r="CB123" s="9">
        <v>2.981871137816154</v>
      </c>
      <c r="CC123" s="9">
        <v>11.278629391675819</v>
      </c>
      <c r="CD123" s="9">
        <v>0</v>
      </c>
      <c r="CE123" s="9">
        <v>0</v>
      </c>
      <c r="CF123" s="9">
        <v>0</v>
      </c>
      <c r="CG123" s="9">
        <v>0</v>
      </c>
      <c r="CH123" s="9">
        <v>0</v>
      </c>
      <c r="CI123" s="9">
        <v>0</v>
      </c>
      <c r="CJ123" s="9">
        <v>0</v>
      </c>
      <c r="CK123" s="9">
        <v>0</v>
      </c>
      <c r="CL123" s="9">
        <v>0</v>
      </c>
      <c r="CM123" s="9">
        <v>0</v>
      </c>
      <c r="CN123" s="9">
        <v>0</v>
      </c>
      <c r="CO123" s="9">
        <v>0</v>
      </c>
      <c r="CP123" s="9">
        <v>0</v>
      </c>
      <c r="CQ123" s="9">
        <v>0</v>
      </c>
      <c r="CR123" s="9">
        <v>0</v>
      </c>
      <c r="CS123" s="9">
        <v>0</v>
      </c>
      <c r="CT123" s="9">
        <v>0</v>
      </c>
      <c r="CU123" s="9">
        <v>0</v>
      </c>
      <c r="CV123" s="9">
        <v>0</v>
      </c>
      <c r="CW123" s="9">
        <v>0</v>
      </c>
      <c r="CX123" s="9">
        <v>0</v>
      </c>
      <c r="CY123" s="9">
        <v>0</v>
      </c>
      <c r="CZ123" s="9">
        <v>0</v>
      </c>
      <c r="DA123" s="9">
        <v>0</v>
      </c>
      <c r="DB123" s="9">
        <v>0</v>
      </c>
      <c r="DC123" s="9">
        <v>0</v>
      </c>
      <c r="DD123" s="9">
        <v>0</v>
      </c>
      <c r="DE123" s="9">
        <v>0</v>
      </c>
      <c r="DF123" s="9">
        <v>0</v>
      </c>
      <c r="DG123" s="9">
        <v>0</v>
      </c>
      <c r="DH123" s="9">
        <v>0</v>
      </c>
      <c r="DI123" s="9">
        <v>0</v>
      </c>
      <c r="DJ123" s="9">
        <v>0</v>
      </c>
      <c r="DK123" s="9">
        <v>0</v>
      </c>
      <c r="DL123" s="9">
        <v>0</v>
      </c>
      <c r="DM123" s="9">
        <v>0</v>
      </c>
      <c r="DN123" s="9">
        <v>0</v>
      </c>
      <c r="DO123" s="9">
        <v>0</v>
      </c>
      <c r="DP123" s="9">
        <v>0</v>
      </c>
      <c r="DQ123" s="9">
        <v>0</v>
      </c>
      <c r="DR123" s="9">
        <v>0</v>
      </c>
      <c r="DS123" s="9">
        <v>0</v>
      </c>
      <c r="DT123" s="9">
        <v>0</v>
      </c>
      <c r="DU123" s="9">
        <v>0</v>
      </c>
      <c r="DV123" s="9">
        <v>0</v>
      </c>
      <c r="DW123" s="9">
        <v>0</v>
      </c>
      <c r="DX123" s="9">
        <v>0</v>
      </c>
      <c r="DY123" s="9">
        <v>0</v>
      </c>
      <c r="DZ123" s="9">
        <v>0</v>
      </c>
      <c r="EA123" s="9">
        <v>0</v>
      </c>
      <c r="EB123" s="9">
        <v>0</v>
      </c>
      <c r="EC123" s="9">
        <v>0</v>
      </c>
      <c r="ED123" s="9">
        <v>0</v>
      </c>
      <c r="EE123" s="9">
        <v>0</v>
      </c>
      <c r="EF123" s="9">
        <v>0</v>
      </c>
      <c r="EG123" s="9">
        <v>0</v>
      </c>
      <c r="EH123" s="9">
        <v>0</v>
      </c>
      <c r="EI123" s="9">
        <v>0</v>
      </c>
      <c r="EJ123" s="9">
        <v>0</v>
      </c>
      <c r="EK123" s="9">
        <v>0</v>
      </c>
      <c r="EL123" s="9">
        <v>0</v>
      </c>
      <c r="EM123" s="9">
        <v>16.446999999999999</v>
      </c>
      <c r="EN123" s="9">
        <v>0</v>
      </c>
      <c r="EO123" s="9">
        <v>0</v>
      </c>
      <c r="EP123" s="9">
        <v>0</v>
      </c>
      <c r="EQ123" s="9">
        <v>0</v>
      </c>
      <c r="ER123" s="9">
        <v>0</v>
      </c>
      <c r="ES123" s="9">
        <v>0</v>
      </c>
      <c r="ET123" s="9">
        <v>0</v>
      </c>
      <c r="EU123" s="9">
        <v>0</v>
      </c>
      <c r="EV123" s="9">
        <v>0</v>
      </c>
      <c r="EW123" s="9">
        <v>0</v>
      </c>
      <c r="EX123" s="9">
        <v>0</v>
      </c>
      <c r="EY123" s="9">
        <v>0</v>
      </c>
      <c r="EZ123" s="9">
        <v>0</v>
      </c>
      <c r="FA123" s="9">
        <v>0</v>
      </c>
      <c r="FB123" s="9">
        <v>0</v>
      </c>
      <c r="FC123" s="9">
        <v>0</v>
      </c>
      <c r="FD123" s="9">
        <v>0</v>
      </c>
      <c r="FE123" s="9">
        <v>0</v>
      </c>
      <c r="FF123" s="9">
        <v>0</v>
      </c>
      <c r="FG123" s="9">
        <v>0</v>
      </c>
      <c r="FH123" s="9">
        <v>0</v>
      </c>
      <c r="FI123" s="9">
        <v>0</v>
      </c>
      <c r="FJ123" s="9">
        <v>0</v>
      </c>
      <c r="FK123" s="9">
        <v>0</v>
      </c>
      <c r="FL123" s="9">
        <v>0</v>
      </c>
      <c r="FM123" s="9">
        <v>0</v>
      </c>
      <c r="FN123" s="9">
        <v>0</v>
      </c>
      <c r="FO123" s="9">
        <v>0</v>
      </c>
      <c r="FP123" s="9">
        <v>0</v>
      </c>
      <c r="FQ123" s="9">
        <v>0</v>
      </c>
      <c r="FR123" s="9">
        <v>0</v>
      </c>
      <c r="FS123" s="9">
        <v>0</v>
      </c>
      <c r="FT123" s="9">
        <v>0</v>
      </c>
      <c r="FU123" s="9">
        <v>0</v>
      </c>
      <c r="FV123" s="9">
        <v>9.3190000000000008</v>
      </c>
      <c r="FW123" s="9">
        <v>0</v>
      </c>
      <c r="FX123" s="9">
        <v>0</v>
      </c>
      <c r="FY123" s="9">
        <v>0</v>
      </c>
      <c r="FZ123" s="9">
        <v>0</v>
      </c>
      <c r="GA123" s="9">
        <v>0</v>
      </c>
      <c r="GB123" s="9">
        <v>0</v>
      </c>
      <c r="GC123" s="9">
        <v>0</v>
      </c>
      <c r="GD123" s="9">
        <v>0</v>
      </c>
      <c r="GE123" s="9">
        <v>0</v>
      </c>
      <c r="GF123" s="9">
        <v>0</v>
      </c>
      <c r="GG123" s="9">
        <v>0</v>
      </c>
      <c r="GH123" s="9">
        <v>0</v>
      </c>
      <c r="GI123" s="9">
        <v>0</v>
      </c>
      <c r="GJ123" s="9">
        <v>0</v>
      </c>
      <c r="GK123" s="9">
        <v>0</v>
      </c>
      <c r="GL123" s="9">
        <v>0</v>
      </c>
      <c r="GM123" s="9">
        <v>0</v>
      </c>
      <c r="GN123" s="9">
        <v>0</v>
      </c>
      <c r="GO123" s="9">
        <v>0</v>
      </c>
      <c r="GP123" s="9">
        <v>0</v>
      </c>
      <c r="GQ123" s="9">
        <v>0</v>
      </c>
      <c r="GR123" s="9">
        <v>0</v>
      </c>
      <c r="GS123" s="9">
        <v>0</v>
      </c>
      <c r="GT123" s="9">
        <v>0</v>
      </c>
      <c r="GU123" s="9">
        <v>0</v>
      </c>
      <c r="GV123" s="9">
        <v>0</v>
      </c>
      <c r="GW123" s="9">
        <v>0</v>
      </c>
      <c r="GX123" s="9">
        <v>0</v>
      </c>
      <c r="GY123" s="9">
        <v>0</v>
      </c>
      <c r="GZ123" s="9">
        <v>0</v>
      </c>
      <c r="HA123" s="9">
        <v>0</v>
      </c>
      <c r="HB123" s="9">
        <v>0</v>
      </c>
      <c r="HC123" s="9">
        <v>0</v>
      </c>
      <c r="HD123" s="9">
        <v>0</v>
      </c>
      <c r="HE123" s="9">
        <v>0</v>
      </c>
      <c r="HF123" s="9">
        <v>0</v>
      </c>
      <c r="HG123" s="9">
        <v>10</v>
      </c>
      <c r="HH123" s="9">
        <v>0</v>
      </c>
      <c r="HI123" s="9">
        <v>0</v>
      </c>
      <c r="HJ123" s="9">
        <v>0</v>
      </c>
      <c r="HK123" s="9">
        <v>0</v>
      </c>
      <c r="HL123" s="9">
        <v>0</v>
      </c>
      <c r="HM123" s="9">
        <v>40</v>
      </c>
      <c r="HN123" s="9">
        <v>0</v>
      </c>
      <c r="HO123" s="9">
        <v>0</v>
      </c>
      <c r="HP123" s="9">
        <v>0</v>
      </c>
      <c r="HQ123" s="9">
        <v>0</v>
      </c>
      <c r="HR123" s="9">
        <v>0</v>
      </c>
      <c r="HS123" s="9">
        <v>0</v>
      </c>
      <c r="HT123" s="9">
        <v>0</v>
      </c>
      <c r="HU123" s="9">
        <v>0</v>
      </c>
      <c r="HV123" s="9">
        <v>0</v>
      </c>
      <c r="HW123" s="9">
        <v>0</v>
      </c>
      <c r="HX123" s="9">
        <v>21.181347468463919</v>
      </c>
      <c r="HY123" s="9">
        <v>0</v>
      </c>
      <c r="HZ123" s="9">
        <v>0</v>
      </c>
      <c r="IA123" s="9">
        <v>0</v>
      </c>
      <c r="IB123" s="9">
        <v>0</v>
      </c>
      <c r="IC123" s="9">
        <v>0</v>
      </c>
      <c r="ID123" s="9">
        <v>0</v>
      </c>
      <c r="IE123" s="9">
        <v>0.6128502122816557</v>
      </c>
      <c r="IF123" s="9">
        <v>0</v>
      </c>
      <c r="IG123" s="9">
        <v>22.710316227632322</v>
      </c>
      <c r="IH123" s="9">
        <v>0</v>
      </c>
      <c r="II123" s="9">
        <v>0</v>
      </c>
      <c r="IJ123" s="9">
        <v>5.3939999785866215</v>
      </c>
      <c r="IK123" s="9">
        <v>0</v>
      </c>
      <c r="IL123" s="9">
        <v>0</v>
      </c>
      <c r="IM123" s="9">
        <v>0</v>
      </c>
      <c r="IN123" s="9">
        <v>19.782444788776782</v>
      </c>
      <c r="IO123" s="9">
        <v>0</v>
      </c>
      <c r="IP123" s="9">
        <v>45.907201293950493</v>
      </c>
      <c r="IQ123" s="9">
        <v>3.4018226642997709E-2</v>
      </c>
      <c r="IR123" s="9">
        <v>0</v>
      </c>
      <c r="IS123" s="9">
        <v>0</v>
      </c>
      <c r="IT123" s="9">
        <v>0</v>
      </c>
      <c r="IU123" s="9">
        <v>0</v>
      </c>
      <c r="IV123" s="9">
        <v>-0.65979537256418819</v>
      </c>
      <c r="IW123" s="9">
        <v>0</v>
      </c>
      <c r="IX123" s="9">
        <v>0</v>
      </c>
      <c r="IY123" s="9">
        <v>6.4915813824489357</v>
      </c>
      <c r="IZ123" s="9">
        <v>4.8104018653978122E-3</v>
      </c>
      <c r="JA123" s="9">
        <v>0</v>
      </c>
      <c r="JB123" s="9">
        <v>0</v>
      </c>
      <c r="JC123" s="9">
        <v>0</v>
      </c>
      <c r="JD123" s="9">
        <v>0</v>
      </c>
      <c r="JE123" s="9">
        <v>-9.3299422226552908E-2</v>
      </c>
      <c r="JF123" s="9">
        <v>0</v>
      </c>
      <c r="JG123" s="9">
        <v>0</v>
      </c>
      <c r="JH123" s="9">
        <v>11.535934061827456</v>
      </c>
      <c r="JI123" s="9">
        <v>0</v>
      </c>
      <c r="JJ123" s="9">
        <v>0</v>
      </c>
      <c r="JK123" s="9">
        <v>0</v>
      </c>
      <c r="JL123" s="9">
        <v>0</v>
      </c>
      <c r="JM123" s="9">
        <v>0</v>
      </c>
      <c r="JN123" s="9">
        <v>0</v>
      </c>
      <c r="JO123" s="9">
        <v>0</v>
      </c>
      <c r="JP123" s="9">
        <v>0</v>
      </c>
      <c r="JQ123" s="9">
        <v>1.738246434981416</v>
      </c>
      <c r="JR123" s="9">
        <v>0</v>
      </c>
      <c r="JS123" s="9">
        <v>0</v>
      </c>
      <c r="JT123" s="9">
        <v>0</v>
      </c>
      <c r="JU123" s="9">
        <v>0</v>
      </c>
      <c r="JV123" s="9">
        <v>0</v>
      </c>
      <c r="JW123" s="9">
        <v>0</v>
      </c>
      <c r="JX123" s="9">
        <v>0</v>
      </c>
      <c r="JY123" s="9">
        <v>0</v>
      </c>
      <c r="JZ123" s="9">
        <v>9.543800001846872</v>
      </c>
      <c r="KA123" s="9">
        <v>0</v>
      </c>
      <c r="KB123" s="9">
        <v>0</v>
      </c>
      <c r="KC123" s="9">
        <v>0</v>
      </c>
      <c r="KD123" s="9">
        <v>0</v>
      </c>
      <c r="KE123" s="9">
        <v>0</v>
      </c>
      <c r="KF123" s="9">
        <v>0</v>
      </c>
      <c r="KG123" s="9">
        <v>2.4430000004727579</v>
      </c>
      <c r="KH123" s="9">
        <v>0</v>
      </c>
      <c r="KI123" s="9">
        <v>0.27268000480186544</v>
      </c>
      <c r="KJ123" s="9">
        <v>0</v>
      </c>
      <c r="KK123" s="9">
        <v>0</v>
      </c>
      <c r="KL123" s="9">
        <v>0</v>
      </c>
      <c r="KM123" s="9">
        <v>0</v>
      </c>
      <c r="KN123" s="9">
        <v>0</v>
      </c>
      <c r="KO123" s="9">
        <v>0</v>
      </c>
      <c r="KP123" s="9">
        <v>6.9800001229170489E-2</v>
      </c>
      <c r="KQ123" s="9">
        <v>0</v>
      </c>
      <c r="KR123" s="9">
        <v>5.5105399999999998</v>
      </c>
      <c r="KS123" s="9">
        <v>0</v>
      </c>
      <c r="KT123" s="9">
        <v>0</v>
      </c>
      <c r="KU123" s="9">
        <v>0</v>
      </c>
      <c r="KV123" s="9">
        <v>0</v>
      </c>
      <c r="KW123" s="9">
        <v>0</v>
      </c>
      <c r="KX123" s="9">
        <v>0</v>
      </c>
      <c r="KY123" s="9">
        <v>0</v>
      </c>
      <c r="KZ123" s="9">
        <v>0</v>
      </c>
      <c r="LA123" s="9">
        <v>5.5764159130211866</v>
      </c>
      <c r="LB123" s="9">
        <v>0</v>
      </c>
      <c r="LC123" s="9">
        <v>0</v>
      </c>
      <c r="LD123" s="9">
        <v>0</v>
      </c>
      <c r="LE123" s="9">
        <v>0</v>
      </c>
      <c r="LF123" s="9">
        <v>0</v>
      </c>
      <c r="LG123" s="9">
        <v>0</v>
      </c>
      <c r="LH123" s="9">
        <v>0</v>
      </c>
      <c r="LI123" s="9">
        <v>0</v>
      </c>
      <c r="LJ123" s="9">
        <v>4.9588260764396415</v>
      </c>
      <c r="LK123" s="9">
        <v>0</v>
      </c>
      <c r="LL123" s="9">
        <v>0</v>
      </c>
      <c r="LM123" s="9">
        <v>0</v>
      </c>
      <c r="LN123" s="9">
        <v>0</v>
      </c>
      <c r="LO123" s="9">
        <v>0</v>
      </c>
      <c r="LP123" s="9">
        <v>0</v>
      </c>
      <c r="LQ123" s="9">
        <v>0</v>
      </c>
      <c r="LR123" s="9">
        <v>0</v>
      </c>
      <c r="LS123" s="9">
        <v>0</v>
      </c>
      <c r="LT123" s="9">
        <v>0</v>
      </c>
      <c r="LU123" s="9">
        <v>0</v>
      </c>
      <c r="LV123" s="9">
        <v>0</v>
      </c>
      <c r="LW123" s="9">
        <v>0</v>
      </c>
      <c r="LX123" s="9">
        <v>0</v>
      </c>
      <c r="LY123" s="9">
        <v>0</v>
      </c>
      <c r="LZ123" s="9">
        <v>0</v>
      </c>
      <c r="MA123" s="9">
        <v>0</v>
      </c>
      <c r="MB123" s="9">
        <v>12.007625596792526</v>
      </c>
      <c r="MC123" s="9">
        <v>0</v>
      </c>
      <c r="MD123" s="9">
        <v>0</v>
      </c>
      <c r="ME123" s="9">
        <v>0</v>
      </c>
      <c r="MF123" s="9">
        <v>0</v>
      </c>
      <c r="MG123" s="9">
        <v>0</v>
      </c>
      <c r="MH123" s="9">
        <v>0</v>
      </c>
      <c r="MI123" s="9">
        <v>0</v>
      </c>
      <c r="MJ123" s="9">
        <v>0</v>
      </c>
      <c r="MK123" s="9">
        <v>2.7096668462106153</v>
      </c>
      <c r="ML123" s="9">
        <v>0</v>
      </c>
      <c r="MM123" s="9">
        <v>0</v>
      </c>
      <c r="MN123" s="9">
        <v>0</v>
      </c>
      <c r="MO123" s="9">
        <v>0</v>
      </c>
      <c r="MP123" s="9">
        <v>0</v>
      </c>
      <c r="MQ123" s="9">
        <v>0</v>
      </c>
      <c r="MR123" s="9">
        <v>0</v>
      </c>
      <c r="MS123" s="9">
        <v>0</v>
      </c>
      <c r="MT123" s="9">
        <v>0</v>
      </c>
      <c r="MU123" s="9">
        <v>0</v>
      </c>
      <c r="MV123" s="9">
        <v>0</v>
      </c>
      <c r="MW123" s="9">
        <v>0</v>
      </c>
      <c r="MX123" s="9">
        <v>0</v>
      </c>
      <c r="MY123" s="9">
        <v>0</v>
      </c>
      <c r="MZ123" s="9">
        <v>0</v>
      </c>
      <c r="NA123" s="9">
        <v>0</v>
      </c>
      <c r="NB123" s="9">
        <v>0</v>
      </c>
      <c r="NC123" s="9">
        <v>0</v>
      </c>
      <c r="ND123" s="9">
        <v>0</v>
      </c>
      <c r="NE123" s="9">
        <v>0</v>
      </c>
      <c r="NF123" s="9">
        <v>0</v>
      </c>
      <c r="NG123" s="9">
        <v>0</v>
      </c>
      <c r="NH123" s="9">
        <v>0</v>
      </c>
      <c r="NI123" s="9">
        <v>0</v>
      </c>
      <c r="NJ123" s="9">
        <v>0</v>
      </c>
      <c r="NK123" s="9">
        <v>0</v>
      </c>
      <c r="NL123" s="9">
        <v>0</v>
      </c>
      <c r="NM123" s="9">
        <v>0</v>
      </c>
      <c r="NN123" s="9">
        <v>0</v>
      </c>
      <c r="NO123" s="9">
        <v>0</v>
      </c>
      <c r="NP123" s="9">
        <v>0</v>
      </c>
      <c r="NQ123" s="9">
        <v>0</v>
      </c>
      <c r="NR123" s="9">
        <v>0</v>
      </c>
      <c r="NS123" s="9">
        <v>0</v>
      </c>
      <c r="NT123" s="9">
        <v>0</v>
      </c>
      <c r="NU123" s="9">
        <v>0</v>
      </c>
      <c r="NV123" s="9">
        <v>0</v>
      </c>
      <c r="NW123" s="9">
        <v>0</v>
      </c>
      <c r="NX123" s="9">
        <v>0</v>
      </c>
      <c r="NY123" s="9">
        <v>0</v>
      </c>
      <c r="NZ123" s="9">
        <v>0</v>
      </c>
      <c r="OA123" s="9">
        <v>0</v>
      </c>
      <c r="OB123" s="9">
        <v>0</v>
      </c>
      <c r="OC123" s="9">
        <v>0</v>
      </c>
      <c r="OD123" s="9">
        <v>0</v>
      </c>
      <c r="OE123" s="9">
        <v>0</v>
      </c>
      <c r="OF123" s="9">
        <v>0</v>
      </c>
      <c r="OG123" s="9">
        <v>0</v>
      </c>
      <c r="OH123" s="9">
        <v>0</v>
      </c>
      <c r="OI123" s="9">
        <v>0</v>
      </c>
      <c r="OJ123" s="9">
        <v>0</v>
      </c>
      <c r="OK123" s="9">
        <v>0</v>
      </c>
      <c r="OL123" s="9">
        <v>0</v>
      </c>
      <c r="OM123" s="9">
        <v>0</v>
      </c>
      <c r="ON123" s="9">
        <v>0</v>
      </c>
      <c r="OO123" s="9">
        <v>0</v>
      </c>
      <c r="OP123" s="9">
        <v>0</v>
      </c>
      <c r="OQ123" s="9">
        <v>0</v>
      </c>
      <c r="OR123" s="9">
        <v>0</v>
      </c>
      <c r="OS123" s="9">
        <v>0</v>
      </c>
      <c r="OT123" s="9">
        <v>0</v>
      </c>
      <c r="OU123" s="9">
        <v>0</v>
      </c>
      <c r="OV123" s="9">
        <v>0</v>
      </c>
      <c r="OW123" s="9">
        <v>0</v>
      </c>
      <c r="OX123" s="9">
        <v>0</v>
      </c>
      <c r="OY123" s="9">
        <v>0</v>
      </c>
      <c r="OZ123" s="9">
        <v>0</v>
      </c>
      <c r="PA123" s="9">
        <v>0</v>
      </c>
      <c r="PB123" s="9">
        <v>0</v>
      </c>
      <c r="PC123" s="9">
        <v>0</v>
      </c>
      <c r="PD123" s="9">
        <v>0</v>
      </c>
      <c r="PE123" s="9">
        <v>0</v>
      </c>
      <c r="PF123" s="9">
        <v>0</v>
      </c>
      <c r="PG123" s="9">
        <v>0</v>
      </c>
      <c r="PH123" s="9">
        <v>0</v>
      </c>
      <c r="PI123" s="9">
        <v>0</v>
      </c>
      <c r="PJ123" s="9">
        <v>0</v>
      </c>
      <c r="PK123" s="9">
        <v>0</v>
      </c>
      <c r="PL123" s="9">
        <v>0</v>
      </c>
      <c r="PM123" s="9">
        <v>0</v>
      </c>
      <c r="PN123" s="9">
        <v>0.65023597899749874</v>
      </c>
      <c r="PO123" s="9">
        <v>0</v>
      </c>
      <c r="PP123" s="9">
        <v>0</v>
      </c>
      <c r="PQ123" s="9">
        <v>0</v>
      </c>
      <c r="PR123" s="9">
        <v>0</v>
      </c>
      <c r="PS123" s="9">
        <v>0</v>
      </c>
      <c r="PT123" s="9">
        <v>0</v>
      </c>
      <c r="PU123" s="9">
        <v>0</v>
      </c>
      <c r="PV123" s="9">
        <v>0</v>
      </c>
      <c r="PW123" s="9">
        <v>1.9445613174838137</v>
      </c>
      <c r="PX123" s="9">
        <v>0</v>
      </c>
      <c r="PY123" s="9">
        <v>0</v>
      </c>
      <c r="PZ123" s="9">
        <v>0</v>
      </c>
      <c r="QA123" s="9">
        <v>0</v>
      </c>
      <c r="QB123" s="9">
        <v>0</v>
      </c>
      <c r="QC123" s="9">
        <v>0</v>
      </c>
      <c r="QD123" s="9">
        <v>0</v>
      </c>
      <c r="QE123" s="9">
        <v>0</v>
      </c>
      <c r="QF123" s="9">
        <v>220.25</v>
      </c>
      <c r="QG123" s="9">
        <v>5.2380000000000004</v>
      </c>
      <c r="QH123" s="9">
        <v>225.488</v>
      </c>
    </row>
    <row r="124" spans="1:450" x14ac:dyDescent="0.2">
      <c r="A124" s="7">
        <v>504</v>
      </c>
      <c r="B124" s="7" t="s">
        <v>594</v>
      </c>
      <c r="C124" s="5" t="s">
        <v>245</v>
      </c>
      <c r="D124" s="38">
        <v>1571.2237886672344</v>
      </c>
      <c r="E124" s="38">
        <v>272.7573460566116</v>
      </c>
      <c r="F124" s="38">
        <v>108.11243440575637</v>
      </c>
      <c r="G124" s="38">
        <v>40</v>
      </c>
      <c r="H124" s="38">
        <v>0</v>
      </c>
      <c r="I124" s="38">
        <v>0</v>
      </c>
      <c r="J124" s="38">
        <v>16045.006831205699</v>
      </c>
      <c r="K124" s="38">
        <v>1423.0557689385157</v>
      </c>
      <c r="L124" s="38">
        <v>26.612082432291693</v>
      </c>
      <c r="M124" s="38">
        <v>19486.768251706111</v>
      </c>
      <c r="N124" s="39">
        <v>371.98481577710817</v>
      </c>
      <c r="O124" s="39">
        <v>34.275706420641221</v>
      </c>
      <c r="P124" s="39">
        <v>7.3737109548033573</v>
      </c>
      <c r="Q124" s="39">
        <v>100</v>
      </c>
      <c r="R124" s="39">
        <v>26.082856751324066</v>
      </c>
      <c r="S124" s="39">
        <v>0</v>
      </c>
      <c r="T124" s="39">
        <v>2296.928408501798</v>
      </c>
      <c r="U124" s="39">
        <v>1381.0144151906231</v>
      </c>
      <c r="V124" s="39">
        <v>81.273571215705573</v>
      </c>
      <c r="W124" s="39">
        <v>4298.9334848120034</v>
      </c>
      <c r="X124" s="40">
        <v>1943.2086044443427</v>
      </c>
      <c r="Y124" s="40">
        <v>307.0330524772528</v>
      </c>
      <c r="Z124" s="40">
        <v>115.48614536055973</v>
      </c>
      <c r="AA124" s="40">
        <v>140</v>
      </c>
      <c r="AB124" s="40">
        <v>26.082856751324066</v>
      </c>
      <c r="AC124" s="40">
        <v>0</v>
      </c>
      <c r="AD124" s="40">
        <v>18341.935239707498</v>
      </c>
      <c r="AE124" s="40">
        <v>2804.0701841291389</v>
      </c>
      <c r="AF124" s="40">
        <v>107.88565364799726</v>
      </c>
      <c r="AG124" s="40">
        <v>23785.701736518113</v>
      </c>
      <c r="AH124" s="9">
        <v>0</v>
      </c>
      <c r="AI124" s="9">
        <v>194.71577521185338</v>
      </c>
      <c r="AJ124" s="9">
        <v>0</v>
      </c>
      <c r="AK124" s="9">
        <v>0</v>
      </c>
      <c r="AL124" s="9">
        <v>0</v>
      </c>
      <c r="AM124" s="9">
        <v>0</v>
      </c>
      <c r="AN124" s="9">
        <v>15482.777649103955</v>
      </c>
      <c r="AO124" s="9">
        <v>0</v>
      </c>
      <c r="AP124" s="9">
        <v>0</v>
      </c>
      <c r="AQ124" s="9">
        <v>0</v>
      </c>
      <c r="AR124" s="9">
        <v>28.323224788146607</v>
      </c>
      <c r="AS124" s="9">
        <v>0</v>
      </c>
      <c r="AT124" s="9">
        <v>0</v>
      </c>
      <c r="AU124" s="9">
        <v>0</v>
      </c>
      <c r="AV124" s="9">
        <v>0</v>
      </c>
      <c r="AW124" s="9">
        <v>2252.1143508960449</v>
      </c>
      <c r="AX124" s="9">
        <v>0</v>
      </c>
      <c r="AY124" s="9">
        <v>0</v>
      </c>
      <c r="AZ124" s="9">
        <v>0</v>
      </c>
      <c r="BA124" s="9">
        <v>6.1140809049451939</v>
      </c>
      <c r="BB124" s="9">
        <v>0</v>
      </c>
      <c r="BC124" s="9">
        <v>0</v>
      </c>
      <c r="BD124" s="9">
        <v>0</v>
      </c>
      <c r="BE124" s="9">
        <v>0</v>
      </c>
      <c r="BF124" s="9">
        <v>0</v>
      </c>
      <c r="BG124" s="9">
        <v>0</v>
      </c>
      <c r="BH124" s="9">
        <v>0</v>
      </c>
      <c r="BI124" s="9">
        <v>0</v>
      </c>
      <c r="BJ124" s="9">
        <v>5.885919095054807</v>
      </c>
      <c r="BK124" s="9">
        <v>0</v>
      </c>
      <c r="BL124" s="9">
        <v>0</v>
      </c>
      <c r="BM124" s="9">
        <v>0</v>
      </c>
      <c r="BN124" s="9">
        <v>0</v>
      </c>
      <c r="BO124" s="9">
        <v>0</v>
      </c>
      <c r="BP124" s="9">
        <v>0</v>
      </c>
      <c r="BQ124" s="9">
        <v>0</v>
      </c>
      <c r="BR124" s="9">
        <v>0</v>
      </c>
      <c r="BS124" s="9">
        <v>0</v>
      </c>
      <c r="BT124" s="9">
        <v>0</v>
      </c>
      <c r="BU124" s="9">
        <v>0</v>
      </c>
      <c r="BV124" s="9">
        <v>0</v>
      </c>
      <c r="BW124" s="9">
        <v>0</v>
      </c>
      <c r="BX124" s="9">
        <v>0</v>
      </c>
      <c r="BY124" s="9">
        <v>0</v>
      </c>
      <c r="BZ124" s="9">
        <v>0</v>
      </c>
      <c r="CA124" s="9">
        <v>0</v>
      </c>
      <c r="CB124" s="9">
        <v>0</v>
      </c>
      <c r="CC124" s="9">
        <v>0</v>
      </c>
      <c r="CD124" s="9">
        <v>0</v>
      </c>
      <c r="CE124" s="9">
        <v>0</v>
      </c>
      <c r="CF124" s="9">
        <v>0</v>
      </c>
      <c r="CG124" s="9">
        <v>0</v>
      </c>
      <c r="CH124" s="9">
        <v>0</v>
      </c>
      <c r="CI124" s="9">
        <v>0</v>
      </c>
      <c r="CJ124" s="9">
        <v>0</v>
      </c>
      <c r="CK124" s="9">
        <v>0</v>
      </c>
      <c r="CL124" s="9">
        <v>0</v>
      </c>
      <c r="CM124" s="9">
        <v>0</v>
      </c>
      <c r="CN124" s="9">
        <v>0</v>
      </c>
      <c r="CO124" s="9">
        <v>0</v>
      </c>
      <c r="CP124" s="9">
        <v>0</v>
      </c>
      <c r="CQ124" s="9">
        <v>0</v>
      </c>
      <c r="CR124" s="9">
        <v>0</v>
      </c>
      <c r="CS124" s="9">
        <v>0</v>
      </c>
      <c r="CT124" s="9">
        <v>0</v>
      </c>
      <c r="CU124" s="9">
        <v>0</v>
      </c>
      <c r="CV124" s="9">
        <v>0</v>
      </c>
      <c r="CW124" s="9">
        <v>0</v>
      </c>
      <c r="CX124" s="9">
        <v>0</v>
      </c>
      <c r="CY124" s="9">
        <v>0</v>
      </c>
      <c r="CZ124" s="9">
        <v>0</v>
      </c>
      <c r="DA124" s="9">
        <v>0</v>
      </c>
      <c r="DB124" s="9">
        <v>0</v>
      </c>
      <c r="DC124" s="9">
        <v>0</v>
      </c>
      <c r="DD124" s="9">
        <v>0</v>
      </c>
      <c r="DE124" s="9">
        <v>0</v>
      </c>
      <c r="DF124" s="9">
        <v>0</v>
      </c>
      <c r="DG124" s="9">
        <v>0</v>
      </c>
      <c r="DH124" s="9">
        <v>0</v>
      </c>
      <c r="DI124" s="9">
        <v>23.373242078161873</v>
      </c>
      <c r="DJ124" s="9">
        <v>0</v>
      </c>
      <c r="DK124" s="9">
        <v>0</v>
      </c>
      <c r="DL124" s="9">
        <v>0</v>
      </c>
      <c r="DM124" s="9">
        <v>0</v>
      </c>
      <c r="DN124" s="9">
        <v>0</v>
      </c>
      <c r="DO124" s="9">
        <v>0</v>
      </c>
      <c r="DP124" s="9">
        <v>0</v>
      </c>
      <c r="DQ124" s="9">
        <v>0</v>
      </c>
      <c r="DR124" s="9">
        <v>3.9859706099663939</v>
      </c>
      <c r="DS124" s="9">
        <v>0</v>
      </c>
      <c r="DT124" s="9">
        <v>0</v>
      </c>
      <c r="DU124" s="9">
        <v>0</v>
      </c>
      <c r="DV124" s="9">
        <v>0</v>
      </c>
      <c r="DW124" s="9">
        <v>0</v>
      </c>
      <c r="DX124" s="9">
        <v>0</v>
      </c>
      <c r="DY124" s="9">
        <v>0</v>
      </c>
      <c r="DZ124" s="9">
        <v>0</v>
      </c>
      <c r="EA124" s="9">
        <v>0</v>
      </c>
      <c r="EB124" s="9">
        <v>0</v>
      </c>
      <c r="EC124" s="9">
        <v>0</v>
      </c>
      <c r="ED124" s="9">
        <v>0</v>
      </c>
      <c r="EE124" s="9">
        <v>0</v>
      </c>
      <c r="EF124" s="9">
        <v>0</v>
      </c>
      <c r="EG124" s="9">
        <v>0</v>
      </c>
      <c r="EH124" s="9">
        <v>0</v>
      </c>
      <c r="EI124" s="9">
        <v>0</v>
      </c>
      <c r="EJ124" s="9">
        <v>0</v>
      </c>
      <c r="EK124" s="9">
        <v>0</v>
      </c>
      <c r="EL124" s="9">
        <v>0</v>
      </c>
      <c r="EM124" s="9">
        <v>0</v>
      </c>
      <c r="EN124" s="9">
        <v>0</v>
      </c>
      <c r="EO124" s="9">
        <v>0</v>
      </c>
      <c r="EP124" s="9">
        <v>0</v>
      </c>
      <c r="EQ124" s="9">
        <v>0</v>
      </c>
      <c r="ER124" s="9">
        <v>0</v>
      </c>
      <c r="ES124" s="9">
        <v>150</v>
      </c>
      <c r="ET124" s="9">
        <v>23.529</v>
      </c>
      <c r="EU124" s="9">
        <v>0</v>
      </c>
      <c r="EV124" s="9">
        <v>0</v>
      </c>
      <c r="EW124" s="9">
        <v>0</v>
      </c>
      <c r="EX124" s="9">
        <v>0</v>
      </c>
      <c r="EY124" s="9">
        <v>0</v>
      </c>
      <c r="EZ124" s="9">
        <v>0</v>
      </c>
      <c r="FA124" s="9">
        <v>0</v>
      </c>
      <c r="FB124" s="9">
        <v>0</v>
      </c>
      <c r="FC124" s="9">
        <v>0</v>
      </c>
      <c r="FD124" s="9">
        <v>0</v>
      </c>
      <c r="FE124" s="9">
        <v>0</v>
      </c>
      <c r="FF124" s="9">
        <v>0</v>
      </c>
      <c r="FG124" s="9">
        <v>0</v>
      </c>
      <c r="FH124" s="9">
        <v>0</v>
      </c>
      <c r="FI124" s="9">
        <v>0</v>
      </c>
      <c r="FJ124" s="9">
        <v>0</v>
      </c>
      <c r="FK124" s="9">
        <v>40</v>
      </c>
      <c r="FL124" s="9">
        <v>0</v>
      </c>
      <c r="FM124" s="9">
        <v>0</v>
      </c>
      <c r="FN124" s="9">
        <v>0</v>
      </c>
      <c r="FO124" s="9">
        <v>0</v>
      </c>
      <c r="FP124" s="9">
        <v>0</v>
      </c>
      <c r="FQ124" s="9">
        <v>0</v>
      </c>
      <c r="FR124" s="9">
        <v>0</v>
      </c>
      <c r="FS124" s="9">
        <v>0</v>
      </c>
      <c r="FT124" s="9">
        <v>0</v>
      </c>
      <c r="FU124" s="9">
        <v>0</v>
      </c>
      <c r="FV124" s="9">
        <v>59.198999999999998</v>
      </c>
      <c r="FW124" s="9">
        <v>55</v>
      </c>
      <c r="FX124" s="9">
        <v>0</v>
      </c>
      <c r="FY124" s="9">
        <v>0</v>
      </c>
      <c r="FZ124" s="9">
        <v>0</v>
      </c>
      <c r="GA124" s="9">
        <v>0</v>
      </c>
      <c r="GB124" s="9">
        <v>0</v>
      </c>
      <c r="GC124" s="9">
        <v>60.145000000000003</v>
      </c>
      <c r="GD124" s="9">
        <v>0</v>
      </c>
      <c r="GE124" s="9">
        <v>0</v>
      </c>
      <c r="GF124" s="9">
        <v>0</v>
      </c>
      <c r="GG124" s="9">
        <v>0</v>
      </c>
      <c r="GH124" s="9">
        <v>0</v>
      </c>
      <c r="GI124" s="9">
        <v>0</v>
      </c>
      <c r="GJ124" s="9">
        <v>0</v>
      </c>
      <c r="GK124" s="9">
        <v>0</v>
      </c>
      <c r="GL124" s="9">
        <v>820.00015054429286</v>
      </c>
      <c r="GM124" s="9">
        <v>0</v>
      </c>
      <c r="GN124" s="9">
        <v>0</v>
      </c>
      <c r="GO124" s="9">
        <v>0</v>
      </c>
      <c r="GP124" s="9">
        <v>0</v>
      </c>
      <c r="GQ124" s="9">
        <v>0</v>
      </c>
      <c r="GR124" s="9">
        <v>0</v>
      </c>
      <c r="GS124" s="9">
        <v>0</v>
      </c>
      <c r="GT124" s="9">
        <v>0</v>
      </c>
      <c r="GU124" s="9">
        <v>264.11519297663943</v>
      </c>
      <c r="GV124" s="9">
        <v>0</v>
      </c>
      <c r="GW124" s="9">
        <v>0</v>
      </c>
      <c r="GX124" s="9">
        <v>0</v>
      </c>
      <c r="GY124" s="9">
        <v>0</v>
      </c>
      <c r="GZ124" s="9">
        <v>0</v>
      </c>
      <c r="HA124" s="9">
        <v>0</v>
      </c>
      <c r="HB124" s="9">
        <v>0</v>
      </c>
      <c r="HC124" s="9">
        <v>0</v>
      </c>
      <c r="HD124" s="9">
        <v>0</v>
      </c>
      <c r="HE124" s="9">
        <v>0</v>
      </c>
      <c r="HF124" s="9">
        <v>0</v>
      </c>
      <c r="HG124" s="9">
        <v>0</v>
      </c>
      <c r="HH124" s="9">
        <v>0</v>
      </c>
      <c r="HI124" s="9">
        <v>0</v>
      </c>
      <c r="HJ124" s="9">
        <v>0</v>
      </c>
      <c r="HK124" s="9">
        <v>0</v>
      </c>
      <c r="HL124" s="9">
        <v>0</v>
      </c>
      <c r="HM124" s="9">
        <v>0</v>
      </c>
      <c r="HN124" s="9">
        <v>0</v>
      </c>
      <c r="HO124" s="9">
        <v>0</v>
      </c>
      <c r="HP124" s="9">
        <v>0</v>
      </c>
      <c r="HQ124" s="9">
        <v>0</v>
      </c>
      <c r="HR124" s="9">
        <v>0</v>
      </c>
      <c r="HS124" s="9">
        <v>0</v>
      </c>
      <c r="HT124" s="9">
        <v>0</v>
      </c>
      <c r="HU124" s="9">
        <v>0</v>
      </c>
      <c r="HV124" s="9">
        <v>0</v>
      </c>
      <c r="HW124" s="9">
        <v>0</v>
      </c>
      <c r="HX124" s="9">
        <v>540.09630164851683</v>
      </c>
      <c r="HY124" s="9">
        <v>16.456772617659929</v>
      </c>
      <c r="HZ124" s="9">
        <v>0</v>
      </c>
      <c r="IA124" s="9">
        <v>0</v>
      </c>
      <c r="IB124" s="9">
        <v>0</v>
      </c>
      <c r="IC124" s="9">
        <v>0</v>
      </c>
      <c r="ID124" s="9">
        <v>0</v>
      </c>
      <c r="IE124" s="9">
        <v>8.2283863088299647</v>
      </c>
      <c r="IF124" s="9">
        <v>26.612082432291693</v>
      </c>
      <c r="IG124" s="9">
        <v>187.56986789854119</v>
      </c>
      <c r="IH124" s="9">
        <v>0</v>
      </c>
      <c r="II124" s="9">
        <v>0</v>
      </c>
      <c r="IJ124" s="9">
        <v>49.999999801507435</v>
      </c>
      <c r="IK124" s="9">
        <v>26.082856751324066</v>
      </c>
      <c r="IL124" s="9">
        <v>0</v>
      </c>
      <c r="IM124" s="9">
        <v>0</v>
      </c>
      <c r="IN124" s="9">
        <v>961.84563158521678</v>
      </c>
      <c r="IO124" s="9">
        <v>57.74457121570557</v>
      </c>
      <c r="IP124" s="9">
        <v>420.44945887645503</v>
      </c>
      <c r="IQ124" s="9">
        <v>0.47071732215310785</v>
      </c>
      <c r="IR124" s="9">
        <v>37.973834392183491</v>
      </c>
      <c r="IS124" s="9">
        <v>0</v>
      </c>
      <c r="IT124" s="9">
        <v>0</v>
      </c>
      <c r="IU124" s="9">
        <v>0</v>
      </c>
      <c r="IV124" s="9">
        <v>254.79968204225221</v>
      </c>
      <c r="IW124" s="9">
        <v>0</v>
      </c>
      <c r="IX124" s="9">
        <v>0</v>
      </c>
      <c r="IY124" s="9">
        <v>59.454329660100498</v>
      </c>
      <c r="IZ124" s="9">
        <v>6.6562537439806932E-2</v>
      </c>
      <c r="JA124" s="9">
        <v>5.3697509195138373</v>
      </c>
      <c r="JB124" s="9">
        <v>0</v>
      </c>
      <c r="JC124" s="9">
        <v>0</v>
      </c>
      <c r="JD124" s="9">
        <v>0</v>
      </c>
      <c r="JE124" s="9">
        <v>36.030357451072909</v>
      </c>
      <c r="JF124" s="9">
        <v>0</v>
      </c>
      <c r="JG124" s="9">
        <v>0</v>
      </c>
      <c r="JH124" s="9">
        <v>158.61128989524232</v>
      </c>
      <c r="JI124" s="9">
        <v>0</v>
      </c>
      <c r="JJ124" s="9">
        <v>0</v>
      </c>
      <c r="JK124" s="9">
        <v>0</v>
      </c>
      <c r="JL124" s="9">
        <v>0</v>
      </c>
      <c r="JM124" s="9">
        <v>0</v>
      </c>
      <c r="JN124" s="9">
        <v>0</v>
      </c>
      <c r="JO124" s="9">
        <v>0</v>
      </c>
      <c r="JP124" s="9">
        <v>0</v>
      </c>
      <c r="JQ124" s="9">
        <v>23.899712648369036</v>
      </c>
      <c r="JR124" s="9">
        <v>0</v>
      </c>
      <c r="JS124" s="9">
        <v>0</v>
      </c>
      <c r="JT124" s="9">
        <v>0</v>
      </c>
      <c r="JU124" s="9">
        <v>0</v>
      </c>
      <c r="JV124" s="9">
        <v>0</v>
      </c>
      <c r="JW124" s="9">
        <v>0</v>
      </c>
      <c r="JX124" s="9">
        <v>0</v>
      </c>
      <c r="JY124" s="9">
        <v>0</v>
      </c>
      <c r="JZ124" s="9">
        <v>135.51720002622466</v>
      </c>
      <c r="KA124" s="9">
        <v>0</v>
      </c>
      <c r="KB124" s="9">
        <v>70.138600013572884</v>
      </c>
      <c r="KC124" s="9">
        <v>0</v>
      </c>
      <c r="KD124" s="9">
        <v>0</v>
      </c>
      <c r="KE124" s="9">
        <v>0</v>
      </c>
      <c r="KF124" s="9">
        <v>307.42950005949234</v>
      </c>
      <c r="KG124" s="9">
        <v>37.366700007231032</v>
      </c>
      <c r="KH124" s="9">
        <v>0</v>
      </c>
      <c r="KI124" s="9">
        <v>3.8719200681840946</v>
      </c>
      <c r="KJ124" s="9">
        <v>0</v>
      </c>
      <c r="KK124" s="9">
        <v>2.0039600352895199</v>
      </c>
      <c r="KL124" s="9">
        <v>0</v>
      </c>
      <c r="KM124" s="9">
        <v>0</v>
      </c>
      <c r="KN124" s="9">
        <v>0</v>
      </c>
      <c r="KO124" s="9">
        <v>8.7837001546800124</v>
      </c>
      <c r="KP124" s="9">
        <v>1.0676200188006733</v>
      </c>
      <c r="KQ124" s="9">
        <v>0</v>
      </c>
      <c r="KR124" s="9">
        <v>71.637070000000008</v>
      </c>
      <c r="KS124" s="9">
        <v>0</v>
      </c>
      <c r="KT124" s="9">
        <v>0</v>
      </c>
      <c r="KU124" s="9">
        <v>0</v>
      </c>
      <c r="KV124" s="9">
        <v>0</v>
      </c>
      <c r="KW124" s="9">
        <v>0</v>
      </c>
      <c r="KX124" s="9">
        <v>0</v>
      </c>
      <c r="KY124" s="9">
        <v>433.94228999999996</v>
      </c>
      <c r="KZ124" s="9">
        <v>0</v>
      </c>
      <c r="LA124" s="9">
        <v>79.412649372845976</v>
      </c>
      <c r="LB124" s="9">
        <v>0</v>
      </c>
      <c r="LC124" s="9">
        <v>0</v>
      </c>
      <c r="LD124" s="9">
        <v>0</v>
      </c>
      <c r="LE124" s="9">
        <v>0</v>
      </c>
      <c r="LF124" s="9">
        <v>0</v>
      </c>
      <c r="LG124" s="9">
        <v>0</v>
      </c>
      <c r="LH124" s="9">
        <v>0</v>
      </c>
      <c r="LI124" s="9">
        <v>0</v>
      </c>
      <c r="LJ124" s="9">
        <v>70.617673188561994</v>
      </c>
      <c r="LK124" s="9">
        <v>0</v>
      </c>
      <c r="LL124" s="9">
        <v>0</v>
      </c>
      <c r="LM124" s="9">
        <v>0</v>
      </c>
      <c r="LN124" s="9">
        <v>0</v>
      </c>
      <c r="LO124" s="9">
        <v>0</v>
      </c>
      <c r="LP124" s="9">
        <v>0</v>
      </c>
      <c r="LQ124" s="9">
        <v>0</v>
      </c>
      <c r="LR124" s="9">
        <v>0</v>
      </c>
      <c r="LS124" s="9">
        <v>0</v>
      </c>
      <c r="LT124" s="9">
        <v>0</v>
      </c>
      <c r="LU124" s="9">
        <v>0</v>
      </c>
      <c r="LV124" s="9">
        <v>0</v>
      </c>
      <c r="LW124" s="9">
        <v>0</v>
      </c>
      <c r="LX124" s="9">
        <v>0</v>
      </c>
      <c r="LY124" s="9">
        <v>0</v>
      </c>
      <c r="LZ124" s="9">
        <v>0</v>
      </c>
      <c r="MA124" s="9">
        <v>0</v>
      </c>
      <c r="MB124" s="9">
        <v>96.061004774340205</v>
      </c>
      <c r="MC124" s="9">
        <v>0</v>
      </c>
      <c r="MD124" s="9">
        <v>0</v>
      </c>
      <c r="ME124" s="9">
        <v>0</v>
      </c>
      <c r="MF124" s="9">
        <v>0</v>
      </c>
      <c r="MG124" s="9">
        <v>0</v>
      </c>
      <c r="MH124" s="9">
        <v>0</v>
      </c>
      <c r="MI124" s="9">
        <v>0</v>
      </c>
      <c r="MJ124" s="9">
        <v>0</v>
      </c>
      <c r="MK124" s="9">
        <v>1.3547132953644854</v>
      </c>
      <c r="ML124" s="9">
        <v>0</v>
      </c>
      <c r="MM124" s="9">
        <v>0</v>
      </c>
      <c r="MN124" s="9">
        <v>0</v>
      </c>
      <c r="MO124" s="9">
        <v>0</v>
      </c>
      <c r="MP124" s="9">
        <v>0</v>
      </c>
      <c r="MQ124" s="9">
        <v>0</v>
      </c>
      <c r="MR124" s="9">
        <v>0</v>
      </c>
      <c r="MS124" s="9">
        <v>0</v>
      </c>
      <c r="MT124" s="9">
        <v>0</v>
      </c>
      <c r="MU124" s="9">
        <v>0</v>
      </c>
      <c r="MV124" s="9">
        <v>0</v>
      </c>
      <c r="MW124" s="9">
        <v>0</v>
      </c>
      <c r="MX124" s="9">
        <v>0</v>
      </c>
      <c r="MY124" s="9">
        <v>0</v>
      </c>
      <c r="MZ124" s="9">
        <v>0</v>
      </c>
      <c r="NA124" s="9">
        <v>0</v>
      </c>
      <c r="NB124" s="9">
        <v>0</v>
      </c>
      <c r="NC124" s="9">
        <v>0</v>
      </c>
      <c r="ND124" s="9">
        <v>0</v>
      </c>
      <c r="NE124" s="9">
        <v>0</v>
      </c>
      <c r="NF124" s="9">
        <v>0</v>
      </c>
      <c r="NG124" s="9">
        <v>0</v>
      </c>
      <c r="NH124" s="9">
        <v>0</v>
      </c>
      <c r="NI124" s="9">
        <v>0</v>
      </c>
      <c r="NJ124" s="9">
        <v>0</v>
      </c>
      <c r="NK124" s="9">
        <v>0</v>
      </c>
      <c r="NL124" s="9">
        <v>0</v>
      </c>
      <c r="NM124" s="9">
        <v>0</v>
      </c>
      <c r="NN124" s="9">
        <v>0</v>
      </c>
      <c r="NO124" s="9">
        <v>0</v>
      </c>
      <c r="NP124" s="9">
        <v>0</v>
      </c>
      <c r="NQ124" s="9">
        <v>0</v>
      </c>
      <c r="NR124" s="9">
        <v>0</v>
      </c>
      <c r="NS124" s="9">
        <v>0</v>
      </c>
      <c r="NT124" s="9">
        <v>0</v>
      </c>
      <c r="NU124" s="9">
        <v>0</v>
      </c>
      <c r="NV124" s="9">
        <v>0</v>
      </c>
      <c r="NW124" s="9">
        <v>0</v>
      </c>
      <c r="NX124" s="9">
        <v>0</v>
      </c>
      <c r="NY124" s="9">
        <v>0</v>
      </c>
      <c r="NZ124" s="9">
        <v>0</v>
      </c>
      <c r="OA124" s="9">
        <v>0</v>
      </c>
      <c r="OB124" s="9">
        <v>0</v>
      </c>
      <c r="OC124" s="9">
        <v>0</v>
      </c>
      <c r="OD124" s="9">
        <v>0</v>
      </c>
      <c r="OE124" s="9">
        <v>0</v>
      </c>
      <c r="OF124" s="9">
        <v>0</v>
      </c>
      <c r="OG124" s="9">
        <v>0</v>
      </c>
      <c r="OH124" s="9">
        <v>0</v>
      </c>
      <c r="OI124" s="9">
        <v>0</v>
      </c>
      <c r="OJ124" s="9">
        <v>0</v>
      </c>
      <c r="OK124" s="9">
        <v>0</v>
      </c>
      <c r="OL124" s="9">
        <v>0</v>
      </c>
      <c r="OM124" s="9">
        <v>0</v>
      </c>
      <c r="ON124" s="9">
        <v>0</v>
      </c>
      <c r="OO124" s="9">
        <v>0</v>
      </c>
      <c r="OP124" s="9">
        <v>0</v>
      </c>
      <c r="OQ124" s="9">
        <v>0</v>
      </c>
      <c r="OR124" s="9">
        <v>0</v>
      </c>
      <c r="OS124" s="9">
        <v>0</v>
      </c>
      <c r="OT124" s="9">
        <v>0</v>
      </c>
      <c r="OU124" s="9">
        <v>0</v>
      </c>
      <c r="OV124" s="9">
        <v>0</v>
      </c>
      <c r="OW124" s="9">
        <v>0</v>
      </c>
      <c r="OX124" s="9">
        <v>0</v>
      </c>
      <c r="OY124" s="9">
        <v>0</v>
      </c>
      <c r="OZ124" s="9">
        <v>0</v>
      </c>
      <c r="PA124" s="9">
        <v>0</v>
      </c>
      <c r="PB124" s="9">
        <v>0</v>
      </c>
      <c r="PC124" s="9">
        <v>0</v>
      </c>
      <c r="PD124" s="9">
        <v>0</v>
      </c>
      <c r="PE124" s="9">
        <v>0</v>
      </c>
      <c r="PF124" s="9">
        <v>0</v>
      </c>
      <c r="PG124" s="9">
        <v>0</v>
      </c>
      <c r="PH124" s="9">
        <v>0</v>
      </c>
      <c r="PI124" s="9">
        <v>0</v>
      </c>
      <c r="PJ124" s="9">
        <v>0</v>
      </c>
      <c r="PK124" s="9">
        <v>0</v>
      </c>
      <c r="PL124" s="9">
        <v>0</v>
      </c>
      <c r="PM124" s="9">
        <v>0</v>
      </c>
      <c r="PN124" s="9">
        <v>8.8851007782449063</v>
      </c>
      <c r="PO124" s="9">
        <v>0</v>
      </c>
      <c r="PP124" s="9">
        <v>0</v>
      </c>
      <c r="PQ124" s="9">
        <v>0</v>
      </c>
      <c r="PR124" s="9">
        <v>0</v>
      </c>
      <c r="PS124" s="9">
        <v>0</v>
      </c>
      <c r="PT124" s="9">
        <v>0</v>
      </c>
      <c r="PU124" s="9">
        <v>0</v>
      </c>
      <c r="PV124" s="9">
        <v>0</v>
      </c>
      <c r="PW124" s="9">
        <v>26.571312313351449</v>
      </c>
      <c r="PX124" s="9">
        <v>0</v>
      </c>
      <c r="PY124" s="9">
        <v>0</v>
      </c>
      <c r="PZ124" s="9">
        <v>0</v>
      </c>
      <c r="QA124" s="9">
        <v>0</v>
      </c>
      <c r="QB124" s="9">
        <v>0</v>
      </c>
      <c r="QC124" s="9">
        <v>0</v>
      </c>
      <c r="QD124" s="9">
        <v>0</v>
      </c>
      <c r="QE124" s="9">
        <v>0</v>
      </c>
      <c r="QF124" s="9">
        <v>40</v>
      </c>
      <c r="QG124" s="9">
        <v>100</v>
      </c>
      <c r="QH124" s="9">
        <v>140</v>
      </c>
    </row>
    <row r="125" spans="1:450" x14ac:dyDescent="0.2">
      <c r="A125" s="7">
        <v>508</v>
      </c>
      <c r="B125" s="7" t="s">
        <v>595</v>
      </c>
      <c r="C125" s="5" t="s">
        <v>246</v>
      </c>
      <c r="D125" s="38">
        <v>188.00340623884307</v>
      </c>
      <c r="E125" s="38">
        <v>3.4018226642997709E-2</v>
      </c>
      <c r="F125" s="38">
        <v>242.07427347025035</v>
      </c>
      <c r="G125" s="38">
        <v>0</v>
      </c>
      <c r="H125" s="38">
        <v>0</v>
      </c>
      <c r="I125" s="38">
        <v>0</v>
      </c>
      <c r="J125" s="38">
        <v>8873.6798403775792</v>
      </c>
      <c r="K125" s="38">
        <v>6.6651431207607272</v>
      </c>
      <c r="L125" s="38">
        <v>0</v>
      </c>
      <c r="M125" s="38">
        <v>9310.456681434076</v>
      </c>
      <c r="N125" s="39">
        <v>34.895633523697569</v>
      </c>
      <c r="O125" s="39">
        <v>4.8104018653978122E-3</v>
      </c>
      <c r="P125" s="39">
        <v>38.859689808992968</v>
      </c>
      <c r="Q125" s="39">
        <v>0</v>
      </c>
      <c r="R125" s="39">
        <v>0</v>
      </c>
      <c r="S125" s="39">
        <v>0</v>
      </c>
      <c r="T125" s="39">
        <v>10600.693041089602</v>
      </c>
      <c r="U125" s="39">
        <v>65.356650471898107</v>
      </c>
      <c r="V125" s="39">
        <v>0</v>
      </c>
      <c r="W125" s="39">
        <v>10739.809825296057</v>
      </c>
      <c r="X125" s="40">
        <v>222.89903976254064</v>
      </c>
      <c r="Y125" s="40">
        <v>3.8828628508395524E-2</v>
      </c>
      <c r="Z125" s="40">
        <v>280.9339632792433</v>
      </c>
      <c r="AA125" s="40">
        <v>0</v>
      </c>
      <c r="AB125" s="40">
        <v>0</v>
      </c>
      <c r="AC125" s="40">
        <v>0</v>
      </c>
      <c r="AD125" s="40">
        <v>19474.372881467181</v>
      </c>
      <c r="AE125" s="40">
        <v>72.021793592658838</v>
      </c>
      <c r="AF125" s="40">
        <v>0</v>
      </c>
      <c r="AG125" s="40">
        <v>20050.266506730131</v>
      </c>
      <c r="AH125" s="9">
        <v>0</v>
      </c>
      <c r="AI125" s="9">
        <v>0</v>
      </c>
      <c r="AJ125" s="9">
        <v>144.11249419651585</v>
      </c>
      <c r="AK125" s="9">
        <v>0</v>
      </c>
      <c r="AL125" s="9">
        <v>0</v>
      </c>
      <c r="AM125" s="9">
        <v>0</v>
      </c>
      <c r="AN125" s="9">
        <v>1524.338721894424</v>
      </c>
      <c r="AO125" s="9">
        <v>0</v>
      </c>
      <c r="AP125" s="9">
        <v>0</v>
      </c>
      <c r="AQ125" s="9">
        <v>0</v>
      </c>
      <c r="AR125" s="9">
        <v>0</v>
      </c>
      <c r="AS125" s="9">
        <v>20.962505803484149</v>
      </c>
      <c r="AT125" s="9">
        <v>0</v>
      </c>
      <c r="AU125" s="9">
        <v>0</v>
      </c>
      <c r="AV125" s="9">
        <v>0</v>
      </c>
      <c r="AW125" s="9">
        <v>221.72927810557601</v>
      </c>
      <c r="AX125" s="9">
        <v>0</v>
      </c>
      <c r="AY125" s="9">
        <v>0</v>
      </c>
      <c r="AZ125" s="9">
        <v>0</v>
      </c>
      <c r="BA125" s="9">
        <v>0</v>
      </c>
      <c r="BB125" s="9">
        <v>0</v>
      </c>
      <c r="BC125" s="9">
        <v>0</v>
      </c>
      <c r="BD125" s="9">
        <v>0</v>
      </c>
      <c r="BE125" s="9">
        <v>0</v>
      </c>
      <c r="BF125" s="9">
        <v>0</v>
      </c>
      <c r="BG125" s="9">
        <v>0</v>
      </c>
      <c r="BH125" s="9">
        <v>0</v>
      </c>
      <c r="BI125" s="9">
        <v>0</v>
      </c>
      <c r="BJ125" s="9">
        <v>0</v>
      </c>
      <c r="BK125" s="9">
        <v>0</v>
      </c>
      <c r="BL125" s="9">
        <v>0</v>
      </c>
      <c r="BM125" s="9">
        <v>0</v>
      </c>
      <c r="BN125" s="9">
        <v>0</v>
      </c>
      <c r="BO125" s="9">
        <v>0</v>
      </c>
      <c r="BP125" s="9">
        <v>0</v>
      </c>
      <c r="BQ125" s="9">
        <v>0</v>
      </c>
      <c r="BR125" s="9">
        <v>0</v>
      </c>
      <c r="BS125" s="9">
        <v>0</v>
      </c>
      <c r="BT125" s="9">
        <v>3.027193293275769</v>
      </c>
      <c r="BU125" s="9">
        <v>0</v>
      </c>
      <c r="BV125" s="9">
        <v>0</v>
      </c>
      <c r="BW125" s="9">
        <v>0</v>
      </c>
      <c r="BX125" s="9">
        <v>5833.712671612956</v>
      </c>
      <c r="BY125" s="9">
        <v>0</v>
      </c>
      <c r="BZ125" s="9">
        <v>0</v>
      </c>
      <c r="CA125" s="9">
        <v>0</v>
      </c>
      <c r="CB125" s="9">
        <v>0</v>
      </c>
      <c r="CC125" s="9">
        <v>4.4728067067242305</v>
      </c>
      <c r="CD125" s="9">
        <v>0</v>
      </c>
      <c r="CE125" s="9">
        <v>0</v>
      </c>
      <c r="CF125" s="9">
        <v>0</v>
      </c>
      <c r="CG125" s="9">
        <v>8619.5583283870437</v>
      </c>
      <c r="CH125" s="9">
        <v>0</v>
      </c>
      <c r="CI125" s="9">
        <v>0</v>
      </c>
      <c r="CJ125" s="9">
        <v>0</v>
      </c>
      <c r="CK125" s="9">
        <v>0</v>
      </c>
      <c r="CL125" s="9">
        <v>0</v>
      </c>
      <c r="CM125" s="9">
        <v>0</v>
      </c>
      <c r="CN125" s="9">
        <v>0</v>
      </c>
      <c r="CO125" s="9">
        <v>0</v>
      </c>
      <c r="CP125" s="9">
        <v>0</v>
      </c>
      <c r="CQ125" s="9">
        <v>0</v>
      </c>
      <c r="CR125" s="9">
        <v>0</v>
      </c>
      <c r="CS125" s="9">
        <v>0</v>
      </c>
      <c r="CT125" s="9">
        <v>0</v>
      </c>
      <c r="CU125" s="9">
        <v>0</v>
      </c>
      <c r="CV125" s="9">
        <v>0</v>
      </c>
      <c r="CW125" s="9">
        <v>0</v>
      </c>
      <c r="CX125" s="9">
        <v>0</v>
      </c>
      <c r="CY125" s="9">
        <v>0</v>
      </c>
      <c r="CZ125" s="9">
        <v>0</v>
      </c>
      <c r="DA125" s="9">
        <v>0</v>
      </c>
      <c r="DB125" s="9">
        <v>0</v>
      </c>
      <c r="DC125" s="9">
        <v>0</v>
      </c>
      <c r="DD125" s="9">
        <v>0</v>
      </c>
      <c r="DE125" s="9">
        <v>0</v>
      </c>
      <c r="DF125" s="9">
        <v>0</v>
      </c>
      <c r="DG125" s="9">
        <v>0</v>
      </c>
      <c r="DH125" s="9">
        <v>0</v>
      </c>
      <c r="DI125" s="9">
        <v>0</v>
      </c>
      <c r="DJ125" s="9">
        <v>0</v>
      </c>
      <c r="DK125" s="9">
        <v>0</v>
      </c>
      <c r="DL125" s="9">
        <v>0</v>
      </c>
      <c r="DM125" s="9">
        <v>0</v>
      </c>
      <c r="DN125" s="9">
        <v>0</v>
      </c>
      <c r="DO125" s="9">
        <v>0</v>
      </c>
      <c r="DP125" s="9">
        <v>0</v>
      </c>
      <c r="DQ125" s="9">
        <v>0</v>
      </c>
      <c r="DR125" s="9">
        <v>0</v>
      </c>
      <c r="DS125" s="9">
        <v>0</v>
      </c>
      <c r="DT125" s="9">
        <v>0</v>
      </c>
      <c r="DU125" s="9">
        <v>0</v>
      </c>
      <c r="DV125" s="9">
        <v>0</v>
      </c>
      <c r="DW125" s="9">
        <v>0</v>
      </c>
      <c r="DX125" s="9">
        <v>0</v>
      </c>
      <c r="DY125" s="9">
        <v>0</v>
      </c>
      <c r="DZ125" s="9">
        <v>0</v>
      </c>
      <c r="EA125" s="9">
        <v>0</v>
      </c>
      <c r="EB125" s="9">
        <v>0</v>
      </c>
      <c r="EC125" s="9">
        <v>0</v>
      </c>
      <c r="ED125" s="9">
        <v>0</v>
      </c>
      <c r="EE125" s="9">
        <v>0</v>
      </c>
      <c r="EF125" s="9">
        <v>0</v>
      </c>
      <c r="EG125" s="9">
        <v>0</v>
      </c>
      <c r="EH125" s="9">
        <v>0</v>
      </c>
      <c r="EI125" s="9">
        <v>0</v>
      </c>
      <c r="EJ125" s="9">
        <v>0</v>
      </c>
      <c r="EK125" s="9">
        <v>0</v>
      </c>
      <c r="EL125" s="9">
        <v>0</v>
      </c>
      <c r="EM125" s="9">
        <v>0</v>
      </c>
      <c r="EN125" s="9">
        <v>0</v>
      </c>
      <c r="EO125" s="9">
        <v>0</v>
      </c>
      <c r="EP125" s="9">
        <v>0</v>
      </c>
      <c r="EQ125" s="9">
        <v>0</v>
      </c>
      <c r="ER125" s="9">
        <v>0</v>
      </c>
      <c r="ES125" s="9">
        <v>0</v>
      </c>
      <c r="ET125" s="9">
        <v>0</v>
      </c>
      <c r="EU125" s="9">
        <v>0</v>
      </c>
      <c r="EV125" s="9">
        <v>0</v>
      </c>
      <c r="EW125" s="9">
        <v>0</v>
      </c>
      <c r="EX125" s="9">
        <v>0</v>
      </c>
      <c r="EY125" s="9">
        <v>0</v>
      </c>
      <c r="EZ125" s="9">
        <v>0</v>
      </c>
      <c r="FA125" s="9">
        <v>0</v>
      </c>
      <c r="FB125" s="9">
        <v>0</v>
      </c>
      <c r="FC125" s="9">
        <v>0</v>
      </c>
      <c r="FD125" s="9">
        <v>0</v>
      </c>
      <c r="FE125" s="9">
        <v>0</v>
      </c>
      <c r="FF125" s="9">
        <v>0</v>
      </c>
      <c r="FG125" s="9">
        <v>0</v>
      </c>
      <c r="FH125" s="9">
        <v>0</v>
      </c>
      <c r="FI125" s="9">
        <v>0</v>
      </c>
      <c r="FJ125" s="9">
        <v>0</v>
      </c>
      <c r="FK125" s="9">
        <v>0</v>
      </c>
      <c r="FL125" s="9">
        <v>0</v>
      </c>
      <c r="FM125" s="9">
        <v>0</v>
      </c>
      <c r="FN125" s="9">
        <v>0</v>
      </c>
      <c r="FO125" s="9">
        <v>0</v>
      </c>
      <c r="FP125" s="9">
        <v>0</v>
      </c>
      <c r="FQ125" s="9">
        <v>0</v>
      </c>
      <c r="FR125" s="9">
        <v>0</v>
      </c>
      <c r="FS125" s="9">
        <v>0</v>
      </c>
      <c r="FT125" s="9">
        <v>0</v>
      </c>
      <c r="FU125" s="9">
        <v>0</v>
      </c>
      <c r="FV125" s="9">
        <v>47.884999999999998</v>
      </c>
      <c r="FW125" s="9">
        <v>0</v>
      </c>
      <c r="FX125" s="9">
        <v>0</v>
      </c>
      <c r="FY125" s="9">
        <v>0</v>
      </c>
      <c r="FZ125" s="9">
        <v>0</v>
      </c>
      <c r="GA125" s="9">
        <v>0</v>
      </c>
      <c r="GB125" s="9">
        <v>0</v>
      </c>
      <c r="GC125" s="9">
        <v>-7.2839999999999998</v>
      </c>
      <c r="GD125" s="9">
        <v>0</v>
      </c>
      <c r="GE125" s="9">
        <v>0</v>
      </c>
      <c r="GF125" s="9">
        <v>0</v>
      </c>
      <c r="GG125" s="9">
        <v>0</v>
      </c>
      <c r="GH125" s="9">
        <v>0</v>
      </c>
      <c r="GI125" s="9">
        <v>0</v>
      </c>
      <c r="GJ125" s="9">
        <v>0</v>
      </c>
      <c r="GK125" s="9">
        <v>8.2784819217201679</v>
      </c>
      <c r="GL125" s="9">
        <v>13.949143120760727</v>
      </c>
      <c r="GM125" s="9">
        <v>0</v>
      </c>
      <c r="GN125" s="9">
        <v>0</v>
      </c>
      <c r="GO125" s="9">
        <v>0</v>
      </c>
      <c r="GP125" s="9">
        <v>0</v>
      </c>
      <c r="GQ125" s="9">
        <v>0</v>
      </c>
      <c r="GR125" s="9">
        <v>0</v>
      </c>
      <c r="GS125" s="9">
        <v>0</v>
      </c>
      <c r="GT125" s="9">
        <v>2.6664298157231121</v>
      </c>
      <c r="GU125" s="9">
        <v>4.4929023790459395</v>
      </c>
      <c r="GV125" s="9">
        <v>0</v>
      </c>
      <c r="GW125" s="9">
        <v>0</v>
      </c>
      <c r="GX125" s="9">
        <v>0</v>
      </c>
      <c r="GY125" s="9">
        <v>0</v>
      </c>
      <c r="GZ125" s="9">
        <v>0</v>
      </c>
      <c r="HA125" s="9">
        <v>0</v>
      </c>
      <c r="HB125" s="9">
        <v>0</v>
      </c>
      <c r="HC125" s="9">
        <v>0</v>
      </c>
      <c r="HD125" s="9">
        <v>0</v>
      </c>
      <c r="HE125" s="9">
        <v>0</v>
      </c>
      <c r="HF125" s="9">
        <v>0</v>
      </c>
      <c r="HG125" s="9">
        <v>0</v>
      </c>
      <c r="HH125" s="9">
        <v>0</v>
      </c>
      <c r="HI125" s="9">
        <v>0</v>
      </c>
      <c r="HJ125" s="9">
        <v>0</v>
      </c>
      <c r="HK125" s="9">
        <v>0</v>
      </c>
      <c r="HL125" s="9">
        <v>0</v>
      </c>
      <c r="HM125" s="9">
        <v>0</v>
      </c>
      <c r="HN125" s="9">
        <v>0</v>
      </c>
      <c r="HO125" s="9">
        <v>0</v>
      </c>
      <c r="HP125" s="9">
        <v>0</v>
      </c>
      <c r="HQ125" s="9">
        <v>0</v>
      </c>
      <c r="HR125" s="9">
        <v>0</v>
      </c>
      <c r="HS125" s="9">
        <v>0</v>
      </c>
      <c r="HT125" s="9">
        <v>0</v>
      </c>
      <c r="HU125" s="9">
        <v>0</v>
      </c>
      <c r="HV125" s="9">
        <v>0</v>
      </c>
      <c r="HW125" s="9">
        <v>0</v>
      </c>
      <c r="HX125" s="9">
        <v>35.775377993530924</v>
      </c>
      <c r="HY125" s="9">
        <v>0</v>
      </c>
      <c r="HZ125" s="9">
        <v>0</v>
      </c>
      <c r="IA125" s="9">
        <v>0</v>
      </c>
      <c r="IB125" s="9">
        <v>0</v>
      </c>
      <c r="IC125" s="9">
        <v>0</v>
      </c>
      <c r="ID125" s="9">
        <v>0</v>
      </c>
      <c r="IE125" s="9">
        <v>0</v>
      </c>
      <c r="IF125" s="9">
        <v>0</v>
      </c>
      <c r="IG125" s="9">
        <v>16.763918497023678</v>
      </c>
      <c r="IH125" s="9">
        <v>0</v>
      </c>
      <c r="II125" s="9">
        <v>0</v>
      </c>
      <c r="IJ125" s="9">
        <v>0</v>
      </c>
      <c r="IK125" s="9">
        <v>0</v>
      </c>
      <c r="IL125" s="9">
        <v>0</v>
      </c>
      <c r="IM125" s="9">
        <v>0</v>
      </c>
      <c r="IN125" s="9">
        <v>60.863748092852163</v>
      </c>
      <c r="IO125" s="9">
        <v>0</v>
      </c>
      <c r="IP125" s="9">
        <v>65.18366897728265</v>
      </c>
      <c r="IQ125" s="9">
        <v>3.4018226642997709E-2</v>
      </c>
      <c r="IR125" s="9">
        <v>94.934585980458735</v>
      </c>
      <c r="IS125" s="9">
        <v>0</v>
      </c>
      <c r="IT125" s="9">
        <v>0</v>
      </c>
      <c r="IU125" s="9">
        <v>0</v>
      </c>
      <c r="IV125" s="9">
        <v>952.68360162335034</v>
      </c>
      <c r="IW125" s="9">
        <v>0</v>
      </c>
      <c r="IX125" s="9">
        <v>0</v>
      </c>
      <c r="IY125" s="9">
        <v>9.2174011929671487</v>
      </c>
      <c r="IZ125" s="9">
        <v>4.8104018653978122E-3</v>
      </c>
      <c r="JA125" s="9">
        <v>13.424377298784592</v>
      </c>
      <c r="JB125" s="9">
        <v>0</v>
      </c>
      <c r="JC125" s="9">
        <v>0</v>
      </c>
      <c r="JD125" s="9">
        <v>0</v>
      </c>
      <c r="JE125" s="9">
        <v>134.71575171970903</v>
      </c>
      <c r="JF125" s="9">
        <v>0</v>
      </c>
      <c r="JG125" s="9">
        <v>0</v>
      </c>
      <c r="JH125" s="9">
        <v>11.535934061827456</v>
      </c>
      <c r="JI125" s="9">
        <v>0</v>
      </c>
      <c r="JJ125" s="9">
        <v>0</v>
      </c>
      <c r="JK125" s="9">
        <v>0</v>
      </c>
      <c r="JL125" s="9">
        <v>0</v>
      </c>
      <c r="JM125" s="9">
        <v>0</v>
      </c>
      <c r="JN125" s="9">
        <v>0</v>
      </c>
      <c r="JO125" s="9">
        <v>0</v>
      </c>
      <c r="JP125" s="9">
        <v>0</v>
      </c>
      <c r="JQ125" s="9">
        <v>1.738246434981416</v>
      </c>
      <c r="JR125" s="9">
        <v>0</v>
      </c>
      <c r="JS125" s="9">
        <v>0</v>
      </c>
      <c r="JT125" s="9">
        <v>0</v>
      </c>
      <c r="JU125" s="9">
        <v>0</v>
      </c>
      <c r="JV125" s="9">
        <v>0</v>
      </c>
      <c r="JW125" s="9">
        <v>0</v>
      </c>
      <c r="JX125" s="9">
        <v>0</v>
      </c>
      <c r="JY125" s="9">
        <v>0</v>
      </c>
      <c r="JZ125" s="9">
        <v>9.543800001846872</v>
      </c>
      <c r="KA125" s="9">
        <v>0</v>
      </c>
      <c r="KB125" s="9">
        <v>0</v>
      </c>
      <c r="KC125" s="9">
        <v>0</v>
      </c>
      <c r="KD125" s="9">
        <v>0</v>
      </c>
      <c r="KE125" s="9">
        <v>0</v>
      </c>
      <c r="KF125" s="9">
        <v>0</v>
      </c>
      <c r="KG125" s="9">
        <v>0</v>
      </c>
      <c r="KH125" s="9">
        <v>0</v>
      </c>
      <c r="KI125" s="9">
        <v>0.27268000480186544</v>
      </c>
      <c r="KJ125" s="9">
        <v>0</v>
      </c>
      <c r="KK125" s="9">
        <v>0</v>
      </c>
      <c r="KL125" s="9">
        <v>0</v>
      </c>
      <c r="KM125" s="9">
        <v>0</v>
      </c>
      <c r="KN125" s="9">
        <v>0</v>
      </c>
      <c r="KO125" s="9">
        <v>0</v>
      </c>
      <c r="KP125" s="9">
        <v>0</v>
      </c>
      <c r="KQ125" s="9">
        <v>0</v>
      </c>
      <c r="KR125" s="9">
        <v>5.5105399999999998</v>
      </c>
      <c r="KS125" s="9">
        <v>0</v>
      </c>
      <c r="KT125" s="9">
        <v>0</v>
      </c>
      <c r="KU125" s="9">
        <v>0</v>
      </c>
      <c r="KV125" s="9">
        <v>0</v>
      </c>
      <c r="KW125" s="9">
        <v>0</v>
      </c>
      <c r="KX125" s="9">
        <v>0</v>
      </c>
      <c r="KY125" s="9">
        <v>0</v>
      </c>
      <c r="KZ125" s="9">
        <v>0</v>
      </c>
      <c r="LA125" s="9">
        <v>5.5764159130211866</v>
      </c>
      <c r="LB125" s="9">
        <v>0</v>
      </c>
      <c r="LC125" s="9">
        <v>0</v>
      </c>
      <c r="LD125" s="9">
        <v>0</v>
      </c>
      <c r="LE125" s="9">
        <v>0</v>
      </c>
      <c r="LF125" s="9">
        <v>0</v>
      </c>
      <c r="LG125" s="9">
        <v>17.480927627025665</v>
      </c>
      <c r="LH125" s="9">
        <v>0</v>
      </c>
      <c r="LI125" s="9">
        <v>0</v>
      </c>
      <c r="LJ125" s="9">
        <v>4.9588260764396415</v>
      </c>
      <c r="LK125" s="9">
        <v>0</v>
      </c>
      <c r="LL125" s="9">
        <v>0</v>
      </c>
      <c r="LM125" s="9">
        <v>0</v>
      </c>
      <c r="LN125" s="9">
        <v>0</v>
      </c>
      <c r="LO125" s="9">
        <v>0</v>
      </c>
      <c r="LP125" s="9">
        <v>15.544909330531789</v>
      </c>
      <c r="LQ125" s="9">
        <v>0</v>
      </c>
      <c r="LR125" s="9">
        <v>0</v>
      </c>
      <c r="LS125" s="9">
        <v>0</v>
      </c>
      <c r="LT125" s="9">
        <v>0</v>
      </c>
      <c r="LU125" s="9">
        <v>0</v>
      </c>
      <c r="LV125" s="9">
        <v>0</v>
      </c>
      <c r="LW125" s="9">
        <v>0</v>
      </c>
      <c r="LX125" s="9">
        <v>0</v>
      </c>
      <c r="LY125" s="9">
        <v>0</v>
      </c>
      <c r="LZ125" s="9">
        <v>0</v>
      </c>
      <c r="MA125" s="9">
        <v>0</v>
      </c>
      <c r="MB125" s="9">
        <v>6.0038140595745597</v>
      </c>
      <c r="MC125" s="9">
        <v>0</v>
      </c>
      <c r="MD125" s="9">
        <v>0</v>
      </c>
      <c r="ME125" s="9">
        <v>0</v>
      </c>
      <c r="MF125" s="9">
        <v>0</v>
      </c>
      <c r="MG125" s="9">
        <v>0</v>
      </c>
      <c r="MH125" s="9">
        <v>0</v>
      </c>
      <c r="MI125" s="9">
        <v>0</v>
      </c>
      <c r="MJ125" s="9">
        <v>0</v>
      </c>
      <c r="MK125" s="9">
        <v>0.3386192527619567</v>
      </c>
      <c r="ML125" s="9">
        <v>0</v>
      </c>
      <c r="MM125" s="9">
        <v>0</v>
      </c>
      <c r="MN125" s="9">
        <v>0</v>
      </c>
      <c r="MO125" s="9">
        <v>0</v>
      </c>
      <c r="MP125" s="9">
        <v>0</v>
      </c>
      <c r="MQ125" s="9">
        <v>0</v>
      </c>
      <c r="MR125" s="9">
        <v>0</v>
      </c>
      <c r="MS125" s="9">
        <v>0</v>
      </c>
      <c r="MT125" s="9">
        <v>0</v>
      </c>
      <c r="MU125" s="9">
        <v>0</v>
      </c>
      <c r="MV125" s="9">
        <v>0</v>
      </c>
      <c r="MW125" s="9">
        <v>0</v>
      </c>
      <c r="MX125" s="9">
        <v>0</v>
      </c>
      <c r="MY125" s="9">
        <v>0</v>
      </c>
      <c r="MZ125" s="9">
        <v>0</v>
      </c>
      <c r="NA125" s="9">
        <v>0</v>
      </c>
      <c r="NB125" s="9">
        <v>0</v>
      </c>
      <c r="NC125" s="9">
        <v>0</v>
      </c>
      <c r="ND125" s="9">
        <v>0</v>
      </c>
      <c r="NE125" s="9">
        <v>0</v>
      </c>
      <c r="NF125" s="9">
        <v>0</v>
      </c>
      <c r="NG125" s="9">
        <v>0</v>
      </c>
      <c r="NH125" s="9">
        <v>0</v>
      </c>
      <c r="NI125" s="9">
        <v>0</v>
      </c>
      <c r="NJ125" s="9">
        <v>0</v>
      </c>
      <c r="NK125" s="9">
        <v>0</v>
      </c>
      <c r="NL125" s="9">
        <v>0</v>
      </c>
      <c r="NM125" s="9">
        <v>0</v>
      </c>
      <c r="NN125" s="9">
        <v>0</v>
      </c>
      <c r="NO125" s="9">
        <v>0</v>
      </c>
      <c r="NP125" s="9">
        <v>0</v>
      </c>
      <c r="NQ125" s="9">
        <v>0</v>
      </c>
      <c r="NR125" s="9">
        <v>0</v>
      </c>
      <c r="NS125" s="9">
        <v>0</v>
      </c>
      <c r="NT125" s="9">
        <v>0</v>
      </c>
      <c r="NU125" s="9">
        <v>0</v>
      </c>
      <c r="NV125" s="9">
        <v>0</v>
      </c>
      <c r="NW125" s="9">
        <v>0</v>
      </c>
      <c r="NX125" s="9">
        <v>0</v>
      </c>
      <c r="NY125" s="9">
        <v>0</v>
      </c>
      <c r="NZ125" s="9">
        <v>0</v>
      </c>
      <c r="OA125" s="9">
        <v>0</v>
      </c>
      <c r="OB125" s="9">
        <v>0</v>
      </c>
      <c r="OC125" s="9">
        <v>0</v>
      </c>
      <c r="OD125" s="9">
        <v>0</v>
      </c>
      <c r="OE125" s="9">
        <v>0</v>
      </c>
      <c r="OF125" s="9">
        <v>0</v>
      </c>
      <c r="OG125" s="9">
        <v>0</v>
      </c>
      <c r="OH125" s="9">
        <v>0</v>
      </c>
      <c r="OI125" s="9">
        <v>0</v>
      </c>
      <c r="OJ125" s="9">
        <v>0</v>
      </c>
      <c r="OK125" s="9">
        <v>0</v>
      </c>
      <c r="OL125" s="9">
        <v>0</v>
      </c>
      <c r="OM125" s="9">
        <v>0</v>
      </c>
      <c r="ON125" s="9">
        <v>0</v>
      </c>
      <c r="OO125" s="9">
        <v>0</v>
      </c>
      <c r="OP125" s="9">
        <v>0</v>
      </c>
      <c r="OQ125" s="9">
        <v>0</v>
      </c>
      <c r="OR125" s="9">
        <v>0</v>
      </c>
      <c r="OS125" s="9">
        <v>0</v>
      </c>
      <c r="OT125" s="9">
        <v>0</v>
      </c>
      <c r="OU125" s="9">
        <v>0</v>
      </c>
      <c r="OV125" s="9">
        <v>0</v>
      </c>
      <c r="OW125" s="9">
        <v>0</v>
      </c>
      <c r="OX125" s="9">
        <v>0</v>
      </c>
      <c r="OY125" s="9">
        <v>0</v>
      </c>
      <c r="OZ125" s="9">
        <v>0</v>
      </c>
      <c r="PA125" s="9">
        <v>0</v>
      </c>
      <c r="PB125" s="9">
        <v>0</v>
      </c>
      <c r="PC125" s="9">
        <v>0</v>
      </c>
      <c r="PD125" s="9">
        <v>0</v>
      </c>
      <c r="PE125" s="9">
        <v>0</v>
      </c>
      <c r="PF125" s="9">
        <v>0</v>
      </c>
      <c r="PG125" s="9">
        <v>0</v>
      </c>
      <c r="PH125" s="9">
        <v>0</v>
      </c>
      <c r="PI125" s="9">
        <v>0</v>
      </c>
      <c r="PJ125" s="9">
        <v>0</v>
      </c>
      <c r="PK125" s="9">
        <v>0</v>
      </c>
      <c r="PL125" s="9">
        <v>0</v>
      </c>
      <c r="PM125" s="9">
        <v>0</v>
      </c>
      <c r="PN125" s="9">
        <v>0.65023597899749874</v>
      </c>
      <c r="PO125" s="9">
        <v>0</v>
      </c>
      <c r="PP125" s="9">
        <v>0</v>
      </c>
      <c r="PQ125" s="9">
        <v>0</v>
      </c>
      <c r="PR125" s="9">
        <v>0</v>
      </c>
      <c r="PS125" s="9">
        <v>0</v>
      </c>
      <c r="PT125" s="9">
        <v>537.18543569810242</v>
      </c>
      <c r="PU125" s="9">
        <v>0</v>
      </c>
      <c r="PV125" s="9">
        <v>0</v>
      </c>
      <c r="PW125" s="9">
        <v>1.9445613174838137</v>
      </c>
      <c r="PX125" s="9">
        <v>0</v>
      </c>
      <c r="PY125" s="9">
        <v>0</v>
      </c>
      <c r="PZ125" s="9">
        <v>0</v>
      </c>
      <c r="QA125" s="9">
        <v>0</v>
      </c>
      <c r="QB125" s="9">
        <v>0</v>
      </c>
      <c r="QC125" s="9">
        <v>1606.4783437310175</v>
      </c>
      <c r="QD125" s="9">
        <v>0</v>
      </c>
      <c r="QE125" s="9">
        <v>0</v>
      </c>
      <c r="QF125" s="9">
        <v>0</v>
      </c>
      <c r="QG125" s="9">
        <v>0</v>
      </c>
      <c r="QH125" s="9">
        <v>0</v>
      </c>
    </row>
    <row r="126" spans="1:450" x14ac:dyDescent="0.2">
      <c r="A126" s="7">
        <v>104</v>
      </c>
      <c r="B126" s="7" t="s">
        <v>596</v>
      </c>
      <c r="C126" s="5" t="s">
        <v>247</v>
      </c>
      <c r="D126" s="38">
        <v>177.41352731426798</v>
      </c>
      <c r="E126" s="38">
        <v>0.21610790196663271</v>
      </c>
      <c r="F126" s="38">
        <v>192.84198518092745</v>
      </c>
      <c r="G126" s="38">
        <v>0</v>
      </c>
      <c r="H126" s="38">
        <v>0</v>
      </c>
      <c r="I126" s="38">
        <v>0</v>
      </c>
      <c r="J126" s="38">
        <v>0</v>
      </c>
      <c r="K126" s="38">
        <v>0.22500000000000001</v>
      </c>
      <c r="L126" s="38">
        <v>0</v>
      </c>
      <c r="M126" s="38">
        <v>370.69662039716206</v>
      </c>
      <c r="N126" s="39">
        <v>88.74272208078618</v>
      </c>
      <c r="O126" s="39">
        <v>1.2081939568906132E-2</v>
      </c>
      <c r="P126" s="39">
        <v>27.670089329457412</v>
      </c>
      <c r="Q126" s="39">
        <v>0</v>
      </c>
      <c r="R126" s="39">
        <v>0</v>
      </c>
      <c r="S126" s="39">
        <v>0</v>
      </c>
      <c r="T126" s="39">
        <v>0</v>
      </c>
      <c r="U126" s="39">
        <v>53.960838626580134</v>
      </c>
      <c r="V126" s="39">
        <v>0</v>
      </c>
      <c r="W126" s="39">
        <v>170.38573197639263</v>
      </c>
      <c r="X126" s="40">
        <v>266.15624939505415</v>
      </c>
      <c r="Y126" s="40">
        <v>0.22818984153553884</v>
      </c>
      <c r="Z126" s="40">
        <v>220.51207451038488</v>
      </c>
      <c r="AA126" s="40">
        <v>0</v>
      </c>
      <c r="AB126" s="40">
        <v>0</v>
      </c>
      <c r="AC126" s="40">
        <v>0</v>
      </c>
      <c r="AD126" s="40">
        <v>0</v>
      </c>
      <c r="AE126" s="40">
        <v>54.185838626580136</v>
      </c>
      <c r="AF126" s="40">
        <v>0</v>
      </c>
      <c r="AG126" s="40">
        <v>541.08235237355473</v>
      </c>
      <c r="AH126" s="9">
        <v>0</v>
      </c>
      <c r="AI126" s="9">
        <v>0</v>
      </c>
      <c r="AJ126" s="9">
        <v>98.935857215257016</v>
      </c>
      <c r="AK126" s="9">
        <v>0</v>
      </c>
      <c r="AL126" s="9">
        <v>0</v>
      </c>
      <c r="AM126" s="9">
        <v>0</v>
      </c>
      <c r="AN126" s="9">
        <v>0</v>
      </c>
      <c r="AO126" s="9">
        <v>0</v>
      </c>
      <c r="AP126" s="9">
        <v>0</v>
      </c>
      <c r="AQ126" s="9">
        <v>0</v>
      </c>
      <c r="AR126" s="9">
        <v>0</v>
      </c>
      <c r="AS126" s="9">
        <v>14.391142784742986</v>
      </c>
      <c r="AT126" s="9">
        <v>0</v>
      </c>
      <c r="AU126" s="9">
        <v>0</v>
      </c>
      <c r="AV126" s="9">
        <v>0</v>
      </c>
      <c r="AW126" s="9">
        <v>0</v>
      </c>
      <c r="AX126" s="9">
        <v>0</v>
      </c>
      <c r="AY126" s="9">
        <v>0</v>
      </c>
      <c r="AZ126" s="9">
        <v>0</v>
      </c>
      <c r="BA126" s="9">
        <v>0</v>
      </c>
      <c r="BB126" s="9">
        <v>0</v>
      </c>
      <c r="BC126" s="9">
        <v>0</v>
      </c>
      <c r="BD126" s="9">
        <v>0</v>
      </c>
      <c r="BE126" s="9">
        <v>0</v>
      </c>
      <c r="BF126" s="9">
        <v>0</v>
      </c>
      <c r="BG126" s="9">
        <v>0</v>
      </c>
      <c r="BH126" s="9">
        <v>0</v>
      </c>
      <c r="BI126" s="9">
        <v>0</v>
      </c>
      <c r="BJ126" s="9">
        <v>0</v>
      </c>
      <c r="BK126" s="9">
        <v>0</v>
      </c>
      <c r="BL126" s="9">
        <v>0</v>
      </c>
      <c r="BM126" s="9">
        <v>0</v>
      </c>
      <c r="BN126" s="9">
        <v>0</v>
      </c>
      <c r="BO126" s="9">
        <v>0</v>
      </c>
      <c r="BP126" s="9">
        <v>0</v>
      </c>
      <c r="BQ126" s="9">
        <v>0</v>
      </c>
      <c r="BR126" s="9">
        <v>0</v>
      </c>
      <c r="BS126" s="9">
        <v>0</v>
      </c>
      <c r="BT126" s="9">
        <v>0</v>
      </c>
      <c r="BU126" s="9">
        <v>0</v>
      </c>
      <c r="BV126" s="9">
        <v>0</v>
      </c>
      <c r="BW126" s="9">
        <v>0</v>
      </c>
      <c r="BX126" s="9">
        <v>0</v>
      </c>
      <c r="BY126" s="9">
        <v>0</v>
      </c>
      <c r="BZ126" s="9">
        <v>0</v>
      </c>
      <c r="CA126" s="9">
        <v>0</v>
      </c>
      <c r="CB126" s="9">
        <v>0</v>
      </c>
      <c r="CC126" s="9">
        <v>0</v>
      </c>
      <c r="CD126" s="9">
        <v>0</v>
      </c>
      <c r="CE126" s="9">
        <v>0</v>
      </c>
      <c r="CF126" s="9">
        <v>0</v>
      </c>
      <c r="CG126" s="9">
        <v>0</v>
      </c>
      <c r="CH126" s="9">
        <v>0</v>
      </c>
      <c r="CI126" s="9">
        <v>0</v>
      </c>
      <c r="CJ126" s="9">
        <v>0</v>
      </c>
      <c r="CK126" s="9">
        <v>0</v>
      </c>
      <c r="CL126" s="9">
        <v>0</v>
      </c>
      <c r="CM126" s="9">
        <v>0</v>
      </c>
      <c r="CN126" s="9">
        <v>0</v>
      </c>
      <c r="CO126" s="9">
        <v>0</v>
      </c>
      <c r="CP126" s="9">
        <v>0</v>
      </c>
      <c r="CQ126" s="9">
        <v>0</v>
      </c>
      <c r="CR126" s="9">
        <v>0</v>
      </c>
      <c r="CS126" s="9">
        <v>0</v>
      </c>
      <c r="CT126" s="9">
        <v>0</v>
      </c>
      <c r="CU126" s="9">
        <v>0</v>
      </c>
      <c r="CV126" s="9">
        <v>0</v>
      </c>
      <c r="CW126" s="9">
        <v>0</v>
      </c>
      <c r="CX126" s="9">
        <v>0</v>
      </c>
      <c r="CY126" s="9">
        <v>0</v>
      </c>
      <c r="CZ126" s="9">
        <v>0</v>
      </c>
      <c r="DA126" s="9">
        <v>0</v>
      </c>
      <c r="DB126" s="9">
        <v>0</v>
      </c>
      <c r="DC126" s="9">
        <v>0</v>
      </c>
      <c r="DD126" s="9">
        <v>0</v>
      </c>
      <c r="DE126" s="9">
        <v>0</v>
      </c>
      <c r="DF126" s="9">
        <v>0</v>
      </c>
      <c r="DG126" s="9">
        <v>0</v>
      </c>
      <c r="DH126" s="9">
        <v>0</v>
      </c>
      <c r="DI126" s="9">
        <v>0</v>
      </c>
      <c r="DJ126" s="9">
        <v>0</v>
      </c>
      <c r="DK126" s="9">
        <v>0</v>
      </c>
      <c r="DL126" s="9">
        <v>0</v>
      </c>
      <c r="DM126" s="9">
        <v>0</v>
      </c>
      <c r="DN126" s="9">
        <v>0</v>
      </c>
      <c r="DO126" s="9">
        <v>0</v>
      </c>
      <c r="DP126" s="9">
        <v>0</v>
      </c>
      <c r="DQ126" s="9">
        <v>0</v>
      </c>
      <c r="DR126" s="9">
        <v>0</v>
      </c>
      <c r="DS126" s="9">
        <v>0</v>
      </c>
      <c r="DT126" s="9">
        <v>0</v>
      </c>
      <c r="DU126" s="9">
        <v>0</v>
      </c>
      <c r="DV126" s="9">
        <v>0</v>
      </c>
      <c r="DW126" s="9">
        <v>0</v>
      </c>
      <c r="DX126" s="9">
        <v>0</v>
      </c>
      <c r="DY126" s="9">
        <v>0</v>
      </c>
      <c r="DZ126" s="9">
        <v>0</v>
      </c>
      <c r="EA126" s="9">
        <v>0</v>
      </c>
      <c r="EB126" s="9">
        <v>0</v>
      </c>
      <c r="EC126" s="9">
        <v>0</v>
      </c>
      <c r="ED126" s="9">
        <v>0</v>
      </c>
      <c r="EE126" s="9">
        <v>0</v>
      </c>
      <c r="EF126" s="9">
        <v>0</v>
      </c>
      <c r="EG126" s="9">
        <v>0</v>
      </c>
      <c r="EH126" s="9">
        <v>0</v>
      </c>
      <c r="EI126" s="9">
        <v>0</v>
      </c>
      <c r="EJ126" s="9">
        <v>0</v>
      </c>
      <c r="EK126" s="9">
        <v>0</v>
      </c>
      <c r="EL126" s="9">
        <v>0</v>
      </c>
      <c r="EM126" s="9">
        <v>0</v>
      </c>
      <c r="EN126" s="9">
        <v>0</v>
      </c>
      <c r="EO126" s="9">
        <v>0</v>
      </c>
      <c r="EP126" s="9">
        <v>0</v>
      </c>
      <c r="EQ126" s="9">
        <v>0</v>
      </c>
      <c r="ER126" s="9">
        <v>0</v>
      </c>
      <c r="ES126" s="9">
        <v>0</v>
      </c>
      <c r="ET126" s="9">
        <v>0</v>
      </c>
      <c r="EU126" s="9">
        <v>0</v>
      </c>
      <c r="EV126" s="9">
        <v>0</v>
      </c>
      <c r="EW126" s="9">
        <v>0</v>
      </c>
      <c r="EX126" s="9">
        <v>0</v>
      </c>
      <c r="EY126" s="9">
        <v>0</v>
      </c>
      <c r="EZ126" s="9">
        <v>0</v>
      </c>
      <c r="FA126" s="9">
        <v>0</v>
      </c>
      <c r="FB126" s="9">
        <v>0</v>
      </c>
      <c r="FC126" s="9">
        <v>0</v>
      </c>
      <c r="FD126" s="9">
        <v>0</v>
      </c>
      <c r="FE126" s="9">
        <v>0</v>
      </c>
      <c r="FF126" s="9">
        <v>0</v>
      </c>
      <c r="FG126" s="9">
        <v>0</v>
      </c>
      <c r="FH126" s="9">
        <v>0</v>
      </c>
      <c r="FI126" s="9">
        <v>0</v>
      </c>
      <c r="FJ126" s="9">
        <v>0</v>
      </c>
      <c r="FK126" s="9">
        <v>0</v>
      </c>
      <c r="FL126" s="9">
        <v>0</v>
      </c>
      <c r="FM126" s="9">
        <v>0</v>
      </c>
      <c r="FN126" s="9">
        <v>0</v>
      </c>
      <c r="FO126" s="9">
        <v>0</v>
      </c>
      <c r="FP126" s="9">
        <v>0</v>
      </c>
      <c r="FQ126" s="9">
        <v>0</v>
      </c>
      <c r="FR126" s="9">
        <v>0</v>
      </c>
      <c r="FS126" s="9">
        <v>0</v>
      </c>
      <c r="FT126" s="9">
        <v>0</v>
      </c>
      <c r="FU126" s="9">
        <v>0</v>
      </c>
      <c r="FV126" s="9">
        <v>3.4279999999999999</v>
      </c>
      <c r="FW126" s="9">
        <v>0</v>
      </c>
      <c r="FX126" s="9">
        <v>0</v>
      </c>
      <c r="FY126" s="9">
        <v>0</v>
      </c>
      <c r="FZ126" s="9">
        <v>0</v>
      </c>
      <c r="GA126" s="9">
        <v>0</v>
      </c>
      <c r="GB126" s="9">
        <v>0</v>
      </c>
      <c r="GC126" s="9">
        <v>0.22500000000000001</v>
      </c>
      <c r="GD126" s="9">
        <v>0</v>
      </c>
      <c r="GE126" s="9">
        <v>0</v>
      </c>
      <c r="GF126" s="9">
        <v>0</v>
      </c>
      <c r="GG126" s="9">
        <v>0</v>
      </c>
      <c r="GH126" s="9">
        <v>0</v>
      </c>
      <c r="GI126" s="9">
        <v>0</v>
      </c>
      <c r="GJ126" s="9">
        <v>0</v>
      </c>
      <c r="GK126" s="9">
        <v>0</v>
      </c>
      <c r="GL126" s="9">
        <v>0</v>
      </c>
      <c r="GM126" s="9">
        <v>0</v>
      </c>
      <c r="GN126" s="9">
        <v>0</v>
      </c>
      <c r="GO126" s="9">
        <v>0</v>
      </c>
      <c r="GP126" s="9">
        <v>0</v>
      </c>
      <c r="GQ126" s="9">
        <v>0</v>
      </c>
      <c r="GR126" s="9">
        <v>0</v>
      </c>
      <c r="GS126" s="9">
        <v>0</v>
      </c>
      <c r="GT126" s="9">
        <v>0</v>
      </c>
      <c r="GU126" s="9">
        <v>0</v>
      </c>
      <c r="GV126" s="9">
        <v>0</v>
      </c>
      <c r="GW126" s="9">
        <v>0</v>
      </c>
      <c r="GX126" s="9">
        <v>0</v>
      </c>
      <c r="GY126" s="9">
        <v>0</v>
      </c>
      <c r="GZ126" s="9">
        <v>0</v>
      </c>
      <c r="HA126" s="9">
        <v>0</v>
      </c>
      <c r="HB126" s="9">
        <v>0</v>
      </c>
      <c r="HC126" s="9">
        <v>0</v>
      </c>
      <c r="HD126" s="9">
        <v>0</v>
      </c>
      <c r="HE126" s="9">
        <v>0</v>
      </c>
      <c r="HF126" s="9">
        <v>0</v>
      </c>
      <c r="HG126" s="9">
        <v>0</v>
      </c>
      <c r="HH126" s="9">
        <v>0</v>
      </c>
      <c r="HI126" s="9">
        <v>0</v>
      </c>
      <c r="HJ126" s="9">
        <v>0</v>
      </c>
      <c r="HK126" s="9">
        <v>0</v>
      </c>
      <c r="HL126" s="9">
        <v>0</v>
      </c>
      <c r="HM126" s="9">
        <v>0</v>
      </c>
      <c r="HN126" s="9">
        <v>0</v>
      </c>
      <c r="HO126" s="9">
        <v>0</v>
      </c>
      <c r="HP126" s="9">
        <v>0</v>
      </c>
      <c r="HQ126" s="9">
        <v>0</v>
      </c>
      <c r="HR126" s="9">
        <v>0</v>
      </c>
      <c r="HS126" s="9">
        <v>0</v>
      </c>
      <c r="HT126" s="9">
        <v>0</v>
      </c>
      <c r="HU126" s="9">
        <v>0</v>
      </c>
      <c r="HV126" s="9">
        <v>0</v>
      </c>
      <c r="HW126" s="9">
        <v>0</v>
      </c>
      <c r="HX126" s="9">
        <v>53.021746561386173</v>
      </c>
      <c r="HY126" s="9">
        <v>0.13066677458421985</v>
      </c>
      <c r="HZ126" s="9">
        <v>0</v>
      </c>
      <c r="IA126" s="9">
        <v>0</v>
      </c>
      <c r="IB126" s="9">
        <v>0</v>
      </c>
      <c r="IC126" s="9">
        <v>0</v>
      </c>
      <c r="ID126" s="9">
        <v>0</v>
      </c>
      <c r="IE126" s="9">
        <v>0</v>
      </c>
      <c r="IF126" s="9">
        <v>0</v>
      </c>
      <c r="IG126" s="9">
        <v>61.372612822572457</v>
      </c>
      <c r="IH126" s="9">
        <v>0</v>
      </c>
      <c r="II126" s="9">
        <v>0</v>
      </c>
      <c r="IJ126" s="9">
        <v>0</v>
      </c>
      <c r="IK126" s="9">
        <v>0</v>
      </c>
      <c r="IL126" s="9">
        <v>0</v>
      </c>
      <c r="IM126" s="9">
        <v>0</v>
      </c>
      <c r="IN126" s="9">
        <v>53.960838626580134</v>
      </c>
      <c r="IO126" s="9">
        <v>0</v>
      </c>
      <c r="IP126" s="9">
        <v>37.272900699027772</v>
      </c>
      <c r="IQ126" s="9">
        <v>8.5441127382412857E-2</v>
      </c>
      <c r="IR126" s="9">
        <v>93.906127965670436</v>
      </c>
      <c r="IS126" s="9">
        <v>0</v>
      </c>
      <c r="IT126" s="9">
        <v>0</v>
      </c>
      <c r="IU126" s="9">
        <v>0</v>
      </c>
      <c r="IV126" s="9">
        <v>0</v>
      </c>
      <c r="IW126" s="9">
        <v>0</v>
      </c>
      <c r="IX126" s="9">
        <v>0</v>
      </c>
      <c r="IY126" s="9">
        <v>5.2706342671244766</v>
      </c>
      <c r="IZ126" s="9">
        <v>1.2081939568906132E-2</v>
      </c>
      <c r="JA126" s="9">
        <v>13.278946544714426</v>
      </c>
      <c r="JB126" s="9">
        <v>0</v>
      </c>
      <c r="JC126" s="9">
        <v>0</v>
      </c>
      <c r="JD126" s="9">
        <v>0</v>
      </c>
      <c r="JE126" s="9">
        <v>0</v>
      </c>
      <c r="JF126" s="9">
        <v>0</v>
      </c>
      <c r="JG126" s="9">
        <v>0</v>
      </c>
      <c r="JH126" s="9">
        <v>28.838101053483044</v>
      </c>
      <c r="JI126" s="9">
        <v>0</v>
      </c>
      <c r="JJ126" s="9">
        <v>0</v>
      </c>
      <c r="JK126" s="9">
        <v>0</v>
      </c>
      <c r="JL126" s="9">
        <v>0</v>
      </c>
      <c r="JM126" s="9">
        <v>0</v>
      </c>
      <c r="JN126" s="9">
        <v>0</v>
      </c>
      <c r="JO126" s="9">
        <v>0</v>
      </c>
      <c r="JP126" s="9">
        <v>0</v>
      </c>
      <c r="JQ126" s="9">
        <v>4.3453547913145556</v>
      </c>
      <c r="JR126" s="9">
        <v>0</v>
      </c>
      <c r="JS126" s="9">
        <v>0</v>
      </c>
      <c r="JT126" s="9">
        <v>0</v>
      </c>
      <c r="JU126" s="9">
        <v>0</v>
      </c>
      <c r="JV126" s="9">
        <v>0</v>
      </c>
      <c r="JW126" s="9">
        <v>0</v>
      </c>
      <c r="JX126" s="9">
        <v>0</v>
      </c>
      <c r="JY126" s="9">
        <v>0</v>
      </c>
      <c r="JZ126" s="9">
        <v>19.08620000369347</v>
      </c>
      <c r="KA126" s="9">
        <v>0</v>
      </c>
      <c r="KB126" s="9">
        <v>0</v>
      </c>
      <c r="KC126" s="9">
        <v>0</v>
      </c>
      <c r="KD126" s="9">
        <v>0</v>
      </c>
      <c r="KE126" s="9">
        <v>0</v>
      </c>
      <c r="KF126" s="9">
        <v>0</v>
      </c>
      <c r="KG126" s="9">
        <v>0</v>
      </c>
      <c r="KH126" s="9">
        <v>0</v>
      </c>
      <c r="KI126" s="9">
        <v>0.54532000960302651</v>
      </c>
      <c r="KJ126" s="9">
        <v>0</v>
      </c>
      <c r="KK126" s="9">
        <v>0</v>
      </c>
      <c r="KL126" s="9">
        <v>0</v>
      </c>
      <c r="KM126" s="9">
        <v>0</v>
      </c>
      <c r="KN126" s="9">
        <v>0</v>
      </c>
      <c r="KO126" s="9">
        <v>0</v>
      </c>
      <c r="KP126" s="9">
        <v>0</v>
      </c>
      <c r="KQ126" s="9">
        <v>0</v>
      </c>
      <c r="KR126" s="9">
        <v>7.8723599999999996</v>
      </c>
      <c r="KS126" s="9">
        <v>0</v>
      </c>
      <c r="KT126" s="9">
        <v>0</v>
      </c>
      <c r="KU126" s="9">
        <v>0</v>
      </c>
      <c r="KV126" s="9">
        <v>0</v>
      </c>
      <c r="KW126" s="9">
        <v>0</v>
      </c>
      <c r="KX126" s="9">
        <v>0</v>
      </c>
      <c r="KY126" s="9">
        <v>0</v>
      </c>
      <c r="KZ126" s="9">
        <v>0</v>
      </c>
      <c r="LA126" s="9">
        <v>13.938126294615129</v>
      </c>
      <c r="LB126" s="9">
        <v>0</v>
      </c>
      <c r="LC126" s="9">
        <v>0</v>
      </c>
      <c r="LD126" s="9">
        <v>0</v>
      </c>
      <c r="LE126" s="9">
        <v>0</v>
      </c>
      <c r="LF126" s="9">
        <v>0</v>
      </c>
      <c r="LG126" s="9">
        <v>0</v>
      </c>
      <c r="LH126" s="9">
        <v>0</v>
      </c>
      <c r="LI126" s="9">
        <v>0</v>
      </c>
      <c r="LJ126" s="9">
        <v>12.394474372877347</v>
      </c>
      <c r="LK126" s="9">
        <v>0</v>
      </c>
      <c r="LL126" s="9">
        <v>0</v>
      </c>
      <c r="LM126" s="9">
        <v>0</v>
      </c>
      <c r="LN126" s="9">
        <v>0</v>
      </c>
      <c r="LO126" s="9">
        <v>0</v>
      </c>
      <c r="LP126" s="9">
        <v>0</v>
      </c>
      <c r="LQ126" s="9">
        <v>0</v>
      </c>
      <c r="LR126" s="9">
        <v>0</v>
      </c>
      <c r="LS126" s="9">
        <v>0</v>
      </c>
      <c r="LT126" s="9">
        <v>0</v>
      </c>
      <c r="LU126" s="9">
        <v>0</v>
      </c>
      <c r="LV126" s="9">
        <v>0</v>
      </c>
      <c r="LW126" s="9">
        <v>0</v>
      </c>
      <c r="LX126" s="9">
        <v>0</v>
      </c>
      <c r="LY126" s="9">
        <v>0</v>
      </c>
      <c r="LZ126" s="9">
        <v>0</v>
      </c>
      <c r="MA126" s="9">
        <v>0</v>
      </c>
      <c r="MB126" s="9">
        <v>12.007625596792526</v>
      </c>
      <c r="MC126" s="9">
        <v>0</v>
      </c>
      <c r="MD126" s="9">
        <v>0</v>
      </c>
      <c r="ME126" s="9">
        <v>0</v>
      </c>
      <c r="MF126" s="9">
        <v>0</v>
      </c>
      <c r="MG126" s="9">
        <v>0</v>
      </c>
      <c r="MH126" s="9">
        <v>0</v>
      </c>
      <c r="MI126" s="9">
        <v>0</v>
      </c>
      <c r="MJ126" s="9">
        <v>0</v>
      </c>
      <c r="MK126" s="9">
        <v>0.3386192527619567</v>
      </c>
      <c r="ML126" s="9">
        <v>0</v>
      </c>
      <c r="MM126" s="9">
        <v>0</v>
      </c>
      <c r="MN126" s="9">
        <v>0</v>
      </c>
      <c r="MO126" s="9">
        <v>0</v>
      </c>
      <c r="MP126" s="9">
        <v>0</v>
      </c>
      <c r="MQ126" s="9">
        <v>0</v>
      </c>
      <c r="MR126" s="9">
        <v>0</v>
      </c>
      <c r="MS126" s="9">
        <v>0</v>
      </c>
      <c r="MT126" s="9">
        <v>0</v>
      </c>
      <c r="MU126" s="9">
        <v>0</v>
      </c>
      <c r="MV126" s="9">
        <v>0</v>
      </c>
      <c r="MW126" s="9">
        <v>0</v>
      </c>
      <c r="MX126" s="9">
        <v>0</v>
      </c>
      <c r="MY126" s="9">
        <v>0</v>
      </c>
      <c r="MZ126" s="9">
        <v>0</v>
      </c>
      <c r="NA126" s="9">
        <v>0</v>
      </c>
      <c r="NB126" s="9">
        <v>0</v>
      </c>
      <c r="NC126" s="9">
        <v>0</v>
      </c>
      <c r="ND126" s="9">
        <v>0</v>
      </c>
      <c r="NE126" s="9">
        <v>0</v>
      </c>
      <c r="NF126" s="9">
        <v>0</v>
      </c>
      <c r="NG126" s="9">
        <v>0</v>
      </c>
      <c r="NH126" s="9">
        <v>0</v>
      </c>
      <c r="NI126" s="9">
        <v>0</v>
      </c>
      <c r="NJ126" s="9">
        <v>0</v>
      </c>
      <c r="NK126" s="9">
        <v>0</v>
      </c>
      <c r="NL126" s="9">
        <v>0</v>
      </c>
      <c r="NM126" s="9">
        <v>0</v>
      </c>
      <c r="NN126" s="9">
        <v>0</v>
      </c>
      <c r="NO126" s="9">
        <v>0</v>
      </c>
      <c r="NP126" s="9">
        <v>0</v>
      </c>
      <c r="NQ126" s="9">
        <v>0</v>
      </c>
      <c r="NR126" s="9">
        <v>0</v>
      </c>
      <c r="NS126" s="9">
        <v>0</v>
      </c>
      <c r="NT126" s="9">
        <v>0</v>
      </c>
      <c r="NU126" s="9">
        <v>0</v>
      </c>
      <c r="NV126" s="9">
        <v>0</v>
      </c>
      <c r="NW126" s="9">
        <v>0</v>
      </c>
      <c r="NX126" s="9">
        <v>0</v>
      </c>
      <c r="NY126" s="9">
        <v>0</v>
      </c>
      <c r="NZ126" s="9">
        <v>0</v>
      </c>
      <c r="OA126" s="9">
        <v>0</v>
      </c>
      <c r="OB126" s="9">
        <v>0</v>
      </c>
      <c r="OC126" s="9">
        <v>0</v>
      </c>
      <c r="OD126" s="9">
        <v>0</v>
      </c>
      <c r="OE126" s="9">
        <v>0</v>
      </c>
      <c r="OF126" s="9">
        <v>0</v>
      </c>
      <c r="OG126" s="9">
        <v>0</v>
      </c>
      <c r="OH126" s="9">
        <v>0</v>
      </c>
      <c r="OI126" s="9">
        <v>0</v>
      </c>
      <c r="OJ126" s="9">
        <v>0</v>
      </c>
      <c r="OK126" s="9">
        <v>0</v>
      </c>
      <c r="OL126" s="9">
        <v>0</v>
      </c>
      <c r="OM126" s="9">
        <v>0</v>
      </c>
      <c r="ON126" s="9">
        <v>0</v>
      </c>
      <c r="OO126" s="9">
        <v>0</v>
      </c>
      <c r="OP126" s="9">
        <v>0</v>
      </c>
      <c r="OQ126" s="9">
        <v>0</v>
      </c>
      <c r="OR126" s="9">
        <v>0</v>
      </c>
      <c r="OS126" s="9">
        <v>0</v>
      </c>
      <c r="OT126" s="9">
        <v>0</v>
      </c>
      <c r="OU126" s="9">
        <v>0</v>
      </c>
      <c r="OV126" s="9">
        <v>0</v>
      </c>
      <c r="OW126" s="9">
        <v>0</v>
      </c>
      <c r="OX126" s="9">
        <v>0</v>
      </c>
      <c r="OY126" s="9">
        <v>0</v>
      </c>
      <c r="OZ126" s="9">
        <v>0</v>
      </c>
      <c r="PA126" s="9">
        <v>0</v>
      </c>
      <c r="PB126" s="9">
        <v>0</v>
      </c>
      <c r="PC126" s="9">
        <v>0</v>
      </c>
      <c r="PD126" s="9">
        <v>0</v>
      </c>
      <c r="PE126" s="9">
        <v>0</v>
      </c>
      <c r="PF126" s="9">
        <v>0</v>
      </c>
      <c r="PG126" s="9">
        <v>0</v>
      </c>
      <c r="PH126" s="9">
        <v>0</v>
      </c>
      <c r="PI126" s="9">
        <v>0</v>
      </c>
      <c r="PJ126" s="9">
        <v>0</v>
      </c>
      <c r="PK126" s="9">
        <v>0</v>
      </c>
      <c r="PL126" s="9">
        <v>0</v>
      </c>
      <c r="PM126" s="9">
        <v>0</v>
      </c>
      <c r="PN126" s="9">
        <v>1.6098478525079298</v>
      </c>
      <c r="PO126" s="9">
        <v>0</v>
      </c>
      <c r="PP126" s="9">
        <v>0</v>
      </c>
      <c r="PQ126" s="9">
        <v>0</v>
      </c>
      <c r="PR126" s="9">
        <v>0</v>
      </c>
      <c r="PS126" s="9">
        <v>0</v>
      </c>
      <c r="PT126" s="9">
        <v>0</v>
      </c>
      <c r="PU126" s="9">
        <v>0</v>
      </c>
      <c r="PV126" s="9">
        <v>0</v>
      </c>
      <c r="PW126" s="9">
        <v>4.814325817294324</v>
      </c>
      <c r="PX126" s="9">
        <v>0</v>
      </c>
      <c r="PY126" s="9">
        <v>0</v>
      </c>
      <c r="PZ126" s="9">
        <v>0</v>
      </c>
      <c r="QA126" s="9">
        <v>0</v>
      </c>
      <c r="QB126" s="9">
        <v>0</v>
      </c>
      <c r="QC126" s="9">
        <v>0</v>
      </c>
      <c r="QD126" s="9">
        <v>0</v>
      </c>
      <c r="QE126" s="9">
        <v>0</v>
      </c>
      <c r="QF126" s="9">
        <v>0</v>
      </c>
      <c r="QG126" s="9">
        <v>0</v>
      </c>
      <c r="QH126" s="9">
        <v>0</v>
      </c>
    </row>
    <row r="127" spans="1:450" x14ac:dyDescent="0.2">
      <c r="A127" s="7">
        <v>516</v>
      </c>
      <c r="B127" s="7" t="s">
        <v>597</v>
      </c>
      <c r="C127" s="5" t="s">
        <v>248</v>
      </c>
      <c r="D127" s="38">
        <v>214.22039673605465</v>
      </c>
      <c r="E127" s="38">
        <v>291.13749846246964</v>
      </c>
      <c r="F127" s="38">
        <v>354.52204940107788</v>
      </c>
      <c r="G127" s="38">
        <v>0</v>
      </c>
      <c r="H127" s="38">
        <v>0</v>
      </c>
      <c r="I127" s="38">
        <v>0</v>
      </c>
      <c r="J127" s="38">
        <v>342.97946073442466</v>
      </c>
      <c r="K127" s="38">
        <v>0.44940000008696579</v>
      </c>
      <c r="L127" s="38">
        <v>3.6928997754028883</v>
      </c>
      <c r="M127" s="38">
        <v>1207.0017051095167</v>
      </c>
      <c r="N127" s="39">
        <v>77.863034170071131</v>
      </c>
      <c r="O127" s="39">
        <v>58.231987391924577</v>
      </c>
      <c r="P127" s="39">
        <v>110.66709211991544</v>
      </c>
      <c r="Q127" s="39">
        <v>0</v>
      </c>
      <c r="R127" s="39">
        <v>0</v>
      </c>
      <c r="S127" s="39">
        <v>0</v>
      </c>
      <c r="T127" s="39">
        <v>36.323061490198192</v>
      </c>
      <c r="U127" s="39">
        <v>60.080585141406814</v>
      </c>
      <c r="V127" s="39">
        <v>8.0130863345913532</v>
      </c>
      <c r="W127" s="39">
        <v>351.17884664810754</v>
      </c>
      <c r="X127" s="40">
        <v>292.08343090612578</v>
      </c>
      <c r="Y127" s="40">
        <v>349.36948585439421</v>
      </c>
      <c r="Z127" s="40">
        <v>465.1891415209933</v>
      </c>
      <c r="AA127" s="40">
        <v>0</v>
      </c>
      <c r="AB127" s="40">
        <v>0</v>
      </c>
      <c r="AC127" s="40">
        <v>0</v>
      </c>
      <c r="AD127" s="40">
        <v>379.30252222462286</v>
      </c>
      <c r="AE127" s="40">
        <v>60.529985141493782</v>
      </c>
      <c r="AF127" s="40">
        <v>11.705986109994242</v>
      </c>
      <c r="AG127" s="40">
        <v>1558.1805517576242</v>
      </c>
      <c r="AH127" s="9">
        <v>0</v>
      </c>
      <c r="AI127" s="9">
        <v>201.135907165942</v>
      </c>
      <c r="AJ127" s="9">
        <v>235.26632037577261</v>
      </c>
      <c r="AK127" s="9">
        <v>0</v>
      </c>
      <c r="AL127" s="9">
        <v>0</v>
      </c>
      <c r="AM127" s="9">
        <v>0</v>
      </c>
      <c r="AN127" s="9">
        <v>343.54253546114035</v>
      </c>
      <c r="AO127" s="9">
        <v>0</v>
      </c>
      <c r="AP127" s="9">
        <v>0</v>
      </c>
      <c r="AQ127" s="9">
        <v>0</v>
      </c>
      <c r="AR127" s="9">
        <v>29.257092834057996</v>
      </c>
      <c r="AS127" s="9">
        <v>34.221679624227392</v>
      </c>
      <c r="AT127" s="9">
        <v>0</v>
      </c>
      <c r="AU127" s="9">
        <v>0</v>
      </c>
      <c r="AV127" s="9">
        <v>0</v>
      </c>
      <c r="AW127" s="9">
        <v>49.971464538859685</v>
      </c>
      <c r="AX127" s="9">
        <v>0</v>
      </c>
      <c r="AY127" s="9">
        <v>0</v>
      </c>
      <c r="AZ127" s="9">
        <v>0</v>
      </c>
      <c r="BA127" s="9">
        <v>0</v>
      </c>
      <c r="BB127" s="9">
        <v>0</v>
      </c>
      <c r="BC127" s="9">
        <v>0</v>
      </c>
      <c r="BD127" s="9">
        <v>0</v>
      </c>
      <c r="BE127" s="9">
        <v>0</v>
      </c>
      <c r="BF127" s="9">
        <v>0</v>
      </c>
      <c r="BG127" s="9">
        <v>0</v>
      </c>
      <c r="BH127" s="9">
        <v>0</v>
      </c>
      <c r="BI127" s="9">
        <v>0</v>
      </c>
      <c r="BJ127" s="9">
        <v>0</v>
      </c>
      <c r="BK127" s="9">
        <v>0</v>
      </c>
      <c r="BL127" s="9">
        <v>0</v>
      </c>
      <c r="BM127" s="9">
        <v>0</v>
      </c>
      <c r="BN127" s="9">
        <v>0</v>
      </c>
      <c r="BO127" s="9">
        <v>0</v>
      </c>
      <c r="BP127" s="9">
        <v>0</v>
      </c>
      <c r="BQ127" s="9">
        <v>0</v>
      </c>
      <c r="BR127" s="9">
        <v>0</v>
      </c>
      <c r="BS127" s="9">
        <v>0</v>
      </c>
      <c r="BT127" s="9">
        <v>48.435092692412304</v>
      </c>
      <c r="BU127" s="9">
        <v>0</v>
      </c>
      <c r="BV127" s="9">
        <v>0</v>
      </c>
      <c r="BW127" s="9">
        <v>0</v>
      </c>
      <c r="BX127" s="9">
        <v>0</v>
      </c>
      <c r="BY127" s="9">
        <v>0</v>
      </c>
      <c r="BZ127" s="9">
        <v>0</v>
      </c>
      <c r="CA127" s="9">
        <v>0</v>
      </c>
      <c r="CB127" s="9">
        <v>0</v>
      </c>
      <c r="CC127" s="9">
        <v>71.564907307587688</v>
      </c>
      <c r="CD127" s="9">
        <v>0</v>
      </c>
      <c r="CE127" s="9">
        <v>0</v>
      </c>
      <c r="CF127" s="9">
        <v>0</v>
      </c>
      <c r="CG127" s="9">
        <v>0</v>
      </c>
      <c r="CH127" s="9">
        <v>0</v>
      </c>
      <c r="CI127" s="9">
        <v>0</v>
      </c>
      <c r="CJ127" s="9">
        <v>0</v>
      </c>
      <c r="CK127" s="9">
        <v>0</v>
      </c>
      <c r="CL127" s="9">
        <v>0</v>
      </c>
      <c r="CM127" s="9">
        <v>0</v>
      </c>
      <c r="CN127" s="9">
        <v>0</v>
      </c>
      <c r="CO127" s="9">
        <v>0</v>
      </c>
      <c r="CP127" s="9">
        <v>-0.5425055664199121</v>
      </c>
      <c r="CQ127" s="9">
        <v>0</v>
      </c>
      <c r="CR127" s="9">
        <v>0</v>
      </c>
      <c r="CS127" s="9">
        <v>0</v>
      </c>
      <c r="CT127" s="9">
        <v>0</v>
      </c>
      <c r="CU127" s="9">
        <v>0</v>
      </c>
      <c r="CV127" s="9">
        <v>0</v>
      </c>
      <c r="CW127" s="9">
        <v>0</v>
      </c>
      <c r="CX127" s="9">
        <v>0</v>
      </c>
      <c r="CY127" s="9">
        <v>-13.645494433580089</v>
      </c>
      <c r="CZ127" s="9">
        <v>0</v>
      </c>
      <c r="DA127" s="9">
        <v>0</v>
      </c>
      <c r="DB127" s="9">
        <v>0</v>
      </c>
      <c r="DC127" s="9">
        <v>0</v>
      </c>
      <c r="DD127" s="9">
        <v>0</v>
      </c>
      <c r="DE127" s="9">
        <v>0</v>
      </c>
      <c r="DF127" s="9">
        <v>0</v>
      </c>
      <c r="DG127" s="9">
        <v>0</v>
      </c>
      <c r="DH127" s="9">
        <v>0</v>
      </c>
      <c r="DI127" s="9">
        <v>0</v>
      </c>
      <c r="DJ127" s="9">
        <v>0</v>
      </c>
      <c r="DK127" s="9">
        <v>0</v>
      </c>
      <c r="DL127" s="9">
        <v>0</v>
      </c>
      <c r="DM127" s="9">
        <v>0</v>
      </c>
      <c r="DN127" s="9">
        <v>0</v>
      </c>
      <c r="DO127" s="9">
        <v>0</v>
      </c>
      <c r="DP127" s="9">
        <v>0</v>
      </c>
      <c r="DQ127" s="9">
        <v>0</v>
      </c>
      <c r="DR127" s="9">
        <v>0</v>
      </c>
      <c r="DS127" s="9">
        <v>0</v>
      </c>
      <c r="DT127" s="9">
        <v>0</v>
      </c>
      <c r="DU127" s="9">
        <v>0</v>
      </c>
      <c r="DV127" s="9">
        <v>0</v>
      </c>
      <c r="DW127" s="9">
        <v>0</v>
      </c>
      <c r="DX127" s="9">
        <v>0</v>
      </c>
      <c r="DY127" s="9">
        <v>0</v>
      </c>
      <c r="DZ127" s="9">
        <v>0</v>
      </c>
      <c r="EA127" s="9">
        <v>0</v>
      </c>
      <c r="EB127" s="9">
        <v>0</v>
      </c>
      <c r="EC127" s="9">
        <v>0</v>
      </c>
      <c r="ED127" s="9">
        <v>0</v>
      </c>
      <c r="EE127" s="9">
        <v>0</v>
      </c>
      <c r="EF127" s="9">
        <v>0</v>
      </c>
      <c r="EG127" s="9">
        <v>0</v>
      </c>
      <c r="EH127" s="9">
        <v>0</v>
      </c>
      <c r="EI127" s="9">
        <v>0</v>
      </c>
      <c r="EJ127" s="9">
        <v>0</v>
      </c>
      <c r="EK127" s="9">
        <v>0</v>
      </c>
      <c r="EL127" s="9">
        <v>0</v>
      </c>
      <c r="EM127" s="9">
        <v>0</v>
      </c>
      <c r="EN127" s="9">
        <v>0</v>
      </c>
      <c r="EO127" s="9">
        <v>0</v>
      </c>
      <c r="EP127" s="9">
        <v>0</v>
      </c>
      <c r="EQ127" s="9">
        <v>0</v>
      </c>
      <c r="ER127" s="9">
        <v>0</v>
      </c>
      <c r="ES127" s="9">
        <v>0</v>
      </c>
      <c r="ET127" s="9">
        <v>0</v>
      </c>
      <c r="EU127" s="9">
        <v>0</v>
      </c>
      <c r="EV127" s="9">
        <v>0</v>
      </c>
      <c r="EW127" s="9">
        <v>0</v>
      </c>
      <c r="EX127" s="9">
        <v>0</v>
      </c>
      <c r="EY127" s="9">
        <v>0</v>
      </c>
      <c r="EZ127" s="9">
        <v>0</v>
      </c>
      <c r="FA127" s="9">
        <v>0</v>
      </c>
      <c r="FB127" s="9">
        <v>0</v>
      </c>
      <c r="FC127" s="9">
        <v>0</v>
      </c>
      <c r="FD127" s="9">
        <v>0</v>
      </c>
      <c r="FE127" s="9">
        <v>0</v>
      </c>
      <c r="FF127" s="9">
        <v>0</v>
      </c>
      <c r="FG127" s="9">
        <v>0</v>
      </c>
      <c r="FH127" s="9">
        <v>0</v>
      </c>
      <c r="FI127" s="9">
        <v>0</v>
      </c>
      <c r="FJ127" s="9">
        <v>0</v>
      </c>
      <c r="FK127" s="9">
        <v>0</v>
      </c>
      <c r="FL127" s="9">
        <v>0</v>
      </c>
      <c r="FM127" s="9">
        <v>0</v>
      </c>
      <c r="FN127" s="9">
        <v>0</v>
      </c>
      <c r="FO127" s="9">
        <v>0</v>
      </c>
      <c r="FP127" s="9">
        <v>0</v>
      </c>
      <c r="FQ127" s="9">
        <v>0</v>
      </c>
      <c r="FR127" s="9">
        <v>0</v>
      </c>
      <c r="FS127" s="9">
        <v>0</v>
      </c>
      <c r="FT127" s="9">
        <v>0</v>
      </c>
      <c r="FU127" s="9">
        <v>0</v>
      </c>
      <c r="FV127" s="9">
        <v>28.29</v>
      </c>
      <c r="FW127" s="9">
        <v>0</v>
      </c>
      <c r="FX127" s="9">
        <v>0</v>
      </c>
      <c r="FY127" s="9">
        <v>0</v>
      </c>
      <c r="FZ127" s="9">
        <v>0</v>
      </c>
      <c r="GA127" s="9">
        <v>0</v>
      </c>
      <c r="GB127" s="9">
        <v>0</v>
      </c>
      <c r="GC127" s="9">
        <v>0</v>
      </c>
      <c r="GD127" s="9">
        <v>0</v>
      </c>
      <c r="GE127" s="9">
        <v>0</v>
      </c>
      <c r="GF127" s="9">
        <v>89.924852506193432</v>
      </c>
      <c r="GG127" s="9">
        <v>0</v>
      </c>
      <c r="GH127" s="9">
        <v>0</v>
      </c>
      <c r="GI127" s="9">
        <v>0</v>
      </c>
      <c r="GJ127" s="9">
        <v>0</v>
      </c>
      <c r="GK127" s="9">
        <v>0</v>
      </c>
      <c r="GL127" s="9">
        <v>0</v>
      </c>
      <c r="GM127" s="9">
        <v>0</v>
      </c>
      <c r="GN127" s="9">
        <v>0</v>
      </c>
      <c r="GO127" s="9">
        <v>28.964043186216728</v>
      </c>
      <c r="GP127" s="9">
        <v>0</v>
      </c>
      <c r="GQ127" s="9">
        <v>0</v>
      </c>
      <c r="GR127" s="9">
        <v>0</v>
      </c>
      <c r="GS127" s="9">
        <v>0</v>
      </c>
      <c r="GT127" s="9">
        <v>0</v>
      </c>
      <c r="GU127" s="9">
        <v>0</v>
      </c>
      <c r="GV127" s="9">
        <v>0</v>
      </c>
      <c r="GW127" s="9">
        <v>0</v>
      </c>
      <c r="GX127" s="9">
        <v>0</v>
      </c>
      <c r="GY127" s="9">
        <v>0</v>
      </c>
      <c r="GZ127" s="9">
        <v>0</v>
      </c>
      <c r="HA127" s="9">
        <v>0</v>
      </c>
      <c r="HB127" s="9">
        <v>0</v>
      </c>
      <c r="HC127" s="9">
        <v>0</v>
      </c>
      <c r="HD127" s="9">
        <v>0</v>
      </c>
      <c r="HE127" s="9">
        <v>0</v>
      </c>
      <c r="HF127" s="9">
        <v>0</v>
      </c>
      <c r="HG127" s="9">
        <v>0</v>
      </c>
      <c r="HH127" s="9">
        <v>0</v>
      </c>
      <c r="HI127" s="9">
        <v>0</v>
      </c>
      <c r="HJ127" s="9">
        <v>0</v>
      </c>
      <c r="HK127" s="9">
        <v>0</v>
      </c>
      <c r="HL127" s="9">
        <v>0</v>
      </c>
      <c r="HM127" s="9">
        <v>0</v>
      </c>
      <c r="HN127" s="9">
        <v>0</v>
      </c>
      <c r="HO127" s="9">
        <v>0</v>
      </c>
      <c r="HP127" s="9">
        <v>0</v>
      </c>
      <c r="HQ127" s="9">
        <v>0</v>
      </c>
      <c r="HR127" s="9">
        <v>0</v>
      </c>
      <c r="HS127" s="9">
        <v>0</v>
      </c>
      <c r="HT127" s="9">
        <v>0</v>
      </c>
      <c r="HU127" s="9">
        <v>0</v>
      </c>
      <c r="HV127" s="9">
        <v>0</v>
      </c>
      <c r="HW127" s="9">
        <v>0</v>
      </c>
      <c r="HX127" s="9">
        <v>52.067418317288073</v>
      </c>
      <c r="HY127" s="9">
        <v>0</v>
      </c>
      <c r="HZ127" s="9">
        <v>0</v>
      </c>
      <c r="IA127" s="9">
        <v>0</v>
      </c>
      <c r="IB127" s="9">
        <v>0</v>
      </c>
      <c r="IC127" s="9">
        <v>0</v>
      </c>
      <c r="ID127" s="9">
        <v>0</v>
      </c>
      <c r="IE127" s="9">
        <v>0</v>
      </c>
      <c r="IF127" s="9">
        <v>3.6928997754028883</v>
      </c>
      <c r="IG127" s="9">
        <v>52.911415835424613</v>
      </c>
      <c r="IH127" s="9">
        <v>0</v>
      </c>
      <c r="II127" s="9">
        <v>0</v>
      </c>
      <c r="IJ127" s="9">
        <v>0</v>
      </c>
      <c r="IK127" s="9">
        <v>0</v>
      </c>
      <c r="IL127" s="9">
        <v>0</v>
      </c>
      <c r="IM127" s="9">
        <v>0</v>
      </c>
      <c r="IN127" s="9">
        <v>60.067745141180701</v>
      </c>
      <c r="IO127" s="9">
        <v>8.0130863345913532</v>
      </c>
      <c r="IP127" s="9">
        <v>34.502393031498052</v>
      </c>
      <c r="IQ127" s="9">
        <v>7.6738790334204138E-2</v>
      </c>
      <c r="IR127" s="9">
        <v>25.320636324088017</v>
      </c>
      <c r="IS127" s="9">
        <v>0</v>
      </c>
      <c r="IT127" s="9">
        <v>0</v>
      </c>
      <c r="IU127" s="9">
        <v>0</v>
      </c>
      <c r="IV127" s="9">
        <v>-2.0569160295766057E-2</v>
      </c>
      <c r="IW127" s="9">
        <v>0</v>
      </c>
      <c r="IX127" s="9">
        <v>0</v>
      </c>
      <c r="IY127" s="9">
        <v>4.8788661896216139</v>
      </c>
      <c r="IZ127" s="9">
        <v>1.0851371649850878E-2</v>
      </c>
      <c r="JA127" s="9">
        <v>3.5805051652074971</v>
      </c>
      <c r="JB127" s="9">
        <v>0</v>
      </c>
      <c r="JC127" s="9">
        <v>0</v>
      </c>
      <c r="JD127" s="9">
        <v>0</v>
      </c>
      <c r="JE127" s="9">
        <v>-2.9086150814033283E-3</v>
      </c>
      <c r="JF127" s="9">
        <v>0</v>
      </c>
      <c r="JG127" s="9">
        <v>0</v>
      </c>
      <c r="JH127" s="9">
        <v>25.954637768351859</v>
      </c>
      <c r="JI127" s="9">
        <v>0</v>
      </c>
      <c r="JJ127" s="9">
        <v>0</v>
      </c>
      <c r="JK127" s="9">
        <v>0</v>
      </c>
      <c r="JL127" s="9">
        <v>0</v>
      </c>
      <c r="JM127" s="9">
        <v>0</v>
      </c>
      <c r="JN127" s="9">
        <v>0</v>
      </c>
      <c r="JO127" s="9">
        <v>0</v>
      </c>
      <c r="JP127" s="9">
        <v>0</v>
      </c>
      <c r="JQ127" s="9">
        <v>3.9108715714108966</v>
      </c>
      <c r="JR127" s="9">
        <v>0</v>
      </c>
      <c r="JS127" s="9">
        <v>0</v>
      </c>
      <c r="JT127" s="9">
        <v>0</v>
      </c>
      <c r="JU127" s="9">
        <v>0</v>
      </c>
      <c r="JV127" s="9">
        <v>0</v>
      </c>
      <c r="JW127" s="9">
        <v>0</v>
      </c>
      <c r="JX127" s="9">
        <v>0</v>
      </c>
      <c r="JY127" s="9">
        <v>0</v>
      </c>
      <c r="JZ127" s="9">
        <v>22.904700004432407</v>
      </c>
      <c r="KA127" s="9">
        <v>0</v>
      </c>
      <c r="KB127" s="9">
        <v>45.500000008804946</v>
      </c>
      <c r="KC127" s="9">
        <v>0</v>
      </c>
      <c r="KD127" s="9">
        <v>0</v>
      </c>
      <c r="KE127" s="9">
        <v>0</v>
      </c>
      <c r="KF127" s="9">
        <v>0</v>
      </c>
      <c r="KG127" s="9">
        <v>0.44940000008696579</v>
      </c>
      <c r="KH127" s="9">
        <v>0</v>
      </c>
      <c r="KI127" s="9">
        <v>0.65442001152426565</v>
      </c>
      <c r="KJ127" s="9">
        <v>0</v>
      </c>
      <c r="KK127" s="9">
        <v>1.3000000228928601</v>
      </c>
      <c r="KL127" s="9">
        <v>0</v>
      </c>
      <c r="KM127" s="9">
        <v>0</v>
      </c>
      <c r="KN127" s="9">
        <v>0</v>
      </c>
      <c r="KO127" s="9">
        <v>0</v>
      </c>
      <c r="KP127" s="9">
        <v>1.2840000226111018E-2</v>
      </c>
      <c r="KQ127" s="9">
        <v>0</v>
      </c>
      <c r="KR127" s="9">
        <v>11.80799</v>
      </c>
      <c r="KS127" s="9">
        <v>0</v>
      </c>
      <c r="KT127" s="9">
        <v>0</v>
      </c>
      <c r="KU127" s="9">
        <v>0</v>
      </c>
      <c r="KV127" s="9">
        <v>0</v>
      </c>
      <c r="KW127" s="9">
        <v>0</v>
      </c>
      <c r="KX127" s="9">
        <v>0</v>
      </c>
      <c r="KY127" s="9">
        <v>0</v>
      </c>
      <c r="KZ127" s="9">
        <v>0</v>
      </c>
      <c r="LA127" s="9">
        <v>12.545479060328752</v>
      </c>
      <c r="LB127" s="9">
        <v>0</v>
      </c>
      <c r="LC127" s="9">
        <v>0</v>
      </c>
      <c r="LD127" s="9">
        <v>0</v>
      </c>
      <c r="LE127" s="9">
        <v>0</v>
      </c>
      <c r="LF127" s="9">
        <v>0</v>
      </c>
      <c r="LG127" s="9">
        <v>0</v>
      </c>
      <c r="LH127" s="9">
        <v>0</v>
      </c>
      <c r="LI127" s="9">
        <v>0</v>
      </c>
      <c r="LJ127" s="9">
        <v>11.156063262878314</v>
      </c>
      <c r="LK127" s="9">
        <v>0</v>
      </c>
      <c r="LL127" s="9">
        <v>0</v>
      </c>
      <c r="LM127" s="9">
        <v>0</v>
      </c>
      <c r="LN127" s="9">
        <v>0</v>
      </c>
      <c r="LO127" s="9">
        <v>0</v>
      </c>
      <c r="LP127" s="9">
        <v>0</v>
      </c>
      <c r="LQ127" s="9">
        <v>0</v>
      </c>
      <c r="LR127" s="9">
        <v>0</v>
      </c>
      <c r="LS127" s="9">
        <v>0</v>
      </c>
      <c r="LT127" s="9">
        <v>0</v>
      </c>
      <c r="LU127" s="9">
        <v>0</v>
      </c>
      <c r="LV127" s="9">
        <v>0</v>
      </c>
      <c r="LW127" s="9">
        <v>0</v>
      </c>
      <c r="LX127" s="9">
        <v>0</v>
      </c>
      <c r="LY127" s="9">
        <v>0</v>
      </c>
      <c r="LZ127" s="9">
        <v>0</v>
      </c>
      <c r="MA127" s="9">
        <v>0</v>
      </c>
      <c r="MB127" s="9">
        <v>24.015251193585051</v>
      </c>
      <c r="MC127" s="9">
        <v>0</v>
      </c>
      <c r="MD127" s="9">
        <v>0</v>
      </c>
      <c r="ME127" s="9">
        <v>0</v>
      </c>
      <c r="MF127" s="9">
        <v>0</v>
      </c>
      <c r="MG127" s="9">
        <v>0</v>
      </c>
      <c r="MH127" s="9">
        <v>0</v>
      </c>
      <c r="MI127" s="9">
        <v>0</v>
      </c>
      <c r="MJ127" s="9">
        <v>0</v>
      </c>
      <c r="MK127" s="9">
        <v>0.67747677542306506</v>
      </c>
      <c r="ML127" s="9">
        <v>0</v>
      </c>
      <c r="MM127" s="9">
        <v>0</v>
      </c>
      <c r="MN127" s="9">
        <v>0</v>
      </c>
      <c r="MO127" s="9">
        <v>0</v>
      </c>
      <c r="MP127" s="9">
        <v>0</v>
      </c>
      <c r="MQ127" s="9">
        <v>0</v>
      </c>
      <c r="MR127" s="9">
        <v>0</v>
      </c>
      <c r="MS127" s="9">
        <v>0</v>
      </c>
      <c r="MT127" s="9">
        <v>0</v>
      </c>
      <c r="MU127" s="9">
        <v>0</v>
      </c>
      <c r="MV127" s="9">
        <v>0</v>
      </c>
      <c r="MW127" s="9">
        <v>0</v>
      </c>
      <c r="MX127" s="9">
        <v>0</v>
      </c>
      <c r="MY127" s="9">
        <v>0</v>
      </c>
      <c r="MZ127" s="9">
        <v>0</v>
      </c>
      <c r="NA127" s="9">
        <v>0</v>
      </c>
      <c r="NB127" s="9">
        <v>0</v>
      </c>
      <c r="NC127" s="9">
        <v>0</v>
      </c>
      <c r="ND127" s="9">
        <v>0</v>
      </c>
      <c r="NE127" s="9">
        <v>0</v>
      </c>
      <c r="NF127" s="9">
        <v>0</v>
      </c>
      <c r="NG127" s="9">
        <v>0</v>
      </c>
      <c r="NH127" s="9">
        <v>0</v>
      </c>
      <c r="NI127" s="9">
        <v>0</v>
      </c>
      <c r="NJ127" s="9">
        <v>0</v>
      </c>
      <c r="NK127" s="9">
        <v>0</v>
      </c>
      <c r="NL127" s="9">
        <v>0</v>
      </c>
      <c r="NM127" s="9">
        <v>0</v>
      </c>
      <c r="NN127" s="9">
        <v>0</v>
      </c>
      <c r="NO127" s="9">
        <v>0</v>
      </c>
      <c r="NP127" s="9">
        <v>0</v>
      </c>
      <c r="NQ127" s="9">
        <v>0</v>
      </c>
      <c r="NR127" s="9">
        <v>0</v>
      </c>
      <c r="NS127" s="9">
        <v>0</v>
      </c>
      <c r="NT127" s="9">
        <v>0</v>
      </c>
      <c r="NU127" s="9">
        <v>0</v>
      </c>
      <c r="NV127" s="9">
        <v>0</v>
      </c>
      <c r="NW127" s="9">
        <v>0</v>
      </c>
      <c r="NX127" s="9">
        <v>0</v>
      </c>
      <c r="NY127" s="9">
        <v>0</v>
      </c>
      <c r="NZ127" s="9">
        <v>0</v>
      </c>
      <c r="OA127" s="9">
        <v>0</v>
      </c>
      <c r="OB127" s="9">
        <v>0</v>
      </c>
      <c r="OC127" s="9">
        <v>0</v>
      </c>
      <c r="OD127" s="9">
        <v>0</v>
      </c>
      <c r="OE127" s="9">
        <v>0</v>
      </c>
      <c r="OF127" s="9">
        <v>0</v>
      </c>
      <c r="OG127" s="9">
        <v>0</v>
      </c>
      <c r="OH127" s="9">
        <v>0</v>
      </c>
      <c r="OI127" s="9">
        <v>0</v>
      </c>
      <c r="OJ127" s="9">
        <v>0</v>
      </c>
      <c r="OK127" s="9">
        <v>0</v>
      </c>
      <c r="OL127" s="9">
        <v>0</v>
      </c>
      <c r="OM127" s="9">
        <v>0</v>
      </c>
      <c r="ON127" s="9">
        <v>0</v>
      </c>
      <c r="OO127" s="9">
        <v>0</v>
      </c>
      <c r="OP127" s="9">
        <v>0</v>
      </c>
      <c r="OQ127" s="9">
        <v>0</v>
      </c>
      <c r="OR127" s="9">
        <v>0</v>
      </c>
      <c r="OS127" s="9">
        <v>0</v>
      </c>
      <c r="OT127" s="9">
        <v>0</v>
      </c>
      <c r="OU127" s="9">
        <v>0</v>
      </c>
      <c r="OV127" s="9">
        <v>0</v>
      </c>
      <c r="OW127" s="9">
        <v>0</v>
      </c>
      <c r="OX127" s="9">
        <v>0</v>
      </c>
      <c r="OY127" s="9">
        <v>0</v>
      </c>
      <c r="OZ127" s="9">
        <v>0</v>
      </c>
      <c r="PA127" s="9">
        <v>0</v>
      </c>
      <c r="PB127" s="9">
        <v>0</v>
      </c>
      <c r="PC127" s="9">
        <v>0</v>
      </c>
      <c r="PD127" s="9">
        <v>0</v>
      </c>
      <c r="PE127" s="9">
        <v>0</v>
      </c>
      <c r="PF127" s="9">
        <v>0</v>
      </c>
      <c r="PG127" s="9">
        <v>0</v>
      </c>
      <c r="PH127" s="9">
        <v>0</v>
      </c>
      <c r="PI127" s="9">
        <v>0</v>
      </c>
      <c r="PJ127" s="9">
        <v>0</v>
      </c>
      <c r="PK127" s="9">
        <v>0</v>
      </c>
      <c r="PL127" s="9">
        <v>0</v>
      </c>
      <c r="PM127" s="9">
        <v>0</v>
      </c>
      <c r="PN127" s="9">
        <v>1.4550505851473954</v>
      </c>
      <c r="PO127" s="9">
        <v>0</v>
      </c>
      <c r="PP127" s="9">
        <v>0</v>
      </c>
      <c r="PQ127" s="9">
        <v>0</v>
      </c>
      <c r="PR127" s="9">
        <v>0</v>
      </c>
      <c r="PS127" s="9">
        <v>0</v>
      </c>
      <c r="PT127" s="9">
        <v>0</v>
      </c>
      <c r="PU127" s="9">
        <v>0</v>
      </c>
      <c r="PV127" s="9">
        <v>0</v>
      </c>
      <c r="PW127" s="9">
        <v>4.3513972992114258</v>
      </c>
      <c r="PX127" s="9">
        <v>0</v>
      </c>
      <c r="PY127" s="9">
        <v>0</v>
      </c>
      <c r="PZ127" s="9">
        <v>0</v>
      </c>
      <c r="QA127" s="9">
        <v>0</v>
      </c>
      <c r="QB127" s="9">
        <v>0</v>
      </c>
      <c r="QC127" s="9">
        <v>0</v>
      </c>
      <c r="QD127" s="9">
        <v>0</v>
      </c>
      <c r="QE127" s="9">
        <v>0</v>
      </c>
      <c r="QF127" s="9">
        <v>0</v>
      </c>
      <c r="QG127" s="9">
        <v>0</v>
      </c>
      <c r="QH127" s="9">
        <v>0</v>
      </c>
    </row>
    <row r="128" spans="1:450" x14ac:dyDescent="0.2">
      <c r="A128" s="7">
        <v>520</v>
      </c>
      <c r="B128" s="7" t="s">
        <v>598</v>
      </c>
      <c r="C128" s="5" t="s">
        <v>249</v>
      </c>
      <c r="D128" s="38">
        <v>19.908470351827962</v>
      </c>
      <c r="E128" s="38">
        <v>27.933272583995024</v>
      </c>
      <c r="F128" s="38">
        <v>0</v>
      </c>
      <c r="G128" s="38">
        <v>0</v>
      </c>
      <c r="H128" s="38">
        <v>0</v>
      </c>
      <c r="I128" s="38">
        <v>0</v>
      </c>
      <c r="J128" s="38">
        <v>0</v>
      </c>
      <c r="K128" s="38">
        <v>0</v>
      </c>
      <c r="L128" s="38">
        <v>0</v>
      </c>
      <c r="M128" s="38">
        <v>47.841742935822985</v>
      </c>
      <c r="N128" s="39">
        <v>8.4163417353029484</v>
      </c>
      <c r="O128" s="39">
        <v>3.9176603209722414</v>
      </c>
      <c r="P128" s="39">
        <v>0</v>
      </c>
      <c r="Q128" s="39">
        <v>0</v>
      </c>
      <c r="R128" s="39">
        <v>0</v>
      </c>
      <c r="S128" s="39">
        <v>0</v>
      </c>
      <c r="T128" s="39">
        <v>0</v>
      </c>
      <c r="U128" s="39">
        <v>5.3807819752699286</v>
      </c>
      <c r="V128" s="39">
        <v>0</v>
      </c>
      <c r="W128" s="39">
        <v>17.714784031545118</v>
      </c>
      <c r="X128" s="40">
        <v>28.324812087130908</v>
      </c>
      <c r="Y128" s="40">
        <v>31.850932904967266</v>
      </c>
      <c r="Z128" s="40">
        <v>0</v>
      </c>
      <c r="AA128" s="40">
        <v>0</v>
      </c>
      <c r="AB128" s="40">
        <v>0</v>
      </c>
      <c r="AC128" s="40">
        <v>0</v>
      </c>
      <c r="AD128" s="40">
        <v>0</v>
      </c>
      <c r="AE128" s="40">
        <v>5.3807819752699286</v>
      </c>
      <c r="AF128" s="40">
        <v>0</v>
      </c>
      <c r="AG128" s="40">
        <v>65.5565269673681</v>
      </c>
      <c r="AH128" s="9">
        <v>0</v>
      </c>
      <c r="AI128" s="9">
        <v>26.924570246946814</v>
      </c>
      <c r="AJ128" s="9">
        <v>0</v>
      </c>
      <c r="AK128" s="9">
        <v>0</v>
      </c>
      <c r="AL128" s="9">
        <v>0</v>
      </c>
      <c r="AM128" s="9">
        <v>0</v>
      </c>
      <c r="AN128" s="9">
        <v>0</v>
      </c>
      <c r="AO128" s="9">
        <v>0</v>
      </c>
      <c r="AP128" s="9">
        <v>0</v>
      </c>
      <c r="AQ128" s="9">
        <v>0</v>
      </c>
      <c r="AR128" s="9">
        <v>3.916429753053186</v>
      </c>
      <c r="AS128" s="9">
        <v>0</v>
      </c>
      <c r="AT128" s="9">
        <v>0</v>
      </c>
      <c r="AU128" s="9">
        <v>0</v>
      </c>
      <c r="AV128" s="9">
        <v>0</v>
      </c>
      <c r="AW128" s="9">
        <v>0</v>
      </c>
      <c r="AX128" s="9">
        <v>0</v>
      </c>
      <c r="AY128" s="9">
        <v>0</v>
      </c>
      <c r="AZ128" s="9">
        <v>0</v>
      </c>
      <c r="BA128" s="9">
        <v>0</v>
      </c>
      <c r="BB128" s="9">
        <v>0</v>
      </c>
      <c r="BC128" s="9">
        <v>0</v>
      </c>
      <c r="BD128" s="9">
        <v>0</v>
      </c>
      <c r="BE128" s="9">
        <v>0</v>
      </c>
      <c r="BF128" s="9">
        <v>0</v>
      </c>
      <c r="BG128" s="9">
        <v>0</v>
      </c>
      <c r="BH128" s="9">
        <v>0</v>
      </c>
      <c r="BI128" s="9">
        <v>0</v>
      </c>
      <c r="BJ128" s="9">
        <v>0</v>
      </c>
      <c r="BK128" s="9">
        <v>0</v>
      </c>
      <c r="BL128" s="9">
        <v>0</v>
      </c>
      <c r="BM128" s="9">
        <v>0</v>
      </c>
      <c r="BN128" s="9">
        <v>0</v>
      </c>
      <c r="BO128" s="9">
        <v>0</v>
      </c>
      <c r="BP128" s="9">
        <v>0</v>
      </c>
      <c r="BQ128" s="9">
        <v>0</v>
      </c>
      <c r="BR128" s="9">
        <v>0</v>
      </c>
      <c r="BS128" s="9">
        <v>0</v>
      </c>
      <c r="BT128" s="9">
        <v>0</v>
      </c>
      <c r="BU128" s="9">
        <v>0</v>
      </c>
      <c r="BV128" s="9">
        <v>0</v>
      </c>
      <c r="BW128" s="9">
        <v>0</v>
      </c>
      <c r="BX128" s="9">
        <v>0</v>
      </c>
      <c r="BY128" s="9">
        <v>0</v>
      </c>
      <c r="BZ128" s="9">
        <v>0</v>
      </c>
      <c r="CA128" s="9">
        <v>0</v>
      </c>
      <c r="CB128" s="9">
        <v>0</v>
      </c>
      <c r="CC128" s="9">
        <v>0</v>
      </c>
      <c r="CD128" s="9">
        <v>0</v>
      </c>
      <c r="CE128" s="9">
        <v>0</v>
      </c>
      <c r="CF128" s="9">
        <v>0</v>
      </c>
      <c r="CG128" s="9">
        <v>0</v>
      </c>
      <c r="CH128" s="9">
        <v>0</v>
      </c>
      <c r="CI128" s="9">
        <v>0</v>
      </c>
      <c r="CJ128" s="9">
        <v>0</v>
      </c>
      <c r="CK128" s="9">
        <v>0</v>
      </c>
      <c r="CL128" s="9">
        <v>0</v>
      </c>
      <c r="CM128" s="9">
        <v>0</v>
      </c>
      <c r="CN128" s="9">
        <v>0</v>
      </c>
      <c r="CO128" s="9">
        <v>0</v>
      </c>
      <c r="CP128" s="9">
        <v>0</v>
      </c>
      <c r="CQ128" s="9">
        <v>0</v>
      </c>
      <c r="CR128" s="9">
        <v>0</v>
      </c>
      <c r="CS128" s="9">
        <v>0</v>
      </c>
      <c r="CT128" s="9">
        <v>0</v>
      </c>
      <c r="CU128" s="9">
        <v>0</v>
      </c>
      <c r="CV128" s="9">
        <v>0</v>
      </c>
      <c r="CW128" s="9">
        <v>0</v>
      </c>
      <c r="CX128" s="9">
        <v>0</v>
      </c>
      <c r="CY128" s="9">
        <v>0</v>
      </c>
      <c r="CZ128" s="9">
        <v>0</v>
      </c>
      <c r="DA128" s="9">
        <v>0</v>
      </c>
      <c r="DB128" s="9">
        <v>0</v>
      </c>
      <c r="DC128" s="9">
        <v>0</v>
      </c>
      <c r="DD128" s="9">
        <v>0</v>
      </c>
      <c r="DE128" s="9">
        <v>0</v>
      </c>
      <c r="DF128" s="9">
        <v>0</v>
      </c>
      <c r="DG128" s="9">
        <v>0</v>
      </c>
      <c r="DH128" s="9">
        <v>0</v>
      </c>
      <c r="DI128" s="9">
        <v>0</v>
      </c>
      <c r="DJ128" s="9">
        <v>0</v>
      </c>
      <c r="DK128" s="9">
        <v>0</v>
      </c>
      <c r="DL128" s="9">
        <v>0</v>
      </c>
      <c r="DM128" s="9">
        <v>0</v>
      </c>
      <c r="DN128" s="9">
        <v>0</v>
      </c>
      <c r="DO128" s="9">
        <v>0</v>
      </c>
      <c r="DP128" s="9">
        <v>0</v>
      </c>
      <c r="DQ128" s="9">
        <v>0</v>
      </c>
      <c r="DR128" s="9">
        <v>0</v>
      </c>
      <c r="DS128" s="9">
        <v>0</v>
      </c>
      <c r="DT128" s="9">
        <v>0</v>
      </c>
      <c r="DU128" s="9">
        <v>0</v>
      </c>
      <c r="DV128" s="9">
        <v>0</v>
      </c>
      <c r="DW128" s="9">
        <v>0</v>
      </c>
      <c r="DX128" s="9">
        <v>0</v>
      </c>
      <c r="DY128" s="9">
        <v>0</v>
      </c>
      <c r="DZ128" s="9">
        <v>0</v>
      </c>
      <c r="EA128" s="9">
        <v>0</v>
      </c>
      <c r="EB128" s="9">
        <v>0</v>
      </c>
      <c r="EC128" s="9">
        <v>0</v>
      </c>
      <c r="ED128" s="9">
        <v>0</v>
      </c>
      <c r="EE128" s="9">
        <v>0</v>
      </c>
      <c r="EF128" s="9">
        <v>0</v>
      </c>
      <c r="EG128" s="9">
        <v>0</v>
      </c>
      <c r="EH128" s="9">
        <v>0</v>
      </c>
      <c r="EI128" s="9">
        <v>0</v>
      </c>
      <c r="EJ128" s="9">
        <v>0</v>
      </c>
      <c r="EK128" s="9">
        <v>0</v>
      </c>
      <c r="EL128" s="9">
        <v>0</v>
      </c>
      <c r="EM128" s="9">
        <v>0</v>
      </c>
      <c r="EN128" s="9">
        <v>0</v>
      </c>
      <c r="EO128" s="9">
        <v>0</v>
      </c>
      <c r="EP128" s="9">
        <v>0</v>
      </c>
      <c r="EQ128" s="9">
        <v>0</v>
      </c>
      <c r="ER128" s="9">
        <v>0</v>
      </c>
      <c r="ES128" s="9">
        <v>0</v>
      </c>
      <c r="ET128" s="9">
        <v>0</v>
      </c>
      <c r="EU128" s="9">
        <v>0</v>
      </c>
      <c r="EV128" s="9">
        <v>0</v>
      </c>
      <c r="EW128" s="9">
        <v>0</v>
      </c>
      <c r="EX128" s="9">
        <v>0</v>
      </c>
      <c r="EY128" s="9">
        <v>0</v>
      </c>
      <c r="EZ128" s="9">
        <v>0</v>
      </c>
      <c r="FA128" s="9">
        <v>0</v>
      </c>
      <c r="FB128" s="9">
        <v>0</v>
      </c>
      <c r="FC128" s="9">
        <v>0</v>
      </c>
      <c r="FD128" s="9">
        <v>0</v>
      </c>
      <c r="FE128" s="9">
        <v>0</v>
      </c>
      <c r="FF128" s="9">
        <v>0</v>
      </c>
      <c r="FG128" s="9">
        <v>0</v>
      </c>
      <c r="FH128" s="9">
        <v>0</v>
      </c>
      <c r="FI128" s="9">
        <v>0</v>
      </c>
      <c r="FJ128" s="9">
        <v>0</v>
      </c>
      <c r="FK128" s="9">
        <v>0</v>
      </c>
      <c r="FL128" s="9">
        <v>0</v>
      </c>
      <c r="FM128" s="9">
        <v>0</v>
      </c>
      <c r="FN128" s="9">
        <v>0</v>
      </c>
      <c r="FO128" s="9">
        <v>0</v>
      </c>
      <c r="FP128" s="9">
        <v>0</v>
      </c>
      <c r="FQ128" s="9">
        <v>0</v>
      </c>
      <c r="FR128" s="9">
        <v>0</v>
      </c>
      <c r="FS128" s="9">
        <v>0</v>
      </c>
      <c r="FT128" s="9">
        <v>0</v>
      </c>
      <c r="FU128" s="9">
        <v>0</v>
      </c>
      <c r="FV128" s="9">
        <v>0.75600000000000001</v>
      </c>
      <c r="FW128" s="9">
        <v>1</v>
      </c>
      <c r="FX128" s="9">
        <v>0</v>
      </c>
      <c r="FY128" s="9">
        <v>0</v>
      </c>
      <c r="FZ128" s="9">
        <v>0</v>
      </c>
      <c r="GA128" s="9">
        <v>0</v>
      </c>
      <c r="GB128" s="9">
        <v>0</v>
      </c>
      <c r="GC128" s="9">
        <v>0</v>
      </c>
      <c r="GD128" s="9">
        <v>0</v>
      </c>
      <c r="GE128" s="9">
        <v>0</v>
      </c>
      <c r="GF128" s="9">
        <v>0</v>
      </c>
      <c r="GG128" s="9">
        <v>0</v>
      </c>
      <c r="GH128" s="9">
        <v>0</v>
      </c>
      <c r="GI128" s="9">
        <v>0</v>
      </c>
      <c r="GJ128" s="9">
        <v>0</v>
      </c>
      <c r="GK128" s="9">
        <v>0</v>
      </c>
      <c r="GL128" s="9">
        <v>0</v>
      </c>
      <c r="GM128" s="9">
        <v>0</v>
      </c>
      <c r="GN128" s="9">
        <v>0</v>
      </c>
      <c r="GO128" s="9">
        <v>0</v>
      </c>
      <c r="GP128" s="9">
        <v>0</v>
      </c>
      <c r="GQ128" s="9">
        <v>0</v>
      </c>
      <c r="GR128" s="9">
        <v>0</v>
      </c>
      <c r="GS128" s="9">
        <v>0</v>
      </c>
      <c r="GT128" s="9">
        <v>0</v>
      </c>
      <c r="GU128" s="9">
        <v>0</v>
      </c>
      <c r="GV128" s="9">
        <v>0</v>
      </c>
      <c r="GW128" s="9">
        <v>0</v>
      </c>
      <c r="GX128" s="9">
        <v>0</v>
      </c>
      <c r="GY128" s="9">
        <v>0</v>
      </c>
      <c r="GZ128" s="9">
        <v>0</v>
      </c>
      <c r="HA128" s="9">
        <v>0</v>
      </c>
      <c r="HB128" s="9">
        <v>0</v>
      </c>
      <c r="HC128" s="9">
        <v>0</v>
      </c>
      <c r="HD128" s="9">
        <v>0</v>
      </c>
      <c r="HE128" s="9">
        <v>0</v>
      </c>
      <c r="HF128" s="9">
        <v>0</v>
      </c>
      <c r="HG128" s="9">
        <v>0</v>
      </c>
      <c r="HH128" s="9">
        <v>0</v>
      </c>
      <c r="HI128" s="9">
        <v>0</v>
      </c>
      <c r="HJ128" s="9">
        <v>0</v>
      </c>
      <c r="HK128" s="9">
        <v>0</v>
      </c>
      <c r="HL128" s="9">
        <v>0</v>
      </c>
      <c r="HM128" s="9">
        <v>0</v>
      </c>
      <c r="HN128" s="9">
        <v>0</v>
      </c>
      <c r="HO128" s="9">
        <v>0</v>
      </c>
      <c r="HP128" s="9">
        <v>0</v>
      </c>
      <c r="HQ128" s="9">
        <v>0</v>
      </c>
      <c r="HR128" s="9">
        <v>0</v>
      </c>
      <c r="HS128" s="9">
        <v>0</v>
      </c>
      <c r="HT128" s="9">
        <v>0</v>
      </c>
      <c r="HU128" s="9">
        <v>0</v>
      </c>
      <c r="HV128" s="9">
        <v>0</v>
      </c>
      <c r="HW128" s="9">
        <v>0</v>
      </c>
      <c r="HX128" s="9">
        <v>5.306980033742974</v>
      </c>
      <c r="HY128" s="9">
        <v>0</v>
      </c>
      <c r="HZ128" s="9">
        <v>0</v>
      </c>
      <c r="IA128" s="9">
        <v>0</v>
      </c>
      <c r="IB128" s="9">
        <v>0</v>
      </c>
      <c r="IC128" s="9">
        <v>0</v>
      </c>
      <c r="ID128" s="9">
        <v>0</v>
      </c>
      <c r="IE128" s="9">
        <v>0</v>
      </c>
      <c r="IF128" s="9">
        <v>0</v>
      </c>
      <c r="IG128" s="9">
        <v>6.1346372813210648</v>
      </c>
      <c r="IH128" s="9">
        <v>0</v>
      </c>
      <c r="II128" s="9">
        <v>0</v>
      </c>
      <c r="IJ128" s="9">
        <v>0</v>
      </c>
      <c r="IK128" s="9">
        <v>0</v>
      </c>
      <c r="IL128" s="9">
        <v>0</v>
      </c>
      <c r="IM128" s="9">
        <v>0</v>
      </c>
      <c r="IN128" s="9">
        <v>5.3807819752699286</v>
      </c>
      <c r="IO128" s="9">
        <v>0</v>
      </c>
      <c r="IP128" s="9">
        <v>3.7269736212828426</v>
      </c>
      <c r="IQ128" s="9">
        <v>8.7023370482087158E-3</v>
      </c>
      <c r="IR128" s="9">
        <v>0</v>
      </c>
      <c r="IS128" s="9">
        <v>0</v>
      </c>
      <c r="IT128" s="9">
        <v>0</v>
      </c>
      <c r="IU128" s="9">
        <v>0</v>
      </c>
      <c r="IV128" s="9">
        <v>0</v>
      </c>
      <c r="IW128" s="9">
        <v>0</v>
      </c>
      <c r="IX128" s="9">
        <v>0</v>
      </c>
      <c r="IY128" s="9">
        <v>0.52701867878811848</v>
      </c>
      <c r="IZ128" s="9">
        <v>1.2305679190552541E-3</v>
      </c>
      <c r="JA128" s="9">
        <v>0</v>
      </c>
      <c r="JB128" s="9">
        <v>0</v>
      </c>
      <c r="JC128" s="9">
        <v>0</v>
      </c>
      <c r="JD128" s="9">
        <v>0</v>
      </c>
      <c r="JE128" s="9">
        <v>0</v>
      </c>
      <c r="JF128" s="9">
        <v>0</v>
      </c>
      <c r="JG128" s="9">
        <v>0</v>
      </c>
      <c r="JH128" s="9">
        <v>0</v>
      </c>
      <c r="JI128" s="9">
        <v>0</v>
      </c>
      <c r="JJ128" s="9">
        <v>0</v>
      </c>
      <c r="JK128" s="9">
        <v>0</v>
      </c>
      <c r="JL128" s="9">
        <v>0</v>
      </c>
      <c r="JM128" s="9">
        <v>0</v>
      </c>
      <c r="JN128" s="9">
        <v>0</v>
      </c>
      <c r="JO128" s="9">
        <v>0</v>
      </c>
      <c r="JP128" s="9">
        <v>0</v>
      </c>
      <c r="JQ128" s="9">
        <v>0</v>
      </c>
      <c r="JR128" s="9">
        <v>0</v>
      </c>
      <c r="JS128" s="9">
        <v>0</v>
      </c>
      <c r="JT128" s="9">
        <v>0</v>
      </c>
      <c r="JU128" s="9">
        <v>0</v>
      </c>
      <c r="JV128" s="9">
        <v>0</v>
      </c>
      <c r="JW128" s="9">
        <v>0</v>
      </c>
      <c r="JX128" s="9">
        <v>0</v>
      </c>
      <c r="JY128" s="9">
        <v>0</v>
      </c>
      <c r="JZ128" s="9">
        <v>1.890000000365744</v>
      </c>
      <c r="KA128" s="9">
        <v>0</v>
      </c>
      <c r="KB128" s="9">
        <v>0</v>
      </c>
      <c r="KC128" s="9">
        <v>0</v>
      </c>
      <c r="KD128" s="9">
        <v>0</v>
      </c>
      <c r="KE128" s="9">
        <v>0</v>
      </c>
      <c r="KF128" s="9">
        <v>0</v>
      </c>
      <c r="KG128" s="9">
        <v>0</v>
      </c>
      <c r="KH128" s="9">
        <v>0</v>
      </c>
      <c r="KI128" s="9">
        <v>5.4000000950934192E-2</v>
      </c>
      <c r="KJ128" s="9">
        <v>0</v>
      </c>
      <c r="KK128" s="9">
        <v>0</v>
      </c>
      <c r="KL128" s="9">
        <v>0</v>
      </c>
      <c r="KM128" s="9">
        <v>0</v>
      </c>
      <c r="KN128" s="9">
        <v>0</v>
      </c>
      <c r="KO128" s="9">
        <v>0</v>
      </c>
      <c r="KP128" s="9">
        <v>0</v>
      </c>
      <c r="KQ128" s="9">
        <v>0</v>
      </c>
      <c r="KR128" s="9">
        <v>0</v>
      </c>
      <c r="KS128" s="9">
        <v>0</v>
      </c>
      <c r="KT128" s="9">
        <v>0</v>
      </c>
      <c r="KU128" s="9">
        <v>0</v>
      </c>
      <c r="KV128" s="9">
        <v>0</v>
      </c>
      <c r="KW128" s="9">
        <v>0</v>
      </c>
      <c r="KX128" s="9">
        <v>0</v>
      </c>
      <c r="KY128" s="9">
        <v>0</v>
      </c>
      <c r="KZ128" s="9">
        <v>0</v>
      </c>
      <c r="LA128" s="9">
        <v>1.3926472342863778</v>
      </c>
      <c r="LB128" s="9">
        <v>0</v>
      </c>
      <c r="LC128" s="9">
        <v>0</v>
      </c>
      <c r="LD128" s="9">
        <v>0</v>
      </c>
      <c r="LE128" s="9">
        <v>0</v>
      </c>
      <c r="LF128" s="9">
        <v>0</v>
      </c>
      <c r="LG128" s="9">
        <v>0</v>
      </c>
      <c r="LH128" s="9">
        <v>0</v>
      </c>
      <c r="LI128" s="9">
        <v>0</v>
      </c>
      <c r="LJ128" s="9">
        <v>1.2384111099990327</v>
      </c>
      <c r="LK128" s="9">
        <v>0</v>
      </c>
      <c r="LL128" s="9">
        <v>0</v>
      </c>
      <c r="LM128" s="9">
        <v>0</v>
      </c>
      <c r="LN128" s="9">
        <v>0</v>
      </c>
      <c r="LO128" s="9">
        <v>0</v>
      </c>
      <c r="LP128" s="9">
        <v>0</v>
      </c>
      <c r="LQ128" s="9">
        <v>0</v>
      </c>
      <c r="LR128" s="9">
        <v>0</v>
      </c>
      <c r="LS128" s="9">
        <v>0</v>
      </c>
      <c r="LT128" s="9">
        <v>0</v>
      </c>
      <c r="LU128" s="9">
        <v>0</v>
      </c>
      <c r="LV128" s="9">
        <v>0</v>
      </c>
      <c r="LW128" s="9">
        <v>0</v>
      </c>
      <c r="LX128" s="9">
        <v>0</v>
      </c>
      <c r="LY128" s="9">
        <v>0</v>
      </c>
      <c r="LZ128" s="9">
        <v>0</v>
      </c>
      <c r="MA128" s="9">
        <v>0</v>
      </c>
      <c r="MB128" s="9">
        <v>6.0038140595745597</v>
      </c>
      <c r="MC128" s="9">
        <v>0</v>
      </c>
      <c r="MD128" s="9">
        <v>0</v>
      </c>
      <c r="ME128" s="9">
        <v>0</v>
      </c>
      <c r="MF128" s="9">
        <v>0</v>
      </c>
      <c r="MG128" s="9">
        <v>0</v>
      </c>
      <c r="MH128" s="9">
        <v>0</v>
      </c>
      <c r="MI128" s="9">
        <v>0</v>
      </c>
      <c r="MJ128" s="9">
        <v>0</v>
      </c>
      <c r="MK128" s="9">
        <v>0.67747677542306506</v>
      </c>
      <c r="ML128" s="9">
        <v>0</v>
      </c>
      <c r="MM128" s="9">
        <v>0</v>
      </c>
      <c r="MN128" s="9">
        <v>0</v>
      </c>
      <c r="MO128" s="9">
        <v>0</v>
      </c>
      <c r="MP128" s="9">
        <v>0</v>
      </c>
      <c r="MQ128" s="9">
        <v>0</v>
      </c>
      <c r="MR128" s="9">
        <v>0</v>
      </c>
      <c r="MS128" s="9">
        <v>0</v>
      </c>
      <c r="MT128" s="9">
        <v>0</v>
      </c>
      <c r="MU128" s="9">
        <v>0</v>
      </c>
      <c r="MV128" s="9">
        <v>0</v>
      </c>
      <c r="MW128" s="9">
        <v>0</v>
      </c>
      <c r="MX128" s="9">
        <v>0</v>
      </c>
      <c r="MY128" s="9">
        <v>0</v>
      </c>
      <c r="MZ128" s="9">
        <v>0</v>
      </c>
      <c r="NA128" s="9">
        <v>0</v>
      </c>
      <c r="NB128" s="9">
        <v>0</v>
      </c>
      <c r="NC128" s="9">
        <v>0</v>
      </c>
      <c r="ND128" s="9">
        <v>0</v>
      </c>
      <c r="NE128" s="9">
        <v>0</v>
      </c>
      <c r="NF128" s="9">
        <v>0</v>
      </c>
      <c r="NG128" s="9">
        <v>0</v>
      </c>
      <c r="NH128" s="9">
        <v>0</v>
      </c>
      <c r="NI128" s="9">
        <v>0</v>
      </c>
      <c r="NJ128" s="9">
        <v>0</v>
      </c>
      <c r="NK128" s="9">
        <v>0</v>
      </c>
      <c r="NL128" s="9">
        <v>0</v>
      </c>
      <c r="NM128" s="9">
        <v>0</v>
      </c>
      <c r="NN128" s="9">
        <v>0</v>
      </c>
      <c r="NO128" s="9">
        <v>0</v>
      </c>
      <c r="NP128" s="9">
        <v>0</v>
      </c>
      <c r="NQ128" s="9">
        <v>0</v>
      </c>
      <c r="NR128" s="9">
        <v>0</v>
      </c>
      <c r="NS128" s="9">
        <v>0</v>
      </c>
      <c r="NT128" s="9">
        <v>0</v>
      </c>
      <c r="NU128" s="9">
        <v>0</v>
      </c>
      <c r="NV128" s="9">
        <v>0</v>
      </c>
      <c r="NW128" s="9">
        <v>0</v>
      </c>
      <c r="NX128" s="9">
        <v>0</v>
      </c>
      <c r="NY128" s="9">
        <v>0</v>
      </c>
      <c r="NZ128" s="9">
        <v>0</v>
      </c>
      <c r="OA128" s="9">
        <v>0</v>
      </c>
      <c r="OB128" s="9">
        <v>0</v>
      </c>
      <c r="OC128" s="9">
        <v>0</v>
      </c>
      <c r="OD128" s="9">
        <v>0</v>
      </c>
      <c r="OE128" s="9">
        <v>0</v>
      </c>
      <c r="OF128" s="9">
        <v>0</v>
      </c>
      <c r="OG128" s="9">
        <v>0</v>
      </c>
      <c r="OH128" s="9">
        <v>0</v>
      </c>
      <c r="OI128" s="9">
        <v>0</v>
      </c>
      <c r="OJ128" s="9">
        <v>0</v>
      </c>
      <c r="OK128" s="9">
        <v>0</v>
      </c>
      <c r="OL128" s="9">
        <v>0</v>
      </c>
      <c r="OM128" s="9">
        <v>0</v>
      </c>
      <c r="ON128" s="9">
        <v>0</v>
      </c>
      <c r="OO128" s="9">
        <v>0</v>
      </c>
      <c r="OP128" s="9">
        <v>0</v>
      </c>
      <c r="OQ128" s="9">
        <v>0</v>
      </c>
      <c r="OR128" s="9">
        <v>0</v>
      </c>
      <c r="OS128" s="9">
        <v>0</v>
      </c>
      <c r="OT128" s="9">
        <v>0</v>
      </c>
      <c r="OU128" s="9">
        <v>0</v>
      </c>
      <c r="OV128" s="9">
        <v>0</v>
      </c>
      <c r="OW128" s="9">
        <v>0</v>
      </c>
      <c r="OX128" s="9">
        <v>0</v>
      </c>
      <c r="OY128" s="9">
        <v>0</v>
      </c>
      <c r="OZ128" s="9">
        <v>0</v>
      </c>
      <c r="PA128" s="9">
        <v>0</v>
      </c>
      <c r="PB128" s="9">
        <v>0</v>
      </c>
      <c r="PC128" s="9">
        <v>0</v>
      </c>
      <c r="PD128" s="9">
        <v>0</v>
      </c>
      <c r="PE128" s="9">
        <v>0</v>
      </c>
      <c r="PF128" s="9">
        <v>0</v>
      </c>
      <c r="PG128" s="9">
        <v>0</v>
      </c>
      <c r="PH128" s="9">
        <v>0</v>
      </c>
      <c r="PI128" s="9">
        <v>0</v>
      </c>
      <c r="PJ128" s="9">
        <v>0</v>
      </c>
      <c r="PK128" s="9">
        <v>0</v>
      </c>
      <c r="PL128" s="9">
        <v>0</v>
      </c>
      <c r="PM128" s="9">
        <v>0</v>
      </c>
      <c r="PN128" s="9">
        <v>0.15457862715239795</v>
      </c>
      <c r="PO128" s="9">
        <v>0</v>
      </c>
      <c r="PP128" s="9">
        <v>0</v>
      </c>
      <c r="PQ128" s="9">
        <v>0</v>
      </c>
      <c r="PR128" s="9">
        <v>0</v>
      </c>
      <c r="PS128" s="9">
        <v>0</v>
      </c>
      <c r="PT128" s="9">
        <v>0</v>
      </c>
      <c r="PU128" s="9">
        <v>0</v>
      </c>
      <c r="PV128" s="9">
        <v>0</v>
      </c>
      <c r="PW128" s="9">
        <v>0.46227466424379826</v>
      </c>
      <c r="PX128" s="9">
        <v>0</v>
      </c>
      <c r="PY128" s="9">
        <v>0</v>
      </c>
      <c r="PZ128" s="9">
        <v>0</v>
      </c>
      <c r="QA128" s="9">
        <v>0</v>
      </c>
      <c r="QB128" s="9">
        <v>0</v>
      </c>
      <c r="QC128" s="9">
        <v>0</v>
      </c>
      <c r="QD128" s="9">
        <v>0</v>
      </c>
      <c r="QE128" s="9">
        <v>0</v>
      </c>
      <c r="QF128" s="9">
        <v>0</v>
      </c>
      <c r="QG128" s="9">
        <v>0</v>
      </c>
      <c r="QH128" s="9">
        <v>0</v>
      </c>
    </row>
    <row r="129" spans="1:450" x14ac:dyDescent="0.2">
      <c r="A129" s="7">
        <v>524</v>
      </c>
      <c r="B129" s="7" t="s">
        <v>599</v>
      </c>
      <c r="C129" s="5" t="s">
        <v>250</v>
      </c>
      <c r="D129" s="38">
        <v>282.58831031951974</v>
      </c>
      <c r="E129" s="38">
        <v>152.68075301148491</v>
      </c>
      <c r="F129" s="38">
        <v>8.2047215933611461</v>
      </c>
      <c r="G129" s="38">
        <v>0</v>
      </c>
      <c r="H129" s="38">
        <v>0</v>
      </c>
      <c r="I129" s="38">
        <v>0</v>
      </c>
      <c r="J129" s="38">
        <v>2225.7849726449563</v>
      </c>
      <c r="K129" s="38">
        <v>208.08471336178582</v>
      </c>
      <c r="L129" s="38">
        <v>0</v>
      </c>
      <c r="M129" s="38">
        <v>2877.3434709311077</v>
      </c>
      <c r="N129" s="39">
        <v>26.83885733918715</v>
      </c>
      <c r="O129" s="39">
        <v>24.134723724100773</v>
      </c>
      <c r="P129" s="39">
        <v>1.1602018080474585</v>
      </c>
      <c r="Q129" s="39">
        <v>0</v>
      </c>
      <c r="R129" s="39">
        <v>0</v>
      </c>
      <c r="S129" s="39">
        <v>0</v>
      </c>
      <c r="T129" s="39">
        <v>3912.9413776875899</v>
      </c>
      <c r="U129" s="39">
        <v>779.30454831951249</v>
      </c>
      <c r="V129" s="39">
        <v>0</v>
      </c>
      <c r="W129" s="39">
        <v>4744.3797088784377</v>
      </c>
      <c r="X129" s="40">
        <v>309.42716765870688</v>
      </c>
      <c r="Y129" s="40">
        <v>176.81547673558569</v>
      </c>
      <c r="Z129" s="40">
        <v>9.3649234014086051</v>
      </c>
      <c r="AA129" s="40">
        <v>0</v>
      </c>
      <c r="AB129" s="40">
        <v>0</v>
      </c>
      <c r="AC129" s="40">
        <v>0</v>
      </c>
      <c r="AD129" s="40">
        <v>6138.7263503325466</v>
      </c>
      <c r="AE129" s="40">
        <v>987.38926168129831</v>
      </c>
      <c r="AF129" s="40">
        <v>0</v>
      </c>
      <c r="AG129" s="40">
        <v>7621.7231798095463</v>
      </c>
      <c r="AH129" s="9">
        <v>0</v>
      </c>
      <c r="AI129" s="9">
        <v>148.78485566215119</v>
      </c>
      <c r="AJ129" s="9">
        <v>0</v>
      </c>
      <c r="AK129" s="9">
        <v>0</v>
      </c>
      <c r="AL129" s="9">
        <v>0</v>
      </c>
      <c r="AM129" s="9">
        <v>0</v>
      </c>
      <c r="AN129" s="9">
        <v>1469.8487904222463</v>
      </c>
      <c r="AO129" s="9">
        <v>0</v>
      </c>
      <c r="AP129" s="9">
        <v>0</v>
      </c>
      <c r="AQ129" s="9">
        <v>0</v>
      </c>
      <c r="AR129" s="9">
        <v>21.642144337848816</v>
      </c>
      <c r="AS129" s="9">
        <v>0</v>
      </c>
      <c r="AT129" s="9">
        <v>0</v>
      </c>
      <c r="AU129" s="9">
        <v>0</v>
      </c>
      <c r="AV129" s="9">
        <v>0</v>
      </c>
      <c r="AW129" s="9">
        <v>213.80320957775373</v>
      </c>
      <c r="AX129" s="9">
        <v>0</v>
      </c>
      <c r="AY129" s="9">
        <v>0</v>
      </c>
      <c r="AZ129" s="9">
        <v>0</v>
      </c>
      <c r="BA129" s="9">
        <v>2.3101035685851254</v>
      </c>
      <c r="BB129" s="9">
        <v>0</v>
      </c>
      <c r="BC129" s="9">
        <v>0</v>
      </c>
      <c r="BD129" s="9">
        <v>0</v>
      </c>
      <c r="BE129" s="9">
        <v>0</v>
      </c>
      <c r="BF129" s="9">
        <v>0</v>
      </c>
      <c r="BG129" s="9">
        <v>0</v>
      </c>
      <c r="BH129" s="9">
        <v>0</v>
      </c>
      <c r="BI129" s="9">
        <v>0</v>
      </c>
      <c r="BJ129" s="9">
        <v>2.2238964314148744</v>
      </c>
      <c r="BK129" s="9">
        <v>0</v>
      </c>
      <c r="BL129" s="9">
        <v>0</v>
      </c>
      <c r="BM129" s="9">
        <v>0</v>
      </c>
      <c r="BN129" s="9">
        <v>0</v>
      </c>
      <c r="BO129" s="9">
        <v>0</v>
      </c>
      <c r="BP129" s="9">
        <v>0</v>
      </c>
      <c r="BQ129" s="9">
        <v>0</v>
      </c>
      <c r="BR129" s="9">
        <v>0</v>
      </c>
      <c r="BS129" s="9">
        <v>0</v>
      </c>
      <c r="BT129" s="9">
        <v>0</v>
      </c>
      <c r="BU129" s="9">
        <v>0</v>
      </c>
      <c r="BV129" s="9">
        <v>0</v>
      </c>
      <c r="BW129" s="9">
        <v>0</v>
      </c>
      <c r="BX129" s="9">
        <v>0</v>
      </c>
      <c r="BY129" s="9">
        <v>0</v>
      </c>
      <c r="BZ129" s="9">
        <v>0</v>
      </c>
      <c r="CA129" s="9">
        <v>0</v>
      </c>
      <c r="CB129" s="9">
        <v>0</v>
      </c>
      <c r="CC129" s="9">
        <v>0</v>
      </c>
      <c r="CD129" s="9">
        <v>0</v>
      </c>
      <c r="CE129" s="9">
        <v>0</v>
      </c>
      <c r="CF129" s="9">
        <v>0</v>
      </c>
      <c r="CG129" s="9">
        <v>0</v>
      </c>
      <c r="CH129" s="9">
        <v>0</v>
      </c>
      <c r="CI129" s="9">
        <v>0</v>
      </c>
      <c r="CJ129" s="9">
        <v>0</v>
      </c>
      <c r="CK129" s="9">
        <v>0</v>
      </c>
      <c r="CL129" s="9">
        <v>0</v>
      </c>
      <c r="CM129" s="9">
        <v>0</v>
      </c>
      <c r="CN129" s="9">
        <v>0</v>
      </c>
      <c r="CO129" s="9">
        <v>0</v>
      </c>
      <c r="CP129" s="9">
        <v>143.62471620129773</v>
      </c>
      <c r="CQ129" s="9">
        <v>0</v>
      </c>
      <c r="CR129" s="9">
        <v>0</v>
      </c>
      <c r="CS129" s="9">
        <v>0</v>
      </c>
      <c r="CT129" s="9">
        <v>0</v>
      </c>
      <c r="CU129" s="9">
        <v>0</v>
      </c>
      <c r="CV129" s="9">
        <v>0</v>
      </c>
      <c r="CW129" s="9">
        <v>0</v>
      </c>
      <c r="CX129" s="9">
        <v>0</v>
      </c>
      <c r="CY129" s="9">
        <v>3612.5532837987025</v>
      </c>
      <c r="CZ129" s="9">
        <v>0</v>
      </c>
      <c r="DA129" s="9">
        <v>0</v>
      </c>
      <c r="DB129" s="9">
        <v>0</v>
      </c>
      <c r="DC129" s="9">
        <v>1.5256685429609578</v>
      </c>
      <c r="DD129" s="9">
        <v>0</v>
      </c>
      <c r="DE129" s="9">
        <v>0</v>
      </c>
      <c r="DF129" s="9">
        <v>0</v>
      </c>
      <c r="DG129" s="9">
        <v>0</v>
      </c>
      <c r="DH129" s="9">
        <v>0</v>
      </c>
      <c r="DI129" s="9">
        <v>0</v>
      </c>
      <c r="DJ129" s="9">
        <v>0</v>
      </c>
      <c r="DK129" s="9">
        <v>0</v>
      </c>
      <c r="DL129" s="9">
        <v>0.26018084921451656</v>
      </c>
      <c r="DM129" s="9">
        <v>0</v>
      </c>
      <c r="DN129" s="9">
        <v>0</v>
      </c>
      <c r="DO129" s="9">
        <v>0</v>
      </c>
      <c r="DP129" s="9">
        <v>0</v>
      </c>
      <c r="DQ129" s="9">
        <v>0</v>
      </c>
      <c r="DR129" s="9">
        <v>0</v>
      </c>
      <c r="DS129" s="9">
        <v>0</v>
      </c>
      <c r="DT129" s="9">
        <v>0</v>
      </c>
      <c r="DU129" s="9">
        <v>0</v>
      </c>
      <c r="DV129" s="9">
        <v>0</v>
      </c>
      <c r="DW129" s="9">
        <v>0</v>
      </c>
      <c r="DX129" s="9">
        <v>0</v>
      </c>
      <c r="DY129" s="9">
        <v>0</v>
      </c>
      <c r="DZ129" s="9">
        <v>0</v>
      </c>
      <c r="EA129" s="9">
        <v>0</v>
      </c>
      <c r="EB129" s="9">
        <v>0</v>
      </c>
      <c r="EC129" s="9">
        <v>0</v>
      </c>
      <c r="ED129" s="9">
        <v>0</v>
      </c>
      <c r="EE129" s="9">
        <v>0</v>
      </c>
      <c r="EF129" s="9">
        <v>0</v>
      </c>
      <c r="EG129" s="9">
        <v>0</v>
      </c>
      <c r="EH129" s="9">
        <v>0</v>
      </c>
      <c r="EI129" s="9">
        <v>0</v>
      </c>
      <c r="EJ129" s="9">
        <v>0</v>
      </c>
      <c r="EK129" s="9">
        <v>0</v>
      </c>
      <c r="EL129" s="9">
        <v>0</v>
      </c>
      <c r="EM129" s="9">
        <v>0</v>
      </c>
      <c r="EN129" s="9">
        <v>0</v>
      </c>
      <c r="EO129" s="9">
        <v>0</v>
      </c>
      <c r="EP129" s="9">
        <v>0</v>
      </c>
      <c r="EQ129" s="9">
        <v>0</v>
      </c>
      <c r="ER129" s="9">
        <v>0</v>
      </c>
      <c r="ES129" s="9">
        <v>0</v>
      </c>
      <c r="ET129" s="9">
        <v>0</v>
      </c>
      <c r="EU129" s="9">
        <v>0</v>
      </c>
      <c r="EV129" s="9">
        <v>0</v>
      </c>
      <c r="EW129" s="9">
        <v>0</v>
      </c>
      <c r="EX129" s="9">
        <v>0</v>
      </c>
      <c r="EY129" s="9">
        <v>0</v>
      </c>
      <c r="EZ129" s="9">
        <v>0</v>
      </c>
      <c r="FA129" s="9">
        <v>0</v>
      </c>
      <c r="FB129" s="9">
        <v>0</v>
      </c>
      <c r="FC129" s="9">
        <v>0</v>
      </c>
      <c r="FD129" s="9">
        <v>0</v>
      </c>
      <c r="FE129" s="9">
        <v>0</v>
      </c>
      <c r="FF129" s="9">
        <v>0</v>
      </c>
      <c r="FG129" s="9">
        <v>0</v>
      </c>
      <c r="FH129" s="9">
        <v>0</v>
      </c>
      <c r="FI129" s="9">
        <v>0</v>
      </c>
      <c r="FJ129" s="9">
        <v>0</v>
      </c>
      <c r="FK129" s="9">
        <v>0</v>
      </c>
      <c r="FL129" s="9">
        <v>0</v>
      </c>
      <c r="FM129" s="9">
        <v>0</v>
      </c>
      <c r="FN129" s="9">
        <v>0</v>
      </c>
      <c r="FO129" s="9">
        <v>0</v>
      </c>
      <c r="FP129" s="9">
        <v>0</v>
      </c>
      <c r="FQ129" s="9">
        <v>0</v>
      </c>
      <c r="FR129" s="9">
        <v>0</v>
      </c>
      <c r="FS129" s="9">
        <v>0</v>
      </c>
      <c r="FT129" s="9">
        <v>0</v>
      </c>
      <c r="FU129" s="9">
        <v>0</v>
      </c>
      <c r="FV129" s="9">
        <v>3.5459999999999998</v>
      </c>
      <c r="FW129" s="9">
        <v>0</v>
      </c>
      <c r="FX129" s="9">
        <v>0</v>
      </c>
      <c r="FY129" s="9">
        <v>0</v>
      </c>
      <c r="FZ129" s="9">
        <v>0</v>
      </c>
      <c r="GA129" s="9">
        <v>0</v>
      </c>
      <c r="GB129" s="9">
        <v>0</v>
      </c>
      <c r="GC129" s="9">
        <v>0</v>
      </c>
      <c r="GD129" s="9">
        <v>0</v>
      </c>
      <c r="GE129" s="9">
        <v>0</v>
      </c>
      <c r="GF129" s="9">
        <v>0</v>
      </c>
      <c r="GG129" s="9">
        <v>0</v>
      </c>
      <c r="GH129" s="9">
        <v>0</v>
      </c>
      <c r="GI129" s="9">
        <v>0</v>
      </c>
      <c r="GJ129" s="9">
        <v>0</v>
      </c>
      <c r="GK129" s="9">
        <v>0</v>
      </c>
      <c r="GL129" s="9">
        <v>0</v>
      </c>
      <c r="GM129" s="9">
        <v>0</v>
      </c>
      <c r="GN129" s="9">
        <v>0</v>
      </c>
      <c r="GO129" s="9">
        <v>0</v>
      </c>
      <c r="GP129" s="9">
        <v>0</v>
      </c>
      <c r="GQ129" s="9">
        <v>0</v>
      </c>
      <c r="GR129" s="9">
        <v>0</v>
      </c>
      <c r="GS129" s="9">
        <v>0</v>
      </c>
      <c r="GT129" s="9">
        <v>0</v>
      </c>
      <c r="GU129" s="9">
        <v>0</v>
      </c>
      <c r="GV129" s="9">
        <v>0</v>
      </c>
      <c r="GW129" s="9">
        <v>0</v>
      </c>
      <c r="GX129" s="9">
        <v>0</v>
      </c>
      <c r="GY129" s="9">
        <v>0</v>
      </c>
      <c r="GZ129" s="9">
        <v>0</v>
      </c>
      <c r="HA129" s="9">
        <v>0</v>
      </c>
      <c r="HB129" s="9">
        <v>0</v>
      </c>
      <c r="HC129" s="9">
        <v>0</v>
      </c>
      <c r="HD129" s="9">
        <v>0</v>
      </c>
      <c r="HE129" s="9">
        <v>0</v>
      </c>
      <c r="HF129" s="9">
        <v>0</v>
      </c>
      <c r="HG129" s="9">
        <v>0</v>
      </c>
      <c r="HH129" s="9">
        <v>0</v>
      </c>
      <c r="HI129" s="9">
        <v>0</v>
      </c>
      <c r="HJ129" s="9">
        <v>0</v>
      </c>
      <c r="HK129" s="9">
        <v>0</v>
      </c>
      <c r="HL129" s="9">
        <v>0</v>
      </c>
      <c r="HM129" s="9">
        <v>0</v>
      </c>
      <c r="HN129" s="9">
        <v>0</v>
      </c>
      <c r="HO129" s="9">
        <v>0</v>
      </c>
      <c r="HP129" s="9">
        <v>0</v>
      </c>
      <c r="HQ129" s="9">
        <v>0</v>
      </c>
      <c r="HR129" s="9">
        <v>0</v>
      </c>
      <c r="HS129" s="9">
        <v>0</v>
      </c>
      <c r="HT129" s="9">
        <v>0</v>
      </c>
      <c r="HU129" s="9">
        <v>0</v>
      </c>
      <c r="HV129" s="9">
        <v>0</v>
      </c>
      <c r="HW129" s="9">
        <v>0</v>
      </c>
      <c r="HX129" s="9">
        <v>167.85465965174092</v>
      </c>
      <c r="HY129" s="9">
        <v>0</v>
      </c>
      <c r="HZ129" s="9">
        <v>0</v>
      </c>
      <c r="IA129" s="9">
        <v>0</v>
      </c>
      <c r="IB129" s="9">
        <v>0</v>
      </c>
      <c r="IC129" s="9">
        <v>0</v>
      </c>
      <c r="ID129" s="9">
        <v>0</v>
      </c>
      <c r="IE129" s="9">
        <v>191.07051335849332</v>
      </c>
      <c r="IF129" s="9">
        <v>0</v>
      </c>
      <c r="IG129" s="9">
        <v>0</v>
      </c>
      <c r="IH129" s="9">
        <v>0</v>
      </c>
      <c r="II129" s="9">
        <v>0</v>
      </c>
      <c r="IJ129" s="9">
        <v>0</v>
      </c>
      <c r="IK129" s="9">
        <v>0</v>
      </c>
      <c r="IL129" s="9">
        <v>0</v>
      </c>
      <c r="IM129" s="9">
        <v>0</v>
      </c>
      <c r="IN129" s="9">
        <v>778.81842831095196</v>
      </c>
      <c r="IO129" s="9">
        <v>0</v>
      </c>
      <c r="IP129" s="9">
        <v>33.497668663204863</v>
      </c>
      <c r="IQ129" s="9">
        <v>6.012523778762386E-2</v>
      </c>
      <c r="IR129" s="9">
        <v>8.2047215933611461</v>
      </c>
      <c r="IS129" s="9">
        <v>0</v>
      </c>
      <c r="IT129" s="9">
        <v>0</v>
      </c>
      <c r="IU129" s="9">
        <v>0</v>
      </c>
      <c r="IV129" s="9">
        <v>612.31146602141223</v>
      </c>
      <c r="IW129" s="9">
        <v>0</v>
      </c>
      <c r="IX129" s="9">
        <v>0</v>
      </c>
      <c r="IY129" s="9">
        <v>4.7367915298761432</v>
      </c>
      <c r="IZ129" s="9">
        <v>8.5021056225635747E-3</v>
      </c>
      <c r="JA129" s="9">
        <v>1.1602018080474585</v>
      </c>
      <c r="JB129" s="9">
        <v>0</v>
      </c>
      <c r="JC129" s="9">
        <v>0</v>
      </c>
      <c r="JD129" s="9">
        <v>0</v>
      </c>
      <c r="JE129" s="9">
        <v>86.584884311133337</v>
      </c>
      <c r="JF129" s="9">
        <v>0</v>
      </c>
      <c r="JG129" s="9">
        <v>0</v>
      </c>
      <c r="JH129" s="9">
        <v>28.838101053483044</v>
      </c>
      <c r="JI129" s="9">
        <v>0</v>
      </c>
      <c r="JJ129" s="9">
        <v>0</v>
      </c>
      <c r="JK129" s="9">
        <v>0</v>
      </c>
      <c r="JL129" s="9">
        <v>0</v>
      </c>
      <c r="JM129" s="9">
        <v>0</v>
      </c>
      <c r="JN129" s="9">
        <v>0</v>
      </c>
      <c r="JO129" s="9">
        <v>0</v>
      </c>
      <c r="JP129" s="9">
        <v>0</v>
      </c>
      <c r="JQ129" s="9">
        <v>4.3453547913145556</v>
      </c>
      <c r="JR129" s="9">
        <v>0</v>
      </c>
      <c r="JS129" s="9">
        <v>0</v>
      </c>
      <c r="JT129" s="9">
        <v>0</v>
      </c>
      <c r="JU129" s="9">
        <v>0</v>
      </c>
      <c r="JV129" s="9">
        <v>0</v>
      </c>
      <c r="JW129" s="9">
        <v>0</v>
      </c>
      <c r="JX129" s="9">
        <v>0</v>
      </c>
      <c r="JY129" s="9">
        <v>0</v>
      </c>
      <c r="JZ129" s="9">
        <v>19.08620000369347</v>
      </c>
      <c r="KA129" s="9">
        <v>0</v>
      </c>
      <c r="KB129" s="9">
        <v>0</v>
      </c>
      <c r="KC129" s="9">
        <v>0</v>
      </c>
      <c r="KD129" s="9">
        <v>0</v>
      </c>
      <c r="KE129" s="9">
        <v>0</v>
      </c>
      <c r="KF129" s="9">
        <v>0</v>
      </c>
      <c r="KG129" s="9">
        <v>17.014200003292508</v>
      </c>
      <c r="KH129" s="9">
        <v>0</v>
      </c>
      <c r="KI129" s="9">
        <v>0.54532000960302651</v>
      </c>
      <c r="KJ129" s="9">
        <v>0</v>
      </c>
      <c r="KK129" s="9">
        <v>0</v>
      </c>
      <c r="KL129" s="9">
        <v>0</v>
      </c>
      <c r="KM129" s="9">
        <v>0</v>
      </c>
      <c r="KN129" s="9">
        <v>0</v>
      </c>
      <c r="KO129" s="9">
        <v>0</v>
      </c>
      <c r="KP129" s="9">
        <v>0.4861200085605209</v>
      </c>
      <c r="KQ129" s="9">
        <v>0</v>
      </c>
      <c r="KR129" s="9">
        <v>7.8723599999999996</v>
      </c>
      <c r="KS129" s="9">
        <v>0</v>
      </c>
      <c r="KT129" s="9">
        <v>0</v>
      </c>
      <c r="KU129" s="9">
        <v>0</v>
      </c>
      <c r="KV129" s="9">
        <v>0</v>
      </c>
      <c r="KW129" s="9">
        <v>0</v>
      </c>
      <c r="KX129" s="9">
        <v>0</v>
      </c>
      <c r="KY129" s="9">
        <v>0</v>
      </c>
      <c r="KZ129" s="9">
        <v>0</v>
      </c>
      <c r="LA129" s="9">
        <v>13.941039782552966</v>
      </c>
      <c r="LB129" s="9">
        <v>0</v>
      </c>
      <c r="LC129" s="9">
        <v>0</v>
      </c>
      <c r="LD129" s="9">
        <v>0</v>
      </c>
      <c r="LE129" s="9">
        <v>0</v>
      </c>
      <c r="LF129" s="9">
        <v>0</v>
      </c>
      <c r="LG129" s="9">
        <v>0</v>
      </c>
      <c r="LH129" s="9">
        <v>0</v>
      </c>
      <c r="LI129" s="9">
        <v>0</v>
      </c>
      <c r="LJ129" s="9">
        <v>12.397065191099102</v>
      </c>
      <c r="LK129" s="9">
        <v>0</v>
      </c>
      <c r="LL129" s="9">
        <v>0</v>
      </c>
      <c r="LM129" s="9">
        <v>0</v>
      </c>
      <c r="LN129" s="9">
        <v>0</v>
      </c>
      <c r="LO129" s="9">
        <v>0</v>
      </c>
      <c r="LP129" s="9">
        <v>0</v>
      </c>
      <c r="LQ129" s="9">
        <v>0</v>
      </c>
      <c r="LR129" s="9">
        <v>0</v>
      </c>
      <c r="LS129" s="9">
        <v>0</v>
      </c>
      <c r="LT129" s="9">
        <v>0</v>
      </c>
      <c r="LU129" s="9">
        <v>0</v>
      </c>
      <c r="LV129" s="9">
        <v>0</v>
      </c>
      <c r="LW129" s="9">
        <v>0</v>
      </c>
      <c r="LX129" s="9">
        <v>0</v>
      </c>
      <c r="LY129" s="9">
        <v>0</v>
      </c>
      <c r="LZ129" s="9">
        <v>0</v>
      </c>
      <c r="MA129" s="9">
        <v>0</v>
      </c>
      <c r="MB129" s="9">
        <v>6.0038140595745597</v>
      </c>
      <c r="MC129" s="9">
        <v>0</v>
      </c>
      <c r="MD129" s="9">
        <v>0</v>
      </c>
      <c r="ME129" s="9">
        <v>0</v>
      </c>
      <c r="MF129" s="9">
        <v>0</v>
      </c>
      <c r="MG129" s="9">
        <v>0</v>
      </c>
      <c r="MH129" s="9">
        <v>0</v>
      </c>
      <c r="MI129" s="9">
        <v>0</v>
      </c>
      <c r="MJ129" s="9">
        <v>0</v>
      </c>
      <c r="MK129" s="9">
        <v>0.3386192527619567</v>
      </c>
      <c r="ML129" s="9">
        <v>0</v>
      </c>
      <c r="MM129" s="9">
        <v>0</v>
      </c>
      <c r="MN129" s="9">
        <v>0</v>
      </c>
      <c r="MO129" s="9">
        <v>0</v>
      </c>
      <c r="MP129" s="9">
        <v>0</v>
      </c>
      <c r="MQ129" s="9">
        <v>0</v>
      </c>
      <c r="MR129" s="9">
        <v>0</v>
      </c>
      <c r="MS129" s="9">
        <v>0</v>
      </c>
      <c r="MT129" s="9">
        <v>0</v>
      </c>
      <c r="MU129" s="9">
        <v>0</v>
      </c>
      <c r="MV129" s="9">
        <v>0</v>
      </c>
      <c r="MW129" s="9">
        <v>0</v>
      </c>
      <c r="MX129" s="9">
        <v>0</v>
      </c>
      <c r="MY129" s="9">
        <v>0</v>
      </c>
      <c r="MZ129" s="9">
        <v>0</v>
      </c>
      <c r="NA129" s="9">
        <v>0</v>
      </c>
      <c r="NB129" s="9">
        <v>0</v>
      </c>
      <c r="NC129" s="9">
        <v>0</v>
      </c>
      <c r="ND129" s="9">
        <v>0</v>
      </c>
      <c r="NE129" s="9">
        <v>0</v>
      </c>
      <c r="NF129" s="9">
        <v>0</v>
      </c>
      <c r="NG129" s="9">
        <v>0</v>
      </c>
      <c r="NH129" s="9">
        <v>0</v>
      </c>
      <c r="NI129" s="9">
        <v>0</v>
      </c>
      <c r="NJ129" s="9">
        <v>0</v>
      </c>
      <c r="NK129" s="9">
        <v>0</v>
      </c>
      <c r="NL129" s="9">
        <v>0</v>
      </c>
      <c r="NM129" s="9">
        <v>0</v>
      </c>
      <c r="NN129" s="9">
        <v>0</v>
      </c>
      <c r="NO129" s="9">
        <v>0</v>
      </c>
      <c r="NP129" s="9">
        <v>0</v>
      </c>
      <c r="NQ129" s="9">
        <v>0</v>
      </c>
      <c r="NR129" s="9">
        <v>0</v>
      </c>
      <c r="NS129" s="9">
        <v>0</v>
      </c>
      <c r="NT129" s="9">
        <v>0</v>
      </c>
      <c r="NU129" s="9">
        <v>0</v>
      </c>
      <c r="NV129" s="9">
        <v>0</v>
      </c>
      <c r="NW129" s="9">
        <v>0</v>
      </c>
      <c r="NX129" s="9">
        <v>0</v>
      </c>
      <c r="NY129" s="9">
        <v>0</v>
      </c>
      <c r="NZ129" s="9">
        <v>0</v>
      </c>
      <c r="OA129" s="9">
        <v>0</v>
      </c>
      <c r="OB129" s="9">
        <v>0</v>
      </c>
      <c r="OC129" s="9">
        <v>0</v>
      </c>
      <c r="OD129" s="9">
        <v>0</v>
      </c>
      <c r="OE129" s="9">
        <v>0</v>
      </c>
      <c r="OF129" s="9">
        <v>0</v>
      </c>
      <c r="OG129" s="9">
        <v>0</v>
      </c>
      <c r="OH129" s="9">
        <v>0</v>
      </c>
      <c r="OI129" s="9">
        <v>0</v>
      </c>
      <c r="OJ129" s="9">
        <v>0</v>
      </c>
      <c r="OK129" s="9">
        <v>0</v>
      </c>
      <c r="OL129" s="9">
        <v>0</v>
      </c>
      <c r="OM129" s="9">
        <v>0</v>
      </c>
      <c r="ON129" s="9">
        <v>0</v>
      </c>
      <c r="OO129" s="9">
        <v>0</v>
      </c>
      <c r="OP129" s="9">
        <v>0</v>
      </c>
      <c r="OQ129" s="9">
        <v>0</v>
      </c>
      <c r="OR129" s="9">
        <v>0</v>
      </c>
      <c r="OS129" s="9">
        <v>0</v>
      </c>
      <c r="OT129" s="9">
        <v>0</v>
      </c>
      <c r="OU129" s="9">
        <v>0</v>
      </c>
      <c r="OV129" s="9">
        <v>0</v>
      </c>
      <c r="OW129" s="9">
        <v>0</v>
      </c>
      <c r="OX129" s="9">
        <v>0</v>
      </c>
      <c r="OY129" s="9">
        <v>0</v>
      </c>
      <c r="OZ129" s="9">
        <v>0</v>
      </c>
      <c r="PA129" s="9">
        <v>0</v>
      </c>
      <c r="PB129" s="9">
        <v>0</v>
      </c>
      <c r="PC129" s="9">
        <v>0</v>
      </c>
      <c r="PD129" s="9">
        <v>0</v>
      </c>
      <c r="PE129" s="9">
        <v>0</v>
      </c>
      <c r="PF129" s="9">
        <v>0</v>
      </c>
      <c r="PG129" s="9">
        <v>0</v>
      </c>
      <c r="PH129" s="9">
        <v>0</v>
      </c>
      <c r="PI129" s="9">
        <v>0</v>
      </c>
      <c r="PJ129" s="9">
        <v>0</v>
      </c>
      <c r="PK129" s="9">
        <v>0</v>
      </c>
      <c r="PL129" s="9">
        <v>0</v>
      </c>
      <c r="PM129" s="9">
        <v>0</v>
      </c>
      <c r="PN129" s="9">
        <v>1.6098478525079298</v>
      </c>
      <c r="PO129" s="9">
        <v>0</v>
      </c>
      <c r="PP129" s="9">
        <v>0</v>
      </c>
      <c r="PQ129" s="9">
        <v>0</v>
      </c>
      <c r="PR129" s="9">
        <v>0</v>
      </c>
      <c r="PS129" s="9">
        <v>0</v>
      </c>
      <c r="PT129" s="9">
        <v>0</v>
      </c>
      <c r="PU129" s="9">
        <v>0</v>
      </c>
      <c r="PV129" s="9">
        <v>0</v>
      </c>
      <c r="PW129" s="9">
        <v>4.814325817294324</v>
      </c>
      <c r="PX129" s="9">
        <v>0</v>
      </c>
      <c r="PY129" s="9">
        <v>0</v>
      </c>
      <c r="PZ129" s="9">
        <v>0</v>
      </c>
      <c r="QA129" s="9">
        <v>0</v>
      </c>
      <c r="QB129" s="9">
        <v>0</v>
      </c>
      <c r="QC129" s="9">
        <v>0</v>
      </c>
      <c r="QD129" s="9">
        <v>0</v>
      </c>
      <c r="QE129" s="9">
        <v>0</v>
      </c>
      <c r="QF129" s="9">
        <v>0</v>
      </c>
      <c r="QG129" s="9">
        <v>0</v>
      </c>
      <c r="QH129" s="9">
        <v>0</v>
      </c>
    </row>
    <row r="130" spans="1:450" x14ac:dyDescent="0.2">
      <c r="A130" s="7">
        <v>528</v>
      </c>
      <c r="B130" s="7" t="s">
        <v>600</v>
      </c>
      <c r="C130" s="5" t="s">
        <v>601</v>
      </c>
      <c r="D130" s="38">
        <v>47353.577876754774</v>
      </c>
      <c r="E130" s="38">
        <v>354637.01338423818</v>
      </c>
      <c r="F130" s="38">
        <v>0</v>
      </c>
      <c r="G130" s="38">
        <v>82258.507929999905</v>
      </c>
      <c r="H130" s="38">
        <v>13462.584476072447</v>
      </c>
      <c r="I130" s="38">
        <v>0</v>
      </c>
      <c r="J130" s="38">
        <v>0</v>
      </c>
      <c r="K130" s="38">
        <v>201954.35811832428</v>
      </c>
      <c r="L130" s="38">
        <v>392.87195664208252</v>
      </c>
      <c r="M130" s="38">
        <v>700058.91374203167</v>
      </c>
      <c r="N130" s="39">
        <v>2526.6531214333281</v>
      </c>
      <c r="O130" s="39">
        <v>196598.92058654135</v>
      </c>
      <c r="P130" s="39">
        <v>0</v>
      </c>
      <c r="Q130" s="39">
        <v>263110.75900000002</v>
      </c>
      <c r="R130" s="39">
        <v>3735.3465810989901</v>
      </c>
      <c r="S130" s="39">
        <v>0</v>
      </c>
      <c r="T130" s="39">
        <v>0</v>
      </c>
      <c r="U130" s="39">
        <v>581515.87853313831</v>
      </c>
      <c r="V130" s="39">
        <v>1303.6031557206761</v>
      </c>
      <c r="W130" s="39">
        <v>1048791.1609779326</v>
      </c>
      <c r="X130" s="40">
        <v>49880.230998188104</v>
      </c>
      <c r="Y130" s="40">
        <v>551235.93397077953</v>
      </c>
      <c r="Z130" s="40">
        <v>0</v>
      </c>
      <c r="AA130" s="40">
        <v>345369.26692999993</v>
      </c>
      <c r="AB130" s="40">
        <v>17197.931057171438</v>
      </c>
      <c r="AC130" s="40">
        <v>0</v>
      </c>
      <c r="AD130" s="40">
        <v>0</v>
      </c>
      <c r="AE130" s="40">
        <v>783470.23665146262</v>
      </c>
      <c r="AF130" s="40">
        <v>1696.4751123627586</v>
      </c>
      <c r="AG130" s="40">
        <v>1748850.0747199645</v>
      </c>
      <c r="AH130" s="9">
        <v>0</v>
      </c>
      <c r="AI130" s="9">
        <v>105969.38165895184</v>
      </c>
      <c r="AJ130" s="9">
        <v>0</v>
      </c>
      <c r="AK130" s="9">
        <v>0</v>
      </c>
      <c r="AL130" s="9">
        <v>1952.3358924555287</v>
      </c>
      <c r="AM130" s="9">
        <v>0</v>
      </c>
      <c r="AN130" s="9">
        <v>0</v>
      </c>
      <c r="AO130" s="9">
        <v>39630.129681751634</v>
      </c>
      <c r="AP130" s="9">
        <v>0</v>
      </c>
      <c r="AQ130" s="9">
        <v>0</v>
      </c>
      <c r="AR130" s="9">
        <v>4667.8423410481664</v>
      </c>
      <c r="AS130" s="9">
        <v>0</v>
      </c>
      <c r="AT130" s="9">
        <v>0</v>
      </c>
      <c r="AU130" s="9">
        <v>72.171107544471511</v>
      </c>
      <c r="AV130" s="9">
        <v>0</v>
      </c>
      <c r="AW130" s="9">
        <v>0</v>
      </c>
      <c r="AX130" s="9">
        <v>16722.778318248365</v>
      </c>
      <c r="AY130" s="9">
        <v>0</v>
      </c>
      <c r="AZ130" s="9">
        <v>0</v>
      </c>
      <c r="BA130" s="9">
        <v>73929.773472960835</v>
      </c>
      <c r="BB130" s="9">
        <v>0</v>
      </c>
      <c r="BC130" s="9">
        <v>0</v>
      </c>
      <c r="BD130" s="9">
        <v>10326.593223505082</v>
      </c>
      <c r="BE130" s="9">
        <v>0</v>
      </c>
      <c r="BF130" s="9">
        <v>0</v>
      </c>
      <c r="BG130" s="9">
        <v>0</v>
      </c>
      <c r="BH130" s="9">
        <v>0</v>
      </c>
      <c r="BI130" s="9">
        <v>0</v>
      </c>
      <c r="BJ130" s="9">
        <v>41581.777527039179</v>
      </c>
      <c r="BK130" s="9">
        <v>0</v>
      </c>
      <c r="BL130" s="9">
        <v>0</v>
      </c>
      <c r="BM130" s="9">
        <v>1612.2797764949173</v>
      </c>
      <c r="BN130" s="9">
        <v>0</v>
      </c>
      <c r="BO130" s="9">
        <v>0</v>
      </c>
      <c r="BP130" s="9">
        <v>37918.078000000001</v>
      </c>
      <c r="BQ130" s="9">
        <v>0</v>
      </c>
      <c r="BR130" s="9">
        <v>0</v>
      </c>
      <c r="BS130" s="9">
        <v>101531.14636288003</v>
      </c>
      <c r="BT130" s="9">
        <v>0</v>
      </c>
      <c r="BU130" s="9">
        <v>0</v>
      </c>
      <c r="BV130" s="9">
        <v>366.5724163481417</v>
      </c>
      <c r="BW130" s="9">
        <v>0</v>
      </c>
      <c r="BX130" s="9">
        <v>0</v>
      </c>
      <c r="BY130" s="9">
        <v>43298.180749936131</v>
      </c>
      <c r="BZ130" s="9">
        <v>0</v>
      </c>
      <c r="CA130" s="9">
        <v>0</v>
      </c>
      <c r="CB130" s="9">
        <v>22290.362637119979</v>
      </c>
      <c r="CC130" s="9">
        <v>0</v>
      </c>
      <c r="CD130" s="9">
        <v>0</v>
      </c>
      <c r="CE130" s="9">
        <v>1676.1115836518582</v>
      </c>
      <c r="CF130" s="9">
        <v>0</v>
      </c>
      <c r="CG130" s="9">
        <v>0</v>
      </c>
      <c r="CH130" s="9">
        <v>190566.63625006386</v>
      </c>
      <c r="CI130" s="9">
        <v>0</v>
      </c>
      <c r="CJ130" s="9">
        <v>0</v>
      </c>
      <c r="CK130" s="9">
        <v>3028.8127069108359</v>
      </c>
      <c r="CL130" s="9">
        <v>0</v>
      </c>
      <c r="CM130" s="9">
        <v>0</v>
      </c>
      <c r="CN130" s="9">
        <v>0</v>
      </c>
      <c r="CO130" s="9">
        <v>0</v>
      </c>
      <c r="CP130" s="9">
        <v>0</v>
      </c>
      <c r="CQ130" s="9">
        <v>357.38517758554065</v>
      </c>
      <c r="CR130" s="9">
        <v>0</v>
      </c>
      <c r="CS130" s="9">
        <v>0</v>
      </c>
      <c r="CT130" s="9">
        <v>76182.899293089169</v>
      </c>
      <c r="CU130" s="9">
        <v>0</v>
      </c>
      <c r="CV130" s="9">
        <v>0</v>
      </c>
      <c r="CW130" s="9">
        <v>0</v>
      </c>
      <c r="CX130" s="9">
        <v>0</v>
      </c>
      <c r="CY130" s="9">
        <v>0</v>
      </c>
      <c r="CZ130" s="9">
        <v>8989.2118224144597</v>
      </c>
      <c r="DA130" s="9">
        <v>0</v>
      </c>
      <c r="DB130" s="9">
        <v>0</v>
      </c>
      <c r="DC130" s="9">
        <v>316.16810632915667</v>
      </c>
      <c r="DD130" s="9">
        <v>0</v>
      </c>
      <c r="DE130" s="9">
        <v>0</v>
      </c>
      <c r="DF130" s="9">
        <v>0</v>
      </c>
      <c r="DG130" s="9">
        <v>0</v>
      </c>
      <c r="DH130" s="9">
        <v>0</v>
      </c>
      <c r="DI130" s="9">
        <v>282.78113876927057</v>
      </c>
      <c r="DJ130" s="9">
        <v>0</v>
      </c>
      <c r="DK130" s="9">
        <v>0</v>
      </c>
      <c r="DL130" s="9">
        <v>53.917927834847298</v>
      </c>
      <c r="DM130" s="9">
        <v>0</v>
      </c>
      <c r="DN130" s="9">
        <v>0</v>
      </c>
      <c r="DO130" s="9">
        <v>0</v>
      </c>
      <c r="DP130" s="9">
        <v>0</v>
      </c>
      <c r="DQ130" s="9">
        <v>0</v>
      </c>
      <c r="DR130" s="9">
        <v>48.224260221061428</v>
      </c>
      <c r="DS130" s="9">
        <v>0</v>
      </c>
      <c r="DT130" s="9">
        <v>0</v>
      </c>
      <c r="DU130" s="9">
        <v>3000</v>
      </c>
      <c r="DV130" s="9">
        <v>0</v>
      </c>
      <c r="DW130" s="9">
        <v>0</v>
      </c>
      <c r="DX130" s="9">
        <v>0</v>
      </c>
      <c r="DY130" s="9">
        <v>0</v>
      </c>
      <c r="DZ130" s="9">
        <v>0</v>
      </c>
      <c r="EA130" s="9">
        <v>0</v>
      </c>
      <c r="EB130" s="9">
        <v>0</v>
      </c>
      <c r="EC130" s="9">
        <v>0</v>
      </c>
      <c r="ED130" s="9">
        <v>0</v>
      </c>
      <c r="EE130" s="9">
        <v>0</v>
      </c>
      <c r="EF130" s="9">
        <v>0</v>
      </c>
      <c r="EG130" s="9">
        <v>0</v>
      </c>
      <c r="EH130" s="9">
        <v>0</v>
      </c>
      <c r="EI130" s="9">
        <v>0</v>
      </c>
      <c r="EJ130" s="9">
        <v>0</v>
      </c>
      <c r="EK130" s="9">
        <v>0</v>
      </c>
      <c r="EL130" s="9">
        <v>0</v>
      </c>
      <c r="EM130" s="9">
        <v>6543.0749999999998</v>
      </c>
      <c r="EN130" s="9">
        <v>0</v>
      </c>
      <c r="EO130" s="9">
        <v>0</v>
      </c>
      <c r="EP130" s="9">
        <v>0</v>
      </c>
      <c r="EQ130" s="9">
        <v>0</v>
      </c>
      <c r="ER130" s="9">
        <v>0</v>
      </c>
      <c r="ES130" s="9">
        <v>161937.50700000001</v>
      </c>
      <c r="ET130" s="9">
        <v>116</v>
      </c>
      <c r="EU130" s="9">
        <v>0</v>
      </c>
      <c r="EV130" s="9">
        <v>23844.98</v>
      </c>
      <c r="EW130" s="9">
        <v>0</v>
      </c>
      <c r="EX130" s="9">
        <v>0</v>
      </c>
      <c r="EY130" s="9">
        <v>0</v>
      </c>
      <c r="EZ130" s="9">
        <v>0</v>
      </c>
      <c r="FA130" s="9">
        <v>0</v>
      </c>
      <c r="FB130" s="9">
        <v>10657.316000000001</v>
      </c>
      <c r="FC130" s="9">
        <v>0</v>
      </c>
      <c r="FD130" s="9">
        <v>0</v>
      </c>
      <c r="FE130" s="9">
        <v>0</v>
      </c>
      <c r="FF130" s="9">
        <v>0</v>
      </c>
      <c r="FG130" s="9">
        <v>0</v>
      </c>
      <c r="FH130" s="9">
        <v>0</v>
      </c>
      <c r="FI130" s="9">
        <v>0</v>
      </c>
      <c r="FJ130" s="9">
        <v>0</v>
      </c>
      <c r="FK130" s="9">
        <v>175.071</v>
      </c>
      <c r="FL130" s="9">
        <v>0</v>
      </c>
      <c r="FM130" s="9">
        <v>0</v>
      </c>
      <c r="FN130" s="9">
        <v>24490.404999999999</v>
      </c>
      <c r="FO130" s="9">
        <v>0</v>
      </c>
      <c r="FP130" s="9">
        <v>0</v>
      </c>
      <c r="FQ130" s="9">
        <v>0</v>
      </c>
      <c r="FR130" s="9">
        <v>0</v>
      </c>
      <c r="FS130" s="9">
        <v>0</v>
      </c>
      <c r="FT130" s="9">
        <v>3709.2910000000002</v>
      </c>
      <c r="FU130" s="9">
        <v>96.667000000000002</v>
      </c>
      <c r="FV130" s="9">
        <v>4501.5649999999996</v>
      </c>
      <c r="FW130" s="9">
        <v>10242.287</v>
      </c>
      <c r="FX130" s="9">
        <v>0</v>
      </c>
      <c r="FY130" s="9">
        <v>0</v>
      </c>
      <c r="FZ130" s="9">
        <v>0</v>
      </c>
      <c r="GA130" s="9">
        <v>0</v>
      </c>
      <c r="GB130" s="9">
        <v>0</v>
      </c>
      <c r="GC130" s="9">
        <v>3352.4140000000002</v>
      </c>
      <c r="GD130" s="9">
        <v>0</v>
      </c>
      <c r="GE130" s="9">
        <v>0</v>
      </c>
      <c r="GF130" s="9">
        <v>0</v>
      </c>
      <c r="GG130" s="9">
        <v>0</v>
      </c>
      <c r="GH130" s="9">
        <v>0</v>
      </c>
      <c r="GI130" s="9">
        <v>0</v>
      </c>
      <c r="GJ130" s="9">
        <v>0</v>
      </c>
      <c r="GK130" s="9">
        <v>0</v>
      </c>
      <c r="GL130" s="9">
        <v>1411.2800357331832</v>
      </c>
      <c r="GM130" s="9">
        <v>0</v>
      </c>
      <c r="GN130" s="9">
        <v>0</v>
      </c>
      <c r="GO130" s="9">
        <v>0</v>
      </c>
      <c r="GP130" s="9">
        <v>0</v>
      </c>
      <c r="GQ130" s="9">
        <v>0</v>
      </c>
      <c r="GR130" s="9">
        <v>0</v>
      </c>
      <c r="GS130" s="9">
        <v>0</v>
      </c>
      <c r="GT130" s="9">
        <v>0</v>
      </c>
      <c r="GU130" s="9">
        <v>454.56150067086412</v>
      </c>
      <c r="GV130" s="9">
        <v>0</v>
      </c>
      <c r="GW130" s="9">
        <v>0</v>
      </c>
      <c r="GX130" s="9">
        <v>0</v>
      </c>
      <c r="GY130" s="9">
        <v>0</v>
      </c>
      <c r="GZ130" s="9">
        <v>0</v>
      </c>
      <c r="HA130" s="9">
        <v>0</v>
      </c>
      <c r="HB130" s="9">
        <v>0</v>
      </c>
      <c r="HC130" s="9">
        <v>0</v>
      </c>
      <c r="HD130" s="9">
        <v>8337</v>
      </c>
      <c r="HE130" s="9">
        <v>0</v>
      </c>
      <c r="HF130" s="9">
        <v>0</v>
      </c>
      <c r="HG130" s="9">
        <v>40368.597000000002</v>
      </c>
      <c r="HH130" s="9">
        <v>0</v>
      </c>
      <c r="HI130" s="9">
        <v>0</v>
      </c>
      <c r="HJ130" s="9">
        <v>0</v>
      </c>
      <c r="HK130" s="9">
        <v>0</v>
      </c>
      <c r="HL130" s="9">
        <v>0</v>
      </c>
      <c r="HM130" s="9">
        <v>0</v>
      </c>
      <c r="HN130" s="9">
        <v>544.87900000000002</v>
      </c>
      <c r="HO130" s="9">
        <v>0</v>
      </c>
      <c r="HP130" s="9">
        <v>0</v>
      </c>
      <c r="HQ130" s="9">
        <v>0</v>
      </c>
      <c r="HR130" s="9">
        <v>0</v>
      </c>
      <c r="HS130" s="9">
        <v>0</v>
      </c>
      <c r="HT130" s="9">
        <v>0</v>
      </c>
      <c r="HU130" s="9">
        <v>0</v>
      </c>
      <c r="HV130" s="9">
        <v>0</v>
      </c>
      <c r="HW130" s="9">
        <v>0</v>
      </c>
      <c r="HX130" s="9">
        <v>23113.560342525117</v>
      </c>
      <c r="HY130" s="9">
        <v>1558.9861104029576</v>
      </c>
      <c r="HZ130" s="9">
        <v>0</v>
      </c>
      <c r="IA130" s="9">
        <v>0</v>
      </c>
      <c r="IB130" s="9">
        <v>0</v>
      </c>
      <c r="IC130" s="9">
        <v>0</v>
      </c>
      <c r="ID130" s="9">
        <v>0</v>
      </c>
      <c r="IE130" s="9">
        <v>35785.390461586867</v>
      </c>
      <c r="IF130" s="9">
        <v>296.20495664208249</v>
      </c>
      <c r="IG130" s="9">
        <v>0</v>
      </c>
      <c r="IH130" s="9">
        <v>0</v>
      </c>
      <c r="II130" s="9">
        <v>0</v>
      </c>
      <c r="IJ130" s="9">
        <v>20129.768920087809</v>
      </c>
      <c r="IK130" s="9">
        <v>108.39304945861244</v>
      </c>
      <c r="IL130" s="9">
        <v>0</v>
      </c>
      <c r="IM130" s="9">
        <v>0</v>
      </c>
      <c r="IN130" s="9">
        <v>110947.27429224132</v>
      </c>
      <c r="IO130" s="9">
        <v>642.72415572067598</v>
      </c>
      <c r="IP130" s="9">
        <v>7233.5016907145282</v>
      </c>
      <c r="IQ130" s="9">
        <v>11.599424163712383</v>
      </c>
      <c r="IR130" s="9">
        <v>0</v>
      </c>
      <c r="IS130" s="9">
        <v>0</v>
      </c>
      <c r="IT130" s="9">
        <v>0</v>
      </c>
      <c r="IU130" s="9">
        <v>0</v>
      </c>
      <c r="IV130" s="9">
        <v>0</v>
      </c>
      <c r="IW130" s="9">
        <v>6695.1259264758637</v>
      </c>
      <c r="IX130" s="9">
        <v>0</v>
      </c>
      <c r="IY130" s="9">
        <v>0</v>
      </c>
      <c r="IZ130" s="9">
        <v>1.6402351662898309</v>
      </c>
      <c r="JA130" s="9">
        <v>0</v>
      </c>
      <c r="JB130" s="9">
        <v>0</v>
      </c>
      <c r="JC130" s="9">
        <v>0</v>
      </c>
      <c r="JD130" s="9">
        <v>0</v>
      </c>
      <c r="JE130" s="9">
        <v>0</v>
      </c>
      <c r="JF130" s="9">
        <v>1969.5999140494832</v>
      </c>
      <c r="JG130" s="9">
        <v>0</v>
      </c>
      <c r="JH130" s="9">
        <v>4572.7376828531778</v>
      </c>
      <c r="JI130" s="9">
        <v>3405.2785792026098</v>
      </c>
      <c r="JJ130" s="9">
        <v>0</v>
      </c>
      <c r="JK130" s="9">
        <v>0</v>
      </c>
      <c r="JL130" s="9">
        <v>0</v>
      </c>
      <c r="JM130" s="9">
        <v>0</v>
      </c>
      <c r="JN130" s="9">
        <v>0</v>
      </c>
      <c r="JO130" s="9">
        <v>24813.865093127763</v>
      </c>
      <c r="JP130" s="9">
        <v>0</v>
      </c>
      <c r="JQ130" s="9">
        <v>-9.0949470177292824E-13</v>
      </c>
      <c r="JR130" s="9">
        <v>513.11088627008235</v>
      </c>
      <c r="JS130" s="9">
        <v>0</v>
      </c>
      <c r="JT130" s="9">
        <v>0</v>
      </c>
      <c r="JU130" s="9">
        <v>0</v>
      </c>
      <c r="JV130" s="9">
        <v>0</v>
      </c>
      <c r="JW130" s="9">
        <v>0</v>
      </c>
      <c r="JX130" s="9">
        <v>4428.0035962230422</v>
      </c>
      <c r="JY130" s="9">
        <v>0</v>
      </c>
      <c r="JZ130" s="9">
        <v>3278.9204006345208</v>
      </c>
      <c r="KA130" s="9">
        <v>0</v>
      </c>
      <c r="KB130" s="9">
        <v>0</v>
      </c>
      <c r="KC130" s="9">
        <v>0</v>
      </c>
      <c r="KD130" s="9">
        <v>0</v>
      </c>
      <c r="KE130" s="9">
        <v>0</v>
      </c>
      <c r="KF130" s="9">
        <v>0</v>
      </c>
      <c r="KG130" s="9">
        <v>1005.8783001946529</v>
      </c>
      <c r="KH130" s="9">
        <v>0</v>
      </c>
      <c r="KI130" s="9">
        <v>93.683441649755295</v>
      </c>
      <c r="KJ130" s="9">
        <v>0</v>
      </c>
      <c r="KK130" s="9">
        <v>0</v>
      </c>
      <c r="KL130" s="9">
        <v>0</v>
      </c>
      <c r="KM130" s="9">
        <v>0</v>
      </c>
      <c r="KN130" s="9">
        <v>0</v>
      </c>
      <c r="KO130" s="9">
        <v>0</v>
      </c>
      <c r="KP130" s="9">
        <v>28.73938050609739</v>
      </c>
      <c r="KQ130" s="9">
        <v>0</v>
      </c>
      <c r="KR130" s="9">
        <v>1757.06548</v>
      </c>
      <c r="KS130" s="9">
        <v>0</v>
      </c>
      <c r="KT130" s="9">
        <v>0</v>
      </c>
      <c r="KU130" s="9">
        <v>0</v>
      </c>
      <c r="KV130" s="9">
        <v>0</v>
      </c>
      <c r="KW130" s="9">
        <v>0</v>
      </c>
      <c r="KX130" s="9">
        <v>0</v>
      </c>
      <c r="KY130" s="9">
        <v>27.746950000000002</v>
      </c>
      <c r="KZ130" s="9">
        <v>0</v>
      </c>
      <c r="LA130" s="9">
        <v>1988.2323443981309</v>
      </c>
      <c r="LB130" s="9">
        <v>2616.2955612969286</v>
      </c>
      <c r="LC130" s="9">
        <v>0</v>
      </c>
      <c r="LD130" s="9">
        <v>0</v>
      </c>
      <c r="LE130" s="9">
        <v>817.08294376369486</v>
      </c>
      <c r="LF130" s="9">
        <v>0</v>
      </c>
      <c r="LG130" s="9">
        <v>0</v>
      </c>
      <c r="LH130" s="9">
        <v>9512.9568720786283</v>
      </c>
      <c r="LI130" s="9">
        <v>0</v>
      </c>
      <c r="LJ130" s="9">
        <v>1768.0349796722048</v>
      </c>
      <c r="LK130" s="9">
        <v>2326.5399954723939</v>
      </c>
      <c r="LL130" s="9">
        <v>0</v>
      </c>
      <c r="LM130" s="9">
        <v>0</v>
      </c>
      <c r="LN130" s="9">
        <v>266.3910639491308</v>
      </c>
      <c r="LO130" s="9">
        <v>0</v>
      </c>
      <c r="LP130" s="9">
        <v>0</v>
      </c>
      <c r="LQ130" s="9">
        <v>8919.5935556425029</v>
      </c>
      <c r="LR130" s="9">
        <v>0</v>
      </c>
      <c r="LS130" s="9">
        <v>42.768000000000001</v>
      </c>
      <c r="LT130" s="9">
        <v>0</v>
      </c>
      <c r="LU130" s="9">
        <v>0</v>
      </c>
      <c r="LV130" s="9">
        <v>0</v>
      </c>
      <c r="LW130" s="9">
        <v>0</v>
      </c>
      <c r="LX130" s="9">
        <v>0</v>
      </c>
      <c r="LY130" s="9">
        <v>0</v>
      </c>
      <c r="LZ130" s="9">
        <v>0</v>
      </c>
      <c r="MA130" s="9">
        <v>0</v>
      </c>
      <c r="MB130" s="9">
        <v>480.30502891641419</v>
      </c>
      <c r="MC130" s="9">
        <v>0</v>
      </c>
      <c r="MD130" s="9">
        <v>0</v>
      </c>
      <c r="ME130" s="9">
        <v>0</v>
      </c>
      <c r="MF130" s="9">
        <v>0</v>
      </c>
      <c r="MG130" s="9">
        <v>0</v>
      </c>
      <c r="MH130" s="9">
        <v>0</v>
      </c>
      <c r="MI130" s="9">
        <v>0</v>
      </c>
      <c r="MJ130" s="9">
        <v>0</v>
      </c>
      <c r="MK130" s="9">
        <v>162.57640296924728</v>
      </c>
      <c r="ML130" s="9">
        <v>0</v>
      </c>
      <c r="MM130" s="9">
        <v>0</v>
      </c>
      <c r="MN130" s="9">
        <v>0</v>
      </c>
      <c r="MO130" s="9">
        <v>0</v>
      </c>
      <c r="MP130" s="9">
        <v>0</v>
      </c>
      <c r="MQ130" s="9">
        <v>0</v>
      </c>
      <c r="MR130" s="9">
        <v>0</v>
      </c>
      <c r="MS130" s="9">
        <v>0</v>
      </c>
      <c r="MT130" s="9">
        <v>0</v>
      </c>
      <c r="MU130" s="9">
        <v>0</v>
      </c>
      <c r="MV130" s="9">
        <v>0</v>
      </c>
      <c r="MW130" s="9">
        <v>0</v>
      </c>
      <c r="MX130" s="9">
        <v>0</v>
      </c>
      <c r="MY130" s="9">
        <v>0</v>
      </c>
      <c r="MZ130" s="9">
        <v>0</v>
      </c>
      <c r="NA130" s="9">
        <v>0</v>
      </c>
      <c r="NB130" s="9">
        <v>0</v>
      </c>
      <c r="NC130" s="9">
        <v>0</v>
      </c>
      <c r="ND130" s="9">
        <v>0</v>
      </c>
      <c r="NE130" s="9">
        <v>0</v>
      </c>
      <c r="NF130" s="9">
        <v>0</v>
      </c>
      <c r="NG130" s="9">
        <v>0</v>
      </c>
      <c r="NH130" s="9">
        <v>0</v>
      </c>
      <c r="NI130" s="9">
        <v>0</v>
      </c>
      <c r="NJ130" s="9">
        <v>0</v>
      </c>
      <c r="NK130" s="9">
        <v>0</v>
      </c>
      <c r="NL130" s="9">
        <v>0</v>
      </c>
      <c r="NM130" s="9">
        <v>0</v>
      </c>
      <c r="NN130" s="9">
        <v>0</v>
      </c>
      <c r="NO130" s="9">
        <v>0</v>
      </c>
      <c r="NP130" s="9">
        <v>0</v>
      </c>
      <c r="NQ130" s="9">
        <v>0</v>
      </c>
      <c r="NR130" s="9">
        <v>0</v>
      </c>
      <c r="NS130" s="9">
        <v>0</v>
      </c>
      <c r="NT130" s="9">
        <v>0</v>
      </c>
      <c r="NU130" s="9">
        <v>0</v>
      </c>
      <c r="NV130" s="9">
        <v>0</v>
      </c>
      <c r="NW130" s="9">
        <v>0</v>
      </c>
      <c r="NX130" s="9">
        <v>0</v>
      </c>
      <c r="NY130" s="9">
        <v>0</v>
      </c>
      <c r="NZ130" s="9">
        <v>0</v>
      </c>
      <c r="OA130" s="9">
        <v>0</v>
      </c>
      <c r="OB130" s="9">
        <v>0</v>
      </c>
      <c r="OC130" s="9">
        <v>0</v>
      </c>
      <c r="OD130" s="9">
        <v>0</v>
      </c>
      <c r="OE130" s="9">
        <v>0</v>
      </c>
      <c r="OF130" s="9">
        <v>0</v>
      </c>
      <c r="OG130" s="9">
        <v>0</v>
      </c>
      <c r="OH130" s="9">
        <v>0</v>
      </c>
      <c r="OI130" s="9">
        <v>0</v>
      </c>
      <c r="OJ130" s="9">
        <v>0</v>
      </c>
      <c r="OK130" s="9">
        <v>0</v>
      </c>
      <c r="OL130" s="9">
        <v>0</v>
      </c>
      <c r="OM130" s="9">
        <v>0</v>
      </c>
      <c r="ON130" s="9">
        <v>0</v>
      </c>
      <c r="OO130" s="9">
        <v>0</v>
      </c>
      <c r="OP130" s="9">
        <v>0</v>
      </c>
      <c r="OQ130" s="9">
        <v>0</v>
      </c>
      <c r="OR130" s="9">
        <v>0</v>
      </c>
      <c r="OS130" s="9">
        <v>0</v>
      </c>
      <c r="OT130" s="9">
        <v>0</v>
      </c>
      <c r="OU130" s="9">
        <v>0</v>
      </c>
      <c r="OV130" s="9">
        <v>0</v>
      </c>
      <c r="OW130" s="9">
        <v>0</v>
      </c>
      <c r="OX130" s="9">
        <v>0</v>
      </c>
      <c r="OY130" s="9">
        <v>0</v>
      </c>
      <c r="OZ130" s="9">
        <v>0</v>
      </c>
      <c r="PA130" s="9">
        <v>0</v>
      </c>
      <c r="PB130" s="9">
        <v>0</v>
      </c>
      <c r="PC130" s="9">
        <v>0</v>
      </c>
      <c r="PD130" s="9">
        <v>0</v>
      </c>
      <c r="PE130" s="9">
        <v>0</v>
      </c>
      <c r="PF130" s="9">
        <v>0</v>
      </c>
      <c r="PG130" s="9">
        <v>0</v>
      </c>
      <c r="PH130" s="9">
        <v>0</v>
      </c>
      <c r="PI130" s="9">
        <v>0</v>
      </c>
      <c r="PJ130" s="9">
        <v>0</v>
      </c>
      <c r="PK130" s="9">
        <v>0</v>
      </c>
      <c r="PL130" s="9">
        <v>0</v>
      </c>
      <c r="PM130" s="9">
        <v>0</v>
      </c>
      <c r="PN130" s="9">
        <v>222.34550374363459</v>
      </c>
      <c r="PO130" s="9">
        <v>691.89940113933665</v>
      </c>
      <c r="PP130" s="9">
        <v>0</v>
      </c>
      <c r="PQ130" s="9">
        <v>0</v>
      </c>
      <c r="PR130" s="9">
        <v>0</v>
      </c>
      <c r="PS130" s="9">
        <v>0</v>
      </c>
      <c r="PT130" s="9">
        <v>0</v>
      </c>
      <c r="PU130" s="9">
        <v>12902.545731084736</v>
      </c>
      <c r="PV130" s="9">
        <v>0</v>
      </c>
      <c r="PW130" s="9">
        <v>664.93470011136912</v>
      </c>
      <c r="PX130" s="9">
        <v>2069.1577435012186</v>
      </c>
      <c r="PY130" s="9">
        <v>0</v>
      </c>
      <c r="PZ130" s="9">
        <v>0</v>
      </c>
      <c r="QA130" s="9">
        <v>0</v>
      </c>
      <c r="QB130" s="9">
        <v>0</v>
      </c>
      <c r="QC130" s="9">
        <v>0</v>
      </c>
      <c r="QD130" s="9">
        <v>38585.670642857185</v>
      </c>
      <c r="QE130" s="9">
        <v>0</v>
      </c>
      <c r="QF130" s="9">
        <v>82258.507929999905</v>
      </c>
      <c r="QG130" s="9">
        <v>263110.75900000002</v>
      </c>
      <c r="QH130" s="9">
        <v>345369.26692999993</v>
      </c>
    </row>
    <row r="131" spans="1:450" x14ac:dyDescent="0.2">
      <c r="A131" s="7">
        <v>554</v>
      </c>
      <c r="B131" s="7" t="s">
        <v>602</v>
      </c>
      <c r="C131" s="5" t="s">
        <v>251</v>
      </c>
      <c r="D131" s="38">
        <v>6333.1985584190334</v>
      </c>
      <c r="E131" s="38">
        <v>2287.4337608840201</v>
      </c>
      <c r="F131" s="38">
        <v>0</v>
      </c>
      <c r="G131" s="38">
        <v>11243.975649999998</v>
      </c>
      <c r="H131" s="38">
        <v>1608.9509050664551</v>
      </c>
      <c r="I131" s="38">
        <v>0</v>
      </c>
      <c r="J131" s="38">
        <v>9332.366</v>
      </c>
      <c r="K131" s="38">
        <v>18904.123653417373</v>
      </c>
      <c r="L131" s="38">
        <v>0</v>
      </c>
      <c r="M131" s="38">
        <v>49710.048527786879</v>
      </c>
      <c r="N131" s="39">
        <v>2427.7879900126036</v>
      </c>
      <c r="O131" s="39">
        <v>5334.2539906204447</v>
      </c>
      <c r="P131" s="39">
        <v>0</v>
      </c>
      <c r="Q131" s="39">
        <v>5944.9</v>
      </c>
      <c r="R131" s="39">
        <v>439.19934377347261</v>
      </c>
      <c r="S131" s="39">
        <v>0</v>
      </c>
      <c r="T131" s="39">
        <v>0</v>
      </c>
      <c r="U131" s="39">
        <v>34478.369684506659</v>
      </c>
      <c r="V131" s="39">
        <v>0</v>
      </c>
      <c r="W131" s="39">
        <v>48624.511008913178</v>
      </c>
      <c r="X131" s="40">
        <v>8760.986548431636</v>
      </c>
      <c r="Y131" s="40">
        <v>7621.6877515044653</v>
      </c>
      <c r="Z131" s="40">
        <v>0</v>
      </c>
      <c r="AA131" s="40">
        <v>17188.875649999998</v>
      </c>
      <c r="AB131" s="40">
        <v>2048.1502488399278</v>
      </c>
      <c r="AC131" s="40">
        <v>0</v>
      </c>
      <c r="AD131" s="40">
        <v>9332.366</v>
      </c>
      <c r="AE131" s="40">
        <v>53382.493337924032</v>
      </c>
      <c r="AF131" s="40">
        <v>0</v>
      </c>
      <c r="AG131" s="40">
        <v>98334.559536700064</v>
      </c>
      <c r="AH131" s="9">
        <v>0</v>
      </c>
      <c r="AI131" s="9">
        <v>126.00079451213242</v>
      </c>
      <c r="AJ131" s="9">
        <v>0</v>
      </c>
      <c r="AK131" s="9">
        <v>0</v>
      </c>
      <c r="AL131" s="9">
        <v>0</v>
      </c>
      <c r="AM131" s="9">
        <v>0</v>
      </c>
      <c r="AN131" s="9">
        <v>0</v>
      </c>
      <c r="AO131" s="9">
        <v>6270.7387968201838</v>
      </c>
      <c r="AP131" s="9">
        <v>0</v>
      </c>
      <c r="AQ131" s="9">
        <v>0</v>
      </c>
      <c r="AR131" s="9">
        <v>5.5502054878675793</v>
      </c>
      <c r="AS131" s="9">
        <v>0</v>
      </c>
      <c r="AT131" s="9">
        <v>0</v>
      </c>
      <c r="AU131" s="9">
        <v>0</v>
      </c>
      <c r="AV131" s="9">
        <v>0</v>
      </c>
      <c r="AW131" s="9">
        <v>0</v>
      </c>
      <c r="AX131" s="9">
        <v>924.91520317981735</v>
      </c>
      <c r="AY131" s="9">
        <v>0</v>
      </c>
      <c r="AZ131" s="9">
        <v>0</v>
      </c>
      <c r="BA131" s="9">
        <v>0</v>
      </c>
      <c r="BB131" s="9">
        <v>0</v>
      </c>
      <c r="BC131" s="9">
        <v>0</v>
      </c>
      <c r="BD131" s="9">
        <v>1042.0983216488628</v>
      </c>
      <c r="BE131" s="9">
        <v>0</v>
      </c>
      <c r="BF131" s="9">
        <v>0</v>
      </c>
      <c r="BG131" s="9">
        <v>937.17232916967828</v>
      </c>
      <c r="BH131" s="9">
        <v>0</v>
      </c>
      <c r="BI131" s="9">
        <v>0</v>
      </c>
      <c r="BJ131" s="9">
        <v>0</v>
      </c>
      <c r="BK131" s="9">
        <v>0</v>
      </c>
      <c r="BL131" s="9">
        <v>0</v>
      </c>
      <c r="BM131" s="9">
        <v>162.70167835113716</v>
      </c>
      <c r="BN131" s="9">
        <v>0</v>
      </c>
      <c r="BO131" s="9">
        <v>0</v>
      </c>
      <c r="BP131" s="9">
        <v>1742.7076708303218</v>
      </c>
      <c r="BQ131" s="9">
        <v>0</v>
      </c>
      <c r="BR131" s="9">
        <v>0</v>
      </c>
      <c r="BS131" s="9">
        <v>15.869070660096895</v>
      </c>
      <c r="BT131" s="9">
        <v>0</v>
      </c>
      <c r="BU131" s="9">
        <v>0</v>
      </c>
      <c r="BV131" s="9">
        <v>0</v>
      </c>
      <c r="BW131" s="9">
        <v>0</v>
      </c>
      <c r="BX131" s="9">
        <v>0</v>
      </c>
      <c r="BY131" s="9">
        <v>3683.166586100579</v>
      </c>
      <c r="BZ131" s="9">
        <v>0</v>
      </c>
      <c r="CA131" s="9">
        <v>0</v>
      </c>
      <c r="CB131" s="9">
        <v>3.4839293399031064</v>
      </c>
      <c r="CC131" s="9">
        <v>0</v>
      </c>
      <c r="CD131" s="9">
        <v>0</v>
      </c>
      <c r="CE131" s="9">
        <v>0</v>
      </c>
      <c r="CF131" s="9">
        <v>0</v>
      </c>
      <c r="CG131" s="9">
        <v>0</v>
      </c>
      <c r="CH131" s="9">
        <v>5461.9984138994223</v>
      </c>
      <c r="CI131" s="9">
        <v>0</v>
      </c>
      <c r="CJ131" s="9">
        <v>0</v>
      </c>
      <c r="CK131" s="9">
        <v>187.79965053715145</v>
      </c>
      <c r="CL131" s="9">
        <v>0</v>
      </c>
      <c r="CM131" s="9">
        <v>0</v>
      </c>
      <c r="CN131" s="9">
        <v>0</v>
      </c>
      <c r="CO131" s="9">
        <v>0</v>
      </c>
      <c r="CP131" s="9">
        <v>0</v>
      </c>
      <c r="CQ131" s="9">
        <v>478.53441736917608</v>
      </c>
      <c r="CR131" s="9">
        <v>0</v>
      </c>
      <c r="CS131" s="9">
        <v>0</v>
      </c>
      <c r="CT131" s="9">
        <v>4723.6733494628488</v>
      </c>
      <c r="CU131" s="9">
        <v>0</v>
      </c>
      <c r="CV131" s="9">
        <v>0</v>
      </c>
      <c r="CW131" s="9">
        <v>0</v>
      </c>
      <c r="CX131" s="9">
        <v>0</v>
      </c>
      <c r="CY131" s="9">
        <v>0</v>
      </c>
      <c r="CZ131" s="9">
        <v>12036.445582630824</v>
      </c>
      <c r="DA131" s="9">
        <v>0</v>
      </c>
      <c r="DB131" s="9">
        <v>0</v>
      </c>
      <c r="DC131" s="9">
        <v>-7.0691851938095978</v>
      </c>
      <c r="DD131" s="9">
        <v>0</v>
      </c>
      <c r="DE131" s="9">
        <v>0</v>
      </c>
      <c r="DF131" s="9">
        <v>0</v>
      </c>
      <c r="DG131" s="9">
        <v>0</v>
      </c>
      <c r="DH131" s="9">
        <v>0</v>
      </c>
      <c r="DI131" s="9">
        <v>0.48363692811862363</v>
      </c>
      <c r="DJ131" s="9">
        <v>0</v>
      </c>
      <c r="DK131" s="9">
        <v>0</v>
      </c>
      <c r="DL131" s="9">
        <v>-1.2055479648354623</v>
      </c>
      <c r="DM131" s="9">
        <v>0</v>
      </c>
      <c r="DN131" s="9">
        <v>0</v>
      </c>
      <c r="DO131" s="9">
        <v>0</v>
      </c>
      <c r="DP131" s="9">
        <v>0</v>
      </c>
      <c r="DQ131" s="9">
        <v>0</v>
      </c>
      <c r="DR131" s="9">
        <v>8.2477329201001745E-2</v>
      </c>
      <c r="DS131" s="9">
        <v>0</v>
      </c>
      <c r="DT131" s="9">
        <v>0</v>
      </c>
      <c r="DU131" s="9">
        <v>0</v>
      </c>
      <c r="DV131" s="9">
        <v>0</v>
      </c>
      <c r="DW131" s="9">
        <v>0</v>
      </c>
      <c r="DX131" s="9">
        <v>0</v>
      </c>
      <c r="DY131" s="9">
        <v>0</v>
      </c>
      <c r="DZ131" s="9">
        <v>9332.366</v>
      </c>
      <c r="EA131" s="9">
        <v>0</v>
      </c>
      <c r="EB131" s="9">
        <v>0</v>
      </c>
      <c r="EC131" s="9">
        <v>0</v>
      </c>
      <c r="ED131" s="9">
        <v>0</v>
      </c>
      <c r="EE131" s="9">
        <v>0</v>
      </c>
      <c r="EF131" s="9">
        <v>0</v>
      </c>
      <c r="EG131" s="9">
        <v>0</v>
      </c>
      <c r="EH131" s="9">
        <v>0</v>
      </c>
      <c r="EI131" s="9">
        <v>0</v>
      </c>
      <c r="EJ131" s="9">
        <v>0</v>
      </c>
      <c r="EK131" s="9">
        <v>0</v>
      </c>
      <c r="EL131" s="9">
        <v>0</v>
      </c>
      <c r="EM131" s="9">
        <v>0</v>
      </c>
      <c r="EN131" s="9">
        <v>0</v>
      </c>
      <c r="EO131" s="9">
        <v>0</v>
      </c>
      <c r="EP131" s="9">
        <v>0</v>
      </c>
      <c r="EQ131" s="9">
        <v>0</v>
      </c>
      <c r="ER131" s="9">
        <v>0</v>
      </c>
      <c r="ES131" s="9">
        <v>2457.002</v>
      </c>
      <c r="ET131" s="9">
        <v>0</v>
      </c>
      <c r="EU131" s="9">
        <v>0</v>
      </c>
      <c r="EV131" s="9">
        <v>917.47500000000002</v>
      </c>
      <c r="EW131" s="9">
        <v>0</v>
      </c>
      <c r="EX131" s="9">
        <v>0</v>
      </c>
      <c r="EY131" s="9">
        <v>0</v>
      </c>
      <c r="EZ131" s="9">
        <v>0</v>
      </c>
      <c r="FA131" s="9">
        <v>0</v>
      </c>
      <c r="FB131" s="9">
        <v>1817</v>
      </c>
      <c r="FC131" s="9">
        <v>0</v>
      </c>
      <c r="FD131" s="9">
        <v>0</v>
      </c>
      <c r="FE131" s="9">
        <v>0</v>
      </c>
      <c r="FF131" s="9">
        <v>0</v>
      </c>
      <c r="FG131" s="9">
        <v>0</v>
      </c>
      <c r="FH131" s="9">
        <v>0</v>
      </c>
      <c r="FI131" s="9">
        <v>0</v>
      </c>
      <c r="FJ131" s="9">
        <v>0</v>
      </c>
      <c r="FK131" s="9">
        <v>12</v>
      </c>
      <c r="FL131" s="9">
        <v>0</v>
      </c>
      <c r="FM131" s="9">
        <v>0</v>
      </c>
      <c r="FN131" s="9">
        <v>616.90300000000002</v>
      </c>
      <c r="FO131" s="9">
        <v>0</v>
      </c>
      <c r="FP131" s="9">
        <v>0</v>
      </c>
      <c r="FQ131" s="9">
        <v>0</v>
      </c>
      <c r="FR131" s="9">
        <v>0</v>
      </c>
      <c r="FS131" s="9">
        <v>0</v>
      </c>
      <c r="FT131" s="9">
        <v>0</v>
      </c>
      <c r="FU131" s="9">
        <v>0</v>
      </c>
      <c r="FV131" s="9">
        <v>926.43600000000004</v>
      </c>
      <c r="FW131" s="9">
        <v>361.8</v>
      </c>
      <c r="FX131" s="9">
        <v>0</v>
      </c>
      <c r="FY131" s="9">
        <v>0</v>
      </c>
      <c r="FZ131" s="9">
        <v>0</v>
      </c>
      <c r="GA131" s="9">
        <v>0</v>
      </c>
      <c r="GB131" s="9">
        <v>0</v>
      </c>
      <c r="GC131" s="9">
        <v>41.982999999999997</v>
      </c>
      <c r="GD131" s="9">
        <v>0</v>
      </c>
      <c r="GE131" s="9">
        <v>0</v>
      </c>
      <c r="GF131" s="9">
        <v>0</v>
      </c>
      <c r="GG131" s="9">
        <v>0</v>
      </c>
      <c r="GH131" s="9">
        <v>0</v>
      </c>
      <c r="GI131" s="9">
        <v>0</v>
      </c>
      <c r="GJ131" s="9">
        <v>0</v>
      </c>
      <c r="GK131" s="9">
        <v>0</v>
      </c>
      <c r="GL131" s="9">
        <v>0</v>
      </c>
      <c r="GM131" s="9">
        <v>0</v>
      </c>
      <c r="GN131" s="9">
        <v>0</v>
      </c>
      <c r="GO131" s="9">
        <v>0</v>
      </c>
      <c r="GP131" s="9">
        <v>0</v>
      </c>
      <c r="GQ131" s="9">
        <v>0</v>
      </c>
      <c r="GR131" s="9">
        <v>0</v>
      </c>
      <c r="GS131" s="9">
        <v>0</v>
      </c>
      <c r="GT131" s="9">
        <v>0</v>
      </c>
      <c r="GU131" s="9">
        <v>0</v>
      </c>
      <c r="GV131" s="9">
        <v>0</v>
      </c>
      <c r="GW131" s="9">
        <v>0</v>
      </c>
      <c r="GX131" s="9">
        <v>0</v>
      </c>
      <c r="GY131" s="9">
        <v>0</v>
      </c>
      <c r="GZ131" s="9">
        <v>0</v>
      </c>
      <c r="HA131" s="9">
        <v>0</v>
      </c>
      <c r="HB131" s="9">
        <v>0</v>
      </c>
      <c r="HC131" s="9">
        <v>0</v>
      </c>
      <c r="HD131" s="9">
        <v>60</v>
      </c>
      <c r="HE131" s="9">
        <v>0</v>
      </c>
      <c r="HF131" s="9">
        <v>0</v>
      </c>
      <c r="HG131" s="9">
        <v>602.4</v>
      </c>
      <c r="HH131" s="9">
        <v>0</v>
      </c>
      <c r="HI131" s="9">
        <v>0</v>
      </c>
      <c r="HJ131" s="9">
        <v>0</v>
      </c>
      <c r="HK131" s="9">
        <v>0</v>
      </c>
      <c r="HL131" s="9">
        <v>0</v>
      </c>
      <c r="HM131" s="9">
        <v>0</v>
      </c>
      <c r="HN131" s="9">
        <v>0</v>
      </c>
      <c r="HO131" s="9">
        <v>0</v>
      </c>
      <c r="HP131" s="9">
        <v>0</v>
      </c>
      <c r="HQ131" s="9">
        <v>0</v>
      </c>
      <c r="HR131" s="9">
        <v>0</v>
      </c>
      <c r="HS131" s="9">
        <v>0</v>
      </c>
      <c r="HT131" s="9">
        <v>0</v>
      </c>
      <c r="HU131" s="9">
        <v>0</v>
      </c>
      <c r="HV131" s="9">
        <v>0</v>
      </c>
      <c r="HW131" s="9">
        <v>0</v>
      </c>
      <c r="HX131" s="9">
        <v>1636.2546074682994</v>
      </c>
      <c r="HY131" s="9">
        <v>66.165770851111162</v>
      </c>
      <c r="HZ131" s="9">
        <v>0</v>
      </c>
      <c r="IA131" s="9">
        <v>0</v>
      </c>
      <c r="IB131" s="9">
        <v>0</v>
      </c>
      <c r="IC131" s="9">
        <v>0</v>
      </c>
      <c r="ID131" s="9">
        <v>0</v>
      </c>
      <c r="IE131" s="9">
        <v>-146.00070160617682</v>
      </c>
      <c r="IF131" s="9">
        <v>0</v>
      </c>
      <c r="IG131" s="9">
        <v>1861.0409699721974</v>
      </c>
      <c r="IH131" s="9">
        <v>0</v>
      </c>
      <c r="II131" s="9">
        <v>0</v>
      </c>
      <c r="IJ131" s="9">
        <v>106.2299995782827</v>
      </c>
      <c r="IK131" s="9">
        <v>43.965263340031839</v>
      </c>
      <c r="IL131" s="9">
        <v>0</v>
      </c>
      <c r="IM131" s="9">
        <v>0</v>
      </c>
      <c r="IN131" s="9">
        <v>1764.6815121113113</v>
      </c>
      <c r="IO131" s="9">
        <v>0</v>
      </c>
      <c r="IP131" s="9">
        <v>1296.495129826212</v>
      </c>
      <c r="IQ131" s="9">
        <v>2.4896595173375302</v>
      </c>
      <c r="IR131" s="9">
        <v>0</v>
      </c>
      <c r="IS131" s="9">
        <v>0</v>
      </c>
      <c r="IT131" s="9">
        <v>0</v>
      </c>
      <c r="IU131" s="9">
        <v>0</v>
      </c>
      <c r="IV131" s="9">
        <v>0</v>
      </c>
      <c r="IW131" s="9">
        <v>1449.7053280847624</v>
      </c>
      <c r="IX131" s="9">
        <v>0</v>
      </c>
      <c r="IY131" s="9">
        <v>0</v>
      </c>
      <c r="IZ131" s="9">
        <v>0.35205429466062593</v>
      </c>
      <c r="JA131" s="9">
        <v>0</v>
      </c>
      <c r="JB131" s="9">
        <v>0</v>
      </c>
      <c r="JC131" s="9">
        <v>0</v>
      </c>
      <c r="JD131" s="9">
        <v>0</v>
      </c>
      <c r="JE131" s="9">
        <v>0</v>
      </c>
      <c r="JF131" s="9">
        <v>388.33087756532075</v>
      </c>
      <c r="JG131" s="9">
        <v>0</v>
      </c>
      <c r="JH131" s="9">
        <v>1025.3819552259279</v>
      </c>
      <c r="JI131" s="9">
        <v>0</v>
      </c>
      <c r="JJ131" s="9">
        <v>0</v>
      </c>
      <c r="JK131" s="9">
        <v>0</v>
      </c>
      <c r="JL131" s="9">
        <v>0</v>
      </c>
      <c r="JM131" s="9">
        <v>0</v>
      </c>
      <c r="JN131" s="9">
        <v>0</v>
      </c>
      <c r="JO131" s="9">
        <v>1261.0525226280033</v>
      </c>
      <c r="JP131" s="9">
        <v>0</v>
      </c>
      <c r="JQ131" s="9">
        <v>0</v>
      </c>
      <c r="JR131" s="9">
        <v>0</v>
      </c>
      <c r="JS131" s="9">
        <v>0</v>
      </c>
      <c r="JT131" s="9">
        <v>0</v>
      </c>
      <c r="JU131" s="9">
        <v>0</v>
      </c>
      <c r="JV131" s="9">
        <v>0</v>
      </c>
      <c r="JW131" s="9">
        <v>0</v>
      </c>
      <c r="JX131" s="9">
        <v>344.52230384182621</v>
      </c>
      <c r="JY131" s="9">
        <v>0</v>
      </c>
      <c r="JZ131" s="9">
        <v>727.94050014086758</v>
      </c>
      <c r="KA131" s="9">
        <v>0</v>
      </c>
      <c r="KB131" s="9">
        <v>0</v>
      </c>
      <c r="KC131" s="9">
        <v>0</v>
      </c>
      <c r="KD131" s="9">
        <v>0</v>
      </c>
      <c r="KE131" s="9">
        <v>0</v>
      </c>
      <c r="KF131" s="9">
        <v>0</v>
      </c>
      <c r="KG131" s="9">
        <v>0</v>
      </c>
      <c r="KH131" s="9">
        <v>0</v>
      </c>
      <c r="KI131" s="9">
        <v>20.798300366255823</v>
      </c>
      <c r="KJ131" s="9">
        <v>0</v>
      </c>
      <c r="KK131" s="9">
        <v>0</v>
      </c>
      <c r="KL131" s="9">
        <v>0</v>
      </c>
      <c r="KM131" s="9">
        <v>0</v>
      </c>
      <c r="KN131" s="9">
        <v>0</v>
      </c>
      <c r="KO131" s="9">
        <v>0</v>
      </c>
      <c r="KP131" s="9">
        <v>0</v>
      </c>
      <c r="KQ131" s="9">
        <v>0</v>
      </c>
      <c r="KR131" s="9">
        <v>0</v>
      </c>
      <c r="KS131" s="9">
        <v>0</v>
      </c>
      <c r="KT131" s="9">
        <v>0</v>
      </c>
      <c r="KU131" s="9">
        <v>0</v>
      </c>
      <c r="KV131" s="9">
        <v>0</v>
      </c>
      <c r="KW131" s="9">
        <v>0</v>
      </c>
      <c r="KX131" s="9">
        <v>0</v>
      </c>
      <c r="KY131" s="9">
        <v>0</v>
      </c>
      <c r="KZ131" s="9">
        <v>0</v>
      </c>
      <c r="LA131" s="9">
        <v>446.16309368543199</v>
      </c>
      <c r="LB131" s="9">
        <v>0</v>
      </c>
      <c r="LC131" s="9">
        <v>0</v>
      </c>
      <c r="LD131" s="9">
        <v>0</v>
      </c>
      <c r="LE131" s="9">
        <v>566.85258341759231</v>
      </c>
      <c r="LF131" s="9">
        <v>0</v>
      </c>
      <c r="LG131" s="9">
        <v>0</v>
      </c>
      <c r="LH131" s="9">
        <v>0</v>
      </c>
      <c r="LI131" s="9">
        <v>0</v>
      </c>
      <c r="LJ131" s="9">
        <v>396.75038910676329</v>
      </c>
      <c r="LK131" s="9">
        <v>0</v>
      </c>
      <c r="LL131" s="9">
        <v>0</v>
      </c>
      <c r="LM131" s="9">
        <v>0</v>
      </c>
      <c r="LN131" s="9">
        <v>232.53240208230361</v>
      </c>
      <c r="LO131" s="9">
        <v>0</v>
      </c>
      <c r="LP131" s="9">
        <v>0</v>
      </c>
      <c r="LQ131" s="9">
        <v>271.54107736973992</v>
      </c>
      <c r="LR131" s="9">
        <v>0</v>
      </c>
      <c r="LS131" s="9">
        <v>0</v>
      </c>
      <c r="LT131" s="9">
        <v>0</v>
      </c>
      <c r="LU131" s="9">
        <v>0</v>
      </c>
      <c r="LV131" s="9">
        <v>0</v>
      </c>
      <c r="LW131" s="9">
        <v>0</v>
      </c>
      <c r="LX131" s="9">
        <v>0</v>
      </c>
      <c r="LY131" s="9">
        <v>0</v>
      </c>
      <c r="LZ131" s="9">
        <v>0</v>
      </c>
      <c r="MA131" s="9">
        <v>0</v>
      </c>
      <c r="MB131" s="9">
        <v>192.12201207103698</v>
      </c>
      <c r="MC131" s="9">
        <v>0</v>
      </c>
      <c r="MD131" s="9">
        <v>0</v>
      </c>
      <c r="ME131" s="9">
        <v>0</v>
      </c>
      <c r="MF131" s="9">
        <v>0</v>
      </c>
      <c r="MG131" s="9">
        <v>0</v>
      </c>
      <c r="MH131" s="9">
        <v>0</v>
      </c>
      <c r="MI131" s="9">
        <v>0</v>
      </c>
      <c r="MJ131" s="9">
        <v>0</v>
      </c>
      <c r="MK131" s="9">
        <v>32.515281388082457</v>
      </c>
      <c r="ML131" s="9">
        <v>0</v>
      </c>
      <c r="MM131" s="9">
        <v>0</v>
      </c>
      <c r="MN131" s="9">
        <v>0</v>
      </c>
      <c r="MO131" s="9">
        <v>0</v>
      </c>
      <c r="MP131" s="9">
        <v>0</v>
      </c>
      <c r="MQ131" s="9">
        <v>0</v>
      </c>
      <c r="MR131" s="9">
        <v>0</v>
      </c>
      <c r="MS131" s="9">
        <v>0</v>
      </c>
      <c r="MT131" s="9">
        <v>0</v>
      </c>
      <c r="MU131" s="9">
        <v>0</v>
      </c>
      <c r="MV131" s="9">
        <v>0</v>
      </c>
      <c r="MW131" s="9">
        <v>0</v>
      </c>
      <c r="MX131" s="9">
        <v>0</v>
      </c>
      <c r="MY131" s="9">
        <v>0</v>
      </c>
      <c r="MZ131" s="9">
        <v>0</v>
      </c>
      <c r="NA131" s="9">
        <v>0</v>
      </c>
      <c r="NB131" s="9">
        <v>0</v>
      </c>
      <c r="NC131" s="9">
        <v>0</v>
      </c>
      <c r="ND131" s="9">
        <v>0</v>
      </c>
      <c r="NE131" s="9">
        <v>0</v>
      </c>
      <c r="NF131" s="9">
        <v>0</v>
      </c>
      <c r="NG131" s="9">
        <v>0</v>
      </c>
      <c r="NH131" s="9">
        <v>0</v>
      </c>
      <c r="NI131" s="9">
        <v>0</v>
      </c>
      <c r="NJ131" s="9">
        <v>0</v>
      </c>
      <c r="NK131" s="9">
        <v>0</v>
      </c>
      <c r="NL131" s="9">
        <v>0</v>
      </c>
      <c r="NM131" s="9">
        <v>0</v>
      </c>
      <c r="NN131" s="9">
        <v>0</v>
      </c>
      <c r="NO131" s="9">
        <v>0</v>
      </c>
      <c r="NP131" s="9">
        <v>0</v>
      </c>
      <c r="NQ131" s="9">
        <v>0</v>
      </c>
      <c r="NR131" s="9">
        <v>0</v>
      </c>
      <c r="NS131" s="9">
        <v>0</v>
      </c>
      <c r="NT131" s="9">
        <v>0</v>
      </c>
      <c r="NU131" s="9">
        <v>0</v>
      </c>
      <c r="NV131" s="9">
        <v>0</v>
      </c>
      <c r="NW131" s="9">
        <v>0</v>
      </c>
      <c r="NX131" s="9">
        <v>0</v>
      </c>
      <c r="NY131" s="9">
        <v>0</v>
      </c>
      <c r="NZ131" s="9">
        <v>0</v>
      </c>
      <c r="OA131" s="9">
        <v>0</v>
      </c>
      <c r="OB131" s="9">
        <v>0</v>
      </c>
      <c r="OC131" s="9">
        <v>0</v>
      </c>
      <c r="OD131" s="9">
        <v>0</v>
      </c>
      <c r="OE131" s="9">
        <v>0</v>
      </c>
      <c r="OF131" s="9">
        <v>0</v>
      </c>
      <c r="OG131" s="9">
        <v>0</v>
      </c>
      <c r="OH131" s="9">
        <v>0</v>
      </c>
      <c r="OI131" s="9">
        <v>0</v>
      </c>
      <c r="OJ131" s="9">
        <v>0</v>
      </c>
      <c r="OK131" s="9">
        <v>0</v>
      </c>
      <c r="OL131" s="9">
        <v>0</v>
      </c>
      <c r="OM131" s="9">
        <v>0</v>
      </c>
      <c r="ON131" s="9">
        <v>0</v>
      </c>
      <c r="OO131" s="9">
        <v>0</v>
      </c>
      <c r="OP131" s="9">
        <v>0</v>
      </c>
      <c r="OQ131" s="9">
        <v>0</v>
      </c>
      <c r="OR131" s="9">
        <v>0</v>
      </c>
      <c r="OS131" s="9">
        <v>0</v>
      </c>
      <c r="OT131" s="9">
        <v>0</v>
      </c>
      <c r="OU131" s="9">
        <v>0</v>
      </c>
      <c r="OV131" s="9">
        <v>0</v>
      </c>
      <c r="OW131" s="9">
        <v>0</v>
      </c>
      <c r="OX131" s="9">
        <v>0</v>
      </c>
      <c r="OY131" s="9">
        <v>0</v>
      </c>
      <c r="OZ131" s="9">
        <v>0</v>
      </c>
      <c r="PA131" s="9">
        <v>0</v>
      </c>
      <c r="PB131" s="9">
        <v>0</v>
      </c>
      <c r="PC131" s="9">
        <v>0</v>
      </c>
      <c r="PD131" s="9">
        <v>0</v>
      </c>
      <c r="PE131" s="9">
        <v>0</v>
      </c>
      <c r="PF131" s="9">
        <v>0</v>
      </c>
      <c r="PG131" s="9">
        <v>0</v>
      </c>
      <c r="PH131" s="9">
        <v>0</v>
      </c>
      <c r="PI131" s="9">
        <v>0</v>
      </c>
      <c r="PJ131" s="9">
        <v>0</v>
      </c>
      <c r="PK131" s="9">
        <v>0</v>
      </c>
      <c r="PL131" s="9">
        <v>0</v>
      </c>
      <c r="PM131" s="9">
        <v>0</v>
      </c>
      <c r="PN131" s="9">
        <v>49.889978613176275</v>
      </c>
      <c r="PO131" s="9">
        <v>0</v>
      </c>
      <c r="PP131" s="9">
        <v>0</v>
      </c>
      <c r="PQ131" s="9">
        <v>0</v>
      </c>
      <c r="PR131" s="9">
        <v>0</v>
      </c>
      <c r="PS131" s="9">
        <v>0</v>
      </c>
      <c r="PT131" s="9">
        <v>0</v>
      </c>
      <c r="PU131" s="9">
        <v>3038.2877379230504</v>
      </c>
      <c r="PV131" s="9">
        <v>0</v>
      </c>
      <c r="PW131" s="9">
        <v>149.19833056738702</v>
      </c>
      <c r="PX131" s="9">
        <v>0</v>
      </c>
      <c r="PY131" s="9">
        <v>0</v>
      </c>
      <c r="PZ131" s="9">
        <v>0</v>
      </c>
      <c r="QA131" s="9">
        <v>0</v>
      </c>
      <c r="QB131" s="9">
        <v>0</v>
      </c>
      <c r="QC131" s="9">
        <v>0</v>
      </c>
      <c r="QD131" s="9">
        <v>9086.1425657488726</v>
      </c>
      <c r="QE131" s="9">
        <v>0</v>
      </c>
      <c r="QF131" s="9">
        <v>11243.975649999998</v>
      </c>
      <c r="QG131" s="9">
        <v>5944.9</v>
      </c>
      <c r="QH131" s="9">
        <v>17188.875649999998</v>
      </c>
    </row>
    <row r="132" spans="1:450" x14ac:dyDescent="0.2">
      <c r="A132" s="7">
        <v>558</v>
      </c>
      <c r="B132" s="7" t="s">
        <v>603</v>
      </c>
      <c r="C132" s="5" t="s">
        <v>252</v>
      </c>
      <c r="D132" s="38">
        <v>173.85965275513306</v>
      </c>
      <c r="E132" s="38">
        <v>56.139723207382438</v>
      </c>
      <c r="F132" s="38">
        <v>7.9112154983715612</v>
      </c>
      <c r="G132" s="38">
        <v>0</v>
      </c>
      <c r="H132" s="38">
        <v>0</v>
      </c>
      <c r="I132" s="38">
        <v>0</v>
      </c>
      <c r="J132" s="38">
        <v>135.39646680658029</v>
      </c>
      <c r="K132" s="38">
        <v>-20.354803360195532</v>
      </c>
      <c r="L132" s="38">
        <v>0</v>
      </c>
      <c r="M132" s="38">
        <v>352.95225490727182</v>
      </c>
      <c r="N132" s="39">
        <v>41.868110707154088</v>
      </c>
      <c r="O132" s="39">
        <v>3.3736618065319064</v>
      </c>
      <c r="P132" s="39">
        <v>1.1186981082320493</v>
      </c>
      <c r="Q132" s="39">
        <v>0</v>
      </c>
      <c r="R132" s="39">
        <v>0</v>
      </c>
      <c r="S132" s="39">
        <v>0</v>
      </c>
      <c r="T132" s="39">
        <v>567.63970558281051</v>
      </c>
      <c r="U132" s="39">
        <v>37.147534620045597</v>
      </c>
      <c r="V132" s="39">
        <v>0</v>
      </c>
      <c r="W132" s="39">
        <v>651.14771082477409</v>
      </c>
      <c r="X132" s="40">
        <v>215.72776346228716</v>
      </c>
      <c r="Y132" s="40">
        <v>59.513385013914345</v>
      </c>
      <c r="Z132" s="40">
        <v>9.0299136066036105</v>
      </c>
      <c r="AA132" s="40">
        <v>0</v>
      </c>
      <c r="AB132" s="40">
        <v>0</v>
      </c>
      <c r="AC132" s="40">
        <v>0</v>
      </c>
      <c r="AD132" s="40">
        <v>703.0361723893908</v>
      </c>
      <c r="AE132" s="40">
        <v>16.792731259850065</v>
      </c>
      <c r="AF132" s="40">
        <v>0</v>
      </c>
      <c r="AG132" s="40">
        <v>1004.0999657320459</v>
      </c>
      <c r="AH132" s="9">
        <v>0</v>
      </c>
      <c r="AI132" s="9">
        <v>0</v>
      </c>
      <c r="AJ132" s="9">
        <v>0</v>
      </c>
      <c r="AK132" s="9">
        <v>0</v>
      </c>
      <c r="AL132" s="9">
        <v>0</v>
      </c>
      <c r="AM132" s="9">
        <v>0</v>
      </c>
      <c r="AN132" s="9">
        <v>0</v>
      </c>
      <c r="AO132" s="9">
        <v>0</v>
      </c>
      <c r="AP132" s="9">
        <v>0</v>
      </c>
      <c r="AQ132" s="9">
        <v>0</v>
      </c>
      <c r="AR132" s="9">
        <v>0</v>
      </c>
      <c r="AS132" s="9">
        <v>0</v>
      </c>
      <c r="AT132" s="9">
        <v>0</v>
      </c>
      <c r="AU132" s="9">
        <v>0</v>
      </c>
      <c r="AV132" s="9">
        <v>0</v>
      </c>
      <c r="AW132" s="9">
        <v>0</v>
      </c>
      <c r="AX132" s="9">
        <v>0</v>
      </c>
      <c r="AY132" s="9">
        <v>0</v>
      </c>
      <c r="AZ132" s="9">
        <v>0</v>
      </c>
      <c r="BA132" s="9">
        <v>1.2737668551969152</v>
      </c>
      <c r="BB132" s="9">
        <v>0</v>
      </c>
      <c r="BC132" s="9">
        <v>0</v>
      </c>
      <c r="BD132" s="9">
        <v>0</v>
      </c>
      <c r="BE132" s="9">
        <v>0</v>
      </c>
      <c r="BF132" s="9">
        <v>0</v>
      </c>
      <c r="BG132" s="9">
        <v>0</v>
      </c>
      <c r="BH132" s="9">
        <v>0</v>
      </c>
      <c r="BI132" s="9">
        <v>0</v>
      </c>
      <c r="BJ132" s="9">
        <v>1.2262331448030848</v>
      </c>
      <c r="BK132" s="9">
        <v>0</v>
      </c>
      <c r="BL132" s="9">
        <v>0</v>
      </c>
      <c r="BM132" s="9">
        <v>0</v>
      </c>
      <c r="BN132" s="9">
        <v>0</v>
      </c>
      <c r="BO132" s="9">
        <v>0</v>
      </c>
      <c r="BP132" s="9">
        <v>0</v>
      </c>
      <c r="BQ132" s="9">
        <v>0</v>
      </c>
      <c r="BR132" s="9">
        <v>0</v>
      </c>
      <c r="BS132" s="9">
        <v>1.009064431091923</v>
      </c>
      <c r="BT132" s="9">
        <v>0</v>
      </c>
      <c r="BU132" s="9">
        <v>0</v>
      </c>
      <c r="BV132" s="9">
        <v>0</v>
      </c>
      <c r="BW132" s="9">
        <v>0</v>
      </c>
      <c r="BX132" s="9">
        <v>0</v>
      </c>
      <c r="BY132" s="9">
        <v>0</v>
      </c>
      <c r="BZ132" s="9">
        <v>0</v>
      </c>
      <c r="CA132" s="9">
        <v>0</v>
      </c>
      <c r="CB132" s="9">
        <v>1.490935568908077</v>
      </c>
      <c r="CC132" s="9">
        <v>0</v>
      </c>
      <c r="CD132" s="9">
        <v>0</v>
      </c>
      <c r="CE132" s="9">
        <v>0</v>
      </c>
      <c r="CF132" s="9">
        <v>0</v>
      </c>
      <c r="CG132" s="9">
        <v>0</v>
      </c>
      <c r="CH132" s="9">
        <v>0</v>
      </c>
      <c r="CI132" s="9">
        <v>0</v>
      </c>
      <c r="CJ132" s="9">
        <v>0</v>
      </c>
      <c r="CK132" s="9">
        <v>0</v>
      </c>
      <c r="CL132" s="9">
        <v>0</v>
      </c>
      <c r="CM132" s="9">
        <v>0</v>
      </c>
      <c r="CN132" s="9">
        <v>0</v>
      </c>
      <c r="CO132" s="9">
        <v>0</v>
      </c>
      <c r="CP132" s="9">
        <v>22.42481248507794</v>
      </c>
      <c r="CQ132" s="9">
        <v>0</v>
      </c>
      <c r="CR132" s="9">
        <v>0</v>
      </c>
      <c r="CS132" s="9">
        <v>0</v>
      </c>
      <c r="CT132" s="9">
        <v>0</v>
      </c>
      <c r="CU132" s="9">
        <v>0</v>
      </c>
      <c r="CV132" s="9">
        <v>0</v>
      </c>
      <c r="CW132" s="9">
        <v>0</v>
      </c>
      <c r="CX132" s="9">
        <v>0</v>
      </c>
      <c r="CY132" s="9">
        <v>564.04518751492208</v>
      </c>
      <c r="CZ132" s="9">
        <v>0</v>
      </c>
      <c r="DA132" s="9">
        <v>0</v>
      </c>
      <c r="DB132" s="9">
        <v>0</v>
      </c>
      <c r="DC132" s="9">
        <v>3.8141713574023943</v>
      </c>
      <c r="DD132" s="9">
        <v>0</v>
      </c>
      <c r="DE132" s="9">
        <v>0</v>
      </c>
      <c r="DF132" s="9">
        <v>0</v>
      </c>
      <c r="DG132" s="9">
        <v>0</v>
      </c>
      <c r="DH132" s="9">
        <v>0</v>
      </c>
      <c r="DI132" s="9">
        <v>0</v>
      </c>
      <c r="DJ132" s="9">
        <v>0</v>
      </c>
      <c r="DK132" s="9">
        <v>0</v>
      </c>
      <c r="DL132" s="9">
        <v>0.65045212303629141</v>
      </c>
      <c r="DM132" s="9">
        <v>0</v>
      </c>
      <c r="DN132" s="9">
        <v>0</v>
      </c>
      <c r="DO132" s="9">
        <v>0</v>
      </c>
      <c r="DP132" s="9">
        <v>0</v>
      </c>
      <c r="DQ132" s="9">
        <v>0</v>
      </c>
      <c r="DR132" s="9">
        <v>0</v>
      </c>
      <c r="DS132" s="9">
        <v>0</v>
      </c>
      <c r="DT132" s="9">
        <v>0</v>
      </c>
      <c r="DU132" s="9">
        <v>0</v>
      </c>
      <c r="DV132" s="9">
        <v>0</v>
      </c>
      <c r="DW132" s="9">
        <v>0</v>
      </c>
      <c r="DX132" s="9">
        <v>0</v>
      </c>
      <c r="DY132" s="9">
        <v>0</v>
      </c>
      <c r="DZ132" s="9">
        <v>0</v>
      </c>
      <c r="EA132" s="9">
        <v>0</v>
      </c>
      <c r="EB132" s="9">
        <v>0</v>
      </c>
      <c r="EC132" s="9">
        <v>0</v>
      </c>
      <c r="ED132" s="9">
        <v>0</v>
      </c>
      <c r="EE132" s="9">
        <v>0</v>
      </c>
      <c r="EF132" s="9">
        <v>0</v>
      </c>
      <c r="EG132" s="9">
        <v>0</v>
      </c>
      <c r="EH132" s="9">
        <v>0</v>
      </c>
      <c r="EI132" s="9">
        <v>0</v>
      </c>
      <c r="EJ132" s="9">
        <v>0</v>
      </c>
      <c r="EK132" s="9">
        <v>0</v>
      </c>
      <c r="EL132" s="9">
        <v>0</v>
      </c>
      <c r="EM132" s="9">
        <v>0</v>
      </c>
      <c r="EN132" s="9">
        <v>0</v>
      </c>
      <c r="EO132" s="9">
        <v>0</v>
      </c>
      <c r="EP132" s="9">
        <v>0</v>
      </c>
      <c r="EQ132" s="9">
        <v>0</v>
      </c>
      <c r="ER132" s="9">
        <v>0</v>
      </c>
      <c r="ES132" s="9">
        <v>0</v>
      </c>
      <c r="ET132" s="9">
        <v>0</v>
      </c>
      <c r="EU132" s="9">
        <v>0</v>
      </c>
      <c r="EV132" s="9">
        <v>50</v>
      </c>
      <c r="EW132" s="9">
        <v>0</v>
      </c>
      <c r="EX132" s="9">
        <v>0</v>
      </c>
      <c r="EY132" s="9">
        <v>0</v>
      </c>
      <c r="EZ132" s="9">
        <v>0</v>
      </c>
      <c r="FA132" s="9">
        <v>0</v>
      </c>
      <c r="FB132" s="9">
        <v>0</v>
      </c>
      <c r="FC132" s="9">
        <v>0</v>
      </c>
      <c r="FD132" s="9">
        <v>0</v>
      </c>
      <c r="FE132" s="9">
        <v>0</v>
      </c>
      <c r="FF132" s="9">
        <v>0</v>
      </c>
      <c r="FG132" s="9">
        <v>0</v>
      </c>
      <c r="FH132" s="9">
        <v>0</v>
      </c>
      <c r="FI132" s="9">
        <v>0</v>
      </c>
      <c r="FJ132" s="9">
        <v>0</v>
      </c>
      <c r="FK132" s="9">
        <v>0</v>
      </c>
      <c r="FL132" s="9">
        <v>0</v>
      </c>
      <c r="FM132" s="9">
        <v>0</v>
      </c>
      <c r="FN132" s="9">
        <v>0</v>
      </c>
      <c r="FO132" s="9">
        <v>0</v>
      </c>
      <c r="FP132" s="9">
        <v>0</v>
      </c>
      <c r="FQ132" s="9">
        <v>0</v>
      </c>
      <c r="FR132" s="9">
        <v>0</v>
      </c>
      <c r="FS132" s="9">
        <v>0</v>
      </c>
      <c r="FT132" s="9">
        <v>0</v>
      </c>
      <c r="FU132" s="9">
        <v>0</v>
      </c>
      <c r="FV132" s="9">
        <v>15.832000000000001</v>
      </c>
      <c r="FW132" s="9">
        <v>0</v>
      </c>
      <c r="FX132" s="9">
        <v>0</v>
      </c>
      <c r="FY132" s="9">
        <v>0</v>
      </c>
      <c r="FZ132" s="9">
        <v>0</v>
      </c>
      <c r="GA132" s="9">
        <v>0</v>
      </c>
      <c r="GB132" s="9">
        <v>0</v>
      </c>
      <c r="GC132" s="9">
        <v>0</v>
      </c>
      <c r="GD132" s="9">
        <v>0</v>
      </c>
      <c r="GE132" s="9">
        <v>0</v>
      </c>
      <c r="GF132" s="9">
        <v>0</v>
      </c>
      <c r="GG132" s="9">
        <v>0</v>
      </c>
      <c r="GH132" s="9">
        <v>0</v>
      </c>
      <c r="GI132" s="9">
        <v>0</v>
      </c>
      <c r="GJ132" s="9">
        <v>0</v>
      </c>
      <c r="GK132" s="9">
        <v>0</v>
      </c>
      <c r="GL132" s="9">
        <v>0</v>
      </c>
      <c r="GM132" s="9">
        <v>0</v>
      </c>
      <c r="GN132" s="9">
        <v>0</v>
      </c>
      <c r="GO132" s="9">
        <v>0</v>
      </c>
      <c r="GP132" s="9">
        <v>0</v>
      </c>
      <c r="GQ132" s="9">
        <v>0</v>
      </c>
      <c r="GR132" s="9">
        <v>0</v>
      </c>
      <c r="GS132" s="9">
        <v>0</v>
      </c>
      <c r="GT132" s="9">
        <v>0</v>
      </c>
      <c r="GU132" s="9">
        <v>0</v>
      </c>
      <c r="GV132" s="9">
        <v>0</v>
      </c>
      <c r="GW132" s="9">
        <v>0</v>
      </c>
      <c r="GX132" s="9">
        <v>0</v>
      </c>
      <c r="GY132" s="9">
        <v>0</v>
      </c>
      <c r="GZ132" s="9">
        <v>0</v>
      </c>
      <c r="HA132" s="9">
        <v>0</v>
      </c>
      <c r="HB132" s="9">
        <v>0</v>
      </c>
      <c r="HC132" s="9">
        <v>0</v>
      </c>
      <c r="HD132" s="9">
        <v>0</v>
      </c>
      <c r="HE132" s="9">
        <v>0</v>
      </c>
      <c r="HF132" s="9">
        <v>0</v>
      </c>
      <c r="HG132" s="9">
        <v>0</v>
      </c>
      <c r="HH132" s="9">
        <v>0</v>
      </c>
      <c r="HI132" s="9">
        <v>0</v>
      </c>
      <c r="HJ132" s="9">
        <v>0</v>
      </c>
      <c r="HK132" s="9">
        <v>0</v>
      </c>
      <c r="HL132" s="9">
        <v>0</v>
      </c>
      <c r="HM132" s="9">
        <v>0</v>
      </c>
      <c r="HN132" s="9">
        <v>0</v>
      </c>
      <c r="HO132" s="9">
        <v>0</v>
      </c>
      <c r="HP132" s="9">
        <v>0</v>
      </c>
      <c r="HQ132" s="9">
        <v>0</v>
      </c>
      <c r="HR132" s="9">
        <v>0</v>
      </c>
      <c r="HS132" s="9">
        <v>0</v>
      </c>
      <c r="HT132" s="9">
        <v>0</v>
      </c>
      <c r="HU132" s="9">
        <v>0</v>
      </c>
      <c r="HV132" s="9">
        <v>0</v>
      </c>
      <c r="HW132" s="9">
        <v>0</v>
      </c>
      <c r="HX132" s="9">
        <v>31.440993221491649</v>
      </c>
      <c r="HY132" s="9">
        <v>0</v>
      </c>
      <c r="HZ132" s="9">
        <v>0</v>
      </c>
      <c r="IA132" s="9">
        <v>0</v>
      </c>
      <c r="IB132" s="9">
        <v>0</v>
      </c>
      <c r="IC132" s="9">
        <v>0</v>
      </c>
      <c r="ID132" s="9">
        <v>0</v>
      </c>
      <c r="IE132" s="9">
        <v>0</v>
      </c>
      <c r="IF132" s="9">
        <v>0</v>
      </c>
      <c r="IG132" s="9">
        <v>28.051396835689225</v>
      </c>
      <c r="IH132" s="9">
        <v>0</v>
      </c>
      <c r="II132" s="9">
        <v>0</v>
      </c>
      <c r="IJ132" s="9">
        <v>0</v>
      </c>
      <c r="IK132" s="9">
        <v>0</v>
      </c>
      <c r="IL132" s="9">
        <v>0</v>
      </c>
      <c r="IM132" s="9">
        <v>0</v>
      </c>
      <c r="IN132" s="9">
        <v>40.171248903898437</v>
      </c>
      <c r="IO132" s="9">
        <v>0</v>
      </c>
      <c r="IP132" s="9">
        <v>19.183906462001197</v>
      </c>
      <c r="IQ132" s="9">
        <v>4.2720563691206428E-2</v>
      </c>
      <c r="IR132" s="9">
        <v>7.9112154983715612</v>
      </c>
      <c r="IS132" s="9">
        <v>0</v>
      </c>
      <c r="IT132" s="9">
        <v>0</v>
      </c>
      <c r="IU132" s="9">
        <v>0</v>
      </c>
      <c r="IV132" s="9">
        <v>-1.1866823247557341E-2</v>
      </c>
      <c r="IW132" s="9">
        <v>-21.643503360444917</v>
      </c>
      <c r="IX132" s="9">
        <v>0</v>
      </c>
      <c r="IY132" s="9">
        <v>2.7127310426518965</v>
      </c>
      <c r="IZ132" s="9">
        <v>6.0409697844530661E-3</v>
      </c>
      <c r="JA132" s="9">
        <v>1.1186981082320493</v>
      </c>
      <c r="JB132" s="9">
        <v>0</v>
      </c>
      <c r="JC132" s="9">
        <v>0</v>
      </c>
      <c r="JD132" s="9">
        <v>0</v>
      </c>
      <c r="JE132" s="9">
        <v>-1.678047162348074E-3</v>
      </c>
      <c r="JF132" s="9">
        <v>-3.0605342845012409</v>
      </c>
      <c r="JG132" s="9">
        <v>0</v>
      </c>
      <c r="JH132" s="9">
        <v>14.419397346958641</v>
      </c>
      <c r="JI132" s="9">
        <v>0</v>
      </c>
      <c r="JJ132" s="9">
        <v>0</v>
      </c>
      <c r="JK132" s="9">
        <v>0</v>
      </c>
      <c r="JL132" s="9">
        <v>0</v>
      </c>
      <c r="JM132" s="9">
        <v>0</v>
      </c>
      <c r="JN132" s="9">
        <v>0</v>
      </c>
      <c r="JO132" s="9">
        <v>0</v>
      </c>
      <c r="JP132" s="9">
        <v>0</v>
      </c>
      <c r="JQ132" s="9">
        <v>2.1727296548850745</v>
      </c>
      <c r="JR132" s="9">
        <v>0</v>
      </c>
      <c r="JS132" s="9">
        <v>0</v>
      </c>
      <c r="JT132" s="9">
        <v>0</v>
      </c>
      <c r="JU132" s="9">
        <v>0</v>
      </c>
      <c r="JV132" s="9">
        <v>0</v>
      </c>
      <c r="JW132" s="9">
        <v>0</v>
      </c>
      <c r="JX132" s="9">
        <v>0</v>
      </c>
      <c r="JY132" s="9">
        <v>0</v>
      </c>
      <c r="JZ132" s="9">
        <v>11.451300002216003</v>
      </c>
      <c r="KA132" s="9">
        <v>0</v>
      </c>
      <c r="KB132" s="9">
        <v>0</v>
      </c>
      <c r="KC132" s="9">
        <v>0</v>
      </c>
      <c r="KD132" s="9">
        <v>0</v>
      </c>
      <c r="KE132" s="9">
        <v>0</v>
      </c>
      <c r="KF132" s="9">
        <v>0</v>
      </c>
      <c r="KG132" s="9">
        <v>1.2887000002493831</v>
      </c>
      <c r="KH132" s="9">
        <v>0</v>
      </c>
      <c r="KI132" s="9">
        <v>0.32718000576160461</v>
      </c>
      <c r="KJ132" s="9">
        <v>0</v>
      </c>
      <c r="KK132" s="9">
        <v>0</v>
      </c>
      <c r="KL132" s="9">
        <v>0</v>
      </c>
      <c r="KM132" s="9">
        <v>0</v>
      </c>
      <c r="KN132" s="9">
        <v>0</v>
      </c>
      <c r="KO132" s="9">
        <v>0</v>
      </c>
      <c r="KP132" s="9">
        <v>3.6820000648396238E-2</v>
      </c>
      <c r="KQ132" s="9">
        <v>0</v>
      </c>
      <c r="KR132" s="9">
        <v>6.2974499999999995</v>
      </c>
      <c r="KS132" s="9">
        <v>0</v>
      </c>
      <c r="KT132" s="9">
        <v>0</v>
      </c>
      <c r="KU132" s="9">
        <v>0</v>
      </c>
      <c r="KV132" s="9">
        <v>0</v>
      </c>
      <c r="KW132" s="9">
        <v>0</v>
      </c>
      <c r="KX132" s="9">
        <v>0</v>
      </c>
      <c r="KY132" s="9">
        <v>0</v>
      </c>
      <c r="KZ132" s="9">
        <v>0</v>
      </c>
      <c r="LA132" s="9">
        <v>6.9690631473075646</v>
      </c>
      <c r="LB132" s="9">
        <v>0</v>
      </c>
      <c r="LC132" s="9">
        <v>0</v>
      </c>
      <c r="LD132" s="9">
        <v>0</v>
      </c>
      <c r="LE132" s="9">
        <v>0</v>
      </c>
      <c r="LF132" s="9">
        <v>0</v>
      </c>
      <c r="LG132" s="9">
        <v>0</v>
      </c>
      <c r="LH132" s="9">
        <v>0</v>
      </c>
      <c r="LI132" s="9">
        <v>0</v>
      </c>
      <c r="LJ132" s="9">
        <v>6.1972371864386737</v>
      </c>
      <c r="LK132" s="9">
        <v>0</v>
      </c>
      <c r="LL132" s="9">
        <v>0</v>
      </c>
      <c r="LM132" s="9">
        <v>0</v>
      </c>
      <c r="LN132" s="9">
        <v>0</v>
      </c>
      <c r="LO132" s="9">
        <v>0</v>
      </c>
      <c r="LP132" s="9">
        <v>0</v>
      </c>
      <c r="LQ132" s="9">
        <v>0</v>
      </c>
      <c r="LR132" s="9">
        <v>0</v>
      </c>
      <c r="LS132" s="9">
        <v>42.768000000000001</v>
      </c>
      <c r="LT132" s="9">
        <v>0</v>
      </c>
      <c r="LU132" s="9">
        <v>0</v>
      </c>
      <c r="LV132" s="9">
        <v>0</v>
      </c>
      <c r="LW132" s="9">
        <v>0</v>
      </c>
      <c r="LX132" s="9">
        <v>0</v>
      </c>
      <c r="LY132" s="9">
        <v>111.78100000000001</v>
      </c>
      <c r="LZ132" s="9">
        <v>0</v>
      </c>
      <c r="MA132" s="9">
        <v>0</v>
      </c>
      <c r="MB132" s="9">
        <v>24.015251193585051</v>
      </c>
      <c r="MC132" s="9">
        <v>0</v>
      </c>
      <c r="MD132" s="9">
        <v>0</v>
      </c>
      <c r="ME132" s="9">
        <v>0</v>
      </c>
      <c r="MF132" s="9">
        <v>0</v>
      </c>
      <c r="MG132" s="9">
        <v>0</v>
      </c>
      <c r="MH132" s="9">
        <v>0</v>
      </c>
      <c r="MI132" s="9">
        <v>0</v>
      </c>
      <c r="MJ132" s="9">
        <v>0</v>
      </c>
      <c r="MK132" s="9">
        <v>0.67747677542306506</v>
      </c>
      <c r="ML132" s="9">
        <v>0</v>
      </c>
      <c r="MM132" s="9">
        <v>0</v>
      </c>
      <c r="MN132" s="9">
        <v>0</v>
      </c>
      <c r="MO132" s="9">
        <v>0</v>
      </c>
      <c r="MP132" s="9">
        <v>0</v>
      </c>
      <c r="MQ132" s="9">
        <v>0</v>
      </c>
      <c r="MR132" s="9">
        <v>0</v>
      </c>
      <c r="MS132" s="9">
        <v>0</v>
      </c>
      <c r="MT132" s="9">
        <v>0</v>
      </c>
      <c r="MU132" s="9">
        <v>0</v>
      </c>
      <c r="MV132" s="9">
        <v>0</v>
      </c>
      <c r="MW132" s="9">
        <v>0</v>
      </c>
      <c r="MX132" s="9">
        <v>0</v>
      </c>
      <c r="MY132" s="9">
        <v>0</v>
      </c>
      <c r="MZ132" s="9">
        <v>0</v>
      </c>
      <c r="NA132" s="9">
        <v>0</v>
      </c>
      <c r="NB132" s="9">
        <v>0</v>
      </c>
      <c r="NC132" s="9">
        <v>0</v>
      </c>
      <c r="ND132" s="9">
        <v>0</v>
      </c>
      <c r="NE132" s="9">
        <v>0</v>
      </c>
      <c r="NF132" s="9">
        <v>0</v>
      </c>
      <c r="NG132" s="9">
        <v>0</v>
      </c>
      <c r="NH132" s="9">
        <v>0</v>
      </c>
      <c r="NI132" s="9">
        <v>0</v>
      </c>
      <c r="NJ132" s="9">
        <v>0</v>
      </c>
      <c r="NK132" s="9">
        <v>0</v>
      </c>
      <c r="NL132" s="9">
        <v>0</v>
      </c>
      <c r="NM132" s="9">
        <v>0</v>
      </c>
      <c r="NN132" s="9">
        <v>0</v>
      </c>
      <c r="NO132" s="9">
        <v>0</v>
      </c>
      <c r="NP132" s="9">
        <v>0</v>
      </c>
      <c r="NQ132" s="9">
        <v>0</v>
      </c>
      <c r="NR132" s="9">
        <v>0</v>
      </c>
      <c r="NS132" s="9">
        <v>0</v>
      </c>
      <c r="NT132" s="9">
        <v>0</v>
      </c>
      <c r="NU132" s="9">
        <v>0</v>
      </c>
      <c r="NV132" s="9">
        <v>0</v>
      </c>
      <c r="NW132" s="9">
        <v>0</v>
      </c>
      <c r="NX132" s="9">
        <v>0</v>
      </c>
      <c r="NY132" s="9">
        <v>0</v>
      </c>
      <c r="NZ132" s="9">
        <v>0</v>
      </c>
      <c r="OA132" s="9">
        <v>0</v>
      </c>
      <c r="OB132" s="9">
        <v>0</v>
      </c>
      <c r="OC132" s="9">
        <v>0</v>
      </c>
      <c r="OD132" s="9">
        <v>0</v>
      </c>
      <c r="OE132" s="9">
        <v>0</v>
      </c>
      <c r="OF132" s="9">
        <v>0</v>
      </c>
      <c r="OG132" s="9">
        <v>0</v>
      </c>
      <c r="OH132" s="9">
        <v>0</v>
      </c>
      <c r="OI132" s="9">
        <v>0</v>
      </c>
      <c r="OJ132" s="9">
        <v>0</v>
      </c>
      <c r="OK132" s="9">
        <v>0</v>
      </c>
      <c r="OL132" s="9">
        <v>0</v>
      </c>
      <c r="OM132" s="9">
        <v>0</v>
      </c>
      <c r="ON132" s="9">
        <v>0</v>
      </c>
      <c r="OO132" s="9">
        <v>0</v>
      </c>
      <c r="OP132" s="9">
        <v>0</v>
      </c>
      <c r="OQ132" s="9">
        <v>0</v>
      </c>
      <c r="OR132" s="9">
        <v>0</v>
      </c>
      <c r="OS132" s="9">
        <v>0</v>
      </c>
      <c r="OT132" s="9">
        <v>0</v>
      </c>
      <c r="OU132" s="9">
        <v>0</v>
      </c>
      <c r="OV132" s="9">
        <v>0</v>
      </c>
      <c r="OW132" s="9">
        <v>0</v>
      </c>
      <c r="OX132" s="9">
        <v>0</v>
      </c>
      <c r="OY132" s="9">
        <v>0</v>
      </c>
      <c r="OZ132" s="9">
        <v>0</v>
      </c>
      <c r="PA132" s="9">
        <v>0</v>
      </c>
      <c r="PB132" s="9">
        <v>0</v>
      </c>
      <c r="PC132" s="9">
        <v>0</v>
      </c>
      <c r="PD132" s="9">
        <v>0</v>
      </c>
      <c r="PE132" s="9">
        <v>0</v>
      </c>
      <c r="PF132" s="9">
        <v>0</v>
      </c>
      <c r="PG132" s="9">
        <v>0</v>
      </c>
      <c r="PH132" s="9">
        <v>0</v>
      </c>
      <c r="PI132" s="9">
        <v>0</v>
      </c>
      <c r="PJ132" s="9">
        <v>0</v>
      </c>
      <c r="PK132" s="9">
        <v>0</v>
      </c>
      <c r="PL132" s="9">
        <v>0</v>
      </c>
      <c r="PM132" s="9">
        <v>0</v>
      </c>
      <c r="PN132" s="9">
        <v>0.80481460614989664</v>
      </c>
      <c r="PO132" s="9">
        <v>0</v>
      </c>
      <c r="PP132" s="9">
        <v>0</v>
      </c>
      <c r="PQ132" s="9">
        <v>0</v>
      </c>
      <c r="PR132" s="9">
        <v>0</v>
      </c>
      <c r="PS132" s="9">
        <v>0</v>
      </c>
      <c r="PT132" s="9">
        <v>1.2025211447499136</v>
      </c>
      <c r="PU132" s="9">
        <v>0</v>
      </c>
      <c r="PV132" s="9">
        <v>0</v>
      </c>
      <c r="PW132" s="9">
        <v>2.4068359817276117</v>
      </c>
      <c r="PX132" s="9">
        <v>0</v>
      </c>
      <c r="PY132" s="9">
        <v>0</v>
      </c>
      <c r="PZ132" s="9">
        <v>0</v>
      </c>
      <c r="QA132" s="9">
        <v>0</v>
      </c>
      <c r="QB132" s="9">
        <v>0</v>
      </c>
      <c r="QC132" s="9">
        <v>3.5961961150507649</v>
      </c>
      <c r="QD132" s="9">
        <v>0</v>
      </c>
      <c r="QE132" s="9">
        <v>0</v>
      </c>
      <c r="QF132" s="9">
        <v>0</v>
      </c>
      <c r="QG132" s="9">
        <v>0</v>
      </c>
      <c r="QH132" s="9">
        <v>0</v>
      </c>
    </row>
    <row r="133" spans="1:450" x14ac:dyDescent="0.2">
      <c r="A133" s="7">
        <v>562</v>
      </c>
      <c r="B133" s="7" t="s">
        <v>604</v>
      </c>
      <c r="C133" s="5" t="s">
        <v>253</v>
      </c>
      <c r="D133" s="38">
        <v>103.71602728311915</v>
      </c>
      <c r="E133" s="38">
        <v>1.7404674096417432E-2</v>
      </c>
      <c r="F133" s="38">
        <v>320.29086694952514</v>
      </c>
      <c r="G133" s="38">
        <v>0</v>
      </c>
      <c r="H133" s="38">
        <v>0</v>
      </c>
      <c r="I133" s="38">
        <v>0</v>
      </c>
      <c r="J133" s="38">
        <v>494.00648487265971</v>
      </c>
      <c r="K133" s="38">
        <v>-7.2839999999999998</v>
      </c>
      <c r="L133" s="38">
        <v>11.848876284715148</v>
      </c>
      <c r="M133" s="38">
        <v>922.59566006411558</v>
      </c>
      <c r="N133" s="39">
        <v>25.938161013470083</v>
      </c>
      <c r="O133" s="39">
        <v>2.4611358381105082E-3</v>
      </c>
      <c r="P133" s="39">
        <v>48.671133632967504</v>
      </c>
      <c r="Q133" s="39">
        <v>0</v>
      </c>
      <c r="R133" s="39">
        <v>0</v>
      </c>
      <c r="S133" s="39">
        <v>0</v>
      </c>
      <c r="T133" s="39">
        <v>621.6097177427248</v>
      </c>
      <c r="U133" s="39">
        <v>39.539139312720764</v>
      </c>
      <c r="V133" s="39">
        <v>25.710437437191505</v>
      </c>
      <c r="W133" s="39">
        <v>761.47105027491284</v>
      </c>
      <c r="X133" s="40">
        <v>129.65418829658924</v>
      </c>
      <c r="Y133" s="40">
        <v>1.9865809934527939E-2</v>
      </c>
      <c r="Z133" s="40">
        <v>368.96200058249264</v>
      </c>
      <c r="AA133" s="40">
        <v>0</v>
      </c>
      <c r="AB133" s="40">
        <v>0</v>
      </c>
      <c r="AC133" s="40">
        <v>0</v>
      </c>
      <c r="AD133" s="40">
        <v>1115.6162026153845</v>
      </c>
      <c r="AE133" s="40">
        <v>32.255139312720765</v>
      </c>
      <c r="AF133" s="40">
        <v>37.559313721906655</v>
      </c>
      <c r="AG133" s="40">
        <v>1684.0667103390283</v>
      </c>
      <c r="AH133" s="9">
        <v>0</v>
      </c>
      <c r="AI133" s="9">
        <v>0</v>
      </c>
      <c r="AJ133" s="9">
        <v>301.69731315717303</v>
      </c>
      <c r="AK133" s="9">
        <v>0</v>
      </c>
      <c r="AL133" s="9">
        <v>0</v>
      </c>
      <c r="AM133" s="9">
        <v>0</v>
      </c>
      <c r="AN133" s="9">
        <v>0</v>
      </c>
      <c r="AO133" s="9">
        <v>0</v>
      </c>
      <c r="AP133" s="9">
        <v>0</v>
      </c>
      <c r="AQ133" s="9">
        <v>0</v>
      </c>
      <c r="AR133" s="9">
        <v>0</v>
      </c>
      <c r="AS133" s="9">
        <v>43.884686842826952</v>
      </c>
      <c r="AT133" s="9">
        <v>0</v>
      </c>
      <c r="AU133" s="9">
        <v>0</v>
      </c>
      <c r="AV133" s="9">
        <v>0</v>
      </c>
      <c r="AW133" s="9">
        <v>0</v>
      </c>
      <c r="AX133" s="9">
        <v>0</v>
      </c>
      <c r="AY133" s="9">
        <v>0</v>
      </c>
      <c r="AZ133" s="9">
        <v>0</v>
      </c>
      <c r="BA133" s="9">
        <v>0</v>
      </c>
      <c r="BB133" s="9">
        <v>0</v>
      </c>
      <c r="BC133" s="9">
        <v>0</v>
      </c>
      <c r="BD133" s="9">
        <v>0</v>
      </c>
      <c r="BE133" s="9">
        <v>0</v>
      </c>
      <c r="BF133" s="9">
        <v>0</v>
      </c>
      <c r="BG133" s="9">
        <v>0</v>
      </c>
      <c r="BH133" s="9">
        <v>0</v>
      </c>
      <c r="BI133" s="9">
        <v>0</v>
      </c>
      <c r="BJ133" s="9">
        <v>0</v>
      </c>
      <c r="BK133" s="9">
        <v>0</v>
      </c>
      <c r="BL133" s="9">
        <v>0</v>
      </c>
      <c r="BM133" s="9">
        <v>0</v>
      </c>
      <c r="BN133" s="9">
        <v>0</v>
      </c>
      <c r="BO133" s="9">
        <v>0</v>
      </c>
      <c r="BP133" s="9">
        <v>0</v>
      </c>
      <c r="BQ133" s="9">
        <v>0</v>
      </c>
      <c r="BR133" s="9">
        <v>0</v>
      </c>
      <c r="BS133" s="9">
        <v>0</v>
      </c>
      <c r="BT133" s="9">
        <v>1.6145030897470769</v>
      </c>
      <c r="BU133" s="9">
        <v>0</v>
      </c>
      <c r="BV133" s="9">
        <v>0</v>
      </c>
      <c r="BW133" s="9">
        <v>0</v>
      </c>
      <c r="BX133" s="9">
        <v>80.523341601135456</v>
      </c>
      <c r="BY133" s="9">
        <v>0</v>
      </c>
      <c r="BZ133" s="9">
        <v>0</v>
      </c>
      <c r="CA133" s="9">
        <v>0</v>
      </c>
      <c r="CB133" s="9">
        <v>0</v>
      </c>
      <c r="CC133" s="9">
        <v>2.3854969102529231</v>
      </c>
      <c r="CD133" s="9">
        <v>0</v>
      </c>
      <c r="CE133" s="9">
        <v>0</v>
      </c>
      <c r="CF133" s="9">
        <v>0</v>
      </c>
      <c r="CG133" s="9">
        <v>118.97665839886454</v>
      </c>
      <c r="CH133" s="9">
        <v>0</v>
      </c>
      <c r="CI133" s="9">
        <v>0</v>
      </c>
      <c r="CJ133" s="9">
        <v>0</v>
      </c>
      <c r="CK133" s="9">
        <v>0</v>
      </c>
      <c r="CL133" s="9">
        <v>0</v>
      </c>
      <c r="CM133" s="9">
        <v>0</v>
      </c>
      <c r="CN133" s="9">
        <v>0</v>
      </c>
      <c r="CO133" s="9">
        <v>0</v>
      </c>
      <c r="CP133" s="9">
        <v>0</v>
      </c>
      <c r="CQ133" s="9">
        <v>0</v>
      </c>
      <c r="CR133" s="9">
        <v>0</v>
      </c>
      <c r="CS133" s="9">
        <v>0</v>
      </c>
      <c r="CT133" s="9">
        <v>0</v>
      </c>
      <c r="CU133" s="9">
        <v>0</v>
      </c>
      <c r="CV133" s="9">
        <v>0</v>
      </c>
      <c r="CW133" s="9">
        <v>0</v>
      </c>
      <c r="CX133" s="9">
        <v>0</v>
      </c>
      <c r="CY133" s="9">
        <v>0</v>
      </c>
      <c r="CZ133" s="9">
        <v>0</v>
      </c>
      <c r="DA133" s="9">
        <v>0</v>
      </c>
      <c r="DB133" s="9">
        <v>0</v>
      </c>
      <c r="DC133" s="9">
        <v>0</v>
      </c>
      <c r="DD133" s="9">
        <v>0</v>
      </c>
      <c r="DE133" s="9">
        <v>0</v>
      </c>
      <c r="DF133" s="9">
        <v>0</v>
      </c>
      <c r="DG133" s="9">
        <v>0</v>
      </c>
      <c r="DH133" s="9">
        <v>0</v>
      </c>
      <c r="DI133" s="9">
        <v>0</v>
      </c>
      <c r="DJ133" s="9">
        <v>0</v>
      </c>
      <c r="DK133" s="9">
        <v>0</v>
      </c>
      <c r="DL133" s="9">
        <v>0</v>
      </c>
      <c r="DM133" s="9">
        <v>0</v>
      </c>
      <c r="DN133" s="9">
        <v>0</v>
      </c>
      <c r="DO133" s="9">
        <v>0</v>
      </c>
      <c r="DP133" s="9">
        <v>0</v>
      </c>
      <c r="DQ133" s="9">
        <v>0</v>
      </c>
      <c r="DR133" s="9">
        <v>0</v>
      </c>
      <c r="DS133" s="9">
        <v>0</v>
      </c>
      <c r="DT133" s="9">
        <v>0</v>
      </c>
      <c r="DU133" s="9">
        <v>0</v>
      </c>
      <c r="DV133" s="9">
        <v>0</v>
      </c>
      <c r="DW133" s="9">
        <v>0</v>
      </c>
      <c r="DX133" s="9">
        <v>0</v>
      </c>
      <c r="DY133" s="9">
        <v>0</v>
      </c>
      <c r="DZ133" s="9">
        <v>0</v>
      </c>
      <c r="EA133" s="9">
        <v>0</v>
      </c>
      <c r="EB133" s="9">
        <v>0</v>
      </c>
      <c r="EC133" s="9">
        <v>0</v>
      </c>
      <c r="ED133" s="9">
        <v>0</v>
      </c>
      <c r="EE133" s="9">
        <v>0</v>
      </c>
      <c r="EF133" s="9">
        <v>0</v>
      </c>
      <c r="EG133" s="9">
        <v>0</v>
      </c>
      <c r="EH133" s="9">
        <v>0</v>
      </c>
      <c r="EI133" s="9">
        <v>0</v>
      </c>
      <c r="EJ133" s="9">
        <v>0</v>
      </c>
      <c r="EK133" s="9">
        <v>0</v>
      </c>
      <c r="EL133" s="9">
        <v>0</v>
      </c>
      <c r="EM133" s="9">
        <v>0</v>
      </c>
      <c r="EN133" s="9">
        <v>0</v>
      </c>
      <c r="EO133" s="9">
        <v>0</v>
      </c>
      <c r="EP133" s="9">
        <v>0</v>
      </c>
      <c r="EQ133" s="9">
        <v>0</v>
      </c>
      <c r="ER133" s="9">
        <v>0</v>
      </c>
      <c r="ES133" s="9">
        <v>0</v>
      </c>
      <c r="ET133" s="9">
        <v>0</v>
      </c>
      <c r="EU133" s="9">
        <v>0</v>
      </c>
      <c r="EV133" s="9">
        <v>0</v>
      </c>
      <c r="EW133" s="9">
        <v>0</v>
      </c>
      <c r="EX133" s="9">
        <v>0</v>
      </c>
      <c r="EY133" s="9">
        <v>0</v>
      </c>
      <c r="EZ133" s="9">
        <v>0</v>
      </c>
      <c r="FA133" s="9">
        <v>0</v>
      </c>
      <c r="FB133" s="9">
        <v>0</v>
      </c>
      <c r="FC133" s="9">
        <v>0</v>
      </c>
      <c r="FD133" s="9">
        <v>0</v>
      </c>
      <c r="FE133" s="9">
        <v>0</v>
      </c>
      <c r="FF133" s="9">
        <v>0</v>
      </c>
      <c r="FG133" s="9">
        <v>0</v>
      </c>
      <c r="FH133" s="9">
        <v>0</v>
      </c>
      <c r="FI133" s="9">
        <v>0</v>
      </c>
      <c r="FJ133" s="9">
        <v>0</v>
      </c>
      <c r="FK133" s="9">
        <v>0</v>
      </c>
      <c r="FL133" s="9">
        <v>0</v>
      </c>
      <c r="FM133" s="9">
        <v>0</v>
      </c>
      <c r="FN133" s="9">
        <v>0</v>
      </c>
      <c r="FO133" s="9">
        <v>0</v>
      </c>
      <c r="FP133" s="9">
        <v>0</v>
      </c>
      <c r="FQ133" s="9">
        <v>0</v>
      </c>
      <c r="FR133" s="9">
        <v>0</v>
      </c>
      <c r="FS133" s="9">
        <v>0</v>
      </c>
      <c r="FT133" s="9">
        <v>0</v>
      </c>
      <c r="FU133" s="9">
        <v>0</v>
      </c>
      <c r="FV133" s="9">
        <v>4.7110000000000003</v>
      </c>
      <c r="FW133" s="9">
        <v>0</v>
      </c>
      <c r="FX133" s="9">
        <v>0</v>
      </c>
      <c r="FY133" s="9">
        <v>0</v>
      </c>
      <c r="FZ133" s="9">
        <v>0</v>
      </c>
      <c r="GA133" s="9">
        <v>0</v>
      </c>
      <c r="GB133" s="9">
        <v>0</v>
      </c>
      <c r="GC133" s="9">
        <v>-7.2839999999999998</v>
      </c>
      <c r="GD133" s="9">
        <v>0</v>
      </c>
      <c r="GE133" s="9">
        <v>0</v>
      </c>
      <c r="GF133" s="9">
        <v>0</v>
      </c>
      <c r="GG133" s="9">
        <v>0</v>
      </c>
      <c r="GH133" s="9">
        <v>0</v>
      </c>
      <c r="GI133" s="9">
        <v>0</v>
      </c>
      <c r="GJ133" s="9">
        <v>0</v>
      </c>
      <c r="GK133" s="9">
        <v>0</v>
      </c>
      <c r="GL133" s="9">
        <v>0</v>
      </c>
      <c r="GM133" s="9">
        <v>0</v>
      </c>
      <c r="GN133" s="9">
        <v>0</v>
      </c>
      <c r="GO133" s="9">
        <v>0</v>
      </c>
      <c r="GP133" s="9">
        <v>0</v>
      </c>
      <c r="GQ133" s="9">
        <v>0</v>
      </c>
      <c r="GR133" s="9">
        <v>0</v>
      </c>
      <c r="GS133" s="9">
        <v>0</v>
      </c>
      <c r="GT133" s="9">
        <v>0</v>
      </c>
      <c r="GU133" s="9">
        <v>0</v>
      </c>
      <c r="GV133" s="9">
        <v>0</v>
      </c>
      <c r="GW133" s="9">
        <v>0</v>
      </c>
      <c r="GX133" s="9">
        <v>0</v>
      </c>
      <c r="GY133" s="9">
        <v>0</v>
      </c>
      <c r="GZ133" s="9">
        <v>0</v>
      </c>
      <c r="HA133" s="9">
        <v>0</v>
      </c>
      <c r="HB133" s="9">
        <v>0</v>
      </c>
      <c r="HC133" s="9">
        <v>0</v>
      </c>
      <c r="HD133" s="9">
        <v>0</v>
      </c>
      <c r="HE133" s="9">
        <v>0</v>
      </c>
      <c r="HF133" s="9">
        <v>0</v>
      </c>
      <c r="HG133" s="9">
        <v>0</v>
      </c>
      <c r="HH133" s="9">
        <v>0</v>
      </c>
      <c r="HI133" s="9">
        <v>0</v>
      </c>
      <c r="HJ133" s="9">
        <v>0</v>
      </c>
      <c r="HK133" s="9">
        <v>0</v>
      </c>
      <c r="HL133" s="9">
        <v>0</v>
      </c>
      <c r="HM133" s="9">
        <v>0</v>
      </c>
      <c r="HN133" s="9">
        <v>0</v>
      </c>
      <c r="HO133" s="9">
        <v>0</v>
      </c>
      <c r="HP133" s="9">
        <v>0</v>
      </c>
      <c r="HQ133" s="9">
        <v>0</v>
      </c>
      <c r="HR133" s="9">
        <v>0</v>
      </c>
      <c r="HS133" s="9">
        <v>0</v>
      </c>
      <c r="HT133" s="9">
        <v>0</v>
      </c>
      <c r="HU133" s="9">
        <v>0</v>
      </c>
      <c r="HV133" s="9">
        <v>0</v>
      </c>
      <c r="HW133" s="9">
        <v>0</v>
      </c>
      <c r="HX133" s="9">
        <v>24.572594601785099</v>
      </c>
      <c r="HY133" s="9">
        <v>0</v>
      </c>
      <c r="HZ133" s="9">
        <v>0</v>
      </c>
      <c r="IA133" s="9">
        <v>0</v>
      </c>
      <c r="IB133" s="9">
        <v>0</v>
      </c>
      <c r="IC133" s="9">
        <v>0</v>
      </c>
      <c r="ID133" s="9">
        <v>0</v>
      </c>
      <c r="IE133" s="9">
        <v>0</v>
      </c>
      <c r="IF133" s="9">
        <v>11.848876284715148</v>
      </c>
      <c r="IG133" s="9">
        <v>13.780022859108218</v>
      </c>
      <c r="IH133" s="9">
        <v>0</v>
      </c>
      <c r="II133" s="9">
        <v>0</v>
      </c>
      <c r="IJ133" s="9">
        <v>0</v>
      </c>
      <c r="IK133" s="9">
        <v>0</v>
      </c>
      <c r="IL133" s="9">
        <v>0</v>
      </c>
      <c r="IM133" s="9">
        <v>0</v>
      </c>
      <c r="IN133" s="9">
        <v>39.539139312720764</v>
      </c>
      <c r="IO133" s="9">
        <v>25.710437437191505</v>
      </c>
      <c r="IP133" s="9">
        <v>38.777613886818045</v>
      </c>
      <c r="IQ133" s="9">
        <v>1.7404674096417432E-2</v>
      </c>
      <c r="IR133" s="9">
        <v>16.979050702605043</v>
      </c>
      <c r="IS133" s="9">
        <v>0</v>
      </c>
      <c r="IT133" s="9">
        <v>0</v>
      </c>
      <c r="IU133" s="9">
        <v>0</v>
      </c>
      <c r="IV133" s="9">
        <v>257.58917662697803</v>
      </c>
      <c r="IW133" s="9">
        <v>0</v>
      </c>
      <c r="IX133" s="9">
        <v>0</v>
      </c>
      <c r="IY133" s="9">
        <v>5.4834106473102127</v>
      </c>
      <c r="IZ133" s="9">
        <v>2.4611358381105082E-3</v>
      </c>
      <c r="JA133" s="9">
        <v>2.4009498798876243</v>
      </c>
      <c r="JB133" s="9">
        <v>0</v>
      </c>
      <c r="JC133" s="9">
        <v>0</v>
      </c>
      <c r="JD133" s="9">
        <v>0</v>
      </c>
      <c r="JE133" s="9">
        <v>36.424810404035526</v>
      </c>
      <c r="JF133" s="9">
        <v>0</v>
      </c>
      <c r="JG133" s="9">
        <v>0</v>
      </c>
      <c r="JH133" s="9">
        <v>8.6510834958277929</v>
      </c>
      <c r="JI133" s="9">
        <v>0</v>
      </c>
      <c r="JJ133" s="9">
        <v>0</v>
      </c>
      <c r="JK133" s="9">
        <v>0</v>
      </c>
      <c r="JL133" s="9">
        <v>0</v>
      </c>
      <c r="JM133" s="9">
        <v>0</v>
      </c>
      <c r="JN133" s="9">
        <v>0</v>
      </c>
      <c r="JO133" s="9">
        <v>0</v>
      </c>
      <c r="JP133" s="9">
        <v>0</v>
      </c>
      <c r="JQ133" s="9">
        <v>1.3035541781665696</v>
      </c>
      <c r="JR133" s="9">
        <v>0</v>
      </c>
      <c r="JS133" s="9">
        <v>0</v>
      </c>
      <c r="JT133" s="9">
        <v>0</v>
      </c>
      <c r="JU133" s="9">
        <v>0</v>
      </c>
      <c r="JV133" s="9">
        <v>0</v>
      </c>
      <c r="JW133" s="9">
        <v>0</v>
      </c>
      <c r="JX133" s="9">
        <v>0</v>
      </c>
      <c r="JY133" s="9">
        <v>0</v>
      </c>
      <c r="JZ133" s="9">
        <v>7.6349000014774697</v>
      </c>
      <c r="KA133" s="9">
        <v>0</v>
      </c>
      <c r="KB133" s="9">
        <v>0</v>
      </c>
      <c r="KC133" s="9">
        <v>0</v>
      </c>
      <c r="KD133" s="9">
        <v>0</v>
      </c>
      <c r="KE133" s="9">
        <v>0</v>
      </c>
      <c r="KF133" s="9">
        <v>0</v>
      </c>
      <c r="KG133" s="9">
        <v>0</v>
      </c>
      <c r="KH133" s="9">
        <v>0</v>
      </c>
      <c r="KI133" s="9">
        <v>0.21814000384142193</v>
      </c>
      <c r="KJ133" s="9">
        <v>0</v>
      </c>
      <c r="KK133" s="9">
        <v>0</v>
      </c>
      <c r="KL133" s="9">
        <v>0</v>
      </c>
      <c r="KM133" s="9">
        <v>0</v>
      </c>
      <c r="KN133" s="9">
        <v>0</v>
      </c>
      <c r="KO133" s="9">
        <v>0</v>
      </c>
      <c r="KP133" s="9">
        <v>0</v>
      </c>
      <c r="KQ133" s="9">
        <v>0</v>
      </c>
      <c r="KR133" s="9">
        <v>2.3618200000000003</v>
      </c>
      <c r="KS133" s="9">
        <v>0</v>
      </c>
      <c r="KT133" s="9">
        <v>0</v>
      </c>
      <c r="KU133" s="9">
        <v>0</v>
      </c>
      <c r="KV133" s="9">
        <v>0</v>
      </c>
      <c r="KW133" s="9">
        <v>0</v>
      </c>
      <c r="KX133" s="9">
        <v>0</v>
      </c>
      <c r="KY133" s="9">
        <v>0</v>
      </c>
      <c r="KZ133" s="9">
        <v>0</v>
      </c>
      <c r="LA133" s="9">
        <v>4.1808551907969713</v>
      </c>
      <c r="LB133" s="9">
        <v>0</v>
      </c>
      <c r="LC133" s="9">
        <v>0</v>
      </c>
      <c r="LD133" s="9">
        <v>0</v>
      </c>
      <c r="LE133" s="9">
        <v>0</v>
      </c>
      <c r="LF133" s="9">
        <v>0</v>
      </c>
      <c r="LG133" s="9">
        <v>0</v>
      </c>
      <c r="LH133" s="9">
        <v>0</v>
      </c>
      <c r="LI133" s="9">
        <v>0</v>
      </c>
      <c r="LJ133" s="9">
        <v>3.717824148218853</v>
      </c>
      <c r="LK133" s="9">
        <v>0</v>
      </c>
      <c r="LL133" s="9">
        <v>0</v>
      </c>
      <c r="LM133" s="9">
        <v>0</v>
      </c>
      <c r="LN133" s="9">
        <v>0</v>
      </c>
      <c r="LO133" s="9">
        <v>0</v>
      </c>
      <c r="LP133" s="9">
        <v>0</v>
      </c>
      <c r="LQ133" s="9">
        <v>0</v>
      </c>
      <c r="LR133" s="9">
        <v>0</v>
      </c>
      <c r="LS133" s="9">
        <v>0</v>
      </c>
      <c r="LT133" s="9">
        <v>0</v>
      </c>
      <c r="LU133" s="9">
        <v>0</v>
      </c>
      <c r="LV133" s="9">
        <v>0</v>
      </c>
      <c r="LW133" s="9">
        <v>0</v>
      </c>
      <c r="LX133" s="9">
        <v>0</v>
      </c>
      <c r="LY133" s="9">
        <v>0</v>
      </c>
      <c r="LZ133" s="9">
        <v>0</v>
      </c>
      <c r="MA133" s="9">
        <v>0</v>
      </c>
      <c r="MB133" s="9">
        <v>12.007625596792526</v>
      </c>
      <c r="MC133" s="9">
        <v>0</v>
      </c>
      <c r="MD133" s="9">
        <v>0</v>
      </c>
      <c r="ME133" s="9">
        <v>0</v>
      </c>
      <c r="MF133" s="9">
        <v>0</v>
      </c>
      <c r="MG133" s="9">
        <v>0</v>
      </c>
      <c r="MH133" s="9">
        <v>0</v>
      </c>
      <c r="MI133" s="9">
        <v>0</v>
      </c>
      <c r="MJ133" s="9">
        <v>0</v>
      </c>
      <c r="MK133" s="9">
        <v>0.3386192527619567</v>
      </c>
      <c r="ML133" s="9">
        <v>0</v>
      </c>
      <c r="MM133" s="9">
        <v>0</v>
      </c>
      <c r="MN133" s="9">
        <v>0</v>
      </c>
      <c r="MO133" s="9">
        <v>0</v>
      </c>
      <c r="MP133" s="9">
        <v>0</v>
      </c>
      <c r="MQ133" s="9">
        <v>0</v>
      </c>
      <c r="MR133" s="9">
        <v>0</v>
      </c>
      <c r="MS133" s="9">
        <v>0</v>
      </c>
      <c r="MT133" s="9">
        <v>0</v>
      </c>
      <c r="MU133" s="9">
        <v>0</v>
      </c>
      <c r="MV133" s="9">
        <v>0</v>
      </c>
      <c r="MW133" s="9">
        <v>0</v>
      </c>
      <c r="MX133" s="9">
        <v>0</v>
      </c>
      <c r="MY133" s="9">
        <v>0</v>
      </c>
      <c r="MZ133" s="9">
        <v>0</v>
      </c>
      <c r="NA133" s="9">
        <v>0</v>
      </c>
      <c r="NB133" s="9">
        <v>0</v>
      </c>
      <c r="NC133" s="9">
        <v>0</v>
      </c>
      <c r="ND133" s="9">
        <v>0</v>
      </c>
      <c r="NE133" s="9">
        <v>0</v>
      </c>
      <c r="NF133" s="9">
        <v>0</v>
      </c>
      <c r="NG133" s="9">
        <v>0</v>
      </c>
      <c r="NH133" s="9">
        <v>0</v>
      </c>
      <c r="NI133" s="9">
        <v>0</v>
      </c>
      <c r="NJ133" s="9">
        <v>0</v>
      </c>
      <c r="NK133" s="9">
        <v>0</v>
      </c>
      <c r="NL133" s="9">
        <v>0</v>
      </c>
      <c r="NM133" s="9">
        <v>0</v>
      </c>
      <c r="NN133" s="9">
        <v>0</v>
      </c>
      <c r="NO133" s="9">
        <v>0</v>
      </c>
      <c r="NP133" s="9">
        <v>0</v>
      </c>
      <c r="NQ133" s="9">
        <v>0</v>
      </c>
      <c r="NR133" s="9">
        <v>0</v>
      </c>
      <c r="NS133" s="9">
        <v>0</v>
      </c>
      <c r="NT133" s="9">
        <v>0</v>
      </c>
      <c r="NU133" s="9">
        <v>0</v>
      </c>
      <c r="NV133" s="9">
        <v>0</v>
      </c>
      <c r="NW133" s="9">
        <v>0</v>
      </c>
      <c r="NX133" s="9">
        <v>0</v>
      </c>
      <c r="NY133" s="9">
        <v>0</v>
      </c>
      <c r="NZ133" s="9">
        <v>0</v>
      </c>
      <c r="OA133" s="9">
        <v>0</v>
      </c>
      <c r="OB133" s="9">
        <v>0</v>
      </c>
      <c r="OC133" s="9">
        <v>0</v>
      </c>
      <c r="OD133" s="9">
        <v>0</v>
      </c>
      <c r="OE133" s="9">
        <v>0</v>
      </c>
      <c r="OF133" s="9">
        <v>0</v>
      </c>
      <c r="OG133" s="9">
        <v>0</v>
      </c>
      <c r="OH133" s="9">
        <v>0</v>
      </c>
      <c r="OI133" s="9">
        <v>0</v>
      </c>
      <c r="OJ133" s="9">
        <v>0</v>
      </c>
      <c r="OK133" s="9">
        <v>0</v>
      </c>
      <c r="OL133" s="9">
        <v>0</v>
      </c>
      <c r="OM133" s="9">
        <v>0</v>
      </c>
      <c r="ON133" s="9">
        <v>0</v>
      </c>
      <c r="OO133" s="9">
        <v>0</v>
      </c>
      <c r="OP133" s="9">
        <v>0</v>
      </c>
      <c r="OQ133" s="9">
        <v>0</v>
      </c>
      <c r="OR133" s="9">
        <v>0</v>
      </c>
      <c r="OS133" s="9">
        <v>0</v>
      </c>
      <c r="OT133" s="9">
        <v>0</v>
      </c>
      <c r="OU133" s="9">
        <v>0</v>
      </c>
      <c r="OV133" s="9">
        <v>0</v>
      </c>
      <c r="OW133" s="9">
        <v>0</v>
      </c>
      <c r="OX133" s="9">
        <v>0</v>
      </c>
      <c r="OY133" s="9">
        <v>0</v>
      </c>
      <c r="OZ133" s="9">
        <v>0</v>
      </c>
      <c r="PA133" s="9">
        <v>0</v>
      </c>
      <c r="PB133" s="9">
        <v>0</v>
      </c>
      <c r="PC133" s="9">
        <v>0</v>
      </c>
      <c r="PD133" s="9">
        <v>0</v>
      </c>
      <c r="PE133" s="9">
        <v>0</v>
      </c>
      <c r="PF133" s="9">
        <v>0</v>
      </c>
      <c r="PG133" s="9">
        <v>0</v>
      </c>
      <c r="PH133" s="9">
        <v>0</v>
      </c>
      <c r="PI133" s="9">
        <v>0</v>
      </c>
      <c r="PJ133" s="9">
        <v>0</v>
      </c>
      <c r="PK133" s="9">
        <v>0</v>
      </c>
      <c r="PL133" s="9">
        <v>0</v>
      </c>
      <c r="PM133" s="9">
        <v>0</v>
      </c>
      <c r="PN133" s="9">
        <v>0.4799152568592836</v>
      </c>
      <c r="PO133" s="9">
        <v>0</v>
      </c>
      <c r="PP133" s="9">
        <v>0</v>
      </c>
      <c r="PQ133" s="9">
        <v>0</v>
      </c>
      <c r="PR133" s="9">
        <v>0</v>
      </c>
      <c r="PS133" s="9">
        <v>0</v>
      </c>
      <c r="PT133" s="9">
        <v>155.89396664454623</v>
      </c>
      <c r="PU133" s="9">
        <v>0</v>
      </c>
      <c r="PV133" s="9">
        <v>0</v>
      </c>
      <c r="PW133" s="9">
        <v>1.4352091768248052</v>
      </c>
      <c r="PX133" s="9">
        <v>0</v>
      </c>
      <c r="PY133" s="9">
        <v>0</v>
      </c>
      <c r="PZ133" s="9">
        <v>0</v>
      </c>
      <c r="QA133" s="9">
        <v>0</v>
      </c>
      <c r="QB133" s="9">
        <v>0</v>
      </c>
      <c r="QC133" s="9">
        <v>466.20824893982473</v>
      </c>
      <c r="QD133" s="9">
        <v>0</v>
      </c>
      <c r="QE133" s="9">
        <v>0</v>
      </c>
      <c r="QF133" s="9">
        <v>0</v>
      </c>
      <c r="QG133" s="9">
        <v>0</v>
      </c>
      <c r="QH133" s="9">
        <v>0</v>
      </c>
    </row>
    <row r="134" spans="1:450" x14ac:dyDescent="0.2">
      <c r="A134" s="7">
        <v>566</v>
      </c>
      <c r="B134" s="7" t="s">
        <v>605</v>
      </c>
      <c r="C134" s="5" t="s">
        <v>254</v>
      </c>
      <c r="D134" s="38">
        <v>3863.5687942252339</v>
      </c>
      <c r="E134" s="38">
        <v>5954.6753025332455</v>
      </c>
      <c r="F134" s="38">
        <v>2132.6361224336661</v>
      </c>
      <c r="G134" s="38">
        <v>0</v>
      </c>
      <c r="H134" s="38">
        <v>0</v>
      </c>
      <c r="I134" s="38">
        <v>0</v>
      </c>
      <c r="J134" s="38">
        <v>16958.864928183812</v>
      </c>
      <c r="K134" s="38">
        <v>1797.1482013559687</v>
      </c>
      <c r="L134" s="38">
        <v>184.88643880440037</v>
      </c>
      <c r="M134" s="38">
        <v>30891.779787536329</v>
      </c>
      <c r="N134" s="39">
        <v>1652.6514031131239</v>
      </c>
      <c r="O134" s="39">
        <v>928.61148311461886</v>
      </c>
      <c r="P134" s="39">
        <v>1512.4919353582536</v>
      </c>
      <c r="Q134" s="39">
        <v>0</v>
      </c>
      <c r="R134" s="39">
        <v>0</v>
      </c>
      <c r="S134" s="39">
        <v>0</v>
      </c>
      <c r="T134" s="39">
        <v>20544.536080983358</v>
      </c>
      <c r="U134" s="39">
        <v>1224.7022734410748</v>
      </c>
      <c r="V134" s="39">
        <v>132.16867511346285</v>
      </c>
      <c r="W134" s="39">
        <v>25995.161851123892</v>
      </c>
      <c r="X134" s="40">
        <v>5516.220197338358</v>
      </c>
      <c r="Y134" s="40">
        <v>6883.2867856478642</v>
      </c>
      <c r="Z134" s="40">
        <v>3645.1280577919197</v>
      </c>
      <c r="AA134" s="40">
        <v>0</v>
      </c>
      <c r="AB134" s="40">
        <v>0</v>
      </c>
      <c r="AC134" s="40">
        <v>0</v>
      </c>
      <c r="AD134" s="40">
        <v>37503.401009167166</v>
      </c>
      <c r="AE134" s="40">
        <v>3021.8504747970437</v>
      </c>
      <c r="AF134" s="40">
        <v>317.0551139178632</v>
      </c>
      <c r="AG134" s="40">
        <v>56886.941638660217</v>
      </c>
      <c r="AH134" s="9">
        <v>0</v>
      </c>
      <c r="AI134" s="9">
        <v>5876.1108896722208</v>
      </c>
      <c r="AJ134" s="9">
        <v>1194.1689878029777</v>
      </c>
      <c r="AK134" s="9">
        <v>0</v>
      </c>
      <c r="AL134" s="9">
        <v>0</v>
      </c>
      <c r="AM134" s="9">
        <v>0</v>
      </c>
      <c r="AN134" s="9">
        <v>937.32005902783339</v>
      </c>
      <c r="AO134" s="9">
        <v>0</v>
      </c>
      <c r="AP134" s="9">
        <v>0</v>
      </c>
      <c r="AQ134" s="9">
        <v>0</v>
      </c>
      <c r="AR134" s="9">
        <v>854.73511032777867</v>
      </c>
      <c r="AS134" s="9">
        <v>173.70301219702239</v>
      </c>
      <c r="AT134" s="9">
        <v>0</v>
      </c>
      <c r="AU134" s="9">
        <v>0</v>
      </c>
      <c r="AV134" s="9">
        <v>0</v>
      </c>
      <c r="AW134" s="9">
        <v>136.34194097216658</v>
      </c>
      <c r="AX134" s="9">
        <v>0</v>
      </c>
      <c r="AY134" s="9">
        <v>0</v>
      </c>
      <c r="AZ134" s="9">
        <v>0</v>
      </c>
      <c r="BA134" s="9">
        <v>76.426011311814918</v>
      </c>
      <c r="BB134" s="9">
        <v>0</v>
      </c>
      <c r="BC134" s="9">
        <v>0</v>
      </c>
      <c r="BD134" s="9">
        <v>0</v>
      </c>
      <c r="BE134" s="9">
        <v>0</v>
      </c>
      <c r="BF134" s="9">
        <v>52.634084483704854</v>
      </c>
      <c r="BG134" s="9">
        <v>0</v>
      </c>
      <c r="BH134" s="9">
        <v>0</v>
      </c>
      <c r="BI134" s="9">
        <v>0</v>
      </c>
      <c r="BJ134" s="9">
        <v>73.573988688185096</v>
      </c>
      <c r="BK134" s="9">
        <v>0</v>
      </c>
      <c r="BL134" s="9">
        <v>0</v>
      </c>
      <c r="BM134" s="9">
        <v>0</v>
      </c>
      <c r="BN134" s="9">
        <v>0</v>
      </c>
      <c r="BO134" s="9">
        <v>50.669915516295148</v>
      </c>
      <c r="BP134" s="9">
        <v>0</v>
      </c>
      <c r="BQ134" s="9">
        <v>0</v>
      </c>
      <c r="BR134" s="9">
        <v>0</v>
      </c>
      <c r="BS134" s="9">
        <v>0</v>
      </c>
      <c r="BT134" s="9">
        <v>902.30985416589442</v>
      </c>
      <c r="BU134" s="9">
        <v>0</v>
      </c>
      <c r="BV134" s="9">
        <v>0</v>
      </c>
      <c r="BW134" s="9">
        <v>0</v>
      </c>
      <c r="BX134" s="9">
        <v>12699.528733408526</v>
      </c>
      <c r="BY134" s="9">
        <v>0</v>
      </c>
      <c r="BZ134" s="9">
        <v>0</v>
      </c>
      <c r="CA134" s="9">
        <v>0</v>
      </c>
      <c r="CB134" s="9">
        <v>0</v>
      </c>
      <c r="CC134" s="9">
        <v>1333.2011458341055</v>
      </c>
      <c r="CD134" s="9">
        <v>0</v>
      </c>
      <c r="CE134" s="9">
        <v>0</v>
      </c>
      <c r="CF134" s="9">
        <v>0</v>
      </c>
      <c r="CG134" s="9">
        <v>18764.093266591473</v>
      </c>
      <c r="CH134" s="9">
        <v>0</v>
      </c>
      <c r="CI134" s="9">
        <v>0</v>
      </c>
      <c r="CJ134" s="9">
        <v>0</v>
      </c>
      <c r="CK134" s="9">
        <v>0</v>
      </c>
      <c r="CL134" s="9">
        <v>0</v>
      </c>
      <c r="CM134" s="9">
        <v>0</v>
      </c>
      <c r="CN134" s="9">
        <v>0</v>
      </c>
      <c r="CO134" s="9">
        <v>0</v>
      </c>
      <c r="CP134" s="9">
        <v>0</v>
      </c>
      <c r="CQ134" s="9">
        <v>0</v>
      </c>
      <c r="CR134" s="9">
        <v>0</v>
      </c>
      <c r="CS134" s="9">
        <v>0</v>
      </c>
      <c r="CT134" s="9">
        <v>0</v>
      </c>
      <c r="CU134" s="9">
        <v>0</v>
      </c>
      <c r="CV134" s="9">
        <v>0</v>
      </c>
      <c r="CW134" s="9">
        <v>0</v>
      </c>
      <c r="CX134" s="9">
        <v>0</v>
      </c>
      <c r="CY134" s="9">
        <v>0</v>
      </c>
      <c r="CZ134" s="9">
        <v>0</v>
      </c>
      <c r="DA134" s="9">
        <v>0</v>
      </c>
      <c r="DB134" s="9">
        <v>0</v>
      </c>
      <c r="DC134" s="9">
        <v>0</v>
      </c>
      <c r="DD134" s="9">
        <v>16.303294050080794</v>
      </c>
      <c r="DE134" s="9">
        <v>0</v>
      </c>
      <c r="DF134" s="9">
        <v>0</v>
      </c>
      <c r="DG134" s="9">
        <v>0</v>
      </c>
      <c r="DH134" s="9">
        <v>0</v>
      </c>
      <c r="DI134" s="9">
        <v>0</v>
      </c>
      <c r="DJ134" s="9">
        <v>0</v>
      </c>
      <c r="DK134" s="9">
        <v>0</v>
      </c>
      <c r="DL134" s="9">
        <v>0</v>
      </c>
      <c r="DM134" s="9">
        <v>2.7802925547063242</v>
      </c>
      <c r="DN134" s="9">
        <v>0</v>
      </c>
      <c r="DO134" s="9">
        <v>0</v>
      </c>
      <c r="DP134" s="9">
        <v>0</v>
      </c>
      <c r="DQ134" s="9">
        <v>0</v>
      </c>
      <c r="DR134" s="9">
        <v>0</v>
      </c>
      <c r="DS134" s="9">
        <v>0</v>
      </c>
      <c r="DT134" s="9">
        <v>0</v>
      </c>
      <c r="DU134" s="9">
        <v>0</v>
      </c>
      <c r="DV134" s="9">
        <v>0</v>
      </c>
      <c r="DW134" s="9">
        <v>0</v>
      </c>
      <c r="DX134" s="9">
        <v>0</v>
      </c>
      <c r="DY134" s="9">
        <v>0</v>
      </c>
      <c r="DZ134" s="9">
        <v>0</v>
      </c>
      <c r="EA134" s="9">
        <v>0</v>
      </c>
      <c r="EB134" s="9">
        <v>0</v>
      </c>
      <c r="EC134" s="9">
        <v>0</v>
      </c>
      <c r="ED134" s="9">
        <v>0</v>
      </c>
      <c r="EE134" s="9">
        <v>0</v>
      </c>
      <c r="EF134" s="9">
        <v>0</v>
      </c>
      <c r="EG134" s="9">
        <v>0</v>
      </c>
      <c r="EH134" s="9">
        <v>0</v>
      </c>
      <c r="EI134" s="9">
        <v>-100.01</v>
      </c>
      <c r="EJ134" s="9">
        <v>0</v>
      </c>
      <c r="EK134" s="9">
        <v>0</v>
      </c>
      <c r="EL134" s="9">
        <v>0</v>
      </c>
      <c r="EM134" s="9">
        <v>0</v>
      </c>
      <c r="EN134" s="9">
        <v>0</v>
      </c>
      <c r="EO134" s="9">
        <v>0</v>
      </c>
      <c r="EP134" s="9">
        <v>0</v>
      </c>
      <c r="EQ134" s="9">
        <v>0</v>
      </c>
      <c r="ER134" s="9">
        <v>0</v>
      </c>
      <c r="ES134" s="9">
        <v>0</v>
      </c>
      <c r="ET134" s="9">
        <v>66.037999999999997</v>
      </c>
      <c r="EU134" s="9">
        <v>0</v>
      </c>
      <c r="EV134" s="9">
        <v>0</v>
      </c>
      <c r="EW134" s="9">
        <v>0</v>
      </c>
      <c r="EX134" s="9">
        <v>0</v>
      </c>
      <c r="EY134" s="9">
        <v>0</v>
      </c>
      <c r="EZ134" s="9">
        <v>0</v>
      </c>
      <c r="FA134" s="9">
        <v>0</v>
      </c>
      <c r="FB134" s="9">
        <v>0</v>
      </c>
      <c r="FC134" s="9">
        <v>0</v>
      </c>
      <c r="FD134" s="9">
        <v>0</v>
      </c>
      <c r="FE134" s="9">
        <v>0</v>
      </c>
      <c r="FF134" s="9">
        <v>0</v>
      </c>
      <c r="FG134" s="9">
        <v>0</v>
      </c>
      <c r="FH134" s="9">
        <v>0</v>
      </c>
      <c r="FI134" s="9">
        <v>0</v>
      </c>
      <c r="FJ134" s="9">
        <v>0</v>
      </c>
      <c r="FK134" s="9">
        <v>0</v>
      </c>
      <c r="FL134" s="9">
        <v>0</v>
      </c>
      <c r="FM134" s="9">
        <v>0</v>
      </c>
      <c r="FN134" s="9">
        <v>0</v>
      </c>
      <c r="FO134" s="9">
        <v>0</v>
      </c>
      <c r="FP134" s="9">
        <v>0</v>
      </c>
      <c r="FQ134" s="9">
        <v>0</v>
      </c>
      <c r="FR134" s="9">
        <v>0</v>
      </c>
      <c r="FS134" s="9">
        <v>0</v>
      </c>
      <c r="FT134" s="9">
        <v>0</v>
      </c>
      <c r="FU134" s="9">
        <v>0</v>
      </c>
      <c r="FV134" s="9">
        <v>180.39599999999999</v>
      </c>
      <c r="FW134" s="9">
        <v>0</v>
      </c>
      <c r="FX134" s="9">
        <v>0</v>
      </c>
      <c r="FY134" s="9">
        <v>0</v>
      </c>
      <c r="FZ134" s="9">
        <v>0</v>
      </c>
      <c r="GA134" s="9">
        <v>0</v>
      </c>
      <c r="GB134" s="9">
        <v>0</v>
      </c>
      <c r="GC134" s="9">
        <v>1569.6320000000001</v>
      </c>
      <c r="GD134" s="9">
        <v>0</v>
      </c>
      <c r="GE134" s="9">
        <v>0</v>
      </c>
      <c r="GF134" s="9">
        <v>0</v>
      </c>
      <c r="GG134" s="9">
        <v>0</v>
      </c>
      <c r="GH134" s="9">
        <v>0</v>
      </c>
      <c r="GI134" s="9">
        <v>0</v>
      </c>
      <c r="GJ134" s="9">
        <v>0</v>
      </c>
      <c r="GK134" s="9">
        <v>-8.8072400544565852</v>
      </c>
      <c r="GL134" s="9">
        <v>0</v>
      </c>
      <c r="GM134" s="9">
        <v>0</v>
      </c>
      <c r="GN134" s="9">
        <v>0</v>
      </c>
      <c r="GO134" s="9">
        <v>0</v>
      </c>
      <c r="GP134" s="9">
        <v>0</v>
      </c>
      <c r="GQ134" s="9">
        <v>0</v>
      </c>
      <c r="GR134" s="9">
        <v>0</v>
      </c>
      <c r="GS134" s="9">
        <v>0</v>
      </c>
      <c r="GT134" s="9">
        <v>-2.8367383896580667</v>
      </c>
      <c r="GU134" s="9">
        <v>0</v>
      </c>
      <c r="GV134" s="9">
        <v>0</v>
      </c>
      <c r="GW134" s="9">
        <v>0</v>
      </c>
      <c r="GX134" s="9">
        <v>0</v>
      </c>
      <c r="GY134" s="9">
        <v>0</v>
      </c>
      <c r="GZ134" s="9">
        <v>0</v>
      </c>
      <c r="HA134" s="9">
        <v>0</v>
      </c>
      <c r="HB134" s="9">
        <v>0</v>
      </c>
      <c r="HC134" s="9">
        <v>0</v>
      </c>
      <c r="HD134" s="9">
        <v>0</v>
      </c>
      <c r="HE134" s="9">
        <v>129</v>
      </c>
      <c r="HF134" s="9">
        <v>0</v>
      </c>
      <c r="HG134" s="9">
        <v>0</v>
      </c>
      <c r="HH134" s="9">
        <v>0</v>
      </c>
      <c r="HI134" s="9">
        <v>0</v>
      </c>
      <c r="HJ134" s="9">
        <v>0</v>
      </c>
      <c r="HK134" s="9">
        <v>0</v>
      </c>
      <c r="HL134" s="9">
        <v>0</v>
      </c>
      <c r="HM134" s="9">
        <v>0</v>
      </c>
      <c r="HN134" s="9">
        <v>0</v>
      </c>
      <c r="HO134" s="9">
        <v>0</v>
      </c>
      <c r="HP134" s="9">
        <v>0</v>
      </c>
      <c r="HQ134" s="9">
        <v>0</v>
      </c>
      <c r="HR134" s="9">
        <v>0</v>
      </c>
      <c r="HS134" s="9">
        <v>0</v>
      </c>
      <c r="HT134" s="9">
        <v>0</v>
      </c>
      <c r="HU134" s="9">
        <v>0</v>
      </c>
      <c r="HV134" s="9">
        <v>0</v>
      </c>
      <c r="HW134" s="9">
        <v>0</v>
      </c>
      <c r="HX134" s="9">
        <v>982.02680265860886</v>
      </c>
      <c r="HY134" s="9">
        <v>0</v>
      </c>
      <c r="HZ134" s="9">
        <v>0</v>
      </c>
      <c r="IA134" s="9">
        <v>0</v>
      </c>
      <c r="IB134" s="9">
        <v>0</v>
      </c>
      <c r="IC134" s="9">
        <v>0</v>
      </c>
      <c r="ID134" s="9">
        <v>0</v>
      </c>
      <c r="IE134" s="9">
        <v>0</v>
      </c>
      <c r="IF134" s="9">
        <v>12.832662151798859</v>
      </c>
      <c r="IG134" s="9">
        <v>1107.8775188636143</v>
      </c>
      <c r="IH134" s="9">
        <v>0</v>
      </c>
      <c r="II134" s="9">
        <v>0</v>
      </c>
      <c r="IJ134" s="9">
        <v>0</v>
      </c>
      <c r="IK134" s="9">
        <v>0</v>
      </c>
      <c r="IL134" s="9">
        <v>0</v>
      </c>
      <c r="IM134" s="9">
        <v>0</v>
      </c>
      <c r="IN134" s="9">
        <v>1022.9860385497839</v>
      </c>
      <c r="IO134" s="9">
        <v>27.845117923296097</v>
      </c>
      <c r="IP134" s="9">
        <v>931.81777074639535</v>
      </c>
      <c r="IQ134" s="9">
        <v>2.1384015492098327</v>
      </c>
      <c r="IR134" s="9">
        <v>19.853986414713269</v>
      </c>
      <c r="IS134" s="9">
        <v>0</v>
      </c>
      <c r="IT134" s="9">
        <v>0</v>
      </c>
      <c r="IU134" s="9">
        <v>0</v>
      </c>
      <c r="IV134" s="9">
        <v>1882.473727837513</v>
      </c>
      <c r="IW134" s="9">
        <v>0</v>
      </c>
      <c r="IX134" s="9">
        <v>0</v>
      </c>
      <c r="IY134" s="9">
        <v>131.76518545924699</v>
      </c>
      <c r="IZ134" s="9">
        <v>0.30238409865512295</v>
      </c>
      <c r="JA134" s="9">
        <v>2.807484772419151</v>
      </c>
      <c r="JB134" s="9">
        <v>0</v>
      </c>
      <c r="JC134" s="9">
        <v>0</v>
      </c>
      <c r="JD134" s="9">
        <v>0</v>
      </c>
      <c r="JE134" s="9">
        <v>266.19421485381616</v>
      </c>
      <c r="JF134" s="9">
        <v>0</v>
      </c>
      <c r="JG134" s="9">
        <v>0</v>
      </c>
      <c r="JH134" s="9">
        <v>524.86037557773375</v>
      </c>
      <c r="JI134" s="9">
        <v>0</v>
      </c>
      <c r="JJ134" s="9">
        <v>0</v>
      </c>
      <c r="JK134" s="9">
        <v>0</v>
      </c>
      <c r="JL134" s="9">
        <v>0</v>
      </c>
      <c r="JM134" s="9">
        <v>0</v>
      </c>
      <c r="JN134" s="9">
        <v>0</v>
      </c>
      <c r="JO134" s="9">
        <v>0</v>
      </c>
      <c r="JP134" s="9">
        <v>0</v>
      </c>
      <c r="JQ134" s="9">
        <v>79.086502386480845</v>
      </c>
      <c r="JR134" s="9">
        <v>0</v>
      </c>
      <c r="JS134" s="9">
        <v>0</v>
      </c>
      <c r="JT134" s="9">
        <v>0</v>
      </c>
      <c r="JU134" s="9">
        <v>0</v>
      </c>
      <c r="JV134" s="9">
        <v>0</v>
      </c>
      <c r="JW134" s="9">
        <v>0</v>
      </c>
      <c r="JX134" s="9">
        <v>0</v>
      </c>
      <c r="JY134" s="9">
        <v>0</v>
      </c>
      <c r="JZ134" s="9">
        <v>433.13410008381811</v>
      </c>
      <c r="KA134" s="9">
        <v>0</v>
      </c>
      <c r="KB134" s="9">
        <v>0</v>
      </c>
      <c r="KC134" s="9">
        <v>0</v>
      </c>
      <c r="KD134" s="9">
        <v>0</v>
      </c>
      <c r="KE134" s="9">
        <v>0</v>
      </c>
      <c r="KF134" s="9">
        <v>0</v>
      </c>
      <c r="KG134" s="9">
        <v>0.70000000013546071</v>
      </c>
      <c r="KH134" s="9">
        <v>0</v>
      </c>
      <c r="KI134" s="9">
        <v>12.375260217926998</v>
      </c>
      <c r="KJ134" s="9">
        <v>0</v>
      </c>
      <c r="KK134" s="9">
        <v>0</v>
      </c>
      <c r="KL134" s="9">
        <v>0</v>
      </c>
      <c r="KM134" s="9">
        <v>0</v>
      </c>
      <c r="KN134" s="9">
        <v>0</v>
      </c>
      <c r="KO134" s="9">
        <v>0</v>
      </c>
      <c r="KP134" s="9">
        <v>2.0000000352197848E-2</v>
      </c>
      <c r="KQ134" s="9">
        <v>0</v>
      </c>
      <c r="KR134" s="9">
        <v>324.33296000000001</v>
      </c>
      <c r="KS134" s="9">
        <v>0</v>
      </c>
      <c r="KT134" s="9">
        <v>0</v>
      </c>
      <c r="KU134" s="9">
        <v>0</v>
      </c>
      <c r="KV134" s="9">
        <v>0</v>
      </c>
      <c r="KW134" s="9">
        <v>0</v>
      </c>
      <c r="KX134" s="9">
        <v>0</v>
      </c>
      <c r="KY134" s="9">
        <v>0</v>
      </c>
      <c r="KZ134" s="9">
        <v>0</v>
      </c>
      <c r="LA134" s="9">
        <v>262.78932827310786</v>
      </c>
      <c r="LB134" s="9">
        <v>0</v>
      </c>
      <c r="LC134" s="9">
        <v>0</v>
      </c>
      <c r="LD134" s="9">
        <v>0</v>
      </c>
      <c r="LE134" s="9">
        <v>0</v>
      </c>
      <c r="LF134" s="9">
        <v>0</v>
      </c>
      <c r="LG134" s="9">
        <v>1495.7255634806911</v>
      </c>
      <c r="LH134" s="9">
        <v>226.81620135583313</v>
      </c>
      <c r="LI134" s="9">
        <v>43.053776652601506</v>
      </c>
      <c r="LJ134" s="9">
        <v>233.68532655677353</v>
      </c>
      <c r="LK134" s="9">
        <v>0</v>
      </c>
      <c r="LL134" s="9">
        <v>0</v>
      </c>
      <c r="LM134" s="9">
        <v>0</v>
      </c>
      <c r="LN134" s="9">
        <v>0</v>
      </c>
      <c r="LO134" s="9">
        <v>0</v>
      </c>
      <c r="LP134" s="9">
        <v>1330.0734814392683</v>
      </c>
      <c r="LQ134" s="9">
        <v>201.69623489093868</v>
      </c>
      <c r="LR134" s="9">
        <v>38.285557190166749</v>
      </c>
      <c r="LS134" s="9">
        <v>0</v>
      </c>
      <c r="LT134" s="9">
        <v>0</v>
      </c>
      <c r="LU134" s="9">
        <v>0</v>
      </c>
      <c r="LV134" s="9">
        <v>0</v>
      </c>
      <c r="LW134" s="9">
        <v>0</v>
      </c>
      <c r="LX134" s="9">
        <v>0</v>
      </c>
      <c r="LY134" s="9">
        <v>0</v>
      </c>
      <c r="LZ134" s="9">
        <v>0</v>
      </c>
      <c r="MA134" s="9">
        <v>0</v>
      </c>
      <c r="MB134" s="9">
        <v>192.12201207103698</v>
      </c>
      <c r="MC134" s="9">
        <v>0</v>
      </c>
      <c r="MD134" s="9">
        <v>0</v>
      </c>
      <c r="ME134" s="9">
        <v>0</v>
      </c>
      <c r="MF134" s="9">
        <v>0</v>
      </c>
      <c r="MG134" s="9">
        <v>0</v>
      </c>
      <c r="MH134" s="9">
        <v>0</v>
      </c>
      <c r="MI134" s="9">
        <v>0</v>
      </c>
      <c r="MJ134" s="9">
        <v>0</v>
      </c>
      <c r="MK134" s="9">
        <v>2.7096668462106153</v>
      </c>
      <c r="ML134" s="9">
        <v>0</v>
      </c>
      <c r="MM134" s="9">
        <v>0</v>
      </c>
      <c r="MN134" s="9">
        <v>0</v>
      </c>
      <c r="MO134" s="9">
        <v>0</v>
      </c>
      <c r="MP134" s="9">
        <v>0</v>
      </c>
      <c r="MQ134" s="9">
        <v>0</v>
      </c>
      <c r="MR134" s="9">
        <v>0</v>
      </c>
      <c r="MS134" s="9">
        <v>0</v>
      </c>
      <c r="MT134" s="9">
        <v>0</v>
      </c>
      <c r="MU134" s="9">
        <v>0</v>
      </c>
      <c r="MV134" s="9">
        <v>0</v>
      </c>
      <c r="MW134" s="9">
        <v>0</v>
      </c>
      <c r="MX134" s="9">
        <v>0</v>
      </c>
      <c r="MY134" s="9">
        <v>0</v>
      </c>
      <c r="MZ134" s="9">
        <v>0</v>
      </c>
      <c r="NA134" s="9">
        <v>0</v>
      </c>
      <c r="NB134" s="9">
        <v>0</v>
      </c>
      <c r="NC134" s="9">
        <v>0</v>
      </c>
      <c r="ND134" s="9">
        <v>0</v>
      </c>
      <c r="NE134" s="9">
        <v>0</v>
      </c>
      <c r="NF134" s="9">
        <v>0</v>
      </c>
      <c r="NG134" s="9">
        <v>0</v>
      </c>
      <c r="NH134" s="9">
        <v>0</v>
      </c>
      <c r="NI134" s="9">
        <v>0</v>
      </c>
      <c r="NJ134" s="9">
        <v>0</v>
      </c>
      <c r="NK134" s="9">
        <v>0</v>
      </c>
      <c r="NL134" s="9">
        <v>0</v>
      </c>
      <c r="NM134" s="9">
        <v>0</v>
      </c>
      <c r="NN134" s="9">
        <v>0</v>
      </c>
      <c r="NO134" s="9">
        <v>0</v>
      </c>
      <c r="NP134" s="9">
        <v>0</v>
      </c>
      <c r="NQ134" s="9">
        <v>0</v>
      </c>
      <c r="NR134" s="9">
        <v>0</v>
      </c>
      <c r="NS134" s="9">
        <v>0</v>
      </c>
      <c r="NT134" s="9">
        <v>0</v>
      </c>
      <c r="NU134" s="9">
        <v>0</v>
      </c>
      <c r="NV134" s="9">
        <v>0</v>
      </c>
      <c r="NW134" s="9">
        <v>0</v>
      </c>
      <c r="NX134" s="9">
        <v>0</v>
      </c>
      <c r="NY134" s="9">
        <v>0</v>
      </c>
      <c r="NZ134" s="9">
        <v>0</v>
      </c>
      <c r="OA134" s="9">
        <v>0</v>
      </c>
      <c r="OB134" s="9">
        <v>0</v>
      </c>
      <c r="OC134" s="9">
        <v>0</v>
      </c>
      <c r="OD134" s="9">
        <v>0</v>
      </c>
      <c r="OE134" s="9">
        <v>0</v>
      </c>
      <c r="OF134" s="9">
        <v>0</v>
      </c>
      <c r="OG134" s="9">
        <v>0</v>
      </c>
      <c r="OH134" s="9">
        <v>0</v>
      </c>
      <c r="OI134" s="9">
        <v>0</v>
      </c>
      <c r="OJ134" s="9">
        <v>0</v>
      </c>
      <c r="OK134" s="9">
        <v>0</v>
      </c>
      <c r="OL134" s="9">
        <v>0</v>
      </c>
      <c r="OM134" s="9">
        <v>0</v>
      </c>
      <c r="ON134" s="9">
        <v>0</v>
      </c>
      <c r="OO134" s="9">
        <v>0</v>
      </c>
      <c r="OP134" s="9">
        <v>0</v>
      </c>
      <c r="OQ134" s="9">
        <v>0</v>
      </c>
      <c r="OR134" s="9">
        <v>0</v>
      </c>
      <c r="OS134" s="9">
        <v>0</v>
      </c>
      <c r="OT134" s="9">
        <v>0</v>
      </c>
      <c r="OU134" s="9">
        <v>0</v>
      </c>
      <c r="OV134" s="9">
        <v>0</v>
      </c>
      <c r="OW134" s="9">
        <v>0</v>
      </c>
      <c r="OX134" s="9">
        <v>0</v>
      </c>
      <c r="OY134" s="9">
        <v>0</v>
      </c>
      <c r="OZ134" s="9">
        <v>0</v>
      </c>
      <c r="PA134" s="9">
        <v>0</v>
      </c>
      <c r="PB134" s="9">
        <v>0</v>
      </c>
      <c r="PC134" s="9">
        <v>0</v>
      </c>
      <c r="PD134" s="9">
        <v>0</v>
      </c>
      <c r="PE134" s="9">
        <v>0</v>
      </c>
      <c r="PF134" s="9">
        <v>0</v>
      </c>
      <c r="PG134" s="9">
        <v>0</v>
      </c>
      <c r="PH134" s="9">
        <v>0</v>
      </c>
      <c r="PI134" s="9">
        <v>0</v>
      </c>
      <c r="PJ134" s="9">
        <v>0</v>
      </c>
      <c r="PK134" s="9">
        <v>0</v>
      </c>
      <c r="PL134" s="9">
        <v>0</v>
      </c>
      <c r="PM134" s="9">
        <v>0</v>
      </c>
      <c r="PN134" s="9">
        <v>29.379777968321751</v>
      </c>
      <c r="PO134" s="9">
        <v>0</v>
      </c>
      <c r="PP134" s="9">
        <v>0</v>
      </c>
      <c r="PQ134" s="9">
        <v>0</v>
      </c>
      <c r="PR134" s="9">
        <v>0</v>
      </c>
      <c r="PS134" s="9">
        <v>0</v>
      </c>
      <c r="PT134" s="9">
        <v>0</v>
      </c>
      <c r="PU134" s="9">
        <v>0</v>
      </c>
      <c r="PV134" s="9">
        <v>0</v>
      </c>
      <c r="PW134" s="9">
        <v>87.861609629081187</v>
      </c>
      <c r="PX134" s="9">
        <v>0</v>
      </c>
      <c r="PY134" s="9">
        <v>0</v>
      </c>
      <c r="PZ134" s="9">
        <v>0</v>
      </c>
      <c r="QA134" s="9">
        <v>0</v>
      </c>
      <c r="QB134" s="9">
        <v>0</v>
      </c>
      <c r="QC134" s="9">
        <v>0</v>
      </c>
      <c r="QD134" s="9">
        <v>0</v>
      </c>
      <c r="QE134" s="9">
        <v>0</v>
      </c>
      <c r="QF134" s="9">
        <v>0</v>
      </c>
      <c r="QG134" s="9">
        <v>0</v>
      </c>
      <c r="QH134" s="9">
        <v>0</v>
      </c>
    </row>
    <row r="135" spans="1:450" x14ac:dyDescent="0.2">
      <c r="A135" s="7">
        <v>578</v>
      </c>
      <c r="B135" s="7" t="s">
        <v>606</v>
      </c>
      <c r="C135" s="5" t="s">
        <v>255</v>
      </c>
      <c r="D135" s="38">
        <v>28765.535135252114</v>
      </c>
      <c r="E135" s="38">
        <v>179270.30659942087</v>
      </c>
      <c r="F135" s="38">
        <v>0</v>
      </c>
      <c r="G135" s="38">
        <v>141604.74295999997</v>
      </c>
      <c r="H135" s="38">
        <v>32974.76825659594</v>
      </c>
      <c r="I135" s="38">
        <v>0</v>
      </c>
      <c r="J135" s="38">
        <v>2972.3069999999998</v>
      </c>
      <c r="K135" s="38">
        <v>253009.35473949686</v>
      </c>
      <c r="L135" s="38">
        <v>0</v>
      </c>
      <c r="M135" s="38">
        <v>638597.01469076576</v>
      </c>
      <c r="N135" s="39">
        <v>1245.4186400236244</v>
      </c>
      <c r="O135" s="39">
        <v>163210.32015335912</v>
      </c>
      <c r="P135" s="39">
        <v>0</v>
      </c>
      <c r="Q135" s="39">
        <v>128067.19577999998</v>
      </c>
      <c r="R135" s="39">
        <v>32455.749010990323</v>
      </c>
      <c r="S135" s="39">
        <v>0</v>
      </c>
      <c r="T135" s="39">
        <v>0</v>
      </c>
      <c r="U135" s="39">
        <v>475916.216482991</v>
      </c>
      <c r="V135" s="39">
        <v>0</v>
      </c>
      <c r="W135" s="39">
        <v>800894.9000673641</v>
      </c>
      <c r="X135" s="40">
        <v>30010.953775275739</v>
      </c>
      <c r="Y135" s="40">
        <v>342480.62675277999</v>
      </c>
      <c r="Z135" s="40">
        <v>0</v>
      </c>
      <c r="AA135" s="40">
        <v>269671.93873999995</v>
      </c>
      <c r="AB135" s="40">
        <v>65430.517267586263</v>
      </c>
      <c r="AC135" s="40">
        <v>0</v>
      </c>
      <c r="AD135" s="40">
        <v>2972.3069999999998</v>
      </c>
      <c r="AE135" s="40">
        <v>728925.57122248784</v>
      </c>
      <c r="AF135" s="40">
        <v>0</v>
      </c>
      <c r="AG135" s="40">
        <v>1439491.91475813</v>
      </c>
      <c r="AH135" s="9">
        <v>0</v>
      </c>
      <c r="AI135" s="9">
        <v>38605.288712793088</v>
      </c>
      <c r="AJ135" s="9">
        <v>0</v>
      </c>
      <c r="AK135" s="9">
        <v>0</v>
      </c>
      <c r="AL135" s="9">
        <v>4265.2841911079722</v>
      </c>
      <c r="AM135" s="9">
        <v>0</v>
      </c>
      <c r="AN135" s="9">
        <v>0</v>
      </c>
      <c r="AO135" s="9">
        <v>39391.65424791837</v>
      </c>
      <c r="AP135" s="9">
        <v>0</v>
      </c>
      <c r="AQ135" s="9">
        <v>0</v>
      </c>
      <c r="AR135" s="9">
        <v>1700.5232872069082</v>
      </c>
      <c r="AS135" s="9">
        <v>0</v>
      </c>
      <c r="AT135" s="9">
        <v>0</v>
      </c>
      <c r="AU135" s="9">
        <v>157.672808892028</v>
      </c>
      <c r="AV135" s="9">
        <v>0</v>
      </c>
      <c r="AW135" s="9">
        <v>0</v>
      </c>
      <c r="AX135" s="9">
        <v>10107.611752081633</v>
      </c>
      <c r="AY135" s="9">
        <v>0</v>
      </c>
      <c r="AZ135" s="9">
        <v>0</v>
      </c>
      <c r="BA135" s="9">
        <v>43890.676652640803</v>
      </c>
      <c r="BB135" s="9">
        <v>0</v>
      </c>
      <c r="BC135" s="9">
        <v>0</v>
      </c>
      <c r="BD135" s="9">
        <v>5957.0268693085891</v>
      </c>
      <c r="BE135" s="9">
        <v>0</v>
      </c>
      <c r="BF135" s="9">
        <v>0</v>
      </c>
      <c r="BG135" s="9">
        <v>103.80096085343757</v>
      </c>
      <c r="BH135" s="9">
        <v>0</v>
      </c>
      <c r="BI135" s="9">
        <v>0</v>
      </c>
      <c r="BJ135" s="9">
        <v>12878.051347359204</v>
      </c>
      <c r="BK135" s="9">
        <v>0</v>
      </c>
      <c r="BL135" s="9">
        <v>0</v>
      </c>
      <c r="BM135" s="9">
        <v>930.06413069141172</v>
      </c>
      <c r="BN135" s="9">
        <v>0</v>
      </c>
      <c r="BO135" s="9">
        <v>0</v>
      </c>
      <c r="BP135" s="9">
        <v>34279.32703914657</v>
      </c>
      <c r="BQ135" s="9">
        <v>0</v>
      </c>
      <c r="BR135" s="9">
        <v>0</v>
      </c>
      <c r="BS135" s="9">
        <v>36854.093382806852</v>
      </c>
      <c r="BT135" s="9">
        <v>0</v>
      </c>
      <c r="BU135" s="9">
        <v>0</v>
      </c>
      <c r="BV135" s="9">
        <v>4991.8834398358249</v>
      </c>
      <c r="BW135" s="9">
        <v>0</v>
      </c>
      <c r="BX135" s="9">
        <v>0</v>
      </c>
      <c r="BY135" s="9">
        <v>20309.646266489897</v>
      </c>
      <c r="BZ135" s="9">
        <v>0</v>
      </c>
      <c r="CA135" s="9">
        <v>0</v>
      </c>
      <c r="CB135" s="9">
        <v>8091.0256171931469</v>
      </c>
      <c r="CC135" s="9">
        <v>0</v>
      </c>
      <c r="CD135" s="9">
        <v>0</v>
      </c>
      <c r="CE135" s="9">
        <v>22824.831560164173</v>
      </c>
      <c r="CF135" s="9">
        <v>0</v>
      </c>
      <c r="CG135" s="9">
        <v>0</v>
      </c>
      <c r="CH135" s="9">
        <v>60921.716733510104</v>
      </c>
      <c r="CI135" s="9">
        <v>0</v>
      </c>
      <c r="CJ135" s="9">
        <v>0</v>
      </c>
      <c r="CK135" s="9">
        <v>2073.8365028913331</v>
      </c>
      <c r="CL135" s="9">
        <v>0</v>
      </c>
      <c r="CM135" s="9">
        <v>0</v>
      </c>
      <c r="CN135" s="9">
        <v>0</v>
      </c>
      <c r="CO135" s="9">
        <v>0</v>
      </c>
      <c r="CP135" s="9">
        <v>0</v>
      </c>
      <c r="CQ135" s="9">
        <v>6691.5650397074442</v>
      </c>
      <c r="CR135" s="9">
        <v>0</v>
      </c>
      <c r="CS135" s="9">
        <v>0</v>
      </c>
      <c r="CT135" s="9">
        <v>52162.643497108671</v>
      </c>
      <c r="CU135" s="9">
        <v>0</v>
      </c>
      <c r="CV135" s="9">
        <v>0</v>
      </c>
      <c r="CW135" s="9">
        <v>0</v>
      </c>
      <c r="CX135" s="9">
        <v>0</v>
      </c>
      <c r="CY135" s="9">
        <v>0</v>
      </c>
      <c r="CZ135" s="9">
        <v>168311.10896029256</v>
      </c>
      <c r="DA135" s="9">
        <v>0</v>
      </c>
      <c r="DB135" s="9">
        <v>0</v>
      </c>
      <c r="DC135" s="9">
        <v>7366.8667744036966</v>
      </c>
      <c r="DD135" s="9">
        <v>0</v>
      </c>
      <c r="DE135" s="9">
        <v>0</v>
      </c>
      <c r="DF135" s="9">
        <v>1143.3722148464258</v>
      </c>
      <c r="DG135" s="9">
        <v>0</v>
      </c>
      <c r="DH135" s="9">
        <v>0</v>
      </c>
      <c r="DI135" s="9">
        <v>17373.680622087606</v>
      </c>
      <c r="DJ135" s="9">
        <v>0</v>
      </c>
      <c r="DK135" s="9">
        <v>0</v>
      </c>
      <c r="DL135" s="9">
        <v>1256.3132813203774</v>
      </c>
      <c r="DM135" s="9">
        <v>0</v>
      </c>
      <c r="DN135" s="9">
        <v>0</v>
      </c>
      <c r="DO135" s="9">
        <v>0</v>
      </c>
      <c r="DP135" s="9">
        <v>0</v>
      </c>
      <c r="DQ135" s="9">
        <v>0</v>
      </c>
      <c r="DR135" s="9">
        <v>3157.8173085442304</v>
      </c>
      <c r="DS135" s="9">
        <v>0</v>
      </c>
      <c r="DT135" s="9">
        <v>0</v>
      </c>
      <c r="DU135" s="9">
        <v>0</v>
      </c>
      <c r="DV135" s="9">
        <v>0</v>
      </c>
      <c r="DW135" s="9">
        <v>0</v>
      </c>
      <c r="DX135" s="9">
        <v>0</v>
      </c>
      <c r="DY135" s="9">
        <v>0</v>
      </c>
      <c r="DZ135" s="9">
        <v>2972.3069999999998</v>
      </c>
      <c r="EA135" s="9">
        <v>0</v>
      </c>
      <c r="EB135" s="9">
        <v>0</v>
      </c>
      <c r="EC135" s="9">
        <v>0</v>
      </c>
      <c r="ED135" s="9">
        <v>0</v>
      </c>
      <c r="EE135" s="9">
        <v>0</v>
      </c>
      <c r="EF135" s="9">
        <v>0</v>
      </c>
      <c r="EG135" s="9">
        <v>0</v>
      </c>
      <c r="EH135" s="9">
        <v>0</v>
      </c>
      <c r="EI135" s="9">
        <v>0</v>
      </c>
      <c r="EJ135" s="9">
        <v>0</v>
      </c>
      <c r="EK135" s="9">
        <v>0</v>
      </c>
      <c r="EL135" s="9">
        <v>0</v>
      </c>
      <c r="EM135" s="9">
        <v>58900.523999999998</v>
      </c>
      <c r="EN135" s="9">
        <v>0</v>
      </c>
      <c r="EO135" s="9">
        <v>0</v>
      </c>
      <c r="EP135" s="9">
        <v>0</v>
      </c>
      <c r="EQ135" s="9">
        <v>0</v>
      </c>
      <c r="ER135" s="9">
        <v>0</v>
      </c>
      <c r="ES135" s="9">
        <v>70102.604000000007</v>
      </c>
      <c r="ET135" s="9">
        <v>0</v>
      </c>
      <c r="EU135" s="9">
        <v>0</v>
      </c>
      <c r="EV135" s="9">
        <v>20642.892</v>
      </c>
      <c r="EW135" s="9">
        <v>0</v>
      </c>
      <c r="EX135" s="9">
        <v>0</v>
      </c>
      <c r="EY135" s="9">
        <v>0</v>
      </c>
      <c r="EZ135" s="9">
        <v>0</v>
      </c>
      <c r="FA135" s="9">
        <v>0</v>
      </c>
      <c r="FB135" s="9">
        <v>31245</v>
      </c>
      <c r="FC135" s="9">
        <v>0</v>
      </c>
      <c r="FD135" s="9">
        <v>0</v>
      </c>
      <c r="FE135" s="9">
        <v>0</v>
      </c>
      <c r="FF135" s="9">
        <v>0</v>
      </c>
      <c r="FG135" s="9">
        <v>0</v>
      </c>
      <c r="FH135" s="9">
        <v>0</v>
      </c>
      <c r="FI135" s="9">
        <v>0</v>
      </c>
      <c r="FJ135" s="9">
        <v>0</v>
      </c>
      <c r="FK135" s="9">
        <v>0.27900000000000003</v>
      </c>
      <c r="FL135" s="9">
        <v>0</v>
      </c>
      <c r="FM135" s="9">
        <v>0</v>
      </c>
      <c r="FN135" s="9">
        <v>4233.7</v>
      </c>
      <c r="FO135" s="9">
        <v>0</v>
      </c>
      <c r="FP135" s="9">
        <v>0</v>
      </c>
      <c r="FQ135" s="9">
        <v>0</v>
      </c>
      <c r="FR135" s="9">
        <v>0</v>
      </c>
      <c r="FS135" s="9">
        <v>0</v>
      </c>
      <c r="FT135" s="9">
        <v>0</v>
      </c>
      <c r="FU135" s="9">
        <v>0</v>
      </c>
      <c r="FV135" s="9">
        <v>2419.2600000000002</v>
      </c>
      <c r="FW135" s="9">
        <v>14846.91</v>
      </c>
      <c r="FX135" s="9">
        <v>0</v>
      </c>
      <c r="FY135" s="9">
        <v>0</v>
      </c>
      <c r="FZ135" s="9">
        <v>0</v>
      </c>
      <c r="GA135" s="9">
        <v>0</v>
      </c>
      <c r="GB135" s="9">
        <v>0</v>
      </c>
      <c r="GC135" s="9">
        <v>-8265.2489999999998</v>
      </c>
      <c r="GD135" s="9">
        <v>0</v>
      </c>
      <c r="GE135" s="9">
        <v>0</v>
      </c>
      <c r="GF135" s="9">
        <v>0</v>
      </c>
      <c r="GG135" s="9">
        <v>0</v>
      </c>
      <c r="GH135" s="9">
        <v>0</v>
      </c>
      <c r="GI135" s="9">
        <v>0</v>
      </c>
      <c r="GJ135" s="9">
        <v>0</v>
      </c>
      <c r="GK135" s="9">
        <v>0</v>
      </c>
      <c r="GL135" s="9">
        <v>105.18509997649447</v>
      </c>
      <c r="GM135" s="9">
        <v>0</v>
      </c>
      <c r="GN135" s="9">
        <v>0</v>
      </c>
      <c r="GO135" s="9">
        <v>0</v>
      </c>
      <c r="GP135" s="9">
        <v>0</v>
      </c>
      <c r="GQ135" s="9">
        <v>0</v>
      </c>
      <c r="GR135" s="9">
        <v>0</v>
      </c>
      <c r="GS135" s="9">
        <v>0</v>
      </c>
      <c r="GT135" s="9">
        <v>0</v>
      </c>
      <c r="GU135" s="9">
        <v>33.879241314917707</v>
      </c>
      <c r="GV135" s="9">
        <v>0</v>
      </c>
      <c r="GW135" s="9">
        <v>0</v>
      </c>
      <c r="GX135" s="9">
        <v>0</v>
      </c>
      <c r="GY135" s="9">
        <v>0</v>
      </c>
      <c r="GZ135" s="9">
        <v>0</v>
      </c>
      <c r="HA135" s="9">
        <v>0</v>
      </c>
      <c r="HB135" s="9">
        <v>0</v>
      </c>
      <c r="HC135" s="9">
        <v>0</v>
      </c>
      <c r="HD135" s="9">
        <v>20063</v>
      </c>
      <c r="HE135" s="9">
        <v>0</v>
      </c>
      <c r="HF135" s="9">
        <v>0</v>
      </c>
      <c r="HG135" s="9">
        <v>19945.302</v>
      </c>
      <c r="HH135" s="9">
        <v>0</v>
      </c>
      <c r="HI135" s="9">
        <v>0</v>
      </c>
      <c r="HJ135" s="9">
        <v>0</v>
      </c>
      <c r="HK135" s="9">
        <v>0</v>
      </c>
      <c r="HL135" s="9">
        <v>0</v>
      </c>
      <c r="HM135" s="9">
        <v>26606.956999999999</v>
      </c>
      <c r="HN135" s="9">
        <v>0</v>
      </c>
      <c r="HO135" s="9">
        <v>0</v>
      </c>
      <c r="HP135" s="9">
        <v>0</v>
      </c>
      <c r="HQ135" s="9">
        <v>0</v>
      </c>
      <c r="HR135" s="9">
        <v>0</v>
      </c>
      <c r="HS135" s="9">
        <v>0</v>
      </c>
      <c r="HT135" s="9">
        <v>0</v>
      </c>
      <c r="HU135" s="9">
        <v>0</v>
      </c>
      <c r="HV135" s="9">
        <v>309.553</v>
      </c>
      <c r="HW135" s="9">
        <v>0</v>
      </c>
      <c r="HX135" s="9">
        <v>11397.318453256261</v>
      </c>
      <c r="HY135" s="9">
        <v>1698.3751390422633</v>
      </c>
      <c r="HZ135" s="9">
        <v>0</v>
      </c>
      <c r="IA135" s="9">
        <v>0</v>
      </c>
      <c r="IB135" s="9">
        <v>0</v>
      </c>
      <c r="IC135" s="9">
        <v>0</v>
      </c>
      <c r="ID135" s="9">
        <v>0</v>
      </c>
      <c r="IE135" s="9">
        <v>14952.143674816019</v>
      </c>
      <c r="IF135" s="9">
        <v>0</v>
      </c>
      <c r="IG135" s="9">
        <v>0</v>
      </c>
      <c r="IH135" s="9">
        <v>0</v>
      </c>
      <c r="II135" s="9">
        <v>0</v>
      </c>
      <c r="IJ135" s="9">
        <v>9171.4799635905874</v>
      </c>
      <c r="IK135" s="9">
        <v>3125.5248958823486</v>
      </c>
      <c r="IL135" s="9">
        <v>0</v>
      </c>
      <c r="IM135" s="9">
        <v>0</v>
      </c>
      <c r="IN135" s="9">
        <v>48562.957551891952</v>
      </c>
      <c r="IO135" s="9">
        <v>0</v>
      </c>
      <c r="IP135" s="9">
        <v>8440.0986126388307</v>
      </c>
      <c r="IQ135" s="9">
        <v>6.4500139958223341</v>
      </c>
      <c r="IR135" s="9">
        <v>0</v>
      </c>
      <c r="IS135" s="9">
        <v>0</v>
      </c>
      <c r="IT135" s="9">
        <v>0</v>
      </c>
      <c r="IU135" s="9">
        <v>0</v>
      </c>
      <c r="IV135" s="9">
        <v>0</v>
      </c>
      <c r="IW135" s="9">
        <v>77016.707216648705</v>
      </c>
      <c r="IX135" s="9">
        <v>0</v>
      </c>
      <c r="IY135" s="9">
        <v>5.6843418860808015E-12</v>
      </c>
      <c r="IZ135" s="9">
        <v>0.9120745676415899</v>
      </c>
      <c r="JA135" s="9">
        <v>0</v>
      </c>
      <c r="JB135" s="9">
        <v>0</v>
      </c>
      <c r="JC135" s="9">
        <v>0</v>
      </c>
      <c r="JD135" s="9">
        <v>0</v>
      </c>
      <c r="JE135" s="9">
        <v>0</v>
      </c>
      <c r="JF135" s="9">
        <v>12084.156604817023</v>
      </c>
      <c r="JG135" s="9">
        <v>0</v>
      </c>
      <c r="JH135" s="9">
        <v>2253.184986502346</v>
      </c>
      <c r="JI135" s="9">
        <v>2552.4851218893082</v>
      </c>
      <c r="JJ135" s="9">
        <v>0</v>
      </c>
      <c r="JK135" s="9">
        <v>0</v>
      </c>
      <c r="JL135" s="9">
        <v>0</v>
      </c>
      <c r="JM135" s="9">
        <v>0</v>
      </c>
      <c r="JN135" s="9">
        <v>0</v>
      </c>
      <c r="JO135" s="9">
        <v>4585.2898121001217</v>
      </c>
      <c r="JP135" s="9">
        <v>0</v>
      </c>
      <c r="JQ135" s="9">
        <v>0</v>
      </c>
      <c r="JR135" s="9">
        <v>384.61108911403875</v>
      </c>
      <c r="JS135" s="9">
        <v>0</v>
      </c>
      <c r="JT135" s="9">
        <v>0</v>
      </c>
      <c r="JU135" s="9">
        <v>0</v>
      </c>
      <c r="JV135" s="9">
        <v>0</v>
      </c>
      <c r="JW135" s="9">
        <v>0</v>
      </c>
      <c r="JX135" s="9">
        <v>1030.4284313409064</v>
      </c>
      <c r="JY135" s="9">
        <v>0</v>
      </c>
      <c r="JZ135" s="9">
        <v>1600.0096003096264</v>
      </c>
      <c r="KA135" s="9">
        <v>2450.0000004741123</v>
      </c>
      <c r="KB135" s="9">
        <v>0</v>
      </c>
      <c r="KC135" s="9">
        <v>0</v>
      </c>
      <c r="KD135" s="9">
        <v>0</v>
      </c>
      <c r="KE135" s="9">
        <v>0</v>
      </c>
      <c r="KF135" s="9">
        <v>0</v>
      </c>
      <c r="KG135" s="9">
        <v>12974.237502510714</v>
      </c>
      <c r="KH135" s="9">
        <v>0</v>
      </c>
      <c r="KI135" s="9">
        <v>45.714560805028484</v>
      </c>
      <c r="KJ135" s="9">
        <v>70.000001232692469</v>
      </c>
      <c r="KK135" s="9">
        <v>0</v>
      </c>
      <c r="KL135" s="9">
        <v>0</v>
      </c>
      <c r="KM135" s="9">
        <v>0</v>
      </c>
      <c r="KN135" s="9">
        <v>0</v>
      </c>
      <c r="KO135" s="9">
        <v>0</v>
      </c>
      <c r="KP135" s="9">
        <v>370.69250652785502</v>
      </c>
      <c r="KQ135" s="9">
        <v>0</v>
      </c>
      <c r="KR135" s="9">
        <v>976.93452000000002</v>
      </c>
      <c r="KS135" s="9">
        <v>0</v>
      </c>
      <c r="KT135" s="9">
        <v>0</v>
      </c>
      <c r="KU135" s="9">
        <v>0</v>
      </c>
      <c r="KV135" s="9">
        <v>0</v>
      </c>
      <c r="KW135" s="9">
        <v>0</v>
      </c>
      <c r="KX135" s="9">
        <v>0</v>
      </c>
      <c r="KY135" s="9">
        <v>5084.3429500000002</v>
      </c>
      <c r="KZ135" s="9">
        <v>0</v>
      </c>
      <c r="LA135" s="9">
        <v>980.39947098772586</v>
      </c>
      <c r="LB135" s="9">
        <v>2975.0717891236532</v>
      </c>
      <c r="LC135" s="9">
        <v>0</v>
      </c>
      <c r="LD135" s="9">
        <v>0</v>
      </c>
      <c r="LE135" s="9">
        <v>16617.201541497125</v>
      </c>
      <c r="LF135" s="9">
        <v>0</v>
      </c>
      <c r="LG135" s="9">
        <v>0</v>
      </c>
      <c r="LH135" s="9">
        <v>544.45092716301406</v>
      </c>
      <c r="LI135" s="9">
        <v>0</v>
      </c>
      <c r="LJ135" s="9">
        <v>871.81991764807833</v>
      </c>
      <c r="LK135" s="9">
        <v>2645.5816419176508</v>
      </c>
      <c r="LL135" s="9">
        <v>0</v>
      </c>
      <c r="LM135" s="9">
        <v>0</v>
      </c>
      <c r="LN135" s="9">
        <v>5417.6556153603615</v>
      </c>
      <c r="LO135" s="9">
        <v>0</v>
      </c>
      <c r="LP135" s="9">
        <v>0</v>
      </c>
      <c r="LQ135" s="9">
        <v>9843.3383821767293</v>
      </c>
      <c r="LR135" s="9">
        <v>0</v>
      </c>
      <c r="LS135" s="9">
        <v>0</v>
      </c>
      <c r="LT135" s="9">
        <v>0</v>
      </c>
      <c r="LU135" s="9">
        <v>0</v>
      </c>
      <c r="LV135" s="9">
        <v>0</v>
      </c>
      <c r="LW135" s="9">
        <v>0</v>
      </c>
      <c r="LX135" s="9">
        <v>0</v>
      </c>
      <c r="LY135" s="9">
        <v>0</v>
      </c>
      <c r="LZ135" s="9">
        <v>0</v>
      </c>
      <c r="MA135" s="9">
        <v>0</v>
      </c>
      <c r="MB135" s="9">
        <v>480.30502891641419</v>
      </c>
      <c r="MC135" s="9">
        <v>0</v>
      </c>
      <c r="MD135" s="9">
        <v>0</v>
      </c>
      <c r="ME135" s="9">
        <v>0</v>
      </c>
      <c r="MF135" s="9">
        <v>0</v>
      </c>
      <c r="MG135" s="9">
        <v>0</v>
      </c>
      <c r="MH135" s="9">
        <v>0</v>
      </c>
      <c r="MI135" s="9">
        <v>221.11733097570001</v>
      </c>
      <c r="MJ135" s="9">
        <v>0</v>
      </c>
      <c r="MK135" s="9">
        <v>108.38426930802569</v>
      </c>
      <c r="ML135" s="9">
        <v>0</v>
      </c>
      <c r="MM135" s="9">
        <v>0</v>
      </c>
      <c r="MN135" s="9">
        <v>0</v>
      </c>
      <c r="MO135" s="9">
        <v>0</v>
      </c>
      <c r="MP135" s="9">
        <v>0</v>
      </c>
      <c r="MQ135" s="9">
        <v>0</v>
      </c>
      <c r="MR135" s="9">
        <v>0</v>
      </c>
      <c r="MS135" s="9">
        <v>0</v>
      </c>
      <c r="MT135" s="9">
        <v>0</v>
      </c>
      <c r="MU135" s="9">
        <v>0</v>
      </c>
      <c r="MV135" s="9">
        <v>0</v>
      </c>
      <c r="MW135" s="9">
        <v>0</v>
      </c>
      <c r="MX135" s="9">
        <v>0</v>
      </c>
      <c r="MY135" s="9">
        <v>0</v>
      </c>
      <c r="MZ135" s="9">
        <v>0</v>
      </c>
      <c r="NA135" s="9">
        <v>0</v>
      </c>
      <c r="NB135" s="9">
        <v>0</v>
      </c>
      <c r="NC135" s="9">
        <v>0</v>
      </c>
      <c r="ND135" s="9">
        <v>0</v>
      </c>
      <c r="NE135" s="9">
        <v>0</v>
      </c>
      <c r="NF135" s="9">
        <v>0</v>
      </c>
      <c r="NG135" s="9">
        <v>0</v>
      </c>
      <c r="NH135" s="9">
        <v>0</v>
      </c>
      <c r="NI135" s="9">
        <v>0</v>
      </c>
      <c r="NJ135" s="9">
        <v>0</v>
      </c>
      <c r="NK135" s="9">
        <v>0</v>
      </c>
      <c r="NL135" s="9">
        <v>0</v>
      </c>
      <c r="NM135" s="9">
        <v>0</v>
      </c>
      <c r="NN135" s="9">
        <v>0</v>
      </c>
      <c r="NO135" s="9">
        <v>0</v>
      </c>
      <c r="NP135" s="9">
        <v>0</v>
      </c>
      <c r="NQ135" s="9">
        <v>0</v>
      </c>
      <c r="NR135" s="9">
        <v>0</v>
      </c>
      <c r="NS135" s="9">
        <v>516</v>
      </c>
      <c r="NT135" s="9">
        <v>0</v>
      </c>
      <c r="NU135" s="9">
        <v>0</v>
      </c>
      <c r="NV135" s="9">
        <v>1964</v>
      </c>
      <c r="NW135" s="9">
        <v>0</v>
      </c>
      <c r="NX135" s="9">
        <v>0</v>
      </c>
      <c r="NY135" s="9">
        <v>0</v>
      </c>
      <c r="NZ135" s="9">
        <v>0</v>
      </c>
      <c r="OA135" s="9">
        <v>0</v>
      </c>
      <c r="OB135" s="9">
        <v>0</v>
      </c>
      <c r="OC135" s="9">
        <v>0</v>
      </c>
      <c r="OD135" s="9">
        <v>0</v>
      </c>
      <c r="OE135" s="9">
        <v>0</v>
      </c>
      <c r="OF135" s="9">
        <v>0</v>
      </c>
      <c r="OG135" s="9">
        <v>0</v>
      </c>
      <c r="OH135" s="9">
        <v>0</v>
      </c>
      <c r="OI135" s="9">
        <v>0</v>
      </c>
      <c r="OJ135" s="9">
        <v>0</v>
      </c>
      <c r="OK135" s="9">
        <v>0</v>
      </c>
      <c r="OL135" s="9">
        <v>0</v>
      </c>
      <c r="OM135" s="9">
        <v>0</v>
      </c>
      <c r="ON135" s="9">
        <v>0</v>
      </c>
      <c r="OO135" s="9">
        <v>0</v>
      </c>
      <c r="OP135" s="9">
        <v>0</v>
      </c>
      <c r="OQ135" s="9">
        <v>0</v>
      </c>
      <c r="OR135" s="9">
        <v>0</v>
      </c>
      <c r="OS135" s="9">
        <v>0</v>
      </c>
      <c r="OT135" s="9">
        <v>0</v>
      </c>
      <c r="OU135" s="9">
        <v>0</v>
      </c>
      <c r="OV135" s="9">
        <v>0</v>
      </c>
      <c r="OW135" s="9">
        <v>0</v>
      </c>
      <c r="OX135" s="9">
        <v>0</v>
      </c>
      <c r="OY135" s="9">
        <v>0</v>
      </c>
      <c r="OZ135" s="9">
        <v>0</v>
      </c>
      <c r="PA135" s="9">
        <v>0</v>
      </c>
      <c r="PB135" s="9">
        <v>0</v>
      </c>
      <c r="PC135" s="9">
        <v>0</v>
      </c>
      <c r="PD135" s="9">
        <v>0</v>
      </c>
      <c r="PE135" s="9">
        <v>0</v>
      </c>
      <c r="PF135" s="9">
        <v>0</v>
      </c>
      <c r="PG135" s="9">
        <v>0</v>
      </c>
      <c r="PH135" s="9">
        <v>0</v>
      </c>
      <c r="PI135" s="9">
        <v>0</v>
      </c>
      <c r="PJ135" s="9">
        <v>0</v>
      </c>
      <c r="PK135" s="9">
        <v>0</v>
      </c>
      <c r="PL135" s="9">
        <v>0</v>
      </c>
      <c r="PM135" s="9">
        <v>0</v>
      </c>
      <c r="PN135" s="9">
        <v>109.64019333288557</v>
      </c>
      <c r="PO135" s="9">
        <v>1073.6605093599699</v>
      </c>
      <c r="PP135" s="9">
        <v>0</v>
      </c>
      <c r="PQ135" s="9">
        <v>0</v>
      </c>
      <c r="PR135" s="9">
        <v>0</v>
      </c>
      <c r="PS135" s="9">
        <v>0</v>
      </c>
      <c r="PT135" s="9">
        <v>0</v>
      </c>
      <c r="PU135" s="9">
        <v>10096.503088249319</v>
      </c>
      <c r="PV135" s="9">
        <v>0</v>
      </c>
      <c r="PW135" s="9">
        <v>327.88416157051211</v>
      </c>
      <c r="PX135" s="9">
        <v>3210.8323163387986</v>
      </c>
      <c r="PY135" s="9">
        <v>0</v>
      </c>
      <c r="PZ135" s="9">
        <v>0</v>
      </c>
      <c r="QA135" s="9">
        <v>0</v>
      </c>
      <c r="QB135" s="9">
        <v>0</v>
      </c>
      <c r="QC135" s="9">
        <v>0</v>
      </c>
      <c r="QD135" s="9">
        <v>30194.067971346463</v>
      </c>
      <c r="QE135" s="9">
        <v>0</v>
      </c>
      <c r="QF135" s="9">
        <v>141604.74295999997</v>
      </c>
      <c r="QG135" s="9">
        <v>128067.19577999998</v>
      </c>
      <c r="QH135" s="9">
        <v>269671.93873999995</v>
      </c>
    </row>
    <row r="136" spans="1:450" x14ac:dyDescent="0.2">
      <c r="A136" s="7">
        <v>512</v>
      </c>
      <c r="B136" s="7" t="s">
        <v>607</v>
      </c>
      <c r="C136" s="5" t="s">
        <v>256</v>
      </c>
      <c r="D136" s="38">
        <v>2478.6525774625179</v>
      </c>
      <c r="E136" s="38">
        <v>31.830685475968622</v>
      </c>
      <c r="F136" s="38">
        <v>202.33032410774135</v>
      </c>
      <c r="G136" s="38">
        <v>0</v>
      </c>
      <c r="H136" s="38">
        <v>0</v>
      </c>
      <c r="I136" s="38">
        <v>0</v>
      </c>
      <c r="J136" s="38">
        <v>1240.9129298213895</v>
      </c>
      <c r="K136" s="38">
        <v>64.967000012572115</v>
      </c>
      <c r="L136" s="38">
        <v>73.419896033507783</v>
      </c>
      <c r="M136" s="38">
        <v>4092.1134129136976</v>
      </c>
      <c r="N136" s="39">
        <v>984.62443102900716</v>
      </c>
      <c r="O136" s="39">
        <v>3074.663717070915</v>
      </c>
      <c r="P136" s="39">
        <v>242.92821800725775</v>
      </c>
      <c r="Q136" s="39">
        <v>0</v>
      </c>
      <c r="R136" s="39">
        <v>0</v>
      </c>
      <c r="S136" s="39">
        <v>0</v>
      </c>
      <c r="T136" s="39">
        <v>1075.2196325253728</v>
      </c>
      <c r="U136" s="39">
        <v>880.863279201669</v>
      </c>
      <c r="V136" s="39">
        <v>65.288619188233511</v>
      </c>
      <c r="W136" s="39">
        <v>6323.5878970224549</v>
      </c>
      <c r="X136" s="40">
        <v>3463.2770084915251</v>
      </c>
      <c r="Y136" s="40">
        <v>3106.4944025468835</v>
      </c>
      <c r="Z136" s="40">
        <v>445.2585421149991</v>
      </c>
      <c r="AA136" s="40">
        <v>0</v>
      </c>
      <c r="AB136" s="40">
        <v>0</v>
      </c>
      <c r="AC136" s="40">
        <v>0</v>
      </c>
      <c r="AD136" s="40">
        <v>2316.1325623467624</v>
      </c>
      <c r="AE136" s="40">
        <v>945.83027921424116</v>
      </c>
      <c r="AF136" s="40">
        <v>138.70851522174129</v>
      </c>
      <c r="AG136" s="40">
        <v>10415.70130993615</v>
      </c>
      <c r="AH136" s="9">
        <v>0</v>
      </c>
      <c r="AI136" s="9">
        <v>0</v>
      </c>
      <c r="AJ136" s="9">
        <v>0</v>
      </c>
      <c r="AK136" s="9">
        <v>0</v>
      </c>
      <c r="AL136" s="9">
        <v>0</v>
      </c>
      <c r="AM136" s="9">
        <v>0</v>
      </c>
      <c r="AN136" s="9">
        <v>0</v>
      </c>
      <c r="AO136" s="9">
        <v>0</v>
      </c>
      <c r="AP136" s="9">
        <v>0</v>
      </c>
      <c r="AQ136" s="9">
        <v>0</v>
      </c>
      <c r="AR136" s="9">
        <v>0</v>
      </c>
      <c r="AS136" s="9">
        <v>0</v>
      </c>
      <c r="AT136" s="9">
        <v>0</v>
      </c>
      <c r="AU136" s="9">
        <v>0</v>
      </c>
      <c r="AV136" s="9">
        <v>0</v>
      </c>
      <c r="AW136" s="9">
        <v>0</v>
      </c>
      <c r="AX136" s="9">
        <v>0</v>
      </c>
      <c r="AY136" s="9">
        <v>0</v>
      </c>
      <c r="AZ136" s="9">
        <v>0</v>
      </c>
      <c r="BA136" s="9">
        <v>25.475337103938305</v>
      </c>
      <c r="BB136" s="9">
        <v>0</v>
      </c>
      <c r="BC136" s="9">
        <v>0</v>
      </c>
      <c r="BD136" s="9">
        <v>0</v>
      </c>
      <c r="BE136" s="9">
        <v>0</v>
      </c>
      <c r="BF136" s="9">
        <v>437.99339477407472</v>
      </c>
      <c r="BG136" s="9">
        <v>0</v>
      </c>
      <c r="BH136" s="9">
        <v>0</v>
      </c>
      <c r="BI136" s="9">
        <v>0</v>
      </c>
      <c r="BJ136" s="9">
        <v>24.524662896061695</v>
      </c>
      <c r="BK136" s="9">
        <v>0</v>
      </c>
      <c r="BL136" s="9">
        <v>0</v>
      </c>
      <c r="BM136" s="9">
        <v>0</v>
      </c>
      <c r="BN136" s="9">
        <v>0</v>
      </c>
      <c r="BO136" s="9">
        <v>421.64860522592539</v>
      </c>
      <c r="BP136" s="9">
        <v>0</v>
      </c>
      <c r="BQ136" s="9">
        <v>0</v>
      </c>
      <c r="BR136" s="9">
        <v>0</v>
      </c>
      <c r="BS136" s="9">
        <v>0</v>
      </c>
      <c r="BT136" s="9">
        <v>160.40088196637208</v>
      </c>
      <c r="BU136" s="9">
        <v>0</v>
      </c>
      <c r="BV136" s="9">
        <v>0</v>
      </c>
      <c r="BW136" s="9">
        <v>0</v>
      </c>
      <c r="BX136" s="9">
        <v>403.62577243676924</v>
      </c>
      <c r="BY136" s="9">
        <v>0</v>
      </c>
      <c r="BZ136" s="9">
        <v>0</v>
      </c>
      <c r="CA136" s="9">
        <v>0</v>
      </c>
      <c r="CB136" s="9">
        <v>0</v>
      </c>
      <c r="CC136" s="9">
        <v>236.99911803362789</v>
      </c>
      <c r="CD136" s="9">
        <v>0</v>
      </c>
      <c r="CE136" s="9">
        <v>0</v>
      </c>
      <c r="CF136" s="9">
        <v>0</v>
      </c>
      <c r="CG136" s="9">
        <v>596.37422756323076</v>
      </c>
      <c r="CH136" s="9">
        <v>0</v>
      </c>
      <c r="CI136" s="9">
        <v>0</v>
      </c>
      <c r="CJ136" s="9">
        <v>0</v>
      </c>
      <c r="CK136" s="9">
        <v>0</v>
      </c>
      <c r="CL136" s="9">
        <v>0</v>
      </c>
      <c r="CM136" s="9">
        <v>0</v>
      </c>
      <c r="CN136" s="9">
        <v>0</v>
      </c>
      <c r="CO136" s="9">
        <v>0</v>
      </c>
      <c r="CP136" s="9">
        <v>0</v>
      </c>
      <c r="CQ136" s="9">
        <v>0</v>
      </c>
      <c r="CR136" s="9">
        <v>0</v>
      </c>
      <c r="CS136" s="9">
        <v>0</v>
      </c>
      <c r="CT136" s="9">
        <v>0</v>
      </c>
      <c r="CU136" s="9">
        <v>0</v>
      </c>
      <c r="CV136" s="9">
        <v>0</v>
      </c>
      <c r="CW136" s="9">
        <v>0</v>
      </c>
      <c r="CX136" s="9">
        <v>0</v>
      </c>
      <c r="CY136" s="9">
        <v>0</v>
      </c>
      <c r="CZ136" s="9">
        <v>0</v>
      </c>
      <c r="DA136" s="9">
        <v>0</v>
      </c>
      <c r="DB136" s="9">
        <v>0</v>
      </c>
      <c r="DC136" s="9">
        <v>0</v>
      </c>
      <c r="DD136" s="9">
        <v>0</v>
      </c>
      <c r="DE136" s="9">
        <v>0</v>
      </c>
      <c r="DF136" s="9">
        <v>0</v>
      </c>
      <c r="DG136" s="9">
        <v>0</v>
      </c>
      <c r="DH136" s="9">
        <v>0</v>
      </c>
      <c r="DI136" s="9">
        <v>0</v>
      </c>
      <c r="DJ136" s="9">
        <v>0</v>
      </c>
      <c r="DK136" s="9">
        <v>0</v>
      </c>
      <c r="DL136" s="9">
        <v>0</v>
      </c>
      <c r="DM136" s="9">
        <v>0</v>
      </c>
      <c r="DN136" s="9">
        <v>0</v>
      </c>
      <c r="DO136" s="9">
        <v>0</v>
      </c>
      <c r="DP136" s="9">
        <v>0</v>
      </c>
      <c r="DQ136" s="9">
        <v>0</v>
      </c>
      <c r="DR136" s="9">
        <v>0</v>
      </c>
      <c r="DS136" s="9">
        <v>0</v>
      </c>
      <c r="DT136" s="9">
        <v>0</v>
      </c>
      <c r="DU136" s="9">
        <v>0</v>
      </c>
      <c r="DV136" s="9">
        <v>0</v>
      </c>
      <c r="DW136" s="9">
        <v>0</v>
      </c>
      <c r="DX136" s="9">
        <v>0</v>
      </c>
      <c r="DY136" s="9">
        <v>0</v>
      </c>
      <c r="DZ136" s="9">
        <v>0</v>
      </c>
      <c r="EA136" s="9">
        <v>0</v>
      </c>
      <c r="EB136" s="9">
        <v>0</v>
      </c>
      <c r="EC136" s="9">
        <v>0</v>
      </c>
      <c r="ED136" s="9">
        <v>0</v>
      </c>
      <c r="EE136" s="9">
        <v>0</v>
      </c>
      <c r="EF136" s="9">
        <v>0</v>
      </c>
      <c r="EG136" s="9">
        <v>0</v>
      </c>
      <c r="EH136" s="9">
        <v>0</v>
      </c>
      <c r="EI136" s="9">
        <v>0</v>
      </c>
      <c r="EJ136" s="9">
        <v>0</v>
      </c>
      <c r="EK136" s="9">
        <v>0</v>
      </c>
      <c r="EL136" s="9">
        <v>0</v>
      </c>
      <c r="EM136" s="9">
        <v>0</v>
      </c>
      <c r="EN136" s="9">
        <v>0</v>
      </c>
      <c r="EO136" s="9">
        <v>0</v>
      </c>
      <c r="EP136" s="9">
        <v>0</v>
      </c>
      <c r="EQ136" s="9">
        <v>0</v>
      </c>
      <c r="ER136" s="9">
        <v>0</v>
      </c>
      <c r="ES136" s="9">
        <v>0</v>
      </c>
      <c r="ET136" s="9">
        <v>0</v>
      </c>
      <c r="EU136" s="9">
        <v>0</v>
      </c>
      <c r="EV136" s="9">
        <v>0</v>
      </c>
      <c r="EW136" s="9">
        <v>0</v>
      </c>
      <c r="EX136" s="9">
        <v>0</v>
      </c>
      <c r="EY136" s="9">
        <v>0</v>
      </c>
      <c r="EZ136" s="9">
        <v>0</v>
      </c>
      <c r="FA136" s="9">
        <v>0</v>
      </c>
      <c r="FB136" s="9">
        <v>0</v>
      </c>
      <c r="FC136" s="9">
        <v>0</v>
      </c>
      <c r="FD136" s="9">
        <v>0</v>
      </c>
      <c r="FE136" s="9">
        <v>0</v>
      </c>
      <c r="FF136" s="9">
        <v>0</v>
      </c>
      <c r="FG136" s="9">
        <v>0</v>
      </c>
      <c r="FH136" s="9">
        <v>0</v>
      </c>
      <c r="FI136" s="9">
        <v>0</v>
      </c>
      <c r="FJ136" s="9">
        <v>0</v>
      </c>
      <c r="FK136" s="9">
        <v>0</v>
      </c>
      <c r="FL136" s="9">
        <v>0</v>
      </c>
      <c r="FM136" s="9">
        <v>0</v>
      </c>
      <c r="FN136" s="9">
        <v>0</v>
      </c>
      <c r="FO136" s="9">
        <v>0</v>
      </c>
      <c r="FP136" s="9">
        <v>0</v>
      </c>
      <c r="FQ136" s="9">
        <v>0</v>
      </c>
      <c r="FR136" s="9">
        <v>0</v>
      </c>
      <c r="FS136" s="9">
        <v>0</v>
      </c>
      <c r="FT136" s="9">
        <v>0</v>
      </c>
      <c r="FU136" s="9">
        <v>0</v>
      </c>
      <c r="FV136" s="9">
        <v>60.07</v>
      </c>
      <c r="FW136" s="9">
        <v>0</v>
      </c>
      <c r="FX136" s="9">
        <v>0</v>
      </c>
      <c r="FY136" s="9">
        <v>0</v>
      </c>
      <c r="FZ136" s="9">
        <v>0</v>
      </c>
      <c r="GA136" s="9">
        <v>0</v>
      </c>
      <c r="GB136" s="9">
        <v>0</v>
      </c>
      <c r="GC136" s="9">
        <v>0</v>
      </c>
      <c r="GD136" s="9">
        <v>0</v>
      </c>
      <c r="GE136" s="9">
        <v>0</v>
      </c>
      <c r="GF136" s="9">
        <v>0</v>
      </c>
      <c r="GG136" s="9">
        <v>0</v>
      </c>
      <c r="GH136" s="9">
        <v>0</v>
      </c>
      <c r="GI136" s="9">
        <v>0</v>
      </c>
      <c r="GJ136" s="9">
        <v>0</v>
      </c>
      <c r="GK136" s="9">
        <v>0</v>
      </c>
      <c r="GL136" s="9">
        <v>0</v>
      </c>
      <c r="GM136" s="9">
        <v>0</v>
      </c>
      <c r="GN136" s="9">
        <v>0</v>
      </c>
      <c r="GO136" s="9">
        <v>0</v>
      </c>
      <c r="GP136" s="9">
        <v>0</v>
      </c>
      <c r="GQ136" s="9">
        <v>0</v>
      </c>
      <c r="GR136" s="9">
        <v>0</v>
      </c>
      <c r="GS136" s="9">
        <v>0</v>
      </c>
      <c r="GT136" s="9">
        <v>0</v>
      </c>
      <c r="GU136" s="9">
        <v>0</v>
      </c>
      <c r="GV136" s="9">
        <v>0</v>
      </c>
      <c r="GW136" s="9">
        <v>0</v>
      </c>
      <c r="GX136" s="9">
        <v>0</v>
      </c>
      <c r="GY136" s="9">
        <v>0</v>
      </c>
      <c r="GZ136" s="9">
        <v>0</v>
      </c>
      <c r="HA136" s="9">
        <v>0</v>
      </c>
      <c r="HB136" s="9">
        <v>0</v>
      </c>
      <c r="HC136" s="9">
        <v>0</v>
      </c>
      <c r="HD136" s="9">
        <v>0</v>
      </c>
      <c r="HE136" s="9">
        <v>0</v>
      </c>
      <c r="HF136" s="9">
        <v>0</v>
      </c>
      <c r="HG136" s="9">
        <v>3050</v>
      </c>
      <c r="HH136" s="9">
        <v>0</v>
      </c>
      <c r="HI136" s="9">
        <v>0</v>
      </c>
      <c r="HJ136" s="9">
        <v>0</v>
      </c>
      <c r="HK136" s="9">
        <v>0</v>
      </c>
      <c r="HL136" s="9">
        <v>0</v>
      </c>
      <c r="HM136" s="9">
        <v>216.422</v>
      </c>
      <c r="HN136" s="9">
        <v>0</v>
      </c>
      <c r="HO136" s="9">
        <v>0</v>
      </c>
      <c r="HP136" s="9">
        <v>0</v>
      </c>
      <c r="HQ136" s="9">
        <v>0</v>
      </c>
      <c r="HR136" s="9">
        <v>0</v>
      </c>
      <c r="HS136" s="9">
        <v>0</v>
      </c>
      <c r="HT136" s="9">
        <v>0</v>
      </c>
      <c r="HU136" s="9">
        <v>0</v>
      </c>
      <c r="HV136" s="9">
        <v>0</v>
      </c>
      <c r="HW136" s="9">
        <v>0</v>
      </c>
      <c r="HX136" s="9">
        <v>608.91967670965391</v>
      </c>
      <c r="HY136" s="9">
        <v>5.3719842855827311</v>
      </c>
      <c r="HZ136" s="9">
        <v>0</v>
      </c>
      <c r="IA136" s="9">
        <v>0</v>
      </c>
      <c r="IB136" s="9">
        <v>0</v>
      </c>
      <c r="IC136" s="9">
        <v>0</v>
      </c>
      <c r="ID136" s="9">
        <v>0</v>
      </c>
      <c r="IE136" s="9">
        <v>0</v>
      </c>
      <c r="IF136" s="9">
        <v>0</v>
      </c>
      <c r="IG136" s="9">
        <v>670.34362552009532</v>
      </c>
      <c r="IH136" s="9">
        <v>0</v>
      </c>
      <c r="II136" s="9">
        <v>0</v>
      </c>
      <c r="IJ136" s="9">
        <v>0</v>
      </c>
      <c r="IK136" s="9">
        <v>0</v>
      </c>
      <c r="IL136" s="9">
        <v>0</v>
      </c>
      <c r="IM136" s="9">
        <v>0</v>
      </c>
      <c r="IN136" s="9">
        <v>662.58507916898145</v>
      </c>
      <c r="IO136" s="9">
        <v>0</v>
      </c>
      <c r="IP136" s="9">
        <v>820.83844861368925</v>
      </c>
      <c r="IQ136" s="9">
        <v>0.98336408644758511</v>
      </c>
      <c r="IR136" s="9">
        <v>41.929442141369272</v>
      </c>
      <c r="IS136" s="9">
        <v>0</v>
      </c>
      <c r="IT136" s="9">
        <v>0</v>
      </c>
      <c r="IU136" s="9">
        <v>0</v>
      </c>
      <c r="IV136" s="9">
        <v>320.14869542345082</v>
      </c>
      <c r="IW136" s="9">
        <v>0</v>
      </c>
      <c r="IX136" s="9">
        <v>0</v>
      </c>
      <c r="IY136" s="9">
        <v>116.07197652715699</v>
      </c>
      <c r="IZ136" s="9">
        <v>0.13905417485324376</v>
      </c>
      <c r="JA136" s="9">
        <v>5.929099973629862</v>
      </c>
      <c r="JB136" s="9">
        <v>0</v>
      </c>
      <c r="JC136" s="9">
        <v>0</v>
      </c>
      <c r="JD136" s="9">
        <v>0</v>
      </c>
      <c r="JE136" s="9">
        <v>45.271139434502103</v>
      </c>
      <c r="JF136" s="9">
        <v>0</v>
      </c>
      <c r="JG136" s="9">
        <v>0</v>
      </c>
      <c r="JH136" s="9">
        <v>320.10743035648431</v>
      </c>
      <c r="JI136" s="9">
        <v>0</v>
      </c>
      <c r="JJ136" s="9">
        <v>0</v>
      </c>
      <c r="JK136" s="9">
        <v>0</v>
      </c>
      <c r="JL136" s="9">
        <v>0</v>
      </c>
      <c r="JM136" s="9">
        <v>0</v>
      </c>
      <c r="JN136" s="9">
        <v>79.145067187094853</v>
      </c>
      <c r="JO136" s="9">
        <v>0</v>
      </c>
      <c r="JP136" s="9">
        <v>0</v>
      </c>
      <c r="JQ136" s="9">
        <v>48.23411755355292</v>
      </c>
      <c r="JR136" s="9">
        <v>0</v>
      </c>
      <c r="JS136" s="9">
        <v>0</v>
      </c>
      <c r="JT136" s="9">
        <v>0</v>
      </c>
      <c r="JU136" s="9">
        <v>0</v>
      </c>
      <c r="JV136" s="9">
        <v>0</v>
      </c>
      <c r="JW136" s="9">
        <v>11.925660301714542</v>
      </c>
      <c r="JX136" s="9">
        <v>0</v>
      </c>
      <c r="JY136" s="9">
        <v>0</v>
      </c>
      <c r="JZ136" s="9">
        <v>260.89210005048659</v>
      </c>
      <c r="KA136" s="9">
        <v>0</v>
      </c>
      <c r="KB136" s="9">
        <v>0</v>
      </c>
      <c r="KC136" s="9">
        <v>0</v>
      </c>
      <c r="KD136" s="9">
        <v>0</v>
      </c>
      <c r="KE136" s="9">
        <v>0</v>
      </c>
      <c r="KF136" s="9">
        <v>0</v>
      </c>
      <c r="KG136" s="9">
        <v>64.967000012572115</v>
      </c>
      <c r="KH136" s="9">
        <v>0</v>
      </c>
      <c r="KI136" s="9">
        <v>7.4540601312651935</v>
      </c>
      <c r="KJ136" s="9">
        <v>0</v>
      </c>
      <c r="KK136" s="9">
        <v>0</v>
      </c>
      <c r="KL136" s="9">
        <v>0</v>
      </c>
      <c r="KM136" s="9">
        <v>0</v>
      </c>
      <c r="KN136" s="9">
        <v>0</v>
      </c>
      <c r="KO136" s="9">
        <v>0</v>
      </c>
      <c r="KP136" s="9">
        <v>1.8562000326874823</v>
      </c>
      <c r="KQ136" s="9">
        <v>0</v>
      </c>
      <c r="KR136" s="9">
        <v>148.78357</v>
      </c>
      <c r="KS136" s="9">
        <v>0</v>
      </c>
      <c r="KT136" s="9">
        <v>0</v>
      </c>
      <c r="KU136" s="9">
        <v>0</v>
      </c>
      <c r="KV136" s="9">
        <v>0</v>
      </c>
      <c r="KW136" s="9">
        <v>0</v>
      </c>
      <c r="KX136" s="9">
        <v>0</v>
      </c>
      <c r="KY136" s="9">
        <v>0</v>
      </c>
      <c r="KZ136" s="9">
        <v>0</v>
      </c>
      <c r="LA136" s="9">
        <v>160.27068011165318</v>
      </c>
      <c r="LB136" s="9">
        <v>0</v>
      </c>
      <c r="LC136" s="9">
        <v>0</v>
      </c>
      <c r="LD136" s="9">
        <v>0</v>
      </c>
      <c r="LE136" s="9">
        <v>0</v>
      </c>
      <c r="LF136" s="9">
        <v>0</v>
      </c>
      <c r="LG136" s="9">
        <v>0</v>
      </c>
      <c r="LH136" s="9">
        <v>0</v>
      </c>
      <c r="LI136" s="9">
        <v>73.419896033507783</v>
      </c>
      <c r="LJ136" s="9">
        <v>142.52065129693679</v>
      </c>
      <c r="LK136" s="9">
        <v>0</v>
      </c>
      <c r="LL136" s="9">
        <v>0</v>
      </c>
      <c r="LM136" s="9">
        <v>0</v>
      </c>
      <c r="LN136" s="9">
        <v>0</v>
      </c>
      <c r="LO136" s="9">
        <v>0</v>
      </c>
      <c r="LP136" s="9">
        <v>0</v>
      </c>
      <c r="LQ136" s="9">
        <v>0</v>
      </c>
      <c r="LR136" s="9">
        <v>65.288619188233511</v>
      </c>
      <c r="LS136" s="9">
        <v>0</v>
      </c>
      <c r="LT136" s="9">
        <v>0</v>
      </c>
      <c r="LU136" s="9">
        <v>0</v>
      </c>
      <c r="LV136" s="9">
        <v>0</v>
      </c>
      <c r="LW136" s="9">
        <v>0</v>
      </c>
      <c r="LX136" s="9">
        <v>0</v>
      </c>
      <c r="LY136" s="9">
        <v>0</v>
      </c>
      <c r="LZ136" s="9">
        <v>0</v>
      </c>
      <c r="MA136" s="9">
        <v>0</v>
      </c>
      <c r="MB136" s="9">
        <v>96.061004774340205</v>
      </c>
      <c r="MC136" s="9">
        <v>0</v>
      </c>
      <c r="MD136" s="9">
        <v>0</v>
      </c>
      <c r="ME136" s="9">
        <v>0</v>
      </c>
      <c r="MF136" s="9">
        <v>0</v>
      </c>
      <c r="MG136" s="9">
        <v>0</v>
      </c>
      <c r="MH136" s="9">
        <v>0</v>
      </c>
      <c r="MI136" s="9">
        <v>0</v>
      </c>
      <c r="MJ136" s="9">
        <v>0</v>
      </c>
      <c r="MK136" s="9">
        <v>2.7096668462106153</v>
      </c>
      <c r="ML136" s="9">
        <v>0</v>
      </c>
      <c r="MM136" s="9">
        <v>0</v>
      </c>
      <c r="MN136" s="9">
        <v>0</v>
      </c>
      <c r="MO136" s="9">
        <v>0</v>
      </c>
      <c r="MP136" s="9">
        <v>0</v>
      </c>
      <c r="MQ136" s="9">
        <v>0</v>
      </c>
      <c r="MR136" s="9">
        <v>0</v>
      </c>
      <c r="MS136" s="9">
        <v>0</v>
      </c>
      <c r="MT136" s="9">
        <v>0</v>
      </c>
      <c r="MU136" s="9">
        <v>0</v>
      </c>
      <c r="MV136" s="9">
        <v>0</v>
      </c>
      <c r="MW136" s="9">
        <v>0</v>
      </c>
      <c r="MX136" s="9">
        <v>0</v>
      </c>
      <c r="MY136" s="9">
        <v>0</v>
      </c>
      <c r="MZ136" s="9">
        <v>0</v>
      </c>
      <c r="NA136" s="9">
        <v>0</v>
      </c>
      <c r="NB136" s="9">
        <v>0</v>
      </c>
      <c r="NC136" s="9">
        <v>0</v>
      </c>
      <c r="ND136" s="9">
        <v>0</v>
      </c>
      <c r="NE136" s="9">
        <v>0</v>
      </c>
      <c r="NF136" s="9">
        <v>0</v>
      </c>
      <c r="NG136" s="9">
        <v>0</v>
      </c>
      <c r="NH136" s="9">
        <v>0</v>
      </c>
      <c r="NI136" s="9">
        <v>0</v>
      </c>
      <c r="NJ136" s="9">
        <v>0</v>
      </c>
      <c r="NK136" s="9">
        <v>0</v>
      </c>
      <c r="NL136" s="9">
        <v>0</v>
      </c>
      <c r="NM136" s="9">
        <v>0</v>
      </c>
      <c r="NN136" s="9">
        <v>0</v>
      </c>
      <c r="NO136" s="9">
        <v>0</v>
      </c>
      <c r="NP136" s="9">
        <v>0</v>
      </c>
      <c r="NQ136" s="9">
        <v>0</v>
      </c>
      <c r="NR136" s="9">
        <v>0</v>
      </c>
      <c r="NS136" s="9">
        <v>0</v>
      </c>
      <c r="NT136" s="9">
        <v>0</v>
      </c>
      <c r="NU136" s="9">
        <v>0</v>
      </c>
      <c r="NV136" s="9">
        <v>0</v>
      </c>
      <c r="NW136" s="9">
        <v>0</v>
      </c>
      <c r="NX136" s="9">
        <v>0</v>
      </c>
      <c r="NY136" s="9">
        <v>0</v>
      </c>
      <c r="NZ136" s="9">
        <v>0</v>
      </c>
      <c r="OA136" s="9">
        <v>0</v>
      </c>
      <c r="OB136" s="9">
        <v>0</v>
      </c>
      <c r="OC136" s="9">
        <v>0</v>
      </c>
      <c r="OD136" s="9">
        <v>0</v>
      </c>
      <c r="OE136" s="9">
        <v>0</v>
      </c>
      <c r="OF136" s="9">
        <v>0</v>
      </c>
      <c r="OG136" s="9">
        <v>0</v>
      </c>
      <c r="OH136" s="9">
        <v>0</v>
      </c>
      <c r="OI136" s="9">
        <v>0</v>
      </c>
      <c r="OJ136" s="9">
        <v>0</v>
      </c>
      <c r="OK136" s="9">
        <v>0</v>
      </c>
      <c r="OL136" s="9">
        <v>0</v>
      </c>
      <c r="OM136" s="9">
        <v>0</v>
      </c>
      <c r="ON136" s="9">
        <v>0</v>
      </c>
      <c r="OO136" s="9">
        <v>0</v>
      </c>
      <c r="OP136" s="9">
        <v>0</v>
      </c>
      <c r="OQ136" s="9">
        <v>0</v>
      </c>
      <c r="OR136" s="9">
        <v>0</v>
      </c>
      <c r="OS136" s="9">
        <v>0</v>
      </c>
      <c r="OT136" s="9">
        <v>0</v>
      </c>
      <c r="OU136" s="9">
        <v>0</v>
      </c>
      <c r="OV136" s="9">
        <v>0</v>
      </c>
      <c r="OW136" s="9">
        <v>0</v>
      </c>
      <c r="OX136" s="9">
        <v>0</v>
      </c>
      <c r="OY136" s="9">
        <v>0</v>
      </c>
      <c r="OZ136" s="9">
        <v>0</v>
      </c>
      <c r="PA136" s="9">
        <v>0</v>
      </c>
      <c r="PB136" s="9">
        <v>0</v>
      </c>
      <c r="PC136" s="9">
        <v>0</v>
      </c>
      <c r="PD136" s="9">
        <v>0</v>
      </c>
      <c r="PE136" s="9">
        <v>0</v>
      </c>
      <c r="PF136" s="9">
        <v>0</v>
      </c>
      <c r="PG136" s="9">
        <v>0</v>
      </c>
      <c r="PH136" s="9">
        <v>0</v>
      </c>
      <c r="PI136" s="9">
        <v>0</v>
      </c>
      <c r="PJ136" s="9">
        <v>0</v>
      </c>
      <c r="PK136" s="9">
        <v>0</v>
      </c>
      <c r="PL136" s="9">
        <v>0</v>
      </c>
      <c r="PM136" s="9">
        <v>0</v>
      </c>
      <c r="PN136" s="9">
        <v>0</v>
      </c>
      <c r="PO136" s="9">
        <v>0</v>
      </c>
      <c r="PP136" s="9">
        <v>0</v>
      </c>
      <c r="PQ136" s="9">
        <v>0</v>
      </c>
      <c r="PR136" s="9">
        <v>0</v>
      </c>
      <c r="PS136" s="9">
        <v>0</v>
      </c>
      <c r="PT136" s="9">
        <v>0</v>
      </c>
      <c r="PU136" s="9">
        <v>0</v>
      </c>
      <c r="PV136" s="9">
        <v>0</v>
      </c>
      <c r="PW136" s="9">
        <v>0</v>
      </c>
      <c r="PX136" s="9">
        <v>0</v>
      </c>
      <c r="PY136" s="9">
        <v>0</v>
      </c>
      <c r="PZ136" s="9">
        <v>0</v>
      </c>
      <c r="QA136" s="9">
        <v>0</v>
      </c>
      <c r="QB136" s="9">
        <v>0</v>
      </c>
      <c r="QC136" s="9">
        <v>0</v>
      </c>
      <c r="QD136" s="9">
        <v>0</v>
      </c>
      <c r="QE136" s="9">
        <v>0</v>
      </c>
      <c r="QF136" s="9">
        <v>0</v>
      </c>
      <c r="QG136" s="9">
        <v>0</v>
      </c>
      <c r="QH136" s="9">
        <v>0</v>
      </c>
    </row>
    <row r="137" spans="1:450" x14ac:dyDescent="0.2">
      <c r="A137" s="7">
        <v>586</v>
      </c>
      <c r="B137" s="7" t="s">
        <v>608</v>
      </c>
      <c r="C137" s="5" t="s">
        <v>257</v>
      </c>
      <c r="D137" s="38">
        <v>2353.4537138070918</v>
      </c>
      <c r="E137" s="38">
        <v>143.99963021210206</v>
      </c>
      <c r="F137" s="38">
        <v>262.85436875169916</v>
      </c>
      <c r="G137" s="38">
        <v>0</v>
      </c>
      <c r="H137" s="38">
        <v>0</v>
      </c>
      <c r="I137" s="38">
        <v>0</v>
      </c>
      <c r="J137" s="38">
        <v>19253.204324222686</v>
      </c>
      <c r="K137" s="38">
        <v>8.4165500103386321</v>
      </c>
      <c r="L137" s="38">
        <v>716.19305227375355</v>
      </c>
      <c r="M137" s="38">
        <v>22738.12163927767</v>
      </c>
      <c r="N137" s="39">
        <v>1039.2316131841624</v>
      </c>
      <c r="O137" s="39">
        <v>19.841274253326922</v>
      </c>
      <c r="P137" s="39">
        <v>41.446522739277256</v>
      </c>
      <c r="Q137" s="39">
        <v>0</v>
      </c>
      <c r="R137" s="39">
        <v>0</v>
      </c>
      <c r="S137" s="39">
        <v>0</v>
      </c>
      <c r="T137" s="39">
        <v>-27605.390589349205</v>
      </c>
      <c r="U137" s="39">
        <v>656.18086591692315</v>
      </c>
      <c r="V137" s="39">
        <v>1052.8024190392009</v>
      </c>
      <c r="W137" s="39">
        <v>-24795.887894216314</v>
      </c>
      <c r="X137" s="40">
        <v>3392.6853269912544</v>
      </c>
      <c r="Y137" s="40">
        <v>163.84090446542899</v>
      </c>
      <c r="Z137" s="40">
        <v>304.30089149097643</v>
      </c>
      <c r="AA137" s="40">
        <v>0</v>
      </c>
      <c r="AB137" s="40">
        <v>0</v>
      </c>
      <c r="AC137" s="40">
        <v>0</v>
      </c>
      <c r="AD137" s="40">
        <v>-8352.1862651265183</v>
      </c>
      <c r="AE137" s="40">
        <v>664.59741592726175</v>
      </c>
      <c r="AF137" s="40">
        <v>1768.9954713129546</v>
      </c>
      <c r="AG137" s="40">
        <v>-2057.7662549386423</v>
      </c>
      <c r="AH137" s="9">
        <v>0</v>
      </c>
      <c r="AI137" s="9">
        <v>118.75847295492738</v>
      </c>
      <c r="AJ137" s="9">
        <v>0</v>
      </c>
      <c r="AK137" s="9">
        <v>0</v>
      </c>
      <c r="AL137" s="9">
        <v>0</v>
      </c>
      <c r="AM137" s="9">
        <v>0</v>
      </c>
      <c r="AN137" s="9">
        <v>11088.750816285385</v>
      </c>
      <c r="AO137" s="9">
        <v>0</v>
      </c>
      <c r="AP137" s="9">
        <v>0</v>
      </c>
      <c r="AQ137" s="9">
        <v>0</v>
      </c>
      <c r="AR137" s="9">
        <v>17.274527045072599</v>
      </c>
      <c r="AS137" s="9">
        <v>0</v>
      </c>
      <c r="AT137" s="9">
        <v>0</v>
      </c>
      <c r="AU137" s="9">
        <v>0</v>
      </c>
      <c r="AV137" s="9">
        <v>0</v>
      </c>
      <c r="AW137" s="9">
        <v>1612.9621837146149</v>
      </c>
      <c r="AX137" s="9">
        <v>0</v>
      </c>
      <c r="AY137" s="9">
        <v>0</v>
      </c>
      <c r="AZ137" s="9">
        <v>0</v>
      </c>
      <c r="BA137" s="9">
        <v>0</v>
      </c>
      <c r="BB137" s="9">
        <v>0</v>
      </c>
      <c r="BC137" s="9">
        <v>0</v>
      </c>
      <c r="BD137" s="9">
        <v>0</v>
      </c>
      <c r="BE137" s="9">
        <v>0</v>
      </c>
      <c r="BF137" s="9">
        <v>0</v>
      </c>
      <c r="BG137" s="9">
        <v>0</v>
      </c>
      <c r="BH137" s="9">
        <v>0</v>
      </c>
      <c r="BI137" s="9">
        <v>0</v>
      </c>
      <c r="BJ137" s="9">
        <v>0</v>
      </c>
      <c r="BK137" s="9">
        <v>0</v>
      </c>
      <c r="BL137" s="9">
        <v>0</v>
      </c>
      <c r="BM137" s="9">
        <v>0</v>
      </c>
      <c r="BN137" s="9">
        <v>0</v>
      </c>
      <c r="BO137" s="9">
        <v>0</v>
      </c>
      <c r="BP137" s="9">
        <v>0</v>
      </c>
      <c r="BQ137" s="9">
        <v>0</v>
      </c>
      <c r="BR137" s="9">
        <v>0</v>
      </c>
      <c r="BS137" s="9">
        <v>0</v>
      </c>
      <c r="BT137" s="9">
        <v>3.2011560011960167</v>
      </c>
      <c r="BU137" s="9">
        <v>0</v>
      </c>
      <c r="BV137" s="9">
        <v>0</v>
      </c>
      <c r="BW137" s="9">
        <v>0</v>
      </c>
      <c r="BX137" s="9">
        <v>19.136705122772103</v>
      </c>
      <c r="BY137" s="9">
        <v>0</v>
      </c>
      <c r="BZ137" s="9">
        <v>0</v>
      </c>
      <c r="CA137" s="9">
        <v>0</v>
      </c>
      <c r="CB137" s="9">
        <v>0</v>
      </c>
      <c r="CC137" s="9">
        <v>4.7298439988039833</v>
      </c>
      <c r="CD137" s="9">
        <v>0</v>
      </c>
      <c r="CE137" s="9">
        <v>0</v>
      </c>
      <c r="CF137" s="9">
        <v>0</v>
      </c>
      <c r="CG137" s="9">
        <v>28.275294877227896</v>
      </c>
      <c r="CH137" s="9">
        <v>0</v>
      </c>
      <c r="CI137" s="9">
        <v>0</v>
      </c>
      <c r="CJ137" s="9">
        <v>0</v>
      </c>
      <c r="CK137" s="9">
        <v>0</v>
      </c>
      <c r="CL137" s="9">
        <v>0</v>
      </c>
      <c r="CM137" s="9">
        <v>0</v>
      </c>
      <c r="CN137" s="9">
        <v>0</v>
      </c>
      <c r="CO137" s="9">
        <v>0</v>
      </c>
      <c r="CP137" s="9">
        <v>-1215.5443653351931</v>
      </c>
      <c r="CQ137" s="9">
        <v>0</v>
      </c>
      <c r="CR137" s="9">
        <v>0</v>
      </c>
      <c r="CS137" s="9">
        <v>0</v>
      </c>
      <c r="CT137" s="9">
        <v>0</v>
      </c>
      <c r="CU137" s="9">
        <v>0</v>
      </c>
      <c r="CV137" s="9">
        <v>0</v>
      </c>
      <c r="CW137" s="9">
        <v>0</v>
      </c>
      <c r="CX137" s="9">
        <v>0</v>
      </c>
      <c r="CY137" s="9">
        <v>-30574.255634664809</v>
      </c>
      <c r="CZ137" s="9">
        <v>0</v>
      </c>
      <c r="DA137" s="9">
        <v>0</v>
      </c>
      <c r="DB137" s="9">
        <v>0</v>
      </c>
      <c r="DC137" s="9">
        <v>7.6413108974199568</v>
      </c>
      <c r="DD137" s="9">
        <v>0</v>
      </c>
      <c r="DE137" s="9">
        <v>0</v>
      </c>
      <c r="DF137" s="9">
        <v>0</v>
      </c>
      <c r="DG137" s="9">
        <v>0</v>
      </c>
      <c r="DH137" s="9">
        <v>0</v>
      </c>
      <c r="DI137" s="9">
        <v>0</v>
      </c>
      <c r="DJ137" s="9">
        <v>0</v>
      </c>
      <c r="DK137" s="9">
        <v>0</v>
      </c>
      <c r="DL137" s="9">
        <v>1.3031157832909062</v>
      </c>
      <c r="DM137" s="9">
        <v>0</v>
      </c>
      <c r="DN137" s="9">
        <v>0</v>
      </c>
      <c r="DO137" s="9">
        <v>0</v>
      </c>
      <c r="DP137" s="9">
        <v>0</v>
      </c>
      <c r="DQ137" s="9">
        <v>0</v>
      </c>
      <c r="DR137" s="9">
        <v>0</v>
      </c>
      <c r="DS137" s="9">
        <v>0</v>
      </c>
      <c r="DT137" s="9">
        <v>0</v>
      </c>
      <c r="DU137" s="9">
        <v>0</v>
      </c>
      <c r="DV137" s="9">
        <v>0</v>
      </c>
      <c r="DW137" s="9">
        <v>0</v>
      </c>
      <c r="DX137" s="9">
        <v>0</v>
      </c>
      <c r="DY137" s="9">
        <v>0</v>
      </c>
      <c r="DZ137" s="9">
        <v>0</v>
      </c>
      <c r="EA137" s="9">
        <v>0</v>
      </c>
      <c r="EB137" s="9">
        <v>0</v>
      </c>
      <c r="EC137" s="9">
        <v>0</v>
      </c>
      <c r="ED137" s="9">
        <v>0</v>
      </c>
      <c r="EE137" s="9">
        <v>0</v>
      </c>
      <c r="EF137" s="9">
        <v>0</v>
      </c>
      <c r="EG137" s="9">
        <v>0</v>
      </c>
      <c r="EH137" s="9">
        <v>0</v>
      </c>
      <c r="EI137" s="9">
        <v>0</v>
      </c>
      <c r="EJ137" s="9">
        <v>0</v>
      </c>
      <c r="EK137" s="9">
        <v>0</v>
      </c>
      <c r="EL137" s="9">
        <v>0</v>
      </c>
      <c r="EM137" s="9">
        <v>0</v>
      </c>
      <c r="EN137" s="9">
        <v>0</v>
      </c>
      <c r="EO137" s="9">
        <v>0</v>
      </c>
      <c r="EP137" s="9">
        <v>0</v>
      </c>
      <c r="EQ137" s="9">
        <v>0</v>
      </c>
      <c r="ER137" s="9">
        <v>0</v>
      </c>
      <c r="ES137" s="9">
        <v>0</v>
      </c>
      <c r="ET137" s="9">
        <v>0</v>
      </c>
      <c r="EU137" s="9">
        <v>0</v>
      </c>
      <c r="EV137" s="9">
        <v>3.9980000000000002</v>
      </c>
      <c r="EW137" s="9">
        <v>0</v>
      </c>
      <c r="EX137" s="9">
        <v>0</v>
      </c>
      <c r="EY137" s="9">
        <v>0</v>
      </c>
      <c r="EZ137" s="9">
        <v>0</v>
      </c>
      <c r="FA137" s="9">
        <v>0</v>
      </c>
      <c r="FB137" s="9">
        <v>0</v>
      </c>
      <c r="FC137" s="9">
        <v>0</v>
      </c>
      <c r="FD137" s="9">
        <v>0</v>
      </c>
      <c r="FE137" s="9">
        <v>0</v>
      </c>
      <c r="FF137" s="9">
        <v>0</v>
      </c>
      <c r="FG137" s="9">
        <v>0</v>
      </c>
      <c r="FH137" s="9">
        <v>0</v>
      </c>
      <c r="FI137" s="9">
        <v>0</v>
      </c>
      <c r="FJ137" s="9">
        <v>0</v>
      </c>
      <c r="FK137" s="9">
        <v>0</v>
      </c>
      <c r="FL137" s="9">
        <v>0</v>
      </c>
      <c r="FM137" s="9">
        <v>0</v>
      </c>
      <c r="FN137" s="9">
        <v>0</v>
      </c>
      <c r="FO137" s="9">
        <v>0</v>
      </c>
      <c r="FP137" s="9">
        <v>0</v>
      </c>
      <c r="FQ137" s="9">
        <v>0</v>
      </c>
      <c r="FR137" s="9">
        <v>0</v>
      </c>
      <c r="FS137" s="9">
        <v>0</v>
      </c>
      <c r="FT137" s="9">
        <v>0</v>
      </c>
      <c r="FU137" s="9">
        <v>0</v>
      </c>
      <c r="FV137" s="9">
        <v>71.173000000000002</v>
      </c>
      <c r="FW137" s="9">
        <v>9.1270000000000007</v>
      </c>
      <c r="FX137" s="9">
        <v>0</v>
      </c>
      <c r="FY137" s="9">
        <v>0</v>
      </c>
      <c r="FZ137" s="9">
        <v>0</v>
      </c>
      <c r="GA137" s="9">
        <v>0</v>
      </c>
      <c r="GB137" s="9">
        <v>0</v>
      </c>
      <c r="GC137" s="9">
        <v>1.6259999999999999</v>
      </c>
      <c r="GD137" s="9">
        <v>0</v>
      </c>
      <c r="GE137" s="9">
        <v>0</v>
      </c>
      <c r="GF137" s="9">
        <v>3.4914822733071369</v>
      </c>
      <c r="GG137" s="9">
        <v>0</v>
      </c>
      <c r="GH137" s="9">
        <v>0</v>
      </c>
      <c r="GI137" s="9">
        <v>0</v>
      </c>
      <c r="GJ137" s="9">
        <v>0</v>
      </c>
      <c r="GK137" s="9">
        <v>0</v>
      </c>
      <c r="GL137" s="9">
        <v>0</v>
      </c>
      <c r="GM137" s="9">
        <v>0</v>
      </c>
      <c r="GN137" s="9">
        <v>0</v>
      </c>
      <c r="GO137" s="9">
        <v>1.1245772501101747</v>
      </c>
      <c r="GP137" s="9">
        <v>0</v>
      </c>
      <c r="GQ137" s="9">
        <v>0</v>
      </c>
      <c r="GR137" s="9">
        <v>0</v>
      </c>
      <c r="GS137" s="9">
        <v>0</v>
      </c>
      <c r="GT137" s="9">
        <v>0</v>
      </c>
      <c r="GU137" s="9">
        <v>0</v>
      </c>
      <c r="GV137" s="9">
        <v>0</v>
      </c>
      <c r="GW137" s="9">
        <v>0</v>
      </c>
      <c r="GX137" s="9">
        <v>0</v>
      </c>
      <c r="GY137" s="9">
        <v>0</v>
      </c>
      <c r="GZ137" s="9">
        <v>0</v>
      </c>
      <c r="HA137" s="9">
        <v>0</v>
      </c>
      <c r="HB137" s="9">
        <v>0</v>
      </c>
      <c r="HC137" s="9">
        <v>0</v>
      </c>
      <c r="HD137" s="9">
        <v>0</v>
      </c>
      <c r="HE137" s="9">
        <v>231</v>
      </c>
      <c r="HF137" s="9">
        <v>0</v>
      </c>
      <c r="HG137" s="9">
        <v>0</v>
      </c>
      <c r="HH137" s="9">
        <v>0</v>
      </c>
      <c r="HI137" s="9">
        <v>0</v>
      </c>
      <c r="HJ137" s="9">
        <v>0</v>
      </c>
      <c r="HK137" s="9">
        <v>0</v>
      </c>
      <c r="HL137" s="9">
        <v>0</v>
      </c>
      <c r="HM137" s="9">
        <v>0</v>
      </c>
      <c r="HN137" s="9">
        <v>0</v>
      </c>
      <c r="HO137" s="9">
        <v>0</v>
      </c>
      <c r="HP137" s="9">
        <v>0</v>
      </c>
      <c r="HQ137" s="9">
        <v>0</v>
      </c>
      <c r="HR137" s="9">
        <v>0</v>
      </c>
      <c r="HS137" s="9">
        <v>0</v>
      </c>
      <c r="HT137" s="9">
        <v>0</v>
      </c>
      <c r="HU137" s="9">
        <v>0</v>
      </c>
      <c r="HV137" s="9">
        <v>0</v>
      </c>
      <c r="HW137" s="9">
        <v>0</v>
      </c>
      <c r="HX137" s="9">
        <v>620.24934181828189</v>
      </c>
      <c r="HY137" s="9">
        <v>0</v>
      </c>
      <c r="HZ137" s="9">
        <v>0</v>
      </c>
      <c r="IA137" s="9">
        <v>0</v>
      </c>
      <c r="IB137" s="9">
        <v>0</v>
      </c>
      <c r="IC137" s="9">
        <v>0</v>
      </c>
      <c r="ID137" s="9">
        <v>0</v>
      </c>
      <c r="IE137" s="9">
        <v>0</v>
      </c>
      <c r="IF137" s="9">
        <v>485.19305227375355</v>
      </c>
      <c r="IG137" s="9">
        <v>691.20162957821742</v>
      </c>
      <c r="IH137" s="9">
        <v>0</v>
      </c>
      <c r="II137" s="9">
        <v>0</v>
      </c>
      <c r="IJ137" s="9">
        <v>0</v>
      </c>
      <c r="IK137" s="9">
        <v>0</v>
      </c>
      <c r="IL137" s="9">
        <v>0</v>
      </c>
      <c r="IM137" s="9">
        <v>0</v>
      </c>
      <c r="IN137" s="9">
        <v>654.65442589004272</v>
      </c>
      <c r="IO137" s="9">
        <v>1052.8024190392009</v>
      </c>
      <c r="IP137" s="9">
        <v>631.769891661207</v>
      </c>
      <c r="IQ137" s="9">
        <v>0.98336408644758511</v>
      </c>
      <c r="IR137" s="9">
        <v>259.65321275050314</v>
      </c>
      <c r="IS137" s="9">
        <v>0</v>
      </c>
      <c r="IT137" s="9">
        <v>0</v>
      </c>
      <c r="IU137" s="9">
        <v>0</v>
      </c>
      <c r="IV137" s="9">
        <v>8936.038309638363</v>
      </c>
      <c r="IW137" s="9">
        <v>0</v>
      </c>
      <c r="IX137" s="9">
        <v>0</v>
      </c>
      <c r="IY137" s="9">
        <v>89.336434178140891</v>
      </c>
      <c r="IZ137" s="9">
        <v>0.13905417485324376</v>
      </c>
      <c r="JA137" s="9">
        <v>36.71667874047327</v>
      </c>
      <c r="JB137" s="9">
        <v>0</v>
      </c>
      <c r="JC137" s="9">
        <v>0</v>
      </c>
      <c r="JD137" s="9">
        <v>0</v>
      </c>
      <c r="JE137" s="9">
        <v>1263.6148205214831</v>
      </c>
      <c r="JF137" s="9">
        <v>0</v>
      </c>
      <c r="JG137" s="9">
        <v>0</v>
      </c>
      <c r="JH137" s="9">
        <v>328.75851385231215</v>
      </c>
      <c r="JI137" s="9">
        <v>0</v>
      </c>
      <c r="JJ137" s="9">
        <v>0</v>
      </c>
      <c r="JK137" s="9">
        <v>0</v>
      </c>
      <c r="JL137" s="9">
        <v>0</v>
      </c>
      <c r="JM137" s="9">
        <v>0</v>
      </c>
      <c r="JN137" s="9">
        <v>424.82285851136265</v>
      </c>
      <c r="JO137" s="9">
        <v>0</v>
      </c>
      <c r="JP137" s="9">
        <v>0</v>
      </c>
      <c r="JQ137" s="9">
        <v>49.537671731719492</v>
      </c>
      <c r="JR137" s="9">
        <v>0</v>
      </c>
      <c r="JS137" s="9">
        <v>0</v>
      </c>
      <c r="JT137" s="9">
        <v>0</v>
      </c>
      <c r="JU137" s="9">
        <v>0</v>
      </c>
      <c r="JV137" s="9">
        <v>0</v>
      </c>
      <c r="JW137" s="9">
        <v>64.012746202279359</v>
      </c>
      <c r="JX137" s="9">
        <v>0</v>
      </c>
      <c r="JY137" s="9">
        <v>0</v>
      </c>
      <c r="JZ137" s="9">
        <v>270.93990005243103</v>
      </c>
      <c r="KA137" s="9">
        <v>0</v>
      </c>
      <c r="KB137" s="9">
        <v>0</v>
      </c>
      <c r="KC137" s="9">
        <v>0</v>
      </c>
      <c r="KD137" s="9">
        <v>0</v>
      </c>
      <c r="KE137" s="9">
        <v>0</v>
      </c>
      <c r="KF137" s="9">
        <v>0</v>
      </c>
      <c r="KG137" s="9">
        <v>53.425400010338635</v>
      </c>
      <c r="KH137" s="9">
        <v>0</v>
      </c>
      <c r="KI137" s="9">
        <v>7.7411401363206425</v>
      </c>
      <c r="KJ137" s="9">
        <v>0</v>
      </c>
      <c r="KK137" s="9">
        <v>0</v>
      </c>
      <c r="KL137" s="9">
        <v>0</v>
      </c>
      <c r="KM137" s="9">
        <v>0</v>
      </c>
      <c r="KN137" s="9">
        <v>0</v>
      </c>
      <c r="KO137" s="9">
        <v>0</v>
      </c>
      <c r="KP137" s="9">
        <v>1.5264400268804441</v>
      </c>
      <c r="KQ137" s="9">
        <v>0</v>
      </c>
      <c r="KR137" s="9">
        <v>148.78357</v>
      </c>
      <c r="KS137" s="9">
        <v>0</v>
      </c>
      <c r="KT137" s="9">
        <v>0</v>
      </c>
      <c r="KU137" s="9">
        <v>0</v>
      </c>
      <c r="KV137" s="9">
        <v>0</v>
      </c>
      <c r="KW137" s="9">
        <v>0</v>
      </c>
      <c r="KX137" s="9">
        <v>0</v>
      </c>
      <c r="KY137" s="9">
        <v>-46.63485</v>
      </c>
      <c r="KZ137" s="9">
        <v>0</v>
      </c>
      <c r="LA137" s="9">
        <v>164.60391072159905</v>
      </c>
      <c r="LB137" s="9">
        <v>0</v>
      </c>
      <c r="LC137" s="9">
        <v>0</v>
      </c>
      <c r="LD137" s="9">
        <v>0</v>
      </c>
      <c r="LE137" s="9">
        <v>0</v>
      </c>
      <c r="LF137" s="9">
        <v>0</v>
      </c>
      <c r="LG137" s="9">
        <v>0</v>
      </c>
      <c r="LH137" s="9">
        <v>0</v>
      </c>
      <c r="LI137" s="9">
        <v>0</v>
      </c>
      <c r="LJ137" s="9">
        <v>146.37397523815343</v>
      </c>
      <c r="LK137" s="9">
        <v>0</v>
      </c>
      <c r="LL137" s="9">
        <v>0</v>
      </c>
      <c r="LM137" s="9">
        <v>0</v>
      </c>
      <c r="LN137" s="9">
        <v>0</v>
      </c>
      <c r="LO137" s="9">
        <v>0</v>
      </c>
      <c r="LP137" s="9">
        <v>0</v>
      </c>
      <c r="LQ137" s="9">
        <v>0</v>
      </c>
      <c r="LR137" s="9">
        <v>0</v>
      </c>
      <c r="LS137" s="9">
        <v>0</v>
      </c>
      <c r="LT137" s="9">
        <v>0</v>
      </c>
      <c r="LU137" s="9">
        <v>0</v>
      </c>
      <c r="LV137" s="9">
        <v>0</v>
      </c>
      <c r="LW137" s="9">
        <v>0</v>
      </c>
      <c r="LX137" s="9">
        <v>0</v>
      </c>
      <c r="LY137" s="9">
        <v>0</v>
      </c>
      <c r="LZ137" s="9">
        <v>0</v>
      </c>
      <c r="MA137" s="9">
        <v>0</v>
      </c>
      <c r="MB137" s="9">
        <v>96.061004774340205</v>
      </c>
      <c r="MC137" s="9">
        <v>0</v>
      </c>
      <c r="MD137" s="9">
        <v>0</v>
      </c>
      <c r="ME137" s="9">
        <v>0</v>
      </c>
      <c r="MF137" s="9">
        <v>0</v>
      </c>
      <c r="MG137" s="9">
        <v>0</v>
      </c>
      <c r="MH137" s="9">
        <v>0</v>
      </c>
      <c r="MI137" s="9">
        <v>0</v>
      </c>
      <c r="MJ137" s="9">
        <v>0</v>
      </c>
      <c r="MK137" s="9">
        <v>2.7096668462106153</v>
      </c>
      <c r="ML137" s="9">
        <v>0</v>
      </c>
      <c r="MM137" s="9">
        <v>0</v>
      </c>
      <c r="MN137" s="9">
        <v>0</v>
      </c>
      <c r="MO137" s="9">
        <v>0</v>
      </c>
      <c r="MP137" s="9">
        <v>0</v>
      </c>
      <c r="MQ137" s="9">
        <v>0</v>
      </c>
      <c r="MR137" s="9">
        <v>0</v>
      </c>
      <c r="MS137" s="9">
        <v>0</v>
      </c>
      <c r="MT137" s="9">
        <v>0</v>
      </c>
      <c r="MU137" s="9">
        <v>0</v>
      </c>
      <c r="MV137" s="9">
        <v>0</v>
      </c>
      <c r="MW137" s="9">
        <v>0</v>
      </c>
      <c r="MX137" s="9">
        <v>0</v>
      </c>
      <c r="MY137" s="9">
        <v>0</v>
      </c>
      <c r="MZ137" s="9">
        <v>0</v>
      </c>
      <c r="NA137" s="9">
        <v>0</v>
      </c>
      <c r="NB137" s="9">
        <v>0</v>
      </c>
      <c r="NC137" s="9">
        <v>0</v>
      </c>
      <c r="ND137" s="9">
        <v>0</v>
      </c>
      <c r="NE137" s="9">
        <v>0</v>
      </c>
      <c r="NF137" s="9">
        <v>0</v>
      </c>
      <c r="NG137" s="9">
        <v>0</v>
      </c>
      <c r="NH137" s="9">
        <v>0</v>
      </c>
      <c r="NI137" s="9">
        <v>0</v>
      </c>
      <c r="NJ137" s="9">
        <v>0</v>
      </c>
      <c r="NK137" s="9">
        <v>0</v>
      </c>
      <c r="NL137" s="9">
        <v>0</v>
      </c>
      <c r="NM137" s="9">
        <v>0</v>
      </c>
      <c r="NN137" s="9">
        <v>0</v>
      </c>
      <c r="NO137" s="9">
        <v>0</v>
      </c>
      <c r="NP137" s="9">
        <v>0</v>
      </c>
      <c r="NQ137" s="9">
        <v>0</v>
      </c>
      <c r="NR137" s="9">
        <v>0</v>
      </c>
      <c r="NS137" s="9">
        <v>0</v>
      </c>
      <c r="NT137" s="9">
        <v>0</v>
      </c>
      <c r="NU137" s="9">
        <v>0</v>
      </c>
      <c r="NV137" s="9">
        <v>0</v>
      </c>
      <c r="NW137" s="9">
        <v>0</v>
      </c>
      <c r="NX137" s="9">
        <v>0</v>
      </c>
      <c r="NY137" s="9">
        <v>0</v>
      </c>
      <c r="NZ137" s="9">
        <v>0</v>
      </c>
      <c r="OA137" s="9">
        <v>0</v>
      </c>
      <c r="OB137" s="9">
        <v>0</v>
      </c>
      <c r="OC137" s="9">
        <v>0</v>
      </c>
      <c r="OD137" s="9">
        <v>0</v>
      </c>
      <c r="OE137" s="9">
        <v>0</v>
      </c>
      <c r="OF137" s="9">
        <v>0</v>
      </c>
      <c r="OG137" s="9">
        <v>0</v>
      </c>
      <c r="OH137" s="9">
        <v>0</v>
      </c>
      <c r="OI137" s="9">
        <v>0</v>
      </c>
      <c r="OJ137" s="9">
        <v>0</v>
      </c>
      <c r="OK137" s="9">
        <v>0</v>
      </c>
      <c r="OL137" s="9">
        <v>0</v>
      </c>
      <c r="OM137" s="9">
        <v>0</v>
      </c>
      <c r="ON137" s="9">
        <v>0</v>
      </c>
      <c r="OO137" s="9">
        <v>0</v>
      </c>
      <c r="OP137" s="9">
        <v>0</v>
      </c>
      <c r="OQ137" s="9">
        <v>0</v>
      </c>
      <c r="OR137" s="9">
        <v>0</v>
      </c>
      <c r="OS137" s="9">
        <v>0</v>
      </c>
      <c r="OT137" s="9">
        <v>0</v>
      </c>
      <c r="OU137" s="9">
        <v>0</v>
      </c>
      <c r="OV137" s="9">
        <v>0</v>
      </c>
      <c r="OW137" s="9">
        <v>0</v>
      </c>
      <c r="OX137" s="9">
        <v>0</v>
      </c>
      <c r="OY137" s="9">
        <v>0</v>
      </c>
      <c r="OZ137" s="9">
        <v>0</v>
      </c>
      <c r="PA137" s="9">
        <v>0</v>
      </c>
      <c r="PB137" s="9">
        <v>0</v>
      </c>
      <c r="PC137" s="9">
        <v>0</v>
      </c>
      <c r="PD137" s="9">
        <v>0</v>
      </c>
      <c r="PE137" s="9">
        <v>0</v>
      </c>
      <c r="PF137" s="9">
        <v>0</v>
      </c>
      <c r="PG137" s="9">
        <v>0</v>
      </c>
      <c r="PH137" s="9">
        <v>0</v>
      </c>
      <c r="PI137" s="9">
        <v>0</v>
      </c>
      <c r="PJ137" s="9">
        <v>0</v>
      </c>
      <c r="PK137" s="9">
        <v>0</v>
      </c>
      <c r="PL137" s="9">
        <v>0</v>
      </c>
      <c r="PM137" s="9">
        <v>0</v>
      </c>
      <c r="PN137" s="9">
        <v>18.404914080709631</v>
      </c>
      <c r="PO137" s="9">
        <v>0</v>
      </c>
      <c r="PP137" s="9">
        <v>0</v>
      </c>
      <c r="PQ137" s="9">
        <v>0</v>
      </c>
      <c r="PR137" s="9">
        <v>0</v>
      </c>
      <c r="PS137" s="9">
        <v>0</v>
      </c>
      <c r="PT137" s="9">
        <v>0</v>
      </c>
      <c r="PU137" s="9">
        <v>0</v>
      </c>
      <c r="PV137" s="9">
        <v>0</v>
      </c>
      <c r="PW137" s="9">
        <v>55.040762321610607</v>
      </c>
      <c r="PX137" s="9">
        <v>0</v>
      </c>
      <c r="PY137" s="9">
        <v>0</v>
      </c>
      <c r="PZ137" s="9">
        <v>0</v>
      </c>
      <c r="QA137" s="9">
        <v>0</v>
      </c>
      <c r="QB137" s="9">
        <v>0</v>
      </c>
      <c r="QC137" s="9">
        <v>0</v>
      </c>
      <c r="QD137" s="9">
        <v>0</v>
      </c>
      <c r="QE137" s="9">
        <v>0</v>
      </c>
      <c r="QF137" s="9">
        <v>0</v>
      </c>
      <c r="QG137" s="9">
        <v>0</v>
      </c>
      <c r="QH137" s="9">
        <v>0</v>
      </c>
    </row>
    <row r="138" spans="1:450" x14ac:dyDescent="0.2">
      <c r="A138" s="7">
        <v>585</v>
      </c>
      <c r="B138" s="7" t="s">
        <v>609</v>
      </c>
      <c r="C138" s="5" t="s">
        <v>258</v>
      </c>
      <c r="D138" s="38">
        <v>16.716036505143709</v>
      </c>
      <c r="E138" s="38">
        <v>8.7023370482087158E-3</v>
      </c>
      <c r="F138" s="38">
        <v>0</v>
      </c>
      <c r="G138" s="38">
        <v>0</v>
      </c>
      <c r="H138" s="38">
        <v>0</v>
      </c>
      <c r="I138" s="38">
        <v>0</v>
      </c>
      <c r="J138" s="38">
        <v>0</v>
      </c>
      <c r="K138" s="38">
        <v>0</v>
      </c>
      <c r="L138" s="38">
        <v>0</v>
      </c>
      <c r="M138" s="38">
        <v>16.724738842191918</v>
      </c>
      <c r="N138" s="39">
        <v>8.8511010948540498</v>
      </c>
      <c r="O138" s="39">
        <v>1.2305679190552541E-3</v>
      </c>
      <c r="P138" s="39">
        <v>0</v>
      </c>
      <c r="Q138" s="39">
        <v>0</v>
      </c>
      <c r="R138" s="39">
        <v>0</v>
      </c>
      <c r="S138" s="39">
        <v>0</v>
      </c>
      <c r="T138" s="39">
        <v>0</v>
      </c>
      <c r="U138" s="39">
        <v>5.3821171038585449</v>
      </c>
      <c r="V138" s="39">
        <v>0</v>
      </c>
      <c r="W138" s="39">
        <v>14.234448766631651</v>
      </c>
      <c r="X138" s="40">
        <v>25.567137599997757</v>
      </c>
      <c r="Y138" s="40">
        <v>9.9329049672639697E-3</v>
      </c>
      <c r="Z138" s="40">
        <v>0</v>
      </c>
      <c r="AA138" s="40">
        <v>0</v>
      </c>
      <c r="AB138" s="40">
        <v>0</v>
      </c>
      <c r="AC138" s="40">
        <v>0</v>
      </c>
      <c r="AD138" s="40">
        <v>0</v>
      </c>
      <c r="AE138" s="40">
        <v>5.3821171038585449</v>
      </c>
      <c r="AF138" s="40">
        <v>0</v>
      </c>
      <c r="AG138" s="40">
        <v>30.959187608823566</v>
      </c>
      <c r="AH138" s="9">
        <v>0</v>
      </c>
      <c r="AI138" s="9">
        <v>0</v>
      </c>
      <c r="AJ138" s="9">
        <v>0</v>
      </c>
      <c r="AK138" s="9">
        <v>0</v>
      </c>
      <c r="AL138" s="9">
        <v>0</v>
      </c>
      <c r="AM138" s="9">
        <v>0</v>
      </c>
      <c r="AN138" s="9">
        <v>0</v>
      </c>
      <c r="AO138" s="9">
        <v>0</v>
      </c>
      <c r="AP138" s="9">
        <v>0</v>
      </c>
      <c r="AQ138" s="9">
        <v>0</v>
      </c>
      <c r="AR138" s="9">
        <v>0</v>
      </c>
      <c r="AS138" s="9">
        <v>0</v>
      </c>
      <c r="AT138" s="9">
        <v>0</v>
      </c>
      <c r="AU138" s="9">
        <v>0</v>
      </c>
      <c r="AV138" s="9">
        <v>0</v>
      </c>
      <c r="AW138" s="9">
        <v>0</v>
      </c>
      <c r="AX138" s="9">
        <v>0</v>
      </c>
      <c r="AY138" s="9">
        <v>0</v>
      </c>
      <c r="AZ138" s="9">
        <v>0</v>
      </c>
      <c r="BA138" s="9">
        <v>0</v>
      </c>
      <c r="BB138" s="9">
        <v>0</v>
      </c>
      <c r="BC138" s="9">
        <v>0</v>
      </c>
      <c r="BD138" s="9">
        <v>0</v>
      </c>
      <c r="BE138" s="9">
        <v>0</v>
      </c>
      <c r="BF138" s="9">
        <v>0</v>
      </c>
      <c r="BG138" s="9">
        <v>0</v>
      </c>
      <c r="BH138" s="9">
        <v>0</v>
      </c>
      <c r="BI138" s="9">
        <v>0</v>
      </c>
      <c r="BJ138" s="9">
        <v>0</v>
      </c>
      <c r="BK138" s="9">
        <v>0</v>
      </c>
      <c r="BL138" s="9">
        <v>0</v>
      </c>
      <c r="BM138" s="9">
        <v>0</v>
      </c>
      <c r="BN138" s="9">
        <v>0</v>
      </c>
      <c r="BO138" s="9">
        <v>0</v>
      </c>
      <c r="BP138" s="9">
        <v>0</v>
      </c>
      <c r="BQ138" s="9">
        <v>0</v>
      </c>
      <c r="BR138" s="9">
        <v>0</v>
      </c>
      <c r="BS138" s="9">
        <v>0</v>
      </c>
      <c r="BT138" s="9">
        <v>0</v>
      </c>
      <c r="BU138" s="9">
        <v>0</v>
      </c>
      <c r="BV138" s="9">
        <v>0</v>
      </c>
      <c r="BW138" s="9">
        <v>0</v>
      </c>
      <c r="BX138" s="9">
        <v>0</v>
      </c>
      <c r="BY138" s="9">
        <v>0</v>
      </c>
      <c r="BZ138" s="9">
        <v>0</v>
      </c>
      <c r="CA138" s="9">
        <v>0</v>
      </c>
      <c r="CB138" s="9">
        <v>0</v>
      </c>
      <c r="CC138" s="9">
        <v>0</v>
      </c>
      <c r="CD138" s="9">
        <v>0</v>
      </c>
      <c r="CE138" s="9">
        <v>0</v>
      </c>
      <c r="CF138" s="9">
        <v>0</v>
      </c>
      <c r="CG138" s="9">
        <v>0</v>
      </c>
      <c r="CH138" s="9">
        <v>0</v>
      </c>
      <c r="CI138" s="9">
        <v>0</v>
      </c>
      <c r="CJ138" s="9">
        <v>0</v>
      </c>
      <c r="CK138" s="9">
        <v>0</v>
      </c>
      <c r="CL138" s="9">
        <v>0</v>
      </c>
      <c r="CM138" s="9">
        <v>0</v>
      </c>
      <c r="CN138" s="9">
        <v>0</v>
      </c>
      <c r="CO138" s="9">
        <v>0</v>
      </c>
      <c r="CP138" s="9">
        <v>0</v>
      </c>
      <c r="CQ138" s="9">
        <v>0</v>
      </c>
      <c r="CR138" s="9">
        <v>0</v>
      </c>
      <c r="CS138" s="9">
        <v>0</v>
      </c>
      <c r="CT138" s="9">
        <v>0</v>
      </c>
      <c r="CU138" s="9">
        <v>0</v>
      </c>
      <c r="CV138" s="9">
        <v>0</v>
      </c>
      <c r="CW138" s="9">
        <v>0</v>
      </c>
      <c r="CX138" s="9">
        <v>0</v>
      </c>
      <c r="CY138" s="9">
        <v>0</v>
      </c>
      <c r="CZ138" s="9">
        <v>0</v>
      </c>
      <c r="DA138" s="9">
        <v>0</v>
      </c>
      <c r="DB138" s="9">
        <v>0</v>
      </c>
      <c r="DC138" s="9">
        <v>0</v>
      </c>
      <c r="DD138" s="9">
        <v>0</v>
      </c>
      <c r="DE138" s="9">
        <v>0</v>
      </c>
      <c r="DF138" s="9">
        <v>0</v>
      </c>
      <c r="DG138" s="9">
        <v>0</v>
      </c>
      <c r="DH138" s="9">
        <v>0</v>
      </c>
      <c r="DI138" s="9">
        <v>0</v>
      </c>
      <c r="DJ138" s="9">
        <v>0</v>
      </c>
      <c r="DK138" s="9">
        <v>0</v>
      </c>
      <c r="DL138" s="9">
        <v>0</v>
      </c>
      <c r="DM138" s="9">
        <v>0</v>
      </c>
      <c r="DN138" s="9">
        <v>0</v>
      </c>
      <c r="DO138" s="9">
        <v>0</v>
      </c>
      <c r="DP138" s="9">
        <v>0</v>
      </c>
      <c r="DQ138" s="9">
        <v>0</v>
      </c>
      <c r="DR138" s="9">
        <v>0</v>
      </c>
      <c r="DS138" s="9">
        <v>0</v>
      </c>
      <c r="DT138" s="9">
        <v>0</v>
      </c>
      <c r="DU138" s="9">
        <v>0</v>
      </c>
      <c r="DV138" s="9">
        <v>0</v>
      </c>
      <c r="DW138" s="9">
        <v>0</v>
      </c>
      <c r="DX138" s="9">
        <v>0</v>
      </c>
      <c r="DY138" s="9">
        <v>0</v>
      </c>
      <c r="DZ138" s="9">
        <v>0</v>
      </c>
      <c r="EA138" s="9">
        <v>0</v>
      </c>
      <c r="EB138" s="9">
        <v>0</v>
      </c>
      <c r="EC138" s="9">
        <v>0</v>
      </c>
      <c r="ED138" s="9">
        <v>0</v>
      </c>
      <c r="EE138" s="9">
        <v>0</v>
      </c>
      <c r="EF138" s="9">
        <v>0</v>
      </c>
      <c r="EG138" s="9">
        <v>0</v>
      </c>
      <c r="EH138" s="9">
        <v>0</v>
      </c>
      <c r="EI138" s="9">
        <v>0</v>
      </c>
      <c r="EJ138" s="9">
        <v>0</v>
      </c>
      <c r="EK138" s="9">
        <v>0</v>
      </c>
      <c r="EL138" s="9">
        <v>0</v>
      </c>
      <c r="EM138" s="9">
        <v>0</v>
      </c>
      <c r="EN138" s="9">
        <v>0</v>
      </c>
      <c r="EO138" s="9">
        <v>0</v>
      </c>
      <c r="EP138" s="9">
        <v>0</v>
      </c>
      <c r="EQ138" s="9">
        <v>0</v>
      </c>
      <c r="ER138" s="9">
        <v>0</v>
      </c>
      <c r="ES138" s="9">
        <v>0</v>
      </c>
      <c r="ET138" s="9">
        <v>0</v>
      </c>
      <c r="EU138" s="9">
        <v>0</v>
      </c>
      <c r="EV138" s="9">
        <v>0</v>
      </c>
      <c r="EW138" s="9">
        <v>0</v>
      </c>
      <c r="EX138" s="9">
        <v>0</v>
      </c>
      <c r="EY138" s="9">
        <v>0</v>
      </c>
      <c r="EZ138" s="9">
        <v>0</v>
      </c>
      <c r="FA138" s="9">
        <v>0</v>
      </c>
      <c r="FB138" s="9">
        <v>0</v>
      </c>
      <c r="FC138" s="9">
        <v>0</v>
      </c>
      <c r="FD138" s="9">
        <v>0</v>
      </c>
      <c r="FE138" s="9">
        <v>0</v>
      </c>
      <c r="FF138" s="9">
        <v>0</v>
      </c>
      <c r="FG138" s="9">
        <v>0</v>
      </c>
      <c r="FH138" s="9">
        <v>0</v>
      </c>
      <c r="FI138" s="9">
        <v>0</v>
      </c>
      <c r="FJ138" s="9">
        <v>0</v>
      </c>
      <c r="FK138" s="9">
        <v>0</v>
      </c>
      <c r="FL138" s="9">
        <v>0</v>
      </c>
      <c r="FM138" s="9">
        <v>0</v>
      </c>
      <c r="FN138" s="9">
        <v>0</v>
      </c>
      <c r="FO138" s="9">
        <v>0</v>
      </c>
      <c r="FP138" s="9">
        <v>0</v>
      </c>
      <c r="FQ138" s="9">
        <v>0</v>
      </c>
      <c r="FR138" s="9">
        <v>0</v>
      </c>
      <c r="FS138" s="9">
        <v>0</v>
      </c>
      <c r="FT138" s="9">
        <v>0</v>
      </c>
      <c r="FU138" s="9">
        <v>0</v>
      </c>
      <c r="FV138" s="9">
        <v>1.3420000000000001</v>
      </c>
      <c r="FW138" s="9">
        <v>0</v>
      </c>
      <c r="FX138" s="9">
        <v>0</v>
      </c>
      <c r="FY138" s="9">
        <v>0</v>
      </c>
      <c r="FZ138" s="9">
        <v>0</v>
      </c>
      <c r="GA138" s="9">
        <v>0</v>
      </c>
      <c r="GB138" s="9">
        <v>0</v>
      </c>
      <c r="GC138" s="9">
        <v>0</v>
      </c>
      <c r="GD138" s="9">
        <v>0</v>
      </c>
      <c r="GE138" s="9">
        <v>0</v>
      </c>
      <c r="GF138" s="9">
        <v>0</v>
      </c>
      <c r="GG138" s="9">
        <v>0</v>
      </c>
      <c r="GH138" s="9">
        <v>0</v>
      </c>
      <c r="GI138" s="9">
        <v>0</v>
      </c>
      <c r="GJ138" s="9">
        <v>0</v>
      </c>
      <c r="GK138" s="9">
        <v>0</v>
      </c>
      <c r="GL138" s="9">
        <v>0</v>
      </c>
      <c r="GM138" s="9">
        <v>0</v>
      </c>
      <c r="GN138" s="9">
        <v>0</v>
      </c>
      <c r="GO138" s="9">
        <v>0</v>
      </c>
      <c r="GP138" s="9">
        <v>0</v>
      </c>
      <c r="GQ138" s="9">
        <v>0</v>
      </c>
      <c r="GR138" s="9">
        <v>0</v>
      </c>
      <c r="GS138" s="9">
        <v>0</v>
      </c>
      <c r="GT138" s="9">
        <v>0</v>
      </c>
      <c r="GU138" s="9">
        <v>0</v>
      </c>
      <c r="GV138" s="9">
        <v>0</v>
      </c>
      <c r="GW138" s="9">
        <v>0</v>
      </c>
      <c r="GX138" s="9">
        <v>0</v>
      </c>
      <c r="GY138" s="9">
        <v>0</v>
      </c>
      <c r="GZ138" s="9">
        <v>0</v>
      </c>
      <c r="HA138" s="9">
        <v>0</v>
      </c>
      <c r="HB138" s="9">
        <v>0</v>
      </c>
      <c r="HC138" s="9">
        <v>0</v>
      </c>
      <c r="HD138" s="9">
        <v>0</v>
      </c>
      <c r="HE138" s="9">
        <v>0</v>
      </c>
      <c r="HF138" s="9">
        <v>0</v>
      </c>
      <c r="HG138" s="9">
        <v>0</v>
      </c>
      <c r="HH138" s="9">
        <v>0</v>
      </c>
      <c r="HI138" s="9">
        <v>0</v>
      </c>
      <c r="HJ138" s="9">
        <v>0</v>
      </c>
      <c r="HK138" s="9">
        <v>0</v>
      </c>
      <c r="HL138" s="9">
        <v>0</v>
      </c>
      <c r="HM138" s="9">
        <v>0</v>
      </c>
      <c r="HN138" s="9">
        <v>0</v>
      </c>
      <c r="HO138" s="9">
        <v>0</v>
      </c>
      <c r="HP138" s="9">
        <v>0</v>
      </c>
      <c r="HQ138" s="9">
        <v>0</v>
      </c>
      <c r="HR138" s="9">
        <v>0</v>
      </c>
      <c r="HS138" s="9">
        <v>0</v>
      </c>
      <c r="HT138" s="9">
        <v>0</v>
      </c>
      <c r="HU138" s="9">
        <v>0</v>
      </c>
      <c r="HV138" s="9">
        <v>0</v>
      </c>
      <c r="HW138" s="9">
        <v>0</v>
      </c>
      <c r="HX138" s="9">
        <v>5.3074737369215041</v>
      </c>
      <c r="HY138" s="9">
        <v>0</v>
      </c>
      <c r="HZ138" s="9">
        <v>0</v>
      </c>
      <c r="IA138" s="9">
        <v>0</v>
      </c>
      <c r="IB138" s="9">
        <v>0</v>
      </c>
      <c r="IC138" s="9">
        <v>0</v>
      </c>
      <c r="ID138" s="9">
        <v>0</v>
      </c>
      <c r="IE138" s="9">
        <v>0</v>
      </c>
      <c r="IF138" s="9">
        <v>0</v>
      </c>
      <c r="IG138" s="9">
        <v>6.1343734209589984</v>
      </c>
      <c r="IH138" s="9">
        <v>0</v>
      </c>
      <c r="II138" s="9">
        <v>0</v>
      </c>
      <c r="IJ138" s="9">
        <v>0</v>
      </c>
      <c r="IK138" s="9">
        <v>0</v>
      </c>
      <c r="IL138" s="9">
        <v>0</v>
      </c>
      <c r="IM138" s="9">
        <v>0</v>
      </c>
      <c r="IN138" s="9">
        <v>5.3821171038585449</v>
      </c>
      <c r="IO138" s="9">
        <v>0</v>
      </c>
      <c r="IP138" s="9">
        <v>3.7269736212828426</v>
      </c>
      <c r="IQ138" s="9">
        <v>8.7023370482087158E-3</v>
      </c>
      <c r="IR138" s="9">
        <v>0</v>
      </c>
      <c r="IS138" s="9">
        <v>0</v>
      </c>
      <c r="IT138" s="9">
        <v>0</v>
      </c>
      <c r="IU138" s="9">
        <v>0</v>
      </c>
      <c r="IV138" s="9">
        <v>0</v>
      </c>
      <c r="IW138" s="9">
        <v>0</v>
      </c>
      <c r="IX138" s="9">
        <v>0</v>
      </c>
      <c r="IY138" s="9">
        <v>0.52701867878811848</v>
      </c>
      <c r="IZ138" s="9">
        <v>1.2305679190552541E-3</v>
      </c>
      <c r="JA138" s="9">
        <v>0</v>
      </c>
      <c r="JB138" s="9">
        <v>0</v>
      </c>
      <c r="JC138" s="9">
        <v>0</v>
      </c>
      <c r="JD138" s="9">
        <v>0</v>
      </c>
      <c r="JE138" s="9">
        <v>0</v>
      </c>
      <c r="JF138" s="9">
        <v>0</v>
      </c>
      <c r="JG138" s="9">
        <v>0</v>
      </c>
      <c r="JH138" s="9">
        <v>2.8834632851311848</v>
      </c>
      <c r="JI138" s="9">
        <v>0</v>
      </c>
      <c r="JJ138" s="9">
        <v>0</v>
      </c>
      <c r="JK138" s="9">
        <v>0</v>
      </c>
      <c r="JL138" s="9">
        <v>0</v>
      </c>
      <c r="JM138" s="9">
        <v>0</v>
      </c>
      <c r="JN138" s="9">
        <v>0</v>
      </c>
      <c r="JO138" s="9">
        <v>0</v>
      </c>
      <c r="JP138" s="9">
        <v>0</v>
      </c>
      <c r="JQ138" s="9">
        <v>0.43448321990365862</v>
      </c>
      <c r="JR138" s="9">
        <v>0</v>
      </c>
      <c r="JS138" s="9">
        <v>0</v>
      </c>
      <c r="JT138" s="9">
        <v>0</v>
      </c>
      <c r="JU138" s="9">
        <v>0</v>
      </c>
      <c r="JV138" s="9">
        <v>0</v>
      </c>
      <c r="JW138" s="9">
        <v>0</v>
      </c>
      <c r="JX138" s="9">
        <v>0</v>
      </c>
      <c r="JY138" s="9">
        <v>0</v>
      </c>
      <c r="JZ138" s="9">
        <v>1.9089000003694012</v>
      </c>
      <c r="KA138" s="9">
        <v>0</v>
      </c>
      <c r="KB138" s="9">
        <v>0</v>
      </c>
      <c r="KC138" s="9">
        <v>0</v>
      </c>
      <c r="KD138" s="9">
        <v>0</v>
      </c>
      <c r="KE138" s="9">
        <v>0</v>
      </c>
      <c r="KF138" s="9">
        <v>0</v>
      </c>
      <c r="KG138" s="9">
        <v>0</v>
      </c>
      <c r="KH138" s="9">
        <v>0</v>
      </c>
      <c r="KI138" s="9">
        <v>5.4540000960443528E-2</v>
      </c>
      <c r="KJ138" s="9">
        <v>0</v>
      </c>
      <c r="KK138" s="9">
        <v>0</v>
      </c>
      <c r="KL138" s="9">
        <v>0</v>
      </c>
      <c r="KM138" s="9">
        <v>0</v>
      </c>
      <c r="KN138" s="9">
        <v>0</v>
      </c>
      <c r="KO138" s="9">
        <v>0</v>
      </c>
      <c r="KP138" s="9">
        <v>0</v>
      </c>
      <c r="KQ138" s="9">
        <v>0</v>
      </c>
      <c r="KR138" s="9">
        <v>0</v>
      </c>
      <c r="KS138" s="9">
        <v>0</v>
      </c>
      <c r="KT138" s="9">
        <v>0</v>
      </c>
      <c r="KU138" s="9">
        <v>0</v>
      </c>
      <c r="KV138" s="9">
        <v>0</v>
      </c>
      <c r="KW138" s="9">
        <v>0</v>
      </c>
      <c r="KX138" s="9">
        <v>0</v>
      </c>
      <c r="KY138" s="9">
        <v>0</v>
      </c>
      <c r="KZ138" s="9">
        <v>0</v>
      </c>
      <c r="LA138" s="9">
        <v>1.3926472342863778</v>
      </c>
      <c r="LB138" s="9">
        <v>0</v>
      </c>
      <c r="LC138" s="9">
        <v>0</v>
      </c>
      <c r="LD138" s="9">
        <v>0</v>
      </c>
      <c r="LE138" s="9">
        <v>0</v>
      </c>
      <c r="LF138" s="9">
        <v>0</v>
      </c>
      <c r="LG138" s="9">
        <v>0</v>
      </c>
      <c r="LH138" s="9">
        <v>0</v>
      </c>
      <c r="LI138" s="9">
        <v>0</v>
      </c>
      <c r="LJ138" s="9">
        <v>1.2384111099990327</v>
      </c>
      <c r="LK138" s="9">
        <v>0</v>
      </c>
      <c r="LL138" s="9">
        <v>0</v>
      </c>
      <c r="LM138" s="9">
        <v>0</v>
      </c>
      <c r="LN138" s="9">
        <v>0</v>
      </c>
      <c r="LO138" s="9">
        <v>0</v>
      </c>
      <c r="LP138" s="9">
        <v>0</v>
      </c>
      <c r="LQ138" s="9">
        <v>0</v>
      </c>
      <c r="LR138" s="9">
        <v>0</v>
      </c>
      <c r="LS138" s="9">
        <v>0</v>
      </c>
      <c r="LT138" s="9">
        <v>0</v>
      </c>
      <c r="LU138" s="9">
        <v>0</v>
      </c>
      <c r="LV138" s="9">
        <v>0</v>
      </c>
      <c r="LW138" s="9">
        <v>0</v>
      </c>
      <c r="LX138" s="9">
        <v>0</v>
      </c>
      <c r="LY138" s="9">
        <v>0</v>
      </c>
      <c r="LZ138" s="9">
        <v>0</v>
      </c>
      <c r="MA138" s="9">
        <v>0</v>
      </c>
      <c r="MB138" s="9">
        <v>0</v>
      </c>
      <c r="MC138" s="9">
        <v>0</v>
      </c>
      <c r="MD138" s="9">
        <v>0</v>
      </c>
      <c r="ME138" s="9">
        <v>0</v>
      </c>
      <c r="MF138" s="9">
        <v>0</v>
      </c>
      <c r="MG138" s="9">
        <v>0</v>
      </c>
      <c r="MH138" s="9">
        <v>0</v>
      </c>
      <c r="MI138" s="9">
        <v>0</v>
      </c>
      <c r="MJ138" s="9">
        <v>0</v>
      </c>
      <c r="MK138" s="9">
        <v>0</v>
      </c>
      <c r="ML138" s="9">
        <v>0</v>
      </c>
      <c r="MM138" s="9">
        <v>0</v>
      </c>
      <c r="MN138" s="9">
        <v>0</v>
      </c>
      <c r="MO138" s="9">
        <v>0</v>
      </c>
      <c r="MP138" s="9">
        <v>0</v>
      </c>
      <c r="MQ138" s="9">
        <v>0</v>
      </c>
      <c r="MR138" s="9">
        <v>0</v>
      </c>
      <c r="MS138" s="9">
        <v>0</v>
      </c>
      <c r="MT138" s="9">
        <v>0</v>
      </c>
      <c r="MU138" s="9">
        <v>0</v>
      </c>
      <c r="MV138" s="9">
        <v>0</v>
      </c>
      <c r="MW138" s="9">
        <v>0</v>
      </c>
      <c r="MX138" s="9">
        <v>0</v>
      </c>
      <c r="MY138" s="9">
        <v>0</v>
      </c>
      <c r="MZ138" s="9">
        <v>0</v>
      </c>
      <c r="NA138" s="9">
        <v>0</v>
      </c>
      <c r="NB138" s="9">
        <v>0</v>
      </c>
      <c r="NC138" s="9">
        <v>0</v>
      </c>
      <c r="ND138" s="9">
        <v>0</v>
      </c>
      <c r="NE138" s="9">
        <v>0</v>
      </c>
      <c r="NF138" s="9">
        <v>0</v>
      </c>
      <c r="NG138" s="9">
        <v>0</v>
      </c>
      <c r="NH138" s="9">
        <v>0</v>
      </c>
      <c r="NI138" s="9">
        <v>0</v>
      </c>
      <c r="NJ138" s="9">
        <v>0</v>
      </c>
      <c r="NK138" s="9">
        <v>0</v>
      </c>
      <c r="NL138" s="9">
        <v>0</v>
      </c>
      <c r="NM138" s="9">
        <v>0</v>
      </c>
      <c r="NN138" s="9">
        <v>0</v>
      </c>
      <c r="NO138" s="9">
        <v>0</v>
      </c>
      <c r="NP138" s="9">
        <v>0</v>
      </c>
      <c r="NQ138" s="9">
        <v>0</v>
      </c>
      <c r="NR138" s="9">
        <v>0</v>
      </c>
      <c r="NS138" s="9">
        <v>0</v>
      </c>
      <c r="NT138" s="9">
        <v>0</v>
      </c>
      <c r="NU138" s="9">
        <v>0</v>
      </c>
      <c r="NV138" s="9">
        <v>0</v>
      </c>
      <c r="NW138" s="9">
        <v>0</v>
      </c>
      <c r="NX138" s="9">
        <v>0</v>
      </c>
      <c r="NY138" s="9">
        <v>0</v>
      </c>
      <c r="NZ138" s="9">
        <v>0</v>
      </c>
      <c r="OA138" s="9">
        <v>0</v>
      </c>
      <c r="OB138" s="9">
        <v>0</v>
      </c>
      <c r="OC138" s="9">
        <v>0</v>
      </c>
      <c r="OD138" s="9">
        <v>0</v>
      </c>
      <c r="OE138" s="9">
        <v>0</v>
      </c>
      <c r="OF138" s="9">
        <v>0</v>
      </c>
      <c r="OG138" s="9">
        <v>0</v>
      </c>
      <c r="OH138" s="9">
        <v>0</v>
      </c>
      <c r="OI138" s="9">
        <v>0</v>
      </c>
      <c r="OJ138" s="9">
        <v>0</v>
      </c>
      <c r="OK138" s="9">
        <v>0</v>
      </c>
      <c r="OL138" s="9">
        <v>0</v>
      </c>
      <c r="OM138" s="9">
        <v>0</v>
      </c>
      <c r="ON138" s="9">
        <v>0</v>
      </c>
      <c r="OO138" s="9">
        <v>0</v>
      </c>
      <c r="OP138" s="9">
        <v>0</v>
      </c>
      <c r="OQ138" s="9">
        <v>0</v>
      </c>
      <c r="OR138" s="9">
        <v>0</v>
      </c>
      <c r="OS138" s="9">
        <v>0</v>
      </c>
      <c r="OT138" s="9">
        <v>0</v>
      </c>
      <c r="OU138" s="9">
        <v>0</v>
      </c>
      <c r="OV138" s="9">
        <v>0</v>
      </c>
      <c r="OW138" s="9">
        <v>0</v>
      </c>
      <c r="OX138" s="9">
        <v>0</v>
      </c>
      <c r="OY138" s="9">
        <v>0</v>
      </c>
      <c r="OZ138" s="9">
        <v>0</v>
      </c>
      <c r="PA138" s="9">
        <v>0</v>
      </c>
      <c r="PB138" s="9">
        <v>0</v>
      </c>
      <c r="PC138" s="9">
        <v>0</v>
      </c>
      <c r="PD138" s="9">
        <v>0</v>
      </c>
      <c r="PE138" s="9">
        <v>0</v>
      </c>
      <c r="PF138" s="9">
        <v>0</v>
      </c>
      <c r="PG138" s="9">
        <v>0</v>
      </c>
      <c r="PH138" s="9">
        <v>0</v>
      </c>
      <c r="PI138" s="9">
        <v>0</v>
      </c>
      <c r="PJ138" s="9">
        <v>0</v>
      </c>
      <c r="PK138" s="9">
        <v>0</v>
      </c>
      <c r="PL138" s="9">
        <v>0</v>
      </c>
      <c r="PM138" s="9">
        <v>0</v>
      </c>
      <c r="PN138" s="9">
        <v>0.15457862715239795</v>
      </c>
      <c r="PO138" s="9">
        <v>0</v>
      </c>
      <c r="PP138" s="9">
        <v>0</v>
      </c>
      <c r="PQ138" s="9">
        <v>0</v>
      </c>
      <c r="PR138" s="9">
        <v>0</v>
      </c>
      <c r="PS138" s="9">
        <v>0</v>
      </c>
      <c r="PT138" s="9">
        <v>0</v>
      </c>
      <c r="PU138" s="9">
        <v>0</v>
      </c>
      <c r="PV138" s="9">
        <v>0</v>
      </c>
      <c r="PW138" s="9">
        <v>0.46227466424379826</v>
      </c>
      <c r="PX138" s="9">
        <v>0</v>
      </c>
      <c r="PY138" s="9">
        <v>0</v>
      </c>
      <c r="PZ138" s="9">
        <v>0</v>
      </c>
      <c r="QA138" s="9">
        <v>0</v>
      </c>
      <c r="QB138" s="9">
        <v>0</v>
      </c>
      <c r="QC138" s="9">
        <v>0</v>
      </c>
      <c r="QD138" s="9">
        <v>0</v>
      </c>
      <c r="QE138" s="9">
        <v>0</v>
      </c>
      <c r="QF138" s="9">
        <v>0</v>
      </c>
      <c r="QG138" s="9">
        <v>0</v>
      </c>
      <c r="QH138" s="9">
        <v>0</v>
      </c>
    </row>
    <row r="139" spans="1:450" x14ac:dyDescent="0.2">
      <c r="A139" s="7">
        <v>591</v>
      </c>
      <c r="B139" s="7" t="s">
        <v>610</v>
      </c>
      <c r="C139" s="5" t="s">
        <v>259</v>
      </c>
      <c r="D139" s="38">
        <v>1703.6691524413623</v>
      </c>
      <c r="E139" s="38">
        <v>209.4588214114666</v>
      </c>
      <c r="F139" s="38">
        <v>403.28415225891837</v>
      </c>
      <c r="G139" s="38">
        <v>0</v>
      </c>
      <c r="H139" s="38">
        <v>0</v>
      </c>
      <c r="I139" s="38">
        <v>0</v>
      </c>
      <c r="J139" s="38">
        <v>44440.000696897478</v>
      </c>
      <c r="K139" s="38">
        <v>910.39155732620861</v>
      </c>
      <c r="L139" s="38">
        <v>101</v>
      </c>
      <c r="M139" s="38">
        <v>47767.80438033543</v>
      </c>
      <c r="N139" s="39">
        <v>736.23399815108269</v>
      </c>
      <c r="O139" s="39">
        <v>234.57787060183301</v>
      </c>
      <c r="P139" s="39">
        <v>442.67518449735269</v>
      </c>
      <c r="Q139" s="39">
        <v>0</v>
      </c>
      <c r="R139" s="39">
        <v>0</v>
      </c>
      <c r="S139" s="39">
        <v>0</v>
      </c>
      <c r="T139" s="39">
        <v>6130.7993184970874</v>
      </c>
      <c r="U139" s="39">
        <v>1398.0601146344816</v>
      </c>
      <c r="V139" s="39">
        <v>0</v>
      </c>
      <c r="W139" s="39">
        <v>8942.3464863818372</v>
      </c>
      <c r="X139" s="40">
        <v>2439.9031505924449</v>
      </c>
      <c r="Y139" s="40">
        <v>444.03669201329961</v>
      </c>
      <c r="Z139" s="40">
        <v>845.95933675627111</v>
      </c>
      <c r="AA139" s="40">
        <v>0</v>
      </c>
      <c r="AB139" s="40">
        <v>0</v>
      </c>
      <c r="AC139" s="40">
        <v>0</v>
      </c>
      <c r="AD139" s="40">
        <v>50570.800015394561</v>
      </c>
      <c r="AE139" s="40">
        <v>2308.45167196069</v>
      </c>
      <c r="AF139" s="40">
        <v>101</v>
      </c>
      <c r="AG139" s="40">
        <v>56710.150866717267</v>
      </c>
      <c r="AH139" s="9">
        <v>0</v>
      </c>
      <c r="AI139" s="9">
        <v>0</v>
      </c>
      <c r="AJ139" s="9">
        <v>12.200345942125148</v>
      </c>
      <c r="AK139" s="9">
        <v>0</v>
      </c>
      <c r="AL139" s="9">
        <v>0</v>
      </c>
      <c r="AM139" s="9">
        <v>0</v>
      </c>
      <c r="AN139" s="9">
        <v>41754.70490370514</v>
      </c>
      <c r="AO139" s="9">
        <v>0</v>
      </c>
      <c r="AP139" s="9">
        <v>0</v>
      </c>
      <c r="AQ139" s="9">
        <v>0</v>
      </c>
      <c r="AR139" s="9">
        <v>0</v>
      </c>
      <c r="AS139" s="9">
        <v>1.7746540578748506</v>
      </c>
      <c r="AT139" s="9">
        <v>0</v>
      </c>
      <c r="AU139" s="9">
        <v>0</v>
      </c>
      <c r="AV139" s="9">
        <v>0</v>
      </c>
      <c r="AW139" s="9">
        <v>6073.6110962948587</v>
      </c>
      <c r="AX139" s="9">
        <v>0</v>
      </c>
      <c r="AY139" s="9">
        <v>0</v>
      </c>
      <c r="AZ139" s="9">
        <v>0</v>
      </c>
      <c r="BA139" s="9">
        <v>0</v>
      </c>
      <c r="BB139" s="9">
        <v>0</v>
      </c>
      <c r="BC139" s="9">
        <v>0</v>
      </c>
      <c r="BD139" s="9">
        <v>0</v>
      </c>
      <c r="BE139" s="9">
        <v>0</v>
      </c>
      <c r="BF139" s="9">
        <v>50.823297522356917</v>
      </c>
      <c r="BG139" s="9">
        <v>0</v>
      </c>
      <c r="BH139" s="9">
        <v>0</v>
      </c>
      <c r="BI139" s="9">
        <v>0</v>
      </c>
      <c r="BJ139" s="9">
        <v>0</v>
      </c>
      <c r="BK139" s="9">
        <v>0</v>
      </c>
      <c r="BL139" s="9">
        <v>0</v>
      </c>
      <c r="BM139" s="9">
        <v>0</v>
      </c>
      <c r="BN139" s="9">
        <v>0</v>
      </c>
      <c r="BO139" s="9">
        <v>48.926702477643083</v>
      </c>
      <c r="BP139" s="9">
        <v>0</v>
      </c>
      <c r="BQ139" s="9">
        <v>0</v>
      </c>
      <c r="BR139" s="9">
        <v>0</v>
      </c>
      <c r="BS139" s="9">
        <v>157.41405125034001</v>
      </c>
      <c r="BT139" s="9">
        <v>288.59242729228998</v>
      </c>
      <c r="BU139" s="9">
        <v>0</v>
      </c>
      <c r="BV139" s="9">
        <v>0</v>
      </c>
      <c r="BW139" s="9">
        <v>0</v>
      </c>
      <c r="BX139" s="9">
        <v>0</v>
      </c>
      <c r="BY139" s="9">
        <v>0</v>
      </c>
      <c r="BZ139" s="9">
        <v>0</v>
      </c>
      <c r="CA139" s="9">
        <v>0</v>
      </c>
      <c r="CB139" s="9">
        <v>232.58594874965999</v>
      </c>
      <c r="CC139" s="9">
        <v>426.40757270771002</v>
      </c>
      <c r="CD139" s="9">
        <v>0</v>
      </c>
      <c r="CE139" s="9">
        <v>0</v>
      </c>
      <c r="CF139" s="9">
        <v>0</v>
      </c>
      <c r="CG139" s="9">
        <v>0</v>
      </c>
      <c r="CH139" s="9">
        <v>0</v>
      </c>
      <c r="CI139" s="9">
        <v>0</v>
      </c>
      <c r="CJ139" s="9">
        <v>0</v>
      </c>
      <c r="CK139" s="9">
        <v>3.8236930252319709E-2</v>
      </c>
      <c r="CL139" s="9">
        <v>0</v>
      </c>
      <c r="CM139" s="9">
        <v>0</v>
      </c>
      <c r="CN139" s="9">
        <v>0</v>
      </c>
      <c r="CO139" s="9">
        <v>0</v>
      </c>
      <c r="CP139" s="9">
        <v>0</v>
      </c>
      <c r="CQ139" s="9">
        <v>14.346419756809849</v>
      </c>
      <c r="CR139" s="9">
        <v>0</v>
      </c>
      <c r="CS139" s="9">
        <v>0</v>
      </c>
      <c r="CT139" s="9">
        <v>0.96176306974768033</v>
      </c>
      <c r="CU139" s="9">
        <v>0</v>
      </c>
      <c r="CV139" s="9">
        <v>0</v>
      </c>
      <c r="CW139" s="9">
        <v>0</v>
      </c>
      <c r="CX139" s="9">
        <v>0</v>
      </c>
      <c r="CY139" s="9">
        <v>0</v>
      </c>
      <c r="CZ139" s="9">
        <v>360.85158024319014</v>
      </c>
      <c r="DA139" s="9">
        <v>0</v>
      </c>
      <c r="DB139" s="9">
        <v>0</v>
      </c>
      <c r="DC139" s="9">
        <v>5.7212570361035917</v>
      </c>
      <c r="DD139" s="9">
        <v>0</v>
      </c>
      <c r="DE139" s="9">
        <v>0</v>
      </c>
      <c r="DF139" s="9">
        <v>0</v>
      </c>
      <c r="DG139" s="9">
        <v>0</v>
      </c>
      <c r="DH139" s="9">
        <v>0</v>
      </c>
      <c r="DI139" s="9">
        <v>0</v>
      </c>
      <c r="DJ139" s="9">
        <v>0</v>
      </c>
      <c r="DK139" s="9">
        <v>0</v>
      </c>
      <c r="DL139" s="9">
        <v>0.97567818455443711</v>
      </c>
      <c r="DM139" s="9">
        <v>0</v>
      </c>
      <c r="DN139" s="9">
        <v>0</v>
      </c>
      <c r="DO139" s="9">
        <v>0</v>
      </c>
      <c r="DP139" s="9">
        <v>0</v>
      </c>
      <c r="DQ139" s="9">
        <v>0</v>
      </c>
      <c r="DR139" s="9">
        <v>0</v>
      </c>
      <c r="DS139" s="9">
        <v>0</v>
      </c>
      <c r="DT139" s="9">
        <v>0</v>
      </c>
      <c r="DU139" s="9">
        <v>0</v>
      </c>
      <c r="DV139" s="9">
        <v>0</v>
      </c>
      <c r="DW139" s="9">
        <v>0</v>
      </c>
      <c r="DX139" s="9">
        <v>0</v>
      </c>
      <c r="DY139" s="9">
        <v>0</v>
      </c>
      <c r="DZ139" s="9">
        <v>0</v>
      </c>
      <c r="EA139" s="9">
        <v>0</v>
      </c>
      <c r="EB139" s="9">
        <v>0</v>
      </c>
      <c r="EC139" s="9">
        <v>0</v>
      </c>
      <c r="ED139" s="9">
        <v>0</v>
      </c>
      <c r="EE139" s="9">
        <v>0</v>
      </c>
      <c r="EF139" s="9">
        <v>0</v>
      </c>
      <c r="EG139" s="9">
        <v>0</v>
      </c>
      <c r="EH139" s="9">
        <v>0</v>
      </c>
      <c r="EI139" s="9">
        <v>0</v>
      </c>
      <c r="EJ139" s="9">
        <v>0</v>
      </c>
      <c r="EK139" s="9">
        <v>0</v>
      </c>
      <c r="EL139" s="9">
        <v>0</v>
      </c>
      <c r="EM139" s="9">
        <v>0</v>
      </c>
      <c r="EN139" s="9">
        <v>0</v>
      </c>
      <c r="EO139" s="9">
        <v>0</v>
      </c>
      <c r="EP139" s="9">
        <v>0</v>
      </c>
      <c r="EQ139" s="9">
        <v>0</v>
      </c>
      <c r="ER139" s="9">
        <v>0</v>
      </c>
      <c r="ES139" s="9">
        <v>0</v>
      </c>
      <c r="ET139" s="9">
        <v>0</v>
      </c>
      <c r="EU139" s="9">
        <v>0</v>
      </c>
      <c r="EV139" s="9">
        <v>0</v>
      </c>
      <c r="EW139" s="9">
        <v>0</v>
      </c>
      <c r="EX139" s="9">
        <v>0</v>
      </c>
      <c r="EY139" s="9">
        <v>0</v>
      </c>
      <c r="EZ139" s="9">
        <v>0</v>
      </c>
      <c r="FA139" s="9">
        <v>0</v>
      </c>
      <c r="FB139" s="9">
        <v>0</v>
      </c>
      <c r="FC139" s="9">
        <v>0</v>
      </c>
      <c r="FD139" s="9">
        <v>0</v>
      </c>
      <c r="FE139" s="9">
        <v>0</v>
      </c>
      <c r="FF139" s="9">
        <v>0</v>
      </c>
      <c r="FG139" s="9">
        <v>0</v>
      </c>
      <c r="FH139" s="9">
        <v>0</v>
      </c>
      <c r="FI139" s="9">
        <v>0</v>
      </c>
      <c r="FJ139" s="9">
        <v>0</v>
      </c>
      <c r="FK139" s="9">
        <v>0</v>
      </c>
      <c r="FL139" s="9">
        <v>0</v>
      </c>
      <c r="FM139" s="9">
        <v>0</v>
      </c>
      <c r="FN139" s="9">
        <v>0</v>
      </c>
      <c r="FO139" s="9">
        <v>0</v>
      </c>
      <c r="FP139" s="9">
        <v>0</v>
      </c>
      <c r="FQ139" s="9">
        <v>0</v>
      </c>
      <c r="FR139" s="9">
        <v>0</v>
      </c>
      <c r="FS139" s="9">
        <v>0</v>
      </c>
      <c r="FT139" s="9">
        <v>0</v>
      </c>
      <c r="FU139" s="9">
        <v>0</v>
      </c>
      <c r="FV139" s="9">
        <v>70.748999999999995</v>
      </c>
      <c r="FW139" s="9">
        <v>45.9</v>
      </c>
      <c r="FX139" s="9">
        <v>0</v>
      </c>
      <c r="FY139" s="9">
        <v>0</v>
      </c>
      <c r="FZ139" s="9">
        <v>0</v>
      </c>
      <c r="GA139" s="9">
        <v>0</v>
      </c>
      <c r="GB139" s="9">
        <v>0</v>
      </c>
      <c r="GC139" s="9">
        <v>91</v>
      </c>
      <c r="GD139" s="9">
        <v>0</v>
      </c>
      <c r="GE139" s="9">
        <v>0</v>
      </c>
      <c r="GF139" s="9">
        <v>0</v>
      </c>
      <c r="GG139" s="9">
        <v>0</v>
      </c>
      <c r="GH139" s="9">
        <v>0</v>
      </c>
      <c r="GI139" s="9">
        <v>0</v>
      </c>
      <c r="GJ139" s="9">
        <v>0</v>
      </c>
      <c r="GK139" s="9">
        <v>0</v>
      </c>
      <c r="GL139" s="9">
        <v>0</v>
      </c>
      <c r="GM139" s="9">
        <v>0</v>
      </c>
      <c r="GN139" s="9">
        <v>0</v>
      </c>
      <c r="GO139" s="9">
        <v>0</v>
      </c>
      <c r="GP139" s="9">
        <v>0</v>
      </c>
      <c r="GQ139" s="9">
        <v>0</v>
      </c>
      <c r="GR139" s="9">
        <v>0</v>
      </c>
      <c r="GS139" s="9">
        <v>0</v>
      </c>
      <c r="GT139" s="9">
        <v>0</v>
      </c>
      <c r="GU139" s="9">
        <v>0</v>
      </c>
      <c r="GV139" s="9">
        <v>0</v>
      </c>
      <c r="GW139" s="9">
        <v>0</v>
      </c>
      <c r="GX139" s="9">
        <v>0</v>
      </c>
      <c r="GY139" s="9">
        <v>0</v>
      </c>
      <c r="GZ139" s="9">
        <v>0</v>
      </c>
      <c r="HA139" s="9">
        <v>0</v>
      </c>
      <c r="HB139" s="9">
        <v>0</v>
      </c>
      <c r="HC139" s="9">
        <v>1395</v>
      </c>
      <c r="HD139" s="9">
        <v>20</v>
      </c>
      <c r="HE139" s="9">
        <v>101</v>
      </c>
      <c r="HF139" s="9">
        <v>0</v>
      </c>
      <c r="HG139" s="9">
        <v>0</v>
      </c>
      <c r="HH139" s="9">
        <v>0</v>
      </c>
      <c r="HI139" s="9">
        <v>0</v>
      </c>
      <c r="HJ139" s="9">
        <v>0</v>
      </c>
      <c r="HK139" s="9">
        <v>0</v>
      </c>
      <c r="HL139" s="9">
        <v>0</v>
      </c>
      <c r="HM139" s="9">
        <v>0</v>
      </c>
      <c r="HN139" s="9">
        <v>0</v>
      </c>
      <c r="HO139" s="9">
        <v>0</v>
      </c>
      <c r="HP139" s="9">
        <v>0</v>
      </c>
      <c r="HQ139" s="9">
        <v>0</v>
      </c>
      <c r="HR139" s="9">
        <v>0</v>
      </c>
      <c r="HS139" s="9">
        <v>0</v>
      </c>
      <c r="HT139" s="9">
        <v>0</v>
      </c>
      <c r="HU139" s="9">
        <v>0</v>
      </c>
      <c r="HV139" s="9">
        <v>0</v>
      </c>
      <c r="HW139" s="9">
        <v>0</v>
      </c>
      <c r="HX139" s="9">
        <v>488.52801724472238</v>
      </c>
      <c r="HY139" s="9">
        <v>0</v>
      </c>
      <c r="HZ139" s="9">
        <v>0</v>
      </c>
      <c r="IA139" s="9">
        <v>0</v>
      </c>
      <c r="IB139" s="9">
        <v>0</v>
      </c>
      <c r="IC139" s="9">
        <v>0</v>
      </c>
      <c r="ID139" s="9">
        <v>0</v>
      </c>
      <c r="IE139" s="9">
        <v>0</v>
      </c>
      <c r="IF139" s="9">
        <v>0</v>
      </c>
      <c r="IG139" s="9">
        <v>546.29611620454853</v>
      </c>
      <c r="IH139" s="9">
        <v>0</v>
      </c>
      <c r="II139" s="9">
        <v>0</v>
      </c>
      <c r="IJ139" s="9">
        <v>0</v>
      </c>
      <c r="IK139" s="9">
        <v>0</v>
      </c>
      <c r="IL139" s="9">
        <v>0</v>
      </c>
      <c r="IM139" s="9">
        <v>0</v>
      </c>
      <c r="IN139" s="9">
        <v>513.74271970499512</v>
      </c>
      <c r="IO139" s="9">
        <v>0</v>
      </c>
      <c r="IP139" s="9">
        <v>175.40588778679458</v>
      </c>
      <c r="IQ139" s="9">
        <v>0.38527619477069502</v>
      </c>
      <c r="IR139" s="9">
        <v>102.49137902450325</v>
      </c>
      <c r="IS139" s="9">
        <v>0</v>
      </c>
      <c r="IT139" s="9">
        <v>0</v>
      </c>
      <c r="IU139" s="9">
        <v>0</v>
      </c>
      <c r="IV139" s="9">
        <v>-0.16297103926645415</v>
      </c>
      <c r="IW139" s="9">
        <v>0</v>
      </c>
      <c r="IX139" s="9">
        <v>0</v>
      </c>
      <c r="IY139" s="9">
        <v>24.803550716099352</v>
      </c>
      <c r="IZ139" s="9">
        <v>5.4480597870900802E-2</v>
      </c>
      <c r="JA139" s="9">
        <v>14.492957731767845</v>
      </c>
      <c r="JB139" s="9">
        <v>0</v>
      </c>
      <c r="JC139" s="9">
        <v>0</v>
      </c>
      <c r="JD139" s="9">
        <v>0</v>
      </c>
      <c r="JE139" s="9">
        <v>-2.3045181029580215E-2</v>
      </c>
      <c r="JF139" s="9">
        <v>0</v>
      </c>
      <c r="JG139" s="9">
        <v>0</v>
      </c>
      <c r="JH139" s="9">
        <v>298.65509339762752</v>
      </c>
      <c r="JI139" s="9">
        <v>0</v>
      </c>
      <c r="JJ139" s="9">
        <v>0</v>
      </c>
      <c r="JK139" s="9">
        <v>0</v>
      </c>
      <c r="JL139" s="9">
        <v>0</v>
      </c>
      <c r="JM139" s="9">
        <v>0</v>
      </c>
      <c r="JN139" s="9">
        <v>26.419376859291933</v>
      </c>
      <c r="JO139" s="9">
        <v>186.97575378128997</v>
      </c>
      <c r="JP139" s="9">
        <v>0</v>
      </c>
      <c r="JQ139" s="9">
        <v>0</v>
      </c>
      <c r="JR139" s="9">
        <v>0</v>
      </c>
      <c r="JS139" s="9">
        <v>0</v>
      </c>
      <c r="JT139" s="9">
        <v>0</v>
      </c>
      <c r="JU139" s="9">
        <v>0</v>
      </c>
      <c r="JV139" s="9">
        <v>0</v>
      </c>
      <c r="JW139" s="9">
        <v>3.9808989366587801</v>
      </c>
      <c r="JX139" s="9">
        <v>73.175356611914737</v>
      </c>
      <c r="JY139" s="9">
        <v>0</v>
      </c>
      <c r="JZ139" s="9">
        <v>213.80240004137406</v>
      </c>
      <c r="KA139" s="9">
        <v>0</v>
      </c>
      <c r="KB139" s="9">
        <v>0</v>
      </c>
      <c r="KC139" s="9">
        <v>0</v>
      </c>
      <c r="KD139" s="9">
        <v>0</v>
      </c>
      <c r="KE139" s="9">
        <v>0</v>
      </c>
      <c r="KF139" s="9">
        <v>0</v>
      </c>
      <c r="KG139" s="9">
        <v>94.742200018334074</v>
      </c>
      <c r="KH139" s="9">
        <v>0</v>
      </c>
      <c r="KI139" s="9">
        <v>6.1086401075724934</v>
      </c>
      <c r="KJ139" s="9">
        <v>0</v>
      </c>
      <c r="KK139" s="9">
        <v>0</v>
      </c>
      <c r="KL139" s="9">
        <v>0</v>
      </c>
      <c r="KM139" s="9">
        <v>0</v>
      </c>
      <c r="KN139" s="9">
        <v>0</v>
      </c>
      <c r="KO139" s="9">
        <v>0</v>
      </c>
      <c r="KP139" s="9">
        <v>2.7069200476685698</v>
      </c>
      <c r="KQ139" s="9">
        <v>0</v>
      </c>
      <c r="KR139" s="9">
        <v>58.254160000000006</v>
      </c>
      <c r="KS139" s="9">
        <v>0</v>
      </c>
      <c r="KT139" s="9">
        <v>0</v>
      </c>
      <c r="KU139" s="9">
        <v>0</v>
      </c>
      <c r="KV139" s="9">
        <v>0</v>
      </c>
      <c r="KW139" s="9">
        <v>0</v>
      </c>
      <c r="KX139" s="9">
        <v>0</v>
      </c>
      <c r="KY139" s="9">
        <v>0</v>
      </c>
      <c r="KZ139" s="9">
        <v>0</v>
      </c>
      <c r="LA139" s="9">
        <v>129.94942844498959</v>
      </c>
      <c r="LB139" s="9">
        <v>0</v>
      </c>
      <c r="LC139" s="9">
        <v>0</v>
      </c>
      <c r="LD139" s="9">
        <v>0</v>
      </c>
      <c r="LE139" s="9">
        <v>0</v>
      </c>
      <c r="LF139" s="9">
        <v>0</v>
      </c>
      <c r="LG139" s="9">
        <v>0</v>
      </c>
      <c r="LH139" s="9">
        <v>503.32718376977476</v>
      </c>
      <c r="LI139" s="9">
        <v>0</v>
      </c>
      <c r="LJ139" s="9">
        <v>115.55748789948504</v>
      </c>
      <c r="LK139" s="9">
        <v>0</v>
      </c>
      <c r="LL139" s="9">
        <v>0</v>
      </c>
      <c r="LM139" s="9">
        <v>0</v>
      </c>
      <c r="LN139" s="9">
        <v>0</v>
      </c>
      <c r="LO139" s="9">
        <v>0</v>
      </c>
      <c r="LP139" s="9">
        <v>0</v>
      </c>
      <c r="LQ139" s="9">
        <v>447.58353802671314</v>
      </c>
      <c r="LR139" s="9">
        <v>0</v>
      </c>
      <c r="LS139" s="9">
        <v>228.42</v>
      </c>
      <c r="LT139" s="9">
        <v>0</v>
      </c>
      <c r="LU139" s="9">
        <v>0</v>
      </c>
      <c r="LV139" s="9">
        <v>0</v>
      </c>
      <c r="LW139" s="9">
        <v>0</v>
      </c>
      <c r="LX139" s="9">
        <v>0</v>
      </c>
      <c r="LY139" s="9">
        <v>1211.777</v>
      </c>
      <c r="LZ139" s="9">
        <v>0</v>
      </c>
      <c r="MA139" s="9">
        <v>0</v>
      </c>
      <c r="MB139" s="9">
        <v>24.015251193585051</v>
      </c>
      <c r="MC139" s="9">
        <v>0</v>
      </c>
      <c r="MD139" s="9">
        <v>0</v>
      </c>
      <c r="ME139" s="9">
        <v>0</v>
      </c>
      <c r="MF139" s="9">
        <v>0</v>
      </c>
      <c r="MG139" s="9">
        <v>0</v>
      </c>
      <c r="MH139" s="9">
        <v>0</v>
      </c>
      <c r="MI139" s="9">
        <v>0</v>
      </c>
      <c r="MJ139" s="9">
        <v>0</v>
      </c>
      <c r="MK139" s="9">
        <v>1.3547132953644854</v>
      </c>
      <c r="ML139" s="9">
        <v>0</v>
      </c>
      <c r="MM139" s="9">
        <v>0</v>
      </c>
      <c r="MN139" s="9">
        <v>0</v>
      </c>
      <c r="MO139" s="9">
        <v>0</v>
      </c>
      <c r="MP139" s="9">
        <v>0</v>
      </c>
      <c r="MQ139" s="9">
        <v>0</v>
      </c>
      <c r="MR139" s="9">
        <v>0</v>
      </c>
      <c r="MS139" s="9">
        <v>0</v>
      </c>
      <c r="MT139" s="9">
        <v>0</v>
      </c>
      <c r="MU139" s="9">
        <v>0</v>
      </c>
      <c r="MV139" s="9">
        <v>0</v>
      </c>
      <c r="MW139" s="9">
        <v>0</v>
      </c>
      <c r="MX139" s="9">
        <v>0</v>
      </c>
      <c r="MY139" s="9">
        <v>0</v>
      </c>
      <c r="MZ139" s="9">
        <v>0</v>
      </c>
      <c r="NA139" s="9">
        <v>0</v>
      </c>
      <c r="NB139" s="9">
        <v>0</v>
      </c>
      <c r="NC139" s="9">
        <v>0</v>
      </c>
      <c r="ND139" s="9">
        <v>0</v>
      </c>
      <c r="NE139" s="9">
        <v>0</v>
      </c>
      <c r="NF139" s="9">
        <v>0</v>
      </c>
      <c r="NG139" s="9">
        <v>0</v>
      </c>
      <c r="NH139" s="9">
        <v>0</v>
      </c>
      <c r="NI139" s="9">
        <v>0</v>
      </c>
      <c r="NJ139" s="9">
        <v>0</v>
      </c>
      <c r="NK139" s="9">
        <v>0</v>
      </c>
      <c r="NL139" s="9">
        <v>0</v>
      </c>
      <c r="NM139" s="9">
        <v>0</v>
      </c>
      <c r="NN139" s="9">
        <v>0</v>
      </c>
      <c r="NO139" s="9">
        <v>0</v>
      </c>
      <c r="NP139" s="9">
        <v>0</v>
      </c>
      <c r="NQ139" s="9">
        <v>0</v>
      </c>
      <c r="NR139" s="9">
        <v>0</v>
      </c>
      <c r="NS139" s="9">
        <v>0</v>
      </c>
      <c r="NT139" s="9">
        <v>0</v>
      </c>
      <c r="NU139" s="9">
        <v>0</v>
      </c>
      <c r="NV139" s="9">
        <v>0</v>
      </c>
      <c r="NW139" s="9">
        <v>0</v>
      </c>
      <c r="NX139" s="9">
        <v>0</v>
      </c>
      <c r="NY139" s="9">
        <v>0</v>
      </c>
      <c r="NZ139" s="9">
        <v>0</v>
      </c>
      <c r="OA139" s="9">
        <v>0</v>
      </c>
      <c r="OB139" s="9">
        <v>0</v>
      </c>
      <c r="OC139" s="9">
        <v>0</v>
      </c>
      <c r="OD139" s="9">
        <v>0</v>
      </c>
      <c r="OE139" s="9">
        <v>0</v>
      </c>
      <c r="OF139" s="9">
        <v>0</v>
      </c>
      <c r="OG139" s="9">
        <v>0</v>
      </c>
      <c r="OH139" s="9">
        <v>0</v>
      </c>
      <c r="OI139" s="9">
        <v>0</v>
      </c>
      <c r="OJ139" s="9">
        <v>0</v>
      </c>
      <c r="OK139" s="9">
        <v>0</v>
      </c>
      <c r="OL139" s="9">
        <v>0</v>
      </c>
      <c r="OM139" s="9">
        <v>0</v>
      </c>
      <c r="ON139" s="9">
        <v>0</v>
      </c>
      <c r="OO139" s="9">
        <v>0</v>
      </c>
      <c r="OP139" s="9">
        <v>0</v>
      </c>
      <c r="OQ139" s="9">
        <v>0</v>
      </c>
      <c r="OR139" s="9">
        <v>0</v>
      </c>
      <c r="OS139" s="9">
        <v>0</v>
      </c>
      <c r="OT139" s="9">
        <v>0</v>
      </c>
      <c r="OU139" s="9">
        <v>0</v>
      </c>
      <c r="OV139" s="9">
        <v>0</v>
      </c>
      <c r="OW139" s="9">
        <v>0</v>
      </c>
      <c r="OX139" s="9">
        <v>0</v>
      </c>
      <c r="OY139" s="9">
        <v>0</v>
      </c>
      <c r="OZ139" s="9">
        <v>0</v>
      </c>
      <c r="PA139" s="9">
        <v>0</v>
      </c>
      <c r="PB139" s="9">
        <v>0</v>
      </c>
      <c r="PC139" s="9">
        <v>0</v>
      </c>
      <c r="PD139" s="9">
        <v>0</v>
      </c>
      <c r="PE139" s="9">
        <v>0</v>
      </c>
      <c r="PF139" s="9">
        <v>0</v>
      </c>
      <c r="PG139" s="9">
        <v>0</v>
      </c>
      <c r="PH139" s="9">
        <v>0</v>
      </c>
      <c r="PI139" s="9">
        <v>0</v>
      </c>
      <c r="PJ139" s="9">
        <v>0</v>
      </c>
      <c r="PK139" s="9">
        <v>0</v>
      </c>
      <c r="PL139" s="9">
        <v>0</v>
      </c>
      <c r="PM139" s="9">
        <v>0</v>
      </c>
      <c r="PN139" s="9">
        <v>14.535201036904409</v>
      </c>
      <c r="PO139" s="9">
        <v>0</v>
      </c>
      <c r="PP139" s="9">
        <v>0</v>
      </c>
      <c r="PQ139" s="9">
        <v>0</v>
      </c>
      <c r="PR139" s="9">
        <v>0</v>
      </c>
      <c r="PS139" s="9">
        <v>0</v>
      </c>
      <c r="PT139" s="9">
        <v>1.4390898499534419</v>
      </c>
      <c r="PU139" s="9">
        <v>0</v>
      </c>
      <c r="PV139" s="9">
        <v>0</v>
      </c>
      <c r="PW139" s="9">
        <v>43.468203223377245</v>
      </c>
      <c r="PX139" s="9">
        <v>0</v>
      </c>
      <c r="PY139" s="9">
        <v>0</v>
      </c>
      <c r="PZ139" s="9">
        <v>0</v>
      </c>
      <c r="QA139" s="9">
        <v>0</v>
      </c>
      <c r="QB139" s="9">
        <v>0</v>
      </c>
      <c r="QC139" s="9">
        <v>4.3036659689571151</v>
      </c>
      <c r="QD139" s="9">
        <v>0</v>
      </c>
      <c r="QE139" s="9">
        <v>0</v>
      </c>
      <c r="QF139" s="9">
        <v>0</v>
      </c>
      <c r="QG139" s="9">
        <v>0</v>
      </c>
      <c r="QH139" s="9">
        <v>0</v>
      </c>
    </row>
    <row r="140" spans="1:450" x14ac:dyDescent="0.2">
      <c r="A140" s="7">
        <v>598</v>
      </c>
      <c r="B140" s="7" t="s">
        <v>611</v>
      </c>
      <c r="C140" s="5" t="s">
        <v>260</v>
      </c>
      <c r="D140" s="38">
        <v>221.19192049826972</v>
      </c>
      <c r="E140" s="38">
        <v>8.5441127382412857E-2</v>
      </c>
      <c r="F140" s="38">
        <v>844.28650022931265</v>
      </c>
      <c r="G140" s="38">
        <v>0</v>
      </c>
      <c r="H140" s="38">
        <v>0</v>
      </c>
      <c r="I140" s="38">
        <v>0</v>
      </c>
      <c r="J140" s="38">
        <v>502.23512776830933</v>
      </c>
      <c r="K140" s="38">
        <v>0</v>
      </c>
      <c r="L140" s="38">
        <v>0</v>
      </c>
      <c r="M140" s="38">
        <v>1567.7989896232739</v>
      </c>
      <c r="N140" s="39">
        <v>83.377781017857743</v>
      </c>
      <c r="O140" s="39">
        <v>1.2081939568906132E-2</v>
      </c>
      <c r="P140" s="39">
        <v>119.38768585014596</v>
      </c>
      <c r="Q140" s="39">
        <v>0</v>
      </c>
      <c r="R140" s="39">
        <v>0</v>
      </c>
      <c r="S140" s="39">
        <v>0</v>
      </c>
      <c r="T140" s="39">
        <v>47.016730723374991</v>
      </c>
      <c r="U140" s="39">
        <v>87.416009070285696</v>
      </c>
      <c r="V140" s="39">
        <v>0</v>
      </c>
      <c r="W140" s="39">
        <v>337.21028860123329</v>
      </c>
      <c r="X140" s="40">
        <v>304.56970151612745</v>
      </c>
      <c r="Y140" s="40">
        <v>9.7523066951318987E-2</v>
      </c>
      <c r="Z140" s="40">
        <v>963.67418607945865</v>
      </c>
      <c r="AA140" s="40">
        <v>0</v>
      </c>
      <c r="AB140" s="40">
        <v>0</v>
      </c>
      <c r="AC140" s="40">
        <v>0</v>
      </c>
      <c r="AD140" s="40">
        <v>549.25185849168429</v>
      </c>
      <c r="AE140" s="40">
        <v>87.416009070285696</v>
      </c>
      <c r="AF140" s="40">
        <v>0</v>
      </c>
      <c r="AG140" s="40">
        <v>1905.0092782245074</v>
      </c>
      <c r="AH140" s="9">
        <v>0</v>
      </c>
      <c r="AI140" s="9">
        <v>0</v>
      </c>
      <c r="AJ140" s="9">
        <v>0</v>
      </c>
      <c r="AK140" s="9">
        <v>0</v>
      </c>
      <c r="AL140" s="9">
        <v>0</v>
      </c>
      <c r="AM140" s="9">
        <v>0</v>
      </c>
      <c r="AN140" s="9">
        <v>537.41498085688693</v>
      </c>
      <c r="AO140" s="9">
        <v>0</v>
      </c>
      <c r="AP140" s="9">
        <v>0</v>
      </c>
      <c r="AQ140" s="9">
        <v>0</v>
      </c>
      <c r="AR140" s="9">
        <v>0</v>
      </c>
      <c r="AS140" s="9">
        <v>0</v>
      </c>
      <c r="AT140" s="9">
        <v>0</v>
      </c>
      <c r="AU140" s="9">
        <v>0</v>
      </c>
      <c r="AV140" s="9">
        <v>0</v>
      </c>
      <c r="AW140" s="9">
        <v>78.172019143113118</v>
      </c>
      <c r="AX140" s="9">
        <v>0</v>
      </c>
      <c r="AY140" s="9">
        <v>0</v>
      </c>
      <c r="AZ140" s="9">
        <v>0</v>
      </c>
      <c r="BA140" s="9">
        <v>0</v>
      </c>
      <c r="BB140" s="9">
        <v>0</v>
      </c>
      <c r="BC140" s="9">
        <v>0</v>
      </c>
      <c r="BD140" s="9">
        <v>0</v>
      </c>
      <c r="BE140" s="9">
        <v>0</v>
      </c>
      <c r="BF140" s="9">
        <v>0</v>
      </c>
      <c r="BG140" s="9">
        <v>0</v>
      </c>
      <c r="BH140" s="9">
        <v>0</v>
      </c>
      <c r="BI140" s="9">
        <v>0</v>
      </c>
      <c r="BJ140" s="9">
        <v>0</v>
      </c>
      <c r="BK140" s="9">
        <v>0</v>
      </c>
      <c r="BL140" s="9">
        <v>0</v>
      </c>
      <c r="BM140" s="9">
        <v>0</v>
      </c>
      <c r="BN140" s="9">
        <v>0</v>
      </c>
      <c r="BO140" s="9">
        <v>0</v>
      </c>
      <c r="BP140" s="9">
        <v>0</v>
      </c>
      <c r="BQ140" s="9">
        <v>0</v>
      </c>
      <c r="BR140" s="9">
        <v>0</v>
      </c>
      <c r="BS140" s="9">
        <v>0</v>
      </c>
      <c r="BT140" s="9">
        <v>0</v>
      </c>
      <c r="BU140" s="9">
        <v>0</v>
      </c>
      <c r="BV140" s="9">
        <v>0</v>
      </c>
      <c r="BW140" s="9">
        <v>0</v>
      </c>
      <c r="BX140" s="9">
        <v>0</v>
      </c>
      <c r="BY140" s="9">
        <v>0</v>
      </c>
      <c r="BZ140" s="9">
        <v>0</v>
      </c>
      <c r="CA140" s="9">
        <v>0</v>
      </c>
      <c r="CB140" s="9">
        <v>0</v>
      </c>
      <c r="CC140" s="9">
        <v>0</v>
      </c>
      <c r="CD140" s="9">
        <v>0</v>
      </c>
      <c r="CE140" s="9">
        <v>0</v>
      </c>
      <c r="CF140" s="9">
        <v>0</v>
      </c>
      <c r="CG140" s="9">
        <v>0</v>
      </c>
      <c r="CH140" s="9">
        <v>0</v>
      </c>
      <c r="CI140" s="9">
        <v>0</v>
      </c>
      <c r="CJ140" s="9">
        <v>0</v>
      </c>
      <c r="CK140" s="9">
        <v>0</v>
      </c>
      <c r="CL140" s="9">
        <v>0</v>
      </c>
      <c r="CM140" s="9">
        <v>0</v>
      </c>
      <c r="CN140" s="9">
        <v>0</v>
      </c>
      <c r="CO140" s="9">
        <v>0</v>
      </c>
      <c r="CP140" s="9">
        <v>0</v>
      </c>
      <c r="CQ140" s="9">
        <v>0</v>
      </c>
      <c r="CR140" s="9">
        <v>0</v>
      </c>
      <c r="CS140" s="9">
        <v>0</v>
      </c>
      <c r="CT140" s="9">
        <v>0</v>
      </c>
      <c r="CU140" s="9">
        <v>0</v>
      </c>
      <c r="CV140" s="9">
        <v>0</v>
      </c>
      <c r="CW140" s="9">
        <v>0</v>
      </c>
      <c r="CX140" s="9">
        <v>0</v>
      </c>
      <c r="CY140" s="9">
        <v>0</v>
      </c>
      <c r="CZ140" s="9">
        <v>0</v>
      </c>
      <c r="DA140" s="9">
        <v>0</v>
      </c>
      <c r="DB140" s="9">
        <v>0</v>
      </c>
      <c r="DC140" s="9">
        <v>0</v>
      </c>
      <c r="DD140" s="9">
        <v>0</v>
      </c>
      <c r="DE140" s="9">
        <v>0</v>
      </c>
      <c r="DF140" s="9">
        <v>0</v>
      </c>
      <c r="DG140" s="9">
        <v>0</v>
      </c>
      <c r="DH140" s="9">
        <v>0</v>
      </c>
      <c r="DI140" s="9">
        <v>0</v>
      </c>
      <c r="DJ140" s="9">
        <v>0</v>
      </c>
      <c r="DK140" s="9">
        <v>0</v>
      </c>
      <c r="DL140" s="9">
        <v>0</v>
      </c>
      <c r="DM140" s="9">
        <v>0</v>
      </c>
      <c r="DN140" s="9">
        <v>0</v>
      </c>
      <c r="DO140" s="9">
        <v>0</v>
      </c>
      <c r="DP140" s="9">
        <v>0</v>
      </c>
      <c r="DQ140" s="9">
        <v>0</v>
      </c>
      <c r="DR140" s="9">
        <v>0</v>
      </c>
      <c r="DS140" s="9">
        <v>0</v>
      </c>
      <c r="DT140" s="9">
        <v>0</v>
      </c>
      <c r="DU140" s="9">
        <v>0</v>
      </c>
      <c r="DV140" s="9">
        <v>0</v>
      </c>
      <c r="DW140" s="9">
        <v>0</v>
      </c>
      <c r="DX140" s="9">
        <v>0</v>
      </c>
      <c r="DY140" s="9">
        <v>0</v>
      </c>
      <c r="DZ140" s="9">
        <v>0</v>
      </c>
      <c r="EA140" s="9">
        <v>0</v>
      </c>
      <c r="EB140" s="9">
        <v>0</v>
      </c>
      <c r="EC140" s="9">
        <v>0</v>
      </c>
      <c r="ED140" s="9">
        <v>0</v>
      </c>
      <c r="EE140" s="9">
        <v>0</v>
      </c>
      <c r="EF140" s="9">
        <v>0</v>
      </c>
      <c r="EG140" s="9">
        <v>0</v>
      </c>
      <c r="EH140" s="9">
        <v>0</v>
      </c>
      <c r="EI140" s="9">
        <v>0</v>
      </c>
      <c r="EJ140" s="9">
        <v>0</v>
      </c>
      <c r="EK140" s="9">
        <v>0</v>
      </c>
      <c r="EL140" s="9">
        <v>0</v>
      </c>
      <c r="EM140" s="9">
        <v>0</v>
      </c>
      <c r="EN140" s="9">
        <v>0</v>
      </c>
      <c r="EO140" s="9">
        <v>0</v>
      </c>
      <c r="EP140" s="9">
        <v>0</v>
      </c>
      <c r="EQ140" s="9">
        <v>0</v>
      </c>
      <c r="ER140" s="9">
        <v>0</v>
      </c>
      <c r="ES140" s="9">
        <v>0</v>
      </c>
      <c r="ET140" s="9">
        <v>0</v>
      </c>
      <c r="EU140" s="9">
        <v>0</v>
      </c>
      <c r="EV140" s="9">
        <v>0</v>
      </c>
      <c r="EW140" s="9">
        <v>0</v>
      </c>
      <c r="EX140" s="9">
        <v>0</v>
      </c>
      <c r="EY140" s="9">
        <v>0</v>
      </c>
      <c r="EZ140" s="9">
        <v>0</v>
      </c>
      <c r="FA140" s="9">
        <v>0</v>
      </c>
      <c r="FB140" s="9">
        <v>0</v>
      </c>
      <c r="FC140" s="9">
        <v>0</v>
      </c>
      <c r="FD140" s="9">
        <v>0</v>
      </c>
      <c r="FE140" s="9">
        <v>0</v>
      </c>
      <c r="FF140" s="9">
        <v>0</v>
      </c>
      <c r="FG140" s="9">
        <v>0</v>
      </c>
      <c r="FH140" s="9">
        <v>0</v>
      </c>
      <c r="FI140" s="9">
        <v>0</v>
      </c>
      <c r="FJ140" s="9">
        <v>0</v>
      </c>
      <c r="FK140" s="9">
        <v>0</v>
      </c>
      <c r="FL140" s="9">
        <v>0</v>
      </c>
      <c r="FM140" s="9">
        <v>0</v>
      </c>
      <c r="FN140" s="9">
        <v>0</v>
      </c>
      <c r="FO140" s="9">
        <v>0</v>
      </c>
      <c r="FP140" s="9">
        <v>0</v>
      </c>
      <c r="FQ140" s="9">
        <v>0</v>
      </c>
      <c r="FR140" s="9">
        <v>0</v>
      </c>
      <c r="FS140" s="9">
        <v>0</v>
      </c>
      <c r="FT140" s="9">
        <v>0</v>
      </c>
      <c r="FU140" s="9">
        <v>0</v>
      </c>
      <c r="FV140" s="9">
        <v>3.8769999999999998</v>
      </c>
      <c r="FW140" s="9">
        <v>0</v>
      </c>
      <c r="FX140" s="9">
        <v>0</v>
      </c>
      <c r="FY140" s="9">
        <v>0</v>
      </c>
      <c r="FZ140" s="9">
        <v>0</v>
      </c>
      <c r="GA140" s="9">
        <v>0</v>
      </c>
      <c r="GB140" s="9">
        <v>0</v>
      </c>
      <c r="GC140" s="9">
        <v>0</v>
      </c>
      <c r="GD140" s="9">
        <v>0</v>
      </c>
      <c r="GE140" s="9">
        <v>0</v>
      </c>
      <c r="GF140" s="9">
        <v>0</v>
      </c>
      <c r="GG140" s="9">
        <v>0</v>
      </c>
      <c r="GH140" s="9">
        <v>0</v>
      </c>
      <c r="GI140" s="9">
        <v>0</v>
      </c>
      <c r="GJ140" s="9">
        <v>0</v>
      </c>
      <c r="GK140" s="9">
        <v>0</v>
      </c>
      <c r="GL140" s="9">
        <v>0</v>
      </c>
      <c r="GM140" s="9">
        <v>0</v>
      </c>
      <c r="GN140" s="9">
        <v>0</v>
      </c>
      <c r="GO140" s="9">
        <v>0</v>
      </c>
      <c r="GP140" s="9">
        <v>0</v>
      </c>
      <c r="GQ140" s="9">
        <v>0</v>
      </c>
      <c r="GR140" s="9">
        <v>0</v>
      </c>
      <c r="GS140" s="9">
        <v>0</v>
      </c>
      <c r="GT140" s="9">
        <v>0</v>
      </c>
      <c r="GU140" s="9">
        <v>0</v>
      </c>
      <c r="GV140" s="9">
        <v>0</v>
      </c>
      <c r="GW140" s="9">
        <v>0</v>
      </c>
      <c r="GX140" s="9">
        <v>0</v>
      </c>
      <c r="GY140" s="9">
        <v>0</v>
      </c>
      <c r="GZ140" s="9">
        <v>0</v>
      </c>
      <c r="HA140" s="9">
        <v>0</v>
      </c>
      <c r="HB140" s="9">
        <v>0</v>
      </c>
      <c r="HC140" s="9">
        <v>0</v>
      </c>
      <c r="HD140" s="9">
        <v>0</v>
      </c>
      <c r="HE140" s="9">
        <v>0</v>
      </c>
      <c r="HF140" s="9">
        <v>0</v>
      </c>
      <c r="HG140" s="9">
        <v>0</v>
      </c>
      <c r="HH140" s="9">
        <v>0</v>
      </c>
      <c r="HI140" s="9">
        <v>0</v>
      </c>
      <c r="HJ140" s="9">
        <v>0</v>
      </c>
      <c r="HK140" s="9">
        <v>0</v>
      </c>
      <c r="HL140" s="9">
        <v>0</v>
      </c>
      <c r="HM140" s="9">
        <v>0</v>
      </c>
      <c r="HN140" s="9">
        <v>0</v>
      </c>
      <c r="HO140" s="9">
        <v>0</v>
      </c>
      <c r="HP140" s="9">
        <v>0</v>
      </c>
      <c r="HQ140" s="9">
        <v>0</v>
      </c>
      <c r="HR140" s="9">
        <v>0</v>
      </c>
      <c r="HS140" s="9">
        <v>0</v>
      </c>
      <c r="HT140" s="9">
        <v>0</v>
      </c>
      <c r="HU140" s="9">
        <v>0</v>
      </c>
      <c r="HV140" s="9">
        <v>0</v>
      </c>
      <c r="HW140" s="9">
        <v>0</v>
      </c>
      <c r="HX140" s="9">
        <v>65.497625882834171</v>
      </c>
      <c r="HY140" s="9">
        <v>0</v>
      </c>
      <c r="HZ140" s="9">
        <v>0</v>
      </c>
      <c r="IA140" s="9">
        <v>0</v>
      </c>
      <c r="IB140" s="9">
        <v>0</v>
      </c>
      <c r="IC140" s="9">
        <v>0</v>
      </c>
      <c r="ID140" s="9">
        <v>0</v>
      </c>
      <c r="IE140" s="9">
        <v>0</v>
      </c>
      <c r="IF140" s="9">
        <v>0</v>
      </c>
      <c r="IG140" s="9">
        <v>54.704861473149641</v>
      </c>
      <c r="IH140" s="9">
        <v>0</v>
      </c>
      <c r="II140" s="9">
        <v>0</v>
      </c>
      <c r="IJ140" s="9">
        <v>0</v>
      </c>
      <c r="IK140" s="9">
        <v>0</v>
      </c>
      <c r="IL140" s="9">
        <v>0</v>
      </c>
      <c r="IM140" s="9">
        <v>0</v>
      </c>
      <c r="IN140" s="9">
        <v>87.416009070285696</v>
      </c>
      <c r="IO140" s="9">
        <v>0</v>
      </c>
      <c r="IP140" s="9">
        <v>45.328891441019529</v>
      </c>
      <c r="IQ140" s="9">
        <v>8.5441127382412857E-2</v>
      </c>
      <c r="IR140" s="9">
        <v>844.28650022931265</v>
      </c>
      <c r="IS140" s="9">
        <v>0</v>
      </c>
      <c r="IT140" s="9">
        <v>0</v>
      </c>
      <c r="IU140" s="9">
        <v>0</v>
      </c>
      <c r="IV140" s="9">
        <v>-0.17167337631466287</v>
      </c>
      <c r="IW140" s="9">
        <v>0</v>
      </c>
      <c r="IX140" s="9">
        <v>0</v>
      </c>
      <c r="IY140" s="9">
        <v>6.4098045507371726</v>
      </c>
      <c r="IZ140" s="9">
        <v>1.2081939568906132E-2</v>
      </c>
      <c r="JA140" s="9">
        <v>119.38768585014596</v>
      </c>
      <c r="JB140" s="9">
        <v>0</v>
      </c>
      <c r="JC140" s="9">
        <v>0</v>
      </c>
      <c r="JD140" s="9">
        <v>0</v>
      </c>
      <c r="JE140" s="9">
        <v>-2.4275748948635472E-2</v>
      </c>
      <c r="JF140" s="9">
        <v>0</v>
      </c>
      <c r="JG140" s="9">
        <v>0</v>
      </c>
      <c r="JH140" s="9">
        <v>28.838101053483044</v>
      </c>
      <c r="JI140" s="9">
        <v>0</v>
      </c>
      <c r="JJ140" s="9">
        <v>0</v>
      </c>
      <c r="JK140" s="9">
        <v>0</v>
      </c>
      <c r="JL140" s="9">
        <v>0</v>
      </c>
      <c r="JM140" s="9">
        <v>0</v>
      </c>
      <c r="JN140" s="9">
        <v>0</v>
      </c>
      <c r="JO140" s="9">
        <v>0</v>
      </c>
      <c r="JP140" s="9">
        <v>0</v>
      </c>
      <c r="JQ140" s="9">
        <v>4.3453547913145556</v>
      </c>
      <c r="JR140" s="9">
        <v>0</v>
      </c>
      <c r="JS140" s="9">
        <v>0</v>
      </c>
      <c r="JT140" s="9">
        <v>0</v>
      </c>
      <c r="JU140" s="9">
        <v>0</v>
      </c>
      <c r="JV140" s="9">
        <v>0</v>
      </c>
      <c r="JW140" s="9">
        <v>0</v>
      </c>
      <c r="JX140" s="9">
        <v>0</v>
      </c>
      <c r="JY140" s="9">
        <v>0</v>
      </c>
      <c r="JZ140" s="9">
        <v>24.813600004801813</v>
      </c>
      <c r="KA140" s="9">
        <v>0</v>
      </c>
      <c r="KB140" s="9">
        <v>0</v>
      </c>
      <c r="KC140" s="9">
        <v>0</v>
      </c>
      <c r="KD140" s="9">
        <v>0</v>
      </c>
      <c r="KE140" s="9">
        <v>0</v>
      </c>
      <c r="KF140" s="9">
        <v>0</v>
      </c>
      <c r="KG140" s="9">
        <v>0</v>
      </c>
      <c r="KH140" s="9">
        <v>0</v>
      </c>
      <c r="KI140" s="9">
        <v>0.7089600124847093</v>
      </c>
      <c r="KJ140" s="9">
        <v>0</v>
      </c>
      <c r="KK140" s="9">
        <v>0</v>
      </c>
      <c r="KL140" s="9">
        <v>0</v>
      </c>
      <c r="KM140" s="9">
        <v>0</v>
      </c>
      <c r="KN140" s="9">
        <v>0</v>
      </c>
      <c r="KO140" s="9">
        <v>0</v>
      </c>
      <c r="KP140" s="9">
        <v>0</v>
      </c>
      <c r="KQ140" s="9">
        <v>0</v>
      </c>
      <c r="KR140" s="9">
        <v>12.596</v>
      </c>
      <c r="KS140" s="9">
        <v>0</v>
      </c>
      <c r="KT140" s="9">
        <v>0</v>
      </c>
      <c r="KU140" s="9">
        <v>0</v>
      </c>
      <c r="KV140" s="9">
        <v>0</v>
      </c>
      <c r="KW140" s="9">
        <v>0</v>
      </c>
      <c r="KX140" s="9">
        <v>0</v>
      </c>
      <c r="KY140" s="9">
        <v>0</v>
      </c>
      <c r="KZ140" s="9">
        <v>0</v>
      </c>
      <c r="LA140" s="9">
        <v>13.938126294615129</v>
      </c>
      <c r="LB140" s="9">
        <v>0</v>
      </c>
      <c r="LC140" s="9">
        <v>0</v>
      </c>
      <c r="LD140" s="9">
        <v>0</v>
      </c>
      <c r="LE140" s="9">
        <v>0</v>
      </c>
      <c r="LF140" s="9">
        <v>0</v>
      </c>
      <c r="LG140" s="9">
        <v>-35.008179712262944</v>
      </c>
      <c r="LH140" s="9">
        <v>0</v>
      </c>
      <c r="LI140" s="9">
        <v>0</v>
      </c>
      <c r="LJ140" s="9">
        <v>12.394474372877347</v>
      </c>
      <c r="LK140" s="9">
        <v>0</v>
      </c>
      <c r="LL140" s="9">
        <v>0</v>
      </c>
      <c r="LM140" s="9">
        <v>0</v>
      </c>
      <c r="LN140" s="9">
        <v>0</v>
      </c>
      <c r="LO140" s="9">
        <v>0</v>
      </c>
      <c r="LP140" s="9">
        <v>-31.131012670789492</v>
      </c>
      <c r="LQ140" s="9">
        <v>0</v>
      </c>
      <c r="LR140" s="9">
        <v>0</v>
      </c>
      <c r="LS140" s="9">
        <v>0</v>
      </c>
      <c r="LT140" s="9">
        <v>0</v>
      </c>
      <c r="LU140" s="9">
        <v>0</v>
      </c>
      <c r="LV140" s="9">
        <v>0</v>
      </c>
      <c r="LW140" s="9">
        <v>0</v>
      </c>
      <c r="LX140" s="9">
        <v>0</v>
      </c>
      <c r="LY140" s="9">
        <v>0</v>
      </c>
      <c r="LZ140" s="9">
        <v>0</v>
      </c>
      <c r="MA140" s="9">
        <v>0</v>
      </c>
      <c r="MB140" s="9">
        <v>24.015251193585051</v>
      </c>
      <c r="MC140" s="9">
        <v>0</v>
      </c>
      <c r="MD140" s="9">
        <v>0</v>
      </c>
      <c r="ME140" s="9">
        <v>0</v>
      </c>
      <c r="MF140" s="9">
        <v>0</v>
      </c>
      <c r="MG140" s="9">
        <v>0</v>
      </c>
      <c r="MH140" s="9">
        <v>0</v>
      </c>
      <c r="MI140" s="9">
        <v>0</v>
      </c>
      <c r="MJ140" s="9">
        <v>0</v>
      </c>
      <c r="MK140" s="9">
        <v>0.67747677542306506</v>
      </c>
      <c r="ML140" s="9">
        <v>0</v>
      </c>
      <c r="MM140" s="9">
        <v>0</v>
      </c>
      <c r="MN140" s="9">
        <v>0</v>
      </c>
      <c r="MO140" s="9">
        <v>0</v>
      </c>
      <c r="MP140" s="9">
        <v>0</v>
      </c>
      <c r="MQ140" s="9">
        <v>0</v>
      </c>
      <c r="MR140" s="9">
        <v>0</v>
      </c>
      <c r="MS140" s="9">
        <v>0</v>
      </c>
      <c r="MT140" s="9">
        <v>0</v>
      </c>
      <c r="MU140" s="9">
        <v>0</v>
      </c>
      <c r="MV140" s="9">
        <v>0</v>
      </c>
      <c r="MW140" s="9">
        <v>0</v>
      </c>
      <c r="MX140" s="9">
        <v>0</v>
      </c>
      <c r="MY140" s="9">
        <v>0</v>
      </c>
      <c r="MZ140" s="9">
        <v>0</v>
      </c>
      <c r="NA140" s="9">
        <v>0</v>
      </c>
      <c r="NB140" s="9">
        <v>0</v>
      </c>
      <c r="NC140" s="9">
        <v>0</v>
      </c>
      <c r="ND140" s="9">
        <v>0</v>
      </c>
      <c r="NE140" s="9">
        <v>0</v>
      </c>
      <c r="NF140" s="9">
        <v>0</v>
      </c>
      <c r="NG140" s="9">
        <v>0</v>
      </c>
      <c r="NH140" s="9">
        <v>0</v>
      </c>
      <c r="NI140" s="9">
        <v>0</v>
      </c>
      <c r="NJ140" s="9">
        <v>0</v>
      </c>
      <c r="NK140" s="9">
        <v>0</v>
      </c>
      <c r="NL140" s="9">
        <v>0</v>
      </c>
      <c r="NM140" s="9">
        <v>0</v>
      </c>
      <c r="NN140" s="9">
        <v>0</v>
      </c>
      <c r="NO140" s="9">
        <v>0</v>
      </c>
      <c r="NP140" s="9">
        <v>0</v>
      </c>
      <c r="NQ140" s="9">
        <v>0</v>
      </c>
      <c r="NR140" s="9">
        <v>0</v>
      </c>
      <c r="NS140" s="9">
        <v>0</v>
      </c>
      <c r="NT140" s="9">
        <v>0</v>
      </c>
      <c r="NU140" s="9">
        <v>0</v>
      </c>
      <c r="NV140" s="9">
        <v>0</v>
      </c>
      <c r="NW140" s="9">
        <v>0</v>
      </c>
      <c r="NX140" s="9">
        <v>0</v>
      </c>
      <c r="NY140" s="9">
        <v>0</v>
      </c>
      <c r="NZ140" s="9">
        <v>0</v>
      </c>
      <c r="OA140" s="9">
        <v>0</v>
      </c>
      <c r="OB140" s="9">
        <v>0</v>
      </c>
      <c r="OC140" s="9">
        <v>0</v>
      </c>
      <c r="OD140" s="9">
        <v>0</v>
      </c>
      <c r="OE140" s="9">
        <v>0</v>
      </c>
      <c r="OF140" s="9">
        <v>0</v>
      </c>
      <c r="OG140" s="9">
        <v>0</v>
      </c>
      <c r="OH140" s="9">
        <v>0</v>
      </c>
      <c r="OI140" s="9">
        <v>0</v>
      </c>
      <c r="OJ140" s="9">
        <v>0</v>
      </c>
      <c r="OK140" s="9">
        <v>0</v>
      </c>
      <c r="OL140" s="9">
        <v>0</v>
      </c>
      <c r="OM140" s="9">
        <v>0</v>
      </c>
      <c r="ON140" s="9">
        <v>0</v>
      </c>
      <c r="OO140" s="9">
        <v>0</v>
      </c>
      <c r="OP140" s="9">
        <v>0</v>
      </c>
      <c r="OQ140" s="9">
        <v>0</v>
      </c>
      <c r="OR140" s="9">
        <v>0</v>
      </c>
      <c r="OS140" s="9">
        <v>0</v>
      </c>
      <c r="OT140" s="9">
        <v>0</v>
      </c>
      <c r="OU140" s="9">
        <v>0</v>
      </c>
      <c r="OV140" s="9">
        <v>0</v>
      </c>
      <c r="OW140" s="9">
        <v>0</v>
      </c>
      <c r="OX140" s="9">
        <v>0</v>
      </c>
      <c r="OY140" s="9">
        <v>0</v>
      </c>
      <c r="OZ140" s="9">
        <v>0</v>
      </c>
      <c r="PA140" s="9">
        <v>0</v>
      </c>
      <c r="PB140" s="9">
        <v>0</v>
      </c>
      <c r="PC140" s="9">
        <v>0</v>
      </c>
      <c r="PD140" s="9">
        <v>0</v>
      </c>
      <c r="PE140" s="9">
        <v>0</v>
      </c>
      <c r="PF140" s="9">
        <v>0</v>
      </c>
      <c r="PG140" s="9">
        <v>0</v>
      </c>
      <c r="PH140" s="9">
        <v>0</v>
      </c>
      <c r="PI140" s="9">
        <v>0</v>
      </c>
      <c r="PJ140" s="9">
        <v>0</v>
      </c>
      <c r="PK140" s="9">
        <v>0</v>
      </c>
      <c r="PL140" s="9">
        <v>0</v>
      </c>
      <c r="PM140" s="9">
        <v>0</v>
      </c>
      <c r="PN140" s="9">
        <v>1.6098478525079298</v>
      </c>
      <c r="PO140" s="9">
        <v>0</v>
      </c>
      <c r="PP140" s="9">
        <v>0</v>
      </c>
      <c r="PQ140" s="9">
        <v>0</v>
      </c>
      <c r="PR140" s="9">
        <v>0</v>
      </c>
      <c r="PS140" s="9">
        <v>0</v>
      </c>
      <c r="PT140" s="9">
        <v>0</v>
      </c>
      <c r="PU140" s="9">
        <v>0</v>
      </c>
      <c r="PV140" s="9">
        <v>0</v>
      </c>
      <c r="PW140" s="9">
        <v>4.814325817294324</v>
      </c>
      <c r="PX140" s="9">
        <v>0</v>
      </c>
      <c r="PY140" s="9">
        <v>0</v>
      </c>
      <c r="PZ140" s="9">
        <v>0</v>
      </c>
      <c r="QA140" s="9">
        <v>0</v>
      </c>
      <c r="QB140" s="9">
        <v>0</v>
      </c>
      <c r="QC140" s="9">
        <v>0</v>
      </c>
      <c r="QD140" s="9">
        <v>0</v>
      </c>
      <c r="QE140" s="9">
        <v>0</v>
      </c>
      <c r="QF140" s="9">
        <v>0</v>
      </c>
      <c r="QG140" s="9">
        <v>0</v>
      </c>
      <c r="QH140" s="9">
        <v>0</v>
      </c>
    </row>
    <row r="141" spans="1:450" x14ac:dyDescent="0.2">
      <c r="A141" s="7">
        <v>600</v>
      </c>
      <c r="B141" s="7" t="s">
        <v>612</v>
      </c>
      <c r="C141" s="5" t="s">
        <v>261</v>
      </c>
      <c r="D141" s="38">
        <v>583.4100571997451</v>
      </c>
      <c r="E141" s="38">
        <v>1.4088640281218281</v>
      </c>
      <c r="F141" s="38">
        <v>33.037235921199638</v>
      </c>
      <c r="G141" s="38">
        <v>0</v>
      </c>
      <c r="H141" s="38">
        <v>0</v>
      </c>
      <c r="I141" s="38">
        <v>0</v>
      </c>
      <c r="J141" s="38">
        <v>15077.37108758827</v>
      </c>
      <c r="K141" s="38">
        <v>112.16020001860092</v>
      </c>
      <c r="L141" s="38">
        <v>0</v>
      </c>
      <c r="M141" s="38">
        <v>15807.387444755937</v>
      </c>
      <c r="N141" s="39">
        <v>217.08040326492031</v>
      </c>
      <c r="O141" s="39">
        <v>1.9353477272414453E-2</v>
      </c>
      <c r="P141" s="39">
        <v>4.6716832999770377</v>
      </c>
      <c r="Q141" s="39">
        <v>0</v>
      </c>
      <c r="R141" s="39">
        <v>0</v>
      </c>
      <c r="S141" s="39">
        <v>0</v>
      </c>
      <c r="T141" s="39">
        <v>2604.1766246392995</v>
      </c>
      <c r="U141" s="39">
        <v>187.0906317902519</v>
      </c>
      <c r="V141" s="39">
        <v>0</v>
      </c>
      <c r="W141" s="39">
        <v>3013.0386964717209</v>
      </c>
      <c r="X141" s="40">
        <v>800.49046046466538</v>
      </c>
      <c r="Y141" s="40">
        <v>1.4282175053942425</v>
      </c>
      <c r="Z141" s="40">
        <v>37.708919221176679</v>
      </c>
      <c r="AA141" s="40">
        <v>0</v>
      </c>
      <c r="AB141" s="40">
        <v>0</v>
      </c>
      <c r="AC141" s="40">
        <v>0</v>
      </c>
      <c r="AD141" s="40">
        <v>17681.54771222757</v>
      </c>
      <c r="AE141" s="40">
        <v>299.25083180885281</v>
      </c>
      <c r="AF141" s="40">
        <v>0</v>
      </c>
      <c r="AG141" s="40">
        <v>18820.426141227657</v>
      </c>
      <c r="AH141" s="9">
        <v>0</v>
      </c>
      <c r="AI141" s="9">
        <v>0</v>
      </c>
      <c r="AJ141" s="9">
        <v>0</v>
      </c>
      <c r="AK141" s="9">
        <v>0</v>
      </c>
      <c r="AL141" s="9">
        <v>0</v>
      </c>
      <c r="AM141" s="9">
        <v>0</v>
      </c>
      <c r="AN141" s="9">
        <v>14505.361884285072</v>
      </c>
      <c r="AO141" s="9">
        <v>0</v>
      </c>
      <c r="AP141" s="9">
        <v>0</v>
      </c>
      <c r="AQ141" s="9">
        <v>0</v>
      </c>
      <c r="AR141" s="9">
        <v>0</v>
      </c>
      <c r="AS141" s="9">
        <v>0</v>
      </c>
      <c r="AT141" s="9">
        <v>0</v>
      </c>
      <c r="AU141" s="9">
        <v>0</v>
      </c>
      <c r="AV141" s="9">
        <v>0</v>
      </c>
      <c r="AW141" s="9">
        <v>2109.9401157149282</v>
      </c>
      <c r="AX141" s="9">
        <v>0</v>
      </c>
      <c r="AY141" s="9">
        <v>0</v>
      </c>
      <c r="AZ141" s="9">
        <v>0</v>
      </c>
      <c r="BA141" s="9">
        <v>0</v>
      </c>
      <c r="BB141" s="9">
        <v>0</v>
      </c>
      <c r="BC141" s="9">
        <v>0</v>
      </c>
      <c r="BD141" s="9">
        <v>0</v>
      </c>
      <c r="BE141" s="9">
        <v>0</v>
      </c>
      <c r="BF141" s="9">
        <v>507.07792343927662</v>
      </c>
      <c r="BG141" s="9">
        <v>0</v>
      </c>
      <c r="BH141" s="9">
        <v>0</v>
      </c>
      <c r="BI141" s="9">
        <v>0</v>
      </c>
      <c r="BJ141" s="9">
        <v>0</v>
      </c>
      <c r="BK141" s="9">
        <v>0</v>
      </c>
      <c r="BL141" s="9">
        <v>0</v>
      </c>
      <c r="BM141" s="9">
        <v>0</v>
      </c>
      <c r="BN141" s="9">
        <v>0</v>
      </c>
      <c r="BO141" s="9">
        <v>488.15507656072339</v>
      </c>
      <c r="BP141" s="9">
        <v>0</v>
      </c>
      <c r="BQ141" s="9">
        <v>0</v>
      </c>
      <c r="BR141" s="9">
        <v>0</v>
      </c>
      <c r="BS141" s="9">
        <v>0</v>
      </c>
      <c r="BT141" s="9">
        <v>0</v>
      </c>
      <c r="BU141" s="9">
        <v>0</v>
      </c>
      <c r="BV141" s="9">
        <v>0</v>
      </c>
      <c r="BW141" s="9">
        <v>0</v>
      </c>
      <c r="BX141" s="9">
        <v>0</v>
      </c>
      <c r="BY141" s="9">
        <v>0</v>
      </c>
      <c r="BZ141" s="9">
        <v>0</v>
      </c>
      <c r="CA141" s="9">
        <v>0</v>
      </c>
      <c r="CB141" s="9">
        <v>0</v>
      </c>
      <c r="CC141" s="9">
        <v>0</v>
      </c>
      <c r="CD141" s="9">
        <v>0</v>
      </c>
      <c r="CE141" s="9">
        <v>0</v>
      </c>
      <c r="CF141" s="9">
        <v>0</v>
      </c>
      <c r="CG141" s="9">
        <v>0</v>
      </c>
      <c r="CH141" s="9">
        <v>0</v>
      </c>
      <c r="CI141" s="9">
        <v>0</v>
      </c>
      <c r="CJ141" s="9">
        <v>0</v>
      </c>
      <c r="CK141" s="9">
        <v>0</v>
      </c>
      <c r="CL141" s="9">
        <v>0</v>
      </c>
      <c r="CM141" s="9">
        <v>0</v>
      </c>
      <c r="CN141" s="9">
        <v>0</v>
      </c>
      <c r="CO141" s="9">
        <v>0</v>
      </c>
      <c r="CP141" s="9">
        <v>0</v>
      </c>
      <c r="CQ141" s="9">
        <v>0</v>
      </c>
      <c r="CR141" s="9">
        <v>0</v>
      </c>
      <c r="CS141" s="9">
        <v>0</v>
      </c>
      <c r="CT141" s="9">
        <v>0</v>
      </c>
      <c r="CU141" s="9">
        <v>0</v>
      </c>
      <c r="CV141" s="9">
        <v>0</v>
      </c>
      <c r="CW141" s="9">
        <v>0</v>
      </c>
      <c r="CX141" s="9">
        <v>0</v>
      </c>
      <c r="CY141" s="9">
        <v>0</v>
      </c>
      <c r="CZ141" s="9">
        <v>0</v>
      </c>
      <c r="DA141" s="9">
        <v>0</v>
      </c>
      <c r="DB141" s="9">
        <v>0</v>
      </c>
      <c r="DC141" s="9">
        <v>0</v>
      </c>
      <c r="DD141" s="9">
        <v>0</v>
      </c>
      <c r="DE141" s="9">
        <v>0</v>
      </c>
      <c r="DF141" s="9">
        <v>0</v>
      </c>
      <c r="DG141" s="9">
        <v>0</v>
      </c>
      <c r="DH141" s="9">
        <v>0</v>
      </c>
      <c r="DI141" s="9">
        <v>0</v>
      </c>
      <c r="DJ141" s="9">
        <v>0</v>
      </c>
      <c r="DK141" s="9">
        <v>0</v>
      </c>
      <c r="DL141" s="9">
        <v>0</v>
      </c>
      <c r="DM141" s="9">
        <v>0</v>
      </c>
      <c r="DN141" s="9">
        <v>0</v>
      </c>
      <c r="DO141" s="9">
        <v>0</v>
      </c>
      <c r="DP141" s="9">
        <v>0</v>
      </c>
      <c r="DQ141" s="9">
        <v>0</v>
      </c>
      <c r="DR141" s="9">
        <v>0</v>
      </c>
      <c r="DS141" s="9">
        <v>0</v>
      </c>
      <c r="DT141" s="9">
        <v>0</v>
      </c>
      <c r="DU141" s="9">
        <v>0</v>
      </c>
      <c r="DV141" s="9">
        <v>0</v>
      </c>
      <c r="DW141" s="9">
        <v>0</v>
      </c>
      <c r="DX141" s="9">
        <v>0</v>
      </c>
      <c r="DY141" s="9">
        <v>0</v>
      </c>
      <c r="DZ141" s="9">
        <v>0</v>
      </c>
      <c r="EA141" s="9">
        <v>0</v>
      </c>
      <c r="EB141" s="9">
        <v>0</v>
      </c>
      <c r="EC141" s="9">
        <v>0</v>
      </c>
      <c r="ED141" s="9">
        <v>0</v>
      </c>
      <c r="EE141" s="9">
        <v>0</v>
      </c>
      <c r="EF141" s="9">
        <v>0</v>
      </c>
      <c r="EG141" s="9">
        <v>0</v>
      </c>
      <c r="EH141" s="9">
        <v>0</v>
      </c>
      <c r="EI141" s="9">
        <v>0</v>
      </c>
      <c r="EJ141" s="9">
        <v>0</v>
      </c>
      <c r="EK141" s="9">
        <v>0</v>
      </c>
      <c r="EL141" s="9">
        <v>0</v>
      </c>
      <c r="EM141" s="9">
        <v>0</v>
      </c>
      <c r="EN141" s="9">
        <v>0</v>
      </c>
      <c r="EO141" s="9">
        <v>0</v>
      </c>
      <c r="EP141" s="9">
        <v>0</v>
      </c>
      <c r="EQ141" s="9">
        <v>0</v>
      </c>
      <c r="ER141" s="9">
        <v>0</v>
      </c>
      <c r="ES141" s="9">
        <v>0</v>
      </c>
      <c r="ET141" s="9">
        <v>0</v>
      </c>
      <c r="EU141" s="9">
        <v>0</v>
      </c>
      <c r="EV141" s="9">
        <v>0</v>
      </c>
      <c r="EW141" s="9">
        <v>0</v>
      </c>
      <c r="EX141" s="9">
        <v>0</v>
      </c>
      <c r="EY141" s="9">
        <v>0</v>
      </c>
      <c r="EZ141" s="9">
        <v>0</v>
      </c>
      <c r="FA141" s="9">
        <v>0</v>
      </c>
      <c r="FB141" s="9">
        <v>0</v>
      </c>
      <c r="FC141" s="9">
        <v>0</v>
      </c>
      <c r="FD141" s="9">
        <v>0</v>
      </c>
      <c r="FE141" s="9">
        <v>0</v>
      </c>
      <c r="FF141" s="9">
        <v>0</v>
      </c>
      <c r="FG141" s="9">
        <v>0</v>
      </c>
      <c r="FH141" s="9">
        <v>0</v>
      </c>
      <c r="FI141" s="9">
        <v>0</v>
      </c>
      <c r="FJ141" s="9">
        <v>0</v>
      </c>
      <c r="FK141" s="9">
        <v>0</v>
      </c>
      <c r="FL141" s="9">
        <v>0</v>
      </c>
      <c r="FM141" s="9">
        <v>0</v>
      </c>
      <c r="FN141" s="9">
        <v>0</v>
      </c>
      <c r="FO141" s="9">
        <v>0</v>
      </c>
      <c r="FP141" s="9">
        <v>0</v>
      </c>
      <c r="FQ141" s="9">
        <v>0</v>
      </c>
      <c r="FR141" s="9">
        <v>0</v>
      </c>
      <c r="FS141" s="9">
        <v>0</v>
      </c>
      <c r="FT141" s="9">
        <v>0</v>
      </c>
      <c r="FU141" s="9">
        <v>0</v>
      </c>
      <c r="FV141" s="9">
        <v>15.183999999999999</v>
      </c>
      <c r="FW141" s="9">
        <v>1.272</v>
      </c>
      <c r="FX141" s="9">
        <v>0</v>
      </c>
      <c r="FY141" s="9">
        <v>0</v>
      </c>
      <c r="FZ141" s="9">
        <v>0</v>
      </c>
      <c r="GA141" s="9">
        <v>0</v>
      </c>
      <c r="GB141" s="9">
        <v>0</v>
      </c>
      <c r="GC141" s="9">
        <v>13.21</v>
      </c>
      <c r="GD141" s="9">
        <v>0</v>
      </c>
      <c r="GE141" s="9">
        <v>0</v>
      </c>
      <c r="GF141" s="9">
        <v>0</v>
      </c>
      <c r="GG141" s="9">
        <v>0</v>
      </c>
      <c r="GH141" s="9">
        <v>0</v>
      </c>
      <c r="GI141" s="9">
        <v>0</v>
      </c>
      <c r="GJ141" s="9">
        <v>0</v>
      </c>
      <c r="GK141" s="9">
        <v>0</v>
      </c>
      <c r="GL141" s="9">
        <v>0</v>
      </c>
      <c r="GM141" s="9">
        <v>0</v>
      </c>
      <c r="GN141" s="9">
        <v>0</v>
      </c>
      <c r="GO141" s="9">
        <v>0</v>
      </c>
      <c r="GP141" s="9">
        <v>0</v>
      </c>
      <c r="GQ141" s="9">
        <v>0</v>
      </c>
      <c r="GR141" s="9">
        <v>0</v>
      </c>
      <c r="GS141" s="9">
        <v>0</v>
      </c>
      <c r="GT141" s="9">
        <v>0</v>
      </c>
      <c r="GU141" s="9">
        <v>0</v>
      </c>
      <c r="GV141" s="9">
        <v>0</v>
      </c>
      <c r="GW141" s="9">
        <v>0</v>
      </c>
      <c r="GX141" s="9">
        <v>0</v>
      </c>
      <c r="GY141" s="9">
        <v>0</v>
      </c>
      <c r="GZ141" s="9">
        <v>0</v>
      </c>
      <c r="HA141" s="9">
        <v>0</v>
      </c>
      <c r="HB141" s="9">
        <v>0</v>
      </c>
      <c r="HC141" s="9">
        <v>0</v>
      </c>
      <c r="HD141" s="9">
        <v>0</v>
      </c>
      <c r="HE141" s="9">
        <v>0</v>
      </c>
      <c r="HF141" s="9">
        <v>0</v>
      </c>
      <c r="HG141" s="9">
        <v>0</v>
      </c>
      <c r="HH141" s="9">
        <v>0</v>
      </c>
      <c r="HI141" s="9">
        <v>0</v>
      </c>
      <c r="HJ141" s="9">
        <v>0</v>
      </c>
      <c r="HK141" s="9">
        <v>0</v>
      </c>
      <c r="HL141" s="9">
        <v>0</v>
      </c>
      <c r="HM141" s="9">
        <v>0</v>
      </c>
      <c r="HN141" s="9">
        <v>0</v>
      </c>
      <c r="HO141" s="9">
        <v>0</v>
      </c>
      <c r="HP141" s="9">
        <v>0</v>
      </c>
      <c r="HQ141" s="9">
        <v>0</v>
      </c>
      <c r="HR141" s="9">
        <v>0</v>
      </c>
      <c r="HS141" s="9">
        <v>0</v>
      </c>
      <c r="HT141" s="9">
        <v>0</v>
      </c>
      <c r="HU141" s="9">
        <v>0</v>
      </c>
      <c r="HV141" s="9">
        <v>0</v>
      </c>
      <c r="HW141" s="9">
        <v>0</v>
      </c>
      <c r="HX141" s="9">
        <v>154.41636598739575</v>
      </c>
      <c r="HY141" s="9">
        <v>0</v>
      </c>
      <c r="HZ141" s="9">
        <v>0</v>
      </c>
      <c r="IA141" s="9">
        <v>0</v>
      </c>
      <c r="IB141" s="9">
        <v>0</v>
      </c>
      <c r="IC141" s="9">
        <v>0</v>
      </c>
      <c r="ID141" s="9">
        <v>0</v>
      </c>
      <c r="IE141" s="9">
        <v>0</v>
      </c>
      <c r="IF141" s="9">
        <v>0</v>
      </c>
      <c r="IG141" s="9">
        <v>150.71803692308754</v>
      </c>
      <c r="IH141" s="9">
        <v>0</v>
      </c>
      <c r="II141" s="9">
        <v>0</v>
      </c>
      <c r="IJ141" s="9">
        <v>0</v>
      </c>
      <c r="IK141" s="9">
        <v>0</v>
      </c>
      <c r="IL141" s="9">
        <v>0</v>
      </c>
      <c r="IM141" s="9">
        <v>0</v>
      </c>
      <c r="IN141" s="9">
        <v>184.3443117418895</v>
      </c>
      <c r="IO141" s="9">
        <v>0</v>
      </c>
      <c r="IP141" s="9">
        <v>59.636324669824504</v>
      </c>
      <c r="IQ141" s="9">
        <v>0.13686402812182799</v>
      </c>
      <c r="IR141" s="9">
        <v>33.037235921199638</v>
      </c>
      <c r="IS141" s="9">
        <v>0</v>
      </c>
      <c r="IT141" s="9">
        <v>0</v>
      </c>
      <c r="IU141" s="9">
        <v>0</v>
      </c>
      <c r="IV141" s="9">
        <v>0</v>
      </c>
      <c r="IW141" s="9">
        <v>0</v>
      </c>
      <c r="IX141" s="9">
        <v>0</v>
      </c>
      <c r="IY141" s="9">
        <v>8.4329700794748348</v>
      </c>
      <c r="IZ141" s="9">
        <v>1.9353477272414453E-2</v>
      </c>
      <c r="JA141" s="9">
        <v>4.6716832999770377</v>
      </c>
      <c r="JB141" s="9">
        <v>0</v>
      </c>
      <c r="JC141" s="9">
        <v>0</v>
      </c>
      <c r="JD141" s="9">
        <v>0</v>
      </c>
      <c r="JE141" s="9">
        <v>0</v>
      </c>
      <c r="JF141" s="9">
        <v>0</v>
      </c>
      <c r="JG141" s="9">
        <v>0</v>
      </c>
      <c r="JH141" s="9">
        <v>74.979756379490155</v>
      </c>
      <c r="JI141" s="9">
        <v>0</v>
      </c>
      <c r="JJ141" s="9">
        <v>0</v>
      </c>
      <c r="JK141" s="9">
        <v>0</v>
      </c>
      <c r="JL141" s="9">
        <v>0</v>
      </c>
      <c r="JM141" s="9">
        <v>0</v>
      </c>
      <c r="JN141" s="9">
        <v>66.235031425040106</v>
      </c>
      <c r="JO141" s="9">
        <v>0</v>
      </c>
      <c r="JP141" s="9">
        <v>0</v>
      </c>
      <c r="JQ141" s="9">
        <v>11.298026975873437</v>
      </c>
      <c r="JR141" s="9">
        <v>0</v>
      </c>
      <c r="JS141" s="9">
        <v>0</v>
      </c>
      <c r="JT141" s="9">
        <v>0</v>
      </c>
      <c r="JU141" s="9">
        <v>0</v>
      </c>
      <c r="JV141" s="9">
        <v>0</v>
      </c>
      <c r="JW141" s="9">
        <v>9.9803628062016969</v>
      </c>
      <c r="JX141" s="9">
        <v>0</v>
      </c>
      <c r="JY141" s="9">
        <v>0</v>
      </c>
      <c r="JZ141" s="9">
        <v>64.89560001255829</v>
      </c>
      <c r="KA141" s="9">
        <v>0</v>
      </c>
      <c r="KB141" s="9">
        <v>0</v>
      </c>
      <c r="KC141" s="9">
        <v>0</v>
      </c>
      <c r="KD141" s="9">
        <v>0</v>
      </c>
      <c r="KE141" s="9">
        <v>0</v>
      </c>
      <c r="KF141" s="9">
        <v>0</v>
      </c>
      <c r="KG141" s="9">
        <v>96.121200018600931</v>
      </c>
      <c r="KH141" s="9">
        <v>0</v>
      </c>
      <c r="KI141" s="9">
        <v>1.8541600326515579</v>
      </c>
      <c r="KJ141" s="9">
        <v>0</v>
      </c>
      <c r="KK141" s="9">
        <v>0</v>
      </c>
      <c r="KL141" s="9">
        <v>0</v>
      </c>
      <c r="KM141" s="9">
        <v>0</v>
      </c>
      <c r="KN141" s="9">
        <v>0</v>
      </c>
      <c r="KO141" s="9">
        <v>0</v>
      </c>
      <c r="KP141" s="9">
        <v>2.7463200483623997</v>
      </c>
      <c r="KQ141" s="9">
        <v>0</v>
      </c>
      <c r="KR141" s="9">
        <v>20.46726</v>
      </c>
      <c r="KS141" s="9">
        <v>0</v>
      </c>
      <c r="KT141" s="9">
        <v>0</v>
      </c>
      <c r="KU141" s="9">
        <v>0</v>
      </c>
      <c r="KV141" s="9">
        <v>0</v>
      </c>
      <c r="KW141" s="9">
        <v>0</v>
      </c>
      <c r="KX141" s="9">
        <v>0</v>
      </c>
      <c r="KY141" s="9">
        <v>0</v>
      </c>
      <c r="KZ141" s="9">
        <v>0</v>
      </c>
      <c r="LA141" s="9">
        <v>36.246703434637709</v>
      </c>
      <c r="LB141" s="9">
        <v>0</v>
      </c>
      <c r="LC141" s="9">
        <v>0</v>
      </c>
      <c r="LD141" s="9">
        <v>0</v>
      </c>
      <c r="LE141" s="9">
        <v>0</v>
      </c>
      <c r="LF141" s="9">
        <v>0</v>
      </c>
      <c r="LG141" s="9">
        <v>0</v>
      </c>
      <c r="LH141" s="9">
        <v>0</v>
      </c>
      <c r="LI141" s="9">
        <v>0</v>
      </c>
      <c r="LJ141" s="9">
        <v>32.232369496857665</v>
      </c>
      <c r="LK141" s="9">
        <v>0</v>
      </c>
      <c r="LL141" s="9">
        <v>0</v>
      </c>
      <c r="LM141" s="9">
        <v>0</v>
      </c>
      <c r="LN141" s="9">
        <v>0</v>
      </c>
      <c r="LO141" s="9">
        <v>0</v>
      </c>
      <c r="LP141" s="9">
        <v>0</v>
      </c>
      <c r="LQ141" s="9">
        <v>0</v>
      </c>
      <c r="LR141" s="9">
        <v>0</v>
      </c>
      <c r="LS141" s="9">
        <v>104.004</v>
      </c>
      <c r="LT141" s="9">
        <v>0</v>
      </c>
      <c r="LU141" s="9">
        <v>0</v>
      </c>
      <c r="LV141" s="9">
        <v>0</v>
      </c>
      <c r="LW141" s="9">
        <v>0</v>
      </c>
      <c r="LX141" s="9">
        <v>0</v>
      </c>
      <c r="LY141" s="9">
        <v>0</v>
      </c>
      <c r="LZ141" s="9">
        <v>2.8290000000000002</v>
      </c>
      <c r="MA141" s="9">
        <v>0</v>
      </c>
      <c r="MB141" s="9">
        <v>48.030502387170102</v>
      </c>
      <c r="MC141" s="9">
        <v>0</v>
      </c>
      <c r="MD141" s="9">
        <v>0</v>
      </c>
      <c r="ME141" s="9">
        <v>0</v>
      </c>
      <c r="MF141" s="9">
        <v>0</v>
      </c>
      <c r="MG141" s="9">
        <v>0</v>
      </c>
      <c r="MH141" s="9">
        <v>0</v>
      </c>
      <c r="MI141" s="9">
        <v>0</v>
      </c>
      <c r="MJ141" s="9">
        <v>0</v>
      </c>
      <c r="MK141" s="9">
        <v>1.3547132953644854</v>
      </c>
      <c r="ML141" s="9">
        <v>0</v>
      </c>
      <c r="MM141" s="9">
        <v>0</v>
      </c>
      <c r="MN141" s="9">
        <v>0</v>
      </c>
      <c r="MO141" s="9">
        <v>0</v>
      </c>
      <c r="MP141" s="9">
        <v>0</v>
      </c>
      <c r="MQ141" s="9">
        <v>0</v>
      </c>
      <c r="MR141" s="9">
        <v>0</v>
      </c>
      <c r="MS141" s="9">
        <v>0</v>
      </c>
      <c r="MT141" s="9">
        <v>0</v>
      </c>
      <c r="MU141" s="9">
        <v>0</v>
      </c>
      <c r="MV141" s="9">
        <v>0</v>
      </c>
      <c r="MW141" s="9">
        <v>0</v>
      </c>
      <c r="MX141" s="9">
        <v>0</v>
      </c>
      <c r="MY141" s="9">
        <v>0</v>
      </c>
      <c r="MZ141" s="9">
        <v>0</v>
      </c>
      <c r="NA141" s="9">
        <v>0</v>
      </c>
      <c r="NB141" s="9">
        <v>0</v>
      </c>
      <c r="NC141" s="9">
        <v>0</v>
      </c>
      <c r="ND141" s="9">
        <v>0</v>
      </c>
      <c r="NE141" s="9">
        <v>0</v>
      </c>
      <c r="NF141" s="9">
        <v>0</v>
      </c>
      <c r="NG141" s="9">
        <v>0</v>
      </c>
      <c r="NH141" s="9">
        <v>0</v>
      </c>
      <c r="NI141" s="9">
        <v>0</v>
      </c>
      <c r="NJ141" s="9">
        <v>0</v>
      </c>
      <c r="NK141" s="9">
        <v>0</v>
      </c>
      <c r="NL141" s="9">
        <v>0</v>
      </c>
      <c r="NM141" s="9">
        <v>0</v>
      </c>
      <c r="NN141" s="9">
        <v>0</v>
      </c>
      <c r="NO141" s="9">
        <v>0</v>
      </c>
      <c r="NP141" s="9">
        <v>0</v>
      </c>
      <c r="NQ141" s="9">
        <v>0</v>
      </c>
      <c r="NR141" s="9">
        <v>0</v>
      </c>
      <c r="NS141" s="9">
        <v>0</v>
      </c>
      <c r="NT141" s="9">
        <v>0</v>
      </c>
      <c r="NU141" s="9">
        <v>0</v>
      </c>
      <c r="NV141" s="9">
        <v>0</v>
      </c>
      <c r="NW141" s="9">
        <v>0</v>
      </c>
      <c r="NX141" s="9">
        <v>0</v>
      </c>
      <c r="NY141" s="9">
        <v>0</v>
      </c>
      <c r="NZ141" s="9">
        <v>0</v>
      </c>
      <c r="OA141" s="9">
        <v>0</v>
      </c>
      <c r="OB141" s="9">
        <v>0</v>
      </c>
      <c r="OC141" s="9">
        <v>0</v>
      </c>
      <c r="OD141" s="9">
        <v>0</v>
      </c>
      <c r="OE141" s="9">
        <v>0</v>
      </c>
      <c r="OF141" s="9">
        <v>0</v>
      </c>
      <c r="OG141" s="9">
        <v>0</v>
      </c>
      <c r="OH141" s="9">
        <v>0</v>
      </c>
      <c r="OI141" s="9">
        <v>0</v>
      </c>
      <c r="OJ141" s="9">
        <v>0</v>
      </c>
      <c r="OK141" s="9">
        <v>0</v>
      </c>
      <c r="OL141" s="9">
        <v>0</v>
      </c>
      <c r="OM141" s="9">
        <v>0</v>
      </c>
      <c r="ON141" s="9">
        <v>0</v>
      </c>
      <c r="OO141" s="9">
        <v>0</v>
      </c>
      <c r="OP141" s="9">
        <v>0</v>
      </c>
      <c r="OQ141" s="9">
        <v>0</v>
      </c>
      <c r="OR141" s="9">
        <v>0</v>
      </c>
      <c r="OS141" s="9">
        <v>0</v>
      </c>
      <c r="OT141" s="9">
        <v>0</v>
      </c>
      <c r="OU141" s="9">
        <v>0</v>
      </c>
      <c r="OV141" s="9">
        <v>0</v>
      </c>
      <c r="OW141" s="9">
        <v>0</v>
      </c>
      <c r="OX141" s="9">
        <v>0</v>
      </c>
      <c r="OY141" s="9">
        <v>0</v>
      </c>
      <c r="OZ141" s="9">
        <v>0</v>
      </c>
      <c r="PA141" s="9">
        <v>0</v>
      </c>
      <c r="PB141" s="9">
        <v>0</v>
      </c>
      <c r="PC141" s="9">
        <v>0</v>
      </c>
      <c r="PD141" s="9">
        <v>0</v>
      </c>
      <c r="PE141" s="9">
        <v>0</v>
      </c>
      <c r="PF141" s="9">
        <v>0</v>
      </c>
      <c r="PG141" s="9">
        <v>0</v>
      </c>
      <c r="PH141" s="9">
        <v>0</v>
      </c>
      <c r="PI141" s="9">
        <v>0</v>
      </c>
      <c r="PJ141" s="9">
        <v>0</v>
      </c>
      <c r="PK141" s="9">
        <v>0</v>
      </c>
      <c r="PL141" s="9">
        <v>0</v>
      </c>
      <c r="PM141" s="9">
        <v>0</v>
      </c>
      <c r="PN141" s="9">
        <v>4.1948310333039709</v>
      </c>
      <c r="PO141" s="9">
        <v>0</v>
      </c>
      <c r="PP141" s="9">
        <v>0</v>
      </c>
      <c r="PQ141" s="9">
        <v>0</v>
      </c>
      <c r="PR141" s="9">
        <v>0</v>
      </c>
      <c r="PS141" s="9">
        <v>0</v>
      </c>
      <c r="PT141" s="9">
        <v>-1.3037515611170425</v>
      </c>
      <c r="PU141" s="9">
        <v>0</v>
      </c>
      <c r="PV141" s="9">
        <v>0</v>
      </c>
      <c r="PW141" s="9">
        <v>12.544839756975268</v>
      </c>
      <c r="PX141" s="9">
        <v>0</v>
      </c>
      <c r="PY141" s="9">
        <v>0</v>
      </c>
      <c r="PZ141" s="9">
        <v>0</v>
      </c>
      <c r="QA141" s="9">
        <v>0</v>
      </c>
      <c r="QB141" s="9">
        <v>0</v>
      </c>
      <c r="QC141" s="9">
        <v>-3.8989304425541293</v>
      </c>
      <c r="QD141" s="9">
        <v>0</v>
      </c>
      <c r="QE141" s="9">
        <v>0</v>
      </c>
      <c r="QF141" s="9">
        <v>0</v>
      </c>
      <c r="QG141" s="9">
        <v>0</v>
      </c>
      <c r="QH141" s="9">
        <v>0</v>
      </c>
    </row>
    <row r="142" spans="1:450" x14ac:dyDescent="0.2">
      <c r="A142" s="7">
        <v>604</v>
      </c>
      <c r="B142" s="7" t="s">
        <v>613</v>
      </c>
      <c r="C142" s="5" t="s">
        <v>262</v>
      </c>
      <c r="D142" s="38">
        <v>4105.2643820711801</v>
      </c>
      <c r="E142" s="38">
        <v>747.23899241719755</v>
      </c>
      <c r="F142" s="38">
        <v>149.00697505325579</v>
      </c>
      <c r="G142" s="38">
        <v>5.0631199999999996</v>
      </c>
      <c r="H142" s="38">
        <v>0</v>
      </c>
      <c r="I142" s="38">
        <v>0</v>
      </c>
      <c r="J142" s="38">
        <v>5264.9742418717506</v>
      </c>
      <c r="K142" s="38">
        <v>413.44200645966009</v>
      </c>
      <c r="L142" s="38">
        <v>214</v>
      </c>
      <c r="M142" s="38">
        <v>10898.989717873043</v>
      </c>
      <c r="N142" s="39">
        <v>1434.2044214940784</v>
      </c>
      <c r="O142" s="39">
        <v>129.85248033966295</v>
      </c>
      <c r="P142" s="39">
        <v>23.206225041440216</v>
      </c>
      <c r="Q142" s="39">
        <v>5.0631199999999996</v>
      </c>
      <c r="R142" s="39">
        <v>0</v>
      </c>
      <c r="S142" s="39">
        <v>0</v>
      </c>
      <c r="T142" s="39">
        <v>1816.5110059691822</v>
      </c>
      <c r="U142" s="39">
        <v>955.78531876262321</v>
      </c>
      <c r="V142" s="39">
        <v>0</v>
      </c>
      <c r="W142" s="39">
        <v>4364.6225716069866</v>
      </c>
      <c r="X142" s="40">
        <v>5539.468803565258</v>
      </c>
      <c r="Y142" s="40">
        <v>877.09147275686053</v>
      </c>
      <c r="Z142" s="40">
        <v>172.21320009469599</v>
      </c>
      <c r="AA142" s="40">
        <v>10.126239999999999</v>
      </c>
      <c r="AB142" s="40">
        <v>0</v>
      </c>
      <c r="AC142" s="40">
        <v>0</v>
      </c>
      <c r="AD142" s="40">
        <v>7081.485247840933</v>
      </c>
      <c r="AE142" s="40">
        <v>1369.2273252222833</v>
      </c>
      <c r="AF142" s="40">
        <v>214</v>
      </c>
      <c r="AG142" s="40">
        <v>15263.612289480032</v>
      </c>
      <c r="AH142" s="9">
        <v>0</v>
      </c>
      <c r="AI142" s="9">
        <v>535.24205341145216</v>
      </c>
      <c r="AJ142" s="9">
        <v>0</v>
      </c>
      <c r="AK142" s="9">
        <v>0</v>
      </c>
      <c r="AL142" s="9">
        <v>0</v>
      </c>
      <c r="AM142" s="9">
        <v>0</v>
      </c>
      <c r="AN142" s="9">
        <v>3950.4519367787875</v>
      </c>
      <c r="AO142" s="9">
        <v>0</v>
      </c>
      <c r="AP142" s="9">
        <v>0</v>
      </c>
      <c r="AQ142" s="9">
        <v>0</v>
      </c>
      <c r="AR142" s="9">
        <v>77.855946588547781</v>
      </c>
      <c r="AS142" s="9">
        <v>0</v>
      </c>
      <c r="AT142" s="9">
        <v>0</v>
      </c>
      <c r="AU142" s="9">
        <v>0</v>
      </c>
      <c r="AV142" s="9">
        <v>0</v>
      </c>
      <c r="AW142" s="9">
        <v>574.63006322121259</v>
      </c>
      <c r="AX142" s="9">
        <v>0</v>
      </c>
      <c r="AY142" s="9">
        <v>0</v>
      </c>
      <c r="AZ142" s="9">
        <v>0</v>
      </c>
      <c r="BA142" s="9">
        <v>1.0317511527095014</v>
      </c>
      <c r="BB142" s="9">
        <v>0</v>
      </c>
      <c r="BC142" s="9">
        <v>0</v>
      </c>
      <c r="BD142" s="9">
        <v>0</v>
      </c>
      <c r="BE142" s="9">
        <v>0</v>
      </c>
      <c r="BF142" s="9">
        <v>0</v>
      </c>
      <c r="BG142" s="9">
        <v>0</v>
      </c>
      <c r="BH142" s="9">
        <v>0</v>
      </c>
      <c r="BI142" s="9">
        <v>0</v>
      </c>
      <c r="BJ142" s="9">
        <v>0.99324884729049867</v>
      </c>
      <c r="BK142" s="9">
        <v>0</v>
      </c>
      <c r="BL142" s="9">
        <v>0</v>
      </c>
      <c r="BM142" s="9">
        <v>0</v>
      </c>
      <c r="BN142" s="9">
        <v>0</v>
      </c>
      <c r="BO142" s="9">
        <v>0</v>
      </c>
      <c r="BP142" s="9">
        <v>0</v>
      </c>
      <c r="BQ142" s="9">
        <v>0</v>
      </c>
      <c r="BR142" s="9">
        <v>0</v>
      </c>
      <c r="BS142" s="9">
        <v>0</v>
      </c>
      <c r="BT142" s="9">
        <v>13.077475026951323</v>
      </c>
      <c r="BU142" s="9">
        <v>0</v>
      </c>
      <c r="BV142" s="9">
        <v>0</v>
      </c>
      <c r="BW142" s="9">
        <v>0</v>
      </c>
      <c r="BX142" s="9">
        <v>0</v>
      </c>
      <c r="BY142" s="9">
        <v>0</v>
      </c>
      <c r="BZ142" s="9">
        <v>0</v>
      </c>
      <c r="CA142" s="9">
        <v>0</v>
      </c>
      <c r="CB142" s="9">
        <v>0</v>
      </c>
      <c r="CC142" s="9">
        <v>19.322524973048676</v>
      </c>
      <c r="CD142" s="9">
        <v>0</v>
      </c>
      <c r="CE142" s="9">
        <v>0</v>
      </c>
      <c r="CF142" s="9">
        <v>0</v>
      </c>
      <c r="CG142" s="9">
        <v>0</v>
      </c>
      <c r="CH142" s="9">
        <v>0</v>
      </c>
      <c r="CI142" s="9">
        <v>0</v>
      </c>
      <c r="CJ142" s="9">
        <v>0</v>
      </c>
      <c r="CK142" s="9">
        <v>0</v>
      </c>
      <c r="CL142" s="9">
        <v>0</v>
      </c>
      <c r="CM142" s="9">
        <v>0</v>
      </c>
      <c r="CN142" s="9">
        <v>0</v>
      </c>
      <c r="CO142" s="9">
        <v>0</v>
      </c>
      <c r="CP142" s="9">
        <v>47.78262694209031</v>
      </c>
      <c r="CQ142" s="9">
        <v>0</v>
      </c>
      <c r="CR142" s="9">
        <v>0</v>
      </c>
      <c r="CS142" s="9">
        <v>0</v>
      </c>
      <c r="CT142" s="9">
        <v>0</v>
      </c>
      <c r="CU142" s="9">
        <v>0</v>
      </c>
      <c r="CV142" s="9">
        <v>0</v>
      </c>
      <c r="CW142" s="9">
        <v>0</v>
      </c>
      <c r="CX142" s="9">
        <v>0</v>
      </c>
      <c r="CY142" s="9">
        <v>1201.8633730579097</v>
      </c>
      <c r="CZ142" s="9">
        <v>0</v>
      </c>
      <c r="DA142" s="9">
        <v>0</v>
      </c>
      <c r="DB142" s="9">
        <v>0</v>
      </c>
      <c r="DC142" s="9">
        <v>1.1045840251037333</v>
      </c>
      <c r="DD142" s="9">
        <v>0</v>
      </c>
      <c r="DE142" s="9">
        <v>0</v>
      </c>
      <c r="DF142" s="9">
        <v>0</v>
      </c>
      <c r="DG142" s="9">
        <v>0</v>
      </c>
      <c r="DH142" s="9">
        <v>0</v>
      </c>
      <c r="DI142" s="9">
        <v>0</v>
      </c>
      <c r="DJ142" s="9">
        <v>0</v>
      </c>
      <c r="DK142" s="9">
        <v>0</v>
      </c>
      <c r="DL142" s="9">
        <v>0.18837093483130998</v>
      </c>
      <c r="DM142" s="9">
        <v>0</v>
      </c>
      <c r="DN142" s="9">
        <v>0</v>
      </c>
      <c r="DO142" s="9">
        <v>0</v>
      </c>
      <c r="DP142" s="9">
        <v>0</v>
      </c>
      <c r="DQ142" s="9">
        <v>0</v>
      </c>
      <c r="DR142" s="9">
        <v>0</v>
      </c>
      <c r="DS142" s="9">
        <v>0</v>
      </c>
      <c r="DT142" s="9">
        <v>0</v>
      </c>
      <c r="DU142" s="9">
        <v>0</v>
      </c>
      <c r="DV142" s="9">
        <v>0</v>
      </c>
      <c r="DW142" s="9">
        <v>0</v>
      </c>
      <c r="DX142" s="9">
        <v>0</v>
      </c>
      <c r="DY142" s="9">
        <v>0</v>
      </c>
      <c r="DZ142" s="9">
        <v>0</v>
      </c>
      <c r="EA142" s="9">
        <v>0</v>
      </c>
      <c r="EB142" s="9">
        <v>0</v>
      </c>
      <c r="EC142" s="9">
        <v>0</v>
      </c>
      <c r="ED142" s="9">
        <v>0</v>
      </c>
      <c r="EE142" s="9">
        <v>0</v>
      </c>
      <c r="EF142" s="9">
        <v>0</v>
      </c>
      <c r="EG142" s="9">
        <v>0</v>
      </c>
      <c r="EH142" s="9">
        <v>0</v>
      </c>
      <c r="EI142" s="9">
        <v>0</v>
      </c>
      <c r="EJ142" s="9">
        <v>0</v>
      </c>
      <c r="EK142" s="9">
        <v>0</v>
      </c>
      <c r="EL142" s="9">
        <v>0</v>
      </c>
      <c r="EM142" s="9">
        <v>50.631</v>
      </c>
      <c r="EN142" s="9">
        <v>0</v>
      </c>
      <c r="EO142" s="9">
        <v>0</v>
      </c>
      <c r="EP142" s="9">
        <v>0</v>
      </c>
      <c r="EQ142" s="9">
        <v>0</v>
      </c>
      <c r="ER142" s="9">
        <v>0</v>
      </c>
      <c r="ES142" s="9">
        <v>0</v>
      </c>
      <c r="ET142" s="9">
        <v>0</v>
      </c>
      <c r="EU142" s="9">
        <v>0</v>
      </c>
      <c r="EV142" s="9">
        <v>0</v>
      </c>
      <c r="EW142" s="9">
        <v>0</v>
      </c>
      <c r="EX142" s="9">
        <v>0</v>
      </c>
      <c r="EY142" s="9">
        <v>0</v>
      </c>
      <c r="EZ142" s="9">
        <v>0</v>
      </c>
      <c r="FA142" s="9">
        <v>0</v>
      </c>
      <c r="FB142" s="9">
        <v>0</v>
      </c>
      <c r="FC142" s="9">
        <v>0</v>
      </c>
      <c r="FD142" s="9">
        <v>0</v>
      </c>
      <c r="FE142" s="9">
        <v>0</v>
      </c>
      <c r="FF142" s="9">
        <v>0</v>
      </c>
      <c r="FG142" s="9">
        <v>0</v>
      </c>
      <c r="FH142" s="9">
        <v>0</v>
      </c>
      <c r="FI142" s="9">
        <v>0</v>
      </c>
      <c r="FJ142" s="9">
        <v>0</v>
      </c>
      <c r="FK142" s="9">
        <v>0</v>
      </c>
      <c r="FL142" s="9">
        <v>0</v>
      </c>
      <c r="FM142" s="9">
        <v>0</v>
      </c>
      <c r="FN142" s="9">
        <v>0</v>
      </c>
      <c r="FO142" s="9">
        <v>0</v>
      </c>
      <c r="FP142" s="9">
        <v>0</v>
      </c>
      <c r="FQ142" s="9">
        <v>0</v>
      </c>
      <c r="FR142" s="9">
        <v>0</v>
      </c>
      <c r="FS142" s="9">
        <v>0</v>
      </c>
      <c r="FT142" s="9">
        <v>0</v>
      </c>
      <c r="FU142" s="9">
        <v>0</v>
      </c>
      <c r="FV142" s="9">
        <v>102.813</v>
      </c>
      <c r="FW142" s="9">
        <v>208.56</v>
      </c>
      <c r="FX142" s="9">
        <v>0</v>
      </c>
      <c r="FY142" s="9">
        <v>0</v>
      </c>
      <c r="FZ142" s="9">
        <v>0</v>
      </c>
      <c r="GA142" s="9">
        <v>0</v>
      </c>
      <c r="GB142" s="9">
        <v>0</v>
      </c>
      <c r="GC142" s="9">
        <v>10.125999999999999</v>
      </c>
      <c r="GD142" s="9">
        <v>0</v>
      </c>
      <c r="GE142" s="9">
        <v>0</v>
      </c>
      <c r="GF142" s="9">
        <v>0</v>
      </c>
      <c r="GG142" s="9">
        <v>0</v>
      </c>
      <c r="GH142" s="9">
        <v>0</v>
      </c>
      <c r="GI142" s="9">
        <v>0</v>
      </c>
      <c r="GJ142" s="9">
        <v>0</v>
      </c>
      <c r="GK142" s="9">
        <v>0</v>
      </c>
      <c r="GL142" s="9">
        <v>0</v>
      </c>
      <c r="GM142" s="9">
        <v>0</v>
      </c>
      <c r="GN142" s="9">
        <v>0</v>
      </c>
      <c r="GO142" s="9">
        <v>0</v>
      </c>
      <c r="GP142" s="9">
        <v>0</v>
      </c>
      <c r="GQ142" s="9">
        <v>0</v>
      </c>
      <c r="GR142" s="9">
        <v>0</v>
      </c>
      <c r="GS142" s="9">
        <v>0</v>
      </c>
      <c r="GT142" s="9">
        <v>0</v>
      </c>
      <c r="GU142" s="9">
        <v>0</v>
      </c>
      <c r="GV142" s="9">
        <v>0</v>
      </c>
      <c r="GW142" s="9">
        <v>0</v>
      </c>
      <c r="GX142" s="9">
        <v>0</v>
      </c>
      <c r="GY142" s="9">
        <v>0</v>
      </c>
      <c r="GZ142" s="9">
        <v>0</v>
      </c>
      <c r="HA142" s="9">
        <v>0</v>
      </c>
      <c r="HB142" s="9">
        <v>0</v>
      </c>
      <c r="HC142" s="9">
        <v>422</v>
      </c>
      <c r="HD142" s="9">
        <v>0</v>
      </c>
      <c r="HE142" s="9">
        <v>214</v>
      </c>
      <c r="HF142" s="9">
        <v>0</v>
      </c>
      <c r="HG142" s="9">
        <v>0</v>
      </c>
      <c r="HH142" s="9">
        <v>0</v>
      </c>
      <c r="HI142" s="9">
        <v>0</v>
      </c>
      <c r="HJ142" s="9">
        <v>0</v>
      </c>
      <c r="HK142" s="9">
        <v>0</v>
      </c>
      <c r="HL142" s="9">
        <v>0</v>
      </c>
      <c r="HM142" s="9">
        <v>0</v>
      </c>
      <c r="HN142" s="9">
        <v>0</v>
      </c>
      <c r="HO142" s="9">
        <v>0</v>
      </c>
      <c r="HP142" s="9">
        <v>0</v>
      </c>
      <c r="HQ142" s="9">
        <v>0</v>
      </c>
      <c r="HR142" s="9">
        <v>0</v>
      </c>
      <c r="HS142" s="9">
        <v>0</v>
      </c>
      <c r="HT142" s="9">
        <v>0</v>
      </c>
      <c r="HU142" s="9">
        <v>0</v>
      </c>
      <c r="HV142" s="9">
        <v>0</v>
      </c>
      <c r="HW142" s="9">
        <v>0</v>
      </c>
      <c r="HX142" s="9">
        <v>891.32266729275727</v>
      </c>
      <c r="HY142" s="9">
        <v>0</v>
      </c>
      <c r="HZ142" s="9">
        <v>0</v>
      </c>
      <c r="IA142" s="9">
        <v>0</v>
      </c>
      <c r="IB142" s="9">
        <v>0</v>
      </c>
      <c r="IC142" s="9">
        <v>0</v>
      </c>
      <c r="ID142" s="9">
        <v>0</v>
      </c>
      <c r="IE142" s="9">
        <v>0.83320639763212212</v>
      </c>
      <c r="IF142" s="9">
        <v>0</v>
      </c>
      <c r="IG142" s="9">
        <v>984.16572139099981</v>
      </c>
      <c r="IH142" s="9">
        <v>0</v>
      </c>
      <c r="II142" s="9">
        <v>0</v>
      </c>
      <c r="IJ142" s="9">
        <v>5.062999979900642</v>
      </c>
      <c r="IK142" s="9">
        <v>0</v>
      </c>
      <c r="IL142" s="9">
        <v>0</v>
      </c>
      <c r="IM142" s="9">
        <v>0</v>
      </c>
      <c r="IN142" s="9">
        <v>946.62723860135043</v>
      </c>
      <c r="IO142" s="9">
        <v>0</v>
      </c>
      <c r="IP142" s="9">
        <v>566.54508436333276</v>
      </c>
      <c r="IQ142" s="9">
        <v>1.3006038279322845</v>
      </c>
      <c r="IR142" s="9">
        <v>0</v>
      </c>
      <c r="IS142" s="9">
        <v>0</v>
      </c>
      <c r="IT142" s="9">
        <v>0</v>
      </c>
      <c r="IU142" s="9">
        <v>0</v>
      </c>
      <c r="IV142" s="9">
        <v>12.262384022475919</v>
      </c>
      <c r="IW142" s="9">
        <v>0</v>
      </c>
      <c r="IX142" s="9">
        <v>0</v>
      </c>
      <c r="IY142" s="9">
        <v>80.113215755010927</v>
      </c>
      <c r="IZ142" s="9">
        <v>0.18391396899334891</v>
      </c>
      <c r="JA142" s="9">
        <v>0</v>
      </c>
      <c r="JB142" s="9">
        <v>0</v>
      </c>
      <c r="JC142" s="9">
        <v>0</v>
      </c>
      <c r="JD142" s="9">
        <v>0</v>
      </c>
      <c r="JE142" s="9">
        <v>1.7339820677596764</v>
      </c>
      <c r="JF142" s="9">
        <v>0</v>
      </c>
      <c r="JG142" s="9">
        <v>0</v>
      </c>
      <c r="JH142" s="9">
        <v>470.06694311546465</v>
      </c>
      <c r="JI142" s="9">
        <v>0</v>
      </c>
      <c r="JJ142" s="9">
        <v>0</v>
      </c>
      <c r="JK142" s="9">
        <v>0</v>
      </c>
      <c r="JL142" s="9">
        <v>0</v>
      </c>
      <c r="JM142" s="9">
        <v>0</v>
      </c>
      <c r="JN142" s="9">
        <v>113.65853427352073</v>
      </c>
      <c r="JO142" s="9">
        <v>0</v>
      </c>
      <c r="JP142" s="9">
        <v>0</v>
      </c>
      <c r="JQ142" s="9">
        <v>70.830171505299802</v>
      </c>
      <c r="JR142" s="9">
        <v>0</v>
      </c>
      <c r="JS142" s="9">
        <v>0</v>
      </c>
      <c r="JT142" s="9">
        <v>0</v>
      </c>
      <c r="JU142" s="9">
        <v>0</v>
      </c>
      <c r="JV142" s="9">
        <v>0</v>
      </c>
      <c r="JW142" s="9">
        <v>17.126185096698027</v>
      </c>
      <c r="JX142" s="9">
        <v>0</v>
      </c>
      <c r="JY142" s="9">
        <v>0</v>
      </c>
      <c r="JZ142" s="9">
        <v>388.90040007525818</v>
      </c>
      <c r="KA142" s="9">
        <v>0</v>
      </c>
      <c r="KB142" s="9">
        <v>135.92950002630445</v>
      </c>
      <c r="KC142" s="9">
        <v>0</v>
      </c>
      <c r="KD142" s="9">
        <v>0</v>
      </c>
      <c r="KE142" s="9">
        <v>0</v>
      </c>
      <c r="KF142" s="9">
        <v>0</v>
      </c>
      <c r="KG142" s="9">
        <v>320.532800062028</v>
      </c>
      <c r="KH142" s="9">
        <v>0</v>
      </c>
      <c r="KI142" s="9">
        <v>11.111440195671262</v>
      </c>
      <c r="KJ142" s="9">
        <v>0</v>
      </c>
      <c r="KK142" s="9">
        <v>3.8837000683915393</v>
      </c>
      <c r="KL142" s="9">
        <v>0</v>
      </c>
      <c r="KM142" s="9">
        <v>0</v>
      </c>
      <c r="KN142" s="9">
        <v>0</v>
      </c>
      <c r="KO142" s="9">
        <v>0</v>
      </c>
      <c r="KP142" s="9">
        <v>9.1580801612728031</v>
      </c>
      <c r="KQ142" s="9">
        <v>0</v>
      </c>
      <c r="KR142" s="9">
        <v>196.80355</v>
      </c>
      <c r="KS142" s="9">
        <v>0</v>
      </c>
      <c r="KT142" s="9">
        <v>0</v>
      </c>
      <c r="KU142" s="9">
        <v>0</v>
      </c>
      <c r="KV142" s="9">
        <v>0</v>
      </c>
      <c r="KW142" s="9">
        <v>0</v>
      </c>
      <c r="KX142" s="9">
        <v>0</v>
      </c>
      <c r="KY142" s="9">
        <v>0</v>
      </c>
      <c r="KZ142" s="9">
        <v>0</v>
      </c>
      <c r="LA142" s="9">
        <v>235.35272101369731</v>
      </c>
      <c r="LB142" s="9">
        <v>0</v>
      </c>
      <c r="LC142" s="9">
        <v>0</v>
      </c>
      <c r="LD142" s="9">
        <v>0</v>
      </c>
      <c r="LE142" s="9">
        <v>0</v>
      </c>
      <c r="LF142" s="9">
        <v>0</v>
      </c>
      <c r="LG142" s="9">
        <v>0</v>
      </c>
      <c r="LH142" s="9">
        <v>0</v>
      </c>
      <c r="LI142" s="9">
        <v>0</v>
      </c>
      <c r="LJ142" s="9">
        <v>209.28733228068168</v>
      </c>
      <c r="LK142" s="9">
        <v>0</v>
      </c>
      <c r="LL142" s="9">
        <v>0</v>
      </c>
      <c r="LM142" s="9">
        <v>0</v>
      </c>
      <c r="LN142" s="9">
        <v>0</v>
      </c>
      <c r="LO142" s="9">
        <v>0</v>
      </c>
      <c r="LP142" s="9">
        <v>0</v>
      </c>
      <c r="LQ142" s="9">
        <v>0</v>
      </c>
      <c r="LR142" s="9">
        <v>0</v>
      </c>
      <c r="LS142" s="9">
        <v>1200.42</v>
      </c>
      <c r="LT142" s="9">
        <v>0</v>
      </c>
      <c r="LU142" s="9">
        <v>0</v>
      </c>
      <c r="LV142" s="9">
        <v>0</v>
      </c>
      <c r="LW142" s="9">
        <v>0</v>
      </c>
      <c r="LX142" s="9">
        <v>0</v>
      </c>
      <c r="LY142" s="9">
        <v>711.74400000000003</v>
      </c>
      <c r="LZ142" s="9">
        <v>81.95</v>
      </c>
      <c r="MA142" s="9">
        <v>0</v>
      </c>
      <c r="MB142" s="9">
        <v>24.015251193585051</v>
      </c>
      <c r="MC142" s="9">
        <v>0</v>
      </c>
      <c r="MD142" s="9">
        <v>0</v>
      </c>
      <c r="ME142" s="9">
        <v>0</v>
      </c>
      <c r="MF142" s="9">
        <v>0</v>
      </c>
      <c r="MG142" s="9">
        <v>0</v>
      </c>
      <c r="MH142" s="9">
        <v>0</v>
      </c>
      <c r="MI142" s="9">
        <v>0</v>
      </c>
      <c r="MJ142" s="9">
        <v>0</v>
      </c>
      <c r="MK142" s="9">
        <v>2.7096668462106153</v>
      </c>
      <c r="ML142" s="9">
        <v>0</v>
      </c>
      <c r="MM142" s="9">
        <v>0</v>
      </c>
      <c r="MN142" s="9">
        <v>0</v>
      </c>
      <c r="MO142" s="9">
        <v>0</v>
      </c>
      <c r="MP142" s="9">
        <v>0</v>
      </c>
      <c r="MQ142" s="9">
        <v>0</v>
      </c>
      <c r="MR142" s="9">
        <v>0</v>
      </c>
      <c r="MS142" s="9">
        <v>0</v>
      </c>
      <c r="MT142" s="9">
        <v>0</v>
      </c>
      <c r="MU142" s="9">
        <v>0</v>
      </c>
      <c r="MV142" s="9">
        <v>0</v>
      </c>
      <c r="MW142" s="9">
        <v>0</v>
      </c>
      <c r="MX142" s="9">
        <v>0</v>
      </c>
      <c r="MY142" s="9">
        <v>0</v>
      </c>
      <c r="MZ142" s="9">
        <v>0</v>
      </c>
      <c r="NA142" s="9">
        <v>0</v>
      </c>
      <c r="NB142" s="9">
        <v>0</v>
      </c>
      <c r="NC142" s="9">
        <v>0</v>
      </c>
      <c r="ND142" s="9">
        <v>0</v>
      </c>
      <c r="NE142" s="9">
        <v>0</v>
      </c>
      <c r="NF142" s="9">
        <v>0</v>
      </c>
      <c r="NG142" s="9">
        <v>0</v>
      </c>
      <c r="NH142" s="9">
        <v>0</v>
      </c>
      <c r="NI142" s="9">
        <v>0</v>
      </c>
      <c r="NJ142" s="9">
        <v>0</v>
      </c>
      <c r="NK142" s="9">
        <v>0</v>
      </c>
      <c r="NL142" s="9">
        <v>0</v>
      </c>
      <c r="NM142" s="9">
        <v>0</v>
      </c>
      <c r="NN142" s="9">
        <v>0</v>
      </c>
      <c r="NO142" s="9">
        <v>0</v>
      </c>
      <c r="NP142" s="9">
        <v>0</v>
      </c>
      <c r="NQ142" s="9">
        <v>0</v>
      </c>
      <c r="NR142" s="9">
        <v>0</v>
      </c>
      <c r="NS142" s="9">
        <v>0</v>
      </c>
      <c r="NT142" s="9">
        <v>0</v>
      </c>
      <c r="NU142" s="9">
        <v>0</v>
      </c>
      <c r="NV142" s="9">
        <v>0</v>
      </c>
      <c r="NW142" s="9">
        <v>0</v>
      </c>
      <c r="NX142" s="9">
        <v>0</v>
      </c>
      <c r="NY142" s="9">
        <v>0</v>
      </c>
      <c r="NZ142" s="9">
        <v>0</v>
      </c>
      <c r="OA142" s="9">
        <v>0</v>
      </c>
      <c r="OB142" s="9">
        <v>0</v>
      </c>
      <c r="OC142" s="9">
        <v>0</v>
      </c>
      <c r="OD142" s="9">
        <v>0</v>
      </c>
      <c r="OE142" s="9">
        <v>0</v>
      </c>
      <c r="OF142" s="9">
        <v>0</v>
      </c>
      <c r="OG142" s="9">
        <v>0</v>
      </c>
      <c r="OH142" s="9">
        <v>0</v>
      </c>
      <c r="OI142" s="9">
        <v>0</v>
      </c>
      <c r="OJ142" s="9">
        <v>0</v>
      </c>
      <c r="OK142" s="9">
        <v>0</v>
      </c>
      <c r="OL142" s="9">
        <v>0</v>
      </c>
      <c r="OM142" s="9">
        <v>0</v>
      </c>
      <c r="ON142" s="9">
        <v>0</v>
      </c>
      <c r="OO142" s="9">
        <v>0</v>
      </c>
      <c r="OP142" s="9">
        <v>0</v>
      </c>
      <c r="OQ142" s="9">
        <v>0</v>
      </c>
      <c r="OR142" s="9">
        <v>0</v>
      </c>
      <c r="OS142" s="9">
        <v>0</v>
      </c>
      <c r="OT142" s="9">
        <v>0</v>
      </c>
      <c r="OU142" s="9">
        <v>0</v>
      </c>
      <c r="OV142" s="9">
        <v>0</v>
      </c>
      <c r="OW142" s="9">
        <v>0</v>
      </c>
      <c r="OX142" s="9">
        <v>0</v>
      </c>
      <c r="OY142" s="9">
        <v>0</v>
      </c>
      <c r="OZ142" s="9">
        <v>0</v>
      </c>
      <c r="PA142" s="9">
        <v>0</v>
      </c>
      <c r="PB142" s="9">
        <v>0</v>
      </c>
      <c r="PC142" s="9">
        <v>0</v>
      </c>
      <c r="PD142" s="9">
        <v>0</v>
      </c>
      <c r="PE142" s="9">
        <v>0</v>
      </c>
      <c r="PF142" s="9">
        <v>0</v>
      </c>
      <c r="PG142" s="9">
        <v>0</v>
      </c>
      <c r="PH142" s="9">
        <v>0</v>
      </c>
      <c r="PI142" s="9">
        <v>0</v>
      </c>
      <c r="PJ142" s="9">
        <v>0</v>
      </c>
      <c r="PK142" s="9">
        <v>0</v>
      </c>
      <c r="PL142" s="9">
        <v>0</v>
      </c>
      <c r="PM142" s="9">
        <v>0</v>
      </c>
      <c r="PN142" s="9">
        <v>26.315098170874563</v>
      </c>
      <c r="PO142" s="9">
        <v>0</v>
      </c>
      <c r="PP142" s="9">
        <v>0</v>
      </c>
      <c r="PQ142" s="9">
        <v>0</v>
      </c>
      <c r="PR142" s="9">
        <v>0</v>
      </c>
      <c r="PS142" s="9">
        <v>0</v>
      </c>
      <c r="PT142" s="9">
        <v>7.0747598548759445</v>
      </c>
      <c r="PU142" s="9">
        <v>0</v>
      </c>
      <c r="PV142" s="9">
        <v>0</v>
      </c>
      <c r="PW142" s="9">
        <v>78.696540366414538</v>
      </c>
      <c r="PX142" s="9">
        <v>0</v>
      </c>
      <c r="PY142" s="9">
        <v>0</v>
      </c>
      <c r="PZ142" s="9">
        <v>0</v>
      </c>
      <c r="QA142" s="9">
        <v>0</v>
      </c>
      <c r="QB142" s="9">
        <v>0</v>
      </c>
      <c r="QC142" s="9">
        <v>21.157402525602297</v>
      </c>
      <c r="QD142" s="9">
        <v>0</v>
      </c>
      <c r="QE142" s="9">
        <v>0</v>
      </c>
      <c r="QF142" s="9">
        <v>5.0631199999999996</v>
      </c>
      <c r="QG142" s="9">
        <v>5.0631199999999996</v>
      </c>
      <c r="QH142" s="9">
        <v>10.126239999999999</v>
      </c>
    </row>
    <row r="143" spans="1:450" x14ac:dyDescent="0.2">
      <c r="A143" s="7">
        <v>608</v>
      </c>
      <c r="B143" s="7" t="s">
        <v>614</v>
      </c>
      <c r="C143" s="5" t="s">
        <v>615</v>
      </c>
      <c r="D143" s="38">
        <v>4029.0981665628474</v>
      </c>
      <c r="E143" s="38">
        <v>1031.8538694684844</v>
      </c>
      <c r="F143" s="38">
        <v>79.237943310139727</v>
      </c>
      <c r="G143" s="38">
        <v>325</v>
      </c>
      <c r="H143" s="38">
        <v>30.165299536996542</v>
      </c>
      <c r="I143" s="38">
        <v>0</v>
      </c>
      <c r="J143" s="38">
        <v>10106.609748337061</v>
      </c>
      <c r="K143" s="38">
        <v>74.910242550122391</v>
      </c>
      <c r="L143" s="38">
        <v>40</v>
      </c>
      <c r="M143" s="38">
        <v>15716.875269765653</v>
      </c>
      <c r="N143" s="39">
        <v>1861.8980775422872</v>
      </c>
      <c r="O143" s="39">
        <v>361.95368687618526</v>
      </c>
      <c r="P143" s="39">
        <v>11.204768382241383</v>
      </c>
      <c r="Q143" s="39">
        <v>310</v>
      </c>
      <c r="R143" s="39">
        <v>9.8347007477477373</v>
      </c>
      <c r="S143" s="39">
        <v>0</v>
      </c>
      <c r="T143" s="39">
        <v>12109.923506537789</v>
      </c>
      <c r="U143" s="39">
        <v>1810.6025860046102</v>
      </c>
      <c r="V143" s="39">
        <v>0</v>
      </c>
      <c r="W143" s="39">
        <v>16475.417326090861</v>
      </c>
      <c r="X143" s="40">
        <v>5890.9962441051348</v>
      </c>
      <c r="Y143" s="40">
        <v>1393.8075563446696</v>
      </c>
      <c r="Z143" s="40">
        <v>90.44271169238111</v>
      </c>
      <c r="AA143" s="40">
        <v>635</v>
      </c>
      <c r="AB143" s="40">
        <v>40.000000284744281</v>
      </c>
      <c r="AC143" s="40">
        <v>0</v>
      </c>
      <c r="AD143" s="40">
        <v>22216.533254874848</v>
      </c>
      <c r="AE143" s="40">
        <v>1885.5128285547326</v>
      </c>
      <c r="AF143" s="40">
        <v>40</v>
      </c>
      <c r="AG143" s="40">
        <v>32192.29259585651</v>
      </c>
      <c r="AH143" s="9">
        <v>0</v>
      </c>
      <c r="AI143" s="9">
        <v>671.57338958419984</v>
      </c>
      <c r="AJ143" s="9">
        <v>0</v>
      </c>
      <c r="AK143" s="9">
        <v>0</v>
      </c>
      <c r="AL143" s="9">
        <v>0</v>
      </c>
      <c r="AM143" s="9">
        <v>0</v>
      </c>
      <c r="AN143" s="9">
        <v>2573.9691855316723</v>
      </c>
      <c r="AO143" s="9">
        <v>0</v>
      </c>
      <c r="AP143" s="9">
        <v>0</v>
      </c>
      <c r="AQ143" s="9">
        <v>0</v>
      </c>
      <c r="AR143" s="9">
        <v>97.686610415800189</v>
      </c>
      <c r="AS143" s="9">
        <v>0</v>
      </c>
      <c r="AT143" s="9">
        <v>0</v>
      </c>
      <c r="AU143" s="9">
        <v>0</v>
      </c>
      <c r="AV143" s="9">
        <v>0</v>
      </c>
      <c r="AW143" s="9">
        <v>374.40781446832767</v>
      </c>
      <c r="AX143" s="9">
        <v>0</v>
      </c>
      <c r="AY143" s="9">
        <v>0</v>
      </c>
      <c r="AZ143" s="9">
        <v>0</v>
      </c>
      <c r="BA143" s="9">
        <v>0</v>
      </c>
      <c r="BB143" s="9">
        <v>0</v>
      </c>
      <c r="BC143" s="9">
        <v>0</v>
      </c>
      <c r="BD143" s="9">
        <v>0</v>
      </c>
      <c r="BE143" s="9">
        <v>0</v>
      </c>
      <c r="BF143" s="9">
        <v>0</v>
      </c>
      <c r="BG143" s="9">
        <v>0</v>
      </c>
      <c r="BH143" s="9">
        <v>0</v>
      </c>
      <c r="BI143" s="9">
        <v>0</v>
      </c>
      <c r="BJ143" s="9">
        <v>0</v>
      </c>
      <c r="BK143" s="9">
        <v>0</v>
      </c>
      <c r="BL143" s="9">
        <v>0</v>
      </c>
      <c r="BM143" s="9">
        <v>0</v>
      </c>
      <c r="BN143" s="9">
        <v>0</v>
      </c>
      <c r="BO143" s="9">
        <v>0</v>
      </c>
      <c r="BP143" s="9">
        <v>0</v>
      </c>
      <c r="BQ143" s="9">
        <v>0</v>
      </c>
      <c r="BR143" s="9">
        <v>0</v>
      </c>
      <c r="BS143" s="9">
        <v>21.757043637431611</v>
      </c>
      <c r="BT143" s="9">
        <v>0</v>
      </c>
      <c r="BU143" s="9">
        <v>0</v>
      </c>
      <c r="BV143" s="9">
        <v>0</v>
      </c>
      <c r="BW143" s="9">
        <v>0</v>
      </c>
      <c r="BX143" s="9">
        <v>7477.1399878386246</v>
      </c>
      <c r="BY143" s="9">
        <v>0</v>
      </c>
      <c r="BZ143" s="9">
        <v>0</v>
      </c>
      <c r="CA143" s="9">
        <v>0</v>
      </c>
      <c r="CB143" s="9">
        <v>32.146956362568396</v>
      </c>
      <c r="CC143" s="9">
        <v>0</v>
      </c>
      <c r="CD143" s="9">
        <v>0</v>
      </c>
      <c r="CE143" s="9">
        <v>0</v>
      </c>
      <c r="CF143" s="9">
        <v>0</v>
      </c>
      <c r="CG143" s="9">
        <v>11047.792012161377</v>
      </c>
      <c r="CH143" s="9">
        <v>0</v>
      </c>
      <c r="CI143" s="9">
        <v>0</v>
      </c>
      <c r="CJ143" s="9">
        <v>0</v>
      </c>
      <c r="CK143" s="9">
        <v>0</v>
      </c>
      <c r="CL143" s="9">
        <v>0</v>
      </c>
      <c r="CM143" s="9">
        <v>0</v>
      </c>
      <c r="CN143" s="9">
        <v>0</v>
      </c>
      <c r="CO143" s="9">
        <v>0</v>
      </c>
      <c r="CP143" s="9">
        <v>25.820060706832667</v>
      </c>
      <c r="CQ143" s="9">
        <v>3.9540809573923812</v>
      </c>
      <c r="CR143" s="9">
        <v>0</v>
      </c>
      <c r="CS143" s="9">
        <v>0</v>
      </c>
      <c r="CT143" s="9">
        <v>0</v>
      </c>
      <c r="CU143" s="9">
        <v>0</v>
      </c>
      <c r="CV143" s="9">
        <v>0</v>
      </c>
      <c r="CW143" s="9">
        <v>0</v>
      </c>
      <c r="CX143" s="9">
        <v>0</v>
      </c>
      <c r="CY143" s="9">
        <v>649.44493929316729</v>
      </c>
      <c r="CZ143" s="9">
        <v>99.455919042607619</v>
      </c>
      <c r="DA143" s="9">
        <v>0</v>
      </c>
      <c r="DB143" s="9">
        <v>0</v>
      </c>
      <c r="DC143" s="9">
        <v>15.256685429609577</v>
      </c>
      <c r="DD143" s="9">
        <v>0</v>
      </c>
      <c r="DE143" s="9">
        <v>0</v>
      </c>
      <c r="DF143" s="9">
        <v>0</v>
      </c>
      <c r="DG143" s="9">
        <v>0</v>
      </c>
      <c r="DH143" s="9">
        <v>0</v>
      </c>
      <c r="DI143" s="9">
        <v>0</v>
      </c>
      <c r="DJ143" s="9">
        <v>0</v>
      </c>
      <c r="DK143" s="9">
        <v>0</v>
      </c>
      <c r="DL143" s="9">
        <v>2.6018084921451656</v>
      </c>
      <c r="DM143" s="9">
        <v>0</v>
      </c>
      <c r="DN143" s="9">
        <v>0</v>
      </c>
      <c r="DO143" s="9">
        <v>0</v>
      </c>
      <c r="DP143" s="9">
        <v>0</v>
      </c>
      <c r="DQ143" s="9">
        <v>0</v>
      </c>
      <c r="DR143" s="9">
        <v>0</v>
      </c>
      <c r="DS143" s="9">
        <v>0</v>
      </c>
      <c r="DT143" s="9">
        <v>0</v>
      </c>
      <c r="DU143" s="9">
        <v>0</v>
      </c>
      <c r="DV143" s="9">
        <v>0</v>
      </c>
      <c r="DW143" s="9">
        <v>0</v>
      </c>
      <c r="DX143" s="9">
        <v>0</v>
      </c>
      <c r="DY143" s="9">
        <v>0</v>
      </c>
      <c r="DZ143" s="9">
        <v>0</v>
      </c>
      <c r="EA143" s="9">
        <v>0</v>
      </c>
      <c r="EB143" s="9">
        <v>0</v>
      </c>
      <c r="EC143" s="9">
        <v>0</v>
      </c>
      <c r="ED143" s="9">
        <v>0</v>
      </c>
      <c r="EE143" s="9">
        <v>0</v>
      </c>
      <c r="EF143" s="9">
        <v>0</v>
      </c>
      <c r="EG143" s="9">
        <v>0</v>
      </c>
      <c r="EH143" s="9">
        <v>0</v>
      </c>
      <c r="EI143" s="9">
        <v>0</v>
      </c>
      <c r="EJ143" s="9">
        <v>0</v>
      </c>
      <c r="EK143" s="9">
        <v>0</v>
      </c>
      <c r="EL143" s="9">
        <v>0</v>
      </c>
      <c r="EM143" s="9">
        <v>150</v>
      </c>
      <c r="EN143" s="9">
        <v>0</v>
      </c>
      <c r="EO143" s="9">
        <v>0</v>
      </c>
      <c r="EP143" s="9">
        <v>0</v>
      </c>
      <c r="EQ143" s="9">
        <v>0</v>
      </c>
      <c r="ER143" s="9">
        <v>0</v>
      </c>
      <c r="ES143" s="9">
        <v>235</v>
      </c>
      <c r="ET143" s="9">
        <v>0</v>
      </c>
      <c r="EU143" s="9">
        <v>0</v>
      </c>
      <c r="EV143" s="9">
        <v>233.333</v>
      </c>
      <c r="EW143" s="9">
        <v>0</v>
      </c>
      <c r="EX143" s="9">
        <v>0</v>
      </c>
      <c r="EY143" s="9">
        <v>0</v>
      </c>
      <c r="EZ143" s="9">
        <v>0</v>
      </c>
      <c r="FA143" s="9">
        <v>0</v>
      </c>
      <c r="FB143" s="9">
        <v>0</v>
      </c>
      <c r="FC143" s="9">
        <v>0</v>
      </c>
      <c r="FD143" s="9">
        <v>0</v>
      </c>
      <c r="FE143" s="9">
        <v>0</v>
      </c>
      <c r="FF143" s="9">
        <v>0</v>
      </c>
      <c r="FG143" s="9">
        <v>0</v>
      </c>
      <c r="FH143" s="9">
        <v>0</v>
      </c>
      <c r="FI143" s="9">
        <v>0</v>
      </c>
      <c r="FJ143" s="9">
        <v>0</v>
      </c>
      <c r="FK143" s="9">
        <v>0</v>
      </c>
      <c r="FL143" s="9">
        <v>0</v>
      </c>
      <c r="FM143" s="9">
        <v>0</v>
      </c>
      <c r="FN143" s="9">
        <v>0</v>
      </c>
      <c r="FO143" s="9">
        <v>0</v>
      </c>
      <c r="FP143" s="9">
        <v>0</v>
      </c>
      <c r="FQ143" s="9">
        <v>0</v>
      </c>
      <c r="FR143" s="9">
        <v>0</v>
      </c>
      <c r="FS143" s="9">
        <v>0</v>
      </c>
      <c r="FT143" s="9">
        <v>0</v>
      </c>
      <c r="FU143" s="9">
        <v>0</v>
      </c>
      <c r="FV143" s="9">
        <v>183.09700000000001</v>
      </c>
      <c r="FW143" s="9">
        <v>50</v>
      </c>
      <c r="FX143" s="9">
        <v>0</v>
      </c>
      <c r="FY143" s="9">
        <v>0</v>
      </c>
      <c r="FZ143" s="9">
        <v>0</v>
      </c>
      <c r="GA143" s="9">
        <v>0</v>
      </c>
      <c r="GB143" s="9">
        <v>0</v>
      </c>
      <c r="GC143" s="9">
        <v>19.902000000000001</v>
      </c>
      <c r="GD143" s="9">
        <v>0</v>
      </c>
      <c r="GE143" s="9">
        <v>0</v>
      </c>
      <c r="GF143" s="9">
        <v>29.974950835397813</v>
      </c>
      <c r="GG143" s="9">
        <v>0</v>
      </c>
      <c r="GH143" s="9">
        <v>0</v>
      </c>
      <c r="GI143" s="9">
        <v>0</v>
      </c>
      <c r="GJ143" s="9">
        <v>0</v>
      </c>
      <c r="GK143" s="9">
        <v>0</v>
      </c>
      <c r="GL143" s="9">
        <v>0</v>
      </c>
      <c r="GM143" s="9">
        <v>0</v>
      </c>
      <c r="GN143" s="9">
        <v>0</v>
      </c>
      <c r="GO143" s="9">
        <v>9.6546810620722425</v>
      </c>
      <c r="GP143" s="9">
        <v>0</v>
      </c>
      <c r="GQ143" s="9">
        <v>0</v>
      </c>
      <c r="GR143" s="9">
        <v>0</v>
      </c>
      <c r="GS143" s="9">
        <v>0</v>
      </c>
      <c r="GT143" s="9">
        <v>0</v>
      </c>
      <c r="GU143" s="9">
        <v>0</v>
      </c>
      <c r="GV143" s="9">
        <v>0</v>
      </c>
      <c r="GW143" s="9">
        <v>0</v>
      </c>
      <c r="GX143" s="9">
        <v>0</v>
      </c>
      <c r="GY143" s="9">
        <v>0</v>
      </c>
      <c r="GZ143" s="9">
        <v>0</v>
      </c>
      <c r="HA143" s="9">
        <v>0</v>
      </c>
      <c r="HB143" s="9">
        <v>0</v>
      </c>
      <c r="HC143" s="9">
        <v>0</v>
      </c>
      <c r="HD143" s="9">
        <v>20</v>
      </c>
      <c r="HE143" s="9">
        <v>0</v>
      </c>
      <c r="HF143" s="9">
        <v>0</v>
      </c>
      <c r="HG143" s="9">
        <v>50</v>
      </c>
      <c r="HH143" s="9">
        <v>0</v>
      </c>
      <c r="HI143" s="9">
        <v>0</v>
      </c>
      <c r="HJ143" s="9">
        <v>0</v>
      </c>
      <c r="HK143" s="9">
        <v>0</v>
      </c>
      <c r="HL143" s="9">
        <v>0</v>
      </c>
      <c r="HM143" s="9">
        <v>0</v>
      </c>
      <c r="HN143" s="9">
        <v>0</v>
      </c>
      <c r="HO143" s="9">
        <v>0</v>
      </c>
      <c r="HP143" s="9">
        <v>0</v>
      </c>
      <c r="HQ143" s="9">
        <v>0</v>
      </c>
      <c r="HR143" s="9">
        <v>0</v>
      </c>
      <c r="HS143" s="9">
        <v>0</v>
      </c>
      <c r="HT143" s="9">
        <v>0</v>
      </c>
      <c r="HU143" s="9">
        <v>0</v>
      </c>
      <c r="HV143" s="9">
        <v>90</v>
      </c>
      <c r="HW143" s="9">
        <v>0</v>
      </c>
      <c r="HX143" s="9">
        <v>1204.7387750092935</v>
      </c>
      <c r="HY143" s="9">
        <v>1.6456772617659929</v>
      </c>
      <c r="HZ143" s="9">
        <v>0</v>
      </c>
      <c r="IA143" s="9">
        <v>0</v>
      </c>
      <c r="IB143" s="9">
        <v>0</v>
      </c>
      <c r="IC143" s="9">
        <v>0</v>
      </c>
      <c r="ID143" s="9">
        <v>0</v>
      </c>
      <c r="IE143" s="9">
        <v>0</v>
      </c>
      <c r="IF143" s="9">
        <v>0</v>
      </c>
      <c r="IG143" s="9">
        <v>1257.9789922343989</v>
      </c>
      <c r="IH143" s="9">
        <v>0</v>
      </c>
      <c r="II143" s="9">
        <v>0</v>
      </c>
      <c r="IJ143" s="9">
        <v>0</v>
      </c>
      <c r="IK143" s="9">
        <v>0</v>
      </c>
      <c r="IL143" s="9">
        <v>0</v>
      </c>
      <c r="IM143" s="9">
        <v>0</v>
      </c>
      <c r="IN143" s="9">
        <v>1359.7099126051762</v>
      </c>
      <c r="IO143" s="9">
        <v>0</v>
      </c>
      <c r="IP143" s="9">
        <v>868.50826872067682</v>
      </c>
      <c r="IQ143" s="9">
        <v>1.7539164759889752</v>
      </c>
      <c r="IR143" s="9">
        <v>79.237943310139727</v>
      </c>
      <c r="IS143" s="9">
        <v>0</v>
      </c>
      <c r="IT143" s="9">
        <v>0</v>
      </c>
      <c r="IU143" s="9">
        <v>0</v>
      </c>
      <c r="IV143" s="9">
        <v>14.82403560084863</v>
      </c>
      <c r="IW143" s="9">
        <v>0</v>
      </c>
      <c r="IX143" s="9">
        <v>0</v>
      </c>
      <c r="IY143" s="9">
        <v>122.81280384812001</v>
      </c>
      <c r="IZ143" s="9">
        <v>0.24801537059504536</v>
      </c>
      <c r="JA143" s="9">
        <v>11.204768382241383</v>
      </c>
      <c r="JB143" s="9">
        <v>0</v>
      </c>
      <c r="JC143" s="9">
        <v>0</v>
      </c>
      <c r="JD143" s="9">
        <v>0</v>
      </c>
      <c r="JE143" s="9">
        <v>2.0962165152052141</v>
      </c>
      <c r="JF143" s="9">
        <v>0</v>
      </c>
      <c r="JG143" s="9">
        <v>0</v>
      </c>
      <c r="JH143" s="9">
        <v>611.37537237861704</v>
      </c>
      <c r="JI143" s="9">
        <v>0</v>
      </c>
      <c r="JJ143" s="9">
        <v>0</v>
      </c>
      <c r="JK143" s="9">
        <v>0</v>
      </c>
      <c r="JL143" s="9">
        <v>0</v>
      </c>
      <c r="JM143" s="9">
        <v>0</v>
      </c>
      <c r="JN143" s="9">
        <v>0</v>
      </c>
      <c r="JO143" s="9">
        <v>0</v>
      </c>
      <c r="JP143" s="9">
        <v>0</v>
      </c>
      <c r="JQ143" s="9">
        <v>92.122671278880105</v>
      </c>
      <c r="JR143" s="9">
        <v>0</v>
      </c>
      <c r="JS143" s="9">
        <v>0</v>
      </c>
      <c r="JT143" s="9">
        <v>0</v>
      </c>
      <c r="JU143" s="9">
        <v>0</v>
      </c>
      <c r="JV143" s="9">
        <v>0</v>
      </c>
      <c r="JW143" s="9">
        <v>0</v>
      </c>
      <c r="JX143" s="9">
        <v>0</v>
      </c>
      <c r="JY143" s="9">
        <v>0</v>
      </c>
      <c r="JZ143" s="9">
        <v>505.01710009772853</v>
      </c>
      <c r="KA143" s="9">
        <v>0</v>
      </c>
      <c r="KB143" s="9">
        <v>0</v>
      </c>
      <c r="KC143" s="9">
        <v>0</v>
      </c>
      <c r="KD143" s="9">
        <v>0</v>
      </c>
      <c r="KE143" s="9">
        <v>0</v>
      </c>
      <c r="KF143" s="9">
        <v>0</v>
      </c>
      <c r="KG143" s="9">
        <v>0</v>
      </c>
      <c r="KH143" s="9">
        <v>0</v>
      </c>
      <c r="KI143" s="9">
        <v>14.429060254094193</v>
      </c>
      <c r="KJ143" s="9">
        <v>0</v>
      </c>
      <c r="KK143" s="9">
        <v>0</v>
      </c>
      <c r="KL143" s="9">
        <v>0</v>
      </c>
      <c r="KM143" s="9">
        <v>0</v>
      </c>
      <c r="KN143" s="9">
        <v>0</v>
      </c>
      <c r="KO143" s="9">
        <v>0</v>
      </c>
      <c r="KP143" s="9">
        <v>0</v>
      </c>
      <c r="KQ143" s="9">
        <v>0</v>
      </c>
      <c r="KR143" s="9">
        <v>265.2919</v>
      </c>
      <c r="KS143" s="9">
        <v>0</v>
      </c>
      <c r="KT143" s="9">
        <v>0</v>
      </c>
      <c r="KU143" s="9">
        <v>0</v>
      </c>
      <c r="KV143" s="9">
        <v>0</v>
      </c>
      <c r="KW143" s="9">
        <v>0</v>
      </c>
      <c r="KX143" s="9">
        <v>0</v>
      </c>
      <c r="KY143" s="9">
        <v>20.430630000000001</v>
      </c>
      <c r="KZ143" s="9">
        <v>0</v>
      </c>
      <c r="LA143" s="9">
        <v>306.1047361425272</v>
      </c>
      <c r="LB143" s="9">
        <v>0</v>
      </c>
      <c r="LC143" s="9">
        <v>0</v>
      </c>
      <c r="LD143" s="9">
        <v>0</v>
      </c>
      <c r="LE143" s="9">
        <v>30.165299536996542</v>
      </c>
      <c r="LF143" s="9">
        <v>0</v>
      </c>
      <c r="LG143" s="9">
        <v>3.9244682522672614</v>
      </c>
      <c r="LH143" s="9">
        <v>10.623531592730004</v>
      </c>
      <c r="LI143" s="9">
        <v>0</v>
      </c>
      <c r="LJ143" s="9">
        <v>272.20353922325387</v>
      </c>
      <c r="LK143" s="9">
        <v>0</v>
      </c>
      <c r="LL143" s="9">
        <v>0</v>
      </c>
      <c r="LM143" s="9">
        <v>0</v>
      </c>
      <c r="LN143" s="9">
        <v>9.8347007477477373</v>
      </c>
      <c r="LO143" s="9">
        <v>0</v>
      </c>
      <c r="LP143" s="9">
        <v>3.489832144704387</v>
      </c>
      <c r="LQ143" s="9">
        <v>26.436754356826434</v>
      </c>
      <c r="LR143" s="9">
        <v>0</v>
      </c>
      <c r="LS143" s="9">
        <v>0</v>
      </c>
      <c r="LT143" s="9">
        <v>0</v>
      </c>
      <c r="LU143" s="9">
        <v>0</v>
      </c>
      <c r="LV143" s="9">
        <v>0</v>
      </c>
      <c r="LW143" s="9">
        <v>0</v>
      </c>
      <c r="LX143" s="9">
        <v>0</v>
      </c>
      <c r="LY143" s="9">
        <v>0</v>
      </c>
      <c r="LZ143" s="9">
        <v>0</v>
      </c>
      <c r="MA143" s="9">
        <v>0</v>
      </c>
      <c r="MB143" s="9">
        <v>48.030502387170102</v>
      </c>
      <c r="MC143" s="9">
        <v>0</v>
      </c>
      <c r="MD143" s="9">
        <v>0</v>
      </c>
      <c r="ME143" s="9">
        <v>0</v>
      </c>
      <c r="MF143" s="9">
        <v>0</v>
      </c>
      <c r="MG143" s="9">
        <v>0</v>
      </c>
      <c r="MH143" s="9">
        <v>0</v>
      </c>
      <c r="MI143" s="9">
        <v>0</v>
      </c>
      <c r="MJ143" s="9">
        <v>0</v>
      </c>
      <c r="MK143" s="9">
        <v>2.7096668462106153</v>
      </c>
      <c r="ML143" s="9">
        <v>0</v>
      </c>
      <c r="MM143" s="9">
        <v>0</v>
      </c>
      <c r="MN143" s="9">
        <v>0</v>
      </c>
      <c r="MO143" s="9">
        <v>0</v>
      </c>
      <c r="MP143" s="9">
        <v>0</v>
      </c>
      <c r="MQ143" s="9">
        <v>0</v>
      </c>
      <c r="MR143" s="9">
        <v>0</v>
      </c>
      <c r="MS143" s="9">
        <v>0</v>
      </c>
      <c r="MT143" s="9">
        <v>0</v>
      </c>
      <c r="MU143" s="9">
        <v>0</v>
      </c>
      <c r="MV143" s="9">
        <v>0</v>
      </c>
      <c r="MW143" s="9">
        <v>0</v>
      </c>
      <c r="MX143" s="9">
        <v>0</v>
      </c>
      <c r="MY143" s="9">
        <v>0</v>
      </c>
      <c r="MZ143" s="9">
        <v>0</v>
      </c>
      <c r="NA143" s="9">
        <v>0</v>
      </c>
      <c r="NB143" s="9">
        <v>0</v>
      </c>
      <c r="NC143" s="9">
        <v>0</v>
      </c>
      <c r="ND143" s="9">
        <v>0</v>
      </c>
      <c r="NE143" s="9">
        <v>0</v>
      </c>
      <c r="NF143" s="9">
        <v>0</v>
      </c>
      <c r="NG143" s="9">
        <v>0</v>
      </c>
      <c r="NH143" s="9">
        <v>0</v>
      </c>
      <c r="NI143" s="9">
        <v>0</v>
      </c>
      <c r="NJ143" s="9">
        <v>0</v>
      </c>
      <c r="NK143" s="9">
        <v>0</v>
      </c>
      <c r="NL143" s="9">
        <v>0</v>
      </c>
      <c r="NM143" s="9">
        <v>0</v>
      </c>
      <c r="NN143" s="9">
        <v>0</v>
      </c>
      <c r="NO143" s="9">
        <v>0</v>
      </c>
      <c r="NP143" s="9">
        <v>0</v>
      </c>
      <c r="NQ143" s="9">
        <v>0</v>
      </c>
      <c r="NR143" s="9">
        <v>0</v>
      </c>
      <c r="NS143" s="9">
        <v>0</v>
      </c>
      <c r="NT143" s="9">
        <v>40</v>
      </c>
      <c r="NU143" s="9">
        <v>0</v>
      </c>
      <c r="NV143" s="9">
        <v>0</v>
      </c>
      <c r="NW143" s="9">
        <v>0</v>
      </c>
      <c r="NX143" s="9">
        <v>0</v>
      </c>
      <c r="NY143" s="9">
        <v>0</v>
      </c>
      <c r="NZ143" s="9">
        <v>0</v>
      </c>
      <c r="OA143" s="9">
        <v>0</v>
      </c>
      <c r="OB143" s="9">
        <v>0</v>
      </c>
      <c r="OC143" s="9">
        <v>0</v>
      </c>
      <c r="OD143" s="9">
        <v>0</v>
      </c>
      <c r="OE143" s="9">
        <v>0</v>
      </c>
      <c r="OF143" s="9">
        <v>0</v>
      </c>
      <c r="OG143" s="9">
        <v>0</v>
      </c>
      <c r="OH143" s="9">
        <v>0</v>
      </c>
      <c r="OI143" s="9">
        <v>0</v>
      </c>
      <c r="OJ143" s="9">
        <v>0</v>
      </c>
      <c r="OK143" s="9">
        <v>0</v>
      </c>
      <c r="OL143" s="9">
        <v>0</v>
      </c>
      <c r="OM143" s="9">
        <v>0</v>
      </c>
      <c r="ON143" s="9">
        <v>0</v>
      </c>
      <c r="OO143" s="9">
        <v>0</v>
      </c>
      <c r="OP143" s="9">
        <v>0</v>
      </c>
      <c r="OQ143" s="9">
        <v>0</v>
      </c>
      <c r="OR143" s="9">
        <v>0</v>
      </c>
      <c r="OS143" s="9">
        <v>0</v>
      </c>
      <c r="OT143" s="9">
        <v>0</v>
      </c>
      <c r="OU143" s="9">
        <v>0</v>
      </c>
      <c r="OV143" s="9">
        <v>0</v>
      </c>
      <c r="OW143" s="9">
        <v>0</v>
      </c>
      <c r="OX143" s="9">
        <v>0</v>
      </c>
      <c r="OY143" s="9">
        <v>0</v>
      </c>
      <c r="OZ143" s="9">
        <v>0</v>
      </c>
      <c r="PA143" s="9">
        <v>0</v>
      </c>
      <c r="PB143" s="9">
        <v>0</v>
      </c>
      <c r="PC143" s="9">
        <v>0</v>
      </c>
      <c r="PD143" s="9">
        <v>0</v>
      </c>
      <c r="PE143" s="9">
        <v>0</v>
      </c>
      <c r="PF143" s="9">
        <v>0</v>
      </c>
      <c r="PG143" s="9">
        <v>0</v>
      </c>
      <c r="PH143" s="9">
        <v>0</v>
      </c>
      <c r="PI143" s="9">
        <v>0</v>
      </c>
      <c r="PJ143" s="9">
        <v>0</v>
      </c>
      <c r="PK143" s="9">
        <v>0</v>
      </c>
      <c r="PL143" s="9">
        <v>0</v>
      </c>
      <c r="PM143" s="9">
        <v>0</v>
      </c>
      <c r="PN143" s="9">
        <v>34.224844980623217</v>
      </c>
      <c r="PO143" s="9">
        <v>6.5592062440904373</v>
      </c>
      <c r="PP143" s="9">
        <v>0</v>
      </c>
      <c r="PQ143" s="9">
        <v>0</v>
      </c>
      <c r="PR143" s="9">
        <v>0</v>
      </c>
      <c r="PS143" s="9">
        <v>0</v>
      </c>
      <c r="PT143" s="9">
        <v>10.932010406817396</v>
      </c>
      <c r="PU143" s="9">
        <v>0</v>
      </c>
      <c r="PV143" s="9">
        <v>0</v>
      </c>
      <c r="PW143" s="9">
        <v>102.35101070354027</v>
      </c>
      <c r="PX143" s="9">
        <v>19.615615173004173</v>
      </c>
      <c r="PY143" s="9">
        <v>0</v>
      </c>
      <c r="PZ143" s="9">
        <v>0</v>
      </c>
      <c r="QA143" s="9">
        <v>0</v>
      </c>
      <c r="QB143" s="9">
        <v>0</v>
      </c>
      <c r="QC143" s="9">
        <v>32.69269195500695</v>
      </c>
      <c r="QD143" s="9">
        <v>0</v>
      </c>
      <c r="QE143" s="9">
        <v>0</v>
      </c>
      <c r="QF143" s="9">
        <v>325</v>
      </c>
      <c r="QG143" s="9">
        <v>310</v>
      </c>
      <c r="QH143" s="9">
        <v>635</v>
      </c>
    </row>
    <row r="144" spans="1:450" x14ac:dyDescent="0.2">
      <c r="A144" s="7">
        <v>616</v>
      </c>
      <c r="B144" s="7" t="s">
        <v>616</v>
      </c>
      <c r="C144" s="5" t="s">
        <v>263</v>
      </c>
      <c r="D144" s="38">
        <v>17815.588889446361</v>
      </c>
      <c r="E144" s="38">
        <v>1111.6823710099093</v>
      </c>
      <c r="F144" s="38">
        <v>0</v>
      </c>
      <c r="G144" s="38">
        <v>34.992340000000013</v>
      </c>
      <c r="H144" s="38">
        <v>21.558288084406055</v>
      </c>
      <c r="I144" s="38">
        <v>0</v>
      </c>
      <c r="J144" s="38">
        <v>108.84737655611329</v>
      </c>
      <c r="K144" s="38">
        <v>2403.9169643510231</v>
      </c>
      <c r="L144" s="38">
        <v>10.696902201478954</v>
      </c>
      <c r="M144" s="38">
        <v>21507.283131649292</v>
      </c>
      <c r="N144" s="39">
        <v>6802.2866691138543</v>
      </c>
      <c r="O144" s="39">
        <v>253.12043439273987</v>
      </c>
      <c r="P144" s="39">
        <v>0</v>
      </c>
      <c r="Q144" s="39">
        <v>1127.9083000000001</v>
      </c>
      <c r="R144" s="39">
        <v>74.44989350229136</v>
      </c>
      <c r="S144" s="39">
        <v>0</v>
      </c>
      <c r="T144" s="39">
        <v>160.82662344388669</v>
      </c>
      <c r="U144" s="39">
        <v>10597.676256079265</v>
      </c>
      <c r="V144" s="39">
        <v>110.21081157524233</v>
      </c>
      <c r="W144" s="39">
        <v>19126.478988107279</v>
      </c>
      <c r="X144" s="40">
        <v>24617.875558560216</v>
      </c>
      <c r="Y144" s="40">
        <v>1364.802805402649</v>
      </c>
      <c r="Z144" s="40">
        <v>0</v>
      </c>
      <c r="AA144" s="40">
        <v>1162.9006400000001</v>
      </c>
      <c r="AB144" s="40">
        <v>96.008181586697418</v>
      </c>
      <c r="AC144" s="40">
        <v>0</v>
      </c>
      <c r="AD144" s="40">
        <v>269.67399999999998</v>
      </c>
      <c r="AE144" s="40">
        <v>13001.593220430288</v>
      </c>
      <c r="AF144" s="40">
        <v>120.90771377672128</v>
      </c>
      <c r="AG144" s="40">
        <v>40633.762119756568</v>
      </c>
      <c r="AH144" s="9">
        <v>0</v>
      </c>
      <c r="AI144" s="9">
        <v>0</v>
      </c>
      <c r="AJ144" s="9">
        <v>0</v>
      </c>
      <c r="AK144" s="9">
        <v>0</v>
      </c>
      <c r="AL144" s="9">
        <v>0</v>
      </c>
      <c r="AM144" s="9">
        <v>0</v>
      </c>
      <c r="AN144" s="9">
        <v>0</v>
      </c>
      <c r="AO144" s="9">
        <v>1619.4350713133686</v>
      </c>
      <c r="AP144" s="9">
        <v>0</v>
      </c>
      <c r="AQ144" s="9">
        <v>0</v>
      </c>
      <c r="AR144" s="9">
        <v>0</v>
      </c>
      <c r="AS144" s="9">
        <v>0</v>
      </c>
      <c r="AT144" s="9">
        <v>0</v>
      </c>
      <c r="AU144" s="9">
        <v>0</v>
      </c>
      <c r="AV144" s="9">
        <v>0</v>
      </c>
      <c r="AW144" s="9">
        <v>0</v>
      </c>
      <c r="AX144" s="9">
        <v>235.56192868663146</v>
      </c>
      <c r="AY144" s="9">
        <v>0</v>
      </c>
      <c r="AZ144" s="9">
        <v>0</v>
      </c>
      <c r="BA144" s="9">
        <v>0</v>
      </c>
      <c r="BB144" s="9">
        <v>0</v>
      </c>
      <c r="BC144" s="9">
        <v>0</v>
      </c>
      <c r="BD144" s="9">
        <v>17.474043226333361</v>
      </c>
      <c r="BE144" s="9">
        <v>0</v>
      </c>
      <c r="BF144" s="9">
        <v>0</v>
      </c>
      <c r="BG144" s="9">
        <v>0</v>
      </c>
      <c r="BH144" s="9">
        <v>0</v>
      </c>
      <c r="BI144" s="9">
        <v>0</v>
      </c>
      <c r="BJ144" s="9">
        <v>0</v>
      </c>
      <c r="BK144" s="9">
        <v>0</v>
      </c>
      <c r="BL144" s="9">
        <v>0</v>
      </c>
      <c r="BM144" s="9">
        <v>16.821956773666638</v>
      </c>
      <c r="BN144" s="9">
        <v>0</v>
      </c>
      <c r="BO144" s="9">
        <v>0</v>
      </c>
      <c r="BP144" s="9">
        <v>0</v>
      </c>
      <c r="BQ144" s="9">
        <v>0</v>
      </c>
      <c r="BR144" s="9">
        <v>0</v>
      </c>
      <c r="BS144" s="9">
        <v>18.674221837081859</v>
      </c>
      <c r="BT144" s="9">
        <v>0</v>
      </c>
      <c r="BU144" s="9">
        <v>0</v>
      </c>
      <c r="BV144" s="9">
        <v>4.0842448580726938</v>
      </c>
      <c r="BW144" s="9">
        <v>0</v>
      </c>
      <c r="BX144" s="9">
        <v>108.84737655611329</v>
      </c>
      <c r="BY144" s="9">
        <v>232.39477622806643</v>
      </c>
      <c r="BZ144" s="9">
        <v>0</v>
      </c>
      <c r="CA144" s="9">
        <v>0</v>
      </c>
      <c r="CB144" s="9">
        <v>4.0997781629181418</v>
      </c>
      <c r="CC144" s="9">
        <v>0</v>
      </c>
      <c r="CD144" s="9">
        <v>0</v>
      </c>
      <c r="CE144" s="9">
        <v>18.674755141927307</v>
      </c>
      <c r="CF144" s="9">
        <v>0</v>
      </c>
      <c r="CG144" s="9">
        <v>160.82662344388669</v>
      </c>
      <c r="CH144" s="9">
        <v>354.2252237719336</v>
      </c>
      <c r="CI144" s="9">
        <v>0</v>
      </c>
      <c r="CJ144" s="9">
        <v>0</v>
      </c>
      <c r="CK144" s="9">
        <v>0</v>
      </c>
      <c r="CL144" s="9">
        <v>0</v>
      </c>
      <c r="CM144" s="9">
        <v>0</v>
      </c>
      <c r="CN144" s="9">
        <v>0</v>
      </c>
      <c r="CO144" s="9">
        <v>0</v>
      </c>
      <c r="CP144" s="9">
        <v>0</v>
      </c>
      <c r="CQ144" s="9">
        <v>66.752465120359403</v>
      </c>
      <c r="CR144" s="9">
        <v>0</v>
      </c>
      <c r="CS144" s="9">
        <v>0</v>
      </c>
      <c r="CT144" s="9">
        <v>0</v>
      </c>
      <c r="CU144" s="9">
        <v>0</v>
      </c>
      <c r="CV144" s="9">
        <v>0</v>
      </c>
      <c r="CW144" s="9">
        <v>0</v>
      </c>
      <c r="CX144" s="9">
        <v>0</v>
      </c>
      <c r="CY144" s="9">
        <v>0</v>
      </c>
      <c r="CZ144" s="9">
        <v>1679.0065348796406</v>
      </c>
      <c r="DA144" s="9">
        <v>0</v>
      </c>
      <c r="DB144" s="9">
        <v>0</v>
      </c>
      <c r="DC144" s="9">
        <v>38.141713574023946</v>
      </c>
      <c r="DD144" s="9">
        <v>0</v>
      </c>
      <c r="DE144" s="9">
        <v>0</v>
      </c>
      <c r="DF144" s="9">
        <v>0</v>
      </c>
      <c r="DG144" s="9">
        <v>0</v>
      </c>
      <c r="DH144" s="9">
        <v>0</v>
      </c>
      <c r="DI144" s="9">
        <v>43.603606957824169</v>
      </c>
      <c r="DJ144" s="9">
        <v>0</v>
      </c>
      <c r="DK144" s="9">
        <v>0</v>
      </c>
      <c r="DL144" s="9">
        <v>6.5045212303629141</v>
      </c>
      <c r="DM144" s="9">
        <v>0</v>
      </c>
      <c r="DN144" s="9">
        <v>0</v>
      </c>
      <c r="DO144" s="9">
        <v>0</v>
      </c>
      <c r="DP144" s="9">
        <v>0</v>
      </c>
      <c r="DQ144" s="9">
        <v>0</v>
      </c>
      <c r="DR144" s="9">
        <v>7.4359686705508832</v>
      </c>
      <c r="DS144" s="9">
        <v>0</v>
      </c>
      <c r="DT144" s="9">
        <v>0</v>
      </c>
      <c r="DU144" s="9">
        <v>0</v>
      </c>
      <c r="DV144" s="9">
        <v>0</v>
      </c>
      <c r="DW144" s="9">
        <v>0</v>
      </c>
      <c r="DX144" s="9">
        <v>0</v>
      </c>
      <c r="DY144" s="9">
        <v>0</v>
      </c>
      <c r="DZ144" s="9">
        <v>0</v>
      </c>
      <c r="EA144" s="9">
        <v>0</v>
      </c>
      <c r="EB144" s="9">
        <v>0</v>
      </c>
      <c r="EC144" s="9">
        <v>0</v>
      </c>
      <c r="ED144" s="9">
        <v>0</v>
      </c>
      <c r="EE144" s="9">
        <v>0</v>
      </c>
      <c r="EF144" s="9">
        <v>0</v>
      </c>
      <c r="EG144" s="9">
        <v>0</v>
      </c>
      <c r="EH144" s="9">
        <v>0</v>
      </c>
      <c r="EI144" s="9">
        <v>0</v>
      </c>
      <c r="EJ144" s="9">
        <v>0</v>
      </c>
      <c r="EK144" s="9">
        <v>0</v>
      </c>
      <c r="EL144" s="9">
        <v>0</v>
      </c>
      <c r="EM144" s="9">
        <v>0</v>
      </c>
      <c r="EN144" s="9">
        <v>0</v>
      </c>
      <c r="EO144" s="9">
        <v>0</v>
      </c>
      <c r="EP144" s="9">
        <v>0</v>
      </c>
      <c r="EQ144" s="9">
        <v>0</v>
      </c>
      <c r="ER144" s="9">
        <v>0</v>
      </c>
      <c r="ES144" s="9">
        <v>701.59100000000001</v>
      </c>
      <c r="ET144" s="9">
        <v>87</v>
      </c>
      <c r="EU144" s="9">
        <v>0</v>
      </c>
      <c r="EV144" s="9">
        <v>1000</v>
      </c>
      <c r="EW144" s="9">
        <v>0</v>
      </c>
      <c r="EX144" s="9">
        <v>0</v>
      </c>
      <c r="EY144" s="9">
        <v>0</v>
      </c>
      <c r="EZ144" s="9">
        <v>0</v>
      </c>
      <c r="FA144" s="9">
        <v>0</v>
      </c>
      <c r="FB144" s="9">
        <v>0</v>
      </c>
      <c r="FC144" s="9">
        <v>0</v>
      </c>
      <c r="FD144" s="9">
        <v>0</v>
      </c>
      <c r="FE144" s="9">
        <v>0</v>
      </c>
      <c r="FF144" s="9">
        <v>0</v>
      </c>
      <c r="FG144" s="9">
        <v>0</v>
      </c>
      <c r="FH144" s="9">
        <v>0</v>
      </c>
      <c r="FI144" s="9">
        <v>0</v>
      </c>
      <c r="FJ144" s="9">
        <v>0</v>
      </c>
      <c r="FK144" s="9">
        <v>0</v>
      </c>
      <c r="FL144" s="9">
        <v>0</v>
      </c>
      <c r="FM144" s="9">
        <v>0</v>
      </c>
      <c r="FN144" s="9">
        <v>45</v>
      </c>
      <c r="FO144" s="9">
        <v>0</v>
      </c>
      <c r="FP144" s="9">
        <v>0</v>
      </c>
      <c r="FQ144" s="9">
        <v>0</v>
      </c>
      <c r="FR144" s="9">
        <v>0</v>
      </c>
      <c r="FS144" s="9">
        <v>0</v>
      </c>
      <c r="FT144" s="9">
        <v>0</v>
      </c>
      <c r="FU144" s="9">
        <v>0</v>
      </c>
      <c r="FV144" s="9">
        <v>2645.2449999999999</v>
      </c>
      <c r="FW144" s="9">
        <v>0</v>
      </c>
      <c r="FX144" s="9">
        <v>0</v>
      </c>
      <c r="FY144" s="9">
        <v>0</v>
      </c>
      <c r="FZ144" s="9">
        <v>0</v>
      </c>
      <c r="GA144" s="9">
        <v>0</v>
      </c>
      <c r="GB144" s="9">
        <v>0</v>
      </c>
      <c r="GC144" s="9">
        <v>0</v>
      </c>
      <c r="GD144" s="9">
        <v>0</v>
      </c>
      <c r="GE144" s="9">
        <v>0</v>
      </c>
      <c r="GF144" s="9">
        <v>0</v>
      </c>
      <c r="GG144" s="9">
        <v>0</v>
      </c>
      <c r="GH144" s="9">
        <v>0</v>
      </c>
      <c r="GI144" s="9">
        <v>0</v>
      </c>
      <c r="GJ144" s="9">
        <v>0</v>
      </c>
      <c r="GK144" s="9">
        <v>0</v>
      </c>
      <c r="GL144" s="9">
        <v>106.84151575965853</v>
      </c>
      <c r="GM144" s="9">
        <v>0</v>
      </c>
      <c r="GN144" s="9">
        <v>0</v>
      </c>
      <c r="GO144" s="9">
        <v>0</v>
      </c>
      <c r="GP144" s="9">
        <v>0</v>
      </c>
      <c r="GQ144" s="9">
        <v>0</v>
      </c>
      <c r="GR144" s="9">
        <v>0</v>
      </c>
      <c r="GS144" s="9">
        <v>0</v>
      </c>
      <c r="GT144" s="9">
        <v>0</v>
      </c>
      <c r="GU144" s="9">
        <v>34.412758990407816</v>
      </c>
      <c r="GV144" s="9">
        <v>0</v>
      </c>
      <c r="GW144" s="9">
        <v>0</v>
      </c>
      <c r="GX144" s="9">
        <v>0</v>
      </c>
      <c r="GY144" s="9">
        <v>0</v>
      </c>
      <c r="GZ144" s="9">
        <v>0</v>
      </c>
      <c r="HA144" s="9">
        <v>0</v>
      </c>
      <c r="HB144" s="9">
        <v>0</v>
      </c>
      <c r="HC144" s="9">
        <v>0</v>
      </c>
      <c r="HD144" s="9">
        <v>0</v>
      </c>
      <c r="HE144" s="9">
        <v>0</v>
      </c>
      <c r="HF144" s="9">
        <v>0</v>
      </c>
      <c r="HG144" s="9">
        <v>241.54599999999999</v>
      </c>
      <c r="HH144" s="9">
        <v>0</v>
      </c>
      <c r="HI144" s="9">
        <v>0</v>
      </c>
      <c r="HJ144" s="9">
        <v>0</v>
      </c>
      <c r="HK144" s="9">
        <v>0</v>
      </c>
      <c r="HL144" s="9">
        <v>0</v>
      </c>
      <c r="HM144" s="9">
        <v>767.10799999999995</v>
      </c>
      <c r="HN144" s="9">
        <v>0</v>
      </c>
      <c r="HO144" s="9">
        <v>0</v>
      </c>
      <c r="HP144" s="9">
        <v>0</v>
      </c>
      <c r="HQ144" s="9">
        <v>0</v>
      </c>
      <c r="HR144" s="9">
        <v>0</v>
      </c>
      <c r="HS144" s="9">
        <v>0</v>
      </c>
      <c r="HT144" s="9">
        <v>0</v>
      </c>
      <c r="HU144" s="9">
        <v>0</v>
      </c>
      <c r="HV144" s="9">
        <v>100</v>
      </c>
      <c r="HW144" s="9">
        <v>0</v>
      </c>
      <c r="HX144" s="9">
        <v>4799.5864660725447</v>
      </c>
      <c r="HY144" s="9">
        <v>3.0058295186155859</v>
      </c>
      <c r="HZ144" s="9">
        <v>0</v>
      </c>
      <c r="IA144" s="9">
        <v>0</v>
      </c>
      <c r="IB144" s="9">
        <v>0</v>
      </c>
      <c r="IC144" s="9">
        <v>0</v>
      </c>
      <c r="ID144" s="9">
        <v>0</v>
      </c>
      <c r="IE144" s="9">
        <v>19.748127141191915</v>
      </c>
      <c r="IF144" s="9">
        <v>10.696902201478954</v>
      </c>
      <c r="IG144" s="9">
        <v>4902.3533479014613</v>
      </c>
      <c r="IH144" s="9">
        <v>0</v>
      </c>
      <c r="II144" s="9">
        <v>0</v>
      </c>
      <c r="IJ144" s="9">
        <v>119.99999952361783</v>
      </c>
      <c r="IK144" s="9">
        <v>38.953181586697411</v>
      </c>
      <c r="IL144" s="9">
        <v>0</v>
      </c>
      <c r="IM144" s="9">
        <v>0</v>
      </c>
      <c r="IN144" s="9">
        <v>5402.5112002219785</v>
      </c>
      <c r="IO144" s="9">
        <v>23.210811575242328</v>
      </c>
      <c r="IP144" s="9">
        <v>3450.2893544720096</v>
      </c>
      <c r="IQ144" s="9">
        <v>6.8606060801878179</v>
      </c>
      <c r="IR144" s="9">
        <v>0</v>
      </c>
      <c r="IS144" s="9">
        <v>0</v>
      </c>
      <c r="IT144" s="9">
        <v>0</v>
      </c>
      <c r="IU144" s="9">
        <v>0</v>
      </c>
      <c r="IV144" s="9">
        <v>0</v>
      </c>
      <c r="IW144" s="9">
        <v>7.9758768008933885</v>
      </c>
      <c r="IX144" s="9">
        <v>0</v>
      </c>
      <c r="IY144" s="9">
        <v>0</v>
      </c>
      <c r="IZ144" s="9">
        <v>0.9701349994588333</v>
      </c>
      <c r="JA144" s="9">
        <v>0</v>
      </c>
      <c r="JB144" s="9">
        <v>0</v>
      </c>
      <c r="JC144" s="9">
        <v>0</v>
      </c>
      <c r="JD144" s="9">
        <v>0</v>
      </c>
      <c r="JE144" s="9">
        <v>0</v>
      </c>
      <c r="JF144" s="9">
        <v>489.02153819296279</v>
      </c>
      <c r="JG144" s="9">
        <v>0</v>
      </c>
      <c r="JH144" s="9">
        <v>2416.6633884609855</v>
      </c>
      <c r="JI144" s="9">
        <v>0</v>
      </c>
      <c r="JJ144" s="9">
        <v>0</v>
      </c>
      <c r="JK144" s="9">
        <v>0</v>
      </c>
      <c r="JL144" s="9">
        <v>0</v>
      </c>
      <c r="JM144" s="9">
        <v>0</v>
      </c>
      <c r="JN144" s="9">
        <v>0</v>
      </c>
      <c r="JO144" s="9">
        <v>0</v>
      </c>
      <c r="JP144" s="9">
        <v>0</v>
      </c>
      <c r="JQ144" s="9">
        <v>364.14533032420587</v>
      </c>
      <c r="JR144" s="9">
        <v>0</v>
      </c>
      <c r="JS144" s="9">
        <v>0</v>
      </c>
      <c r="JT144" s="9">
        <v>0</v>
      </c>
      <c r="JU144" s="9">
        <v>0</v>
      </c>
      <c r="JV144" s="9">
        <v>0</v>
      </c>
      <c r="JW144" s="9">
        <v>0</v>
      </c>
      <c r="JX144" s="9">
        <v>0</v>
      </c>
      <c r="JY144" s="9">
        <v>0</v>
      </c>
      <c r="JZ144" s="9">
        <v>1992.4198003855636</v>
      </c>
      <c r="KA144" s="9">
        <v>0</v>
      </c>
      <c r="KB144" s="9">
        <v>0</v>
      </c>
      <c r="KC144" s="9">
        <v>0</v>
      </c>
      <c r="KD144" s="9">
        <v>0</v>
      </c>
      <c r="KE144" s="9">
        <v>0</v>
      </c>
      <c r="KF144" s="9">
        <v>0</v>
      </c>
      <c r="KG144" s="9">
        <v>0</v>
      </c>
      <c r="KH144" s="9">
        <v>0</v>
      </c>
      <c r="KI144" s="9">
        <v>56.926281002465664</v>
      </c>
      <c r="KJ144" s="9">
        <v>0</v>
      </c>
      <c r="KK144" s="9">
        <v>0</v>
      </c>
      <c r="KL144" s="9">
        <v>0</v>
      </c>
      <c r="KM144" s="9">
        <v>0</v>
      </c>
      <c r="KN144" s="9">
        <v>0</v>
      </c>
      <c r="KO144" s="9">
        <v>0</v>
      </c>
      <c r="KP144" s="9">
        <v>0</v>
      </c>
      <c r="KQ144" s="9">
        <v>0</v>
      </c>
      <c r="KR144" s="9">
        <v>1039.1243100000002</v>
      </c>
      <c r="KS144" s="9">
        <v>0</v>
      </c>
      <c r="KT144" s="9">
        <v>0</v>
      </c>
      <c r="KU144" s="9">
        <v>0</v>
      </c>
      <c r="KV144" s="9">
        <v>0</v>
      </c>
      <c r="KW144" s="9">
        <v>0</v>
      </c>
      <c r="KX144" s="9">
        <v>0</v>
      </c>
      <c r="KY144" s="9">
        <v>30.693669999999997</v>
      </c>
      <c r="KZ144" s="9">
        <v>0</v>
      </c>
      <c r="LA144" s="9">
        <v>1208.5340256354305</v>
      </c>
      <c r="LB144" s="9">
        <v>0</v>
      </c>
      <c r="LC144" s="9">
        <v>0</v>
      </c>
      <c r="LD144" s="9">
        <v>0</v>
      </c>
      <c r="LE144" s="9">
        <v>0</v>
      </c>
      <c r="LF144" s="9">
        <v>0</v>
      </c>
      <c r="LG144" s="9">
        <v>0</v>
      </c>
      <c r="LH144" s="9">
        <v>0</v>
      </c>
      <c r="LI144" s="9">
        <v>0</v>
      </c>
      <c r="LJ144" s="9">
        <v>1074.6884977843613</v>
      </c>
      <c r="LK144" s="9">
        <v>0</v>
      </c>
      <c r="LL144" s="9">
        <v>0</v>
      </c>
      <c r="LM144" s="9">
        <v>0</v>
      </c>
      <c r="LN144" s="9">
        <v>0</v>
      </c>
      <c r="LO144" s="9">
        <v>0</v>
      </c>
      <c r="LP144" s="9">
        <v>0</v>
      </c>
      <c r="LQ144" s="9">
        <v>0</v>
      </c>
      <c r="LR144" s="9">
        <v>0</v>
      </c>
      <c r="LS144" s="9">
        <v>0</v>
      </c>
      <c r="LT144" s="9">
        <v>0</v>
      </c>
      <c r="LU144" s="9">
        <v>0</v>
      </c>
      <c r="LV144" s="9">
        <v>0</v>
      </c>
      <c r="LW144" s="9">
        <v>0</v>
      </c>
      <c r="LX144" s="9">
        <v>0</v>
      </c>
      <c r="LY144" s="9">
        <v>0</v>
      </c>
      <c r="LZ144" s="9">
        <v>0</v>
      </c>
      <c r="MA144" s="9">
        <v>0</v>
      </c>
      <c r="MB144" s="9">
        <v>96.061004774340205</v>
      </c>
      <c r="MC144" s="9">
        <v>0</v>
      </c>
      <c r="MD144" s="9">
        <v>0</v>
      </c>
      <c r="ME144" s="9">
        <v>0</v>
      </c>
      <c r="MF144" s="9">
        <v>0</v>
      </c>
      <c r="MG144" s="9">
        <v>0</v>
      </c>
      <c r="MH144" s="9">
        <v>0</v>
      </c>
      <c r="MI144" s="9">
        <v>0</v>
      </c>
      <c r="MJ144" s="9">
        <v>0</v>
      </c>
      <c r="MK144" s="9">
        <v>32.515281388082457</v>
      </c>
      <c r="ML144" s="9">
        <v>0</v>
      </c>
      <c r="MM144" s="9">
        <v>0</v>
      </c>
      <c r="MN144" s="9">
        <v>0</v>
      </c>
      <c r="MO144" s="9">
        <v>0</v>
      </c>
      <c r="MP144" s="9">
        <v>0</v>
      </c>
      <c r="MQ144" s="9">
        <v>0</v>
      </c>
      <c r="MR144" s="9">
        <v>0</v>
      </c>
      <c r="MS144" s="9">
        <v>0</v>
      </c>
      <c r="MT144" s="9">
        <v>0</v>
      </c>
      <c r="MU144" s="9">
        <v>0</v>
      </c>
      <c r="MV144" s="9">
        <v>0</v>
      </c>
      <c r="MW144" s="9">
        <v>0</v>
      </c>
      <c r="MX144" s="9">
        <v>0</v>
      </c>
      <c r="MY144" s="9">
        <v>0</v>
      </c>
      <c r="MZ144" s="9">
        <v>0</v>
      </c>
      <c r="NA144" s="9">
        <v>0</v>
      </c>
      <c r="NB144" s="9">
        <v>0</v>
      </c>
      <c r="NC144" s="9">
        <v>0</v>
      </c>
      <c r="ND144" s="9">
        <v>0</v>
      </c>
      <c r="NE144" s="9">
        <v>0</v>
      </c>
      <c r="NF144" s="9">
        <v>0</v>
      </c>
      <c r="NG144" s="9">
        <v>0</v>
      </c>
      <c r="NH144" s="9">
        <v>0</v>
      </c>
      <c r="NI144" s="9">
        <v>0</v>
      </c>
      <c r="NJ144" s="9">
        <v>0</v>
      </c>
      <c r="NK144" s="9">
        <v>0</v>
      </c>
      <c r="NL144" s="9">
        <v>0</v>
      </c>
      <c r="NM144" s="9">
        <v>0</v>
      </c>
      <c r="NN144" s="9">
        <v>0</v>
      </c>
      <c r="NO144" s="9">
        <v>0</v>
      </c>
      <c r="NP144" s="9">
        <v>0</v>
      </c>
      <c r="NQ144" s="9">
        <v>0</v>
      </c>
      <c r="NR144" s="9">
        <v>0</v>
      </c>
      <c r="NS144" s="9">
        <v>0</v>
      </c>
      <c r="NT144" s="9">
        <v>0</v>
      </c>
      <c r="NU144" s="9">
        <v>0</v>
      </c>
      <c r="NV144" s="9">
        <v>0</v>
      </c>
      <c r="NW144" s="9">
        <v>0</v>
      </c>
      <c r="NX144" s="9">
        <v>0</v>
      </c>
      <c r="NY144" s="9">
        <v>0</v>
      </c>
      <c r="NZ144" s="9">
        <v>0</v>
      </c>
      <c r="OA144" s="9">
        <v>0</v>
      </c>
      <c r="OB144" s="9">
        <v>0</v>
      </c>
      <c r="OC144" s="9">
        <v>0</v>
      </c>
      <c r="OD144" s="9">
        <v>0</v>
      </c>
      <c r="OE144" s="9">
        <v>0</v>
      </c>
      <c r="OF144" s="9">
        <v>0</v>
      </c>
      <c r="OG144" s="9">
        <v>0</v>
      </c>
      <c r="OH144" s="9">
        <v>0</v>
      </c>
      <c r="OI144" s="9">
        <v>0</v>
      </c>
      <c r="OJ144" s="9">
        <v>0</v>
      </c>
      <c r="OK144" s="9">
        <v>0</v>
      </c>
      <c r="OL144" s="9">
        <v>0</v>
      </c>
      <c r="OM144" s="9">
        <v>0</v>
      </c>
      <c r="ON144" s="9">
        <v>0</v>
      </c>
      <c r="OO144" s="9">
        <v>0</v>
      </c>
      <c r="OP144" s="9">
        <v>0</v>
      </c>
      <c r="OQ144" s="9">
        <v>0</v>
      </c>
      <c r="OR144" s="9">
        <v>0</v>
      </c>
      <c r="OS144" s="9">
        <v>0</v>
      </c>
      <c r="OT144" s="9">
        <v>0</v>
      </c>
      <c r="OU144" s="9">
        <v>0</v>
      </c>
      <c r="OV144" s="9">
        <v>0</v>
      </c>
      <c r="OW144" s="9">
        <v>0</v>
      </c>
      <c r="OX144" s="9">
        <v>0</v>
      </c>
      <c r="OY144" s="9">
        <v>0</v>
      </c>
      <c r="OZ144" s="9">
        <v>0</v>
      </c>
      <c r="PA144" s="9">
        <v>0</v>
      </c>
      <c r="PB144" s="9">
        <v>0</v>
      </c>
      <c r="PC144" s="9">
        <v>0</v>
      </c>
      <c r="PD144" s="9">
        <v>0</v>
      </c>
      <c r="PE144" s="9">
        <v>0</v>
      </c>
      <c r="PF144" s="9">
        <v>0</v>
      </c>
      <c r="PG144" s="9">
        <v>0</v>
      </c>
      <c r="PH144" s="9">
        <v>0</v>
      </c>
      <c r="PI144" s="9">
        <v>0</v>
      </c>
      <c r="PJ144" s="9">
        <v>0</v>
      </c>
      <c r="PK144" s="9">
        <v>0</v>
      </c>
      <c r="PL144" s="9">
        <v>0</v>
      </c>
      <c r="PM144" s="9">
        <v>0</v>
      </c>
      <c r="PN144" s="9">
        <v>135.1502582574021</v>
      </c>
      <c r="PO144" s="9">
        <v>0</v>
      </c>
      <c r="PP144" s="9">
        <v>0</v>
      </c>
      <c r="PQ144" s="9">
        <v>0</v>
      </c>
      <c r="PR144" s="9">
        <v>0</v>
      </c>
      <c r="PS144" s="9">
        <v>0</v>
      </c>
      <c r="PT144" s="9">
        <v>0</v>
      </c>
      <c r="PU144" s="9">
        <v>276.47185502966079</v>
      </c>
      <c r="PV144" s="9">
        <v>0</v>
      </c>
      <c r="PW144" s="9">
        <v>404.17321210135992</v>
      </c>
      <c r="PX144" s="9">
        <v>0</v>
      </c>
      <c r="PY144" s="9">
        <v>0</v>
      </c>
      <c r="PZ144" s="9">
        <v>0</v>
      </c>
      <c r="QA144" s="9">
        <v>0</v>
      </c>
      <c r="QB144" s="9">
        <v>0</v>
      </c>
      <c r="QC144" s="9">
        <v>0</v>
      </c>
      <c r="QD144" s="9">
        <v>826.80210266516053</v>
      </c>
      <c r="QE144" s="9">
        <v>0</v>
      </c>
      <c r="QF144" s="9">
        <v>34.992340000000013</v>
      </c>
      <c r="QG144" s="9">
        <v>1127.9083000000001</v>
      </c>
      <c r="QH144" s="9">
        <v>1162.9006400000001</v>
      </c>
    </row>
    <row r="145" spans="1:450" x14ac:dyDescent="0.2">
      <c r="A145" s="7">
        <v>620</v>
      </c>
      <c r="B145" s="7" t="s">
        <v>617</v>
      </c>
      <c r="C145" s="5" t="s">
        <v>264</v>
      </c>
      <c r="D145" s="38">
        <v>8450.8025840721712</v>
      </c>
      <c r="E145" s="38">
        <v>2570.4269808059103</v>
      </c>
      <c r="F145" s="38">
        <v>0</v>
      </c>
      <c r="G145" s="38">
        <v>362.48430000000099</v>
      </c>
      <c r="H145" s="38">
        <v>137.30261844469607</v>
      </c>
      <c r="I145" s="38">
        <v>0</v>
      </c>
      <c r="J145" s="38">
        <v>-0.42166778606320421</v>
      </c>
      <c r="K145" s="38">
        <v>2221.6468345017524</v>
      </c>
      <c r="L145" s="38">
        <v>0</v>
      </c>
      <c r="M145" s="38">
        <v>13742.241650038466</v>
      </c>
      <c r="N145" s="39">
        <v>2148.5877660864812</v>
      </c>
      <c r="O145" s="39">
        <v>713.46824318422614</v>
      </c>
      <c r="P145" s="39">
        <v>0</v>
      </c>
      <c r="Q145" s="39">
        <v>6200.7527199999995</v>
      </c>
      <c r="R145" s="39">
        <v>63.233003206141973</v>
      </c>
      <c r="S145" s="39">
        <v>0</v>
      </c>
      <c r="T145" s="39">
        <v>-5.9626609168768233E-2</v>
      </c>
      <c r="U145" s="39">
        <v>17915.905823992387</v>
      </c>
      <c r="V145" s="39">
        <v>0</v>
      </c>
      <c r="W145" s="39">
        <v>27041.887929860066</v>
      </c>
      <c r="X145" s="40">
        <v>10599.390350158652</v>
      </c>
      <c r="Y145" s="40">
        <v>3283.8952239901364</v>
      </c>
      <c r="Z145" s="40">
        <v>0</v>
      </c>
      <c r="AA145" s="40">
        <v>6563.2370200000005</v>
      </c>
      <c r="AB145" s="40">
        <v>200.53562165083804</v>
      </c>
      <c r="AC145" s="40">
        <v>0</v>
      </c>
      <c r="AD145" s="40">
        <v>-0.48129439523197243</v>
      </c>
      <c r="AE145" s="40">
        <v>20137.55265849414</v>
      </c>
      <c r="AF145" s="40">
        <v>0</v>
      </c>
      <c r="AG145" s="40">
        <v>40784.129579898537</v>
      </c>
      <c r="AH145" s="9">
        <v>0</v>
      </c>
      <c r="AI145" s="9">
        <v>47.890473851256388</v>
      </c>
      <c r="AJ145" s="9">
        <v>0</v>
      </c>
      <c r="AK145" s="9">
        <v>0</v>
      </c>
      <c r="AL145" s="9">
        <v>0</v>
      </c>
      <c r="AM145" s="9">
        <v>0</v>
      </c>
      <c r="AN145" s="9">
        <v>0</v>
      </c>
      <c r="AO145" s="9">
        <v>474.50258552969865</v>
      </c>
      <c r="AP145" s="9">
        <v>0</v>
      </c>
      <c r="AQ145" s="9">
        <v>0</v>
      </c>
      <c r="AR145" s="9">
        <v>2.1095261487436083</v>
      </c>
      <c r="AS145" s="9">
        <v>0</v>
      </c>
      <c r="AT145" s="9">
        <v>0</v>
      </c>
      <c r="AU145" s="9">
        <v>0</v>
      </c>
      <c r="AV145" s="9">
        <v>0</v>
      </c>
      <c r="AW145" s="9">
        <v>0</v>
      </c>
      <c r="AX145" s="9">
        <v>73.877414470301332</v>
      </c>
      <c r="AY145" s="9">
        <v>0</v>
      </c>
      <c r="AZ145" s="9">
        <v>0</v>
      </c>
      <c r="BA145" s="9">
        <v>392.4065141821543</v>
      </c>
      <c r="BB145" s="9">
        <v>0</v>
      </c>
      <c r="BC145" s="9">
        <v>0</v>
      </c>
      <c r="BD145" s="9">
        <v>56.90455385371601</v>
      </c>
      <c r="BE145" s="9">
        <v>0</v>
      </c>
      <c r="BF145" s="9">
        <v>0</v>
      </c>
      <c r="BG145" s="9">
        <v>0</v>
      </c>
      <c r="BH145" s="9">
        <v>0</v>
      </c>
      <c r="BI145" s="9">
        <v>0</v>
      </c>
      <c r="BJ145" s="9">
        <v>153.28348581784581</v>
      </c>
      <c r="BK145" s="9">
        <v>0</v>
      </c>
      <c r="BL145" s="9">
        <v>0</v>
      </c>
      <c r="BM145" s="9">
        <v>8.8844461462839988</v>
      </c>
      <c r="BN145" s="9">
        <v>0</v>
      </c>
      <c r="BO145" s="9">
        <v>0</v>
      </c>
      <c r="BP145" s="9">
        <v>270.37599999999998</v>
      </c>
      <c r="BQ145" s="9">
        <v>0</v>
      </c>
      <c r="BR145" s="9">
        <v>0</v>
      </c>
      <c r="BS145" s="9">
        <v>60.626852549763875</v>
      </c>
      <c r="BT145" s="9">
        <v>0</v>
      </c>
      <c r="BU145" s="9">
        <v>0</v>
      </c>
      <c r="BV145" s="9">
        <v>0</v>
      </c>
      <c r="BW145" s="9">
        <v>0</v>
      </c>
      <c r="BX145" s="9">
        <v>0</v>
      </c>
      <c r="BY145" s="9">
        <v>12.757156388510019</v>
      </c>
      <c r="BZ145" s="9">
        <v>0</v>
      </c>
      <c r="CA145" s="9">
        <v>0</v>
      </c>
      <c r="CB145" s="9">
        <v>13.310147450236123</v>
      </c>
      <c r="CC145" s="9">
        <v>0</v>
      </c>
      <c r="CD145" s="9">
        <v>0</v>
      </c>
      <c r="CE145" s="9">
        <v>0</v>
      </c>
      <c r="CF145" s="9">
        <v>0</v>
      </c>
      <c r="CG145" s="9">
        <v>0</v>
      </c>
      <c r="CH145" s="9">
        <v>95.117843611490002</v>
      </c>
      <c r="CI145" s="9">
        <v>0</v>
      </c>
      <c r="CJ145" s="9">
        <v>0</v>
      </c>
      <c r="CK145" s="9">
        <v>0.38236930252319712</v>
      </c>
      <c r="CL145" s="9">
        <v>0</v>
      </c>
      <c r="CM145" s="9">
        <v>0</v>
      </c>
      <c r="CN145" s="9">
        <v>0</v>
      </c>
      <c r="CO145" s="9">
        <v>0</v>
      </c>
      <c r="CP145" s="9">
        <v>0</v>
      </c>
      <c r="CQ145" s="9">
        <v>224.801795600833</v>
      </c>
      <c r="CR145" s="9">
        <v>0</v>
      </c>
      <c r="CS145" s="9">
        <v>0</v>
      </c>
      <c r="CT145" s="9">
        <v>9.6176306974768035</v>
      </c>
      <c r="CU145" s="9">
        <v>0</v>
      </c>
      <c r="CV145" s="9">
        <v>0</v>
      </c>
      <c r="CW145" s="9">
        <v>0</v>
      </c>
      <c r="CX145" s="9">
        <v>0</v>
      </c>
      <c r="CY145" s="9">
        <v>0</v>
      </c>
      <c r="CZ145" s="9">
        <v>5654.3782043991678</v>
      </c>
      <c r="DA145" s="9">
        <v>0</v>
      </c>
      <c r="DB145" s="9">
        <v>0</v>
      </c>
      <c r="DC145" s="9">
        <v>20.572877467557035</v>
      </c>
      <c r="DD145" s="9">
        <v>0</v>
      </c>
      <c r="DE145" s="9">
        <v>0</v>
      </c>
      <c r="DF145" s="9">
        <v>0</v>
      </c>
      <c r="DG145" s="9">
        <v>0</v>
      </c>
      <c r="DH145" s="9">
        <v>0</v>
      </c>
      <c r="DI145" s="9">
        <v>0</v>
      </c>
      <c r="DJ145" s="9">
        <v>0</v>
      </c>
      <c r="DK145" s="9">
        <v>0</v>
      </c>
      <c r="DL145" s="9">
        <v>3.5084086612331489</v>
      </c>
      <c r="DM145" s="9">
        <v>0</v>
      </c>
      <c r="DN145" s="9">
        <v>0</v>
      </c>
      <c r="DO145" s="9">
        <v>0</v>
      </c>
      <c r="DP145" s="9">
        <v>0</v>
      </c>
      <c r="DQ145" s="9">
        <v>0</v>
      </c>
      <c r="DR145" s="9">
        <v>0</v>
      </c>
      <c r="DS145" s="9">
        <v>0</v>
      </c>
      <c r="DT145" s="9">
        <v>0</v>
      </c>
      <c r="DU145" s="9">
        <v>0</v>
      </c>
      <c r="DV145" s="9">
        <v>0</v>
      </c>
      <c r="DW145" s="9">
        <v>0</v>
      </c>
      <c r="DX145" s="9">
        <v>0</v>
      </c>
      <c r="DY145" s="9">
        <v>0</v>
      </c>
      <c r="DZ145" s="9">
        <v>0</v>
      </c>
      <c r="EA145" s="9">
        <v>0</v>
      </c>
      <c r="EB145" s="9">
        <v>0</v>
      </c>
      <c r="EC145" s="9">
        <v>0</v>
      </c>
      <c r="ED145" s="9">
        <v>0</v>
      </c>
      <c r="EE145" s="9">
        <v>0</v>
      </c>
      <c r="EF145" s="9">
        <v>0</v>
      </c>
      <c r="EG145" s="9">
        <v>0</v>
      </c>
      <c r="EH145" s="9">
        <v>0</v>
      </c>
      <c r="EI145" s="9">
        <v>0</v>
      </c>
      <c r="EJ145" s="9">
        <v>0</v>
      </c>
      <c r="EK145" s="9">
        <v>0</v>
      </c>
      <c r="EL145" s="9">
        <v>0</v>
      </c>
      <c r="EM145" s="9">
        <v>181.81200000000001</v>
      </c>
      <c r="EN145" s="9">
        <v>0</v>
      </c>
      <c r="EO145" s="9">
        <v>0</v>
      </c>
      <c r="EP145" s="9">
        <v>0</v>
      </c>
      <c r="EQ145" s="9">
        <v>0</v>
      </c>
      <c r="ER145" s="9">
        <v>0</v>
      </c>
      <c r="ES145" s="9">
        <v>377.56200000000001</v>
      </c>
      <c r="ET145" s="9">
        <v>0</v>
      </c>
      <c r="EU145" s="9">
        <v>0</v>
      </c>
      <c r="EV145" s="9">
        <v>1682.5150000000001</v>
      </c>
      <c r="EW145" s="9">
        <v>0</v>
      </c>
      <c r="EX145" s="9">
        <v>0</v>
      </c>
      <c r="EY145" s="9">
        <v>0</v>
      </c>
      <c r="EZ145" s="9">
        <v>0</v>
      </c>
      <c r="FA145" s="9">
        <v>0</v>
      </c>
      <c r="FB145" s="9">
        <v>0</v>
      </c>
      <c r="FC145" s="9">
        <v>0</v>
      </c>
      <c r="FD145" s="9">
        <v>0</v>
      </c>
      <c r="FE145" s="9">
        <v>0</v>
      </c>
      <c r="FF145" s="9">
        <v>0</v>
      </c>
      <c r="FG145" s="9">
        <v>0</v>
      </c>
      <c r="FH145" s="9">
        <v>0</v>
      </c>
      <c r="FI145" s="9">
        <v>0</v>
      </c>
      <c r="FJ145" s="9">
        <v>0</v>
      </c>
      <c r="FK145" s="9">
        <v>0</v>
      </c>
      <c r="FL145" s="9">
        <v>0</v>
      </c>
      <c r="FM145" s="9">
        <v>0</v>
      </c>
      <c r="FN145" s="9">
        <v>109.76900000000001</v>
      </c>
      <c r="FO145" s="9">
        <v>0</v>
      </c>
      <c r="FP145" s="9">
        <v>0</v>
      </c>
      <c r="FQ145" s="9">
        <v>0</v>
      </c>
      <c r="FR145" s="9">
        <v>0</v>
      </c>
      <c r="FS145" s="9">
        <v>0</v>
      </c>
      <c r="FT145" s="9">
        <v>0</v>
      </c>
      <c r="FU145" s="9">
        <v>0</v>
      </c>
      <c r="FV145" s="9">
        <v>1148.7349999999999</v>
      </c>
      <c r="FW145" s="9">
        <v>155</v>
      </c>
      <c r="FX145" s="9">
        <v>0</v>
      </c>
      <c r="FY145" s="9">
        <v>0</v>
      </c>
      <c r="FZ145" s="9">
        <v>0</v>
      </c>
      <c r="GA145" s="9">
        <v>0</v>
      </c>
      <c r="GB145" s="9">
        <v>0</v>
      </c>
      <c r="GC145" s="9">
        <v>345.2</v>
      </c>
      <c r="GD145" s="9">
        <v>0</v>
      </c>
      <c r="GE145" s="9">
        <v>0</v>
      </c>
      <c r="GF145" s="9">
        <v>74.937377088494529</v>
      </c>
      <c r="GG145" s="9">
        <v>0</v>
      </c>
      <c r="GH145" s="9">
        <v>0</v>
      </c>
      <c r="GI145" s="9">
        <v>0</v>
      </c>
      <c r="GJ145" s="9">
        <v>0</v>
      </c>
      <c r="GK145" s="9">
        <v>0</v>
      </c>
      <c r="GL145" s="9">
        <v>0</v>
      </c>
      <c r="GM145" s="9">
        <v>0</v>
      </c>
      <c r="GN145" s="9">
        <v>0</v>
      </c>
      <c r="GO145" s="9">
        <v>24.136702655180606</v>
      </c>
      <c r="GP145" s="9">
        <v>0</v>
      </c>
      <c r="GQ145" s="9">
        <v>0</v>
      </c>
      <c r="GR145" s="9">
        <v>0</v>
      </c>
      <c r="GS145" s="9">
        <v>0</v>
      </c>
      <c r="GT145" s="9">
        <v>0</v>
      </c>
      <c r="GU145" s="9">
        <v>0</v>
      </c>
      <c r="GV145" s="9">
        <v>0</v>
      </c>
      <c r="GW145" s="9">
        <v>0</v>
      </c>
      <c r="GX145" s="9">
        <v>0</v>
      </c>
      <c r="GY145" s="9">
        <v>0</v>
      </c>
      <c r="GZ145" s="9">
        <v>0</v>
      </c>
      <c r="HA145" s="9">
        <v>0</v>
      </c>
      <c r="HB145" s="9">
        <v>0</v>
      </c>
      <c r="HC145" s="9">
        <v>0</v>
      </c>
      <c r="HD145" s="9">
        <v>194</v>
      </c>
      <c r="HE145" s="9">
        <v>0</v>
      </c>
      <c r="HF145" s="9">
        <v>0</v>
      </c>
      <c r="HG145" s="9">
        <v>20</v>
      </c>
      <c r="HH145" s="9">
        <v>0</v>
      </c>
      <c r="HI145" s="9">
        <v>0</v>
      </c>
      <c r="HJ145" s="9">
        <v>0</v>
      </c>
      <c r="HK145" s="9">
        <v>0</v>
      </c>
      <c r="HL145" s="9">
        <v>0</v>
      </c>
      <c r="HM145" s="9">
        <v>4425.0060000000003</v>
      </c>
      <c r="HN145" s="9">
        <v>0</v>
      </c>
      <c r="HO145" s="9">
        <v>0</v>
      </c>
      <c r="HP145" s="9">
        <v>0</v>
      </c>
      <c r="HQ145" s="9">
        <v>0</v>
      </c>
      <c r="HR145" s="9">
        <v>0</v>
      </c>
      <c r="HS145" s="9">
        <v>0</v>
      </c>
      <c r="HT145" s="9">
        <v>0</v>
      </c>
      <c r="HU145" s="9">
        <v>0</v>
      </c>
      <c r="HV145" s="9">
        <v>215.75</v>
      </c>
      <c r="HW145" s="9">
        <v>0</v>
      </c>
      <c r="HX145" s="9">
        <v>3221.8075441788505</v>
      </c>
      <c r="HY145" s="9">
        <v>11.539324391776965</v>
      </c>
      <c r="HZ145" s="9">
        <v>0</v>
      </c>
      <c r="IA145" s="9">
        <v>0</v>
      </c>
      <c r="IB145" s="9">
        <v>0</v>
      </c>
      <c r="IC145" s="9">
        <v>0</v>
      </c>
      <c r="ID145" s="9">
        <v>0</v>
      </c>
      <c r="IE145" s="9">
        <v>62.86454226400857</v>
      </c>
      <c r="IF145" s="9">
        <v>0</v>
      </c>
      <c r="IG145" s="9">
        <v>1313.6093242348868</v>
      </c>
      <c r="IH145" s="9">
        <v>0</v>
      </c>
      <c r="II145" s="9">
        <v>0</v>
      </c>
      <c r="IJ145" s="9">
        <v>381.99799848352467</v>
      </c>
      <c r="IK145" s="9">
        <v>28.136620891923322</v>
      </c>
      <c r="IL145" s="9">
        <v>0</v>
      </c>
      <c r="IM145" s="9">
        <v>0</v>
      </c>
      <c r="IN145" s="9">
        <v>5428.5830131106923</v>
      </c>
      <c r="IO145" s="9">
        <v>0</v>
      </c>
      <c r="IP145" s="9">
        <v>1324.3667459247433</v>
      </c>
      <c r="IQ145" s="9">
        <v>2.9943950661336358</v>
      </c>
      <c r="IR145" s="9">
        <v>0</v>
      </c>
      <c r="IS145" s="9">
        <v>0</v>
      </c>
      <c r="IT145" s="9">
        <v>0</v>
      </c>
      <c r="IU145" s="9">
        <v>0</v>
      </c>
      <c r="IV145" s="9">
        <v>-0.42166778606320421</v>
      </c>
      <c r="IW145" s="9">
        <v>0</v>
      </c>
      <c r="IX145" s="9">
        <v>0</v>
      </c>
      <c r="IY145" s="9">
        <v>187.27420250104552</v>
      </c>
      <c r="IZ145" s="9">
        <v>0.42342723396583071</v>
      </c>
      <c r="JA145" s="9">
        <v>0</v>
      </c>
      <c r="JB145" s="9">
        <v>0</v>
      </c>
      <c r="JC145" s="9">
        <v>0</v>
      </c>
      <c r="JD145" s="9">
        <v>0</v>
      </c>
      <c r="JE145" s="9">
        <v>-5.9626609168768233E-2</v>
      </c>
      <c r="JF145" s="9">
        <v>0</v>
      </c>
      <c r="JG145" s="9">
        <v>0</v>
      </c>
      <c r="JH145" s="9">
        <v>1171.3907572608171</v>
      </c>
      <c r="JI145" s="9">
        <v>0</v>
      </c>
      <c r="JJ145" s="9">
        <v>0</v>
      </c>
      <c r="JK145" s="9">
        <v>0</v>
      </c>
      <c r="JL145" s="9">
        <v>0</v>
      </c>
      <c r="JM145" s="9">
        <v>0</v>
      </c>
      <c r="JN145" s="9">
        <v>0</v>
      </c>
      <c r="JO145" s="9">
        <v>902.72732007692343</v>
      </c>
      <c r="JP145" s="9">
        <v>0</v>
      </c>
      <c r="JQ145" s="9">
        <v>0</v>
      </c>
      <c r="JR145" s="9">
        <v>0</v>
      </c>
      <c r="JS145" s="9">
        <v>0</v>
      </c>
      <c r="JT145" s="9">
        <v>0</v>
      </c>
      <c r="JU145" s="9">
        <v>0</v>
      </c>
      <c r="JV145" s="9">
        <v>0</v>
      </c>
      <c r="JW145" s="9">
        <v>0</v>
      </c>
      <c r="JX145" s="9">
        <v>312.53024976910285</v>
      </c>
      <c r="JY145" s="9">
        <v>0</v>
      </c>
      <c r="JZ145" s="9">
        <v>840.46480016264275</v>
      </c>
      <c r="KA145" s="9">
        <v>0</v>
      </c>
      <c r="KB145" s="9">
        <v>0</v>
      </c>
      <c r="KC145" s="9">
        <v>0</v>
      </c>
      <c r="KD145" s="9">
        <v>0</v>
      </c>
      <c r="KE145" s="9">
        <v>0</v>
      </c>
      <c r="KF145" s="9">
        <v>0</v>
      </c>
      <c r="KG145" s="9">
        <v>-351.69750006805884</v>
      </c>
      <c r="KH145" s="9">
        <v>0</v>
      </c>
      <c r="KI145" s="9">
        <v>24.013280422871276</v>
      </c>
      <c r="KJ145" s="9">
        <v>0</v>
      </c>
      <c r="KK145" s="9">
        <v>0</v>
      </c>
      <c r="KL145" s="9">
        <v>0</v>
      </c>
      <c r="KM145" s="9">
        <v>0</v>
      </c>
      <c r="KN145" s="9">
        <v>0</v>
      </c>
      <c r="KO145" s="9">
        <v>0</v>
      </c>
      <c r="KP145" s="9">
        <v>-10.048500176953004</v>
      </c>
      <c r="KQ145" s="9">
        <v>0</v>
      </c>
      <c r="KR145" s="9">
        <v>0</v>
      </c>
      <c r="KS145" s="9">
        <v>0</v>
      </c>
      <c r="KT145" s="9">
        <v>0</v>
      </c>
      <c r="KU145" s="9">
        <v>0</v>
      </c>
      <c r="KV145" s="9">
        <v>0</v>
      </c>
      <c r="KW145" s="9">
        <v>0</v>
      </c>
      <c r="KX145" s="9">
        <v>0</v>
      </c>
      <c r="KY145" s="9">
        <v>0</v>
      </c>
      <c r="KZ145" s="9">
        <v>0</v>
      </c>
      <c r="LA145" s="9">
        <v>509.69373761153759</v>
      </c>
      <c r="LB145" s="9">
        <v>0</v>
      </c>
      <c r="LC145" s="9">
        <v>0</v>
      </c>
      <c r="LD145" s="9">
        <v>0</v>
      </c>
      <c r="LE145" s="9">
        <v>80.398064590980042</v>
      </c>
      <c r="LF145" s="9">
        <v>0</v>
      </c>
      <c r="LG145" s="9">
        <v>0</v>
      </c>
      <c r="LH145" s="9">
        <v>18.375003477590624</v>
      </c>
      <c r="LI145" s="9">
        <v>0</v>
      </c>
      <c r="LJ145" s="9">
        <v>453.24499400489282</v>
      </c>
      <c r="LK145" s="9">
        <v>0</v>
      </c>
      <c r="LL145" s="9">
        <v>0</v>
      </c>
      <c r="LM145" s="9">
        <v>0</v>
      </c>
      <c r="LN145" s="9">
        <v>26.211936167934656</v>
      </c>
      <c r="LO145" s="9">
        <v>0</v>
      </c>
      <c r="LP145" s="9">
        <v>0</v>
      </c>
      <c r="LQ145" s="9">
        <v>61.621983186013466</v>
      </c>
      <c r="LR145" s="9">
        <v>0</v>
      </c>
      <c r="LS145" s="9">
        <v>0</v>
      </c>
      <c r="LT145" s="9">
        <v>0</v>
      </c>
      <c r="LU145" s="9">
        <v>0</v>
      </c>
      <c r="LV145" s="9">
        <v>0</v>
      </c>
      <c r="LW145" s="9">
        <v>0</v>
      </c>
      <c r="LX145" s="9">
        <v>0</v>
      </c>
      <c r="LY145" s="9">
        <v>0</v>
      </c>
      <c r="LZ145" s="9">
        <v>0</v>
      </c>
      <c r="MA145" s="9">
        <v>0</v>
      </c>
      <c r="MB145" s="9">
        <v>96.061004774340205</v>
      </c>
      <c r="MC145" s="9">
        <v>0</v>
      </c>
      <c r="MD145" s="9">
        <v>0</v>
      </c>
      <c r="ME145" s="9">
        <v>0</v>
      </c>
      <c r="MF145" s="9">
        <v>0</v>
      </c>
      <c r="MG145" s="9">
        <v>0</v>
      </c>
      <c r="MH145" s="9">
        <v>0</v>
      </c>
      <c r="MI145" s="9">
        <v>0</v>
      </c>
      <c r="MJ145" s="9">
        <v>0</v>
      </c>
      <c r="MK145" s="9">
        <v>81.288083342465299</v>
      </c>
      <c r="ML145" s="9">
        <v>0</v>
      </c>
      <c r="MM145" s="9">
        <v>0</v>
      </c>
      <c r="MN145" s="9">
        <v>0</v>
      </c>
      <c r="MO145" s="9">
        <v>0</v>
      </c>
      <c r="MP145" s="9">
        <v>0</v>
      </c>
      <c r="MQ145" s="9">
        <v>0</v>
      </c>
      <c r="MR145" s="9">
        <v>0</v>
      </c>
      <c r="MS145" s="9">
        <v>0</v>
      </c>
      <c r="MT145" s="9">
        <v>0</v>
      </c>
      <c r="MU145" s="9">
        <v>0</v>
      </c>
      <c r="MV145" s="9">
        <v>0</v>
      </c>
      <c r="MW145" s="9">
        <v>0</v>
      </c>
      <c r="MX145" s="9">
        <v>0</v>
      </c>
      <c r="MY145" s="9">
        <v>0</v>
      </c>
      <c r="MZ145" s="9">
        <v>0</v>
      </c>
      <c r="NA145" s="9">
        <v>0</v>
      </c>
      <c r="NB145" s="9">
        <v>0</v>
      </c>
      <c r="NC145" s="9">
        <v>0</v>
      </c>
      <c r="ND145" s="9">
        <v>0</v>
      </c>
      <c r="NE145" s="9">
        <v>0</v>
      </c>
      <c r="NF145" s="9">
        <v>0</v>
      </c>
      <c r="NG145" s="9">
        <v>0</v>
      </c>
      <c r="NH145" s="9">
        <v>0</v>
      </c>
      <c r="NI145" s="9">
        <v>0</v>
      </c>
      <c r="NJ145" s="9">
        <v>0</v>
      </c>
      <c r="NK145" s="9">
        <v>0</v>
      </c>
      <c r="NL145" s="9">
        <v>0</v>
      </c>
      <c r="NM145" s="9">
        <v>0</v>
      </c>
      <c r="NN145" s="9">
        <v>0</v>
      </c>
      <c r="NO145" s="9">
        <v>0</v>
      </c>
      <c r="NP145" s="9">
        <v>0</v>
      </c>
      <c r="NQ145" s="9">
        <v>0</v>
      </c>
      <c r="NR145" s="9">
        <v>0</v>
      </c>
      <c r="NS145" s="9">
        <v>0</v>
      </c>
      <c r="NT145" s="9">
        <v>0</v>
      </c>
      <c r="NU145" s="9">
        <v>0</v>
      </c>
      <c r="NV145" s="9">
        <v>270</v>
      </c>
      <c r="NW145" s="9">
        <v>0</v>
      </c>
      <c r="NX145" s="9">
        <v>0</v>
      </c>
      <c r="NY145" s="9">
        <v>0</v>
      </c>
      <c r="NZ145" s="9">
        <v>0</v>
      </c>
      <c r="OA145" s="9">
        <v>0</v>
      </c>
      <c r="OB145" s="9">
        <v>0</v>
      </c>
      <c r="OC145" s="9">
        <v>0</v>
      </c>
      <c r="OD145" s="9">
        <v>0</v>
      </c>
      <c r="OE145" s="9">
        <v>0</v>
      </c>
      <c r="OF145" s="9">
        <v>0</v>
      </c>
      <c r="OG145" s="9">
        <v>0</v>
      </c>
      <c r="OH145" s="9">
        <v>0</v>
      </c>
      <c r="OI145" s="9">
        <v>0</v>
      </c>
      <c r="OJ145" s="9">
        <v>0</v>
      </c>
      <c r="OK145" s="9">
        <v>0</v>
      </c>
      <c r="OL145" s="9">
        <v>0</v>
      </c>
      <c r="OM145" s="9">
        <v>0</v>
      </c>
      <c r="ON145" s="9">
        <v>0</v>
      </c>
      <c r="OO145" s="9">
        <v>0</v>
      </c>
      <c r="OP145" s="9">
        <v>0</v>
      </c>
      <c r="OQ145" s="9">
        <v>0</v>
      </c>
      <c r="OR145" s="9">
        <v>0</v>
      </c>
      <c r="OS145" s="9">
        <v>0</v>
      </c>
      <c r="OT145" s="9">
        <v>0</v>
      </c>
      <c r="OU145" s="9">
        <v>0</v>
      </c>
      <c r="OV145" s="9">
        <v>0</v>
      </c>
      <c r="OW145" s="9">
        <v>0</v>
      </c>
      <c r="OX145" s="9">
        <v>0</v>
      </c>
      <c r="OY145" s="9">
        <v>0</v>
      </c>
      <c r="OZ145" s="9">
        <v>0</v>
      </c>
      <c r="PA145" s="9">
        <v>0</v>
      </c>
      <c r="PB145" s="9">
        <v>0</v>
      </c>
      <c r="PC145" s="9">
        <v>0</v>
      </c>
      <c r="PD145" s="9">
        <v>0</v>
      </c>
      <c r="PE145" s="9">
        <v>0</v>
      </c>
      <c r="PF145" s="9">
        <v>0</v>
      </c>
      <c r="PG145" s="9">
        <v>0</v>
      </c>
      <c r="PH145" s="9">
        <v>0</v>
      </c>
      <c r="PI145" s="9">
        <v>0</v>
      </c>
      <c r="PJ145" s="9">
        <v>0</v>
      </c>
      <c r="PK145" s="9">
        <v>0</v>
      </c>
      <c r="PL145" s="9">
        <v>0</v>
      </c>
      <c r="PM145" s="9">
        <v>0</v>
      </c>
      <c r="PN145" s="9">
        <v>56.994910816775032</v>
      </c>
      <c r="PO145" s="9">
        <v>11.792796906250196</v>
      </c>
      <c r="PP145" s="9">
        <v>0</v>
      </c>
      <c r="PQ145" s="9">
        <v>0</v>
      </c>
      <c r="PR145" s="9">
        <v>0</v>
      </c>
      <c r="PS145" s="9">
        <v>0</v>
      </c>
      <c r="PT145" s="9">
        <v>0</v>
      </c>
      <c r="PU145" s="9">
        <v>338.11593123224708</v>
      </c>
      <c r="PV145" s="9">
        <v>0</v>
      </c>
      <c r="PW145" s="9">
        <v>170.44596492278512</v>
      </c>
      <c r="PX145" s="9">
        <v>35.266914519544201</v>
      </c>
      <c r="PY145" s="9">
        <v>0</v>
      </c>
      <c r="PZ145" s="9">
        <v>0</v>
      </c>
      <c r="QA145" s="9">
        <v>0</v>
      </c>
      <c r="QB145" s="9">
        <v>0</v>
      </c>
      <c r="QC145" s="9">
        <v>0</v>
      </c>
      <c r="QD145" s="9">
        <v>1011.1516156225709</v>
      </c>
      <c r="QE145" s="9">
        <v>0</v>
      </c>
      <c r="QF145" s="9">
        <v>362.48430000000099</v>
      </c>
      <c r="QG145" s="9">
        <v>6200.7527199999995</v>
      </c>
      <c r="QH145" s="9">
        <v>6563.2370200000005</v>
      </c>
    </row>
    <row r="146" spans="1:450" x14ac:dyDescent="0.2">
      <c r="A146" s="7">
        <v>634</v>
      </c>
      <c r="B146" s="7" t="s">
        <v>618</v>
      </c>
      <c r="C146" s="5" t="s">
        <v>265</v>
      </c>
      <c r="D146" s="38">
        <v>7621.4849201172965</v>
      </c>
      <c r="E146" s="38">
        <v>228.86750726776239</v>
      </c>
      <c r="F146" s="38">
        <v>147.31080002850689</v>
      </c>
      <c r="G146" s="38">
        <v>200</v>
      </c>
      <c r="H146" s="38">
        <v>-254.75337103938307</v>
      </c>
      <c r="I146" s="38">
        <v>0</v>
      </c>
      <c r="J146" s="38">
        <v>4109.4132077631939</v>
      </c>
      <c r="K146" s="38">
        <v>8062.3053499124298</v>
      </c>
      <c r="L146" s="38">
        <v>15.361648491939192</v>
      </c>
      <c r="M146" s="38">
        <v>20129.990062541747</v>
      </c>
      <c r="N146" s="39">
        <v>841.62804012959259</v>
      </c>
      <c r="O146" s="39">
        <v>13949.429522838189</v>
      </c>
      <c r="P146" s="39">
        <v>4.208880074117924</v>
      </c>
      <c r="Q146" s="39">
        <v>1000</v>
      </c>
      <c r="R146" s="39">
        <v>1024.8987523929186</v>
      </c>
      <c r="S146" s="39">
        <v>0</v>
      </c>
      <c r="T146" s="39">
        <v>610.10221174695687</v>
      </c>
      <c r="U146" s="39">
        <v>17647.130368711998</v>
      </c>
      <c r="V146" s="39">
        <v>1066.8693515080608</v>
      </c>
      <c r="W146" s="39">
        <v>36144.267127401828</v>
      </c>
      <c r="X146" s="40">
        <v>8463.11296024689</v>
      </c>
      <c r="Y146" s="40">
        <v>14178.29703010595</v>
      </c>
      <c r="Z146" s="40">
        <v>151.51968010262482</v>
      </c>
      <c r="AA146" s="40">
        <v>1200</v>
      </c>
      <c r="AB146" s="40">
        <v>770.14538135353553</v>
      </c>
      <c r="AC146" s="40">
        <v>0</v>
      </c>
      <c r="AD146" s="40">
        <v>4719.5154195101504</v>
      </c>
      <c r="AE146" s="40">
        <v>25709.435718624427</v>
      </c>
      <c r="AF146" s="40">
        <v>1082.231</v>
      </c>
      <c r="AG146" s="40">
        <v>56274.257189943579</v>
      </c>
      <c r="AH146" s="9">
        <v>0</v>
      </c>
      <c r="AI146" s="9">
        <v>0</v>
      </c>
      <c r="AJ146" s="9">
        <v>0</v>
      </c>
      <c r="AK146" s="9">
        <v>0</v>
      </c>
      <c r="AL146" s="9">
        <v>0</v>
      </c>
      <c r="AM146" s="9">
        <v>0</v>
      </c>
      <c r="AN146" s="9">
        <v>1745.6962113900579</v>
      </c>
      <c r="AO146" s="9">
        <v>0</v>
      </c>
      <c r="AP146" s="9">
        <v>0</v>
      </c>
      <c r="AQ146" s="9">
        <v>0</v>
      </c>
      <c r="AR146" s="9">
        <v>0</v>
      </c>
      <c r="AS146" s="9">
        <v>0</v>
      </c>
      <c r="AT146" s="9">
        <v>0</v>
      </c>
      <c r="AU146" s="9">
        <v>0</v>
      </c>
      <c r="AV146" s="9">
        <v>0</v>
      </c>
      <c r="AW146" s="9">
        <v>253.9277886099421</v>
      </c>
      <c r="AX146" s="9">
        <v>0</v>
      </c>
      <c r="AY146" s="9">
        <v>0</v>
      </c>
      <c r="AZ146" s="9">
        <v>0</v>
      </c>
      <c r="BA146" s="9">
        <v>15.285202262362983</v>
      </c>
      <c r="BB146" s="9">
        <v>0</v>
      </c>
      <c r="BC146" s="9">
        <v>0</v>
      </c>
      <c r="BD146" s="9">
        <v>-254.75337103938307</v>
      </c>
      <c r="BE146" s="9">
        <v>0</v>
      </c>
      <c r="BF146" s="9">
        <v>0</v>
      </c>
      <c r="BG146" s="9">
        <v>0</v>
      </c>
      <c r="BH146" s="9">
        <v>0</v>
      </c>
      <c r="BI146" s="9">
        <v>0</v>
      </c>
      <c r="BJ146" s="9">
        <v>14.714797737637019</v>
      </c>
      <c r="BK146" s="9">
        <v>0</v>
      </c>
      <c r="BL146" s="9">
        <v>0</v>
      </c>
      <c r="BM146" s="9">
        <v>254.75337103938307</v>
      </c>
      <c r="BN146" s="9">
        <v>0</v>
      </c>
      <c r="BO146" s="9">
        <v>0</v>
      </c>
      <c r="BP146" s="9">
        <v>-500</v>
      </c>
      <c r="BQ146" s="9">
        <v>0</v>
      </c>
      <c r="BR146" s="9">
        <v>0</v>
      </c>
      <c r="BS146" s="9">
        <v>-23.742517488922203</v>
      </c>
      <c r="BT146" s="9">
        <v>0</v>
      </c>
      <c r="BU146" s="9">
        <v>0</v>
      </c>
      <c r="BV146" s="9">
        <v>0</v>
      </c>
      <c r="BW146" s="9">
        <v>0</v>
      </c>
      <c r="BX146" s="9">
        <v>0</v>
      </c>
      <c r="BY146" s="9">
        <v>6142.659581660334</v>
      </c>
      <c r="BZ146" s="9">
        <v>0</v>
      </c>
      <c r="CA146" s="9">
        <v>0</v>
      </c>
      <c r="CB146" s="9">
        <v>-5.212482511077793</v>
      </c>
      <c r="CC146" s="9">
        <v>0</v>
      </c>
      <c r="CD146" s="9">
        <v>0</v>
      </c>
      <c r="CE146" s="9">
        <v>0</v>
      </c>
      <c r="CF146" s="9">
        <v>0</v>
      </c>
      <c r="CG146" s="9">
        <v>0</v>
      </c>
      <c r="CH146" s="9">
        <v>9046.1724183396673</v>
      </c>
      <c r="CI146" s="9">
        <v>0</v>
      </c>
      <c r="CJ146" s="9">
        <v>0</v>
      </c>
      <c r="CK146" s="9">
        <v>191.18465126159853</v>
      </c>
      <c r="CL146" s="9">
        <v>0</v>
      </c>
      <c r="CM146" s="9">
        <v>0</v>
      </c>
      <c r="CN146" s="9">
        <v>0</v>
      </c>
      <c r="CO146" s="9">
        <v>0</v>
      </c>
      <c r="CP146" s="9">
        <v>0</v>
      </c>
      <c r="CQ146" s="9">
        <v>0</v>
      </c>
      <c r="CR146" s="9">
        <v>15.361648491939192</v>
      </c>
      <c r="CS146" s="9">
        <v>0</v>
      </c>
      <c r="CT146" s="9">
        <v>4808.8153487384016</v>
      </c>
      <c r="CU146" s="9">
        <v>0</v>
      </c>
      <c r="CV146" s="9">
        <v>0</v>
      </c>
      <c r="CW146" s="9">
        <v>0</v>
      </c>
      <c r="CX146" s="9">
        <v>0</v>
      </c>
      <c r="CY146" s="9">
        <v>0</v>
      </c>
      <c r="CZ146" s="9">
        <v>0</v>
      </c>
      <c r="DA146" s="9">
        <v>386.38735150806087</v>
      </c>
      <c r="DB146" s="9">
        <v>0</v>
      </c>
      <c r="DC146" s="9">
        <v>0</v>
      </c>
      <c r="DD146" s="9">
        <v>0</v>
      </c>
      <c r="DE146" s="9">
        <v>0</v>
      </c>
      <c r="DF146" s="9">
        <v>0</v>
      </c>
      <c r="DG146" s="9">
        <v>0</v>
      </c>
      <c r="DH146" s="9">
        <v>0</v>
      </c>
      <c r="DI146" s="9">
        <v>0</v>
      </c>
      <c r="DJ146" s="9">
        <v>0</v>
      </c>
      <c r="DK146" s="9">
        <v>0</v>
      </c>
      <c r="DL146" s="9">
        <v>0</v>
      </c>
      <c r="DM146" s="9">
        <v>0</v>
      </c>
      <c r="DN146" s="9">
        <v>0</v>
      </c>
      <c r="DO146" s="9">
        <v>0</v>
      </c>
      <c r="DP146" s="9">
        <v>0</v>
      </c>
      <c r="DQ146" s="9">
        <v>0</v>
      </c>
      <c r="DR146" s="9">
        <v>0</v>
      </c>
      <c r="DS146" s="9">
        <v>0</v>
      </c>
      <c r="DT146" s="9">
        <v>0</v>
      </c>
      <c r="DU146" s="9">
        <v>0</v>
      </c>
      <c r="DV146" s="9">
        <v>0</v>
      </c>
      <c r="DW146" s="9">
        <v>0</v>
      </c>
      <c r="DX146" s="9">
        <v>0</v>
      </c>
      <c r="DY146" s="9">
        <v>0</v>
      </c>
      <c r="DZ146" s="9">
        <v>0</v>
      </c>
      <c r="EA146" s="9">
        <v>0</v>
      </c>
      <c r="EB146" s="9">
        <v>0</v>
      </c>
      <c r="EC146" s="9">
        <v>0</v>
      </c>
      <c r="ED146" s="9">
        <v>0</v>
      </c>
      <c r="EE146" s="9">
        <v>0</v>
      </c>
      <c r="EF146" s="9">
        <v>0</v>
      </c>
      <c r="EG146" s="9">
        <v>0</v>
      </c>
      <c r="EH146" s="9">
        <v>0</v>
      </c>
      <c r="EI146" s="9">
        <v>0</v>
      </c>
      <c r="EJ146" s="9">
        <v>0</v>
      </c>
      <c r="EK146" s="9">
        <v>0</v>
      </c>
      <c r="EL146" s="9">
        <v>0</v>
      </c>
      <c r="EM146" s="9">
        <v>0</v>
      </c>
      <c r="EN146" s="9">
        <v>0</v>
      </c>
      <c r="EO146" s="9">
        <v>0</v>
      </c>
      <c r="EP146" s="9">
        <v>0</v>
      </c>
      <c r="EQ146" s="9">
        <v>0</v>
      </c>
      <c r="ER146" s="9">
        <v>0</v>
      </c>
      <c r="ES146" s="9">
        <v>-150.12899999999999</v>
      </c>
      <c r="ET146" s="9">
        <v>680.48199999999997</v>
      </c>
      <c r="EU146" s="9">
        <v>0</v>
      </c>
      <c r="EV146" s="9">
        <v>0</v>
      </c>
      <c r="EW146" s="9">
        <v>0</v>
      </c>
      <c r="EX146" s="9">
        <v>0</v>
      </c>
      <c r="EY146" s="9">
        <v>0</v>
      </c>
      <c r="EZ146" s="9">
        <v>0</v>
      </c>
      <c r="FA146" s="9">
        <v>0</v>
      </c>
      <c r="FB146" s="9">
        <v>0</v>
      </c>
      <c r="FC146" s="9">
        <v>0</v>
      </c>
      <c r="FD146" s="9">
        <v>0</v>
      </c>
      <c r="FE146" s="9">
        <v>0</v>
      </c>
      <c r="FF146" s="9">
        <v>0</v>
      </c>
      <c r="FG146" s="9">
        <v>0</v>
      </c>
      <c r="FH146" s="9">
        <v>0</v>
      </c>
      <c r="FI146" s="9">
        <v>0</v>
      </c>
      <c r="FJ146" s="9">
        <v>0</v>
      </c>
      <c r="FK146" s="9">
        <v>0</v>
      </c>
      <c r="FL146" s="9">
        <v>0</v>
      </c>
      <c r="FM146" s="9">
        <v>0</v>
      </c>
      <c r="FN146" s="9">
        <v>0</v>
      </c>
      <c r="FO146" s="9">
        <v>0</v>
      </c>
      <c r="FP146" s="9">
        <v>0</v>
      </c>
      <c r="FQ146" s="9">
        <v>0</v>
      </c>
      <c r="FR146" s="9">
        <v>0</v>
      </c>
      <c r="FS146" s="9">
        <v>0</v>
      </c>
      <c r="FT146" s="9">
        <v>0</v>
      </c>
      <c r="FU146" s="9">
        <v>0</v>
      </c>
      <c r="FV146" s="9">
        <v>145.02500000000001</v>
      </c>
      <c r="FW146" s="9">
        <v>0</v>
      </c>
      <c r="FX146" s="9">
        <v>0</v>
      </c>
      <c r="FY146" s="9">
        <v>0</v>
      </c>
      <c r="FZ146" s="9">
        <v>0</v>
      </c>
      <c r="GA146" s="9">
        <v>0</v>
      </c>
      <c r="GB146" s="9">
        <v>0</v>
      </c>
      <c r="GC146" s="9">
        <v>0</v>
      </c>
      <c r="GD146" s="9">
        <v>0</v>
      </c>
      <c r="GE146" s="9">
        <v>0</v>
      </c>
      <c r="GF146" s="9">
        <v>0</v>
      </c>
      <c r="GG146" s="9">
        <v>0</v>
      </c>
      <c r="GH146" s="9">
        <v>0</v>
      </c>
      <c r="GI146" s="9">
        <v>0</v>
      </c>
      <c r="GJ146" s="9">
        <v>0</v>
      </c>
      <c r="GK146" s="9">
        <v>0</v>
      </c>
      <c r="GL146" s="9">
        <v>0</v>
      </c>
      <c r="GM146" s="9">
        <v>0</v>
      </c>
      <c r="GN146" s="9">
        <v>0</v>
      </c>
      <c r="GO146" s="9">
        <v>0</v>
      </c>
      <c r="GP146" s="9">
        <v>0</v>
      </c>
      <c r="GQ146" s="9">
        <v>0</v>
      </c>
      <c r="GR146" s="9">
        <v>0</v>
      </c>
      <c r="GS146" s="9">
        <v>0</v>
      </c>
      <c r="GT146" s="9">
        <v>0</v>
      </c>
      <c r="GU146" s="9">
        <v>0</v>
      </c>
      <c r="GV146" s="9">
        <v>0</v>
      </c>
      <c r="GW146" s="9">
        <v>0</v>
      </c>
      <c r="GX146" s="9">
        <v>0</v>
      </c>
      <c r="GY146" s="9">
        <v>0</v>
      </c>
      <c r="GZ146" s="9">
        <v>0</v>
      </c>
      <c r="HA146" s="9">
        <v>0</v>
      </c>
      <c r="HB146" s="9">
        <v>0</v>
      </c>
      <c r="HC146" s="9">
        <v>0</v>
      </c>
      <c r="HD146" s="9">
        <v>50</v>
      </c>
      <c r="HE146" s="9">
        <v>0</v>
      </c>
      <c r="HF146" s="9">
        <v>0</v>
      </c>
      <c r="HG146" s="9">
        <v>9000</v>
      </c>
      <c r="HH146" s="9">
        <v>0</v>
      </c>
      <c r="HI146" s="9">
        <v>0</v>
      </c>
      <c r="HJ146" s="9">
        <v>0</v>
      </c>
      <c r="HK146" s="9">
        <v>0</v>
      </c>
      <c r="HL146" s="9">
        <v>0</v>
      </c>
      <c r="HM146" s="9">
        <v>554.18600000000004</v>
      </c>
      <c r="HN146" s="9">
        <v>0</v>
      </c>
      <c r="HO146" s="9">
        <v>0</v>
      </c>
      <c r="HP146" s="9">
        <v>0</v>
      </c>
      <c r="HQ146" s="9">
        <v>0</v>
      </c>
      <c r="HR146" s="9">
        <v>0</v>
      </c>
      <c r="HS146" s="9">
        <v>0</v>
      </c>
      <c r="HT146" s="9">
        <v>0</v>
      </c>
      <c r="HU146" s="9">
        <v>0</v>
      </c>
      <c r="HV146" s="9">
        <v>0</v>
      </c>
      <c r="HW146" s="9">
        <v>0</v>
      </c>
      <c r="HX146" s="9">
        <v>3908.6149863074479</v>
      </c>
      <c r="HY146" s="9">
        <v>0</v>
      </c>
      <c r="HZ146" s="9">
        <v>0</v>
      </c>
      <c r="IA146" s="9">
        <v>0</v>
      </c>
      <c r="IB146" s="9">
        <v>0</v>
      </c>
      <c r="IC146" s="9">
        <v>0</v>
      </c>
      <c r="ID146" s="9">
        <v>0</v>
      </c>
      <c r="IE146" s="9">
        <v>0</v>
      </c>
      <c r="IF146" s="9">
        <v>0</v>
      </c>
      <c r="IG146" s="9">
        <v>324.23577110353398</v>
      </c>
      <c r="IH146" s="9">
        <v>0</v>
      </c>
      <c r="II146" s="9">
        <v>0</v>
      </c>
      <c r="IJ146" s="9">
        <v>0</v>
      </c>
      <c r="IK146" s="9">
        <v>770.14538135353541</v>
      </c>
      <c r="IL146" s="9">
        <v>0</v>
      </c>
      <c r="IM146" s="9">
        <v>0</v>
      </c>
      <c r="IN146" s="9">
        <v>7386.7776221652994</v>
      </c>
      <c r="IO146" s="9">
        <v>0</v>
      </c>
      <c r="IP146" s="9">
        <v>1087.1267978026767</v>
      </c>
      <c r="IQ146" s="9">
        <v>2.4121296054534889</v>
      </c>
      <c r="IR146" s="9">
        <v>0</v>
      </c>
      <c r="IS146" s="9">
        <v>0</v>
      </c>
      <c r="IT146" s="9">
        <v>0</v>
      </c>
      <c r="IU146" s="9">
        <v>0</v>
      </c>
      <c r="IV146" s="9">
        <v>-0.76659678179220425</v>
      </c>
      <c r="IW146" s="9">
        <v>0</v>
      </c>
      <c r="IX146" s="9">
        <v>0</v>
      </c>
      <c r="IY146" s="9">
        <v>153.72690737100447</v>
      </c>
      <c r="IZ146" s="9">
        <v>0.34109105319995187</v>
      </c>
      <c r="JA146" s="9">
        <v>0</v>
      </c>
      <c r="JB146" s="9">
        <v>0</v>
      </c>
      <c r="JC146" s="9">
        <v>0</v>
      </c>
      <c r="JD146" s="9">
        <v>0</v>
      </c>
      <c r="JE146" s="9">
        <v>-0.10840184668768559</v>
      </c>
      <c r="JF146" s="9">
        <v>0</v>
      </c>
      <c r="JG146" s="9">
        <v>0</v>
      </c>
      <c r="JH146" s="9">
        <v>892.64573737006822</v>
      </c>
      <c r="JI146" s="9">
        <v>0</v>
      </c>
      <c r="JJ146" s="9">
        <v>0</v>
      </c>
      <c r="JK146" s="9">
        <v>0</v>
      </c>
      <c r="JL146" s="9">
        <v>0</v>
      </c>
      <c r="JM146" s="9">
        <v>0</v>
      </c>
      <c r="JN146" s="9">
        <v>2364.4835931549283</v>
      </c>
      <c r="JO146" s="9">
        <v>2.4688037574525623</v>
      </c>
      <c r="JP146" s="9">
        <v>0</v>
      </c>
      <c r="JQ146" s="9">
        <v>0</v>
      </c>
      <c r="JR146" s="9">
        <v>0</v>
      </c>
      <c r="JS146" s="9">
        <v>0</v>
      </c>
      <c r="JT146" s="9">
        <v>0</v>
      </c>
      <c r="JU146" s="9">
        <v>0</v>
      </c>
      <c r="JV146" s="9">
        <v>0</v>
      </c>
      <c r="JW146" s="9">
        <v>356.28282498370243</v>
      </c>
      <c r="JX146" s="9">
        <v>134.87678168719157</v>
      </c>
      <c r="JY146" s="9">
        <v>0</v>
      </c>
      <c r="JZ146" s="9">
        <v>639.56480012376551</v>
      </c>
      <c r="KA146" s="9">
        <v>0</v>
      </c>
      <c r="KB146" s="9">
        <v>147.31080002850689</v>
      </c>
      <c r="KC146" s="9">
        <v>0</v>
      </c>
      <c r="KD146" s="9">
        <v>0</v>
      </c>
      <c r="KE146" s="9">
        <v>0</v>
      </c>
      <c r="KF146" s="9">
        <v>0</v>
      </c>
      <c r="KG146" s="9">
        <v>731.03170014146576</v>
      </c>
      <c r="KH146" s="9">
        <v>0</v>
      </c>
      <c r="KI146" s="9">
        <v>18.273280321790494</v>
      </c>
      <c r="KJ146" s="9">
        <v>0</v>
      </c>
      <c r="KK146" s="9">
        <v>4.208880074117924</v>
      </c>
      <c r="KL146" s="9">
        <v>0</v>
      </c>
      <c r="KM146" s="9">
        <v>0</v>
      </c>
      <c r="KN146" s="9">
        <v>0</v>
      </c>
      <c r="KO146" s="9">
        <v>0</v>
      </c>
      <c r="KP146" s="9">
        <v>20.88662036781113</v>
      </c>
      <c r="KQ146" s="9">
        <v>0</v>
      </c>
      <c r="KR146" s="9">
        <v>365.26747999999998</v>
      </c>
      <c r="KS146" s="9">
        <v>0</v>
      </c>
      <c r="KT146" s="9">
        <v>0</v>
      </c>
      <c r="KU146" s="9">
        <v>0</v>
      </c>
      <c r="KV146" s="9">
        <v>0</v>
      </c>
      <c r="KW146" s="9">
        <v>0</v>
      </c>
      <c r="KX146" s="9">
        <v>0</v>
      </c>
      <c r="KY146" s="9">
        <v>8.9866799999999998</v>
      </c>
      <c r="KZ146" s="9">
        <v>0</v>
      </c>
      <c r="LA146" s="9">
        <v>388.40843959608941</v>
      </c>
      <c r="LB146" s="9">
        <v>0</v>
      </c>
      <c r="LC146" s="9">
        <v>0</v>
      </c>
      <c r="LD146" s="9">
        <v>0</v>
      </c>
      <c r="LE146" s="9">
        <v>0</v>
      </c>
      <c r="LF146" s="9">
        <v>0</v>
      </c>
      <c r="LG146" s="9">
        <v>0</v>
      </c>
      <c r="LH146" s="9">
        <v>1044.4539600450546</v>
      </c>
      <c r="LI146" s="9">
        <v>0</v>
      </c>
      <c r="LJ146" s="9">
        <v>345.39208133326366</v>
      </c>
      <c r="LK146" s="9">
        <v>0</v>
      </c>
      <c r="LL146" s="9">
        <v>0</v>
      </c>
      <c r="LM146" s="9">
        <v>0</v>
      </c>
      <c r="LN146" s="9">
        <v>0</v>
      </c>
      <c r="LO146" s="9">
        <v>0</v>
      </c>
      <c r="LP146" s="9">
        <v>0</v>
      </c>
      <c r="LQ146" s="9">
        <v>928.78035166247946</v>
      </c>
      <c r="LR146" s="9">
        <v>0</v>
      </c>
      <c r="LS146" s="9">
        <v>0</v>
      </c>
      <c r="LT146" s="9">
        <v>0</v>
      </c>
      <c r="LU146" s="9">
        <v>0</v>
      </c>
      <c r="LV146" s="9">
        <v>0</v>
      </c>
      <c r="LW146" s="9">
        <v>0</v>
      </c>
      <c r="LX146" s="9">
        <v>0</v>
      </c>
      <c r="LY146" s="9">
        <v>0</v>
      </c>
      <c r="LZ146" s="9">
        <v>0</v>
      </c>
      <c r="MA146" s="9">
        <v>0</v>
      </c>
      <c r="MB146" s="9">
        <v>192.12201207103698</v>
      </c>
      <c r="MC146" s="9">
        <v>0</v>
      </c>
      <c r="MD146" s="9">
        <v>0</v>
      </c>
      <c r="ME146" s="9">
        <v>0</v>
      </c>
      <c r="MF146" s="9">
        <v>0</v>
      </c>
      <c r="MG146" s="9">
        <v>0</v>
      </c>
      <c r="MH146" s="9">
        <v>0</v>
      </c>
      <c r="MI146" s="9">
        <v>7.2737525010830559</v>
      </c>
      <c r="MJ146" s="9">
        <v>0</v>
      </c>
      <c r="MK146" s="9">
        <v>2.7096668462106153</v>
      </c>
      <c r="ML146" s="9">
        <v>0</v>
      </c>
      <c r="MM146" s="9">
        <v>0</v>
      </c>
      <c r="MN146" s="9">
        <v>0</v>
      </c>
      <c r="MO146" s="9">
        <v>0</v>
      </c>
      <c r="MP146" s="9">
        <v>0</v>
      </c>
      <c r="MQ146" s="9">
        <v>0</v>
      </c>
      <c r="MR146" s="9">
        <v>0</v>
      </c>
      <c r="MS146" s="9">
        <v>0</v>
      </c>
      <c r="MT146" s="9">
        <v>0</v>
      </c>
      <c r="MU146" s="9">
        <v>0</v>
      </c>
      <c r="MV146" s="9">
        <v>0</v>
      </c>
      <c r="MW146" s="9">
        <v>0</v>
      </c>
      <c r="MX146" s="9">
        <v>0</v>
      </c>
      <c r="MY146" s="9">
        <v>0</v>
      </c>
      <c r="MZ146" s="9">
        <v>0</v>
      </c>
      <c r="NA146" s="9">
        <v>0</v>
      </c>
      <c r="NB146" s="9">
        <v>0</v>
      </c>
      <c r="NC146" s="9">
        <v>0</v>
      </c>
      <c r="ND146" s="9">
        <v>0</v>
      </c>
      <c r="NE146" s="9">
        <v>0</v>
      </c>
      <c r="NF146" s="9">
        <v>0</v>
      </c>
      <c r="NG146" s="9">
        <v>0</v>
      </c>
      <c r="NH146" s="9">
        <v>0</v>
      </c>
      <c r="NI146" s="9">
        <v>0</v>
      </c>
      <c r="NJ146" s="9">
        <v>0</v>
      </c>
      <c r="NK146" s="9">
        <v>0</v>
      </c>
      <c r="NL146" s="9">
        <v>0</v>
      </c>
      <c r="NM146" s="9">
        <v>0</v>
      </c>
      <c r="NN146" s="9">
        <v>0</v>
      </c>
      <c r="NO146" s="9">
        <v>0</v>
      </c>
      <c r="NP146" s="9">
        <v>0</v>
      </c>
      <c r="NQ146" s="9">
        <v>0</v>
      </c>
      <c r="NR146" s="9">
        <v>0</v>
      </c>
      <c r="NS146" s="9">
        <v>0</v>
      </c>
      <c r="NT146" s="9">
        <v>0</v>
      </c>
      <c r="NU146" s="9">
        <v>0</v>
      </c>
      <c r="NV146" s="9">
        <v>0</v>
      </c>
      <c r="NW146" s="9">
        <v>0</v>
      </c>
      <c r="NX146" s="9">
        <v>0</v>
      </c>
      <c r="NY146" s="9">
        <v>0</v>
      </c>
      <c r="NZ146" s="9">
        <v>0</v>
      </c>
      <c r="OA146" s="9">
        <v>0</v>
      </c>
      <c r="OB146" s="9">
        <v>0</v>
      </c>
      <c r="OC146" s="9">
        <v>0</v>
      </c>
      <c r="OD146" s="9">
        <v>0</v>
      </c>
      <c r="OE146" s="9">
        <v>0</v>
      </c>
      <c r="OF146" s="9">
        <v>0</v>
      </c>
      <c r="OG146" s="9">
        <v>0</v>
      </c>
      <c r="OH146" s="9">
        <v>0</v>
      </c>
      <c r="OI146" s="9">
        <v>0</v>
      </c>
      <c r="OJ146" s="9">
        <v>0</v>
      </c>
      <c r="OK146" s="9">
        <v>0</v>
      </c>
      <c r="OL146" s="9">
        <v>0</v>
      </c>
      <c r="OM146" s="9">
        <v>0</v>
      </c>
      <c r="ON146" s="9">
        <v>0</v>
      </c>
      <c r="OO146" s="9">
        <v>0</v>
      </c>
      <c r="OP146" s="9">
        <v>0</v>
      </c>
      <c r="OQ146" s="9">
        <v>0</v>
      </c>
      <c r="OR146" s="9">
        <v>0</v>
      </c>
      <c r="OS146" s="9">
        <v>0</v>
      </c>
      <c r="OT146" s="9">
        <v>0</v>
      </c>
      <c r="OU146" s="9">
        <v>0</v>
      </c>
      <c r="OV146" s="9">
        <v>0</v>
      </c>
      <c r="OW146" s="9">
        <v>0</v>
      </c>
      <c r="OX146" s="9">
        <v>0</v>
      </c>
      <c r="OY146" s="9">
        <v>0</v>
      </c>
      <c r="OZ146" s="9">
        <v>0</v>
      </c>
      <c r="PA146" s="9">
        <v>0</v>
      </c>
      <c r="PB146" s="9">
        <v>0</v>
      </c>
      <c r="PC146" s="9">
        <v>0</v>
      </c>
      <c r="PD146" s="9">
        <v>0</v>
      </c>
      <c r="PE146" s="9">
        <v>0</v>
      </c>
      <c r="PF146" s="9">
        <v>0</v>
      </c>
      <c r="PG146" s="9">
        <v>0</v>
      </c>
      <c r="PH146" s="9">
        <v>0</v>
      </c>
      <c r="PI146" s="9">
        <v>0</v>
      </c>
      <c r="PJ146" s="9">
        <v>0</v>
      </c>
      <c r="PK146" s="9">
        <v>0</v>
      </c>
      <c r="PL146" s="9">
        <v>0</v>
      </c>
      <c r="PM146" s="9">
        <v>0</v>
      </c>
      <c r="PN146" s="9">
        <v>0</v>
      </c>
      <c r="PO146" s="9">
        <v>43.728041627269583</v>
      </c>
      <c r="PP146" s="9">
        <v>0</v>
      </c>
      <c r="PQ146" s="9">
        <v>0</v>
      </c>
      <c r="PR146" s="9">
        <v>0</v>
      </c>
      <c r="PS146" s="9">
        <v>0</v>
      </c>
      <c r="PT146" s="9">
        <v>0</v>
      </c>
      <c r="PU146" s="9">
        <v>75.430871807040035</v>
      </c>
      <c r="PV146" s="9">
        <v>0</v>
      </c>
      <c r="PW146" s="9">
        <v>0</v>
      </c>
      <c r="PX146" s="9">
        <v>130.7707678200278</v>
      </c>
      <c r="PY146" s="9">
        <v>0</v>
      </c>
      <c r="PZ146" s="9">
        <v>0</v>
      </c>
      <c r="QA146" s="9">
        <v>0</v>
      </c>
      <c r="QB146" s="9">
        <v>0</v>
      </c>
      <c r="QC146" s="9">
        <v>0</v>
      </c>
      <c r="QD146" s="9">
        <v>225.57957448954798</v>
      </c>
      <c r="QE146" s="9">
        <v>0</v>
      </c>
      <c r="QF146" s="9">
        <v>200</v>
      </c>
      <c r="QG146" s="9">
        <v>1000</v>
      </c>
      <c r="QH146" s="9">
        <v>1200</v>
      </c>
    </row>
    <row r="147" spans="1:450" x14ac:dyDescent="0.2">
      <c r="A147" s="7">
        <v>642</v>
      </c>
      <c r="B147" s="7" t="s">
        <v>619</v>
      </c>
      <c r="C147" s="5" t="s">
        <v>266</v>
      </c>
      <c r="D147" s="38">
        <v>5836.9445078942663</v>
      </c>
      <c r="E147" s="38">
        <v>9.4252797176756307</v>
      </c>
      <c r="F147" s="38">
        <v>20.181288621838462</v>
      </c>
      <c r="G147" s="38">
        <v>11.036969999999997</v>
      </c>
      <c r="H147" s="38">
        <v>0</v>
      </c>
      <c r="I147" s="38">
        <v>0</v>
      </c>
      <c r="J147" s="38">
        <v>-2.5751006447199432</v>
      </c>
      <c r="K147" s="38">
        <v>4305.9037573207988</v>
      </c>
      <c r="L147" s="38">
        <v>0</v>
      </c>
      <c r="M147" s="38">
        <v>10180.916702909861</v>
      </c>
      <c r="N147" s="39">
        <v>2688.202500405846</v>
      </c>
      <c r="O147" s="39">
        <v>57.514024785498201</v>
      </c>
      <c r="P147" s="39">
        <v>29.818711378161538</v>
      </c>
      <c r="Q147" s="39">
        <v>108.18917</v>
      </c>
      <c r="R147" s="39">
        <v>13.992930989950334</v>
      </c>
      <c r="S147" s="39">
        <v>0</v>
      </c>
      <c r="T147" s="39">
        <v>-0.36413623422953206</v>
      </c>
      <c r="U147" s="39">
        <v>6244.4246962245825</v>
      </c>
      <c r="V147" s="39">
        <v>104.56100000000001</v>
      </c>
      <c r="W147" s="39">
        <v>9246.3388975498092</v>
      </c>
      <c r="X147" s="40">
        <v>8525.1470083001113</v>
      </c>
      <c r="Y147" s="40">
        <v>66.93930450317383</v>
      </c>
      <c r="Z147" s="40">
        <v>50</v>
      </c>
      <c r="AA147" s="40">
        <v>119.22614</v>
      </c>
      <c r="AB147" s="40">
        <v>13.992930989950334</v>
      </c>
      <c r="AC147" s="40">
        <v>0</v>
      </c>
      <c r="AD147" s="40">
        <v>-2.9392368789494752</v>
      </c>
      <c r="AE147" s="40">
        <v>10550.328453545382</v>
      </c>
      <c r="AF147" s="40">
        <v>104.56100000000001</v>
      </c>
      <c r="AG147" s="40">
        <v>19427.25560045967</v>
      </c>
      <c r="AH147" s="9">
        <v>0</v>
      </c>
      <c r="AI147" s="9">
        <v>0</v>
      </c>
      <c r="AJ147" s="9">
        <v>0</v>
      </c>
      <c r="AK147" s="9">
        <v>0</v>
      </c>
      <c r="AL147" s="9">
        <v>0</v>
      </c>
      <c r="AM147" s="9">
        <v>0</v>
      </c>
      <c r="AN147" s="9">
        <v>0</v>
      </c>
      <c r="AO147" s="9">
        <v>670.07530059409703</v>
      </c>
      <c r="AP147" s="9">
        <v>0</v>
      </c>
      <c r="AQ147" s="9">
        <v>0</v>
      </c>
      <c r="AR147" s="9">
        <v>0</v>
      </c>
      <c r="AS147" s="9">
        <v>0</v>
      </c>
      <c r="AT147" s="9">
        <v>0</v>
      </c>
      <c r="AU147" s="9">
        <v>0</v>
      </c>
      <c r="AV147" s="9">
        <v>0</v>
      </c>
      <c r="AW147" s="9">
        <v>0</v>
      </c>
      <c r="AX147" s="9">
        <v>97.468699405902996</v>
      </c>
      <c r="AY147" s="9">
        <v>0</v>
      </c>
      <c r="AZ147" s="9">
        <v>0</v>
      </c>
      <c r="BA147" s="9">
        <v>7.7314884794742795</v>
      </c>
      <c r="BB147" s="9">
        <v>0</v>
      </c>
      <c r="BC147" s="9">
        <v>0</v>
      </c>
      <c r="BD147" s="9">
        <v>0</v>
      </c>
      <c r="BE147" s="9">
        <v>0</v>
      </c>
      <c r="BF147" s="9">
        <v>0</v>
      </c>
      <c r="BG147" s="9">
        <v>157.59020214979128</v>
      </c>
      <c r="BH147" s="9">
        <v>0</v>
      </c>
      <c r="BI147" s="9">
        <v>0</v>
      </c>
      <c r="BJ147" s="9">
        <v>2.2685115205257205</v>
      </c>
      <c r="BK147" s="9">
        <v>0</v>
      </c>
      <c r="BL147" s="9">
        <v>0</v>
      </c>
      <c r="BM147" s="9">
        <v>0</v>
      </c>
      <c r="BN147" s="9">
        <v>0</v>
      </c>
      <c r="BO147" s="9">
        <v>0</v>
      </c>
      <c r="BP147" s="9">
        <v>156.88379785020874</v>
      </c>
      <c r="BQ147" s="9">
        <v>0</v>
      </c>
      <c r="BR147" s="9">
        <v>0</v>
      </c>
      <c r="BS147" s="9">
        <v>0</v>
      </c>
      <c r="BT147" s="9">
        <v>20.181288621838462</v>
      </c>
      <c r="BU147" s="9">
        <v>0</v>
      </c>
      <c r="BV147" s="9">
        <v>0</v>
      </c>
      <c r="BW147" s="9">
        <v>0</v>
      </c>
      <c r="BX147" s="9">
        <v>0</v>
      </c>
      <c r="BY147" s="9">
        <v>66.385945295765183</v>
      </c>
      <c r="BZ147" s="9">
        <v>0</v>
      </c>
      <c r="CA147" s="9">
        <v>0</v>
      </c>
      <c r="CB147" s="9">
        <v>0</v>
      </c>
      <c r="CC147" s="9">
        <v>29.818711378161538</v>
      </c>
      <c r="CD147" s="9">
        <v>0</v>
      </c>
      <c r="CE147" s="9">
        <v>0</v>
      </c>
      <c r="CF147" s="9">
        <v>0</v>
      </c>
      <c r="CG147" s="9">
        <v>0</v>
      </c>
      <c r="CH147" s="9">
        <v>98.088054704234807</v>
      </c>
      <c r="CI147" s="9">
        <v>0</v>
      </c>
      <c r="CJ147" s="9">
        <v>0</v>
      </c>
      <c r="CK147" s="9">
        <v>0</v>
      </c>
      <c r="CL147" s="9">
        <v>0</v>
      </c>
      <c r="CM147" s="9">
        <v>0</v>
      </c>
      <c r="CN147" s="9">
        <v>0</v>
      </c>
      <c r="CO147" s="9">
        <v>0</v>
      </c>
      <c r="CP147" s="9">
        <v>0</v>
      </c>
      <c r="CQ147" s="9">
        <v>11.73705516253105</v>
      </c>
      <c r="CR147" s="9">
        <v>0</v>
      </c>
      <c r="CS147" s="9">
        <v>0</v>
      </c>
      <c r="CT147" s="9">
        <v>0</v>
      </c>
      <c r="CU147" s="9">
        <v>0</v>
      </c>
      <c r="CV147" s="9">
        <v>0</v>
      </c>
      <c r="CW147" s="9">
        <v>0</v>
      </c>
      <c r="CX147" s="9">
        <v>0</v>
      </c>
      <c r="CY147" s="9">
        <v>0</v>
      </c>
      <c r="CZ147" s="9">
        <v>295.218944837469</v>
      </c>
      <c r="DA147" s="9">
        <v>0</v>
      </c>
      <c r="DB147" s="9">
        <v>0</v>
      </c>
      <c r="DC147" s="9">
        <v>0</v>
      </c>
      <c r="DD147" s="9">
        <v>0</v>
      </c>
      <c r="DE147" s="9">
        <v>0</v>
      </c>
      <c r="DF147" s="9">
        <v>0</v>
      </c>
      <c r="DG147" s="9">
        <v>0</v>
      </c>
      <c r="DH147" s="9">
        <v>0</v>
      </c>
      <c r="DI147" s="9">
        <v>0</v>
      </c>
      <c r="DJ147" s="9">
        <v>0</v>
      </c>
      <c r="DK147" s="9">
        <v>0</v>
      </c>
      <c r="DL147" s="9">
        <v>0</v>
      </c>
      <c r="DM147" s="9">
        <v>0</v>
      </c>
      <c r="DN147" s="9">
        <v>0</v>
      </c>
      <c r="DO147" s="9">
        <v>0</v>
      </c>
      <c r="DP147" s="9">
        <v>0</v>
      </c>
      <c r="DQ147" s="9">
        <v>0</v>
      </c>
      <c r="DR147" s="9">
        <v>0</v>
      </c>
      <c r="DS147" s="9">
        <v>0</v>
      </c>
      <c r="DT147" s="9">
        <v>0</v>
      </c>
      <c r="DU147" s="9">
        <v>0</v>
      </c>
      <c r="DV147" s="9">
        <v>0</v>
      </c>
      <c r="DW147" s="9">
        <v>0</v>
      </c>
      <c r="DX147" s="9">
        <v>0</v>
      </c>
      <c r="DY147" s="9">
        <v>0</v>
      </c>
      <c r="DZ147" s="9">
        <v>0</v>
      </c>
      <c r="EA147" s="9">
        <v>0</v>
      </c>
      <c r="EB147" s="9">
        <v>0</v>
      </c>
      <c r="EC147" s="9">
        <v>0</v>
      </c>
      <c r="ED147" s="9">
        <v>0</v>
      </c>
      <c r="EE147" s="9">
        <v>0</v>
      </c>
      <c r="EF147" s="9">
        <v>0</v>
      </c>
      <c r="EG147" s="9">
        <v>0</v>
      </c>
      <c r="EH147" s="9">
        <v>0</v>
      </c>
      <c r="EI147" s="9">
        <v>0</v>
      </c>
      <c r="EJ147" s="9">
        <v>0</v>
      </c>
      <c r="EK147" s="9">
        <v>0</v>
      </c>
      <c r="EL147" s="9">
        <v>0</v>
      </c>
      <c r="EM147" s="9">
        <v>0</v>
      </c>
      <c r="EN147" s="9">
        <v>0</v>
      </c>
      <c r="EO147" s="9">
        <v>0</v>
      </c>
      <c r="EP147" s="9">
        <v>0</v>
      </c>
      <c r="EQ147" s="9">
        <v>0</v>
      </c>
      <c r="ER147" s="9">
        <v>0</v>
      </c>
      <c r="ES147" s="9">
        <v>160.08500000000001</v>
      </c>
      <c r="ET147" s="9">
        <v>104.56100000000001</v>
      </c>
      <c r="EU147" s="9">
        <v>0</v>
      </c>
      <c r="EV147" s="9">
        <v>0</v>
      </c>
      <c r="EW147" s="9">
        <v>0</v>
      </c>
      <c r="EX147" s="9">
        <v>0</v>
      </c>
      <c r="EY147" s="9">
        <v>0</v>
      </c>
      <c r="EZ147" s="9">
        <v>0</v>
      </c>
      <c r="FA147" s="9">
        <v>0</v>
      </c>
      <c r="FB147" s="9">
        <v>0</v>
      </c>
      <c r="FC147" s="9">
        <v>0</v>
      </c>
      <c r="FD147" s="9">
        <v>0</v>
      </c>
      <c r="FE147" s="9">
        <v>0</v>
      </c>
      <c r="FF147" s="9">
        <v>0</v>
      </c>
      <c r="FG147" s="9">
        <v>0</v>
      </c>
      <c r="FH147" s="9">
        <v>0</v>
      </c>
      <c r="FI147" s="9">
        <v>0</v>
      </c>
      <c r="FJ147" s="9">
        <v>0</v>
      </c>
      <c r="FK147" s="9">
        <v>0</v>
      </c>
      <c r="FL147" s="9">
        <v>0</v>
      </c>
      <c r="FM147" s="9">
        <v>0</v>
      </c>
      <c r="FN147" s="9">
        <v>0</v>
      </c>
      <c r="FO147" s="9">
        <v>0</v>
      </c>
      <c r="FP147" s="9">
        <v>0</v>
      </c>
      <c r="FQ147" s="9">
        <v>0</v>
      </c>
      <c r="FR147" s="9">
        <v>0</v>
      </c>
      <c r="FS147" s="9">
        <v>0</v>
      </c>
      <c r="FT147" s="9">
        <v>0</v>
      </c>
      <c r="FU147" s="9">
        <v>0</v>
      </c>
      <c r="FV147" s="9">
        <v>770.86199999999997</v>
      </c>
      <c r="FW147" s="9">
        <v>0</v>
      </c>
      <c r="FX147" s="9">
        <v>0</v>
      </c>
      <c r="FY147" s="9">
        <v>0</v>
      </c>
      <c r="FZ147" s="9">
        <v>0</v>
      </c>
      <c r="GA147" s="9">
        <v>0</v>
      </c>
      <c r="GB147" s="9">
        <v>0</v>
      </c>
      <c r="GC147" s="9">
        <v>0</v>
      </c>
      <c r="GD147" s="9">
        <v>0</v>
      </c>
      <c r="GE147" s="9">
        <v>0</v>
      </c>
      <c r="GF147" s="9">
        <v>0</v>
      </c>
      <c r="GG147" s="9">
        <v>0</v>
      </c>
      <c r="GH147" s="9">
        <v>0</v>
      </c>
      <c r="GI147" s="9">
        <v>0</v>
      </c>
      <c r="GJ147" s="9">
        <v>0</v>
      </c>
      <c r="GK147" s="9">
        <v>0</v>
      </c>
      <c r="GL147" s="9">
        <v>0</v>
      </c>
      <c r="GM147" s="9">
        <v>0</v>
      </c>
      <c r="GN147" s="9">
        <v>0</v>
      </c>
      <c r="GO147" s="9">
        <v>0</v>
      </c>
      <c r="GP147" s="9">
        <v>0</v>
      </c>
      <c r="GQ147" s="9">
        <v>0</v>
      </c>
      <c r="GR147" s="9">
        <v>0</v>
      </c>
      <c r="GS147" s="9">
        <v>0</v>
      </c>
      <c r="GT147" s="9">
        <v>0</v>
      </c>
      <c r="GU147" s="9">
        <v>0</v>
      </c>
      <c r="GV147" s="9">
        <v>0</v>
      </c>
      <c r="GW147" s="9">
        <v>0</v>
      </c>
      <c r="GX147" s="9">
        <v>0</v>
      </c>
      <c r="GY147" s="9">
        <v>0</v>
      </c>
      <c r="GZ147" s="9">
        <v>0</v>
      </c>
      <c r="HA147" s="9">
        <v>0</v>
      </c>
      <c r="HB147" s="9">
        <v>0</v>
      </c>
      <c r="HC147" s="9">
        <v>0</v>
      </c>
      <c r="HD147" s="9">
        <v>38</v>
      </c>
      <c r="HE147" s="9">
        <v>0</v>
      </c>
      <c r="HF147" s="9">
        <v>0</v>
      </c>
      <c r="HG147" s="9">
        <v>55.006</v>
      </c>
      <c r="HH147" s="9">
        <v>0</v>
      </c>
      <c r="HI147" s="9">
        <v>0</v>
      </c>
      <c r="HJ147" s="9">
        <v>0</v>
      </c>
      <c r="HK147" s="9">
        <v>0</v>
      </c>
      <c r="HL147" s="9">
        <v>0</v>
      </c>
      <c r="HM147" s="9">
        <v>215.75</v>
      </c>
      <c r="HN147" s="9">
        <v>0</v>
      </c>
      <c r="HO147" s="9">
        <v>0</v>
      </c>
      <c r="HP147" s="9">
        <v>0</v>
      </c>
      <c r="HQ147" s="9">
        <v>0</v>
      </c>
      <c r="HR147" s="9">
        <v>0</v>
      </c>
      <c r="HS147" s="9">
        <v>0</v>
      </c>
      <c r="HT147" s="9">
        <v>0</v>
      </c>
      <c r="HU147" s="9">
        <v>0</v>
      </c>
      <c r="HV147" s="9">
        <v>0</v>
      </c>
      <c r="HW147" s="9">
        <v>0</v>
      </c>
      <c r="HX147" s="9">
        <v>1689.2699358883647</v>
      </c>
      <c r="HY147" s="9">
        <v>0</v>
      </c>
      <c r="HZ147" s="9">
        <v>0</v>
      </c>
      <c r="IA147" s="9">
        <v>0</v>
      </c>
      <c r="IB147" s="9">
        <v>0</v>
      </c>
      <c r="IC147" s="9">
        <v>0</v>
      </c>
      <c r="ID147" s="9">
        <v>0</v>
      </c>
      <c r="IE147" s="9">
        <v>17.946275107284329</v>
      </c>
      <c r="IF147" s="9">
        <v>0</v>
      </c>
      <c r="IG147" s="9">
        <v>1858.6507040953034</v>
      </c>
      <c r="IH147" s="9">
        <v>0</v>
      </c>
      <c r="II147" s="9">
        <v>0</v>
      </c>
      <c r="IJ147" s="9">
        <v>109.05099956708375</v>
      </c>
      <c r="IK147" s="9">
        <v>13.992930989950334</v>
      </c>
      <c r="IL147" s="9">
        <v>0</v>
      </c>
      <c r="IM147" s="9">
        <v>0</v>
      </c>
      <c r="IN147" s="9">
        <v>1722.7305386600337</v>
      </c>
      <c r="IO147" s="9">
        <v>0</v>
      </c>
      <c r="IP147" s="9">
        <v>859.02430358122899</v>
      </c>
      <c r="IQ147" s="9">
        <v>1.6937912382013511</v>
      </c>
      <c r="IR147" s="9">
        <v>0</v>
      </c>
      <c r="IS147" s="9">
        <v>0</v>
      </c>
      <c r="IT147" s="9">
        <v>0</v>
      </c>
      <c r="IU147" s="9">
        <v>0</v>
      </c>
      <c r="IV147" s="9">
        <v>-2.5751006447199432</v>
      </c>
      <c r="IW147" s="9">
        <v>0</v>
      </c>
      <c r="IX147" s="9">
        <v>0</v>
      </c>
      <c r="IY147" s="9">
        <v>121.47170855597143</v>
      </c>
      <c r="IZ147" s="9">
        <v>0.23951326497248177</v>
      </c>
      <c r="JA147" s="9">
        <v>0</v>
      </c>
      <c r="JB147" s="9">
        <v>0</v>
      </c>
      <c r="JC147" s="9">
        <v>0</v>
      </c>
      <c r="JD147" s="9">
        <v>0</v>
      </c>
      <c r="JE147" s="9">
        <v>-0.36413623422953206</v>
      </c>
      <c r="JF147" s="9">
        <v>0</v>
      </c>
      <c r="JG147" s="9">
        <v>0</v>
      </c>
      <c r="JH147" s="9">
        <v>899.75985111561874</v>
      </c>
      <c r="JI147" s="9">
        <v>0</v>
      </c>
      <c r="JJ147" s="9">
        <v>0</v>
      </c>
      <c r="JK147" s="9">
        <v>0</v>
      </c>
      <c r="JL147" s="9">
        <v>0</v>
      </c>
      <c r="JM147" s="9">
        <v>0</v>
      </c>
      <c r="JN147" s="9">
        <v>0</v>
      </c>
      <c r="JO147" s="9">
        <v>0</v>
      </c>
      <c r="JP147" s="9">
        <v>0</v>
      </c>
      <c r="JQ147" s="9">
        <v>135.57674178430361</v>
      </c>
      <c r="JR147" s="9">
        <v>0</v>
      </c>
      <c r="JS147" s="9">
        <v>0</v>
      </c>
      <c r="JT147" s="9">
        <v>0</v>
      </c>
      <c r="JU147" s="9">
        <v>0</v>
      </c>
      <c r="JV147" s="9">
        <v>0</v>
      </c>
      <c r="JW147" s="9">
        <v>0</v>
      </c>
      <c r="JX147" s="9">
        <v>0</v>
      </c>
      <c r="JY147" s="9">
        <v>0</v>
      </c>
      <c r="JZ147" s="9">
        <v>742.77910014373913</v>
      </c>
      <c r="KA147" s="9">
        <v>0</v>
      </c>
      <c r="KB147" s="9">
        <v>0</v>
      </c>
      <c r="KC147" s="9">
        <v>0</v>
      </c>
      <c r="KD147" s="9">
        <v>0</v>
      </c>
      <c r="KE147" s="9">
        <v>0</v>
      </c>
      <c r="KF147" s="9">
        <v>0</v>
      </c>
      <c r="KG147" s="9">
        <v>17.415300003370128</v>
      </c>
      <c r="KH147" s="9">
        <v>0</v>
      </c>
      <c r="KI147" s="9">
        <v>21.222260373721717</v>
      </c>
      <c r="KJ147" s="9">
        <v>0</v>
      </c>
      <c r="KK147" s="9">
        <v>0</v>
      </c>
      <c r="KL147" s="9">
        <v>0</v>
      </c>
      <c r="KM147" s="9">
        <v>0</v>
      </c>
      <c r="KN147" s="9">
        <v>0</v>
      </c>
      <c r="KO147" s="9">
        <v>0</v>
      </c>
      <c r="KP147" s="9">
        <v>0.49758000876233027</v>
      </c>
      <c r="KQ147" s="9">
        <v>0</v>
      </c>
      <c r="KR147" s="9">
        <v>256.63263000000001</v>
      </c>
      <c r="KS147" s="9">
        <v>0</v>
      </c>
      <c r="KT147" s="9">
        <v>0</v>
      </c>
      <c r="KU147" s="9">
        <v>0</v>
      </c>
      <c r="KV147" s="9">
        <v>0</v>
      </c>
      <c r="KW147" s="9">
        <v>0</v>
      </c>
      <c r="KX147" s="9">
        <v>0</v>
      </c>
      <c r="KY147" s="9">
        <v>0</v>
      </c>
      <c r="KZ147" s="9">
        <v>0</v>
      </c>
      <c r="LA147" s="9">
        <v>450.49341080743994</v>
      </c>
      <c r="LB147" s="9">
        <v>0</v>
      </c>
      <c r="LC147" s="9">
        <v>0</v>
      </c>
      <c r="LD147" s="9">
        <v>0</v>
      </c>
      <c r="LE147" s="9">
        <v>0</v>
      </c>
      <c r="LF147" s="9">
        <v>0</v>
      </c>
      <c r="LG147" s="9">
        <v>0</v>
      </c>
      <c r="LH147" s="9">
        <v>3070.0611104073537</v>
      </c>
      <c r="LI147" s="9">
        <v>0</v>
      </c>
      <c r="LJ147" s="9">
        <v>400.60112222975818</v>
      </c>
      <c r="LK147" s="9">
        <v>0</v>
      </c>
      <c r="LL147" s="9">
        <v>0</v>
      </c>
      <c r="LM147" s="9">
        <v>0</v>
      </c>
      <c r="LN147" s="9">
        <v>0</v>
      </c>
      <c r="LO147" s="9">
        <v>0</v>
      </c>
      <c r="LP147" s="9">
        <v>0</v>
      </c>
      <c r="LQ147" s="9">
        <v>2730.0508656470051</v>
      </c>
      <c r="LR147" s="9">
        <v>0</v>
      </c>
      <c r="LS147" s="9">
        <v>0</v>
      </c>
      <c r="LT147" s="9">
        <v>0</v>
      </c>
      <c r="LU147" s="9">
        <v>0</v>
      </c>
      <c r="LV147" s="9">
        <v>0</v>
      </c>
      <c r="LW147" s="9">
        <v>0</v>
      </c>
      <c r="LX147" s="9">
        <v>0</v>
      </c>
      <c r="LY147" s="9">
        <v>0</v>
      </c>
      <c r="LZ147" s="9">
        <v>0</v>
      </c>
      <c r="MA147" s="9">
        <v>0</v>
      </c>
      <c r="MB147" s="9">
        <v>96.061004774340205</v>
      </c>
      <c r="MC147" s="9">
        <v>0</v>
      </c>
      <c r="MD147" s="9">
        <v>0</v>
      </c>
      <c r="ME147" s="9">
        <v>0</v>
      </c>
      <c r="MF147" s="9">
        <v>0</v>
      </c>
      <c r="MG147" s="9">
        <v>0</v>
      </c>
      <c r="MH147" s="9">
        <v>0</v>
      </c>
      <c r="MI147" s="9">
        <v>0</v>
      </c>
      <c r="MJ147" s="9">
        <v>0</v>
      </c>
      <c r="MK147" s="9">
        <v>21.676854258721633</v>
      </c>
      <c r="ML147" s="9">
        <v>0</v>
      </c>
      <c r="MM147" s="9">
        <v>0</v>
      </c>
      <c r="MN147" s="9">
        <v>0</v>
      </c>
      <c r="MO147" s="9">
        <v>0</v>
      </c>
      <c r="MP147" s="9">
        <v>0</v>
      </c>
      <c r="MQ147" s="9">
        <v>0</v>
      </c>
      <c r="MR147" s="9">
        <v>0</v>
      </c>
      <c r="MS147" s="9">
        <v>0</v>
      </c>
      <c r="MT147" s="9">
        <v>0</v>
      </c>
      <c r="MU147" s="9">
        <v>0</v>
      </c>
      <c r="MV147" s="9">
        <v>0</v>
      </c>
      <c r="MW147" s="9">
        <v>0</v>
      </c>
      <c r="MX147" s="9">
        <v>0</v>
      </c>
      <c r="MY147" s="9">
        <v>0</v>
      </c>
      <c r="MZ147" s="9">
        <v>0</v>
      </c>
      <c r="NA147" s="9">
        <v>0</v>
      </c>
      <c r="NB147" s="9">
        <v>0</v>
      </c>
      <c r="NC147" s="9">
        <v>0</v>
      </c>
      <c r="ND147" s="9">
        <v>0</v>
      </c>
      <c r="NE147" s="9">
        <v>0</v>
      </c>
      <c r="NF147" s="9">
        <v>0</v>
      </c>
      <c r="NG147" s="9">
        <v>0</v>
      </c>
      <c r="NH147" s="9">
        <v>0</v>
      </c>
      <c r="NI147" s="9">
        <v>0</v>
      </c>
      <c r="NJ147" s="9">
        <v>0</v>
      </c>
      <c r="NK147" s="9">
        <v>0</v>
      </c>
      <c r="NL147" s="9">
        <v>0</v>
      </c>
      <c r="NM147" s="9">
        <v>0</v>
      </c>
      <c r="NN147" s="9">
        <v>0</v>
      </c>
      <c r="NO147" s="9">
        <v>0</v>
      </c>
      <c r="NP147" s="9">
        <v>0</v>
      </c>
      <c r="NQ147" s="9">
        <v>0</v>
      </c>
      <c r="NR147" s="9">
        <v>0</v>
      </c>
      <c r="NS147" s="9">
        <v>0</v>
      </c>
      <c r="NT147" s="9">
        <v>0</v>
      </c>
      <c r="NU147" s="9">
        <v>0</v>
      </c>
      <c r="NV147" s="9">
        <v>0</v>
      </c>
      <c r="NW147" s="9">
        <v>0</v>
      </c>
      <c r="NX147" s="9">
        <v>0</v>
      </c>
      <c r="NY147" s="9">
        <v>0</v>
      </c>
      <c r="NZ147" s="9">
        <v>0</v>
      </c>
      <c r="OA147" s="9">
        <v>0</v>
      </c>
      <c r="OB147" s="9">
        <v>0</v>
      </c>
      <c r="OC147" s="9">
        <v>0</v>
      </c>
      <c r="OD147" s="9">
        <v>0</v>
      </c>
      <c r="OE147" s="9">
        <v>0</v>
      </c>
      <c r="OF147" s="9">
        <v>0</v>
      </c>
      <c r="OG147" s="9">
        <v>0</v>
      </c>
      <c r="OH147" s="9">
        <v>0</v>
      </c>
      <c r="OI147" s="9">
        <v>0</v>
      </c>
      <c r="OJ147" s="9">
        <v>0</v>
      </c>
      <c r="OK147" s="9">
        <v>0</v>
      </c>
      <c r="OL147" s="9">
        <v>0</v>
      </c>
      <c r="OM147" s="9">
        <v>0</v>
      </c>
      <c r="ON147" s="9">
        <v>0</v>
      </c>
      <c r="OO147" s="9">
        <v>0</v>
      </c>
      <c r="OP147" s="9">
        <v>0</v>
      </c>
      <c r="OQ147" s="9">
        <v>0</v>
      </c>
      <c r="OR147" s="9">
        <v>0</v>
      </c>
      <c r="OS147" s="9">
        <v>0</v>
      </c>
      <c r="OT147" s="9">
        <v>0</v>
      </c>
      <c r="OU147" s="9">
        <v>0</v>
      </c>
      <c r="OV147" s="9">
        <v>0</v>
      </c>
      <c r="OW147" s="9">
        <v>0</v>
      </c>
      <c r="OX147" s="9">
        <v>0</v>
      </c>
      <c r="OY147" s="9">
        <v>0</v>
      </c>
      <c r="OZ147" s="9">
        <v>0</v>
      </c>
      <c r="PA147" s="9">
        <v>0</v>
      </c>
      <c r="PB147" s="9">
        <v>0</v>
      </c>
      <c r="PC147" s="9">
        <v>0</v>
      </c>
      <c r="PD147" s="9">
        <v>0</v>
      </c>
      <c r="PE147" s="9">
        <v>0</v>
      </c>
      <c r="PF147" s="9">
        <v>0</v>
      </c>
      <c r="PG147" s="9">
        <v>0</v>
      </c>
      <c r="PH147" s="9">
        <v>0</v>
      </c>
      <c r="PI147" s="9">
        <v>0</v>
      </c>
      <c r="PJ147" s="9">
        <v>0</v>
      </c>
      <c r="PK147" s="9">
        <v>0</v>
      </c>
      <c r="PL147" s="9">
        <v>0</v>
      </c>
      <c r="PM147" s="9">
        <v>0</v>
      </c>
      <c r="PN147" s="9">
        <v>50.38541732481324</v>
      </c>
      <c r="PO147" s="9">
        <v>0</v>
      </c>
      <c r="PP147" s="9">
        <v>0</v>
      </c>
      <c r="PQ147" s="9">
        <v>0</v>
      </c>
      <c r="PR147" s="9">
        <v>0</v>
      </c>
      <c r="PS147" s="9">
        <v>0</v>
      </c>
      <c r="PT147" s="9">
        <v>0</v>
      </c>
      <c r="PU147" s="9">
        <v>256.69256860060602</v>
      </c>
      <c r="PV147" s="9">
        <v>0</v>
      </c>
      <c r="PW147" s="9">
        <v>150.67996336678794</v>
      </c>
      <c r="PX147" s="9">
        <v>0</v>
      </c>
      <c r="PY147" s="9">
        <v>0</v>
      </c>
      <c r="PZ147" s="9">
        <v>0</v>
      </c>
      <c r="QA147" s="9">
        <v>0</v>
      </c>
      <c r="QB147" s="9">
        <v>0</v>
      </c>
      <c r="QC147" s="9">
        <v>0</v>
      </c>
      <c r="QD147" s="9">
        <v>767.65121511096629</v>
      </c>
      <c r="QE147" s="9">
        <v>0</v>
      </c>
      <c r="QF147" s="9">
        <v>11.036969999999997</v>
      </c>
      <c r="QG147" s="9">
        <v>108.18917</v>
      </c>
      <c r="QH147" s="9">
        <v>119.22614</v>
      </c>
    </row>
    <row r="148" spans="1:450" x14ac:dyDescent="0.2">
      <c r="A148" s="7">
        <v>643</v>
      </c>
      <c r="B148" s="7" t="s">
        <v>620</v>
      </c>
      <c r="C148" s="5" t="s">
        <v>267</v>
      </c>
      <c r="D148" s="38">
        <v>46099.86187327018</v>
      </c>
      <c r="E148" s="38">
        <v>1156.1435427245121</v>
      </c>
      <c r="F148" s="38">
        <v>339.13810006562841</v>
      </c>
      <c r="G148" s="38">
        <v>0</v>
      </c>
      <c r="H148" s="38">
        <v>0</v>
      </c>
      <c r="I148" s="38">
        <v>0</v>
      </c>
      <c r="J148" s="38">
        <v>0</v>
      </c>
      <c r="K148" s="38">
        <v>19734.147614209622</v>
      </c>
      <c r="L148" s="38">
        <v>0</v>
      </c>
      <c r="M148" s="38">
        <v>67329.291130269936</v>
      </c>
      <c r="N148" s="39">
        <v>14021.298631560221</v>
      </c>
      <c r="O148" s="39">
        <v>3467.3387476094604</v>
      </c>
      <c r="P148" s="39">
        <v>9.6896601706338696</v>
      </c>
      <c r="Q148" s="39">
        <v>1500</v>
      </c>
      <c r="R148" s="39">
        <v>0</v>
      </c>
      <c r="S148" s="39">
        <v>0</v>
      </c>
      <c r="T148" s="39">
        <v>0</v>
      </c>
      <c r="U148" s="39">
        <v>106427.71684768135</v>
      </c>
      <c r="V148" s="39">
        <v>0</v>
      </c>
      <c r="W148" s="39">
        <v>125426.04388702166</v>
      </c>
      <c r="X148" s="40">
        <v>60121.160504830405</v>
      </c>
      <c r="Y148" s="40">
        <v>4623.4822903339727</v>
      </c>
      <c r="Z148" s="40">
        <v>348.82776023626229</v>
      </c>
      <c r="AA148" s="40">
        <v>1500</v>
      </c>
      <c r="AB148" s="40">
        <v>0</v>
      </c>
      <c r="AC148" s="40">
        <v>0</v>
      </c>
      <c r="AD148" s="40">
        <v>0</v>
      </c>
      <c r="AE148" s="40">
        <v>126161.86446189097</v>
      </c>
      <c r="AF148" s="40">
        <v>0</v>
      </c>
      <c r="AG148" s="40">
        <v>192755.33501729163</v>
      </c>
      <c r="AH148" s="9">
        <v>0</v>
      </c>
      <c r="AI148" s="9">
        <v>0</v>
      </c>
      <c r="AJ148" s="9">
        <v>0</v>
      </c>
      <c r="AK148" s="9">
        <v>0</v>
      </c>
      <c r="AL148" s="9">
        <v>0</v>
      </c>
      <c r="AM148" s="9">
        <v>0</v>
      </c>
      <c r="AN148" s="9">
        <v>0</v>
      </c>
      <c r="AO148" s="9">
        <v>2092.9752392041355</v>
      </c>
      <c r="AP148" s="9">
        <v>0</v>
      </c>
      <c r="AQ148" s="9">
        <v>0</v>
      </c>
      <c r="AR148" s="9">
        <v>0</v>
      </c>
      <c r="AS148" s="9">
        <v>0</v>
      </c>
      <c r="AT148" s="9">
        <v>0</v>
      </c>
      <c r="AU148" s="9">
        <v>0</v>
      </c>
      <c r="AV148" s="9">
        <v>0</v>
      </c>
      <c r="AW148" s="9">
        <v>0</v>
      </c>
      <c r="AX148" s="9">
        <v>304.44276079586473</v>
      </c>
      <c r="AY148" s="9">
        <v>0</v>
      </c>
      <c r="AZ148" s="9">
        <v>0</v>
      </c>
      <c r="BA148" s="9">
        <v>231.94465438422776</v>
      </c>
      <c r="BB148" s="9">
        <v>0</v>
      </c>
      <c r="BC148" s="9">
        <v>0</v>
      </c>
      <c r="BD148" s="9">
        <v>0</v>
      </c>
      <c r="BE148" s="9">
        <v>0</v>
      </c>
      <c r="BF148" s="9">
        <v>0</v>
      </c>
      <c r="BG148" s="9">
        <v>48.284053759093581</v>
      </c>
      <c r="BH148" s="9">
        <v>0</v>
      </c>
      <c r="BI148" s="9">
        <v>0</v>
      </c>
      <c r="BJ148" s="9">
        <v>68.055345615772268</v>
      </c>
      <c r="BK148" s="9">
        <v>0</v>
      </c>
      <c r="BL148" s="9">
        <v>0</v>
      </c>
      <c r="BM148" s="9">
        <v>0</v>
      </c>
      <c r="BN148" s="9">
        <v>0</v>
      </c>
      <c r="BO148" s="9">
        <v>0</v>
      </c>
      <c r="BP148" s="9">
        <v>201.71594624090642</v>
      </c>
      <c r="BQ148" s="9">
        <v>0</v>
      </c>
      <c r="BR148" s="9">
        <v>0</v>
      </c>
      <c r="BS148" s="9">
        <v>403.62577243676924</v>
      </c>
      <c r="BT148" s="9">
        <v>0</v>
      </c>
      <c r="BU148" s="9">
        <v>0</v>
      </c>
      <c r="BV148" s="9">
        <v>0</v>
      </c>
      <c r="BW148" s="9">
        <v>0</v>
      </c>
      <c r="BX148" s="9">
        <v>0</v>
      </c>
      <c r="BY148" s="9">
        <v>0</v>
      </c>
      <c r="BZ148" s="9">
        <v>0</v>
      </c>
      <c r="CA148" s="9">
        <v>0</v>
      </c>
      <c r="CB148" s="9">
        <v>596.37422756323076</v>
      </c>
      <c r="CC148" s="9">
        <v>0</v>
      </c>
      <c r="CD148" s="9">
        <v>0</v>
      </c>
      <c r="CE148" s="9">
        <v>0</v>
      </c>
      <c r="CF148" s="9">
        <v>0</v>
      </c>
      <c r="CG148" s="9">
        <v>0</v>
      </c>
      <c r="CH148" s="9">
        <v>0</v>
      </c>
      <c r="CI148" s="9">
        <v>0</v>
      </c>
      <c r="CJ148" s="9">
        <v>0</v>
      </c>
      <c r="CK148" s="9">
        <v>0</v>
      </c>
      <c r="CL148" s="9">
        <v>0</v>
      </c>
      <c r="CM148" s="9">
        <v>0</v>
      </c>
      <c r="CN148" s="9">
        <v>0</v>
      </c>
      <c r="CO148" s="9">
        <v>0</v>
      </c>
      <c r="CP148" s="9">
        <v>0</v>
      </c>
      <c r="CQ148" s="9">
        <v>3498.29674878473</v>
      </c>
      <c r="CR148" s="9">
        <v>0</v>
      </c>
      <c r="CS148" s="9">
        <v>0</v>
      </c>
      <c r="CT148" s="9">
        <v>0</v>
      </c>
      <c r="CU148" s="9">
        <v>0</v>
      </c>
      <c r="CV148" s="9">
        <v>0</v>
      </c>
      <c r="CW148" s="9">
        <v>0</v>
      </c>
      <c r="CX148" s="9">
        <v>0</v>
      </c>
      <c r="CY148" s="9">
        <v>0</v>
      </c>
      <c r="CZ148" s="9">
        <v>87991.70325121528</v>
      </c>
      <c r="DA148" s="9">
        <v>0</v>
      </c>
      <c r="DB148" s="9">
        <v>0</v>
      </c>
      <c r="DC148" s="9">
        <v>0</v>
      </c>
      <c r="DD148" s="9">
        <v>0</v>
      </c>
      <c r="DE148" s="9">
        <v>0</v>
      </c>
      <c r="DF148" s="9">
        <v>0</v>
      </c>
      <c r="DG148" s="9">
        <v>0</v>
      </c>
      <c r="DH148" s="9">
        <v>0</v>
      </c>
      <c r="DI148" s="9">
        <v>0</v>
      </c>
      <c r="DJ148" s="9">
        <v>0</v>
      </c>
      <c r="DK148" s="9">
        <v>0</v>
      </c>
      <c r="DL148" s="9">
        <v>0</v>
      </c>
      <c r="DM148" s="9">
        <v>0</v>
      </c>
      <c r="DN148" s="9">
        <v>0</v>
      </c>
      <c r="DO148" s="9">
        <v>0</v>
      </c>
      <c r="DP148" s="9">
        <v>0</v>
      </c>
      <c r="DQ148" s="9">
        <v>0</v>
      </c>
      <c r="DR148" s="9">
        <v>0</v>
      </c>
      <c r="DS148" s="9">
        <v>0</v>
      </c>
      <c r="DT148" s="9">
        <v>0</v>
      </c>
      <c r="DU148" s="9">
        <v>0</v>
      </c>
      <c r="DV148" s="9">
        <v>0</v>
      </c>
      <c r="DW148" s="9">
        <v>0</v>
      </c>
      <c r="DX148" s="9">
        <v>0</v>
      </c>
      <c r="DY148" s="9">
        <v>0</v>
      </c>
      <c r="DZ148" s="9">
        <v>0</v>
      </c>
      <c r="EA148" s="9">
        <v>0</v>
      </c>
      <c r="EB148" s="9">
        <v>0</v>
      </c>
      <c r="EC148" s="9">
        <v>0</v>
      </c>
      <c r="ED148" s="9">
        <v>0</v>
      </c>
      <c r="EE148" s="9">
        <v>0</v>
      </c>
      <c r="EF148" s="9">
        <v>0</v>
      </c>
      <c r="EG148" s="9">
        <v>0</v>
      </c>
      <c r="EH148" s="9">
        <v>0</v>
      </c>
      <c r="EI148" s="9">
        <v>0</v>
      </c>
      <c r="EJ148" s="9">
        <v>0</v>
      </c>
      <c r="EK148" s="9">
        <v>0</v>
      </c>
      <c r="EL148" s="9">
        <v>0</v>
      </c>
      <c r="EM148" s="9">
        <v>800</v>
      </c>
      <c r="EN148" s="9">
        <v>0</v>
      </c>
      <c r="EO148" s="9">
        <v>0</v>
      </c>
      <c r="EP148" s="9">
        <v>0</v>
      </c>
      <c r="EQ148" s="9">
        <v>0</v>
      </c>
      <c r="ER148" s="9">
        <v>0</v>
      </c>
      <c r="ES148" s="9">
        <v>1200</v>
      </c>
      <c r="ET148" s="9">
        <v>0</v>
      </c>
      <c r="EU148" s="9">
        <v>0</v>
      </c>
      <c r="EV148" s="9">
        <v>0</v>
      </c>
      <c r="EW148" s="9">
        <v>0</v>
      </c>
      <c r="EX148" s="9">
        <v>0</v>
      </c>
      <c r="EY148" s="9">
        <v>0</v>
      </c>
      <c r="EZ148" s="9">
        <v>0</v>
      </c>
      <c r="FA148" s="9">
        <v>0</v>
      </c>
      <c r="FB148" s="9">
        <v>0</v>
      </c>
      <c r="FC148" s="9">
        <v>0</v>
      </c>
      <c r="FD148" s="9">
        <v>0</v>
      </c>
      <c r="FE148" s="9">
        <v>0</v>
      </c>
      <c r="FF148" s="9">
        <v>0</v>
      </c>
      <c r="FG148" s="9">
        <v>0</v>
      </c>
      <c r="FH148" s="9">
        <v>0</v>
      </c>
      <c r="FI148" s="9">
        <v>0</v>
      </c>
      <c r="FJ148" s="9">
        <v>0</v>
      </c>
      <c r="FK148" s="9">
        <v>0</v>
      </c>
      <c r="FL148" s="9">
        <v>0</v>
      </c>
      <c r="FM148" s="9">
        <v>0</v>
      </c>
      <c r="FN148" s="9">
        <v>500</v>
      </c>
      <c r="FO148" s="9">
        <v>0</v>
      </c>
      <c r="FP148" s="9">
        <v>0</v>
      </c>
      <c r="FQ148" s="9">
        <v>0</v>
      </c>
      <c r="FR148" s="9">
        <v>0</v>
      </c>
      <c r="FS148" s="9">
        <v>0</v>
      </c>
      <c r="FT148" s="9">
        <v>0</v>
      </c>
      <c r="FU148" s="9">
        <v>0</v>
      </c>
      <c r="FV148" s="9">
        <v>7088.9480000000003</v>
      </c>
      <c r="FW148" s="9">
        <v>0</v>
      </c>
      <c r="FX148" s="9">
        <v>0</v>
      </c>
      <c r="FY148" s="9">
        <v>0</v>
      </c>
      <c r="FZ148" s="9">
        <v>0</v>
      </c>
      <c r="GA148" s="9">
        <v>0</v>
      </c>
      <c r="GB148" s="9">
        <v>0</v>
      </c>
      <c r="GC148" s="9">
        <v>22.76</v>
      </c>
      <c r="GD148" s="9">
        <v>0</v>
      </c>
      <c r="GE148" s="9">
        <v>0</v>
      </c>
      <c r="GF148" s="9">
        <v>0</v>
      </c>
      <c r="GG148" s="9">
        <v>0</v>
      </c>
      <c r="GH148" s="9">
        <v>0</v>
      </c>
      <c r="GI148" s="9">
        <v>0</v>
      </c>
      <c r="GJ148" s="9">
        <v>0</v>
      </c>
      <c r="GK148" s="9">
        <v>0</v>
      </c>
      <c r="GL148" s="9">
        <v>106.14789539732745</v>
      </c>
      <c r="GM148" s="9">
        <v>0</v>
      </c>
      <c r="GN148" s="9">
        <v>0</v>
      </c>
      <c r="GO148" s="9">
        <v>0</v>
      </c>
      <c r="GP148" s="9">
        <v>0</v>
      </c>
      <c r="GQ148" s="9">
        <v>0</v>
      </c>
      <c r="GR148" s="9">
        <v>0</v>
      </c>
      <c r="GS148" s="9">
        <v>0</v>
      </c>
      <c r="GT148" s="9">
        <v>0</v>
      </c>
      <c r="GU148" s="9">
        <v>34.189349670631472</v>
      </c>
      <c r="GV148" s="9">
        <v>0</v>
      </c>
      <c r="GW148" s="9">
        <v>0</v>
      </c>
      <c r="GX148" s="9">
        <v>0</v>
      </c>
      <c r="GY148" s="9">
        <v>0</v>
      </c>
      <c r="GZ148" s="9">
        <v>0</v>
      </c>
      <c r="HA148" s="9">
        <v>0</v>
      </c>
      <c r="HB148" s="9">
        <v>0</v>
      </c>
      <c r="HC148" s="9">
        <v>0</v>
      </c>
      <c r="HD148" s="9">
        <v>2000</v>
      </c>
      <c r="HE148" s="9">
        <v>0</v>
      </c>
      <c r="HF148" s="9">
        <v>0</v>
      </c>
      <c r="HG148" s="9">
        <v>2000</v>
      </c>
      <c r="HH148" s="9">
        <v>0</v>
      </c>
      <c r="HI148" s="9">
        <v>0</v>
      </c>
      <c r="HJ148" s="9">
        <v>0</v>
      </c>
      <c r="HK148" s="9">
        <v>0</v>
      </c>
      <c r="HL148" s="9">
        <v>0</v>
      </c>
      <c r="HM148" s="9">
        <v>0</v>
      </c>
      <c r="HN148" s="9">
        <v>0</v>
      </c>
      <c r="HO148" s="9">
        <v>0</v>
      </c>
      <c r="HP148" s="9">
        <v>0</v>
      </c>
      <c r="HQ148" s="9">
        <v>0</v>
      </c>
      <c r="HR148" s="9">
        <v>0</v>
      </c>
      <c r="HS148" s="9">
        <v>0</v>
      </c>
      <c r="HT148" s="9">
        <v>0</v>
      </c>
      <c r="HU148" s="9">
        <v>0</v>
      </c>
      <c r="HV148" s="9">
        <v>0</v>
      </c>
      <c r="HW148" s="9">
        <v>0</v>
      </c>
      <c r="HX148" s="9">
        <v>10526.278218411329</v>
      </c>
      <c r="HY148" s="9">
        <v>0</v>
      </c>
      <c r="HZ148" s="9">
        <v>0</v>
      </c>
      <c r="IA148" s="9">
        <v>0</v>
      </c>
      <c r="IB148" s="9">
        <v>0</v>
      </c>
      <c r="IC148" s="9">
        <v>0</v>
      </c>
      <c r="ID148" s="9">
        <v>0</v>
      </c>
      <c r="IE148" s="9">
        <v>246.85158926489893</v>
      </c>
      <c r="IF148" s="9">
        <v>0</v>
      </c>
      <c r="IG148" s="9">
        <v>10598.705621498388</v>
      </c>
      <c r="IH148" s="9">
        <v>0</v>
      </c>
      <c r="II148" s="9">
        <v>0</v>
      </c>
      <c r="IJ148" s="9">
        <v>1499.999994045223</v>
      </c>
      <c r="IK148" s="9">
        <v>0</v>
      </c>
      <c r="IL148" s="9">
        <v>0</v>
      </c>
      <c r="IM148" s="9">
        <v>0</v>
      </c>
      <c r="IN148" s="9">
        <v>11277.509416788575</v>
      </c>
      <c r="IO148" s="9">
        <v>0</v>
      </c>
      <c r="IP148" s="9">
        <v>10231.67049483478</v>
      </c>
      <c r="IQ148" s="9">
        <v>20.573115903515244</v>
      </c>
      <c r="IR148" s="9">
        <v>0</v>
      </c>
      <c r="IS148" s="9">
        <v>0</v>
      </c>
      <c r="IT148" s="9">
        <v>0</v>
      </c>
      <c r="IU148" s="9">
        <v>0</v>
      </c>
      <c r="IV148" s="9">
        <v>0</v>
      </c>
      <c r="IW148" s="9">
        <v>5391.1518325473789</v>
      </c>
      <c r="IX148" s="9">
        <v>0</v>
      </c>
      <c r="IY148" s="9">
        <v>0</v>
      </c>
      <c r="IZ148" s="9">
        <v>2.9091744304574441</v>
      </c>
      <c r="JA148" s="9">
        <v>0</v>
      </c>
      <c r="JB148" s="9">
        <v>0</v>
      </c>
      <c r="JC148" s="9">
        <v>0</v>
      </c>
      <c r="JD148" s="9">
        <v>0</v>
      </c>
      <c r="JE148" s="9">
        <v>0</v>
      </c>
      <c r="JF148" s="9">
        <v>2209.1702326254849</v>
      </c>
      <c r="JG148" s="9">
        <v>0</v>
      </c>
      <c r="JH148" s="9">
        <v>6195.4298248743598</v>
      </c>
      <c r="JI148" s="9">
        <v>0</v>
      </c>
      <c r="JJ148" s="9">
        <v>0</v>
      </c>
      <c r="JK148" s="9">
        <v>0</v>
      </c>
      <c r="JL148" s="9">
        <v>0</v>
      </c>
      <c r="JM148" s="9">
        <v>0</v>
      </c>
      <c r="JN148" s="9">
        <v>0</v>
      </c>
      <c r="JO148" s="9">
        <v>110.62391741716908</v>
      </c>
      <c r="JP148" s="9">
        <v>0</v>
      </c>
      <c r="JQ148" s="9">
        <v>0</v>
      </c>
      <c r="JR148" s="9">
        <v>0</v>
      </c>
      <c r="JS148" s="9">
        <v>0</v>
      </c>
      <c r="JT148" s="9">
        <v>0</v>
      </c>
      <c r="JU148" s="9">
        <v>0</v>
      </c>
      <c r="JV148" s="9">
        <v>0</v>
      </c>
      <c r="JW148" s="9">
        <v>0</v>
      </c>
      <c r="JX148" s="9">
        <v>950.20267778845243</v>
      </c>
      <c r="JY148" s="9">
        <v>0</v>
      </c>
      <c r="JZ148" s="9">
        <v>4396.8358008508549</v>
      </c>
      <c r="KA148" s="9">
        <v>0</v>
      </c>
      <c r="KB148" s="9">
        <v>339.13810006562841</v>
      </c>
      <c r="KC148" s="9">
        <v>0</v>
      </c>
      <c r="KD148" s="9">
        <v>0</v>
      </c>
      <c r="KE148" s="9">
        <v>0</v>
      </c>
      <c r="KF148" s="9">
        <v>0</v>
      </c>
      <c r="KG148" s="9">
        <v>1319.9039002554216</v>
      </c>
      <c r="KH148" s="9">
        <v>0</v>
      </c>
      <c r="KI148" s="9">
        <v>125.62388221222301</v>
      </c>
      <c r="KJ148" s="9">
        <v>0</v>
      </c>
      <c r="KK148" s="9">
        <v>9.6896601706338696</v>
      </c>
      <c r="KL148" s="9">
        <v>0</v>
      </c>
      <c r="KM148" s="9">
        <v>0</v>
      </c>
      <c r="KN148" s="9">
        <v>0</v>
      </c>
      <c r="KO148" s="9">
        <v>0</v>
      </c>
      <c r="KP148" s="9">
        <v>37.711540664096162</v>
      </c>
      <c r="KQ148" s="9">
        <v>0</v>
      </c>
      <c r="KR148" s="9">
        <v>3115.8002200000001</v>
      </c>
      <c r="KS148" s="9">
        <v>0</v>
      </c>
      <c r="KT148" s="9">
        <v>0</v>
      </c>
      <c r="KU148" s="9">
        <v>0</v>
      </c>
      <c r="KV148" s="9">
        <v>0</v>
      </c>
      <c r="KW148" s="9">
        <v>0</v>
      </c>
      <c r="KX148" s="9">
        <v>0</v>
      </c>
      <c r="KY148" s="9">
        <v>2399.4605999999999</v>
      </c>
      <c r="KZ148" s="9">
        <v>0</v>
      </c>
      <c r="LA148" s="9">
        <v>2694.294294973542</v>
      </c>
      <c r="LB148" s="9">
        <v>0</v>
      </c>
      <c r="LC148" s="9">
        <v>0</v>
      </c>
      <c r="LD148" s="9">
        <v>0</v>
      </c>
      <c r="LE148" s="9">
        <v>0</v>
      </c>
      <c r="LF148" s="9">
        <v>0</v>
      </c>
      <c r="LG148" s="9">
        <v>0</v>
      </c>
      <c r="LH148" s="9">
        <v>2497.6918375794662</v>
      </c>
      <c r="LI148" s="9">
        <v>0</v>
      </c>
      <c r="LJ148" s="9">
        <v>2395.9003445779381</v>
      </c>
      <c r="LK148" s="9">
        <v>0</v>
      </c>
      <c r="LL148" s="9">
        <v>0</v>
      </c>
      <c r="LM148" s="9">
        <v>0</v>
      </c>
      <c r="LN148" s="9">
        <v>0</v>
      </c>
      <c r="LO148" s="9">
        <v>0</v>
      </c>
      <c r="LP148" s="9">
        <v>0</v>
      </c>
      <c r="LQ148" s="9">
        <v>2221.0716718920685</v>
      </c>
      <c r="LR148" s="9">
        <v>0</v>
      </c>
      <c r="LS148" s="9">
        <v>0</v>
      </c>
      <c r="LT148" s="9">
        <v>0</v>
      </c>
      <c r="LU148" s="9">
        <v>0</v>
      </c>
      <c r="LV148" s="9">
        <v>0</v>
      </c>
      <c r="LW148" s="9">
        <v>0</v>
      </c>
      <c r="LX148" s="9">
        <v>0</v>
      </c>
      <c r="LY148" s="9">
        <v>0</v>
      </c>
      <c r="LZ148" s="9">
        <v>0</v>
      </c>
      <c r="MA148" s="9">
        <v>0</v>
      </c>
      <c r="MB148" s="9">
        <v>1440.9150842268859</v>
      </c>
      <c r="MC148" s="9">
        <v>0</v>
      </c>
      <c r="MD148" s="9">
        <v>0</v>
      </c>
      <c r="ME148" s="9">
        <v>0</v>
      </c>
      <c r="MF148" s="9">
        <v>0</v>
      </c>
      <c r="MG148" s="9">
        <v>0</v>
      </c>
      <c r="MH148" s="9">
        <v>0</v>
      </c>
      <c r="MI148" s="9">
        <v>0</v>
      </c>
      <c r="MJ148" s="9">
        <v>0</v>
      </c>
      <c r="MK148" s="9">
        <v>108.38426930802569</v>
      </c>
      <c r="ML148" s="9">
        <v>0</v>
      </c>
      <c r="MM148" s="9">
        <v>0</v>
      </c>
      <c r="MN148" s="9">
        <v>0</v>
      </c>
      <c r="MO148" s="9">
        <v>0</v>
      </c>
      <c r="MP148" s="9">
        <v>0</v>
      </c>
      <c r="MQ148" s="9">
        <v>0</v>
      </c>
      <c r="MR148" s="9">
        <v>0</v>
      </c>
      <c r="MS148" s="9">
        <v>0</v>
      </c>
      <c r="MT148" s="9">
        <v>0</v>
      </c>
      <c r="MU148" s="9">
        <v>0</v>
      </c>
      <c r="MV148" s="9">
        <v>0</v>
      </c>
      <c r="MW148" s="9">
        <v>0</v>
      </c>
      <c r="MX148" s="9">
        <v>0</v>
      </c>
      <c r="MY148" s="9">
        <v>0</v>
      </c>
      <c r="MZ148" s="9">
        <v>0</v>
      </c>
      <c r="NA148" s="9">
        <v>0</v>
      </c>
      <c r="NB148" s="9">
        <v>0</v>
      </c>
      <c r="NC148" s="9">
        <v>0</v>
      </c>
      <c r="ND148" s="9">
        <v>0</v>
      </c>
      <c r="NE148" s="9">
        <v>0</v>
      </c>
      <c r="NF148" s="9">
        <v>0</v>
      </c>
      <c r="NG148" s="9">
        <v>0</v>
      </c>
      <c r="NH148" s="9">
        <v>0</v>
      </c>
      <c r="NI148" s="9">
        <v>0</v>
      </c>
      <c r="NJ148" s="9">
        <v>0</v>
      </c>
      <c r="NK148" s="9">
        <v>0</v>
      </c>
      <c r="NL148" s="9">
        <v>0</v>
      </c>
      <c r="NM148" s="9">
        <v>0</v>
      </c>
      <c r="NN148" s="9">
        <v>0</v>
      </c>
      <c r="NO148" s="9">
        <v>0</v>
      </c>
      <c r="NP148" s="9">
        <v>0</v>
      </c>
      <c r="NQ148" s="9">
        <v>0</v>
      </c>
      <c r="NR148" s="9">
        <v>0</v>
      </c>
      <c r="NS148" s="9">
        <v>0</v>
      </c>
      <c r="NT148" s="9">
        <v>0</v>
      </c>
      <c r="NU148" s="9">
        <v>0</v>
      </c>
      <c r="NV148" s="9">
        <v>0</v>
      </c>
      <c r="NW148" s="9">
        <v>0</v>
      </c>
      <c r="NX148" s="9">
        <v>0</v>
      </c>
      <c r="NY148" s="9">
        <v>0</v>
      </c>
      <c r="NZ148" s="9">
        <v>0</v>
      </c>
      <c r="OA148" s="9">
        <v>0</v>
      </c>
      <c r="OB148" s="9">
        <v>0</v>
      </c>
      <c r="OC148" s="9">
        <v>0</v>
      </c>
      <c r="OD148" s="9">
        <v>0</v>
      </c>
      <c r="OE148" s="9">
        <v>0</v>
      </c>
      <c r="OF148" s="9">
        <v>0</v>
      </c>
      <c r="OG148" s="9">
        <v>0</v>
      </c>
      <c r="OH148" s="9">
        <v>0</v>
      </c>
      <c r="OI148" s="9">
        <v>0</v>
      </c>
      <c r="OJ148" s="9">
        <v>0</v>
      </c>
      <c r="OK148" s="9">
        <v>0</v>
      </c>
      <c r="OL148" s="9">
        <v>0</v>
      </c>
      <c r="OM148" s="9">
        <v>0</v>
      </c>
      <c r="ON148" s="9">
        <v>0</v>
      </c>
      <c r="OO148" s="9">
        <v>0</v>
      </c>
      <c r="OP148" s="9">
        <v>0</v>
      </c>
      <c r="OQ148" s="9">
        <v>0</v>
      </c>
      <c r="OR148" s="9">
        <v>0</v>
      </c>
      <c r="OS148" s="9">
        <v>0</v>
      </c>
      <c r="OT148" s="9">
        <v>0</v>
      </c>
      <c r="OU148" s="9">
        <v>0</v>
      </c>
      <c r="OV148" s="9">
        <v>0</v>
      </c>
      <c r="OW148" s="9">
        <v>0</v>
      </c>
      <c r="OX148" s="9">
        <v>0</v>
      </c>
      <c r="OY148" s="9">
        <v>0</v>
      </c>
      <c r="OZ148" s="9">
        <v>0</v>
      </c>
      <c r="PA148" s="9">
        <v>0</v>
      </c>
      <c r="PB148" s="9">
        <v>0</v>
      </c>
      <c r="PC148" s="9">
        <v>0</v>
      </c>
      <c r="PD148" s="9">
        <v>0</v>
      </c>
      <c r="PE148" s="9">
        <v>0</v>
      </c>
      <c r="PF148" s="9">
        <v>0</v>
      </c>
      <c r="PG148" s="9">
        <v>0</v>
      </c>
      <c r="PH148" s="9">
        <v>0</v>
      </c>
      <c r="PI148" s="9">
        <v>0</v>
      </c>
      <c r="PJ148" s="9">
        <v>0</v>
      </c>
      <c r="PK148" s="9">
        <v>0</v>
      </c>
      <c r="PL148" s="9">
        <v>0</v>
      </c>
      <c r="PM148" s="9">
        <v>0</v>
      </c>
      <c r="PN148" s="9">
        <v>301.30566579041152</v>
      </c>
      <c r="PO148" s="9">
        <v>0</v>
      </c>
      <c r="PP148" s="9">
        <v>0</v>
      </c>
      <c r="PQ148" s="9">
        <v>0</v>
      </c>
      <c r="PR148" s="9">
        <v>0</v>
      </c>
      <c r="PS148" s="9">
        <v>0</v>
      </c>
      <c r="PT148" s="9">
        <v>0</v>
      </c>
      <c r="PU148" s="9">
        <v>0</v>
      </c>
      <c r="PV148" s="9">
        <v>0</v>
      </c>
      <c r="PW148" s="9">
        <v>901.06878327167146</v>
      </c>
      <c r="PX148" s="9">
        <v>0</v>
      </c>
      <c r="PY148" s="9">
        <v>0</v>
      </c>
      <c r="PZ148" s="9">
        <v>0</v>
      </c>
      <c r="QA148" s="9">
        <v>0</v>
      </c>
      <c r="QB148" s="9">
        <v>0</v>
      </c>
      <c r="QC148" s="9">
        <v>0</v>
      </c>
      <c r="QD148" s="9">
        <v>0</v>
      </c>
      <c r="QE148" s="9">
        <v>0</v>
      </c>
      <c r="QF148" s="9">
        <v>0</v>
      </c>
      <c r="QG148" s="9">
        <v>1500</v>
      </c>
      <c r="QH148" s="9">
        <v>1500</v>
      </c>
    </row>
    <row r="149" spans="1:450" x14ac:dyDescent="0.2">
      <c r="A149" s="7">
        <v>646</v>
      </c>
      <c r="B149" s="7" t="s">
        <v>621</v>
      </c>
      <c r="C149" s="5" t="s">
        <v>268</v>
      </c>
      <c r="D149" s="38">
        <v>94.485903541012064</v>
      </c>
      <c r="E149" s="38">
        <v>2.5315889594788997E-2</v>
      </c>
      <c r="F149" s="38">
        <v>93.670720444097327</v>
      </c>
      <c r="G149" s="38">
        <v>0</v>
      </c>
      <c r="H149" s="38">
        <v>0</v>
      </c>
      <c r="I149" s="38">
        <v>0</v>
      </c>
      <c r="J149" s="38">
        <v>0</v>
      </c>
      <c r="K149" s="38">
        <v>95.586794677595236</v>
      </c>
      <c r="L149" s="38">
        <v>8.8866572135363615</v>
      </c>
      <c r="M149" s="38">
        <v>292.65539176583576</v>
      </c>
      <c r="N149" s="39">
        <v>18.943006398426345</v>
      </c>
      <c r="O149" s="39">
        <v>3.5798339463425578E-3</v>
      </c>
      <c r="P149" s="39">
        <v>13.625279555902683</v>
      </c>
      <c r="Q149" s="39">
        <v>0</v>
      </c>
      <c r="R149" s="39">
        <v>5.2165713502648128</v>
      </c>
      <c r="S149" s="39">
        <v>0</v>
      </c>
      <c r="T149" s="39">
        <v>0</v>
      </c>
      <c r="U149" s="39">
        <v>55.165335229036486</v>
      </c>
      <c r="V149" s="39">
        <v>19.282828077893626</v>
      </c>
      <c r="W149" s="39">
        <v>112.2366004454703</v>
      </c>
      <c r="X149" s="40">
        <v>113.42890993943841</v>
      </c>
      <c r="Y149" s="40">
        <v>2.8895723541131554E-2</v>
      </c>
      <c r="Z149" s="40">
        <v>107.29600000000001</v>
      </c>
      <c r="AA149" s="40">
        <v>0</v>
      </c>
      <c r="AB149" s="40">
        <v>5.2165713502648128</v>
      </c>
      <c r="AC149" s="40">
        <v>0</v>
      </c>
      <c r="AD149" s="40">
        <v>0</v>
      </c>
      <c r="AE149" s="40">
        <v>150.75212990663172</v>
      </c>
      <c r="AF149" s="40">
        <v>28.169485291429986</v>
      </c>
      <c r="AG149" s="40">
        <v>404.89199221130605</v>
      </c>
      <c r="AH149" s="9">
        <v>0</v>
      </c>
      <c r="AI149" s="9">
        <v>0</v>
      </c>
      <c r="AJ149" s="9">
        <v>93.670720444097327</v>
      </c>
      <c r="AK149" s="9">
        <v>0</v>
      </c>
      <c r="AL149" s="9">
        <v>0</v>
      </c>
      <c r="AM149" s="9">
        <v>0</v>
      </c>
      <c r="AN149" s="9">
        <v>0</v>
      </c>
      <c r="AO149" s="9">
        <v>0</v>
      </c>
      <c r="AP149" s="9">
        <v>0</v>
      </c>
      <c r="AQ149" s="9">
        <v>0</v>
      </c>
      <c r="AR149" s="9">
        <v>0</v>
      </c>
      <c r="AS149" s="9">
        <v>13.625279555902683</v>
      </c>
      <c r="AT149" s="9">
        <v>0</v>
      </c>
      <c r="AU149" s="9">
        <v>0</v>
      </c>
      <c r="AV149" s="9">
        <v>0</v>
      </c>
      <c r="AW149" s="9">
        <v>0</v>
      </c>
      <c r="AX149" s="9">
        <v>0</v>
      </c>
      <c r="AY149" s="9">
        <v>0</v>
      </c>
      <c r="AZ149" s="9">
        <v>0</v>
      </c>
      <c r="BA149" s="9">
        <v>0</v>
      </c>
      <c r="BB149" s="9">
        <v>0</v>
      </c>
      <c r="BC149" s="9">
        <v>0</v>
      </c>
      <c r="BD149" s="9">
        <v>0</v>
      </c>
      <c r="BE149" s="9">
        <v>0</v>
      </c>
      <c r="BF149" s="9">
        <v>0</v>
      </c>
      <c r="BG149" s="9">
        <v>0</v>
      </c>
      <c r="BH149" s="9">
        <v>0</v>
      </c>
      <c r="BI149" s="9">
        <v>0</v>
      </c>
      <c r="BJ149" s="9">
        <v>0</v>
      </c>
      <c r="BK149" s="9">
        <v>0</v>
      </c>
      <c r="BL149" s="9">
        <v>0</v>
      </c>
      <c r="BM149" s="9">
        <v>0</v>
      </c>
      <c r="BN149" s="9">
        <v>0</v>
      </c>
      <c r="BO149" s="9">
        <v>0</v>
      </c>
      <c r="BP149" s="9">
        <v>0</v>
      </c>
      <c r="BQ149" s="9">
        <v>0</v>
      </c>
      <c r="BR149" s="9">
        <v>0</v>
      </c>
      <c r="BS149" s="9">
        <v>0</v>
      </c>
      <c r="BT149" s="9">
        <v>0</v>
      </c>
      <c r="BU149" s="9">
        <v>0</v>
      </c>
      <c r="BV149" s="9">
        <v>0</v>
      </c>
      <c r="BW149" s="9">
        <v>0</v>
      </c>
      <c r="BX149" s="9">
        <v>0</v>
      </c>
      <c r="BY149" s="9">
        <v>0</v>
      </c>
      <c r="BZ149" s="9">
        <v>0</v>
      </c>
      <c r="CA149" s="9">
        <v>0</v>
      </c>
      <c r="CB149" s="9">
        <v>0</v>
      </c>
      <c r="CC149" s="9">
        <v>0</v>
      </c>
      <c r="CD149" s="9">
        <v>0</v>
      </c>
      <c r="CE149" s="9">
        <v>0</v>
      </c>
      <c r="CF149" s="9">
        <v>0</v>
      </c>
      <c r="CG149" s="9">
        <v>0</v>
      </c>
      <c r="CH149" s="9">
        <v>0</v>
      </c>
      <c r="CI149" s="9">
        <v>0</v>
      </c>
      <c r="CJ149" s="9">
        <v>0</v>
      </c>
      <c r="CK149" s="9">
        <v>0</v>
      </c>
      <c r="CL149" s="9">
        <v>0</v>
      </c>
      <c r="CM149" s="9">
        <v>0</v>
      </c>
      <c r="CN149" s="9">
        <v>0</v>
      </c>
      <c r="CO149" s="9">
        <v>0</v>
      </c>
      <c r="CP149" s="9">
        <v>0</v>
      </c>
      <c r="CQ149" s="9">
        <v>0</v>
      </c>
      <c r="CR149" s="9">
        <v>0</v>
      </c>
      <c r="CS149" s="9">
        <v>0</v>
      </c>
      <c r="CT149" s="9">
        <v>0</v>
      </c>
      <c r="CU149" s="9">
        <v>0</v>
      </c>
      <c r="CV149" s="9">
        <v>0</v>
      </c>
      <c r="CW149" s="9">
        <v>0</v>
      </c>
      <c r="CX149" s="9">
        <v>0</v>
      </c>
      <c r="CY149" s="9">
        <v>0</v>
      </c>
      <c r="CZ149" s="9">
        <v>0</v>
      </c>
      <c r="DA149" s="9">
        <v>0</v>
      </c>
      <c r="DB149" s="9">
        <v>0</v>
      </c>
      <c r="DC149" s="9">
        <v>0</v>
      </c>
      <c r="DD149" s="9">
        <v>0</v>
      </c>
      <c r="DE149" s="9">
        <v>0</v>
      </c>
      <c r="DF149" s="9">
        <v>0</v>
      </c>
      <c r="DG149" s="9">
        <v>0</v>
      </c>
      <c r="DH149" s="9">
        <v>0</v>
      </c>
      <c r="DI149" s="9">
        <v>0</v>
      </c>
      <c r="DJ149" s="9">
        <v>0</v>
      </c>
      <c r="DK149" s="9">
        <v>0</v>
      </c>
      <c r="DL149" s="9">
        <v>0</v>
      </c>
      <c r="DM149" s="9">
        <v>0</v>
      </c>
      <c r="DN149" s="9">
        <v>0</v>
      </c>
      <c r="DO149" s="9">
        <v>0</v>
      </c>
      <c r="DP149" s="9">
        <v>0</v>
      </c>
      <c r="DQ149" s="9">
        <v>0</v>
      </c>
      <c r="DR149" s="9">
        <v>0</v>
      </c>
      <c r="DS149" s="9">
        <v>0</v>
      </c>
      <c r="DT149" s="9">
        <v>0</v>
      </c>
      <c r="DU149" s="9">
        <v>0</v>
      </c>
      <c r="DV149" s="9">
        <v>0</v>
      </c>
      <c r="DW149" s="9">
        <v>0</v>
      </c>
      <c r="DX149" s="9">
        <v>0</v>
      </c>
      <c r="DY149" s="9">
        <v>0</v>
      </c>
      <c r="DZ149" s="9">
        <v>0</v>
      </c>
      <c r="EA149" s="9">
        <v>0</v>
      </c>
      <c r="EB149" s="9">
        <v>0</v>
      </c>
      <c r="EC149" s="9">
        <v>0</v>
      </c>
      <c r="ED149" s="9">
        <v>0</v>
      </c>
      <c r="EE149" s="9">
        <v>0</v>
      </c>
      <c r="EF149" s="9">
        <v>0</v>
      </c>
      <c r="EG149" s="9">
        <v>0</v>
      </c>
      <c r="EH149" s="9">
        <v>0</v>
      </c>
      <c r="EI149" s="9">
        <v>0</v>
      </c>
      <c r="EJ149" s="9">
        <v>0</v>
      </c>
      <c r="EK149" s="9">
        <v>0</v>
      </c>
      <c r="EL149" s="9">
        <v>0</v>
      </c>
      <c r="EM149" s="9">
        <v>0</v>
      </c>
      <c r="EN149" s="9">
        <v>0</v>
      </c>
      <c r="EO149" s="9">
        <v>0</v>
      </c>
      <c r="EP149" s="9">
        <v>0</v>
      </c>
      <c r="EQ149" s="9">
        <v>0</v>
      </c>
      <c r="ER149" s="9">
        <v>0</v>
      </c>
      <c r="ES149" s="9">
        <v>0</v>
      </c>
      <c r="ET149" s="9">
        <v>0</v>
      </c>
      <c r="EU149" s="9">
        <v>0</v>
      </c>
      <c r="EV149" s="9">
        <v>0</v>
      </c>
      <c r="EW149" s="9">
        <v>0</v>
      </c>
      <c r="EX149" s="9">
        <v>0</v>
      </c>
      <c r="EY149" s="9">
        <v>0</v>
      </c>
      <c r="EZ149" s="9">
        <v>0</v>
      </c>
      <c r="FA149" s="9">
        <v>0</v>
      </c>
      <c r="FB149" s="9">
        <v>0</v>
      </c>
      <c r="FC149" s="9">
        <v>0</v>
      </c>
      <c r="FD149" s="9">
        <v>0</v>
      </c>
      <c r="FE149" s="9">
        <v>0</v>
      </c>
      <c r="FF149" s="9">
        <v>0</v>
      </c>
      <c r="FG149" s="9">
        <v>0</v>
      </c>
      <c r="FH149" s="9">
        <v>0</v>
      </c>
      <c r="FI149" s="9">
        <v>0</v>
      </c>
      <c r="FJ149" s="9">
        <v>0</v>
      </c>
      <c r="FK149" s="9">
        <v>0</v>
      </c>
      <c r="FL149" s="9">
        <v>0</v>
      </c>
      <c r="FM149" s="9">
        <v>0</v>
      </c>
      <c r="FN149" s="9">
        <v>0</v>
      </c>
      <c r="FO149" s="9">
        <v>0</v>
      </c>
      <c r="FP149" s="9">
        <v>0</v>
      </c>
      <c r="FQ149" s="9">
        <v>0</v>
      </c>
      <c r="FR149" s="9">
        <v>0</v>
      </c>
      <c r="FS149" s="9">
        <v>0</v>
      </c>
      <c r="FT149" s="9">
        <v>0</v>
      </c>
      <c r="FU149" s="9">
        <v>0</v>
      </c>
      <c r="FV149" s="9">
        <v>4.7279999999999998</v>
      </c>
      <c r="FW149" s="9">
        <v>0</v>
      </c>
      <c r="FX149" s="9">
        <v>0</v>
      </c>
      <c r="FY149" s="9">
        <v>0</v>
      </c>
      <c r="FZ149" s="9">
        <v>0</v>
      </c>
      <c r="GA149" s="9">
        <v>0</v>
      </c>
      <c r="GB149" s="9">
        <v>0</v>
      </c>
      <c r="GC149" s="9">
        <v>10.500999999999999</v>
      </c>
      <c r="GD149" s="9">
        <v>0</v>
      </c>
      <c r="GE149" s="9">
        <v>0</v>
      </c>
      <c r="GF149" s="9">
        <v>0</v>
      </c>
      <c r="GG149" s="9">
        <v>0</v>
      </c>
      <c r="GH149" s="9">
        <v>0</v>
      </c>
      <c r="GI149" s="9">
        <v>0</v>
      </c>
      <c r="GJ149" s="9">
        <v>0</v>
      </c>
      <c r="GK149" s="9">
        <v>0</v>
      </c>
      <c r="GL149" s="9">
        <v>0</v>
      </c>
      <c r="GM149" s="9">
        <v>0</v>
      </c>
      <c r="GN149" s="9">
        <v>0</v>
      </c>
      <c r="GO149" s="9">
        <v>0</v>
      </c>
      <c r="GP149" s="9">
        <v>0</v>
      </c>
      <c r="GQ149" s="9">
        <v>0</v>
      </c>
      <c r="GR149" s="9">
        <v>0</v>
      </c>
      <c r="GS149" s="9">
        <v>0</v>
      </c>
      <c r="GT149" s="9">
        <v>0</v>
      </c>
      <c r="GU149" s="9">
        <v>0</v>
      </c>
      <c r="GV149" s="9">
        <v>0</v>
      </c>
      <c r="GW149" s="9">
        <v>0</v>
      </c>
      <c r="GX149" s="9">
        <v>0</v>
      </c>
      <c r="GY149" s="9">
        <v>0</v>
      </c>
      <c r="GZ149" s="9">
        <v>0</v>
      </c>
      <c r="HA149" s="9">
        <v>0</v>
      </c>
      <c r="HB149" s="9">
        <v>0</v>
      </c>
      <c r="HC149" s="9">
        <v>0</v>
      </c>
      <c r="HD149" s="9">
        <v>0</v>
      </c>
      <c r="HE149" s="9">
        <v>0</v>
      </c>
      <c r="HF149" s="9">
        <v>0</v>
      </c>
      <c r="HG149" s="9">
        <v>0</v>
      </c>
      <c r="HH149" s="9">
        <v>0</v>
      </c>
      <c r="HI149" s="9">
        <v>0</v>
      </c>
      <c r="HJ149" s="9">
        <v>0</v>
      </c>
      <c r="HK149" s="9">
        <v>0</v>
      </c>
      <c r="HL149" s="9">
        <v>0</v>
      </c>
      <c r="HM149" s="9">
        <v>0</v>
      </c>
      <c r="HN149" s="9">
        <v>0</v>
      </c>
      <c r="HO149" s="9">
        <v>0</v>
      </c>
      <c r="HP149" s="9">
        <v>0</v>
      </c>
      <c r="HQ149" s="9">
        <v>0</v>
      </c>
      <c r="HR149" s="9">
        <v>0</v>
      </c>
      <c r="HS149" s="9">
        <v>0</v>
      </c>
      <c r="HT149" s="9">
        <v>0</v>
      </c>
      <c r="HU149" s="9">
        <v>0</v>
      </c>
      <c r="HV149" s="9">
        <v>0</v>
      </c>
      <c r="HW149" s="9">
        <v>0</v>
      </c>
      <c r="HX149" s="9">
        <v>27.401184679308489</v>
      </c>
      <c r="HY149" s="9">
        <v>0</v>
      </c>
      <c r="HZ149" s="9">
        <v>0</v>
      </c>
      <c r="IA149" s="9">
        <v>0</v>
      </c>
      <c r="IB149" s="9">
        <v>0</v>
      </c>
      <c r="IC149" s="9">
        <v>0</v>
      </c>
      <c r="ID149" s="9">
        <v>0</v>
      </c>
      <c r="IE149" s="9">
        <v>0</v>
      </c>
      <c r="IF149" s="9">
        <v>8.8866572135363615</v>
      </c>
      <c r="IG149" s="9">
        <v>12.268278891374683</v>
      </c>
      <c r="IH149" s="9">
        <v>0</v>
      </c>
      <c r="II149" s="9">
        <v>0</v>
      </c>
      <c r="IJ149" s="9">
        <v>0</v>
      </c>
      <c r="IK149" s="9">
        <v>5.2165713502648128</v>
      </c>
      <c r="IL149" s="9">
        <v>0</v>
      </c>
      <c r="IM149" s="9">
        <v>0</v>
      </c>
      <c r="IN149" s="9">
        <v>41.971964689501256</v>
      </c>
      <c r="IO149" s="9">
        <v>19.282828077893626</v>
      </c>
      <c r="IP149" s="9">
        <v>13.120464470395035</v>
      </c>
      <c r="IQ149" s="9">
        <v>2.5315889594788997E-2</v>
      </c>
      <c r="IR149" s="9">
        <v>0</v>
      </c>
      <c r="IS149" s="9">
        <v>0</v>
      </c>
      <c r="IT149" s="9">
        <v>0</v>
      </c>
      <c r="IU149" s="9">
        <v>0</v>
      </c>
      <c r="IV149" s="9">
        <v>0</v>
      </c>
      <c r="IW149" s="9">
        <v>78.938394676405622</v>
      </c>
      <c r="IX149" s="9">
        <v>0</v>
      </c>
      <c r="IY149" s="9">
        <v>1.0880185641326534E-14</v>
      </c>
      <c r="IZ149" s="9">
        <v>3.5798339463425578E-3</v>
      </c>
      <c r="JA149" s="9">
        <v>0</v>
      </c>
      <c r="JB149" s="9">
        <v>0</v>
      </c>
      <c r="JC149" s="9">
        <v>0</v>
      </c>
      <c r="JD149" s="9">
        <v>0</v>
      </c>
      <c r="JE149" s="9">
        <v>0</v>
      </c>
      <c r="JF149" s="9">
        <v>13.017730536442231</v>
      </c>
      <c r="JG149" s="9">
        <v>0</v>
      </c>
      <c r="JH149" s="9">
        <v>8.6510834958277929</v>
      </c>
      <c r="JI149" s="9">
        <v>0</v>
      </c>
      <c r="JJ149" s="9">
        <v>0</v>
      </c>
      <c r="JK149" s="9">
        <v>0</v>
      </c>
      <c r="JL149" s="9">
        <v>0</v>
      </c>
      <c r="JM149" s="9">
        <v>0</v>
      </c>
      <c r="JN149" s="9">
        <v>0</v>
      </c>
      <c r="JO149" s="9">
        <v>0</v>
      </c>
      <c r="JP149" s="9">
        <v>0</v>
      </c>
      <c r="JQ149" s="9">
        <v>1.3035541781665696</v>
      </c>
      <c r="JR149" s="9">
        <v>0</v>
      </c>
      <c r="JS149" s="9">
        <v>0</v>
      </c>
      <c r="JT149" s="9">
        <v>0</v>
      </c>
      <c r="JU149" s="9">
        <v>0</v>
      </c>
      <c r="JV149" s="9">
        <v>0</v>
      </c>
      <c r="JW149" s="9">
        <v>0</v>
      </c>
      <c r="JX149" s="9">
        <v>0</v>
      </c>
      <c r="JY149" s="9">
        <v>0</v>
      </c>
      <c r="JZ149" s="9">
        <v>7.6349000014774697</v>
      </c>
      <c r="KA149" s="9">
        <v>0</v>
      </c>
      <c r="KB149" s="9">
        <v>0</v>
      </c>
      <c r="KC149" s="9">
        <v>0</v>
      </c>
      <c r="KD149" s="9">
        <v>0</v>
      </c>
      <c r="KE149" s="9">
        <v>0</v>
      </c>
      <c r="KF149" s="9">
        <v>0</v>
      </c>
      <c r="KG149" s="9">
        <v>6.1474000011896157</v>
      </c>
      <c r="KH149" s="9">
        <v>0</v>
      </c>
      <c r="KI149" s="9">
        <v>0.21814000384142193</v>
      </c>
      <c r="KJ149" s="9">
        <v>0</v>
      </c>
      <c r="KK149" s="9">
        <v>0</v>
      </c>
      <c r="KL149" s="9">
        <v>0</v>
      </c>
      <c r="KM149" s="9">
        <v>0</v>
      </c>
      <c r="KN149" s="9">
        <v>0</v>
      </c>
      <c r="KO149" s="9">
        <v>0</v>
      </c>
      <c r="KP149" s="9">
        <v>0.17564000309300151</v>
      </c>
      <c r="KQ149" s="9">
        <v>0</v>
      </c>
      <c r="KR149" s="9">
        <v>3.9356300000000002</v>
      </c>
      <c r="KS149" s="9">
        <v>0</v>
      </c>
      <c r="KT149" s="9">
        <v>0</v>
      </c>
      <c r="KU149" s="9">
        <v>0</v>
      </c>
      <c r="KV149" s="9">
        <v>0</v>
      </c>
      <c r="KW149" s="9">
        <v>0</v>
      </c>
      <c r="KX149" s="9">
        <v>0</v>
      </c>
      <c r="KY149" s="9">
        <v>0</v>
      </c>
      <c r="KZ149" s="9">
        <v>0</v>
      </c>
      <c r="LA149" s="9">
        <v>4.1808551907969713</v>
      </c>
      <c r="LB149" s="9">
        <v>0</v>
      </c>
      <c r="LC149" s="9">
        <v>0</v>
      </c>
      <c r="LD149" s="9">
        <v>0</v>
      </c>
      <c r="LE149" s="9">
        <v>0</v>
      </c>
      <c r="LF149" s="9">
        <v>0</v>
      </c>
      <c r="LG149" s="9">
        <v>0</v>
      </c>
      <c r="LH149" s="9">
        <v>0</v>
      </c>
      <c r="LI149" s="9">
        <v>0</v>
      </c>
      <c r="LJ149" s="9">
        <v>3.717824148218853</v>
      </c>
      <c r="LK149" s="9">
        <v>0</v>
      </c>
      <c r="LL149" s="9">
        <v>0</v>
      </c>
      <c r="LM149" s="9">
        <v>0</v>
      </c>
      <c r="LN149" s="9">
        <v>0</v>
      </c>
      <c r="LO149" s="9">
        <v>0</v>
      </c>
      <c r="LP149" s="9">
        <v>0</v>
      </c>
      <c r="LQ149" s="9">
        <v>0</v>
      </c>
      <c r="LR149" s="9">
        <v>0</v>
      </c>
      <c r="LS149" s="9">
        <v>0</v>
      </c>
      <c r="LT149" s="9">
        <v>0</v>
      </c>
      <c r="LU149" s="9">
        <v>0</v>
      </c>
      <c r="LV149" s="9">
        <v>0</v>
      </c>
      <c r="LW149" s="9">
        <v>0</v>
      </c>
      <c r="LX149" s="9">
        <v>0</v>
      </c>
      <c r="LY149" s="9">
        <v>0</v>
      </c>
      <c r="LZ149" s="9">
        <v>0</v>
      </c>
      <c r="MA149" s="9">
        <v>0</v>
      </c>
      <c r="MB149" s="9">
        <v>24.015251193585051</v>
      </c>
      <c r="MC149" s="9">
        <v>0</v>
      </c>
      <c r="MD149" s="9">
        <v>0</v>
      </c>
      <c r="ME149" s="9">
        <v>0</v>
      </c>
      <c r="MF149" s="9">
        <v>0</v>
      </c>
      <c r="MG149" s="9">
        <v>0</v>
      </c>
      <c r="MH149" s="9">
        <v>0</v>
      </c>
      <c r="MI149" s="9">
        <v>0</v>
      </c>
      <c r="MJ149" s="9">
        <v>0</v>
      </c>
      <c r="MK149" s="9">
        <v>0.3386192527619567</v>
      </c>
      <c r="ML149" s="9">
        <v>0</v>
      </c>
      <c r="MM149" s="9">
        <v>0</v>
      </c>
      <c r="MN149" s="9">
        <v>0</v>
      </c>
      <c r="MO149" s="9">
        <v>0</v>
      </c>
      <c r="MP149" s="9">
        <v>0</v>
      </c>
      <c r="MQ149" s="9">
        <v>0</v>
      </c>
      <c r="MR149" s="9">
        <v>0</v>
      </c>
      <c r="MS149" s="9">
        <v>0</v>
      </c>
      <c r="MT149" s="9">
        <v>0</v>
      </c>
      <c r="MU149" s="9">
        <v>0</v>
      </c>
      <c r="MV149" s="9">
        <v>0</v>
      </c>
      <c r="MW149" s="9">
        <v>0</v>
      </c>
      <c r="MX149" s="9">
        <v>0</v>
      </c>
      <c r="MY149" s="9">
        <v>0</v>
      </c>
      <c r="MZ149" s="9">
        <v>0</v>
      </c>
      <c r="NA149" s="9">
        <v>0</v>
      </c>
      <c r="NB149" s="9">
        <v>0</v>
      </c>
      <c r="NC149" s="9">
        <v>0</v>
      </c>
      <c r="ND149" s="9">
        <v>0</v>
      </c>
      <c r="NE149" s="9">
        <v>0</v>
      </c>
      <c r="NF149" s="9">
        <v>0</v>
      </c>
      <c r="NG149" s="9">
        <v>0</v>
      </c>
      <c r="NH149" s="9">
        <v>0</v>
      </c>
      <c r="NI149" s="9">
        <v>0</v>
      </c>
      <c r="NJ149" s="9">
        <v>0</v>
      </c>
      <c r="NK149" s="9">
        <v>0</v>
      </c>
      <c r="NL149" s="9">
        <v>0</v>
      </c>
      <c r="NM149" s="9">
        <v>0</v>
      </c>
      <c r="NN149" s="9">
        <v>0</v>
      </c>
      <c r="NO149" s="9">
        <v>0</v>
      </c>
      <c r="NP149" s="9">
        <v>0</v>
      </c>
      <c r="NQ149" s="9">
        <v>0</v>
      </c>
      <c r="NR149" s="9">
        <v>0</v>
      </c>
      <c r="NS149" s="9">
        <v>0</v>
      </c>
      <c r="NT149" s="9">
        <v>0</v>
      </c>
      <c r="NU149" s="9">
        <v>0</v>
      </c>
      <c r="NV149" s="9">
        <v>0</v>
      </c>
      <c r="NW149" s="9">
        <v>0</v>
      </c>
      <c r="NX149" s="9">
        <v>0</v>
      </c>
      <c r="NY149" s="9">
        <v>0</v>
      </c>
      <c r="NZ149" s="9">
        <v>0</v>
      </c>
      <c r="OA149" s="9">
        <v>0</v>
      </c>
      <c r="OB149" s="9">
        <v>0</v>
      </c>
      <c r="OC149" s="9">
        <v>0</v>
      </c>
      <c r="OD149" s="9">
        <v>0</v>
      </c>
      <c r="OE149" s="9">
        <v>0</v>
      </c>
      <c r="OF149" s="9">
        <v>0</v>
      </c>
      <c r="OG149" s="9">
        <v>0</v>
      </c>
      <c r="OH149" s="9">
        <v>0</v>
      </c>
      <c r="OI149" s="9">
        <v>0</v>
      </c>
      <c r="OJ149" s="9">
        <v>0</v>
      </c>
      <c r="OK149" s="9">
        <v>0</v>
      </c>
      <c r="OL149" s="9">
        <v>0</v>
      </c>
      <c r="OM149" s="9">
        <v>0</v>
      </c>
      <c r="ON149" s="9">
        <v>0</v>
      </c>
      <c r="OO149" s="9">
        <v>0</v>
      </c>
      <c r="OP149" s="9">
        <v>0</v>
      </c>
      <c r="OQ149" s="9">
        <v>0</v>
      </c>
      <c r="OR149" s="9">
        <v>0</v>
      </c>
      <c r="OS149" s="9">
        <v>0</v>
      </c>
      <c r="OT149" s="9">
        <v>0</v>
      </c>
      <c r="OU149" s="9">
        <v>0</v>
      </c>
      <c r="OV149" s="9">
        <v>0</v>
      </c>
      <c r="OW149" s="9">
        <v>0</v>
      </c>
      <c r="OX149" s="9">
        <v>0</v>
      </c>
      <c r="OY149" s="9">
        <v>0</v>
      </c>
      <c r="OZ149" s="9">
        <v>0</v>
      </c>
      <c r="PA149" s="9">
        <v>0</v>
      </c>
      <c r="PB149" s="9">
        <v>0</v>
      </c>
      <c r="PC149" s="9">
        <v>0</v>
      </c>
      <c r="PD149" s="9">
        <v>0</v>
      </c>
      <c r="PE149" s="9">
        <v>0</v>
      </c>
      <c r="PF149" s="9">
        <v>0</v>
      </c>
      <c r="PG149" s="9">
        <v>0</v>
      </c>
      <c r="PH149" s="9">
        <v>0</v>
      </c>
      <c r="PI149" s="9">
        <v>0</v>
      </c>
      <c r="PJ149" s="9">
        <v>0</v>
      </c>
      <c r="PK149" s="9">
        <v>0</v>
      </c>
      <c r="PL149" s="9">
        <v>0</v>
      </c>
      <c r="PM149" s="9">
        <v>0</v>
      </c>
      <c r="PN149" s="9">
        <v>0.4799152568592836</v>
      </c>
      <c r="PO149" s="9">
        <v>0</v>
      </c>
      <c r="PP149" s="9">
        <v>0</v>
      </c>
      <c r="PQ149" s="9">
        <v>0</v>
      </c>
      <c r="PR149" s="9">
        <v>0</v>
      </c>
      <c r="PS149" s="9">
        <v>0</v>
      </c>
      <c r="PT149" s="9">
        <v>0</v>
      </c>
      <c r="PU149" s="9">
        <v>0</v>
      </c>
      <c r="PV149" s="9">
        <v>0</v>
      </c>
      <c r="PW149" s="9">
        <v>1.4352091768248052</v>
      </c>
      <c r="PX149" s="9">
        <v>0</v>
      </c>
      <c r="PY149" s="9">
        <v>0</v>
      </c>
      <c r="PZ149" s="9">
        <v>0</v>
      </c>
      <c r="QA149" s="9">
        <v>0</v>
      </c>
      <c r="QB149" s="9">
        <v>0</v>
      </c>
      <c r="QC149" s="9">
        <v>0</v>
      </c>
      <c r="QD149" s="9">
        <v>0</v>
      </c>
      <c r="QE149" s="9">
        <v>0</v>
      </c>
      <c r="QF149" s="9">
        <v>0</v>
      </c>
      <c r="QG149" s="9">
        <v>0</v>
      </c>
      <c r="QH149" s="9">
        <v>0</v>
      </c>
    </row>
    <row r="150" spans="1:450" x14ac:dyDescent="0.2">
      <c r="A150" s="7">
        <v>882</v>
      </c>
      <c r="B150" s="7" t="s">
        <v>622</v>
      </c>
      <c r="C150" s="5" t="s">
        <v>269</v>
      </c>
      <c r="D150" s="38">
        <v>39.770676245188518</v>
      </c>
      <c r="E150" s="38">
        <v>137.74261404911255</v>
      </c>
      <c r="F150" s="38">
        <v>136.41863343229107</v>
      </c>
      <c r="G150" s="38">
        <v>0</v>
      </c>
      <c r="H150" s="38">
        <v>0</v>
      </c>
      <c r="I150" s="38">
        <v>0</v>
      </c>
      <c r="J150" s="38">
        <v>0.81850820087109333</v>
      </c>
      <c r="K150" s="38">
        <v>15.991108009364265</v>
      </c>
      <c r="L150" s="38">
        <v>0</v>
      </c>
      <c r="M150" s="38">
        <v>330.74153993682745</v>
      </c>
      <c r="N150" s="39">
        <v>3.2514653696299716</v>
      </c>
      <c r="O150" s="39">
        <v>18.581318855854718</v>
      </c>
      <c r="P150" s="39">
        <v>19.483922028620675</v>
      </c>
      <c r="Q150" s="39">
        <v>0</v>
      </c>
      <c r="R150" s="39">
        <v>0</v>
      </c>
      <c r="S150" s="39">
        <v>0</v>
      </c>
      <c r="T150" s="39">
        <v>0.11938668034154984</v>
      </c>
      <c r="U150" s="39">
        <v>40.428887146426732</v>
      </c>
      <c r="V150" s="39">
        <v>0</v>
      </c>
      <c r="W150" s="39">
        <v>81.86498008087365</v>
      </c>
      <c r="X150" s="40">
        <v>43.022141614818487</v>
      </c>
      <c r="Y150" s="40">
        <v>156.32393290496725</v>
      </c>
      <c r="Z150" s="40">
        <v>155.90255546091174</v>
      </c>
      <c r="AA150" s="40">
        <v>0</v>
      </c>
      <c r="AB150" s="40">
        <v>0</v>
      </c>
      <c r="AC150" s="40">
        <v>0</v>
      </c>
      <c r="AD150" s="40">
        <v>0.93789488121264319</v>
      </c>
      <c r="AE150" s="40">
        <v>56.419995155791</v>
      </c>
      <c r="AF150" s="40">
        <v>0</v>
      </c>
      <c r="AG150" s="40">
        <v>412.60652001770114</v>
      </c>
      <c r="AH150" s="9">
        <v>0</v>
      </c>
      <c r="AI150" s="9">
        <v>127.73391171206433</v>
      </c>
      <c r="AJ150" s="9">
        <v>47.72757872314719</v>
      </c>
      <c r="AK150" s="9">
        <v>0</v>
      </c>
      <c r="AL150" s="9">
        <v>0</v>
      </c>
      <c r="AM150" s="9">
        <v>0</v>
      </c>
      <c r="AN150" s="9">
        <v>0.89920259895448329</v>
      </c>
      <c r="AO150" s="9">
        <v>0</v>
      </c>
      <c r="AP150" s="9">
        <v>0</v>
      </c>
      <c r="AQ150" s="9">
        <v>0</v>
      </c>
      <c r="AR150" s="9">
        <v>18.580088287935663</v>
      </c>
      <c r="AS150" s="9">
        <v>6.9424212768528157</v>
      </c>
      <c r="AT150" s="9">
        <v>0</v>
      </c>
      <c r="AU150" s="9">
        <v>0</v>
      </c>
      <c r="AV150" s="9">
        <v>0</v>
      </c>
      <c r="AW150" s="9">
        <v>0.13079740104551674</v>
      </c>
      <c r="AX150" s="9">
        <v>0</v>
      </c>
      <c r="AY150" s="9">
        <v>0</v>
      </c>
      <c r="AZ150" s="9">
        <v>0</v>
      </c>
      <c r="BA150" s="9">
        <v>0</v>
      </c>
      <c r="BB150" s="9">
        <v>0</v>
      </c>
      <c r="BC150" s="9">
        <v>0</v>
      </c>
      <c r="BD150" s="9">
        <v>0</v>
      </c>
      <c r="BE150" s="9">
        <v>0</v>
      </c>
      <c r="BF150" s="9">
        <v>0</v>
      </c>
      <c r="BG150" s="9">
        <v>0</v>
      </c>
      <c r="BH150" s="9">
        <v>0</v>
      </c>
      <c r="BI150" s="9">
        <v>0</v>
      </c>
      <c r="BJ150" s="9">
        <v>0</v>
      </c>
      <c r="BK150" s="9">
        <v>0</v>
      </c>
      <c r="BL150" s="9">
        <v>0</v>
      </c>
      <c r="BM150" s="9">
        <v>0</v>
      </c>
      <c r="BN150" s="9">
        <v>0</v>
      </c>
      <c r="BO150" s="9">
        <v>0</v>
      </c>
      <c r="BP150" s="9">
        <v>0</v>
      </c>
      <c r="BQ150" s="9">
        <v>0</v>
      </c>
      <c r="BR150" s="9">
        <v>0</v>
      </c>
      <c r="BS150" s="9">
        <v>0</v>
      </c>
      <c r="BT150" s="9">
        <v>0</v>
      </c>
      <c r="BU150" s="9">
        <v>0</v>
      </c>
      <c r="BV150" s="9">
        <v>0</v>
      </c>
      <c r="BW150" s="9">
        <v>0</v>
      </c>
      <c r="BX150" s="9">
        <v>0</v>
      </c>
      <c r="BY150" s="9">
        <v>0</v>
      </c>
      <c r="BZ150" s="9">
        <v>0</v>
      </c>
      <c r="CA150" s="9">
        <v>0</v>
      </c>
      <c r="CB150" s="9">
        <v>0</v>
      </c>
      <c r="CC150" s="9">
        <v>0</v>
      </c>
      <c r="CD150" s="9">
        <v>0</v>
      </c>
      <c r="CE150" s="9">
        <v>0</v>
      </c>
      <c r="CF150" s="9">
        <v>0</v>
      </c>
      <c r="CG150" s="9">
        <v>0</v>
      </c>
      <c r="CH150" s="9">
        <v>0</v>
      </c>
      <c r="CI150" s="9">
        <v>0</v>
      </c>
      <c r="CJ150" s="9">
        <v>0</v>
      </c>
      <c r="CK150" s="9">
        <v>0</v>
      </c>
      <c r="CL150" s="9">
        <v>0</v>
      </c>
      <c r="CM150" s="9">
        <v>0</v>
      </c>
      <c r="CN150" s="9">
        <v>0</v>
      </c>
      <c r="CO150" s="9">
        <v>0</v>
      </c>
      <c r="CP150" s="9">
        <v>0</v>
      </c>
      <c r="CQ150" s="9">
        <v>0</v>
      </c>
      <c r="CR150" s="9">
        <v>0</v>
      </c>
      <c r="CS150" s="9">
        <v>0</v>
      </c>
      <c r="CT150" s="9">
        <v>0</v>
      </c>
      <c r="CU150" s="9">
        <v>0</v>
      </c>
      <c r="CV150" s="9">
        <v>0</v>
      </c>
      <c r="CW150" s="9">
        <v>0</v>
      </c>
      <c r="CX150" s="9">
        <v>0</v>
      </c>
      <c r="CY150" s="9">
        <v>0</v>
      </c>
      <c r="CZ150" s="9">
        <v>0</v>
      </c>
      <c r="DA150" s="9">
        <v>0</v>
      </c>
      <c r="DB150" s="9">
        <v>0</v>
      </c>
      <c r="DC150" s="9">
        <v>0</v>
      </c>
      <c r="DD150" s="9">
        <v>0</v>
      </c>
      <c r="DE150" s="9">
        <v>0</v>
      </c>
      <c r="DF150" s="9">
        <v>0</v>
      </c>
      <c r="DG150" s="9">
        <v>0</v>
      </c>
      <c r="DH150" s="9">
        <v>0</v>
      </c>
      <c r="DI150" s="9">
        <v>0</v>
      </c>
      <c r="DJ150" s="9">
        <v>0</v>
      </c>
      <c r="DK150" s="9">
        <v>0</v>
      </c>
      <c r="DL150" s="9">
        <v>0</v>
      </c>
      <c r="DM150" s="9">
        <v>0</v>
      </c>
      <c r="DN150" s="9">
        <v>0</v>
      </c>
      <c r="DO150" s="9">
        <v>0</v>
      </c>
      <c r="DP150" s="9">
        <v>0</v>
      </c>
      <c r="DQ150" s="9">
        <v>0</v>
      </c>
      <c r="DR150" s="9">
        <v>0</v>
      </c>
      <c r="DS150" s="9">
        <v>0</v>
      </c>
      <c r="DT150" s="9">
        <v>0</v>
      </c>
      <c r="DU150" s="9">
        <v>0</v>
      </c>
      <c r="DV150" s="9">
        <v>0</v>
      </c>
      <c r="DW150" s="9">
        <v>0</v>
      </c>
      <c r="DX150" s="9">
        <v>0</v>
      </c>
      <c r="DY150" s="9">
        <v>0</v>
      </c>
      <c r="DZ150" s="9">
        <v>0</v>
      </c>
      <c r="EA150" s="9">
        <v>0</v>
      </c>
      <c r="EB150" s="9">
        <v>0</v>
      </c>
      <c r="EC150" s="9">
        <v>0</v>
      </c>
      <c r="ED150" s="9">
        <v>0</v>
      </c>
      <c r="EE150" s="9">
        <v>0</v>
      </c>
      <c r="EF150" s="9">
        <v>0</v>
      </c>
      <c r="EG150" s="9">
        <v>0</v>
      </c>
      <c r="EH150" s="9">
        <v>0</v>
      </c>
      <c r="EI150" s="9">
        <v>0</v>
      </c>
      <c r="EJ150" s="9">
        <v>0</v>
      </c>
      <c r="EK150" s="9">
        <v>0</v>
      </c>
      <c r="EL150" s="9">
        <v>0</v>
      </c>
      <c r="EM150" s="9">
        <v>0</v>
      </c>
      <c r="EN150" s="9">
        <v>0</v>
      </c>
      <c r="EO150" s="9">
        <v>0</v>
      </c>
      <c r="EP150" s="9">
        <v>0</v>
      </c>
      <c r="EQ150" s="9">
        <v>0</v>
      </c>
      <c r="ER150" s="9">
        <v>0</v>
      </c>
      <c r="ES150" s="9">
        <v>0</v>
      </c>
      <c r="ET150" s="9">
        <v>0</v>
      </c>
      <c r="EU150" s="9">
        <v>0</v>
      </c>
      <c r="EV150" s="9">
        <v>10</v>
      </c>
      <c r="EW150" s="9">
        <v>0</v>
      </c>
      <c r="EX150" s="9">
        <v>0</v>
      </c>
      <c r="EY150" s="9">
        <v>0</v>
      </c>
      <c r="EZ150" s="9">
        <v>0</v>
      </c>
      <c r="FA150" s="9">
        <v>0</v>
      </c>
      <c r="FB150" s="9">
        <v>0</v>
      </c>
      <c r="FC150" s="9">
        <v>0</v>
      </c>
      <c r="FD150" s="9">
        <v>0</v>
      </c>
      <c r="FE150" s="9">
        <v>0</v>
      </c>
      <c r="FF150" s="9">
        <v>0</v>
      </c>
      <c r="FG150" s="9">
        <v>0</v>
      </c>
      <c r="FH150" s="9">
        <v>0</v>
      </c>
      <c r="FI150" s="9">
        <v>0</v>
      </c>
      <c r="FJ150" s="9">
        <v>0</v>
      </c>
      <c r="FK150" s="9">
        <v>0</v>
      </c>
      <c r="FL150" s="9">
        <v>0</v>
      </c>
      <c r="FM150" s="9">
        <v>0</v>
      </c>
      <c r="FN150" s="9">
        <v>0</v>
      </c>
      <c r="FO150" s="9">
        <v>0</v>
      </c>
      <c r="FP150" s="9">
        <v>0</v>
      </c>
      <c r="FQ150" s="9">
        <v>0</v>
      </c>
      <c r="FR150" s="9">
        <v>0</v>
      </c>
      <c r="FS150" s="9">
        <v>0</v>
      </c>
      <c r="FT150" s="9">
        <v>0</v>
      </c>
      <c r="FU150" s="9">
        <v>0</v>
      </c>
      <c r="FV150" s="9">
        <v>1.669</v>
      </c>
      <c r="FW150" s="9">
        <v>0</v>
      </c>
      <c r="FX150" s="9">
        <v>0</v>
      </c>
      <c r="FY150" s="9">
        <v>0</v>
      </c>
      <c r="FZ150" s="9">
        <v>0</v>
      </c>
      <c r="GA150" s="9">
        <v>0</v>
      </c>
      <c r="GB150" s="9">
        <v>0</v>
      </c>
      <c r="GC150" s="9">
        <v>0</v>
      </c>
      <c r="GD150" s="9">
        <v>0</v>
      </c>
      <c r="GE150" s="9">
        <v>0</v>
      </c>
      <c r="GF150" s="9">
        <v>0</v>
      </c>
      <c r="GG150" s="9">
        <v>0</v>
      </c>
      <c r="GH150" s="9">
        <v>0</v>
      </c>
      <c r="GI150" s="9">
        <v>0</v>
      </c>
      <c r="GJ150" s="9">
        <v>0</v>
      </c>
      <c r="GK150" s="9">
        <v>0</v>
      </c>
      <c r="GL150" s="9">
        <v>0</v>
      </c>
      <c r="GM150" s="9">
        <v>0</v>
      </c>
      <c r="GN150" s="9">
        <v>0</v>
      </c>
      <c r="GO150" s="9">
        <v>0</v>
      </c>
      <c r="GP150" s="9">
        <v>0</v>
      </c>
      <c r="GQ150" s="9">
        <v>0</v>
      </c>
      <c r="GR150" s="9">
        <v>0</v>
      </c>
      <c r="GS150" s="9">
        <v>0</v>
      </c>
      <c r="GT150" s="9">
        <v>0</v>
      </c>
      <c r="GU150" s="9">
        <v>0</v>
      </c>
      <c r="GV150" s="9">
        <v>0</v>
      </c>
      <c r="GW150" s="9">
        <v>0</v>
      </c>
      <c r="GX150" s="9">
        <v>0</v>
      </c>
      <c r="GY150" s="9">
        <v>0</v>
      </c>
      <c r="GZ150" s="9">
        <v>0</v>
      </c>
      <c r="HA150" s="9">
        <v>0</v>
      </c>
      <c r="HB150" s="9">
        <v>0</v>
      </c>
      <c r="HC150" s="9">
        <v>0</v>
      </c>
      <c r="HD150" s="9">
        <v>0</v>
      </c>
      <c r="HE150" s="9">
        <v>0</v>
      </c>
      <c r="HF150" s="9">
        <v>0</v>
      </c>
      <c r="HG150" s="9">
        <v>0</v>
      </c>
      <c r="HH150" s="9">
        <v>0</v>
      </c>
      <c r="HI150" s="9">
        <v>0</v>
      </c>
      <c r="HJ150" s="9">
        <v>0</v>
      </c>
      <c r="HK150" s="9">
        <v>0</v>
      </c>
      <c r="HL150" s="9">
        <v>0</v>
      </c>
      <c r="HM150" s="9">
        <v>0</v>
      </c>
      <c r="HN150" s="9">
        <v>0</v>
      </c>
      <c r="HO150" s="9">
        <v>0</v>
      </c>
      <c r="HP150" s="9">
        <v>0</v>
      </c>
      <c r="HQ150" s="9">
        <v>0</v>
      </c>
      <c r="HR150" s="9">
        <v>0</v>
      </c>
      <c r="HS150" s="9">
        <v>0</v>
      </c>
      <c r="HT150" s="9">
        <v>0</v>
      </c>
      <c r="HU150" s="9">
        <v>0</v>
      </c>
      <c r="HV150" s="9">
        <v>0</v>
      </c>
      <c r="HW150" s="9">
        <v>0</v>
      </c>
      <c r="HX150" s="9">
        <v>16.785361633747087</v>
      </c>
      <c r="HY150" s="9">
        <v>0</v>
      </c>
      <c r="HZ150" s="9">
        <v>0</v>
      </c>
      <c r="IA150" s="9">
        <v>0</v>
      </c>
      <c r="IB150" s="9">
        <v>0</v>
      </c>
      <c r="IC150" s="9">
        <v>0</v>
      </c>
      <c r="ID150" s="9">
        <v>0</v>
      </c>
      <c r="IE150" s="9">
        <v>1.6579080065905725</v>
      </c>
      <c r="IF150" s="9">
        <v>0</v>
      </c>
      <c r="IG150" s="9">
        <v>0</v>
      </c>
      <c r="IH150" s="9">
        <v>0</v>
      </c>
      <c r="II150" s="9">
        <v>0</v>
      </c>
      <c r="IJ150" s="9">
        <v>0</v>
      </c>
      <c r="IK150" s="9">
        <v>0</v>
      </c>
      <c r="IL150" s="9">
        <v>0</v>
      </c>
      <c r="IM150" s="9">
        <v>0</v>
      </c>
      <c r="IN150" s="9">
        <v>40.019367139215127</v>
      </c>
      <c r="IO150" s="9">
        <v>0</v>
      </c>
      <c r="IP150" s="9">
        <v>7.5085346295044486</v>
      </c>
      <c r="IQ150" s="9">
        <v>8.7023370482087158E-3</v>
      </c>
      <c r="IR150" s="9">
        <v>88.691054709143899</v>
      </c>
      <c r="IS150" s="9">
        <v>0</v>
      </c>
      <c r="IT150" s="9">
        <v>0</v>
      </c>
      <c r="IU150" s="9">
        <v>0</v>
      </c>
      <c r="IV150" s="9">
        <v>-8.069439808338992E-2</v>
      </c>
      <c r="IW150" s="9">
        <v>0</v>
      </c>
      <c r="IX150" s="9">
        <v>0</v>
      </c>
      <c r="IY150" s="9">
        <v>1.0617563745230381</v>
      </c>
      <c r="IZ150" s="9">
        <v>1.2305679190552541E-3</v>
      </c>
      <c r="JA150" s="9">
        <v>12.54150075176786</v>
      </c>
      <c r="JB150" s="9">
        <v>0</v>
      </c>
      <c r="JC150" s="9">
        <v>0</v>
      </c>
      <c r="JD150" s="9">
        <v>0</v>
      </c>
      <c r="JE150" s="9">
        <v>-1.1410720703966903E-2</v>
      </c>
      <c r="JF150" s="9">
        <v>0</v>
      </c>
      <c r="JG150" s="9">
        <v>0</v>
      </c>
      <c r="JH150" s="9">
        <v>2.8834632851311848</v>
      </c>
      <c r="JI150" s="9">
        <v>0</v>
      </c>
      <c r="JJ150" s="9">
        <v>0</v>
      </c>
      <c r="JK150" s="9">
        <v>0</v>
      </c>
      <c r="JL150" s="9">
        <v>0</v>
      </c>
      <c r="JM150" s="9">
        <v>0</v>
      </c>
      <c r="JN150" s="9">
        <v>0</v>
      </c>
      <c r="JO150" s="9">
        <v>0</v>
      </c>
      <c r="JP150" s="9">
        <v>0</v>
      </c>
      <c r="JQ150" s="9">
        <v>0.43448321990365862</v>
      </c>
      <c r="JR150" s="9">
        <v>0</v>
      </c>
      <c r="JS150" s="9">
        <v>0</v>
      </c>
      <c r="JT150" s="9">
        <v>0</v>
      </c>
      <c r="JU150" s="9">
        <v>0</v>
      </c>
      <c r="JV150" s="9">
        <v>0</v>
      </c>
      <c r="JW150" s="9">
        <v>0</v>
      </c>
      <c r="JX150" s="9">
        <v>0</v>
      </c>
      <c r="JY150" s="9">
        <v>0</v>
      </c>
      <c r="JZ150" s="9">
        <v>1.9089000003694012</v>
      </c>
      <c r="KA150" s="9">
        <v>0</v>
      </c>
      <c r="KB150" s="9">
        <v>0</v>
      </c>
      <c r="KC150" s="9">
        <v>0</v>
      </c>
      <c r="KD150" s="9">
        <v>0</v>
      </c>
      <c r="KE150" s="9">
        <v>0</v>
      </c>
      <c r="KF150" s="9">
        <v>0</v>
      </c>
      <c r="KG150" s="9">
        <v>14.333200002773692</v>
      </c>
      <c r="KH150" s="9">
        <v>0</v>
      </c>
      <c r="KI150" s="9">
        <v>5.4540000960443528E-2</v>
      </c>
      <c r="KJ150" s="9">
        <v>0</v>
      </c>
      <c r="KK150" s="9">
        <v>0</v>
      </c>
      <c r="KL150" s="9">
        <v>0</v>
      </c>
      <c r="KM150" s="9">
        <v>0</v>
      </c>
      <c r="KN150" s="9">
        <v>0</v>
      </c>
      <c r="KO150" s="9">
        <v>0</v>
      </c>
      <c r="KP150" s="9">
        <v>0.40952000721160309</v>
      </c>
      <c r="KQ150" s="9">
        <v>0</v>
      </c>
      <c r="KR150" s="9">
        <v>0.78689999999999993</v>
      </c>
      <c r="KS150" s="9">
        <v>0</v>
      </c>
      <c r="KT150" s="9">
        <v>0</v>
      </c>
      <c r="KU150" s="9">
        <v>0</v>
      </c>
      <c r="KV150" s="9">
        <v>0</v>
      </c>
      <c r="KW150" s="9">
        <v>0</v>
      </c>
      <c r="KX150" s="9">
        <v>0</v>
      </c>
      <c r="KY150" s="9">
        <v>0</v>
      </c>
      <c r="KZ150" s="9">
        <v>0</v>
      </c>
      <c r="LA150" s="9">
        <v>1.3926472342863778</v>
      </c>
      <c r="LB150" s="9">
        <v>0</v>
      </c>
      <c r="LC150" s="9">
        <v>0</v>
      </c>
      <c r="LD150" s="9">
        <v>0</v>
      </c>
      <c r="LE150" s="9">
        <v>0</v>
      </c>
      <c r="LF150" s="9">
        <v>0</v>
      </c>
      <c r="LG150" s="9">
        <v>0</v>
      </c>
      <c r="LH150" s="9">
        <v>0</v>
      </c>
      <c r="LI150" s="9">
        <v>0</v>
      </c>
      <c r="LJ150" s="9">
        <v>1.2384111099990327</v>
      </c>
      <c r="LK150" s="9">
        <v>0</v>
      </c>
      <c r="LL150" s="9">
        <v>0</v>
      </c>
      <c r="LM150" s="9">
        <v>0</v>
      </c>
      <c r="LN150" s="9">
        <v>0</v>
      </c>
      <c r="LO150" s="9">
        <v>0</v>
      </c>
      <c r="LP150" s="9">
        <v>0</v>
      </c>
      <c r="LQ150" s="9">
        <v>0</v>
      </c>
      <c r="LR150" s="9">
        <v>0</v>
      </c>
      <c r="LS150" s="9">
        <v>0</v>
      </c>
      <c r="LT150" s="9">
        <v>0</v>
      </c>
      <c r="LU150" s="9">
        <v>0</v>
      </c>
      <c r="LV150" s="9">
        <v>0</v>
      </c>
      <c r="LW150" s="9">
        <v>0</v>
      </c>
      <c r="LX150" s="9">
        <v>0</v>
      </c>
      <c r="LY150" s="9">
        <v>0</v>
      </c>
      <c r="LZ150" s="9">
        <v>0</v>
      </c>
      <c r="MA150" s="9">
        <v>0</v>
      </c>
      <c r="MB150" s="9">
        <v>6.0038140595745597</v>
      </c>
      <c r="MC150" s="9">
        <v>0</v>
      </c>
      <c r="MD150" s="9">
        <v>0</v>
      </c>
      <c r="ME150" s="9">
        <v>0</v>
      </c>
      <c r="MF150" s="9">
        <v>0</v>
      </c>
      <c r="MG150" s="9">
        <v>0</v>
      </c>
      <c r="MH150" s="9">
        <v>0</v>
      </c>
      <c r="MI150" s="9">
        <v>0</v>
      </c>
      <c r="MJ150" s="9">
        <v>0</v>
      </c>
      <c r="MK150" s="9">
        <v>0.67747677542306506</v>
      </c>
      <c r="ML150" s="9">
        <v>0</v>
      </c>
      <c r="MM150" s="9">
        <v>0</v>
      </c>
      <c r="MN150" s="9">
        <v>0</v>
      </c>
      <c r="MO150" s="9">
        <v>0</v>
      </c>
      <c r="MP150" s="9">
        <v>0</v>
      </c>
      <c r="MQ150" s="9">
        <v>0</v>
      </c>
      <c r="MR150" s="9">
        <v>0</v>
      </c>
      <c r="MS150" s="9">
        <v>0</v>
      </c>
      <c r="MT150" s="9">
        <v>0</v>
      </c>
      <c r="MU150" s="9">
        <v>0</v>
      </c>
      <c r="MV150" s="9">
        <v>0</v>
      </c>
      <c r="MW150" s="9">
        <v>0</v>
      </c>
      <c r="MX150" s="9">
        <v>0</v>
      </c>
      <c r="MY150" s="9">
        <v>0</v>
      </c>
      <c r="MZ150" s="9">
        <v>0</v>
      </c>
      <c r="NA150" s="9">
        <v>0</v>
      </c>
      <c r="NB150" s="9">
        <v>0</v>
      </c>
      <c r="NC150" s="9">
        <v>0</v>
      </c>
      <c r="ND150" s="9">
        <v>0</v>
      </c>
      <c r="NE150" s="9">
        <v>0</v>
      </c>
      <c r="NF150" s="9">
        <v>0</v>
      </c>
      <c r="NG150" s="9">
        <v>0</v>
      </c>
      <c r="NH150" s="9">
        <v>0</v>
      </c>
      <c r="NI150" s="9">
        <v>0</v>
      </c>
      <c r="NJ150" s="9">
        <v>0</v>
      </c>
      <c r="NK150" s="9">
        <v>0</v>
      </c>
      <c r="NL150" s="9">
        <v>0</v>
      </c>
      <c r="NM150" s="9">
        <v>0</v>
      </c>
      <c r="NN150" s="9">
        <v>0</v>
      </c>
      <c r="NO150" s="9">
        <v>0</v>
      </c>
      <c r="NP150" s="9">
        <v>0</v>
      </c>
      <c r="NQ150" s="9">
        <v>0</v>
      </c>
      <c r="NR150" s="9">
        <v>0</v>
      </c>
      <c r="NS150" s="9">
        <v>0</v>
      </c>
      <c r="NT150" s="9">
        <v>0</v>
      </c>
      <c r="NU150" s="9">
        <v>0</v>
      </c>
      <c r="NV150" s="9">
        <v>0</v>
      </c>
      <c r="NW150" s="9">
        <v>0</v>
      </c>
      <c r="NX150" s="9">
        <v>0</v>
      </c>
      <c r="NY150" s="9">
        <v>0</v>
      </c>
      <c r="NZ150" s="9">
        <v>0</v>
      </c>
      <c r="OA150" s="9">
        <v>0</v>
      </c>
      <c r="OB150" s="9">
        <v>0</v>
      </c>
      <c r="OC150" s="9">
        <v>0</v>
      </c>
      <c r="OD150" s="9">
        <v>0</v>
      </c>
      <c r="OE150" s="9">
        <v>0</v>
      </c>
      <c r="OF150" s="9">
        <v>0</v>
      </c>
      <c r="OG150" s="9">
        <v>0</v>
      </c>
      <c r="OH150" s="9">
        <v>0</v>
      </c>
      <c r="OI150" s="9">
        <v>0</v>
      </c>
      <c r="OJ150" s="9">
        <v>0</v>
      </c>
      <c r="OK150" s="9">
        <v>0</v>
      </c>
      <c r="OL150" s="9">
        <v>0</v>
      </c>
      <c r="OM150" s="9">
        <v>0</v>
      </c>
      <c r="ON150" s="9">
        <v>0</v>
      </c>
      <c r="OO150" s="9">
        <v>0</v>
      </c>
      <c r="OP150" s="9">
        <v>0</v>
      </c>
      <c r="OQ150" s="9">
        <v>0</v>
      </c>
      <c r="OR150" s="9">
        <v>0</v>
      </c>
      <c r="OS150" s="9">
        <v>0</v>
      </c>
      <c r="OT150" s="9">
        <v>0</v>
      </c>
      <c r="OU150" s="9">
        <v>0</v>
      </c>
      <c r="OV150" s="9">
        <v>0</v>
      </c>
      <c r="OW150" s="9">
        <v>0</v>
      </c>
      <c r="OX150" s="9">
        <v>0</v>
      </c>
      <c r="OY150" s="9">
        <v>0</v>
      </c>
      <c r="OZ150" s="9">
        <v>0</v>
      </c>
      <c r="PA150" s="9">
        <v>0</v>
      </c>
      <c r="PB150" s="9">
        <v>0</v>
      </c>
      <c r="PC150" s="9">
        <v>0</v>
      </c>
      <c r="PD150" s="9">
        <v>0</v>
      </c>
      <c r="PE150" s="9">
        <v>0</v>
      </c>
      <c r="PF150" s="9">
        <v>0</v>
      </c>
      <c r="PG150" s="9">
        <v>0</v>
      </c>
      <c r="PH150" s="9">
        <v>0</v>
      </c>
      <c r="PI150" s="9">
        <v>0</v>
      </c>
      <c r="PJ150" s="9">
        <v>0</v>
      </c>
      <c r="PK150" s="9">
        <v>0</v>
      </c>
      <c r="PL150" s="9">
        <v>0</v>
      </c>
      <c r="PM150" s="9">
        <v>0</v>
      </c>
      <c r="PN150" s="9">
        <v>0.15457862715239795</v>
      </c>
      <c r="PO150" s="9">
        <v>0</v>
      </c>
      <c r="PP150" s="9">
        <v>0</v>
      </c>
      <c r="PQ150" s="9">
        <v>0</v>
      </c>
      <c r="PR150" s="9">
        <v>0</v>
      </c>
      <c r="PS150" s="9">
        <v>0</v>
      </c>
      <c r="PT150" s="9">
        <v>0</v>
      </c>
      <c r="PU150" s="9">
        <v>0</v>
      </c>
      <c r="PV150" s="9">
        <v>0</v>
      </c>
      <c r="PW150" s="9">
        <v>0.46227466424379826</v>
      </c>
      <c r="PX150" s="9">
        <v>0</v>
      </c>
      <c r="PY150" s="9">
        <v>0</v>
      </c>
      <c r="PZ150" s="9">
        <v>0</v>
      </c>
      <c r="QA150" s="9">
        <v>0</v>
      </c>
      <c r="QB150" s="9">
        <v>0</v>
      </c>
      <c r="QC150" s="9">
        <v>0</v>
      </c>
      <c r="QD150" s="9">
        <v>0</v>
      </c>
      <c r="QE150" s="9">
        <v>0</v>
      </c>
      <c r="QF150" s="9">
        <v>0</v>
      </c>
      <c r="QG150" s="9">
        <v>0</v>
      </c>
      <c r="QH150" s="9">
        <v>0</v>
      </c>
    </row>
    <row r="151" spans="1:450" x14ac:dyDescent="0.2">
      <c r="A151" s="7">
        <v>674</v>
      </c>
      <c r="B151" s="7" t="s">
        <v>623</v>
      </c>
      <c r="C151" s="5" t="s">
        <v>270</v>
      </c>
      <c r="D151" s="38">
        <v>80.441245118710128</v>
      </c>
      <c r="E151" s="38">
        <v>1.7404674096417432E-2</v>
      </c>
      <c r="F151" s="38">
        <v>0</v>
      </c>
      <c r="G151" s="38">
        <v>0</v>
      </c>
      <c r="H151" s="38">
        <v>0</v>
      </c>
      <c r="I151" s="38">
        <v>0</v>
      </c>
      <c r="J151" s="38">
        <v>0</v>
      </c>
      <c r="K151" s="38">
        <v>15.663785200196346</v>
      </c>
      <c r="L151" s="38">
        <v>0</v>
      </c>
      <c r="M151" s="38">
        <v>96.122434993002884</v>
      </c>
      <c r="N151" s="39">
        <v>9.5692163474932546</v>
      </c>
      <c r="O151" s="39">
        <v>2.4611358381105082E-3</v>
      </c>
      <c r="P151" s="39">
        <v>0</v>
      </c>
      <c r="Q151" s="39">
        <v>0</v>
      </c>
      <c r="R151" s="39">
        <v>0</v>
      </c>
      <c r="S151" s="39">
        <v>0</v>
      </c>
      <c r="T151" s="39">
        <v>0</v>
      </c>
      <c r="U151" s="39">
        <v>61.449785300808045</v>
      </c>
      <c r="V151" s="39">
        <v>0</v>
      </c>
      <c r="W151" s="39">
        <v>71.021462784139416</v>
      </c>
      <c r="X151" s="40">
        <v>90.010461466203381</v>
      </c>
      <c r="Y151" s="40">
        <v>1.9865809934527939E-2</v>
      </c>
      <c r="Z151" s="40">
        <v>0</v>
      </c>
      <c r="AA151" s="40">
        <v>0</v>
      </c>
      <c r="AB151" s="40">
        <v>0</v>
      </c>
      <c r="AC151" s="40">
        <v>0</v>
      </c>
      <c r="AD151" s="40">
        <v>0</v>
      </c>
      <c r="AE151" s="40">
        <v>77.113570501004389</v>
      </c>
      <c r="AF151" s="40">
        <v>0</v>
      </c>
      <c r="AG151" s="40">
        <v>167.14389777714229</v>
      </c>
      <c r="AH151" s="9">
        <v>0</v>
      </c>
      <c r="AI151" s="9">
        <v>0</v>
      </c>
      <c r="AJ151" s="9">
        <v>0</v>
      </c>
      <c r="AK151" s="9">
        <v>0</v>
      </c>
      <c r="AL151" s="9">
        <v>0</v>
      </c>
      <c r="AM151" s="9">
        <v>0</v>
      </c>
      <c r="AN151" s="9">
        <v>0</v>
      </c>
      <c r="AO151" s="9">
        <v>0</v>
      </c>
      <c r="AP151" s="9">
        <v>0</v>
      </c>
      <c r="AQ151" s="9">
        <v>0</v>
      </c>
      <c r="AR151" s="9">
        <v>0</v>
      </c>
      <c r="AS151" s="9">
        <v>0</v>
      </c>
      <c r="AT151" s="9">
        <v>0</v>
      </c>
      <c r="AU151" s="9">
        <v>0</v>
      </c>
      <c r="AV151" s="9">
        <v>0</v>
      </c>
      <c r="AW151" s="9">
        <v>0</v>
      </c>
      <c r="AX151" s="9">
        <v>0</v>
      </c>
      <c r="AY151" s="9">
        <v>0</v>
      </c>
      <c r="AZ151" s="9">
        <v>0</v>
      </c>
      <c r="BA151" s="9">
        <v>0</v>
      </c>
      <c r="BB151" s="9">
        <v>0</v>
      </c>
      <c r="BC151" s="9">
        <v>0</v>
      </c>
      <c r="BD151" s="9">
        <v>0</v>
      </c>
      <c r="BE151" s="9">
        <v>0</v>
      </c>
      <c r="BF151" s="9">
        <v>0</v>
      </c>
      <c r="BG151" s="9">
        <v>0</v>
      </c>
      <c r="BH151" s="9">
        <v>0</v>
      </c>
      <c r="BI151" s="9">
        <v>0</v>
      </c>
      <c r="BJ151" s="9">
        <v>0</v>
      </c>
      <c r="BK151" s="9">
        <v>0</v>
      </c>
      <c r="BL151" s="9">
        <v>0</v>
      </c>
      <c r="BM151" s="9">
        <v>0</v>
      </c>
      <c r="BN151" s="9">
        <v>0</v>
      </c>
      <c r="BO151" s="9">
        <v>0</v>
      </c>
      <c r="BP151" s="9">
        <v>0</v>
      </c>
      <c r="BQ151" s="9">
        <v>0</v>
      </c>
      <c r="BR151" s="9">
        <v>0</v>
      </c>
      <c r="BS151" s="9">
        <v>0</v>
      </c>
      <c r="BT151" s="9">
        <v>0</v>
      </c>
      <c r="BU151" s="9">
        <v>0</v>
      </c>
      <c r="BV151" s="9">
        <v>0</v>
      </c>
      <c r="BW151" s="9">
        <v>0</v>
      </c>
      <c r="BX151" s="9">
        <v>0</v>
      </c>
      <c r="BY151" s="9">
        <v>0</v>
      </c>
      <c r="BZ151" s="9">
        <v>0</v>
      </c>
      <c r="CA151" s="9">
        <v>0</v>
      </c>
      <c r="CB151" s="9">
        <v>0</v>
      </c>
      <c r="CC151" s="9">
        <v>0</v>
      </c>
      <c r="CD151" s="9">
        <v>0</v>
      </c>
      <c r="CE151" s="9">
        <v>0</v>
      </c>
      <c r="CF151" s="9">
        <v>0</v>
      </c>
      <c r="CG151" s="9">
        <v>0</v>
      </c>
      <c r="CH151" s="9">
        <v>0</v>
      </c>
      <c r="CI151" s="9">
        <v>0</v>
      </c>
      <c r="CJ151" s="9">
        <v>0</v>
      </c>
      <c r="CK151" s="9">
        <v>0</v>
      </c>
      <c r="CL151" s="9">
        <v>0</v>
      </c>
      <c r="CM151" s="9">
        <v>0</v>
      </c>
      <c r="CN151" s="9">
        <v>0</v>
      </c>
      <c r="CO151" s="9">
        <v>0</v>
      </c>
      <c r="CP151" s="9">
        <v>0</v>
      </c>
      <c r="CQ151" s="9">
        <v>0</v>
      </c>
      <c r="CR151" s="9">
        <v>0</v>
      </c>
      <c r="CS151" s="9">
        <v>0</v>
      </c>
      <c r="CT151" s="9">
        <v>0</v>
      </c>
      <c r="CU151" s="9">
        <v>0</v>
      </c>
      <c r="CV151" s="9">
        <v>0</v>
      </c>
      <c r="CW151" s="9">
        <v>0</v>
      </c>
      <c r="CX151" s="9">
        <v>0</v>
      </c>
      <c r="CY151" s="9">
        <v>0</v>
      </c>
      <c r="CZ151" s="9">
        <v>0</v>
      </c>
      <c r="DA151" s="9">
        <v>0</v>
      </c>
      <c r="DB151" s="9">
        <v>0</v>
      </c>
      <c r="DC151" s="9">
        <v>0</v>
      </c>
      <c r="DD151" s="9">
        <v>0</v>
      </c>
      <c r="DE151" s="9">
        <v>0</v>
      </c>
      <c r="DF151" s="9">
        <v>0</v>
      </c>
      <c r="DG151" s="9">
        <v>0</v>
      </c>
      <c r="DH151" s="9">
        <v>0</v>
      </c>
      <c r="DI151" s="9">
        <v>0</v>
      </c>
      <c r="DJ151" s="9">
        <v>0</v>
      </c>
      <c r="DK151" s="9">
        <v>0</v>
      </c>
      <c r="DL151" s="9">
        <v>0</v>
      </c>
      <c r="DM151" s="9">
        <v>0</v>
      </c>
      <c r="DN151" s="9">
        <v>0</v>
      </c>
      <c r="DO151" s="9">
        <v>0</v>
      </c>
      <c r="DP151" s="9">
        <v>0</v>
      </c>
      <c r="DQ151" s="9">
        <v>0</v>
      </c>
      <c r="DR151" s="9">
        <v>0</v>
      </c>
      <c r="DS151" s="9">
        <v>0</v>
      </c>
      <c r="DT151" s="9">
        <v>0</v>
      </c>
      <c r="DU151" s="9">
        <v>0</v>
      </c>
      <c r="DV151" s="9">
        <v>0</v>
      </c>
      <c r="DW151" s="9">
        <v>0</v>
      </c>
      <c r="DX151" s="9">
        <v>0</v>
      </c>
      <c r="DY151" s="9">
        <v>0</v>
      </c>
      <c r="DZ151" s="9">
        <v>0</v>
      </c>
      <c r="EA151" s="9">
        <v>0</v>
      </c>
      <c r="EB151" s="9">
        <v>0</v>
      </c>
      <c r="EC151" s="9">
        <v>0</v>
      </c>
      <c r="ED151" s="9">
        <v>0</v>
      </c>
      <c r="EE151" s="9">
        <v>0</v>
      </c>
      <c r="EF151" s="9">
        <v>0</v>
      </c>
      <c r="EG151" s="9">
        <v>0</v>
      </c>
      <c r="EH151" s="9">
        <v>0</v>
      </c>
      <c r="EI151" s="9">
        <v>0</v>
      </c>
      <c r="EJ151" s="9">
        <v>0</v>
      </c>
      <c r="EK151" s="9">
        <v>0</v>
      </c>
      <c r="EL151" s="9">
        <v>0</v>
      </c>
      <c r="EM151" s="9">
        <v>0</v>
      </c>
      <c r="EN151" s="9">
        <v>0</v>
      </c>
      <c r="EO151" s="9">
        <v>0</v>
      </c>
      <c r="EP151" s="9">
        <v>0</v>
      </c>
      <c r="EQ151" s="9">
        <v>0</v>
      </c>
      <c r="ER151" s="9">
        <v>0</v>
      </c>
      <c r="ES151" s="9">
        <v>0</v>
      </c>
      <c r="ET151" s="9">
        <v>0</v>
      </c>
      <c r="EU151" s="9">
        <v>0</v>
      </c>
      <c r="EV151" s="9">
        <v>0</v>
      </c>
      <c r="EW151" s="9">
        <v>0</v>
      </c>
      <c r="EX151" s="9">
        <v>0</v>
      </c>
      <c r="EY151" s="9">
        <v>0</v>
      </c>
      <c r="EZ151" s="9">
        <v>0</v>
      </c>
      <c r="FA151" s="9">
        <v>0</v>
      </c>
      <c r="FB151" s="9">
        <v>0</v>
      </c>
      <c r="FC151" s="9">
        <v>0</v>
      </c>
      <c r="FD151" s="9">
        <v>0</v>
      </c>
      <c r="FE151" s="9">
        <v>0</v>
      </c>
      <c r="FF151" s="9">
        <v>0</v>
      </c>
      <c r="FG151" s="9">
        <v>0</v>
      </c>
      <c r="FH151" s="9">
        <v>0</v>
      </c>
      <c r="FI151" s="9">
        <v>0</v>
      </c>
      <c r="FJ151" s="9">
        <v>0</v>
      </c>
      <c r="FK151" s="9">
        <v>0</v>
      </c>
      <c r="FL151" s="9">
        <v>0</v>
      </c>
      <c r="FM151" s="9">
        <v>0</v>
      </c>
      <c r="FN151" s="9">
        <v>0</v>
      </c>
      <c r="FO151" s="9">
        <v>0</v>
      </c>
      <c r="FP151" s="9">
        <v>0</v>
      </c>
      <c r="FQ151" s="9">
        <v>0</v>
      </c>
      <c r="FR151" s="9">
        <v>0</v>
      </c>
      <c r="FS151" s="9">
        <v>0</v>
      </c>
      <c r="FT151" s="9">
        <v>0</v>
      </c>
      <c r="FU151" s="9">
        <v>0</v>
      </c>
      <c r="FV151" s="9">
        <v>7.8289999999999997</v>
      </c>
      <c r="FW151" s="9">
        <v>0</v>
      </c>
      <c r="FX151" s="9">
        <v>0</v>
      </c>
      <c r="FY151" s="9">
        <v>0</v>
      </c>
      <c r="FZ151" s="9">
        <v>0</v>
      </c>
      <c r="GA151" s="9">
        <v>0</v>
      </c>
      <c r="GB151" s="9">
        <v>0</v>
      </c>
      <c r="GC151" s="9">
        <v>0</v>
      </c>
      <c r="GD151" s="9">
        <v>0</v>
      </c>
      <c r="GE151" s="9">
        <v>0</v>
      </c>
      <c r="GF151" s="9">
        <v>0</v>
      </c>
      <c r="GG151" s="9">
        <v>0</v>
      </c>
      <c r="GH151" s="9">
        <v>0</v>
      </c>
      <c r="GI151" s="9">
        <v>0</v>
      </c>
      <c r="GJ151" s="9">
        <v>0</v>
      </c>
      <c r="GK151" s="9">
        <v>0</v>
      </c>
      <c r="GL151" s="9">
        <v>0</v>
      </c>
      <c r="GM151" s="9">
        <v>0</v>
      </c>
      <c r="GN151" s="9">
        <v>0</v>
      </c>
      <c r="GO151" s="9">
        <v>0</v>
      </c>
      <c r="GP151" s="9">
        <v>0</v>
      </c>
      <c r="GQ151" s="9">
        <v>0</v>
      </c>
      <c r="GR151" s="9">
        <v>0</v>
      </c>
      <c r="GS151" s="9">
        <v>0</v>
      </c>
      <c r="GT151" s="9">
        <v>0</v>
      </c>
      <c r="GU151" s="9">
        <v>0</v>
      </c>
      <c r="GV151" s="9">
        <v>0</v>
      </c>
      <c r="GW151" s="9">
        <v>0</v>
      </c>
      <c r="GX151" s="9">
        <v>0</v>
      </c>
      <c r="GY151" s="9">
        <v>0</v>
      </c>
      <c r="GZ151" s="9">
        <v>0</v>
      </c>
      <c r="HA151" s="9">
        <v>0</v>
      </c>
      <c r="HB151" s="9">
        <v>0</v>
      </c>
      <c r="HC151" s="9">
        <v>0</v>
      </c>
      <c r="HD151" s="9">
        <v>0</v>
      </c>
      <c r="HE151" s="9">
        <v>0</v>
      </c>
      <c r="HF151" s="9">
        <v>0</v>
      </c>
      <c r="HG151" s="9">
        <v>0</v>
      </c>
      <c r="HH151" s="9">
        <v>0</v>
      </c>
      <c r="HI151" s="9">
        <v>0</v>
      </c>
      <c r="HJ151" s="9">
        <v>0</v>
      </c>
      <c r="HK151" s="9">
        <v>0</v>
      </c>
      <c r="HL151" s="9">
        <v>0</v>
      </c>
      <c r="HM151" s="9">
        <v>0</v>
      </c>
      <c r="HN151" s="9">
        <v>0</v>
      </c>
      <c r="HO151" s="9">
        <v>0</v>
      </c>
      <c r="HP151" s="9">
        <v>0</v>
      </c>
      <c r="HQ151" s="9">
        <v>0</v>
      </c>
      <c r="HR151" s="9">
        <v>0</v>
      </c>
      <c r="HS151" s="9">
        <v>0</v>
      </c>
      <c r="HT151" s="9">
        <v>0</v>
      </c>
      <c r="HU151" s="9">
        <v>0</v>
      </c>
      <c r="HV151" s="9">
        <v>0</v>
      </c>
      <c r="HW151" s="9">
        <v>0</v>
      </c>
      <c r="HX151" s="9">
        <v>24.206760546494522</v>
      </c>
      <c r="HY151" s="9">
        <v>0</v>
      </c>
      <c r="HZ151" s="9">
        <v>0</v>
      </c>
      <c r="IA151" s="9">
        <v>0</v>
      </c>
      <c r="IB151" s="9">
        <v>0</v>
      </c>
      <c r="IC151" s="9">
        <v>0</v>
      </c>
      <c r="ID151" s="9">
        <v>0</v>
      </c>
      <c r="IE151" s="9">
        <v>0</v>
      </c>
      <c r="IF151" s="9">
        <v>0</v>
      </c>
      <c r="IG151" s="9">
        <v>5.0045831207706604</v>
      </c>
      <c r="IH151" s="9">
        <v>0</v>
      </c>
      <c r="II151" s="9">
        <v>0</v>
      </c>
      <c r="IJ151" s="9">
        <v>0</v>
      </c>
      <c r="IK151" s="9">
        <v>0</v>
      </c>
      <c r="IL151" s="9">
        <v>0</v>
      </c>
      <c r="IM151" s="9">
        <v>0</v>
      </c>
      <c r="IN151" s="9">
        <v>47.520769295185033</v>
      </c>
      <c r="IO151" s="9">
        <v>0</v>
      </c>
      <c r="IP151" s="9">
        <v>7.4547383641155216</v>
      </c>
      <c r="IQ151" s="9">
        <v>1.7404674096417432E-2</v>
      </c>
      <c r="IR151" s="9">
        <v>0</v>
      </c>
      <c r="IS151" s="9">
        <v>0</v>
      </c>
      <c r="IT151" s="9">
        <v>0</v>
      </c>
      <c r="IU151" s="9">
        <v>0</v>
      </c>
      <c r="IV151" s="9">
        <v>0</v>
      </c>
      <c r="IW151" s="9">
        <v>0</v>
      </c>
      <c r="IX151" s="9">
        <v>0</v>
      </c>
      <c r="IY151" s="9">
        <v>1.0541492273870601</v>
      </c>
      <c r="IZ151" s="9">
        <v>2.4611358381105082E-3</v>
      </c>
      <c r="JA151" s="9">
        <v>0</v>
      </c>
      <c r="JB151" s="9">
        <v>0</v>
      </c>
      <c r="JC151" s="9">
        <v>0</v>
      </c>
      <c r="JD151" s="9">
        <v>0</v>
      </c>
      <c r="JE151" s="9">
        <v>0</v>
      </c>
      <c r="JF151" s="9">
        <v>0</v>
      </c>
      <c r="JG151" s="9">
        <v>0</v>
      </c>
      <c r="JH151" s="9">
        <v>5.7676202106966077</v>
      </c>
      <c r="JI151" s="9">
        <v>0</v>
      </c>
      <c r="JJ151" s="9">
        <v>0</v>
      </c>
      <c r="JK151" s="9">
        <v>0</v>
      </c>
      <c r="JL151" s="9">
        <v>0</v>
      </c>
      <c r="JM151" s="9">
        <v>0</v>
      </c>
      <c r="JN151" s="9">
        <v>0</v>
      </c>
      <c r="JO151" s="9">
        <v>0</v>
      </c>
      <c r="JP151" s="9">
        <v>0</v>
      </c>
      <c r="JQ151" s="9">
        <v>0.86907095826291103</v>
      </c>
      <c r="JR151" s="9">
        <v>0</v>
      </c>
      <c r="JS151" s="9">
        <v>0</v>
      </c>
      <c r="JT151" s="9">
        <v>0</v>
      </c>
      <c r="JU151" s="9">
        <v>0</v>
      </c>
      <c r="JV151" s="9">
        <v>0</v>
      </c>
      <c r="JW151" s="9">
        <v>0</v>
      </c>
      <c r="JX151" s="9">
        <v>0</v>
      </c>
      <c r="JY151" s="9">
        <v>0</v>
      </c>
      <c r="JZ151" s="9">
        <v>5.6700000010972316</v>
      </c>
      <c r="KA151" s="9">
        <v>0</v>
      </c>
      <c r="KB151" s="9">
        <v>0</v>
      </c>
      <c r="KC151" s="9">
        <v>0</v>
      </c>
      <c r="KD151" s="9">
        <v>0</v>
      </c>
      <c r="KE151" s="9">
        <v>0</v>
      </c>
      <c r="KF151" s="9">
        <v>0</v>
      </c>
      <c r="KG151" s="9">
        <v>0</v>
      </c>
      <c r="KH151" s="9">
        <v>0</v>
      </c>
      <c r="KI151" s="9">
        <v>0.16200000285280255</v>
      </c>
      <c r="KJ151" s="9">
        <v>0</v>
      </c>
      <c r="KK151" s="9">
        <v>0</v>
      </c>
      <c r="KL151" s="9">
        <v>0</v>
      </c>
      <c r="KM151" s="9">
        <v>0</v>
      </c>
      <c r="KN151" s="9">
        <v>0</v>
      </c>
      <c r="KO151" s="9">
        <v>0</v>
      </c>
      <c r="KP151" s="9">
        <v>0</v>
      </c>
      <c r="KQ151" s="9">
        <v>0</v>
      </c>
      <c r="KR151" s="9">
        <v>0</v>
      </c>
      <c r="KS151" s="9">
        <v>0</v>
      </c>
      <c r="KT151" s="9">
        <v>0</v>
      </c>
      <c r="KU151" s="9">
        <v>0</v>
      </c>
      <c r="KV151" s="9">
        <v>0</v>
      </c>
      <c r="KW151" s="9">
        <v>0</v>
      </c>
      <c r="KX151" s="9">
        <v>0</v>
      </c>
      <c r="KY151" s="9">
        <v>0</v>
      </c>
      <c r="KZ151" s="9">
        <v>0</v>
      </c>
      <c r="LA151" s="9">
        <v>2.7882079565105933</v>
      </c>
      <c r="LB151" s="9">
        <v>0</v>
      </c>
      <c r="LC151" s="9">
        <v>0</v>
      </c>
      <c r="LD151" s="9">
        <v>0</v>
      </c>
      <c r="LE151" s="9">
        <v>0</v>
      </c>
      <c r="LF151" s="9">
        <v>0</v>
      </c>
      <c r="LG151" s="9">
        <v>0</v>
      </c>
      <c r="LH151" s="9">
        <v>15.663785200196346</v>
      </c>
      <c r="LI151" s="9">
        <v>0</v>
      </c>
      <c r="LJ151" s="9">
        <v>2.4794130382198207</v>
      </c>
      <c r="LK151" s="9">
        <v>0</v>
      </c>
      <c r="LL151" s="9">
        <v>0</v>
      </c>
      <c r="LM151" s="9">
        <v>0</v>
      </c>
      <c r="LN151" s="9">
        <v>0</v>
      </c>
      <c r="LO151" s="9">
        <v>0</v>
      </c>
      <c r="LP151" s="9">
        <v>0</v>
      </c>
      <c r="LQ151" s="9">
        <v>13.92901600562301</v>
      </c>
      <c r="LR151" s="9">
        <v>0</v>
      </c>
      <c r="LS151" s="9">
        <v>0</v>
      </c>
      <c r="LT151" s="9">
        <v>0</v>
      </c>
      <c r="LU151" s="9">
        <v>0</v>
      </c>
      <c r="LV151" s="9">
        <v>0</v>
      </c>
      <c r="LW151" s="9">
        <v>0</v>
      </c>
      <c r="LX151" s="9">
        <v>0</v>
      </c>
      <c r="LY151" s="9">
        <v>0</v>
      </c>
      <c r="LZ151" s="9">
        <v>0</v>
      </c>
      <c r="MA151" s="9">
        <v>0</v>
      </c>
      <c r="MB151" s="9">
        <v>24.015251193585051</v>
      </c>
      <c r="MC151" s="9">
        <v>0</v>
      </c>
      <c r="MD151" s="9">
        <v>0</v>
      </c>
      <c r="ME151" s="9">
        <v>0</v>
      </c>
      <c r="MF151" s="9">
        <v>0</v>
      </c>
      <c r="MG151" s="9">
        <v>0</v>
      </c>
      <c r="MH151" s="9">
        <v>0</v>
      </c>
      <c r="MI151" s="9">
        <v>0</v>
      </c>
      <c r="MJ151" s="9">
        <v>0</v>
      </c>
      <c r="MK151" s="9">
        <v>2.7096668462106153</v>
      </c>
      <c r="ML151" s="9">
        <v>0</v>
      </c>
      <c r="MM151" s="9">
        <v>0</v>
      </c>
      <c r="MN151" s="9">
        <v>0</v>
      </c>
      <c r="MO151" s="9">
        <v>0</v>
      </c>
      <c r="MP151" s="9">
        <v>0</v>
      </c>
      <c r="MQ151" s="9">
        <v>0</v>
      </c>
      <c r="MR151" s="9">
        <v>0</v>
      </c>
      <c r="MS151" s="9">
        <v>0</v>
      </c>
      <c r="MT151" s="9">
        <v>0</v>
      </c>
      <c r="MU151" s="9">
        <v>0</v>
      </c>
      <c r="MV151" s="9">
        <v>0</v>
      </c>
      <c r="MW151" s="9">
        <v>0</v>
      </c>
      <c r="MX151" s="9">
        <v>0</v>
      </c>
      <c r="MY151" s="9">
        <v>0</v>
      </c>
      <c r="MZ151" s="9">
        <v>0</v>
      </c>
      <c r="NA151" s="9">
        <v>0</v>
      </c>
      <c r="NB151" s="9">
        <v>0</v>
      </c>
      <c r="NC151" s="9">
        <v>0</v>
      </c>
      <c r="ND151" s="9">
        <v>0</v>
      </c>
      <c r="NE151" s="9">
        <v>0</v>
      </c>
      <c r="NF151" s="9">
        <v>0</v>
      </c>
      <c r="NG151" s="9">
        <v>0</v>
      </c>
      <c r="NH151" s="9">
        <v>0</v>
      </c>
      <c r="NI151" s="9">
        <v>0</v>
      </c>
      <c r="NJ151" s="9">
        <v>0</v>
      </c>
      <c r="NK151" s="9">
        <v>0</v>
      </c>
      <c r="NL151" s="9">
        <v>0</v>
      </c>
      <c r="NM151" s="9">
        <v>0</v>
      </c>
      <c r="NN151" s="9">
        <v>0</v>
      </c>
      <c r="NO151" s="9">
        <v>0</v>
      </c>
      <c r="NP151" s="9">
        <v>0</v>
      </c>
      <c r="NQ151" s="9">
        <v>0</v>
      </c>
      <c r="NR151" s="9">
        <v>0</v>
      </c>
      <c r="NS151" s="9">
        <v>0</v>
      </c>
      <c r="NT151" s="9">
        <v>0</v>
      </c>
      <c r="NU151" s="9">
        <v>0</v>
      </c>
      <c r="NV151" s="9">
        <v>0</v>
      </c>
      <c r="NW151" s="9">
        <v>0</v>
      </c>
      <c r="NX151" s="9">
        <v>0</v>
      </c>
      <c r="NY151" s="9">
        <v>0</v>
      </c>
      <c r="NZ151" s="9">
        <v>0</v>
      </c>
      <c r="OA151" s="9">
        <v>0</v>
      </c>
      <c r="OB151" s="9">
        <v>0</v>
      </c>
      <c r="OC151" s="9">
        <v>0</v>
      </c>
      <c r="OD151" s="9">
        <v>0</v>
      </c>
      <c r="OE151" s="9">
        <v>0</v>
      </c>
      <c r="OF151" s="9">
        <v>0</v>
      </c>
      <c r="OG151" s="9">
        <v>0</v>
      </c>
      <c r="OH151" s="9">
        <v>0</v>
      </c>
      <c r="OI151" s="9">
        <v>0</v>
      </c>
      <c r="OJ151" s="9">
        <v>0</v>
      </c>
      <c r="OK151" s="9">
        <v>0</v>
      </c>
      <c r="OL151" s="9">
        <v>0</v>
      </c>
      <c r="OM151" s="9">
        <v>0</v>
      </c>
      <c r="ON151" s="9">
        <v>0</v>
      </c>
      <c r="OO151" s="9">
        <v>0</v>
      </c>
      <c r="OP151" s="9">
        <v>0</v>
      </c>
      <c r="OQ151" s="9">
        <v>0</v>
      </c>
      <c r="OR151" s="9">
        <v>0</v>
      </c>
      <c r="OS151" s="9">
        <v>0</v>
      </c>
      <c r="OT151" s="9">
        <v>0</v>
      </c>
      <c r="OU151" s="9">
        <v>0</v>
      </c>
      <c r="OV151" s="9">
        <v>0</v>
      </c>
      <c r="OW151" s="9">
        <v>0</v>
      </c>
      <c r="OX151" s="9">
        <v>0</v>
      </c>
      <c r="OY151" s="9">
        <v>0</v>
      </c>
      <c r="OZ151" s="9">
        <v>0</v>
      </c>
      <c r="PA151" s="9">
        <v>0</v>
      </c>
      <c r="PB151" s="9">
        <v>0</v>
      </c>
      <c r="PC151" s="9">
        <v>0</v>
      </c>
      <c r="PD151" s="9">
        <v>0</v>
      </c>
      <c r="PE151" s="9">
        <v>0</v>
      </c>
      <c r="PF151" s="9">
        <v>0</v>
      </c>
      <c r="PG151" s="9">
        <v>0</v>
      </c>
      <c r="PH151" s="9">
        <v>0</v>
      </c>
      <c r="PI151" s="9">
        <v>0</v>
      </c>
      <c r="PJ151" s="9">
        <v>0</v>
      </c>
      <c r="PK151" s="9">
        <v>0</v>
      </c>
      <c r="PL151" s="9">
        <v>0</v>
      </c>
      <c r="PM151" s="9">
        <v>0</v>
      </c>
      <c r="PN151" s="9">
        <v>0</v>
      </c>
      <c r="PO151" s="9">
        <v>0</v>
      </c>
      <c r="PP151" s="9">
        <v>0</v>
      </c>
      <c r="PQ151" s="9">
        <v>0</v>
      </c>
      <c r="PR151" s="9">
        <v>0</v>
      </c>
      <c r="PS151" s="9">
        <v>0</v>
      </c>
      <c r="PT151" s="9">
        <v>0</v>
      </c>
      <c r="PU151" s="9">
        <v>0</v>
      </c>
      <c r="PV151" s="9">
        <v>0</v>
      </c>
      <c r="PW151" s="9">
        <v>0</v>
      </c>
      <c r="PX151" s="9">
        <v>0</v>
      </c>
      <c r="PY151" s="9">
        <v>0</v>
      </c>
      <c r="PZ151" s="9">
        <v>0</v>
      </c>
      <c r="QA151" s="9">
        <v>0</v>
      </c>
      <c r="QB151" s="9">
        <v>0</v>
      </c>
      <c r="QC151" s="9">
        <v>0</v>
      </c>
      <c r="QD151" s="9">
        <v>0</v>
      </c>
      <c r="QE151" s="9">
        <v>0</v>
      </c>
      <c r="QF151" s="9">
        <v>0</v>
      </c>
      <c r="QG151" s="9">
        <v>0</v>
      </c>
      <c r="QH151" s="9">
        <v>0</v>
      </c>
    </row>
    <row r="152" spans="1:450" x14ac:dyDescent="0.2">
      <c r="A152" s="7">
        <v>678</v>
      </c>
      <c r="B152" s="7" t="s">
        <v>624</v>
      </c>
      <c r="C152" s="5" t="s">
        <v>271</v>
      </c>
      <c r="D152" s="38">
        <v>29.999563578414218</v>
      </c>
      <c r="E152" s="38">
        <v>8.7023370482087158E-3</v>
      </c>
      <c r="F152" s="38">
        <v>26.857619758608745</v>
      </c>
      <c r="G152" s="38">
        <v>0</v>
      </c>
      <c r="H152" s="38">
        <v>0</v>
      </c>
      <c r="I152" s="38">
        <v>0</v>
      </c>
      <c r="J152" s="38">
        <v>1996.1874362648957</v>
      </c>
      <c r="K152" s="38">
        <v>0</v>
      </c>
      <c r="L152" s="38">
        <v>0</v>
      </c>
      <c r="M152" s="38">
        <v>2053.0533219389667</v>
      </c>
      <c r="N152" s="39">
        <v>5.716439993502922</v>
      </c>
      <c r="O152" s="39">
        <v>1.2305679190552541E-3</v>
      </c>
      <c r="P152" s="39">
        <v>14.314172897239919</v>
      </c>
      <c r="Q152" s="39">
        <v>0</v>
      </c>
      <c r="R152" s="39">
        <v>0</v>
      </c>
      <c r="S152" s="39">
        <v>0</v>
      </c>
      <c r="T152" s="39">
        <v>386.63308877044773</v>
      </c>
      <c r="U152" s="39">
        <v>21.24344473661947</v>
      </c>
      <c r="V152" s="39">
        <v>0</v>
      </c>
      <c r="W152" s="39">
        <v>427.90837696572913</v>
      </c>
      <c r="X152" s="40">
        <v>35.716003571917142</v>
      </c>
      <c r="Y152" s="40">
        <v>9.9329049672639697E-3</v>
      </c>
      <c r="Z152" s="40">
        <v>41.171792655848662</v>
      </c>
      <c r="AA152" s="40">
        <v>0</v>
      </c>
      <c r="AB152" s="40">
        <v>0</v>
      </c>
      <c r="AC152" s="40">
        <v>0</v>
      </c>
      <c r="AD152" s="40">
        <v>2382.8205250353435</v>
      </c>
      <c r="AE152" s="40">
        <v>21.24344473661947</v>
      </c>
      <c r="AF152" s="40">
        <v>0</v>
      </c>
      <c r="AG152" s="40">
        <v>2480.9616989046963</v>
      </c>
      <c r="AH152" s="9">
        <v>0</v>
      </c>
      <c r="AI152" s="9">
        <v>0</v>
      </c>
      <c r="AJ152" s="9">
        <v>0</v>
      </c>
      <c r="AK152" s="9">
        <v>0</v>
      </c>
      <c r="AL152" s="9">
        <v>0</v>
      </c>
      <c r="AM152" s="9">
        <v>0</v>
      </c>
      <c r="AN152" s="9">
        <v>1917.0379571024869</v>
      </c>
      <c r="AO152" s="9">
        <v>0</v>
      </c>
      <c r="AP152" s="9">
        <v>0</v>
      </c>
      <c r="AQ152" s="9">
        <v>0</v>
      </c>
      <c r="AR152" s="9">
        <v>0</v>
      </c>
      <c r="AS152" s="9">
        <v>0</v>
      </c>
      <c r="AT152" s="9">
        <v>0</v>
      </c>
      <c r="AU152" s="9">
        <v>0</v>
      </c>
      <c r="AV152" s="9">
        <v>0</v>
      </c>
      <c r="AW152" s="9">
        <v>278.85104289751331</v>
      </c>
      <c r="AX152" s="9">
        <v>0</v>
      </c>
      <c r="AY152" s="9">
        <v>0</v>
      </c>
      <c r="AZ152" s="9">
        <v>0</v>
      </c>
      <c r="BA152" s="9">
        <v>0</v>
      </c>
      <c r="BB152" s="9">
        <v>0</v>
      </c>
      <c r="BC152" s="9">
        <v>0</v>
      </c>
      <c r="BD152" s="9">
        <v>0</v>
      </c>
      <c r="BE152" s="9">
        <v>0</v>
      </c>
      <c r="BF152" s="9">
        <v>0</v>
      </c>
      <c r="BG152" s="9">
        <v>0</v>
      </c>
      <c r="BH152" s="9">
        <v>0</v>
      </c>
      <c r="BI152" s="9">
        <v>0</v>
      </c>
      <c r="BJ152" s="9">
        <v>0</v>
      </c>
      <c r="BK152" s="9">
        <v>0</v>
      </c>
      <c r="BL152" s="9">
        <v>0</v>
      </c>
      <c r="BM152" s="9">
        <v>0</v>
      </c>
      <c r="BN152" s="9">
        <v>0</v>
      </c>
      <c r="BO152" s="9">
        <v>0</v>
      </c>
      <c r="BP152" s="9">
        <v>0</v>
      </c>
      <c r="BQ152" s="9">
        <v>0</v>
      </c>
      <c r="BR152" s="9">
        <v>0</v>
      </c>
      <c r="BS152" s="9">
        <v>0</v>
      </c>
      <c r="BT152" s="9">
        <v>7.8707025625169997</v>
      </c>
      <c r="BU152" s="9">
        <v>0</v>
      </c>
      <c r="BV152" s="9">
        <v>0</v>
      </c>
      <c r="BW152" s="9">
        <v>0</v>
      </c>
      <c r="BX152" s="9">
        <v>63.571059158791151</v>
      </c>
      <c r="BY152" s="9">
        <v>0</v>
      </c>
      <c r="BZ152" s="9">
        <v>0</v>
      </c>
      <c r="CA152" s="9">
        <v>0</v>
      </c>
      <c r="CB152" s="9">
        <v>0</v>
      </c>
      <c r="CC152" s="9">
        <v>11.629297437483</v>
      </c>
      <c r="CD152" s="9">
        <v>0</v>
      </c>
      <c r="CE152" s="9">
        <v>0</v>
      </c>
      <c r="CF152" s="9">
        <v>0</v>
      </c>
      <c r="CG152" s="9">
        <v>93.928940841208842</v>
      </c>
      <c r="CH152" s="9">
        <v>0</v>
      </c>
      <c r="CI152" s="9">
        <v>0</v>
      </c>
      <c r="CJ152" s="9">
        <v>0</v>
      </c>
      <c r="CK152" s="9">
        <v>0</v>
      </c>
      <c r="CL152" s="9">
        <v>0</v>
      </c>
      <c r="CM152" s="9">
        <v>0</v>
      </c>
      <c r="CN152" s="9">
        <v>0</v>
      </c>
      <c r="CO152" s="9">
        <v>0</v>
      </c>
      <c r="CP152" s="9">
        <v>0</v>
      </c>
      <c r="CQ152" s="9">
        <v>0</v>
      </c>
      <c r="CR152" s="9">
        <v>0</v>
      </c>
      <c r="CS152" s="9">
        <v>0</v>
      </c>
      <c r="CT152" s="9">
        <v>0</v>
      </c>
      <c r="CU152" s="9">
        <v>0</v>
      </c>
      <c r="CV152" s="9">
        <v>0</v>
      </c>
      <c r="CW152" s="9">
        <v>0</v>
      </c>
      <c r="CX152" s="9">
        <v>0</v>
      </c>
      <c r="CY152" s="9">
        <v>0</v>
      </c>
      <c r="CZ152" s="9">
        <v>0</v>
      </c>
      <c r="DA152" s="9">
        <v>0</v>
      </c>
      <c r="DB152" s="9">
        <v>0</v>
      </c>
      <c r="DC152" s="9">
        <v>0</v>
      </c>
      <c r="DD152" s="9">
        <v>0</v>
      </c>
      <c r="DE152" s="9">
        <v>0</v>
      </c>
      <c r="DF152" s="9">
        <v>0</v>
      </c>
      <c r="DG152" s="9">
        <v>0</v>
      </c>
      <c r="DH152" s="9">
        <v>0</v>
      </c>
      <c r="DI152" s="9">
        <v>0</v>
      </c>
      <c r="DJ152" s="9">
        <v>0</v>
      </c>
      <c r="DK152" s="9">
        <v>0</v>
      </c>
      <c r="DL152" s="9">
        <v>0</v>
      </c>
      <c r="DM152" s="9">
        <v>0</v>
      </c>
      <c r="DN152" s="9">
        <v>0</v>
      </c>
      <c r="DO152" s="9">
        <v>0</v>
      </c>
      <c r="DP152" s="9">
        <v>0</v>
      </c>
      <c r="DQ152" s="9">
        <v>0</v>
      </c>
      <c r="DR152" s="9">
        <v>0</v>
      </c>
      <c r="DS152" s="9">
        <v>0</v>
      </c>
      <c r="DT152" s="9">
        <v>0</v>
      </c>
      <c r="DU152" s="9">
        <v>0</v>
      </c>
      <c r="DV152" s="9">
        <v>0</v>
      </c>
      <c r="DW152" s="9">
        <v>0</v>
      </c>
      <c r="DX152" s="9">
        <v>0</v>
      </c>
      <c r="DY152" s="9">
        <v>0</v>
      </c>
      <c r="DZ152" s="9">
        <v>0</v>
      </c>
      <c r="EA152" s="9">
        <v>0</v>
      </c>
      <c r="EB152" s="9">
        <v>0</v>
      </c>
      <c r="EC152" s="9">
        <v>0</v>
      </c>
      <c r="ED152" s="9">
        <v>0</v>
      </c>
      <c r="EE152" s="9">
        <v>0</v>
      </c>
      <c r="EF152" s="9">
        <v>0</v>
      </c>
      <c r="EG152" s="9">
        <v>0</v>
      </c>
      <c r="EH152" s="9">
        <v>0</v>
      </c>
      <c r="EI152" s="9">
        <v>0</v>
      </c>
      <c r="EJ152" s="9">
        <v>0</v>
      </c>
      <c r="EK152" s="9">
        <v>0</v>
      </c>
      <c r="EL152" s="9">
        <v>0</v>
      </c>
      <c r="EM152" s="9">
        <v>0</v>
      </c>
      <c r="EN152" s="9">
        <v>0</v>
      </c>
      <c r="EO152" s="9">
        <v>0</v>
      </c>
      <c r="EP152" s="9">
        <v>0</v>
      </c>
      <c r="EQ152" s="9">
        <v>0</v>
      </c>
      <c r="ER152" s="9">
        <v>0</v>
      </c>
      <c r="ES152" s="9">
        <v>0</v>
      </c>
      <c r="ET152" s="9">
        <v>0</v>
      </c>
      <c r="EU152" s="9">
        <v>0</v>
      </c>
      <c r="EV152" s="9">
        <v>0</v>
      </c>
      <c r="EW152" s="9">
        <v>0</v>
      </c>
      <c r="EX152" s="9">
        <v>0</v>
      </c>
      <c r="EY152" s="9">
        <v>0</v>
      </c>
      <c r="EZ152" s="9">
        <v>0</v>
      </c>
      <c r="FA152" s="9">
        <v>0</v>
      </c>
      <c r="FB152" s="9">
        <v>0</v>
      </c>
      <c r="FC152" s="9">
        <v>0</v>
      </c>
      <c r="FD152" s="9">
        <v>0</v>
      </c>
      <c r="FE152" s="9">
        <v>0</v>
      </c>
      <c r="FF152" s="9">
        <v>0</v>
      </c>
      <c r="FG152" s="9">
        <v>0</v>
      </c>
      <c r="FH152" s="9">
        <v>0</v>
      </c>
      <c r="FI152" s="9">
        <v>0</v>
      </c>
      <c r="FJ152" s="9">
        <v>0</v>
      </c>
      <c r="FK152" s="9">
        <v>0</v>
      </c>
      <c r="FL152" s="9">
        <v>0</v>
      </c>
      <c r="FM152" s="9">
        <v>0</v>
      </c>
      <c r="FN152" s="9">
        <v>0</v>
      </c>
      <c r="FO152" s="9">
        <v>0</v>
      </c>
      <c r="FP152" s="9">
        <v>0</v>
      </c>
      <c r="FQ152" s="9">
        <v>0</v>
      </c>
      <c r="FR152" s="9">
        <v>0</v>
      </c>
      <c r="FS152" s="9">
        <v>0</v>
      </c>
      <c r="FT152" s="9">
        <v>0</v>
      </c>
      <c r="FU152" s="9">
        <v>0</v>
      </c>
      <c r="FV152" s="9">
        <v>1.631</v>
      </c>
      <c r="FW152" s="9">
        <v>0</v>
      </c>
      <c r="FX152" s="9">
        <v>0</v>
      </c>
      <c r="FY152" s="9">
        <v>0</v>
      </c>
      <c r="FZ152" s="9">
        <v>0</v>
      </c>
      <c r="GA152" s="9">
        <v>0</v>
      </c>
      <c r="GB152" s="9">
        <v>0</v>
      </c>
      <c r="GC152" s="9">
        <v>0</v>
      </c>
      <c r="GD152" s="9">
        <v>0</v>
      </c>
      <c r="GE152" s="9">
        <v>0</v>
      </c>
      <c r="GF152" s="9">
        <v>0</v>
      </c>
      <c r="GG152" s="9">
        <v>0</v>
      </c>
      <c r="GH152" s="9">
        <v>0</v>
      </c>
      <c r="GI152" s="9">
        <v>0</v>
      </c>
      <c r="GJ152" s="9">
        <v>0</v>
      </c>
      <c r="GK152" s="9">
        <v>0</v>
      </c>
      <c r="GL152" s="9">
        <v>0</v>
      </c>
      <c r="GM152" s="9">
        <v>0</v>
      </c>
      <c r="GN152" s="9">
        <v>0</v>
      </c>
      <c r="GO152" s="9">
        <v>0</v>
      </c>
      <c r="GP152" s="9">
        <v>0</v>
      </c>
      <c r="GQ152" s="9">
        <v>0</v>
      </c>
      <c r="GR152" s="9">
        <v>0</v>
      </c>
      <c r="GS152" s="9">
        <v>0</v>
      </c>
      <c r="GT152" s="9">
        <v>0</v>
      </c>
      <c r="GU152" s="9">
        <v>0</v>
      </c>
      <c r="GV152" s="9">
        <v>0</v>
      </c>
      <c r="GW152" s="9">
        <v>0</v>
      </c>
      <c r="GX152" s="9">
        <v>0</v>
      </c>
      <c r="GY152" s="9">
        <v>0</v>
      </c>
      <c r="GZ152" s="9">
        <v>0</v>
      </c>
      <c r="HA152" s="9">
        <v>0</v>
      </c>
      <c r="HB152" s="9">
        <v>0</v>
      </c>
      <c r="HC152" s="9">
        <v>0</v>
      </c>
      <c r="HD152" s="9">
        <v>0</v>
      </c>
      <c r="HE152" s="9">
        <v>0</v>
      </c>
      <c r="HF152" s="9">
        <v>0</v>
      </c>
      <c r="HG152" s="9">
        <v>0</v>
      </c>
      <c r="HH152" s="9">
        <v>0</v>
      </c>
      <c r="HI152" s="9">
        <v>0</v>
      </c>
      <c r="HJ152" s="9">
        <v>0</v>
      </c>
      <c r="HK152" s="9">
        <v>0</v>
      </c>
      <c r="HL152" s="9">
        <v>0</v>
      </c>
      <c r="HM152" s="9">
        <v>0</v>
      </c>
      <c r="HN152" s="9">
        <v>0</v>
      </c>
      <c r="HO152" s="9">
        <v>0</v>
      </c>
      <c r="HP152" s="9">
        <v>0</v>
      </c>
      <c r="HQ152" s="9">
        <v>0</v>
      </c>
      <c r="HR152" s="9">
        <v>0</v>
      </c>
      <c r="HS152" s="9">
        <v>0</v>
      </c>
      <c r="HT152" s="9">
        <v>0</v>
      </c>
      <c r="HU152" s="9">
        <v>0</v>
      </c>
      <c r="HV152" s="9">
        <v>0</v>
      </c>
      <c r="HW152" s="9">
        <v>0</v>
      </c>
      <c r="HX152" s="9">
        <v>11.172667497855503</v>
      </c>
      <c r="HY152" s="9">
        <v>0</v>
      </c>
      <c r="HZ152" s="9">
        <v>0</v>
      </c>
      <c r="IA152" s="9">
        <v>0</v>
      </c>
      <c r="IB152" s="9">
        <v>0</v>
      </c>
      <c r="IC152" s="9">
        <v>0</v>
      </c>
      <c r="ID152" s="9">
        <v>0</v>
      </c>
      <c r="IE152" s="9">
        <v>0</v>
      </c>
      <c r="IF152" s="9">
        <v>0</v>
      </c>
      <c r="IG152" s="9">
        <v>2.9997123196078701</v>
      </c>
      <c r="IH152" s="9">
        <v>0</v>
      </c>
      <c r="II152" s="9">
        <v>0</v>
      </c>
      <c r="IJ152" s="9">
        <v>0</v>
      </c>
      <c r="IK152" s="9">
        <v>0</v>
      </c>
      <c r="IL152" s="9">
        <v>0</v>
      </c>
      <c r="IM152" s="9">
        <v>0</v>
      </c>
      <c r="IN152" s="9">
        <v>21.24344473661947</v>
      </c>
      <c r="IO152" s="9">
        <v>0</v>
      </c>
      <c r="IP152" s="9">
        <v>3.7269736212828426</v>
      </c>
      <c r="IQ152" s="9">
        <v>8.7023370482087158E-3</v>
      </c>
      <c r="IR152" s="9">
        <v>18.986917196091746</v>
      </c>
      <c r="IS152" s="9">
        <v>0</v>
      </c>
      <c r="IT152" s="9">
        <v>0</v>
      </c>
      <c r="IU152" s="9">
        <v>0</v>
      </c>
      <c r="IV152" s="9">
        <v>0</v>
      </c>
      <c r="IW152" s="9">
        <v>0</v>
      </c>
      <c r="IX152" s="9">
        <v>0</v>
      </c>
      <c r="IY152" s="9">
        <v>0.52701867878811848</v>
      </c>
      <c r="IZ152" s="9">
        <v>1.2305679190552541E-3</v>
      </c>
      <c r="JA152" s="9">
        <v>2.6848754597569187</v>
      </c>
      <c r="JB152" s="9">
        <v>0</v>
      </c>
      <c r="JC152" s="9">
        <v>0</v>
      </c>
      <c r="JD152" s="9">
        <v>0</v>
      </c>
      <c r="JE152" s="9">
        <v>0</v>
      </c>
      <c r="JF152" s="9">
        <v>0</v>
      </c>
      <c r="JG152" s="9">
        <v>0</v>
      </c>
      <c r="JH152" s="9">
        <v>2.8834632851311848</v>
      </c>
      <c r="JI152" s="9">
        <v>0</v>
      </c>
      <c r="JJ152" s="9">
        <v>0</v>
      </c>
      <c r="JK152" s="9">
        <v>0</v>
      </c>
      <c r="JL152" s="9">
        <v>0</v>
      </c>
      <c r="JM152" s="9">
        <v>0</v>
      </c>
      <c r="JN152" s="9">
        <v>0</v>
      </c>
      <c r="JO152" s="9">
        <v>0</v>
      </c>
      <c r="JP152" s="9">
        <v>0</v>
      </c>
      <c r="JQ152" s="9">
        <v>0.43448321990365862</v>
      </c>
      <c r="JR152" s="9">
        <v>0</v>
      </c>
      <c r="JS152" s="9">
        <v>0</v>
      </c>
      <c r="JT152" s="9">
        <v>0</v>
      </c>
      <c r="JU152" s="9">
        <v>0</v>
      </c>
      <c r="JV152" s="9">
        <v>0</v>
      </c>
      <c r="JW152" s="9">
        <v>0</v>
      </c>
      <c r="JX152" s="9">
        <v>0</v>
      </c>
      <c r="JY152" s="9">
        <v>0</v>
      </c>
      <c r="JZ152" s="9">
        <v>1.9089000003694012</v>
      </c>
      <c r="KA152" s="9">
        <v>0</v>
      </c>
      <c r="KB152" s="9">
        <v>0</v>
      </c>
      <c r="KC152" s="9">
        <v>0</v>
      </c>
      <c r="KD152" s="9">
        <v>0</v>
      </c>
      <c r="KE152" s="9">
        <v>0</v>
      </c>
      <c r="KF152" s="9">
        <v>0</v>
      </c>
      <c r="KG152" s="9">
        <v>0</v>
      </c>
      <c r="KH152" s="9">
        <v>0</v>
      </c>
      <c r="KI152" s="9">
        <v>5.4540000960443528E-2</v>
      </c>
      <c r="KJ152" s="9">
        <v>0</v>
      </c>
      <c r="KK152" s="9">
        <v>0</v>
      </c>
      <c r="KL152" s="9">
        <v>0</v>
      </c>
      <c r="KM152" s="9">
        <v>0</v>
      </c>
      <c r="KN152" s="9">
        <v>0</v>
      </c>
      <c r="KO152" s="9">
        <v>0</v>
      </c>
      <c r="KP152" s="9">
        <v>0</v>
      </c>
      <c r="KQ152" s="9">
        <v>0</v>
      </c>
      <c r="KR152" s="9">
        <v>0.78689999999999993</v>
      </c>
      <c r="KS152" s="9">
        <v>0</v>
      </c>
      <c r="KT152" s="9">
        <v>0</v>
      </c>
      <c r="KU152" s="9">
        <v>0</v>
      </c>
      <c r="KV152" s="9">
        <v>0</v>
      </c>
      <c r="KW152" s="9">
        <v>0</v>
      </c>
      <c r="KX152" s="9">
        <v>0</v>
      </c>
      <c r="KY152" s="9">
        <v>0</v>
      </c>
      <c r="KZ152" s="9">
        <v>0</v>
      </c>
      <c r="LA152" s="9">
        <v>1.3926472342863778</v>
      </c>
      <c r="LB152" s="9">
        <v>0</v>
      </c>
      <c r="LC152" s="9">
        <v>0</v>
      </c>
      <c r="LD152" s="9">
        <v>0</v>
      </c>
      <c r="LE152" s="9">
        <v>0</v>
      </c>
      <c r="LF152" s="9">
        <v>0</v>
      </c>
      <c r="LG152" s="9">
        <v>15.578420003617703</v>
      </c>
      <c r="LH152" s="9">
        <v>0</v>
      </c>
      <c r="LI152" s="9">
        <v>0</v>
      </c>
      <c r="LJ152" s="9">
        <v>1.2384111099990327</v>
      </c>
      <c r="LK152" s="9">
        <v>0</v>
      </c>
      <c r="LL152" s="9">
        <v>0</v>
      </c>
      <c r="LM152" s="9">
        <v>0</v>
      </c>
      <c r="LN152" s="9">
        <v>0</v>
      </c>
      <c r="LO152" s="9">
        <v>0</v>
      </c>
      <c r="LP152" s="9">
        <v>13.85310503172558</v>
      </c>
      <c r="LQ152" s="9">
        <v>0</v>
      </c>
      <c r="LR152" s="9">
        <v>0</v>
      </c>
      <c r="LS152" s="9">
        <v>0</v>
      </c>
      <c r="LT152" s="9">
        <v>0</v>
      </c>
      <c r="LU152" s="9">
        <v>0</v>
      </c>
      <c r="LV152" s="9">
        <v>0</v>
      </c>
      <c r="LW152" s="9">
        <v>0</v>
      </c>
      <c r="LX152" s="9">
        <v>0</v>
      </c>
      <c r="LY152" s="9">
        <v>0</v>
      </c>
      <c r="LZ152" s="9">
        <v>0</v>
      </c>
      <c r="MA152" s="9">
        <v>0</v>
      </c>
      <c r="MB152" s="9">
        <v>6.0038140595745597</v>
      </c>
      <c r="MC152" s="9">
        <v>0</v>
      </c>
      <c r="MD152" s="9">
        <v>0</v>
      </c>
      <c r="ME152" s="9">
        <v>0</v>
      </c>
      <c r="MF152" s="9">
        <v>0</v>
      </c>
      <c r="MG152" s="9">
        <v>0</v>
      </c>
      <c r="MH152" s="9">
        <v>0</v>
      </c>
      <c r="MI152" s="9">
        <v>0</v>
      </c>
      <c r="MJ152" s="9">
        <v>0</v>
      </c>
      <c r="MK152" s="9">
        <v>0.3386192527619567</v>
      </c>
      <c r="ML152" s="9">
        <v>0</v>
      </c>
      <c r="MM152" s="9">
        <v>0</v>
      </c>
      <c r="MN152" s="9">
        <v>0</v>
      </c>
      <c r="MO152" s="9">
        <v>0</v>
      </c>
      <c r="MP152" s="9">
        <v>0</v>
      </c>
      <c r="MQ152" s="9">
        <v>0</v>
      </c>
      <c r="MR152" s="9">
        <v>0</v>
      </c>
      <c r="MS152" s="9">
        <v>0</v>
      </c>
      <c r="MT152" s="9">
        <v>0</v>
      </c>
      <c r="MU152" s="9">
        <v>0</v>
      </c>
      <c r="MV152" s="9">
        <v>0</v>
      </c>
      <c r="MW152" s="9">
        <v>0</v>
      </c>
      <c r="MX152" s="9">
        <v>0</v>
      </c>
      <c r="MY152" s="9">
        <v>0</v>
      </c>
      <c r="MZ152" s="9">
        <v>0</v>
      </c>
      <c r="NA152" s="9">
        <v>0</v>
      </c>
      <c r="NB152" s="9">
        <v>0</v>
      </c>
      <c r="NC152" s="9">
        <v>0</v>
      </c>
      <c r="ND152" s="9">
        <v>0</v>
      </c>
      <c r="NE152" s="9">
        <v>0</v>
      </c>
      <c r="NF152" s="9">
        <v>0</v>
      </c>
      <c r="NG152" s="9">
        <v>0</v>
      </c>
      <c r="NH152" s="9">
        <v>0</v>
      </c>
      <c r="NI152" s="9">
        <v>0</v>
      </c>
      <c r="NJ152" s="9">
        <v>0</v>
      </c>
      <c r="NK152" s="9">
        <v>0</v>
      </c>
      <c r="NL152" s="9">
        <v>0</v>
      </c>
      <c r="NM152" s="9">
        <v>0</v>
      </c>
      <c r="NN152" s="9">
        <v>0</v>
      </c>
      <c r="NO152" s="9">
        <v>0</v>
      </c>
      <c r="NP152" s="9">
        <v>0</v>
      </c>
      <c r="NQ152" s="9">
        <v>0</v>
      </c>
      <c r="NR152" s="9">
        <v>0</v>
      </c>
      <c r="NS152" s="9">
        <v>0</v>
      </c>
      <c r="NT152" s="9">
        <v>0</v>
      </c>
      <c r="NU152" s="9">
        <v>0</v>
      </c>
      <c r="NV152" s="9">
        <v>0</v>
      </c>
      <c r="NW152" s="9">
        <v>0</v>
      </c>
      <c r="NX152" s="9">
        <v>0</v>
      </c>
      <c r="NY152" s="9">
        <v>0</v>
      </c>
      <c r="NZ152" s="9">
        <v>0</v>
      </c>
      <c r="OA152" s="9">
        <v>0</v>
      </c>
      <c r="OB152" s="9">
        <v>0</v>
      </c>
      <c r="OC152" s="9">
        <v>0</v>
      </c>
      <c r="OD152" s="9">
        <v>0</v>
      </c>
      <c r="OE152" s="9">
        <v>0</v>
      </c>
      <c r="OF152" s="9">
        <v>0</v>
      </c>
      <c r="OG152" s="9">
        <v>0</v>
      </c>
      <c r="OH152" s="9">
        <v>0</v>
      </c>
      <c r="OI152" s="9">
        <v>0</v>
      </c>
      <c r="OJ152" s="9">
        <v>0</v>
      </c>
      <c r="OK152" s="9">
        <v>0</v>
      </c>
      <c r="OL152" s="9">
        <v>0</v>
      </c>
      <c r="OM152" s="9">
        <v>0</v>
      </c>
      <c r="ON152" s="9">
        <v>0</v>
      </c>
      <c r="OO152" s="9">
        <v>0</v>
      </c>
      <c r="OP152" s="9">
        <v>0</v>
      </c>
      <c r="OQ152" s="9">
        <v>0</v>
      </c>
      <c r="OR152" s="9">
        <v>0</v>
      </c>
      <c r="OS152" s="9">
        <v>0</v>
      </c>
      <c r="OT152" s="9">
        <v>0</v>
      </c>
      <c r="OU152" s="9">
        <v>0</v>
      </c>
      <c r="OV152" s="9">
        <v>0</v>
      </c>
      <c r="OW152" s="9">
        <v>0</v>
      </c>
      <c r="OX152" s="9">
        <v>0</v>
      </c>
      <c r="OY152" s="9">
        <v>0</v>
      </c>
      <c r="OZ152" s="9">
        <v>0</v>
      </c>
      <c r="PA152" s="9">
        <v>0</v>
      </c>
      <c r="PB152" s="9">
        <v>0</v>
      </c>
      <c r="PC152" s="9">
        <v>0</v>
      </c>
      <c r="PD152" s="9">
        <v>0</v>
      </c>
      <c r="PE152" s="9">
        <v>0</v>
      </c>
      <c r="PF152" s="9">
        <v>0</v>
      </c>
      <c r="PG152" s="9">
        <v>0</v>
      </c>
      <c r="PH152" s="9">
        <v>0</v>
      </c>
      <c r="PI152" s="9">
        <v>0</v>
      </c>
      <c r="PJ152" s="9">
        <v>0</v>
      </c>
      <c r="PK152" s="9">
        <v>0</v>
      </c>
      <c r="PL152" s="9">
        <v>0</v>
      </c>
      <c r="PM152" s="9">
        <v>0</v>
      </c>
      <c r="PN152" s="9">
        <v>0.15457862715239795</v>
      </c>
      <c r="PO152" s="9">
        <v>0</v>
      </c>
      <c r="PP152" s="9">
        <v>0</v>
      </c>
      <c r="PQ152" s="9">
        <v>0</v>
      </c>
      <c r="PR152" s="9">
        <v>0</v>
      </c>
      <c r="PS152" s="9">
        <v>0</v>
      </c>
      <c r="PT152" s="9">
        <v>0</v>
      </c>
      <c r="PU152" s="9">
        <v>0</v>
      </c>
      <c r="PV152" s="9">
        <v>0</v>
      </c>
      <c r="PW152" s="9">
        <v>0.46227466424379826</v>
      </c>
      <c r="PX152" s="9">
        <v>0</v>
      </c>
      <c r="PY152" s="9">
        <v>0</v>
      </c>
      <c r="PZ152" s="9">
        <v>0</v>
      </c>
      <c r="QA152" s="9">
        <v>0</v>
      </c>
      <c r="QB152" s="9">
        <v>0</v>
      </c>
      <c r="QC152" s="9">
        <v>0</v>
      </c>
      <c r="QD152" s="9">
        <v>0</v>
      </c>
      <c r="QE152" s="9">
        <v>0</v>
      </c>
      <c r="QF152" s="9">
        <v>0</v>
      </c>
      <c r="QG152" s="9">
        <v>0</v>
      </c>
      <c r="QH152" s="9">
        <v>0</v>
      </c>
    </row>
    <row r="153" spans="1:450" x14ac:dyDescent="0.2">
      <c r="A153" s="7">
        <v>682</v>
      </c>
      <c r="B153" s="7" t="s">
        <v>625</v>
      </c>
      <c r="C153" s="5" t="s">
        <v>272</v>
      </c>
      <c r="D153" s="38">
        <v>25596.407402842709</v>
      </c>
      <c r="E153" s="38">
        <v>2359.3275004741372</v>
      </c>
      <c r="F153" s="38">
        <v>256.92525567017418</v>
      </c>
      <c r="G153" s="38">
        <v>1100</v>
      </c>
      <c r="H153" s="38">
        <v>0</v>
      </c>
      <c r="I153" s="38">
        <v>0</v>
      </c>
      <c r="J153" s="38">
        <v>62419.014327848592</v>
      </c>
      <c r="K153" s="38">
        <v>18675.983800105299</v>
      </c>
      <c r="L153" s="38">
        <v>502.94752587764623</v>
      </c>
      <c r="M153" s="38">
        <v>110910.60581281857</v>
      </c>
      <c r="N153" s="39">
        <v>7823.1238352653618</v>
      </c>
      <c r="O153" s="39">
        <v>3402.1391090395118</v>
      </c>
      <c r="P153" s="39">
        <v>141.77774432982582</v>
      </c>
      <c r="Q153" s="39">
        <v>1000</v>
      </c>
      <c r="R153" s="39">
        <v>0</v>
      </c>
      <c r="S153" s="39">
        <v>0</v>
      </c>
      <c r="T153" s="39">
        <v>9649.1297668702227</v>
      </c>
      <c r="U153" s="39">
        <v>72882.671393891404</v>
      </c>
      <c r="V153" s="39">
        <v>12649.178054119613</v>
      </c>
      <c r="W153" s="39">
        <v>107548.01990351593</v>
      </c>
      <c r="X153" s="40">
        <v>33419.531238108073</v>
      </c>
      <c r="Y153" s="40">
        <v>5761.466609513649</v>
      </c>
      <c r="Z153" s="40">
        <v>398.70299999999997</v>
      </c>
      <c r="AA153" s="40">
        <v>2100</v>
      </c>
      <c r="AB153" s="40">
        <v>0</v>
      </c>
      <c r="AC153" s="40">
        <v>0</v>
      </c>
      <c r="AD153" s="40">
        <v>72068.144094718809</v>
      </c>
      <c r="AE153" s="40">
        <v>91558.655193996703</v>
      </c>
      <c r="AF153" s="40">
        <v>13152.125579997259</v>
      </c>
      <c r="AG153" s="40">
        <v>218458.6257163345</v>
      </c>
      <c r="AH153" s="9">
        <v>0</v>
      </c>
      <c r="AI153" s="9">
        <v>1746.0244639892878</v>
      </c>
      <c r="AJ153" s="9">
        <v>178.5475886753126</v>
      </c>
      <c r="AK153" s="9">
        <v>0</v>
      </c>
      <c r="AL153" s="9">
        <v>0</v>
      </c>
      <c r="AM153" s="9">
        <v>0</v>
      </c>
      <c r="AN153" s="9">
        <v>48037.849016422544</v>
      </c>
      <c r="AO153" s="9">
        <v>0</v>
      </c>
      <c r="AP153" s="9">
        <v>0</v>
      </c>
      <c r="AQ153" s="9">
        <v>0</v>
      </c>
      <c r="AR153" s="9">
        <v>253.97553601071209</v>
      </c>
      <c r="AS153" s="9">
        <v>25.971411324687416</v>
      </c>
      <c r="AT153" s="9">
        <v>0</v>
      </c>
      <c r="AU153" s="9">
        <v>0</v>
      </c>
      <c r="AV153" s="9">
        <v>0</v>
      </c>
      <c r="AW153" s="9">
        <v>6987.5529835774551</v>
      </c>
      <c r="AX153" s="9">
        <v>0</v>
      </c>
      <c r="AY153" s="9">
        <v>0</v>
      </c>
      <c r="AZ153" s="9">
        <v>0</v>
      </c>
      <c r="BA153" s="9">
        <v>193.28721198685662</v>
      </c>
      <c r="BB153" s="9">
        <v>0</v>
      </c>
      <c r="BC153" s="9">
        <v>0</v>
      </c>
      <c r="BD153" s="9">
        <v>0</v>
      </c>
      <c r="BE153" s="9">
        <v>0</v>
      </c>
      <c r="BF153" s="9">
        <v>0</v>
      </c>
      <c r="BG153" s="9">
        <v>1592.510991195825</v>
      </c>
      <c r="BH153" s="9">
        <v>0</v>
      </c>
      <c r="BI153" s="9">
        <v>0</v>
      </c>
      <c r="BJ153" s="9">
        <v>56.712788013143395</v>
      </c>
      <c r="BK153" s="9">
        <v>0</v>
      </c>
      <c r="BL153" s="9">
        <v>0</v>
      </c>
      <c r="BM153" s="9">
        <v>0</v>
      </c>
      <c r="BN153" s="9">
        <v>0</v>
      </c>
      <c r="BO153" s="9">
        <v>0</v>
      </c>
      <c r="BP153" s="9">
        <v>1662.4440088041749</v>
      </c>
      <c r="BQ153" s="9">
        <v>0</v>
      </c>
      <c r="BR153" s="9">
        <v>0</v>
      </c>
      <c r="BS153" s="9">
        <v>409.98994109690602</v>
      </c>
      <c r="BT153" s="9">
        <v>78.377666994861599</v>
      </c>
      <c r="BU153" s="9">
        <v>0</v>
      </c>
      <c r="BV153" s="9">
        <v>0</v>
      </c>
      <c r="BW153" s="9">
        <v>0</v>
      </c>
      <c r="BX153" s="9">
        <v>67.910036212486418</v>
      </c>
      <c r="BY153" s="9">
        <v>1795.2424732804116</v>
      </c>
      <c r="BZ153" s="9">
        <v>0</v>
      </c>
      <c r="CA153" s="9">
        <v>0</v>
      </c>
      <c r="CB153" s="9">
        <v>90.010058903093977</v>
      </c>
      <c r="CC153" s="9">
        <v>115.8063330051384</v>
      </c>
      <c r="CD153" s="9">
        <v>0</v>
      </c>
      <c r="CE153" s="9">
        <v>0</v>
      </c>
      <c r="CF153" s="9">
        <v>0</v>
      </c>
      <c r="CG153" s="9">
        <v>100.33996378751358</v>
      </c>
      <c r="CH153" s="9">
        <v>3168.3145267195882</v>
      </c>
      <c r="CI153" s="9">
        <v>0</v>
      </c>
      <c r="CJ153" s="9">
        <v>0</v>
      </c>
      <c r="CK153" s="9">
        <v>0</v>
      </c>
      <c r="CL153" s="9">
        <v>0</v>
      </c>
      <c r="CM153" s="9">
        <v>0</v>
      </c>
      <c r="CN153" s="9">
        <v>0</v>
      </c>
      <c r="CO153" s="9">
        <v>0</v>
      </c>
      <c r="CP153" s="9">
        <v>0</v>
      </c>
      <c r="CQ153" s="9">
        <v>327.12301798050521</v>
      </c>
      <c r="CR153" s="9">
        <v>502.88992717348441</v>
      </c>
      <c r="CS153" s="9">
        <v>0</v>
      </c>
      <c r="CT153" s="9">
        <v>0</v>
      </c>
      <c r="CU153" s="9">
        <v>0</v>
      </c>
      <c r="CV153" s="9">
        <v>0</v>
      </c>
      <c r="CW153" s="9">
        <v>0</v>
      </c>
      <c r="CX153" s="9">
        <v>0</v>
      </c>
      <c r="CY153" s="9">
        <v>0</v>
      </c>
      <c r="CZ153" s="9">
        <v>8228.0359820194953</v>
      </c>
      <c r="DA153" s="9">
        <v>12649.053072826515</v>
      </c>
      <c r="DB153" s="9">
        <v>0</v>
      </c>
      <c r="DC153" s="9">
        <v>0</v>
      </c>
      <c r="DD153" s="9">
        <v>0</v>
      </c>
      <c r="DE153" s="9">
        <v>0</v>
      </c>
      <c r="DF153" s="9">
        <v>0</v>
      </c>
      <c r="DG153" s="9">
        <v>0</v>
      </c>
      <c r="DH153" s="9">
        <v>0</v>
      </c>
      <c r="DI153" s="9">
        <v>119.2172656155122</v>
      </c>
      <c r="DJ153" s="9">
        <v>0</v>
      </c>
      <c r="DK153" s="9">
        <v>0</v>
      </c>
      <c r="DL153" s="9">
        <v>0</v>
      </c>
      <c r="DM153" s="9">
        <v>0</v>
      </c>
      <c r="DN153" s="9">
        <v>0</v>
      </c>
      <c r="DO153" s="9">
        <v>0</v>
      </c>
      <c r="DP153" s="9">
        <v>0</v>
      </c>
      <c r="DQ153" s="9">
        <v>0</v>
      </c>
      <c r="DR153" s="9">
        <v>20.33079173847154</v>
      </c>
      <c r="DS153" s="9">
        <v>0</v>
      </c>
      <c r="DT153" s="9">
        <v>0</v>
      </c>
      <c r="DU153" s="9">
        <v>0</v>
      </c>
      <c r="DV153" s="9">
        <v>0</v>
      </c>
      <c r="DW153" s="9">
        <v>0</v>
      </c>
      <c r="DX153" s="9">
        <v>0</v>
      </c>
      <c r="DY153" s="9">
        <v>0</v>
      </c>
      <c r="DZ153" s="9">
        <v>0</v>
      </c>
      <c r="EA153" s="9">
        <v>0</v>
      </c>
      <c r="EB153" s="9">
        <v>0</v>
      </c>
      <c r="EC153" s="9">
        <v>0</v>
      </c>
      <c r="ED153" s="9">
        <v>0</v>
      </c>
      <c r="EE153" s="9">
        <v>0</v>
      </c>
      <c r="EF153" s="9">
        <v>0</v>
      </c>
      <c r="EG153" s="9">
        <v>0</v>
      </c>
      <c r="EH153" s="9">
        <v>0</v>
      </c>
      <c r="EI153" s="9">
        <v>1029.414</v>
      </c>
      <c r="EJ153" s="9">
        <v>0</v>
      </c>
      <c r="EK153" s="9">
        <v>0</v>
      </c>
      <c r="EL153" s="9">
        <v>0</v>
      </c>
      <c r="EM153" s="9">
        <v>1000</v>
      </c>
      <c r="EN153" s="9">
        <v>0</v>
      </c>
      <c r="EO153" s="9">
        <v>0</v>
      </c>
      <c r="EP153" s="9">
        <v>0</v>
      </c>
      <c r="EQ153" s="9">
        <v>0</v>
      </c>
      <c r="ER153" s="9">
        <v>0</v>
      </c>
      <c r="ES153" s="9">
        <v>24362.681</v>
      </c>
      <c r="ET153" s="9">
        <v>0</v>
      </c>
      <c r="EU153" s="9">
        <v>0</v>
      </c>
      <c r="EV153" s="9">
        <v>0</v>
      </c>
      <c r="EW153" s="9">
        <v>0</v>
      </c>
      <c r="EX153" s="9">
        <v>0</v>
      </c>
      <c r="EY153" s="9">
        <v>0</v>
      </c>
      <c r="EZ153" s="9">
        <v>0</v>
      </c>
      <c r="FA153" s="9">
        <v>0</v>
      </c>
      <c r="FB153" s="9">
        <v>1267</v>
      </c>
      <c r="FC153" s="9">
        <v>0</v>
      </c>
      <c r="FD153" s="9">
        <v>0</v>
      </c>
      <c r="FE153" s="9">
        <v>0</v>
      </c>
      <c r="FF153" s="9">
        <v>0</v>
      </c>
      <c r="FG153" s="9">
        <v>0</v>
      </c>
      <c r="FH153" s="9">
        <v>0</v>
      </c>
      <c r="FI153" s="9">
        <v>0</v>
      </c>
      <c r="FJ153" s="9">
        <v>0</v>
      </c>
      <c r="FK153" s="9">
        <v>0</v>
      </c>
      <c r="FL153" s="9">
        <v>0</v>
      </c>
      <c r="FM153" s="9">
        <v>0</v>
      </c>
      <c r="FN153" s="9">
        <v>0</v>
      </c>
      <c r="FO153" s="9">
        <v>0</v>
      </c>
      <c r="FP153" s="9">
        <v>0</v>
      </c>
      <c r="FQ153" s="9">
        <v>0</v>
      </c>
      <c r="FR153" s="9">
        <v>0</v>
      </c>
      <c r="FS153" s="9">
        <v>0</v>
      </c>
      <c r="FT153" s="9">
        <v>0</v>
      </c>
      <c r="FU153" s="9">
        <v>0</v>
      </c>
      <c r="FV153" s="9">
        <v>761.88599999999997</v>
      </c>
      <c r="FW153" s="9">
        <v>0</v>
      </c>
      <c r="FX153" s="9">
        <v>0</v>
      </c>
      <c r="FY153" s="9">
        <v>0</v>
      </c>
      <c r="FZ153" s="9">
        <v>0</v>
      </c>
      <c r="GA153" s="9">
        <v>0</v>
      </c>
      <c r="GB153" s="9">
        <v>0</v>
      </c>
      <c r="GC153" s="9">
        <v>1325.384</v>
      </c>
      <c r="GD153" s="9">
        <v>0</v>
      </c>
      <c r="GE153" s="9">
        <v>0</v>
      </c>
      <c r="GF153" s="9">
        <v>0</v>
      </c>
      <c r="GG153" s="9">
        <v>0</v>
      </c>
      <c r="GH153" s="9">
        <v>0</v>
      </c>
      <c r="GI153" s="9">
        <v>0</v>
      </c>
      <c r="GJ153" s="9">
        <v>0</v>
      </c>
      <c r="GK153" s="9">
        <v>0</v>
      </c>
      <c r="GL153" s="9">
        <v>0</v>
      </c>
      <c r="GM153" s="9">
        <v>0</v>
      </c>
      <c r="GN153" s="9">
        <v>0</v>
      </c>
      <c r="GO153" s="9">
        <v>0</v>
      </c>
      <c r="GP153" s="9">
        <v>0</v>
      </c>
      <c r="GQ153" s="9">
        <v>0</v>
      </c>
      <c r="GR153" s="9">
        <v>0</v>
      </c>
      <c r="GS153" s="9">
        <v>0</v>
      </c>
      <c r="GT153" s="9">
        <v>0</v>
      </c>
      <c r="GU153" s="9">
        <v>0</v>
      </c>
      <c r="GV153" s="9">
        <v>0</v>
      </c>
      <c r="GW153" s="9">
        <v>0</v>
      </c>
      <c r="GX153" s="9">
        <v>0</v>
      </c>
      <c r="GY153" s="9">
        <v>0</v>
      </c>
      <c r="GZ153" s="9">
        <v>0</v>
      </c>
      <c r="HA153" s="9">
        <v>0</v>
      </c>
      <c r="HB153" s="9">
        <v>0</v>
      </c>
      <c r="HC153" s="9">
        <v>0</v>
      </c>
      <c r="HD153" s="9">
        <v>0</v>
      </c>
      <c r="HE153" s="9">
        <v>0</v>
      </c>
      <c r="HF153" s="9">
        <v>0</v>
      </c>
      <c r="HG153" s="9">
        <v>2000.0229999999999</v>
      </c>
      <c r="HH153" s="9">
        <v>0</v>
      </c>
      <c r="HI153" s="9">
        <v>0</v>
      </c>
      <c r="HJ153" s="9">
        <v>0</v>
      </c>
      <c r="HK153" s="9">
        <v>0</v>
      </c>
      <c r="HL153" s="9">
        <v>0</v>
      </c>
      <c r="HM153" s="9">
        <v>15844.016</v>
      </c>
      <c r="HN153" s="9">
        <v>0</v>
      </c>
      <c r="HO153" s="9">
        <v>0</v>
      </c>
      <c r="HP153" s="9">
        <v>0</v>
      </c>
      <c r="HQ153" s="9">
        <v>0</v>
      </c>
      <c r="HR153" s="9">
        <v>0</v>
      </c>
      <c r="HS153" s="9">
        <v>0</v>
      </c>
      <c r="HT153" s="9">
        <v>0</v>
      </c>
      <c r="HU153" s="9">
        <v>0</v>
      </c>
      <c r="HV153" s="9">
        <v>0</v>
      </c>
      <c r="HW153" s="9">
        <v>0</v>
      </c>
      <c r="HX153" s="9">
        <v>9153.7904585107171</v>
      </c>
      <c r="HY153" s="9">
        <v>0</v>
      </c>
      <c r="HZ153" s="9">
        <v>0</v>
      </c>
      <c r="IA153" s="9">
        <v>0</v>
      </c>
      <c r="IB153" s="9">
        <v>0</v>
      </c>
      <c r="IC153" s="9">
        <v>0</v>
      </c>
      <c r="ID153" s="9">
        <v>0</v>
      </c>
      <c r="IE153" s="9">
        <v>10.144777480156463</v>
      </c>
      <c r="IF153" s="9">
        <v>5.7598704161809747E-2</v>
      </c>
      <c r="IG153" s="9">
        <v>5708.2330086348193</v>
      </c>
      <c r="IH153" s="9">
        <v>0</v>
      </c>
      <c r="II153" s="9">
        <v>0</v>
      </c>
      <c r="IJ153" s="9">
        <v>61.644999755278512</v>
      </c>
      <c r="IK153" s="9">
        <v>0</v>
      </c>
      <c r="IL153" s="9">
        <v>0</v>
      </c>
      <c r="IM153" s="9">
        <v>0</v>
      </c>
      <c r="IN153" s="9">
        <v>14114.60537231238</v>
      </c>
      <c r="IO153" s="9">
        <v>0.12498129309745869</v>
      </c>
      <c r="IP153" s="9">
        <v>4986.078097864578</v>
      </c>
      <c r="IQ153" s="9">
        <v>10.025883401086279</v>
      </c>
      <c r="IR153" s="9">
        <v>0</v>
      </c>
      <c r="IS153" s="9">
        <v>0</v>
      </c>
      <c r="IT153" s="9">
        <v>0</v>
      </c>
      <c r="IU153" s="9">
        <v>0</v>
      </c>
      <c r="IV153" s="9">
        <v>12757.039100484</v>
      </c>
      <c r="IW153" s="9">
        <v>3778.6317644548508</v>
      </c>
      <c r="IX153" s="9">
        <v>0</v>
      </c>
      <c r="IY153" s="9">
        <v>0</v>
      </c>
      <c r="IZ153" s="9">
        <v>1.417726112562476</v>
      </c>
      <c r="JA153" s="9">
        <v>0</v>
      </c>
      <c r="JB153" s="9">
        <v>0</v>
      </c>
      <c r="JC153" s="9">
        <v>0</v>
      </c>
      <c r="JD153" s="9">
        <v>0</v>
      </c>
      <c r="JE153" s="9">
        <v>1803.929561935372</v>
      </c>
      <c r="JF153" s="9">
        <v>1239.3878468103667</v>
      </c>
      <c r="JG153" s="9">
        <v>0</v>
      </c>
      <c r="JH153" s="9">
        <v>3417.3583273648801</v>
      </c>
      <c r="JI153" s="9">
        <v>0</v>
      </c>
      <c r="JJ153" s="9">
        <v>0</v>
      </c>
      <c r="JK153" s="9">
        <v>0</v>
      </c>
      <c r="JL153" s="9">
        <v>0</v>
      </c>
      <c r="JM153" s="9">
        <v>0</v>
      </c>
      <c r="JN153" s="9">
        <v>230.96145538853276</v>
      </c>
      <c r="JO153" s="9">
        <v>0</v>
      </c>
      <c r="JP153" s="9">
        <v>0</v>
      </c>
      <c r="JQ153" s="9">
        <v>514.93107517424937</v>
      </c>
      <c r="JR153" s="9">
        <v>0</v>
      </c>
      <c r="JS153" s="9">
        <v>0</v>
      </c>
      <c r="JT153" s="9">
        <v>0</v>
      </c>
      <c r="JU153" s="9">
        <v>0</v>
      </c>
      <c r="JV153" s="9">
        <v>0</v>
      </c>
      <c r="JW153" s="9">
        <v>34.80151015908617</v>
      </c>
      <c r="JX153" s="9">
        <v>0</v>
      </c>
      <c r="JY153" s="9">
        <v>0</v>
      </c>
      <c r="JZ153" s="9">
        <v>2789.5273005398162</v>
      </c>
      <c r="KA153" s="9">
        <v>0</v>
      </c>
      <c r="KB153" s="9">
        <v>0</v>
      </c>
      <c r="KC153" s="9">
        <v>0</v>
      </c>
      <c r="KD153" s="9">
        <v>0</v>
      </c>
      <c r="KE153" s="9">
        <v>0</v>
      </c>
      <c r="KF153" s="9">
        <v>0</v>
      </c>
      <c r="KG153" s="9">
        <v>6117.9034011839076</v>
      </c>
      <c r="KH153" s="9">
        <v>0</v>
      </c>
      <c r="KI153" s="9">
        <v>79.700781403522157</v>
      </c>
      <c r="KJ153" s="9">
        <v>0</v>
      </c>
      <c r="KK153" s="9">
        <v>0</v>
      </c>
      <c r="KL153" s="9">
        <v>0</v>
      </c>
      <c r="KM153" s="9">
        <v>0</v>
      </c>
      <c r="KN153" s="9">
        <v>0</v>
      </c>
      <c r="KO153" s="9">
        <v>0</v>
      </c>
      <c r="KP153" s="9">
        <v>174.79724307816056</v>
      </c>
      <c r="KQ153" s="9">
        <v>0</v>
      </c>
      <c r="KR153" s="9">
        <v>1518.53829</v>
      </c>
      <c r="KS153" s="9">
        <v>0</v>
      </c>
      <c r="KT153" s="9">
        <v>0</v>
      </c>
      <c r="KU153" s="9">
        <v>0</v>
      </c>
      <c r="KV153" s="9">
        <v>0</v>
      </c>
      <c r="KW153" s="9">
        <v>0</v>
      </c>
      <c r="KX153" s="9">
        <v>0</v>
      </c>
      <c r="KY153" s="9">
        <v>-420.82241999999997</v>
      </c>
      <c r="KZ153" s="9">
        <v>0</v>
      </c>
      <c r="LA153" s="9">
        <v>1709.5974292775056</v>
      </c>
      <c r="LB153" s="9">
        <v>0</v>
      </c>
      <c r="LC153" s="9">
        <v>0</v>
      </c>
      <c r="LD153" s="9">
        <v>0</v>
      </c>
      <c r="LE153" s="9">
        <v>0</v>
      </c>
      <c r="LF153" s="9">
        <v>0</v>
      </c>
      <c r="LG153" s="9">
        <v>77.199855284058302</v>
      </c>
      <c r="LH153" s="9">
        <v>1686.1336541701305</v>
      </c>
      <c r="LI153" s="9">
        <v>0</v>
      </c>
      <c r="LJ153" s="9">
        <v>1520.2589700527706</v>
      </c>
      <c r="LK153" s="9">
        <v>0</v>
      </c>
      <c r="LL153" s="9">
        <v>0</v>
      </c>
      <c r="LM153" s="9">
        <v>0</v>
      </c>
      <c r="LN153" s="9">
        <v>0</v>
      </c>
      <c r="LO153" s="9">
        <v>0</v>
      </c>
      <c r="LP153" s="9">
        <v>68.649946749138834</v>
      </c>
      <c r="LQ153" s="9">
        <v>1499.3938155038643</v>
      </c>
      <c r="LR153" s="9">
        <v>0</v>
      </c>
      <c r="LS153" s="9">
        <v>0</v>
      </c>
      <c r="LT153" s="9">
        <v>0</v>
      </c>
      <c r="LU153" s="9">
        <v>0</v>
      </c>
      <c r="LV153" s="9">
        <v>0</v>
      </c>
      <c r="LW153" s="9">
        <v>0</v>
      </c>
      <c r="LX153" s="9">
        <v>0</v>
      </c>
      <c r="LY153" s="9">
        <v>0</v>
      </c>
      <c r="LZ153" s="9">
        <v>0</v>
      </c>
      <c r="MA153" s="9">
        <v>0</v>
      </c>
      <c r="MB153" s="9">
        <v>1248.7930721558491</v>
      </c>
      <c r="MC153" s="9">
        <v>0</v>
      </c>
      <c r="MD153" s="9">
        <v>0</v>
      </c>
      <c r="ME153" s="9">
        <v>0</v>
      </c>
      <c r="MF153" s="9">
        <v>0</v>
      </c>
      <c r="MG153" s="9">
        <v>0</v>
      </c>
      <c r="MH153" s="9">
        <v>0</v>
      </c>
      <c r="MI153" s="9">
        <v>218.58681708036039</v>
      </c>
      <c r="MJ153" s="9">
        <v>0</v>
      </c>
      <c r="MK153" s="9">
        <v>10.838427129360817</v>
      </c>
      <c r="ML153" s="9">
        <v>0</v>
      </c>
      <c r="MM153" s="9">
        <v>0</v>
      </c>
      <c r="MN153" s="9">
        <v>0</v>
      </c>
      <c r="MO153" s="9">
        <v>0</v>
      </c>
      <c r="MP153" s="9">
        <v>0</v>
      </c>
      <c r="MQ153" s="9">
        <v>0</v>
      </c>
      <c r="MR153" s="9">
        <v>0</v>
      </c>
      <c r="MS153" s="9">
        <v>0</v>
      </c>
      <c r="MT153" s="9">
        <v>0</v>
      </c>
      <c r="MU153" s="9">
        <v>0</v>
      </c>
      <c r="MV153" s="9">
        <v>0</v>
      </c>
      <c r="MW153" s="9">
        <v>0</v>
      </c>
      <c r="MX153" s="9">
        <v>0</v>
      </c>
      <c r="MY153" s="9">
        <v>0</v>
      </c>
      <c r="MZ153" s="9">
        <v>0</v>
      </c>
      <c r="NA153" s="9">
        <v>0</v>
      </c>
      <c r="NB153" s="9">
        <v>0</v>
      </c>
      <c r="NC153" s="9">
        <v>0</v>
      </c>
      <c r="ND153" s="9">
        <v>0</v>
      </c>
      <c r="NE153" s="9">
        <v>0</v>
      </c>
      <c r="NF153" s="9">
        <v>0</v>
      </c>
      <c r="NG153" s="9">
        <v>0</v>
      </c>
      <c r="NH153" s="9">
        <v>0</v>
      </c>
      <c r="NI153" s="9">
        <v>0</v>
      </c>
      <c r="NJ153" s="9">
        <v>0</v>
      </c>
      <c r="NK153" s="9">
        <v>0</v>
      </c>
      <c r="NL153" s="9">
        <v>0</v>
      </c>
      <c r="NM153" s="9">
        <v>0</v>
      </c>
      <c r="NN153" s="9">
        <v>0</v>
      </c>
      <c r="NO153" s="9">
        <v>0</v>
      </c>
      <c r="NP153" s="9">
        <v>0</v>
      </c>
      <c r="NQ153" s="9">
        <v>0</v>
      </c>
      <c r="NR153" s="9">
        <v>0</v>
      </c>
      <c r="NS153" s="9">
        <v>0</v>
      </c>
      <c r="NT153" s="9">
        <v>0</v>
      </c>
      <c r="NU153" s="9">
        <v>0</v>
      </c>
      <c r="NV153" s="9">
        <v>0</v>
      </c>
      <c r="NW153" s="9">
        <v>0</v>
      </c>
      <c r="NX153" s="9">
        <v>0</v>
      </c>
      <c r="NY153" s="9">
        <v>0</v>
      </c>
      <c r="NZ153" s="9">
        <v>0</v>
      </c>
      <c r="OA153" s="9">
        <v>0</v>
      </c>
      <c r="OB153" s="9">
        <v>0</v>
      </c>
      <c r="OC153" s="9">
        <v>0</v>
      </c>
      <c r="OD153" s="9">
        <v>0</v>
      </c>
      <c r="OE153" s="9">
        <v>0</v>
      </c>
      <c r="OF153" s="9">
        <v>0</v>
      </c>
      <c r="OG153" s="9">
        <v>0</v>
      </c>
      <c r="OH153" s="9">
        <v>0</v>
      </c>
      <c r="OI153" s="9">
        <v>0</v>
      </c>
      <c r="OJ153" s="9">
        <v>0</v>
      </c>
      <c r="OK153" s="9">
        <v>0</v>
      </c>
      <c r="OL153" s="9">
        <v>0</v>
      </c>
      <c r="OM153" s="9">
        <v>0</v>
      </c>
      <c r="ON153" s="9">
        <v>0</v>
      </c>
      <c r="OO153" s="9">
        <v>0</v>
      </c>
      <c r="OP153" s="9">
        <v>0</v>
      </c>
      <c r="OQ153" s="9">
        <v>0</v>
      </c>
      <c r="OR153" s="9">
        <v>0</v>
      </c>
      <c r="OS153" s="9">
        <v>0</v>
      </c>
      <c r="OT153" s="9">
        <v>0</v>
      </c>
      <c r="OU153" s="9">
        <v>0</v>
      </c>
      <c r="OV153" s="9">
        <v>0</v>
      </c>
      <c r="OW153" s="9">
        <v>0</v>
      </c>
      <c r="OX153" s="9">
        <v>0</v>
      </c>
      <c r="OY153" s="9">
        <v>0</v>
      </c>
      <c r="OZ153" s="9">
        <v>0</v>
      </c>
      <c r="PA153" s="9">
        <v>0</v>
      </c>
      <c r="PB153" s="9">
        <v>0</v>
      </c>
      <c r="PC153" s="9">
        <v>0</v>
      </c>
      <c r="PD153" s="9">
        <v>0</v>
      </c>
      <c r="PE153" s="9">
        <v>0</v>
      </c>
      <c r="PF153" s="9">
        <v>0</v>
      </c>
      <c r="PG153" s="9">
        <v>0</v>
      </c>
      <c r="PH153" s="9">
        <v>0</v>
      </c>
      <c r="PI153" s="9">
        <v>0</v>
      </c>
      <c r="PJ153" s="9">
        <v>0</v>
      </c>
      <c r="PK153" s="9">
        <v>0</v>
      </c>
      <c r="PL153" s="9">
        <v>0</v>
      </c>
      <c r="PM153" s="9">
        <v>0</v>
      </c>
      <c r="PN153" s="9">
        <v>0</v>
      </c>
      <c r="PO153" s="9">
        <v>0</v>
      </c>
      <c r="PP153" s="9">
        <v>0</v>
      </c>
      <c r="PQ153" s="9">
        <v>0</v>
      </c>
      <c r="PR153" s="9">
        <v>0</v>
      </c>
      <c r="PS153" s="9">
        <v>0</v>
      </c>
      <c r="PT153" s="9">
        <v>218.64086405697233</v>
      </c>
      <c r="PU153" s="9">
        <v>858.92805766364279</v>
      </c>
      <c r="PV153" s="9">
        <v>0</v>
      </c>
      <c r="PW153" s="9">
        <v>0</v>
      </c>
      <c r="PX153" s="9">
        <v>0</v>
      </c>
      <c r="PY153" s="9">
        <v>0</v>
      </c>
      <c r="PZ153" s="9">
        <v>0</v>
      </c>
      <c r="QA153" s="9">
        <v>0</v>
      </c>
      <c r="QB153" s="9">
        <v>0</v>
      </c>
      <c r="QC153" s="9">
        <v>653.85580066165642</v>
      </c>
      <c r="QD153" s="9">
        <v>2568.6648069048961</v>
      </c>
      <c r="QE153" s="9">
        <v>0</v>
      </c>
      <c r="QF153" s="9">
        <v>1100</v>
      </c>
      <c r="QG153" s="9">
        <v>1000</v>
      </c>
      <c r="QH153" s="9">
        <v>2100</v>
      </c>
    </row>
    <row r="154" spans="1:450" x14ac:dyDescent="0.2">
      <c r="A154" s="7">
        <v>686</v>
      </c>
      <c r="B154" s="7" t="s">
        <v>626</v>
      </c>
      <c r="C154" s="5" t="s">
        <v>273</v>
      </c>
      <c r="D154" s="38">
        <v>298.1851067524666</v>
      </c>
      <c r="E154" s="38">
        <v>271.29716860843553</v>
      </c>
      <c r="F154" s="38">
        <v>1334.8663791673948</v>
      </c>
      <c r="G154" s="38">
        <v>0</v>
      </c>
      <c r="H154" s="38">
        <v>0</v>
      </c>
      <c r="I154" s="38">
        <v>0</v>
      </c>
      <c r="J154" s="38">
        <v>1688.5010063278869</v>
      </c>
      <c r="K154" s="38">
        <v>-226.52037586138158</v>
      </c>
      <c r="L154" s="38">
        <v>244.64568403574526</v>
      </c>
      <c r="M154" s="38">
        <v>3610.9749690305471</v>
      </c>
      <c r="N154" s="39">
        <v>65.307325568891926</v>
      </c>
      <c r="O154" s="39">
        <v>39.462458734974632</v>
      </c>
      <c r="P154" s="39">
        <v>356.28041460350858</v>
      </c>
      <c r="Q154" s="39">
        <v>0</v>
      </c>
      <c r="R154" s="39">
        <v>0</v>
      </c>
      <c r="S154" s="39">
        <v>0</v>
      </c>
      <c r="T154" s="39">
        <v>288.19680859878702</v>
      </c>
      <c r="U154" s="39">
        <v>74.723997304295054</v>
      </c>
      <c r="V154" s="39">
        <v>127.25309591656166</v>
      </c>
      <c r="W154" s="39">
        <v>951.22410072701882</v>
      </c>
      <c r="X154" s="40">
        <v>363.49243232135854</v>
      </c>
      <c r="Y154" s="40">
        <v>310.75962734341016</v>
      </c>
      <c r="Z154" s="40">
        <v>1691.1467937709035</v>
      </c>
      <c r="AA154" s="40">
        <v>0</v>
      </c>
      <c r="AB154" s="40">
        <v>0</v>
      </c>
      <c r="AC154" s="40">
        <v>0</v>
      </c>
      <c r="AD154" s="40">
        <v>1976.6978149266738</v>
      </c>
      <c r="AE154" s="40">
        <v>-151.79637855708654</v>
      </c>
      <c r="AF154" s="40">
        <v>371.89877995230694</v>
      </c>
      <c r="AG154" s="40">
        <v>4562.1990697575666</v>
      </c>
      <c r="AH154" s="9">
        <v>0</v>
      </c>
      <c r="AI154" s="9">
        <v>271.23704337064788</v>
      </c>
      <c r="AJ154" s="9">
        <v>49.032732009979178</v>
      </c>
      <c r="AK154" s="9">
        <v>0</v>
      </c>
      <c r="AL154" s="9">
        <v>0</v>
      </c>
      <c r="AM154" s="9">
        <v>0</v>
      </c>
      <c r="AN154" s="9">
        <v>1292.7722273578447</v>
      </c>
      <c r="AO154" s="9">
        <v>0</v>
      </c>
      <c r="AP154" s="9">
        <v>0</v>
      </c>
      <c r="AQ154" s="9">
        <v>0</v>
      </c>
      <c r="AR154" s="9">
        <v>39.453956629352071</v>
      </c>
      <c r="AS154" s="9">
        <v>7.1322679900208223</v>
      </c>
      <c r="AT154" s="9">
        <v>0</v>
      </c>
      <c r="AU154" s="9">
        <v>0</v>
      </c>
      <c r="AV154" s="9">
        <v>0</v>
      </c>
      <c r="AW154" s="9">
        <v>188.04577264215533</v>
      </c>
      <c r="AX154" s="9">
        <v>0</v>
      </c>
      <c r="AY154" s="9">
        <v>0</v>
      </c>
      <c r="AZ154" s="9">
        <v>0</v>
      </c>
      <c r="BA154" s="9">
        <v>0</v>
      </c>
      <c r="BB154" s="9">
        <v>0</v>
      </c>
      <c r="BC154" s="9">
        <v>0</v>
      </c>
      <c r="BD154" s="9">
        <v>0</v>
      </c>
      <c r="BE154" s="9">
        <v>0</v>
      </c>
      <c r="BF154" s="9">
        <v>0</v>
      </c>
      <c r="BG154" s="9">
        <v>0</v>
      </c>
      <c r="BH154" s="9">
        <v>0</v>
      </c>
      <c r="BI154" s="9">
        <v>0</v>
      </c>
      <c r="BJ154" s="9">
        <v>0</v>
      </c>
      <c r="BK154" s="9">
        <v>0</v>
      </c>
      <c r="BL154" s="9">
        <v>0</v>
      </c>
      <c r="BM154" s="9">
        <v>0</v>
      </c>
      <c r="BN154" s="9">
        <v>0</v>
      </c>
      <c r="BO154" s="9">
        <v>0</v>
      </c>
      <c r="BP154" s="9">
        <v>0</v>
      </c>
      <c r="BQ154" s="9">
        <v>0</v>
      </c>
      <c r="BR154" s="9">
        <v>0</v>
      </c>
      <c r="BS154" s="9">
        <v>0</v>
      </c>
      <c r="BT154" s="9">
        <v>160.84487031605255</v>
      </c>
      <c r="BU154" s="9">
        <v>0</v>
      </c>
      <c r="BV154" s="9">
        <v>0</v>
      </c>
      <c r="BW154" s="9">
        <v>0</v>
      </c>
      <c r="BX154" s="9">
        <v>0</v>
      </c>
      <c r="BY154" s="9">
        <v>0</v>
      </c>
      <c r="BZ154" s="9">
        <v>0</v>
      </c>
      <c r="CA154" s="9">
        <v>0</v>
      </c>
      <c r="CB154" s="9">
        <v>0</v>
      </c>
      <c r="CC154" s="9">
        <v>237.65512968394745</v>
      </c>
      <c r="CD154" s="9">
        <v>0</v>
      </c>
      <c r="CE154" s="9">
        <v>0</v>
      </c>
      <c r="CF154" s="9">
        <v>0</v>
      </c>
      <c r="CG154" s="9">
        <v>0</v>
      </c>
      <c r="CH154" s="9">
        <v>0</v>
      </c>
      <c r="CI154" s="9">
        <v>0</v>
      </c>
      <c r="CJ154" s="9">
        <v>0</v>
      </c>
      <c r="CK154" s="9">
        <v>0</v>
      </c>
      <c r="CL154" s="9">
        <v>0</v>
      </c>
      <c r="CM154" s="9">
        <v>0</v>
      </c>
      <c r="CN154" s="9">
        <v>0</v>
      </c>
      <c r="CO154" s="9">
        <v>0</v>
      </c>
      <c r="CP154" s="9">
        <v>0</v>
      </c>
      <c r="CQ154" s="9">
        <v>0</v>
      </c>
      <c r="CR154" s="9">
        <v>0</v>
      </c>
      <c r="CS154" s="9">
        <v>0</v>
      </c>
      <c r="CT154" s="9">
        <v>0</v>
      </c>
      <c r="CU154" s="9">
        <v>0</v>
      </c>
      <c r="CV154" s="9">
        <v>0</v>
      </c>
      <c r="CW154" s="9">
        <v>0</v>
      </c>
      <c r="CX154" s="9">
        <v>0</v>
      </c>
      <c r="CY154" s="9">
        <v>0</v>
      </c>
      <c r="CZ154" s="9">
        <v>0</v>
      </c>
      <c r="DA154" s="9">
        <v>0</v>
      </c>
      <c r="DB154" s="9">
        <v>0</v>
      </c>
      <c r="DC154" s="9">
        <v>0</v>
      </c>
      <c r="DD154" s="9">
        <v>437.60293117186262</v>
      </c>
      <c r="DE154" s="9">
        <v>0</v>
      </c>
      <c r="DF154" s="9">
        <v>0</v>
      </c>
      <c r="DG154" s="9">
        <v>0</v>
      </c>
      <c r="DH154" s="9">
        <v>0</v>
      </c>
      <c r="DI154" s="9">
        <v>0</v>
      </c>
      <c r="DJ154" s="9">
        <v>0</v>
      </c>
      <c r="DK154" s="9">
        <v>0</v>
      </c>
      <c r="DL154" s="9">
        <v>0</v>
      </c>
      <c r="DM154" s="9">
        <v>74.626892437652145</v>
      </c>
      <c r="DN154" s="9">
        <v>0</v>
      </c>
      <c r="DO154" s="9">
        <v>0</v>
      </c>
      <c r="DP154" s="9">
        <v>0</v>
      </c>
      <c r="DQ154" s="9">
        <v>0</v>
      </c>
      <c r="DR154" s="9">
        <v>0</v>
      </c>
      <c r="DS154" s="9">
        <v>0</v>
      </c>
      <c r="DT154" s="9">
        <v>0</v>
      </c>
      <c r="DU154" s="9">
        <v>0</v>
      </c>
      <c r="DV154" s="9">
        <v>0</v>
      </c>
      <c r="DW154" s="9">
        <v>0</v>
      </c>
      <c r="DX154" s="9">
        <v>0</v>
      </c>
      <c r="DY154" s="9">
        <v>0</v>
      </c>
      <c r="DZ154" s="9">
        <v>0</v>
      </c>
      <c r="EA154" s="9">
        <v>0</v>
      </c>
      <c r="EB154" s="9">
        <v>0</v>
      </c>
      <c r="EC154" s="9">
        <v>0</v>
      </c>
      <c r="ED154" s="9">
        <v>0</v>
      </c>
      <c r="EE154" s="9">
        <v>0</v>
      </c>
      <c r="EF154" s="9">
        <v>0</v>
      </c>
      <c r="EG154" s="9">
        <v>0</v>
      </c>
      <c r="EH154" s="9">
        <v>0</v>
      </c>
      <c r="EI154" s="9">
        <v>0</v>
      </c>
      <c r="EJ154" s="9">
        <v>0</v>
      </c>
      <c r="EK154" s="9">
        <v>0</v>
      </c>
      <c r="EL154" s="9">
        <v>0</v>
      </c>
      <c r="EM154" s="9">
        <v>0</v>
      </c>
      <c r="EN154" s="9">
        <v>0</v>
      </c>
      <c r="EO154" s="9">
        <v>0</v>
      </c>
      <c r="EP154" s="9">
        <v>0</v>
      </c>
      <c r="EQ154" s="9">
        <v>0</v>
      </c>
      <c r="ER154" s="9">
        <v>0</v>
      </c>
      <c r="ES154" s="9">
        <v>0</v>
      </c>
      <c r="ET154" s="9">
        <v>0</v>
      </c>
      <c r="EU154" s="9">
        <v>0</v>
      </c>
      <c r="EV154" s="9">
        <v>0</v>
      </c>
      <c r="EW154" s="9">
        <v>0</v>
      </c>
      <c r="EX154" s="9">
        <v>0</v>
      </c>
      <c r="EY154" s="9">
        <v>0</v>
      </c>
      <c r="EZ154" s="9">
        <v>0</v>
      </c>
      <c r="FA154" s="9">
        <v>0</v>
      </c>
      <c r="FB154" s="9">
        <v>0</v>
      </c>
      <c r="FC154" s="9">
        <v>0</v>
      </c>
      <c r="FD154" s="9">
        <v>0</v>
      </c>
      <c r="FE154" s="9">
        <v>0</v>
      </c>
      <c r="FF154" s="9">
        <v>0</v>
      </c>
      <c r="FG154" s="9">
        <v>0</v>
      </c>
      <c r="FH154" s="9">
        <v>0</v>
      </c>
      <c r="FI154" s="9">
        <v>0</v>
      </c>
      <c r="FJ154" s="9">
        <v>0</v>
      </c>
      <c r="FK154" s="9">
        <v>0</v>
      </c>
      <c r="FL154" s="9">
        <v>0</v>
      </c>
      <c r="FM154" s="9">
        <v>0</v>
      </c>
      <c r="FN154" s="9">
        <v>0</v>
      </c>
      <c r="FO154" s="9">
        <v>0</v>
      </c>
      <c r="FP154" s="9">
        <v>0</v>
      </c>
      <c r="FQ154" s="9">
        <v>0</v>
      </c>
      <c r="FR154" s="9">
        <v>0</v>
      </c>
      <c r="FS154" s="9">
        <v>0</v>
      </c>
      <c r="FT154" s="9">
        <v>0</v>
      </c>
      <c r="FU154" s="9">
        <v>0</v>
      </c>
      <c r="FV154" s="9">
        <v>38.777000000000001</v>
      </c>
      <c r="FW154" s="9">
        <v>0</v>
      </c>
      <c r="FX154" s="9">
        <v>0</v>
      </c>
      <c r="FY154" s="9">
        <v>0</v>
      </c>
      <c r="FZ154" s="9">
        <v>0</v>
      </c>
      <c r="GA154" s="9">
        <v>0</v>
      </c>
      <c r="GB154" s="9">
        <v>0</v>
      </c>
      <c r="GC154" s="9">
        <v>-7.2839999999999998</v>
      </c>
      <c r="GD154" s="9">
        <v>0</v>
      </c>
      <c r="GE154" s="9">
        <v>0</v>
      </c>
      <c r="GF154" s="9">
        <v>0</v>
      </c>
      <c r="GG154" s="9">
        <v>0</v>
      </c>
      <c r="GH154" s="9">
        <v>0</v>
      </c>
      <c r="GI154" s="9">
        <v>0</v>
      </c>
      <c r="GJ154" s="9">
        <v>0</v>
      </c>
      <c r="GK154" s="9">
        <v>0</v>
      </c>
      <c r="GL154" s="9">
        <v>76.735874138618399</v>
      </c>
      <c r="GM154" s="9">
        <v>0</v>
      </c>
      <c r="GN154" s="9">
        <v>0</v>
      </c>
      <c r="GO154" s="9">
        <v>0</v>
      </c>
      <c r="GP154" s="9">
        <v>0</v>
      </c>
      <c r="GQ154" s="9">
        <v>0</v>
      </c>
      <c r="GR154" s="9">
        <v>0</v>
      </c>
      <c r="GS154" s="9">
        <v>0</v>
      </c>
      <c r="GT154" s="9">
        <v>0</v>
      </c>
      <c r="GU154" s="9">
        <v>24.715983518904942</v>
      </c>
      <c r="GV154" s="9">
        <v>0</v>
      </c>
      <c r="GW154" s="9">
        <v>0</v>
      </c>
      <c r="GX154" s="9">
        <v>0</v>
      </c>
      <c r="GY154" s="9">
        <v>0</v>
      </c>
      <c r="GZ154" s="9">
        <v>0</v>
      </c>
      <c r="HA154" s="9">
        <v>0</v>
      </c>
      <c r="HB154" s="9">
        <v>0</v>
      </c>
      <c r="HC154" s="9">
        <v>0</v>
      </c>
      <c r="HD154" s="9">
        <v>0</v>
      </c>
      <c r="HE154" s="9">
        <v>186</v>
      </c>
      <c r="HF154" s="9">
        <v>0</v>
      </c>
      <c r="HG154" s="9">
        <v>0</v>
      </c>
      <c r="HH154" s="9">
        <v>0</v>
      </c>
      <c r="HI154" s="9">
        <v>0</v>
      </c>
      <c r="HJ154" s="9">
        <v>0</v>
      </c>
      <c r="HK154" s="9">
        <v>0</v>
      </c>
      <c r="HL154" s="9">
        <v>0</v>
      </c>
      <c r="HM154" s="9">
        <v>0</v>
      </c>
      <c r="HN154" s="9">
        <v>0</v>
      </c>
      <c r="HO154" s="9">
        <v>0</v>
      </c>
      <c r="HP154" s="9">
        <v>0</v>
      </c>
      <c r="HQ154" s="9">
        <v>0</v>
      </c>
      <c r="HR154" s="9">
        <v>0</v>
      </c>
      <c r="HS154" s="9">
        <v>0</v>
      </c>
      <c r="HT154" s="9">
        <v>0</v>
      </c>
      <c r="HU154" s="9">
        <v>0</v>
      </c>
      <c r="HV154" s="9">
        <v>0</v>
      </c>
      <c r="HW154" s="9">
        <v>0</v>
      </c>
      <c r="HX154" s="9">
        <v>41.712981553982623</v>
      </c>
      <c r="HY154" s="9">
        <v>0</v>
      </c>
      <c r="HZ154" s="9">
        <v>0</v>
      </c>
      <c r="IA154" s="9">
        <v>0</v>
      </c>
      <c r="IB154" s="9">
        <v>0</v>
      </c>
      <c r="IC154" s="9">
        <v>0</v>
      </c>
      <c r="ID154" s="9">
        <v>0</v>
      </c>
      <c r="IE154" s="9">
        <v>0</v>
      </c>
      <c r="IF154" s="9">
        <v>58.645684035745276</v>
      </c>
      <c r="IG154" s="9">
        <v>40.503438675789489</v>
      </c>
      <c r="IH154" s="9">
        <v>0</v>
      </c>
      <c r="II154" s="9">
        <v>0</v>
      </c>
      <c r="IJ154" s="9">
        <v>0</v>
      </c>
      <c r="IK154" s="9">
        <v>0</v>
      </c>
      <c r="IL154" s="9">
        <v>0</v>
      </c>
      <c r="IM154" s="9">
        <v>0</v>
      </c>
      <c r="IN154" s="9">
        <v>50.008013785390112</v>
      </c>
      <c r="IO154" s="9">
        <v>127.25309591656166</v>
      </c>
      <c r="IP154" s="9">
        <v>65.170219910935401</v>
      </c>
      <c r="IQ154" s="9">
        <v>6.012523778762386E-2</v>
      </c>
      <c r="IR154" s="9">
        <v>152.66984556602455</v>
      </c>
      <c r="IS154" s="9">
        <v>0</v>
      </c>
      <c r="IT154" s="9">
        <v>0</v>
      </c>
      <c r="IU154" s="9">
        <v>0</v>
      </c>
      <c r="IV154" s="9">
        <v>336.63566852205713</v>
      </c>
      <c r="IW154" s="9">
        <v>0</v>
      </c>
      <c r="IX154" s="9">
        <v>0</v>
      </c>
      <c r="IY154" s="9">
        <v>9.2154994061831523</v>
      </c>
      <c r="IZ154" s="9">
        <v>8.5021056225635747E-3</v>
      </c>
      <c r="JA154" s="9">
        <v>21.588524222851266</v>
      </c>
      <c r="JB154" s="9">
        <v>0</v>
      </c>
      <c r="JC154" s="9">
        <v>0</v>
      </c>
      <c r="JD154" s="9">
        <v>0</v>
      </c>
      <c r="JE154" s="9">
        <v>47.602506292057697</v>
      </c>
      <c r="JF154" s="9">
        <v>0</v>
      </c>
      <c r="JG154" s="9">
        <v>0</v>
      </c>
      <c r="JH154" s="9">
        <v>20.187017557655249</v>
      </c>
      <c r="JI154" s="9">
        <v>0</v>
      </c>
      <c r="JJ154" s="9">
        <v>0</v>
      </c>
      <c r="JK154" s="9">
        <v>0</v>
      </c>
      <c r="JL154" s="9">
        <v>0</v>
      </c>
      <c r="JM154" s="9">
        <v>0</v>
      </c>
      <c r="JN154" s="9">
        <v>0</v>
      </c>
      <c r="JO154" s="9">
        <v>0</v>
      </c>
      <c r="JP154" s="9">
        <v>0</v>
      </c>
      <c r="JQ154" s="9">
        <v>3.0418006131479856</v>
      </c>
      <c r="JR154" s="9">
        <v>0</v>
      </c>
      <c r="JS154" s="9">
        <v>0</v>
      </c>
      <c r="JT154" s="9">
        <v>0</v>
      </c>
      <c r="JU154" s="9">
        <v>0</v>
      </c>
      <c r="JV154" s="9">
        <v>0</v>
      </c>
      <c r="JW154" s="9">
        <v>0</v>
      </c>
      <c r="JX154" s="9">
        <v>0</v>
      </c>
      <c r="JY154" s="9">
        <v>0</v>
      </c>
      <c r="JZ154" s="9">
        <v>17.178700003324341</v>
      </c>
      <c r="KA154" s="9">
        <v>0</v>
      </c>
      <c r="KB154" s="9">
        <v>534.71600010347572</v>
      </c>
      <c r="KC154" s="9">
        <v>0</v>
      </c>
      <c r="KD154" s="9">
        <v>0</v>
      </c>
      <c r="KE154" s="9">
        <v>0</v>
      </c>
      <c r="KF154" s="9">
        <v>0</v>
      </c>
      <c r="KG154" s="9">
        <v>0</v>
      </c>
      <c r="KH154" s="9">
        <v>0</v>
      </c>
      <c r="KI154" s="9">
        <v>0.4908200086432874</v>
      </c>
      <c r="KJ154" s="9">
        <v>0</v>
      </c>
      <c r="KK154" s="9">
        <v>15.277600269036892</v>
      </c>
      <c r="KL154" s="9">
        <v>0</v>
      </c>
      <c r="KM154" s="9">
        <v>0</v>
      </c>
      <c r="KN154" s="9">
        <v>0</v>
      </c>
      <c r="KO154" s="9">
        <v>0</v>
      </c>
      <c r="KP154" s="9">
        <v>0</v>
      </c>
      <c r="KQ154" s="9">
        <v>0</v>
      </c>
      <c r="KR154" s="9">
        <v>7.8723599999999996</v>
      </c>
      <c r="KS154" s="9">
        <v>0</v>
      </c>
      <c r="KT154" s="9">
        <v>0</v>
      </c>
      <c r="KU154" s="9">
        <v>0</v>
      </c>
      <c r="KV154" s="9">
        <v>0</v>
      </c>
      <c r="KW154" s="9">
        <v>0</v>
      </c>
      <c r="KX154" s="9">
        <v>0</v>
      </c>
      <c r="KY154" s="9">
        <v>-295.97224999999997</v>
      </c>
      <c r="KZ154" s="9">
        <v>0</v>
      </c>
      <c r="LA154" s="9">
        <v>9.7572711038181588</v>
      </c>
      <c r="LB154" s="9">
        <v>0</v>
      </c>
      <c r="LC154" s="9">
        <v>0</v>
      </c>
      <c r="LD154" s="9">
        <v>0</v>
      </c>
      <c r="LE154" s="9">
        <v>0</v>
      </c>
      <c r="LF154" s="9">
        <v>0</v>
      </c>
      <c r="LG154" s="9">
        <v>59.093110447985119</v>
      </c>
      <c r="LH154" s="9">
        <v>0</v>
      </c>
      <c r="LI154" s="9">
        <v>0</v>
      </c>
      <c r="LJ154" s="9">
        <v>8.6766502246584949</v>
      </c>
      <c r="LK154" s="9">
        <v>0</v>
      </c>
      <c r="LL154" s="9">
        <v>0</v>
      </c>
      <c r="LM154" s="9">
        <v>0</v>
      </c>
      <c r="LN154" s="9">
        <v>0</v>
      </c>
      <c r="LO154" s="9">
        <v>0</v>
      </c>
      <c r="LP154" s="9">
        <v>52.548529664574012</v>
      </c>
      <c r="LQ154" s="9">
        <v>0</v>
      </c>
      <c r="LR154" s="9">
        <v>0</v>
      </c>
      <c r="LS154" s="9">
        <v>0</v>
      </c>
      <c r="LT154" s="9">
        <v>0</v>
      </c>
      <c r="LU154" s="9">
        <v>0</v>
      </c>
      <c r="LV154" s="9">
        <v>0</v>
      </c>
      <c r="LW154" s="9">
        <v>0</v>
      </c>
      <c r="LX154" s="9">
        <v>0</v>
      </c>
      <c r="LY154" s="9">
        <v>0</v>
      </c>
      <c r="LZ154" s="9">
        <v>0</v>
      </c>
      <c r="MA154" s="9">
        <v>0</v>
      </c>
      <c r="MB154" s="9">
        <v>96.061004774340205</v>
      </c>
      <c r="MC154" s="9">
        <v>0</v>
      </c>
      <c r="MD154" s="9">
        <v>0</v>
      </c>
      <c r="ME154" s="9">
        <v>0</v>
      </c>
      <c r="MF154" s="9">
        <v>0</v>
      </c>
      <c r="MG154" s="9">
        <v>0</v>
      </c>
      <c r="MH154" s="9">
        <v>0</v>
      </c>
      <c r="MI154" s="9">
        <v>0</v>
      </c>
      <c r="MJ154" s="9">
        <v>0</v>
      </c>
      <c r="MK154" s="9">
        <v>0.3386192527619567</v>
      </c>
      <c r="ML154" s="9">
        <v>0</v>
      </c>
      <c r="MM154" s="9">
        <v>0</v>
      </c>
      <c r="MN154" s="9">
        <v>0</v>
      </c>
      <c r="MO154" s="9">
        <v>0</v>
      </c>
      <c r="MP154" s="9">
        <v>0</v>
      </c>
      <c r="MQ154" s="9">
        <v>0</v>
      </c>
      <c r="MR154" s="9">
        <v>0</v>
      </c>
      <c r="MS154" s="9">
        <v>0</v>
      </c>
      <c r="MT154" s="9">
        <v>0</v>
      </c>
      <c r="MU154" s="9">
        <v>0</v>
      </c>
      <c r="MV154" s="9">
        <v>0</v>
      </c>
      <c r="MW154" s="9">
        <v>0</v>
      </c>
      <c r="MX154" s="9">
        <v>0</v>
      </c>
      <c r="MY154" s="9">
        <v>0</v>
      </c>
      <c r="MZ154" s="9">
        <v>0</v>
      </c>
      <c r="NA154" s="9">
        <v>0</v>
      </c>
      <c r="NB154" s="9">
        <v>0</v>
      </c>
      <c r="NC154" s="9">
        <v>0</v>
      </c>
      <c r="ND154" s="9">
        <v>0</v>
      </c>
      <c r="NE154" s="9">
        <v>0</v>
      </c>
      <c r="NF154" s="9">
        <v>0</v>
      </c>
      <c r="NG154" s="9">
        <v>0</v>
      </c>
      <c r="NH154" s="9">
        <v>0</v>
      </c>
      <c r="NI154" s="9">
        <v>0</v>
      </c>
      <c r="NJ154" s="9">
        <v>0</v>
      </c>
      <c r="NK154" s="9">
        <v>0</v>
      </c>
      <c r="NL154" s="9">
        <v>0</v>
      </c>
      <c r="NM154" s="9">
        <v>0</v>
      </c>
      <c r="NN154" s="9">
        <v>0</v>
      </c>
      <c r="NO154" s="9">
        <v>0</v>
      </c>
      <c r="NP154" s="9">
        <v>0</v>
      </c>
      <c r="NQ154" s="9">
        <v>0</v>
      </c>
      <c r="NR154" s="9">
        <v>0</v>
      </c>
      <c r="NS154" s="9">
        <v>0</v>
      </c>
      <c r="NT154" s="9">
        <v>0</v>
      </c>
      <c r="NU154" s="9">
        <v>0</v>
      </c>
      <c r="NV154" s="9">
        <v>0</v>
      </c>
      <c r="NW154" s="9">
        <v>0</v>
      </c>
      <c r="NX154" s="9">
        <v>0</v>
      </c>
      <c r="NY154" s="9">
        <v>0</v>
      </c>
      <c r="NZ154" s="9">
        <v>0</v>
      </c>
      <c r="OA154" s="9">
        <v>0</v>
      </c>
      <c r="OB154" s="9">
        <v>0</v>
      </c>
      <c r="OC154" s="9">
        <v>0</v>
      </c>
      <c r="OD154" s="9">
        <v>0</v>
      </c>
      <c r="OE154" s="9">
        <v>0</v>
      </c>
      <c r="OF154" s="9">
        <v>0</v>
      </c>
      <c r="OG154" s="9">
        <v>0</v>
      </c>
      <c r="OH154" s="9">
        <v>0</v>
      </c>
      <c r="OI154" s="9">
        <v>0</v>
      </c>
      <c r="OJ154" s="9">
        <v>0</v>
      </c>
      <c r="OK154" s="9">
        <v>0</v>
      </c>
      <c r="OL154" s="9">
        <v>0</v>
      </c>
      <c r="OM154" s="9">
        <v>0</v>
      </c>
      <c r="ON154" s="9">
        <v>0</v>
      </c>
      <c r="OO154" s="9">
        <v>0</v>
      </c>
      <c r="OP154" s="9">
        <v>0</v>
      </c>
      <c r="OQ154" s="9">
        <v>0</v>
      </c>
      <c r="OR154" s="9">
        <v>0</v>
      </c>
      <c r="OS154" s="9">
        <v>0</v>
      </c>
      <c r="OT154" s="9">
        <v>0</v>
      </c>
      <c r="OU154" s="9">
        <v>0</v>
      </c>
      <c r="OV154" s="9">
        <v>0</v>
      </c>
      <c r="OW154" s="9">
        <v>0</v>
      </c>
      <c r="OX154" s="9">
        <v>0</v>
      </c>
      <c r="OY154" s="9">
        <v>0</v>
      </c>
      <c r="OZ154" s="9">
        <v>0</v>
      </c>
      <c r="PA154" s="9">
        <v>0</v>
      </c>
      <c r="PB154" s="9">
        <v>0</v>
      </c>
      <c r="PC154" s="9">
        <v>0</v>
      </c>
      <c r="PD154" s="9">
        <v>0</v>
      </c>
      <c r="PE154" s="9">
        <v>0</v>
      </c>
      <c r="PF154" s="9">
        <v>0</v>
      </c>
      <c r="PG154" s="9">
        <v>0</v>
      </c>
      <c r="PH154" s="9">
        <v>0</v>
      </c>
      <c r="PI154" s="9">
        <v>0</v>
      </c>
      <c r="PJ154" s="9">
        <v>0</v>
      </c>
      <c r="PK154" s="9">
        <v>0</v>
      </c>
      <c r="PL154" s="9">
        <v>0</v>
      </c>
      <c r="PM154" s="9">
        <v>0</v>
      </c>
      <c r="PN154" s="9">
        <v>1.1299325956486461</v>
      </c>
      <c r="PO154" s="9">
        <v>0</v>
      </c>
      <c r="PP154" s="9">
        <v>0</v>
      </c>
      <c r="PQ154" s="9">
        <v>0</v>
      </c>
      <c r="PR154" s="9">
        <v>0</v>
      </c>
      <c r="PS154" s="9">
        <v>0</v>
      </c>
      <c r="PT154" s="9">
        <v>0</v>
      </c>
      <c r="PU154" s="9">
        <v>0</v>
      </c>
      <c r="PV154" s="9">
        <v>0</v>
      </c>
      <c r="PW154" s="9">
        <v>3.3791166404695185</v>
      </c>
      <c r="PX154" s="9">
        <v>0</v>
      </c>
      <c r="PY154" s="9">
        <v>0</v>
      </c>
      <c r="PZ154" s="9">
        <v>0</v>
      </c>
      <c r="QA154" s="9">
        <v>0</v>
      </c>
      <c r="QB154" s="9">
        <v>0</v>
      </c>
      <c r="QC154" s="9">
        <v>0</v>
      </c>
      <c r="QD154" s="9">
        <v>0</v>
      </c>
      <c r="QE154" s="9">
        <v>0</v>
      </c>
      <c r="QF154" s="9">
        <v>0</v>
      </c>
      <c r="QG154" s="9">
        <v>0</v>
      </c>
      <c r="QH154" s="9">
        <v>0</v>
      </c>
    </row>
    <row r="155" spans="1:450" x14ac:dyDescent="0.2">
      <c r="A155" s="7">
        <v>688</v>
      </c>
      <c r="B155" s="7" t="s">
        <v>627</v>
      </c>
      <c r="C155" s="5" t="s">
        <v>274</v>
      </c>
      <c r="D155" s="38">
        <v>642.54302733540578</v>
      </c>
      <c r="E155" s="38">
        <v>175.26484477335103</v>
      </c>
      <c r="F155" s="38">
        <v>404.38721974146699</v>
      </c>
      <c r="G155" s="38">
        <v>0</v>
      </c>
      <c r="H155" s="38">
        <v>0</v>
      </c>
      <c r="I155" s="38">
        <v>0</v>
      </c>
      <c r="J155" s="38">
        <v>18287.115237067715</v>
      </c>
      <c r="K155" s="38">
        <v>5.2563000010171743</v>
      </c>
      <c r="L155" s="38">
        <v>24</v>
      </c>
      <c r="M155" s="38">
        <v>19538.566628918954</v>
      </c>
      <c r="N155" s="39">
        <v>277.64880078412705</v>
      </c>
      <c r="O155" s="39">
        <v>27.483761608929044</v>
      </c>
      <c r="P155" s="39">
        <v>86.632414983410897</v>
      </c>
      <c r="Q155" s="39">
        <v>0</v>
      </c>
      <c r="R155" s="39">
        <v>0</v>
      </c>
      <c r="S155" s="39">
        <v>0</v>
      </c>
      <c r="T155" s="39">
        <v>2705.5468669922861</v>
      </c>
      <c r="U155" s="39">
        <v>211.80110037453591</v>
      </c>
      <c r="V155" s="39">
        <v>99.475999999999999</v>
      </c>
      <c r="W155" s="39">
        <v>3408.5889447432892</v>
      </c>
      <c r="X155" s="40">
        <v>920.19182811953283</v>
      </c>
      <c r="Y155" s="40">
        <v>202.74860638228006</v>
      </c>
      <c r="Z155" s="40">
        <v>491.0196347248779</v>
      </c>
      <c r="AA155" s="40">
        <v>0</v>
      </c>
      <c r="AB155" s="40">
        <v>0</v>
      </c>
      <c r="AC155" s="40">
        <v>0</v>
      </c>
      <c r="AD155" s="40">
        <v>20992.66210406</v>
      </c>
      <c r="AE155" s="40">
        <v>217.05740037555307</v>
      </c>
      <c r="AF155" s="40">
        <v>123.476</v>
      </c>
      <c r="AG155" s="40">
        <v>22947.155573662243</v>
      </c>
      <c r="AH155" s="9">
        <v>0</v>
      </c>
      <c r="AI155" s="9">
        <v>137.47760123335655</v>
      </c>
      <c r="AJ155" s="9">
        <v>348.37203912853471</v>
      </c>
      <c r="AK155" s="9">
        <v>0</v>
      </c>
      <c r="AL155" s="9">
        <v>0</v>
      </c>
      <c r="AM155" s="9">
        <v>0</v>
      </c>
      <c r="AN155" s="9">
        <v>18271.585541794957</v>
      </c>
      <c r="AO155" s="9">
        <v>0</v>
      </c>
      <c r="AP155" s="9">
        <v>0</v>
      </c>
      <c r="AQ155" s="9">
        <v>0</v>
      </c>
      <c r="AR155" s="9">
        <v>19.997398766643443</v>
      </c>
      <c r="AS155" s="9">
        <v>50.673960871465312</v>
      </c>
      <c r="AT155" s="9">
        <v>0</v>
      </c>
      <c r="AU155" s="9">
        <v>0</v>
      </c>
      <c r="AV155" s="9">
        <v>0</v>
      </c>
      <c r="AW155" s="9">
        <v>2657.7724582050428</v>
      </c>
      <c r="AX155" s="9">
        <v>0</v>
      </c>
      <c r="AY155" s="9">
        <v>0</v>
      </c>
      <c r="AZ155" s="9">
        <v>0</v>
      </c>
      <c r="BA155" s="9">
        <v>2.5475337103938305</v>
      </c>
      <c r="BB155" s="9">
        <v>0</v>
      </c>
      <c r="BC155" s="9">
        <v>0</v>
      </c>
      <c r="BD155" s="9">
        <v>0</v>
      </c>
      <c r="BE155" s="9">
        <v>0</v>
      </c>
      <c r="BF155" s="9">
        <v>0</v>
      </c>
      <c r="BG155" s="9">
        <v>0</v>
      </c>
      <c r="BH155" s="9">
        <v>0</v>
      </c>
      <c r="BI155" s="9">
        <v>0</v>
      </c>
      <c r="BJ155" s="9">
        <v>2.4524662896061695</v>
      </c>
      <c r="BK155" s="9">
        <v>0</v>
      </c>
      <c r="BL155" s="9">
        <v>0</v>
      </c>
      <c r="BM155" s="9">
        <v>0</v>
      </c>
      <c r="BN155" s="9">
        <v>0</v>
      </c>
      <c r="BO155" s="9">
        <v>0</v>
      </c>
      <c r="BP155" s="9">
        <v>0</v>
      </c>
      <c r="BQ155" s="9">
        <v>0</v>
      </c>
      <c r="BR155" s="9">
        <v>0</v>
      </c>
      <c r="BS155" s="9">
        <v>0</v>
      </c>
      <c r="BT155" s="9">
        <v>20.584914394275231</v>
      </c>
      <c r="BU155" s="9">
        <v>0</v>
      </c>
      <c r="BV155" s="9">
        <v>0</v>
      </c>
      <c r="BW155" s="9">
        <v>0</v>
      </c>
      <c r="BX155" s="9">
        <v>0</v>
      </c>
      <c r="BY155" s="9">
        <v>0</v>
      </c>
      <c r="BZ155" s="9">
        <v>0</v>
      </c>
      <c r="CA155" s="9">
        <v>0</v>
      </c>
      <c r="CB155" s="9">
        <v>0</v>
      </c>
      <c r="CC155" s="9">
        <v>30.415085605724769</v>
      </c>
      <c r="CD155" s="9">
        <v>0</v>
      </c>
      <c r="CE155" s="9">
        <v>0</v>
      </c>
      <c r="CF155" s="9">
        <v>0</v>
      </c>
      <c r="CG155" s="9">
        <v>0</v>
      </c>
      <c r="CH155" s="9">
        <v>0</v>
      </c>
      <c r="CI155" s="9">
        <v>0</v>
      </c>
      <c r="CJ155" s="9">
        <v>0</v>
      </c>
      <c r="CK155" s="9">
        <v>0</v>
      </c>
      <c r="CL155" s="9">
        <v>0</v>
      </c>
      <c r="CM155" s="9">
        <v>0</v>
      </c>
      <c r="CN155" s="9">
        <v>0</v>
      </c>
      <c r="CO155" s="9">
        <v>0</v>
      </c>
      <c r="CP155" s="9">
        <v>0</v>
      </c>
      <c r="CQ155" s="9">
        <v>0</v>
      </c>
      <c r="CR155" s="9">
        <v>0</v>
      </c>
      <c r="CS155" s="9">
        <v>0</v>
      </c>
      <c r="CT155" s="9">
        <v>0</v>
      </c>
      <c r="CU155" s="9">
        <v>0</v>
      </c>
      <c r="CV155" s="9">
        <v>0</v>
      </c>
      <c r="CW155" s="9">
        <v>0</v>
      </c>
      <c r="CX155" s="9">
        <v>0</v>
      </c>
      <c r="CY155" s="9">
        <v>0</v>
      </c>
      <c r="CZ155" s="9">
        <v>0</v>
      </c>
      <c r="DA155" s="9">
        <v>0</v>
      </c>
      <c r="DB155" s="9">
        <v>0</v>
      </c>
      <c r="DC155" s="9">
        <v>0</v>
      </c>
      <c r="DD155" s="9">
        <v>18.308022515531494</v>
      </c>
      <c r="DE155" s="9">
        <v>0</v>
      </c>
      <c r="DF155" s="9">
        <v>0</v>
      </c>
      <c r="DG155" s="9">
        <v>0</v>
      </c>
      <c r="DH155" s="9">
        <v>0</v>
      </c>
      <c r="DI155" s="9">
        <v>0</v>
      </c>
      <c r="DJ155" s="9">
        <v>0</v>
      </c>
      <c r="DK155" s="9">
        <v>0</v>
      </c>
      <c r="DL155" s="9">
        <v>0</v>
      </c>
      <c r="DM155" s="9">
        <v>3.1221701905741988</v>
      </c>
      <c r="DN155" s="9">
        <v>0</v>
      </c>
      <c r="DO155" s="9">
        <v>0</v>
      </c>
      <c r="DP155" s="9">
        <v>0</v>
      </c>
      <c r="DQ155" s="9">
        <v>0</v>
      </c>
      <c r="DR155" s="9">
        <v>0</v>
      </c>
      <c r="DS155" s="9">
        <v>0</v>
      </c>
      <c r="DT155" s="9">
        <v>0</v>
      </c>
      <c r="DU155" s="9">
        <v>0</v>
      </c>
      <c r="DV155" s="9">
        <v>0</v>
      </c>
      <c r="DW155" s="9">
        <v>0</v>
      </c>
      <c r="DX155" s="9">
        <v>0</v>
      </c>
      <c r="DY155" s="9">
        <v>0</v>
      </c>
      <c r="DZ155" s="9">
        <v>0</v>
      </c>
      <c r="EA155" s="9">
        <v>0</v>
      </c>
      <c r="EB155" s="9">
        <v>0</v>
      </c>
      <c r="EC155" s="9">
        <v>0</v>
      </c>
      <c r="ED155" s="9">
        <v>0</v>
      </c>
      <c r="EE155" s="9">
        <v>0</v>
      </c>
      <c r="EF155" s="9">
        <v>0</v>
      </c>
      <c r="EG155" s="9">
        <v>0</v>
      </c>
      <c r="EH155" s="9">
        <v>0</v>
      </c>
      <c r="EI155" s="9">
        <v>0</v>
      </c>
      <c r="EJ155" s="9">
        <v>0</v>
      </c>
      <c r="EK155" s="9">
        <v>0</v>
      </c>
      <c r="EL155" s="9">
        <v>0</v>
      </c>
      <c r="EM155" s="9">
        <v>5</v>
      </c>
      <c r="EN155" s="9">
        <v>0</v>
      </c>
      <c r="EO155" s="9">
        <v>0</v>
      </c>
      <c r="EP155" s="9">
        <v>0</v>
      </c>
      <c r="EQ155" s="9">
        <v>0</v>
      </c>
      <c r="ER155" s="9">
        <v>0</v>
      </c>
      <c r="ES155" s="9">
        <v>0</v>
      </c>
      <c r="ET155" s="9">
        <v>99.475999999999999</v>
      </c>
      <c r="EU155" s="9">
        <v>0</v>
      </c>
      <c r="EV155" s="9">
        <v>0</v>
      </c>
      <c r="EW155" s="9">
        <v>0</v>
      </c>
      <c r="EX155" s="9">
        <v>0</v>
      </c>
      <c r="EY155" s="9">
        <v>0</v>
      </c>
      <c r="EZ155" s="9">
        <v>0</v>
      </c>
      <c r="FA155" s="9">
        <v>0</v>
      </c>
      <c r="FB155" s="9">
        <v>0</v>
      </c>
      <c r="FC155" s="9">
        <v>0</v>
      </c>
      <c r="FD155" s="9">
        <v>0</v>
      </c>
      <c r="FE155" s="9">
        <v>0</v>
      </c>
      <c r="FF155" s="9">
        <v>0</v>
      </c>
      <c r="FG155" s="9">
        <v>0</v>
      </c>
      <c r="FH155" s="9">
        <v>0</v>
      </c>
      <c r="FI155" s="9">
        <v>0</v>
      </c>
      <c r="FJ155" s="9">
        <v>0</v>
      </c>
      <c r="FK155" s="9">
        <v>0</v>
      </c>
      <c r="FL155" s="9">
        <v>0</v>
      </c>
      <c r="FM155" s="9">
        <v>0</v>
      </c>
      <c r="FN155" s="9">
        <v>0</v>
      </c>
      <c r="FO155" s="9">
        <v>0</v>
      </c>
      <c r="FP155" s="9">
        <v>0</v>
      </c>
      <c r="FQ155" s="9">
        <v>0</v>
      </c>
      <c r="FR155" s="9">
        <v>0</v>
      </c>
      <c r="FS155" s="9">
        <v>0</v>
      </c>
      <c r="FT155" s="9">
        <v>0</v>
      </c>
      <c r="FU155" s="9">
        <v>0</v>
      </c>
      <c r="FV155" s="9">
        <v>45.802</v>
      </c>
      <c r="FW155" s="9">
        <v>35</v>
      </c>
      <c r="FX155" s="9">
        <v>0</v>
      </c>
      <c r="FY155" s="9">
        <v>0</v>
      </c>
      <c r="FZ155" s="9">
        <v>0</v>
      </c>
      <c r="GA155" s="9">
        <v>0</v>
      </c>
      <c r="GB155" s="9">
        <v>0</v>
      </c>
      <c r="GC155" s="9">
        <v>0</v>
      </c>
      <c r="GD155" s="9">
        <v>0</v>
      </c>
      <c r="GE155" s="9">
        <v>0</v>
      </c>
      <c r="GF155" s="9">
        <v>0</v>
      </c>
      <c r="GG155" s="9">
        <v>0</v>
      </c>
      <c r="GH155" s="9">
        <v>0</v>
      </c>
      <c r="GI155" s="9">
        <v>0</v>
      </c>
      <c r="GJ155" s="9">
        <v>0</v>
      </c>
      <c r="GK155" s="9">
        <v>0</v>
      </c>
      <c r="GL155" s="9">
        <v>0</v>
      </c>
      <c r="GM155" s="9">
        <v>0</v>
      </c>
      <c r="GN155" s="9">
        <v>0</v>
      </c>
      <c r="GO155" s="9">
        <v>0</v>
      </c>
      <c r="GP155" s="9">
        <v>0</v>
      </c>
      <c r="GQ155" s="9">
        <v>0</v>
      </c>
      <c r="GR155" s="9">
        <v>0</v>
      </c>
      <c r="GS155" s="9">
        <v>0</v>
      </c>
      <c r="GT155" s="9">
        <v>0</v>
      </c>
      <c r="GU155" s="9">
        <v>0</v>
      </c>
      <c r="GV155" s="9">
        <v>0</v>
      </c>
      <c r="GW155" s="9">
        <v>0</v>
      </c>
      <c r="GX155" s="9">
        <v>0</v>
      </c>
      <c r="GY155" s="9">
        <v>0</v>
      </c>
      <c r="GZ155" s="9">
        <v>0</v>
      </c>
      <c r="HA155" s="9">
        <v>0</v>
      </c>
      <c r="HB155" s="9">
        <v>0</v>
      </c>
      <c r="HC155" s="9">
        <v>0</v>
      </c>
      <c r="HD155" s="9">
        <v>0</v>
      </c>
      <c r="HE155" s="9">
        <v>24</v>
      </c>
      <c r="HF155" s="9">
        <v>0</v>
      </c>
      <c r="HG155" s="9">
        <v>0</v>
      </c>
      <c r="HH155" s="9">
        <v>0</v>
      </c>
      <c r="HI155" s="9">
        <v>0</v>
      </c>
      <c r="HJ155" s="9">
        <v>0</v>
      </c>
      <c r="HK155" s="9">
        <v>0</v>
      </c>
      <c r="HL155" s="9">
        <v>0</v>
      </c>
      <c r="HM155" s="9">
        <v>0</v>
      </c>
      <c r="HN155" s="9">
        <v>0</v>
      </c>
      <c r="HO155" s="9">
        <v>0</v>
      </c>
      <c r="HP155" s="9">
        <v>0</v>
      </c>
      <c r="HQ155" s="9">
        <v>0</v>
      </c>
      <c r="HR155" s="9">
        <v>0</v>
      </c>
      <c r="HS155" s="9">
        <v>0</v>
      </c>
      <c r="HT155" s="9">
        <v>0</v>
      </c>
      <c r="HU155" s="9">
        <v>0</v>
      </c>
      <c r="HV155" s="9">
        <v>0</v>
      </c>
      <c r="HW155" s="9">
        <v>0</v>
      </c>
      <c r="HX155" s="9">
        <v>184.41755617256834</v>
      </c>
      <c r="HY155" s="9">
        <v>0</v>
      </c>
      <c r="HZ155" s="9">
        <v>0</v>
      </c>
      <c r="IA155" s="9">
        <v>0</v>
      </c>
      <c r="IB155" s="9">
        <v>0</v>
      </c>
      <c r="IC155" s="9">
        <v>0</v>
      </c>
      <c r="ID155" s="9">
        <v>0</v>
      </c>
      <c r="IE155" s="9">
        <v>0</v>
      </c>
      <c r="IF155" s="9">
        <v>0</v>
      </c>
      <c r="IG155" s="9">
        <v>188.50989879464586</v>
      </c>
      <c r="IH155" s="9">
        <v>0</v>
      </c>
      <c r="II155" s="9">
        <v>0</v>
      </c>
      <c r="IJ155" s="9">
        <v>0</v>
      </c>
      <c r="IK155" s="9">
        <v>0</v>
      </c>
      <c r="IL155" s="9">
        <v>0</v>
      </c>
      <c r="IM155" s="9">
        <v>0</v>
      </c>
      <c r="IN155" s="9">
        <v>211.65092037189126</v>
      </c>
      <c r="IO155" s="9">
        <v>0</v>
      </c>
      <c r="IP155" s="9">
        <v>126.35872506154041</v>
      </c>
      <c r="IQ155" s="9">
        <v>0.23970982960065829</v>
      </c>
      <c r="IR155" s="9">
        <v>17.122243703125569</v>
      </c>
      <c r="IS155" s="9">
        <v>0</v>
      </c>
      <c r="IT155" s="9">
        <v>0</v>
      </c>
      <c r="IU155" s="9">
        <v>0</v>
      </c>
      <c r="IV155" s="9">
        <v>-0.46755283595375924</v>
      </c>
      <c r="IW155" s="9">
        <v>0</v>
      </c>
      <c r="IX155" s="9">
        <v>0</v>
      </c>
      <c r="IY155" s="9">
        <v>17.867958054493116</v>
      </c>
      <c r="IZ155" s="9">
        <v>3.3896552679431091E-2</v>
      </c>
      <c r="JA155" s="9">
        <v>2.4211983156466244</v>
      </c>
      <c r="JB155" s="9">
        <v>0</v>
      </c>
      <c r="JC155" s="9">
        <v>0</v>
      </c>
      <c r="JD155" s="9">
        <v>0</v>
      </c>
      <c r="JE155" s="9">
        <v>-6.6115058196514115E-2</v>
      </c>
      <c r="JF155" s="9">
        <v>0</v>
      </c>
      <c r="JG155" s="9">
        <v>0</v>
      </c>
      <c r="JH155" s="9">
        <v>92.283310652014208</v>
      </c>
      <c r="JI155" s="9">
        <v>0</v>
      </c>
      <c r="JJ155" s="9">
        <v>0</v>
      </c>
      <c r="JK155" s="9">
        <v>0</v>
      </c>
      <c r="JL155" s="9">
        <v>0</v>
      </c>
      <c r="JM155" s="9">
        <v>0</v>
      </c>
      <c r="JN155" s="9">
        <v>0</v>
      </c>
      <c r="JO155" s="9">
        <v>0</v>
      </c>
      <c r="JP155" s="9">
        <v>0</v>
      </c>
      <c r="JQ155" s="9">
        <v>13.905344369117765</v>
      </c>
      <c r="JR155" s="9">
        <v>0</v>
      </c>
      <c r="JS155" s="9">
        <v>0</v>
      </c>
      <c r="JT155" s="9">
        <v>0</v>
      </c>
      <c r="JU155" s="9">
        <v>0</v>
      </c>
      <c r="JV155" s="9">
        <v>0</v>
      </c>
      <c r="JW155" s="9">
        <v>0</v>
      </c>
      <c r="JX155" s="9">
        <v>0</v>
      </c>
      <c r="JY155" s="9">
        <v>0</v>
      </c>
      <c r="JZ155" s="9">
        <v>78.256500015143828</v>
      </c>
      <c r="KA155" s="9">
        <v>0</v>
      </c>
      <c r="KB155" s="9">
        <v>0</v>
      </c>
      <c r="KC155" s="9">
        <v>0</v>
      </c>
      <c r="KD155" s="9">
        <v>0</v>
      </c>
      <c r="KE155" s="9">
        <v>0</v>
      </c>
      <c r="KF155" s="9">
        <v>0</v>
      </c>
      <c r="KG155" s="9">
        <v>5.2563000010171743</v>
      </c>
      <c r="KH155" s="9">
        <v>0</v>
      </c>
      <c r="KI155" s="9">
        <v>2.2359000393739583</v>
      </c>
      <c r="KJ155" s="9">
        <v>0</v>
      </c>
      <c r="KK155" s="9">
        <v>0</v>
      </c>
      <c r="KL155" s="9">
        <v>0</v>
      </c>
      <c r="KM155" s="9">
        <v>0</v>
      </c>
      <c r="KN155" s="9">
        <v>0</v>
      </c>
      <c r="KO155" s="9">
        <v>0</v>
      </c>
      <c r="KP155" s="9">
        <v>0.15018000264465364</v>
      </c>
      <c r="KQ155" s="9">
        <v>0</v>
      </c>
      <c r="KR155" s="9">
        <v>36.21199</v>
      </c>
      <c r="KS155" s="9">
        <v>0</v>
      </c>
      <c r="KT155" s="9">
        <v>0</v>
      </c>
      <c r="KU155" s="9">
        <v>0</v>
      </c>
      <c r="KV155" s="9">
        <v>0</v>
      </c>
      <c r="KW155" s="9">
        <v>0</v>
      </c>
      <c r="KX155" s="9">
        <v>0</v>
      </c>
      <c r="KY155" s="9">
        <v>0</v>
      </c>
      <c r="KZ155" s="9">
        <v>0</v>
      </c>
      <c r="LA155" s="9">
        <v>44.608413816231661</v>
      </c>
      <c r="LB155" s="9">
        <v>0</v>
      </c>
      <c r="LC155" s="9">
        <v>0</v>
      </c>
      <c r="LD155" s="9">
        <v>0</v>
      </c>
      <c r="LE155" s="9">
        <v>0</v>
      </c>
      <c r="LF155" s="9">
        <v>0</v>
      </c>
      <c r="LG155" s="9">
        <v>0</v>
      </c>
      <c r="LH155" s="9">
        <v>0</v>
      </c>
      <c r="LI155" s="9">
        <v>0</v>
      </c>
      <c r="LJ155" s="9">
        <v>39.668017793295377</v>
      </c>
      <c r="LK155" s="9">
        <v>0</v>
      </c>
      <c r="LL155" s="9">
        <v>0</v>
      </c>
      <c r="LM155" s="9">
        <v>0</v>
      </c>
      <c r="LN155" s="9">
        <v>0</v>
      </c>
      <c r="LO155" s="9">
        <v>0</v>
      </c>
      <c r="LP155" s="9">
        <v>0</v>
      </c>
      <c r="LQ155" s="9">
        <v>0</v>
      </c>
      <c r="LR155" s="9">
        <v>0</v>
      </c>
      <c r="LS155" s="9">
        <v>0</v>
      </c>
      <c r="LT155" s="9">
        <v>0</v>
      </c>
      <c r="LU155" s="9">
        <v>0</v>
      </c>
      <c r="LV155" s="9">
        <v>0</v>
      </c>
      <c r="LW155" s="9">
        <v>0</v>
      </c>
      <c r="LX155" s="9">
        <v>0</v>
      </c>
      <c r="LY155" s="9">
        <v>0</v>
      </c>
      <c r="LZ155" s="9">
        <v>0</v>
      </c>
      <c r="MA155" s="9">
        <v>0</v>
      </c>
      <c r="MB155" s="9">
        <v>24.015251193585051</v>
      </c>
      <c r="MC155" s="9">
        <v>0</v>
      </c>
      <c r="MD155" s="9">
        <v>0</v>
      </c>
      <c r="ME155" s="9">
        <v>0</v>
      </c>
      <c r="MF155" s="9">
        <v>0</v>
      </c>
      <c r="MG155" s="9">
        <v>0</v>
      </c>
      <c r="MH155" s="9">
        <v>0</v>
      </c>
      <c r="MI155" s="9">
        <v>0</v>
      </c>
      <c r="MJ155" s="9">
        <v>0</v>
      </c>
      <c r="MK155" s="9">
        <v>5.4190954225220791</v>
      </c>
      <c r="ML155" s="9">
        <v>0</v>
      </c>
      <c r="MM155" s="9">
        <v>0</v>
      </c>
      <c r="MN155" s="9">
        <v>0</v>
      </c>
      <c r="MO155" s="9">
        <v>0</v>
      </c>
      <c r="MP155" s="9">
        <v>0</v>
      </c>
      <c r="MQ155" s="9">
        <v>0</v>
      </c>
      <c r="MR155" s="9">
        <v>0</v>
      </c>
      <c r="MS155" s="9">
        <v>0</v>
      </c>
      <c r="MT155" s="9">
        <v>0</v>
      </c>
      <c r="MU155" s="9">
        <v>0</v>
      </c>
      <c r="MV155" s="9">
        <v>0</v>
      </c>
      <c r="MW155" s="9">
        <v>0</v>
      </c>
      <c r="MX155" s="9">
        <v>0</v>
      </c>
      <c r="MY155" s="9">
        <v>0</v>
      </c>
      <c r="MZ155" s="9">
        <v>0</v>
      </c>
      <c r="NA155" s="9">
        <v>0</v>
      </c>
      <c r="NB155" s="9">
        <v>0</v>
      </c>
      <c r="NC155" s="9">
        <v>0</v>
      </c>
      <c r="ND155" s="9">
        <v>0</v>
      </c>
      <c r="NE155" s="9">
        <v>0</v>
      </c>
      <c r="NF155" s="9">
        <v>0</v>
      </c>
      <c r="NG155" s="9">
        <v>0</v>
      </c>
      <c r="NH155" s="9">
        <v>0</v>
      </c>
      <c r="NI155" s="9">
        <v>0</v>
      </c>
      <c r="NJ155" s="9">
        <v>0</v>
      </c>
      <c r="NK155" s="9">
        <v>0</v>
      </c>
      <c r="NL155" s="9">
        <v>0</v>
      </c>
      <c r="NM155" s="9">
        <v>0</v>
      </c>
      <c r="NN155" s="9">
        <v>0</v>
      </c>
      <c r="NO155" s="9">
        <v>0</v>
      </c>
      <c r="NP155" s="9">
        <v>0</v>
      </c>
      <c r="NQ155" s="9">
        <v>0</v>
      </c>
      <c r="NR155" s="9">
        <v>0</v>
      </c>
      <c r="NS155" s="9">
        <v>0</v>
      </c>
      <c r="NT155" s="9">
        <v>0</v>
      </c>
      <c r="NU155" s="9">
        <v>0</v>
      </c>
      <c r="NV155" s="9">
        <v>0</v>
      </c>
      <c r="NW155" s="9">
        <v>0</v>
      </c>
      <c r="NX155" s="9">
        <v>0</v>
      </c>
      <c r="NY155" s="9">
        <v>0</v>
      </c>
      <c r="NZ155" s="9">
        <v>0</v>
      </c>
      <c r="OA155" s="9">
        <v>0</v>
      </c>
      <c r="OB155" s="9">
        <v>0</v>
      </c>
      <c r="OC155" s="9">
        <v>0</v>
      </c>
      <c r="OD155" s="9">
        <v>0</v>
      </c>
      <c r="OE155" s="9">
        <v>0</v>
      </c>
      <c r="OF155" s="9">
        <v>0</v>
      </c>
      <c r="OG155" s="9">
        <v>0</v>
      </c>
      <c r="OH155" s="9">
        <v>0</v>
      </c>
      <c r="OI155" s="9">
        <v>0</v>
      </c>
      <c r="OJ155" s="9">
        <v>0</v>
      </c>
      <c r="OK155" s="9">
        <v>0</v>
      </c>
      <c r="OL155" s="9">
        <v>0</v>
      </c>
      <c r="OM155" s="9">
        <v>0</v>
      </c>
      <c r="ON155" s="9">
        <v>0</v>
      </c>
      <c r="OO155" s="9">
        <v>0</v>
      </c>
      <c r="OP155" s="9">
        <v>0</v>
      </c>
      <c r="OQ155" s="9">
        <v>0</v>
      </c>
      <c r="OR155" s="9">
        <v>0</v>
      </c>
      <c r="OS155" s="9">
        <v>0</v>
      </c>
      <c r="OT155" s="9">
        <v>0</v>
      </c>
      <c r="OU155" s="9">
        <v>0</v>
      </c>
      <c r="OV155" s="9">
        <v>0</v>
      </c>
      <c r="OW155" s="9">
        <v>0</v>
      </c>
      <c r="OX155" s="9">
        <v>0</v>
      </c>
      <c r="OY155" s="9">
        <v>0</v>
      </c>
      <c r="OZ155" s="9">
        <v>0</v>
      </c>
      <c r="PA155" s="9">
        <v>0</v>
      </c>
      <c r="PB155" s="9">
        <v>0</v>
      </c>
      <c r="PC155" s="9">
        <v>0</v>
      </c>
      <c r="PD155" s="9">
        <v>0</v>
      </c>
      <c r="PE155" s="9">
        <v>0</v>
      </c>
      <c r="PF155" s="9">
        <v>0</v>
      </c>
      <c r="PG155" s="9">
        <v>0</v>
      </c>
      <c r="PH155" s="9">
        <v>0</v>
      </c>
      <c r="PI155" s="9">
        <v>0</v>
      </c>
      <c r="PJ155" s="9">
        <v>0</v>
      </c>
      <c r="PK155" s="9">
        <v>0</v>
      </c>
      <c r="PL155" s="9">
        <v>0</v>
      </c>
      <c r="PM155" s="9">
        <v>0</v>
      </c>
      <c r="PN155" s="9">
        <v>5.1701850018002187</v>
      </c>
      <c r="PO155" s="9">
        <v>0</v>
      </c>
      <c r="PP155" s="9">
        <v>0</v>
      </c>
      <c r="PQ155" s="9">
        <v>0</v>
      </c>
      <c r="PR155" s="9">
        <v>0</v>
      </c>
      <c r="PS155" s="9">
        <v>0</v>
      </c>
      <c r="PT155" s="9">
        <v>15.997248108712167</v>
      </c>
      <c r="PU155" s="9">
        <v>0</v>
      </c>
      <c r="PV155" s="9">
        <v>0</v>
      </c>
      <c r="PW155" s="9">
        <v>15.461681733200987</v>
      </c>
      <c r="PX155" s="9">
        <v>0</v>
      </c>
      <c r="PY155" s="9">
        <v>0</v>
      </c>
      <c r="PZ155" s="9">
        <v>0</v>
      </c>
      <c r="QA155" s="9">
        <v>0</v>
      </c>
      <c r="QB155" s="9">
        <v>0</v>
      </c>
      <c r="QC155" s="9">
        <v>47.840523845439876</v>
      </c>
      <c r="QD155" s="9">
        <v>0</v>
      </c>
      <c r="QE155" s="9">
        <v>0</v>
      </c>
      <c r="QF155" s="9">
        <v>0</v>
      </c>
      <c r="QG155" s="9">
        <v>0</v>
      </c>
      <c r="QH155" s="9">
        <v>0</v>
      </c>
    </row>
    <row r="156" spans="1:450" x14ac:dyDescent="0.2">
      <c r="A156" s="7">
        <v>690</v>
      </c>
      <c r="B156" s="7" t="s">
        <v>628</v>
      </c>
      <c r="C156" s="5" t="s">
        <v>275</v>
      </c>
      <c r="D156" s="38">
        <v>455.37031304921248</v>
      </c>
      <c r="E156" s="38">
        <v>2.0174046740964173</v>
      </c>
      <c r="F156" s="38">
        <v>73.408168609389719</v>
      </c>
      <c r="G156" s="38">
        <v>0</v>
      </c>
      <c r="H156" s="38">
        <v>0</v>
      </c>
      <c r="I156" s="38">
        <v>0</v>
      </c>
      <c r="J156" s="38">
        <v>191.85319631744193</v>
      </c>
      <c r="K156" s="38">
        <v>0.80600000001083683</v>
      </c>
      <c r="L156" s="38">
        <v>0</v>
      </c>
      <c r="M156" s="38">
        <v>723.45508265015144</v>
      </c>
      <c r="N156" s="39">
        <v>72.618964706123961</v>
      </c>
      <c r="O156" s="39">
        <v>2.4611358381105082E-3</v>
      </c>
      <c r="P156" s="39">
        <v>10.380399746285187</v>
      </c>
      <c r="Q156" s="39">
        <v>0</v>
      </c>
      <c r="R156" s="39">
        <v>0</v>
      </c>
      <c r="S156" s="39">
        <v>0</v>
      </c>
      <c r="T156" s="39">
        <v>43.774248387410637</v>
      </c>
      <c r="U156" s="39">
        <v>15.965715017542646</v>
      </c>
      <c r="V156" s="39">
        <v>0</v>
      </c>
      <c r="W156" s="39">
        <v>142.74178899320054</v>
      </c>
      <c r="X156" s="40">
        <v>527.98927775533639</v>
      </c>
      <c r="Y156" s="40">
        <v>2.0198658099345277</v>
      </c>
      <c r="Z156" s="40">
        <v>83.788568355674911</v>
      </c>
      <c r="AA156" s="40">
        <v>0</v>
      </c>
      <c r="AB156" s="40">
        <v>0</v>
      </c>
      <c r="AC156" s="40">
        <v>0</v>
      </c>
      <c r="AD156" s="40">
        <v>235.62744470485256</v>
      </c>
      <c r="AE156" s="40">
        <v>16.771715017553483</v>
      </c>
      <c r="AF156" s="40">
        <v>0</v>
      </c>
      <c r="AG156" s="40">
        <v>866.19687164335187</v>
      </c>
      <c r="AH156" s="9">
        <v>0</v>
      </c>
      <c r="AI156" s="9">
        <v>0</v>
      </c>
      <c r="AJ156" s="9">
        <v>0</v>
      </c>
      <c r="AK156" s="9">
        <v>0</v>
      </c>
      <c r="AL156" s="9">
        <v>0</v>
      </c>
      <c r="AM156" s="9">
        <v>0</v>
      </c>
      <c r="AN156" s="9">
        <v>178.96750755890201</v>
      </c>
      <c r="AO156" s="9">
        <v>0</v>
      </c>
      <c r="AP156" s="9">
        <v>0</v>
      </c>
      <c r="AQ156" s="9">
        <v>0</v>
      </c>
      <c r="AR156" s="9">
        <v>0</v>
      </c>
      <c r="AS156" s="9">
        <v>0</v>
      </c>
      <c r="AT156" s="9">
        <v>0</v>
      </c>
      <c r="AU156" s="9">
        <v>0</v>
      </c>
      <c r="AV156" s="9">
        <v>0</v>
      </c>
      <c r="AW156" s="9">
        <v>26.03249244109799</v>
      </c>
      <c r="AX156" s="9">
        <v>0</v>
      </c>
      <c r="AY156" s="9">
        <v>0</v>
      </c>
      <c r="AZ156" s="9">
        <v>0</v>
      </c>
      <c r="BA156" s="9">
        <v>0</v>
      </c>
      <c r="BB156" s="9">
        <v>0</v>
      </c>
      <c r="BC156" s="9">
        <v>0</v>
      </c>
      <c r="BD156" s="9">
        <v>0</v>
      </c>
      <c r="BE156" s="9">
        <v>0</v>
      </c>
      <c r="BF156" s="9">
        <v>0</v>
      </c>
      <c r="BG156" s="9">
        <v>0</v>
      </c>
      <c r="BH156" s="9">
        <v>0</v>
      </c>
      <c r="BI156" s="9">
        <v>0</v>
      </c>
      <c r="BJ156" s="9">
        <v>0</v>
      </c>
      <c r="BK156" s="9">
        <v>0</v>
      </c>
      <c r="BL156" s="9">
        <v>0</v>
      </c>
      <c r="BM156" s="9">
        <v>0</v>
      </c>
      <c r="BN156" s="9">
        <v>0</v>
      </c>
      <c r="BO156" s="9">
        <v>0</v>
      </c>
      <c r="BP156" s="9">
        <v>0</v>
      </c>
      <c r="BQ156" s="9">
        <v>0</v>
      </c>
      <c r="BR156" s="9">
        <v>0</v>
      </c>
      <c r="BS156" s="9">
        <v>0</v>
      </c>
      <c r="BT156" s="9">
        <v>0</v>
      </c>
      <c r="BU156" s="9">
        <v>0</v>
      </c>
      <c r="BV156" s="9">
        <v>0</v>
      </c>
      <c r="BW156" s="9">
        <v>0</v>
      </c>
      <c r="BX156" s="9">
        <v>0</v>
      </c>
      <c r="BY156" s="9">
        <v>0</v>
      </c>
      <c r="BZ156" s="9">
        <v>0</v>
      </c>
      <c r="CA156" s="9">
        <v>0</v>
      </c>
      <c r="CB156" s="9">
        <v>0</v>
      </c>
      <c r="CC156" s="9">
        <v>0</v>
      </c>
      <c r="CD156" s="9">
        <v>0</v>
      </c>
      <c r="CE156" s="9">
        <v>0</v>
      </c>
      <c r="CF156" s="9">
        <v>0</v>
      </c>
      <c r="CG156" s="9">
        <v>0</v>
      </c>
      <c r="CH156" s="9">
        <v>0</v>
      </c>
      <c r="CI156" s="9">
        <v>0</v>
      </c>
      <c r="CJ156" s="9">
        <v>0</v>
      </c>
      <c r="CK156" s="9">
        <v>0</v>
      </c>
      <c r="CL156" s="9">
        <v>0</v>
      </c>
      <c r="CM156" s="9">
        <v>0</v>
      </c>
      <c r="CN156" s="9">
        <v>0</v>
      </c>
      <c r="CO156" s="9">
        <v>0</v>
      </c>
      <c r="CP156" s="9">
        <v>0</v>
      </c>
      <c r="CQ156" s="9">
        <v>0</v>
      </c>
      <c r="CR156" s="9">
        <v>0</v>
      </c>
      <c r="CS156" s="9">
        <v>0</v>
      </c>
      <c r="CT156" s="9">
        <v>0</v>
      </c>
      <c r="CU156" s="9">
        <v>0</v>
      </c>
      <c r="CV156" s="9">
        <v>0</v>
      </c>
      <c r="CW156" s="9">
        <v>0</v>
      </c>
      <c r="CX156" s="9">
        <v>0</v>
      </c>
      <c r="CY156" s="9">
        <v>0</v>
      </c>
      <c r="CZ156" s="9">
        <v>0</v>
      </c>
      <c r="DA156" s="9">
        <v>0</v>
      </c>
      <c r="DB156" s="9">
        <v>0</v>
      </c>
      <c r="DC156" s="9">
        <v>0</v>
      </c>
      <c r="DD156" s="9">
        <v>0</v>
      </c>
      <c r="DE156" s="9">
        <v>0</v>
      </c>
      <c r="DF156" s="9">
        <v>0</v>
      </c>
      <c r="DG156" s="9">
        <v>0</v>
      </c>
      <c r="DH156" s="9">
        <v>0</v>
      </c>
      <c r="DI156" s="9">
        <v>0</v>
      </c>
      <c r="DJ156" s="9">
        <v>0</v>
      </c>
      <c r="DK156" s="9">
        <v>0</v>
      </c>
      <c r="DL156" s="9">
        <v>0</v>
      </c>
      <c r="DM156" s="9">
        <v>0</v>
      </c>
      <c r="DN156" s="9">
        <v>0</v>
      </c>
      <c r="DO156" s="9">
        <v>0</v>
      </c>
      <c r="DP156" s="9">
        <v>0</v>
      </c>
      <c r="DQ156" s="9">
        <v>0</v>
      </c>
      <c r="DR156" s="9">
        <v>0</v>
      </c>
      <c r="DS156" s="9">
        <v>0</v>
      </c>
      <c r="DT156" s="9">
        <v>0</v>
      </c>
      <c r="DU156" s="9">
        <v>0</v>
      </c>
      <c r="DV156" s="9">
        <v>0</v>
      </c>
      <c r="DW156" s="9">
        <v>0</v>
      </c>
      <c r="DX156" s="9">
        <v>0</v>
      </c>
      <c r="DY156" s="9">
        <v>0</v>
      </c>
      <c r="DZ156" s="9">
        <v>0</v>
      </c>
      <c r="EA156" s="9">
        <v>0</v>
      </c>
      <c r="EB156" s="9">
        <v>0</v>
      </c>
      <c r="EC156" s="9">
        <v>0</v>
      </c>
      <c r="ED156" s="9">
        <v>0</v>
      </c>
      <c r="EE156" s="9">
        <v>0</v>
      </c>
      <c r="EF156" s="9">
        <v>0</v>
      </c>
      <c r="EG156" s="9">
        <v>0</v>
      </c>
      <c r="EH156" s="9">
        <v>0</v>
      </c>
      <c r="EI156" s="9">
        <v>0</v>
      </c>
      <c r="EJ156" s="9">
        <v>0</v>
      </c>
      <c r="EK156" s="9">
        <v>0</v>
      </c>
      <c r="EL156" s="9">
        <v>0</v>
      </c>
      <c r="EM156" s="9">
        <v>0</v>
      </c>
      <c r="EN156" s="9">
        <v>0</v>
      </c>
      <c r="EO156" s="9">
        <v>0</v>
      </c>
      <c r="EP156" s="9">
        <v>0</v>
      </c>
      <c r="EQ156" s="9">
        <v>0</v>
      </c>
      <c r="ER156" s="9">
        <v>0</v>
      </c>
      <c r="ES156" s="9">
        <v>0</v>
      </c>
      <c r="ET156" s="9">
        <v>0</v>
      </c>
      <c r="EU156" s="9">
        <v>0</v>
      </c>
      <c r="EV156" s="9">
        <v>0</v>
      </c>
      <c r="EW156" s="9">
        <v>0</v>
      </c>
      <c r="EX156" s="9">
        <v>0</v>
      </c>
      <c r="EY156" s="9">
        <v>0</v>
      </c>
      <c r="EZ156" s="9">
        <v>0</v>
      </c>
      <c r="FA156" s="9">
        <v>0</v>
      </c>
      <c r="FB156" s="9">
        <v>0</v>
      </c>
      <c r="FC156" s="9">
        <v>0</v>
      </c>
      <c r="FD156" s="9">
        <v>0</v>
      </c>
      <c r="FE156" s="9">
        <v>0</v>
      </c>
      <c r="FF156" s="9">
        <v>0</v>
      </c>
      <c r="FG156" s="9">
        <v>0</v>
      </c>
      <c r="FH156" s="9">
        <v>0</v>
      </c>
      <c r="FI156" s="9">
        <v>0</v>
      </c>
      <c r="FJ156" s="9">
        <v>0</v>
      </c>
      <c r="FK156" s="9">
        <v>0</v>
      </c>
      <c r="FL156" s="9">
        <v>0</v>
      </c>
      <c r="FM156" s="9">
        <v>0</v>
      </c>
      <c r="FN156" s="9">
        <v>0</v>
      </c>
      <c r="FO156" s="9">
        <v>0</v>
      </c>
      <c r="FP156" s="9">
        <v>0</v>
      </c>
      <c r="FQ156" s="9">
        <v>0</v>
      </c>
      <c r="FR156" s="9">
        <v>0</v>
      </c>
      <c r="FS156" s="9">
        <v>0</v>
      </c>
      <c r="FT156" s="9">
        <v>0</v>
      </c>
      <c r="FU156" s="9">
        <v>0</v>
      </c>
      <c r="FV156" s="9">
        <v>16.882999999999999</v>
      </c>
      <c r="FW156" s="9">
        <v>2</v>
      </c>
      <c r="FX156" s="9">
        <v>0</v>
      </c>
      <c r="FY156" s="9">
        <v>0</v>
      </c>
      <c r="FZ156" s="9">
        <v>0</v>
      </c>
      <c r="GA156" s="9">
        <v>0</v>
      </c>
      <c r="GB156" s="9">
        <v>0</v>
      </c>
      <c r="GC156" s="9">
        <v>0.75</v>
      </c>
      <c r="GD156" s="9">
        <v>0</v>
      </c>
      <c r="GE156" s="9">
        <v>0</v>
      </c>
      <c r="GF156" s="9">
        <v>0</v>
      </c>
      <c r="GG156" s="9">
        <v>0</v>
      </c>
      <c r="GH156" s="9">
        <v>0</v>
      </c>
      <c r="GI156" s="9">
        <v>0</v>
      </c>
      <c r="GJ156" s="9">
        <v>0</v>
      </c>
      <c r="GK156" s="9">
        <v>0</v>
      </c>
      <c r="GL156" s="9">
        <v>0</v>
      </c>
      <c r="GM156" s="9">
        <v>0</v>
      </c>
      <c r="GN156" s="9">
        <v>0</v>
      </c>
      <c r="GO156" s="9">
        <v>0</v>
      </c>
      <c r="GP156" s="9">
        <v>0</v>
      </c>
      <c r="GQ156" s="9">
        <v>0</v>
      </c>
      <c r="GR156" s="9">
        <v>0</v>
      </c>
      <c r="GS156" s="9">
        <v>0</v>
      </c>
      <c r="GT156" s="9">
        <v>0</v>
      </c>
      <c r="GU156" s="9">
        <v>0</v>
      </c>
      <c r="GV156" s="9">
        <v>0</v>
      </c>
      <c r="GW156" s="9">
        <v>0</v>
      </c>
      <c r="GX156" s="9">
        <v>0</v>
      </c>
      <c r="GY156" s="9">
        <v>0</v>
      </c>
      <c r="GZ156" s="9">
        <v>0</v>
      </c>
      <c r="HA156" s="9">
        <v>0</v>
      </c>
      <c r="HB156" s="9">
        <v>0</v>
      </c>
      <c r="HC156" s="9">
        <v>0</v>
      </c>
      <c r="HD156" s="9">
        <v>0</v>
      </c>
      <c r="HE156" s="9">
        <v>0</v>
      </c>
      <c r="HF156" s="9">
        <v>0</v>
      </c>
      <c r="HG156" s="9">
        <v>0</v>
      </c>
      <c r="HH156" s="9">
        <v>0</v>
      </c>
      <c r="HI156" s="9">
        <v>0</v>
      </c>
      <c r="HJ156" s="9">
        <v>0</v>
      </c>
      <c r="HK156" s="9">
        <v>0</v>
      </c>
      <c r="HL156" s="9">
        <v>0</v>
      </c>
      <c r="HM156" s="9">
        <v>0</v>
      </c>
      <c r="HN156" s="9">
        <v>0</v>
      </c>
      <c r="HO156" s="9">
        <v>0</v>
      </c>
      <c r="HP156" s="9">
        <v>0</v>
      </c>
      <c r="HQ156" s="9">
        <v>0</v>
      </c>
      <c r="HR156" s="9">
        <v>0</v>
      </c>
      <c r="HS156" s="9">
        <v>0</v>
      </c>
      <c r="HT156" s="9">
        <v>0</v>
      </c>
      <c r="HU156" s="9">
        <v>0</v>
      </c>
      <c r="HV156" s="9">
        <v>0</v>
      </c>
      <c r="HW156" s="9">
        <v>0</v>
      </c>
      <c r="HX156" s="9">
        <v>12.537756786490394</v>
      </c>
      <c r="HY156" s="9">
        <v>0</v>
      </c>
      <c r="HZ156" s="9">
        <v>0</v>
      </c>
      <c r="IA156" s="9">
        <v>0</v>
      </c>
      <c r="IB156" s="9">
        <v>0</v>
      </c>
      <c r="IC156" s="9">
        <v>0</v>
      </c>
      <c r="ID156" s="9">
        <v>0</v>
      </c>
      <c r="IE156" s="9">
        <v>0</v>
      </c>
      <c r="IF156" s="9">
        <v>0</v>
      </c>
      <c r="IG156" s="9">
        <v>11.24109868512264</v>
      </c>
      <c r="IH156" s="9">
        <v>0</v>
      </c>
      <c r="II156" s="9">
        <v>0</v>
      </c>
      <c r="IJ156" s="9">
        <v>0</v>
      </c>
      <c r="IK156" s="9">
        <v>0</v>
      </c>
      <c r="IL156" s="9">
        <v>0</v>
      </c>
      <c r="IM156" s="9">
        <v>0</v>
      </c>
      <c r="IN156" s="9">
        <v>15.964115017514469</v>
      </c>
      <c r="IO156" s="9">
        <v>0</v>
      </c>
      <c r="IP156" s="9">
        <v>402.35571791012939</v>
      </c>
      <c r="IQ156" s="9">
        <v>1.7404674096417432E-2</v>
      </c>
      <c r="IR156" s="9">
        <v>73.408168609389719</v>
      </c>
      <c r="IS156" s="9">
        <v>0</v>
      </c>
      <c r="IT156" s="9">
        <v>0</v>
      </c>
      <c r="IU156" s="9">
        <v>0</v>
      </c>
      <c r="IV156" s="9">
        <v>-8.4017108592705974</v>
      </c>
      <c r="IW156" s="9">
        <v>0</v>
      </c>
      <c r="IX156" s="9">
        <v>0</v>
      </c>
      <c r="IY156" s="9">
        <v>56.895755216762971</v>
      </c>
      <c r="IZ156" s="9">
        <v>2.4611358381105082E-3</v>
      </c>
      <c r="JA156" s="9">
        <v>10.380399746285187</v>
      </c>
      <c r="JB156" s="9">
        <v>0</v>
      </c>
      <c r="JC156" s="9">
        <v>0</v>
      </c>
      <c r="JD156" s="9">
        <v>0</v>
      </c>
      <c r="JE156" s="9">
        <v>-1.1880573909424363</v>
      </c>
      <c r="JF156" s="9">
        <v>0</v>
      </c>
      <c r="JG156" s="9">
        <v>0</v>
      </c>
      <c r="JH156" s="9">
        <v>5.7676202106966077</v>
      </c>
      <c r="JI156" s="9">
        <v>0</v>
      </c>
      <c r="JJ156" s="9">
        <v>0</v>
      </c>
      <c r="JK156" s="9">
        <v>0</v>
      </c>
      <c r="JL156" s="9">
        <v>0</v>
      </c>
      <c r="JM156" s="9">
        <v>0</v>
      </c>
      <c r="JN156" s="9">
        <v>0</v>
      </c>
      <c r="JO156" s="9">
        <v>0</v>
      </c>
      <c r="JP156" s="9">
        <v>0</v>
      </c>
      <c r="JQ156" s="9">
        <v>0.86907095826291103</v>
      </c>
      <c r="JR156" s="9">
        <v>0</v>
      </c>
      <c r="JS156" s="9">
        <v>0</v>
      </c>
      <c r="JT156" s="9">
        <v>0</v>
      </c>
      <c r="JU156" s="9">
        <v>0</v>
      </c>
      <c r="JV156" s="9">
        <v>0</v>
      </c>
      <c r="JW156" s="9">
        <v>0</v>
      </c>
      <c r="JX156" s="9">
        <v>0</v>
      </c>
      <c r="JY156" s="9">
        <v>0</v>
      </c>
      <c r="JZ156" s="9">
        <v>5.6700000010972316</v>
      </c>
      <c r="KA156" s="9">
        <v>0</v>
      </c>
      <c r="KB156" s="9">
        <v>0</v>
      </c>
      <c r="KC156" s="9">
        <v>0</v>
      </c>
      <c r="KD156" s="9">
        <v>0</v>
      </c>
      <c r="KE156" s="9">
        <v>0</v>
      </c>
      <c r="KF156" s="9">
        <v>0</v>
      </c>
      <c r="KG156" s="9">
        <v>5.600000001083686E-2</v>
      </c>
      <c r="KH156" s="9">
        <v>0</v>
      </c>
      <c r="KI156" s="9">
        <v>0.16200000285280255</v>
      </c>
      <c r="KJ156" s="9">
        <v>0</v>
      </c>
      <c r="KK156" s="9">
        <v>0</v>
      </c>
      <c r="KL156" s="9">
        <v>0</v>
      </c>
      <c r="KM156" s="9">
        <v>0</v>
      </c>
      <c r="KN156" s="9">
        <v>0</v>
      </c>
      <c r="KO156" s="9">
        <v>0</v>
      </c>
      <c r="KP156" s="9">
        <v>1.6000000281758279E-3</v>
      </c>
      <c r="KQ156" s="9">
        <v>0</v>
      </c>
      <c r="KR156" s="9">
        <v>2.3618200000000003</v>
      </c>
      <c r="KS156" s="9">
        <v>0</v>
      </c>
      <c r="KT156" s="9">
        <v>0</v>
      </c>
      <c r="KU156" s="9">
        <v>0</v>
      </c>
      <c r="KV156" s="9">
        <v>0</v>
      </c>
      <c r="KW156" s="9">
        <v>0</v>
      </c>
      <c r="KX156" s="9">
        <v>0</v>
      </c>
      <c r="KY156" s="9">
        <v>0</v>
      </c>
      <c r="KZ156" s="9">
        <v>0</v>
      </c>
      <c r="LA156" s="9">
        <v>2.7882079565105933</v>
      </c>
      <c r="LB156" s="9">
        <v>0</v>
      </c>
      <c r="LC156" s="9">
        <v>0</v>
      </c>
      <c r="LD156" s="9">
        <v>0</v>
      </c>
      <c r="LE156" s="9">
        <v>0</v>
      </c>
      <c r="LF156" s="9">
        <v>0</v>
      </c>
      <c r="LG156" s="9">
        <v>21.2873996178105</v>
      </c>
      <c r="LH156" s="9">
        <v>0</v>
      </c>
      <c r="LI156" s="9">
        <v>0</v>
      </c>
      <c r="LJ156" s="9">
        <v>2.4794130382198207</v>
      </c>
      <c r="LK156" s="9">
        <v>0</v>
      </c>
      <c r="LL156" s="9">
        <v>0</v>
      </c>
      <c r="LM156" s="9">
        <v>0</v>
      </c>
      <c r="LN156" s="9">
        <v>0</v>
      </c>
      <c r="LO156" s="9">
        <v>0</v>
      </c>
      <c r="LP156" s="9">
        <v>18.929813337255087</v>
      </c>
      <c r="LQ156" s="9">
        <v>0</v>
      </c>
      <c r="LR156" s="9">
        <v>0</v>
      </c>
      <c r="LS156" s="9">
        <v>0</v>
      </c>
      <c r="LT156" s="9">
        <v>0</v>
      </c>
      <c r="LU156" s="9">
        <v>0</v>
      </c>
      <c r="LV156" s="9">
        <v>0</v>
      </c>
      <c r="LW156" s="9">
        <v>0</v>
      </c>
      <c r="LX156" s="9">
        <v>0</v>
      </c>
      <c r="LY156" s="9">
        <v>0</v>
      </c>
      <c r="LZ156" s="9">
        <v>0</v>
      </c>
      <c r="MA156" s="9">
        <v>0</v>
      </c>
      <c r="MB156" s="9">
        <v>6.0038140595745597</v>
      </c>
      <c r="MC156" s="9">
        <v>0</v>
      </c>
      <c r="MD156" s="9">
        <v>0</v>
      </c>
      <c r="ME156" s="9">
        <v>0</v>
      </c>
      <c r="MF156" s="9">
        <v>0</v>
      </c>
      <c r="MG156" s="9">
        <v>0</v>
      </c>
      <c r="MH156" s="9">
        <v>0</v>
      </c>
      <c r="MI156" s="9">
        <v>0</v>
      </c>
      <c r="MJ156" s="9">
        <v>0</v>
      </c>
      <c r="MK156" s="9">
        <v>0.67747677542306506</v>
      </c>
      <c r="ML156" s="9">
        <v>0</v>
      </c>
      <c r="MM156" s="9">
        <v>0</v>
      </c>
      <c r="MN156" s="9">
        <v>0</v>
      </c>
      <c r="MO156" s="9">
        <v>0</v>
      </c>
      <c r="MP156" s="9">
        <v>0</v>
      </c>
      <c r="MQ156" s="9">
        <v>0</v>
      </c>
      <c r="MR156" s="9">
        <v>0</v>
      </c>
      <c r="MS156" s="9">
        <v>0</v>
      </c>
      <c r="MT156" s="9">
        <v>0</v>
      </c>
      <c r="MU156" s="9">
        <v>0</v>
      </c>
      <c r="MV156" s="9">
        <v>0</v>
      </c>
      <c r="MW156" s="9">
        <v>0</v>
      </c>
      <c r="MX156" s="9">
        <v>0</v>
      </c>
      <c r="MY156" s="9">
        <v>0</v>
      </c>
      <c r="MZ156" s="9">
        <v>0</v>
      </c>
      <c r="NA156" s="9">
        <v>0</v>
      </c>
      <c r="NB156" s="9">
        <v>0</v>
      </c>
      <c r="NC156" s="9">
        <v>0</v>
      </c>
      <c r="ND156" s="9">
        <v>0</v>
      </c>
      <c r="NE156" s="9">
        <v>0</v>
      </c>
      <c r="NF156" s="9">
        <v>0</v>
      </c>
      <c r="NG156" s="9">
        <v>0</v>
      </c>
      <c r="NH156" s="9">
        <v>0</v>
      </c>
      <c r="NI156" s="9">
        <v>0</v>
      </c>
      <c r="NJ156" s="9">
        <v>0</v>
      </c>
      <c r="NK156" s="9">
        <v>0</v>
      </c>
      <c r="NL156" s="9">
        <v>0</v>
      </c>
      <c r="NM156" s="9">
        <v>0</v>
      </c>
      <c r="NN156" s="9">
        <v>0</v>
      </c>
      <c r="NO156" s="9">
        <v>0</v>
      </c>
      <c r="NP156" s="9">
        <v>0</v>
      </c>
      <c r="NQ156" s="9">
        <v>0</v>
      </c>
      <c r="NR156" s="9">
        <v>0</v>
      </c>
      <c r="NS156" s="9">
        <v>0</v>
      </c>
      <c r="NT156" s="9">
        <v>0</v>
      </c>
      <c r="NU156" s="9">
        <v>0</v>
      </c>
      <c r="NV156" s="9">
        <v>0</v>
      </c>
      <c r="NW156" s="9">
        <v>0</v>
      </c>
      <c r="NX156" s="9">
        <v>0</v>
      </c>
      <c r="NY156" s="9">
        <v>0</v>
      </c>
      <c r="NZ156" s="9">
        <v>0</v>
      </c>
      <c r="OA156" s="9">
        <v>0</v>
      </c>
      <c r="OB156" s="9">
        <v>0</v>
      </c>
      <c r="OC156" s="9">
        <v>0</v>
      </c>
      <c r="OD156" s="9">
        <v>0</v>
      </c>
      <c r="OE156" s="9">
        <v>0</v>
      </c>
      <c r="OF156" s="9">
        <v>0</v>
      </c>
      <c r="OG156" s="9">
        <v>0</v>
      </c>
      <c r="OH156" s="9">
        <v>0</v>
      </c>
      <c r="OI156" s="9">
        <v>0</v>
      </c>
      <c r="OJ156" s="9">
        <v>0</v>
      </c>
      <c r="OK156" s="9">
        <v>0</v>
      </c>
      <c r="OL156" s="9">
        <v>0</v>
      </c>
      <c r="OM156" s="9">
        <v>0</v>
      </c>
      <c r="ON156" s="9">
        <v>0</v>
      </c>
      <c r="OO156" s="9">
        <v>0</v>
      </c>
      <c r="OP156" s="9">
        <v>0</v>
      </c>
      <c r="OQ156" s="9">
        <v>0</v>
      </c>
      <c r="OR156" s="9">
        <v>0</v>
      </c>
      <c r="OS156" s="9">
        <v>0</v>
      </c>
      <c r="OT156" s="9">
        <v>0</v>
      </c>
      <c r="OU156" s="9">
        <v>0</v>
      </c>
      <c r="OV156" s="9">
        <v>0</v>
      </c>
      <c r="OW156" s="9">
        <v>0</v>
      </c>
      <c r="OX156" s="9">
        <v>0</v>
      </c>
      <c r="OY156" s="9">
        <v>0</v>
      </c>
      <c r="OZ156" s="9">
        <v>0</v>
      </c>
      <c r="PA156" s="9">
        <v>0</v>
      </c>
      <c r="PB156" s="9">
        <v>0</v>
      </c>
      <c r="PC156" s="9">
        <v>0</v>
      </c>
      <c r="PD156" s="9">
        <v>0</v>
      </c>
      <c r="PE156" s="9">
        <v>0</v>
      </c>
      <c r="PF156" s="9">
        <v>0</v>
      </c>
      <c r="PG156" s="9">
        <v>0</v>
      </c>
      <c r="PH156" s="9">
        <v>0</v>
      </c>
      <c r="PI156" s="9">
        <v>0</v>
      </c>
      <c r="PJ156" s="9">
        <v>0</v>
      </c>
      <c r="PK156" s="9">
        <v>0</v>
      </c>
      <c r="PL156" s="9">
        <v>0</v>
      </c>
      <c r="PM156" s="9">
        <v>0</v>
      </c>
      <c r="PN156" s="9">
        <v>0.32489934929061298</v>
      </c>
      <c r="PO156" s="9">
        <v>0</v>
      </c>
      <c r="PP156" s="9">
        <v>0</v>
      </c>
      <c r="PQ156" s="9">
        <v>0</v>
      </c>
      <c r="PR156" s="9">
        <v>0</v>
      </c>
      <c r="PS156" s="9">
        <v>0</v>
      </c>
      <c r="PT156" s="9">
        <v>0</v>
      </c>
      <c r="PU156" s="9">
        <v>0</v>
      </c>
      <c r="PV156" s="9">
        <v>0</v>
      </c>
      <c r="PW156" s="9">
        <v>0.97162680490280662</v>
      </c>
      <c r="PX156" s="9">
        <v>0</v>
      </c>
      <c r="PY156" s="9">
        <v>0</v>
      </c>
      <c r="PZ156" s="9">
        <v>0</v>
      </c>
      <c r="QA156" s="9">
        <v>0</v>
      </c>
      <c r="QB156" s="9">
        <v>0</v>
      </c>
      <c r="QC156" s="9">
        <v>0</v>
      </c>
      <c r="QD156" s="9">
        <v>0</v>
      </c>
      <c r="QE156" s="9">
        <v>0</v>
      </c>
      <c r="QF156" s="9">
        <v>0</v>
      </c>
      <c r="QG156" s="9">
        <v>0</v>
      </c>
      <c r="QH156" s="9">
        <v>0</v>
      </c>
    </row>
    <row r="157" spans="1:450" x14ac:dyDescent="0.2">
      <c r="A157" s="7">
        <v>694</v>
      </c>
      <c r="B157" s="7" t="s">
        <v>629</v>
      </c>
      <c r="C157" s="5" t="s">
        <v>276</v>
      </c>
      <c r="D157" s="38">
        <v>57.605076290990475</v>
      </c>
      <c r="E157" s="38">
        <v>8.7023370482087158E-3</v>
      </c>
      <c r="F157" s="38">
        <v>154.9922966157194</v>
      </c>
      <c r="G157" s="38">
        <v>0</v>
      </c>
      <c r="H157" s="38">
        <v>0</v>
      </c>
      <c r="I157" s="38">
        <v>0</v>
      </c>
      <c r="J157" s="38">
        <v>5993.1021868504304</v>
      </c>
      <c r="K157" s="38">
        <v>0</v>
      </c>
      <c r="L157" s="38">
        <v>0</v>
      </c>
      <c r="M157" s="38">
        <v>6205.7082620941883</v>
      </c>
      <c r="N157" s="39">
        <v>6.8026528713916878</v>
      </c>
      <c r="O157" s="39">
        <v>1.2305679190552541E-3</v>
      </c>
      <c r="P157" s="39">
        <v>229.0077033842806</v>
      </c>
      <c r="Q157" s="39">
        <v>0</v>
      </c>
      <c r="R157" s="39">
        <v>0</v>
      </c>
      <c r="S157" s="39">
        <v>0</v>
      </c>
      <c r="T157" s="39">
        <v>6715.7805775427541</v>
      </c>
      <c r="U157" s="39">
        <v>15.744495122972051</v>
      </c>
      <c r="V157" s="39">
        <v>0</v>
      </c>
      <c r="W157" s="39">
        <v>6967.3366594893168</v>
      </c>
      <c r="X157" s="40">
        <v>64.407729162382168</v>
      </c>
      <c r="Y157" s="40">
        <v>9.9329049672639697E-3</v>
      </c>
      <c r="Z157" s="40">
        <v>384</v>
      </c>
      <c r="AA157" s="40">
        <v>0</v>
      </c>
      <c r="AB157" s="40">
        <v>0</v>
      </c>
      <c r="AC157" s="40">
        <v>0</v>
      </c>
      <c r="AD157" s="40">
        <v>12708.882764393184</v>
      </c>
      <c r="AE157" s="40">
        <v>15.744495122972051</v>
      </c>
      <c r="AF157" s="40">
        <v>0</v>
      </c>
      <c r="AG157" s="40">
        <v>13173.044921583505</v>
      </c>
      <c r="AH157" s="9">
        <v>0</v>
      </c>
      <c r="AI157" s="9">
        <v>0</v>
      </c>
      <c r="AJ157" s="9">
        <v>0</v>
      </c>
      <c r="AK157" s="9">
        <v>0</v>
      </c>
      <c r="AL157" s="9">
        <v>0</v>
      </c>
      <c r="AM157" s="9">
        <v>0</v>
      </c>
      <c r="AN157" s="9">
        <v>0</v>
      </c>
      <c r="AO157" s="9">
        <v>0</v>
      </c>
      <c r="AP157" s="9">
        <v>0</v>
      </c>
      <c r="AQ157" s="9">
        <v>0</v>
      </c>
      <c r="AR157" s="9">
        <v>0</v>
      </c>
      <c r="AS157" s="9">
        <v>0</v>
      </c>
      <c r="AT157" s="9">
        <v>0</v>
      </c>
      <c r="AU157" s="9">
        <v>0</v>
      </c>
      <c r="AV157" s="9">
        <v>0</v>
      </c>
      <c r="AW157" s="9">
        <v>0</v>
      </c>
      <c r="AX157" s="9">
        <v>0</v>
      </c>
      <c r="AY157" s="9">
        <v>0</v>
      </c>
      <c r="AZ157" s="9">
        <v>0</v>
      </c>
      <c r="BA157" s="9">
        <v>0</v>
      </c>
      <c r="BB157" s="9">
        <v>0</v>
      </c>
      <c r="BC157" s="9">
        <v>0</v>
      </c>
      <c r="BD157" s="9">
        <v>0</v>
      </c>
      <c r="BE157" s="9">
        <v>0</v>
      </c>
      <c r="BF157" s="9">
        <v>0</v>
      </c>
      <c r="BG157" s="9">
        <v>0</v>
      </c>
      <c r="BH157" s="9">
        <v>0</v>
      </c>
      <c r="BI157" s="9">
        <v>0</v>
      </c>
      <c r="BJ157" s="9">
        <v>0</v>
      </c>
      <c r="BK157" s="9">
        <v>0</v>
      </c>
      <c r="BL157" s="9">
        <v>0</v>
      </c>
      <c r="BM157" s="9">
        <v>0</v>
      </c>
      <c r="BN157" s="9">
        <v>0</v>
      </c>
      <c r="BO157" s="9">
        <v>0</v>
      </c>
      <c r="BP157" s="9">
        <v>0</v>
      </c>
      <c r="BQ157" s="9">
        <v>0</v>
      </c>
      <c r="BR157" s="9">
        <v>0</v>
      </c>
      <c r="BS157" s="9">
        <v>0</v>
      </c>
      <c r="BT157" s="9">
        <v>154.9922966157194</v>
      </c>
      <c r="BU157" s="9">
        <v>0</v>
      </c>
      <c r="BV157" s="9">
        <v>0</v>
      </c>
      <c r="BW157" s="9">
        <v>0</v>
      </c>
      <c r="BX157" s="9">
        <v>2224.7602328735811</v>
      </c>
      <c r="BY157" s="9">
        <v>0</v>
      </c>
      <c r="BZ157" s="9">
        <v>0</v>
      </c>
      <c r="CA157" s="9">
        <v>0</v>
      </c>
      <c r="CB157" s="9">
        <v>0</v>
      </c>
      <c r="CC157" s="9">
        <v>229.0077033842806</v>
      </c>
      <c r="CD157" s="9">
        <v>0</v>
      </c>
      <c r="CE157" s="9">
        <v>0</v>
      </c>
      <c r="CF157" s="9">
        <v>0</v>
      </c>
      <c r="CG157" s="9">
        <v>3287.177767126419</v>
      </c>
      <c r="CH157" s="9">
        <v>0</v>
      </c>
      <c r="CI157" s="9">
        <v>0</v>
      </c>
      <c r="CJ157" s="9">
        <v>0</v>
      </c>
      <c r="CK157" s="9">
        <v>0</v>
      </c>
      <c r="CL157" s="9">
        <v>0</v>
      </c>
      <c r="CM157" s="9">
        <v>0</v>
      </c>
      <c r="CN157" s="9">
        <v>0</v>
      </c>
      <c r="CO157" s="9">
        <v>0</v>
      </c>
      <c r="CP157" s="9">
        <v>110.52621758400576</v>
      </c>
      <c r="CQ157" s="9">
        <v>0</v>
      </c>
      <c r="CR157" s="9">
        <v>0</v>
      </c>
      <c r="CS157" s="9">
        <v>0</v>
      </c>
      <c r="CT157" s="9">
        <v>0</v>
      </c>
      <c r="CU157" s="9">
        <v>0</v>
      </c>
      <c r="CV157" s="9">
        <v>0</v>
      </c>
      <c r="CW157" s="9">
        <v>0</v>
      </c>
      <c r="CX157" s="9">
        <v>0</v>
      </c>
      <c r="CY157" s="9">
        <v>2780.0357824159942</v>
      </c>
      <c r="CZ157" s="9">
        <v>0</v>
      </c>
      <c r="DA157" s="9">
        <v>0</v>
      </c>
      <c r="DB157" s="9">
        <v>0</v>
      </c>
      <c r="DC157" s="9">
        <v>0</v>
      </c>
      <c r="DD157" s="9">
        <v>0</v>
      </c>
      <c r="DE157" s="9">
        <v>0</v>
      </c>
      <c r="DF157" s="9">
        <v>0</v>
      </c>
      <c r="DG157" s="9">
        <v>0</v>
      </c>
      <c r="DH157" s="9">
        <v>0</v>
      </c>
      <c r="DI157" s="9">
        <v>0</v>
      </c>
      <c r="DJ157" s="9">
        <v>0</v>
      </c>
      <c r="DK157" s="9">
        <v>0</v>
      </c>
      <c r="DL157" s="9">
        <v>0</v>
      </c>
      <c r="DM157" s="9">
        <v>0</v>
      </c>
      <c r="DN157" s="9">
        <v>0</v>
      </c>
      <c r="DO157" s="9">
        <v>0</v>
      </c>
      <c r="DP157" s="9">
        <v>0</v>
      </c>
      <c r="DQ157" s="9">
        <v>0</v>
      </c>
      <c r="DR157" s="9">
        <v>0</v>
      </c>
      <c r="DS157" s="9">
        <v>0</v>
      </c>
      <c r="DT157" s="9">
        <v>0</v>
      </c>
      <c r="DU157" s="9">
        <v>0</v>
      </c>
      <c r="DV157" s="9">
        <v>0</v>
      </c>
      <c r="DW157" s="9">
        <v>0</v>
      </c>
      <c r="DX157" s="9">
        <v>0</v>
      </c>
      <c r="DY157" s="9">
        <v>0</v>
      </c>
      <c r="DZ157" s="9">
        <v>0</v>
      </c>
      <c r="EA157" s="9">
        <v>0</v>
      </c>
      <c r="EB157" s="9">
        <v>0</v>
      </c>
      <c r="EC157" s="9">
        <v>0</v>
      </c>
      <c r="ED157" s="9">
        <v>0</v>
      </c>
      <c r="EE157" s="9">
        <v>0</v>
      </c>
      <c r="EF157" s="9">
        <v>0</v>
      </c>
      <c r="EG157" s="9">
        <v>0</v>
      </c>
      <c r="EH157" s="9">
        <v>0</v>
      </c>
      <c r="EI157" s="9">
        <v>0</v>
      </c>
      <c r="EJ157" s="9">
        <v>0</v>
      </c>
      <c r="EK157" s="9">
        <v>0</v>
      </c>
      <c r="EL157" s="9">
        <v>0</v>
      </c>
      <c r="EM157" s="9">
        <v>0</v>
      </c>
      <c r="EN157" s="9">
        <v>0</v>
      </c>
      <c r="EO157" s="9">
        <v>0</v>
      </c>
      <c r="EP157" s="9">
        <v>0</v>
      </c>
      <c r="EQ157" s="9">
        <v>0</v>
      </c>
      <c r="ER157" s="9">
        <v>0</v>
      </c>
      <c r="ES157" s="9">
        <v>0</v>
      </c>
      <c r="ET157" s="9">
        <v>0</v>
      </c>
      <c r="EU157" s="9">
        <v>0</v>
      </c>
      <c r="EV157" s="9">
        <v>0</v>
      </c>
      <c r="EW157" s="9">
        <v>0</v>
      </c>
      <c r="EX157" s="9">
        <v>0</v>
      </c>
      <c r="EY157" s="9">
        <v>0</v>
      </c>
      <c r="EZ157" s="9">
        <v>0</v>
      </c>
      <c r="FA157" s="9">
        <v>0</v>
      </c>
      <c r="FB157" s="9">
        <v>0</v>
      </c>
      <c r="FC157" s="9">
        <v>0</v>
      </c>
      <c r="FD157" s="9">
        <v>0</v>
      </c>
      <c r="FE157" s="9">
        <v>0</v>
      </c>
      <c r="FF157" s="9">
        <v>0</v>
      </c>
      <c r="FG157" s="9">
        <v>0</v>
      </c>
      <c r="FH157" s="9">
        <v>0</v>
      </c>
      <c r="FI157" s="9">
        <v>0</v>
      </c>
      <c r="FJ157" s="9">
        <v>0</v>
      </c>
      <c r="FK157" s="9">
        <v>0</v>
      </c>
      <c r="FL157" s="9">
        <v>0</v>
      </c>
      <c r="FM157" s="9">
        <v>0</v>
      </c>
      <c r="FN157" s="9">
        <v>0</v>
      </c>
      <c r="FO157" s="9">
        <v>0</v>
      </c>
      <c r="FP157" s="9">
        <v>0</v>
      </c>
      <c r="FQ157" s="9">
        <v>0</v>
      </c>
      <c r="FR157" s="9">
        <v>0</v>
      </c>
      <c r="FS157" s="9">
        <v>0</v>
      </c>
      <c r="FT157" s="9">
        <v>0</v>
      </c>
      <c r="FU157" s="9">
        <v>0</v>
      </c>
      <c r="FV157" s="9">
        <v>25.285</v>
      </c>
      <c r="FW157" s="9">
        <v>0</v>
      </c>
      <c r="FX157" s="9">
        <v>0</v>
      </c>
      <c r="FY157" s="9">
        <v>0</v>
      </c>
      <c r="FZ157" s="9">
        <v>0</v>
      </c>
      <c r="GA157" s="9">
        <v>0</v>
      </c>
      <c r="GB157" s="9">
        <v>0</v>
      </c>
      <c r="GC157" s="9">
        <v>0</v>
      </c>
      <c r="GD157" s="9">
        <v>0</v>
      </c>
      <c r="GE157" s="9">
        <v>0</v>
      </c>
      <c r="GF157" s="9">
        <v>0</v>
      </c>
      <c r="GG157" s="9">
        <v>0</v>
      </c>
      <c r="GH157" s="9">
        <v>0</v>
      </c>
      <c r="GI157" s="9">
        <v>0</v>
      </c>
      <c r="GJ157" s="9">
        <v>0</v>
      </c>
      <c r="GK157" s="9">
        <v>0</v>
      </c>
      <c r="GL157" s="9">
        <v>0</v>
      </c>
      <c r="GM157" s="9">
        <v>0</v>
      </c>
      <c r="GN157" s="9">
        <v>0</v>
      </c>
      <c r="GO157" s="9">
        <v>0</v>
      </c>
      <c r="GP157" s="9">
        <v>0</v>
      </c>
      <c r="GQ157" s="9">
        <v>0</v>
      </c>
      <c r="GR157" s="9">
        <v>0</v>
      </c>
      <c r="GS157" s="9">
        <v>0</v>
      </c>
      <c r="GT157" s="9">
        <v>0</v>
      </c>
      <c r="GU157" s="9">
        <v>0</v>
      </c>
      <c r="GV157" s="9">
        <v>0</v>
      </c>
      <c r="GW157" s="9">
        <v>0</v>
      </c>
      <c r="GX157" s="9">
        <v>0</v>
      </c>
      <c r="GY157" s="9">
        <v>0</v>
      </c>
      <c r="GZ157" s="9">
        <v>0</v>
      </c>
      <c r="HA157" s="9">
        <v>0</v>
      </c>
      <c r="HB157" s="9">
        <v>0</v>
      </c>
      <c r="HC157" s="9">
        <v>0</v>
      </c>
      <c r="HD157" s="9">
        <v>0</v>
      </c>
      <c r="HE157" s="9">
        <v>0</v>
      </c>
      <c r="HF157" s="9">
        <v>0</v>
      </c>
      <c r="HG157" s="9">
        <v>0</v>
      </c>
      <c r="HH157" s="9">
        <v>0</v>
      </c>
      <c r="HI157" s="9">
        <v>0</v>
      </c>
      <c r="HJ157" s="9">
        <v>0</v>
      </c>
      <c r="HK157" s="9">
        <v>0</v>
      </c>
      <c r="HL157" s="9">
        <v>0</v>
      </c>
      <c r="HM157" s="9">
        <v>0</v>
      </c>
      <c r="HN157" s="9">
        <v>0</v>
      </c>
      <c r="HO157" s="9">
        <v>0</v>
      </c>
      <c r="HP157" s="9">
        <v>0</v>
      </c>
      <c r="HQ157" s="9">
        <v>0</v>
      </c>
      <c r="HR157" s="9">
        <v>0</v>
      </c>
      <c r="HS157" s="9">
        <v>0</v>
      </c>
      <c r="HT157" s="9">
        <v>0</v>
      </c>
      <c r="HU157" s="9">
        <v>0</v>
      </c>
      <c r="HV157" s="9">
        <v>0</v>
      </c>
      <c r="HW157" s="9">
        <v>0</v>
      </c>
      <c r="HX157" s="9">
        <v>9.1392686732174422</v>
      </c>
      <c r="HY157" s="9">
        <v>0</v>
      </c>
      <c r="HZ157" s="9">
        <v>0</v>
      </c>
      <c r="IA157" s="9">
        <v>0</v>
      </c>
      <c r="IB157" s="9">
        <v>0</v>
      </c>
      <c r="IC157" s="9">
        <v>0</v>
      </c>
      <c r="ID157" s="9">
        <v>0</v>
      </c>
      <c r="IE157" s="9">
        <v>0</v>
      </c>
      <c r="IF157" s="9">
        <v>0</v>
      </c>
      <c r="IG157" s="9">
        <v>4.0864651975061461</v>
      </c>
      <c r="IH157" s="9">
        <v>0</v>
      </c>
      <c r="II157" s="9">
        <v>0</v>
      </c>
      <c r="IJ157" s="9">
        <v>0</v>
      </c>
      <c r="IK157" s="9">
        <v>0</v>
      </c>
      <c r="IL157" s="9">
        <v>0</v>
      </c>
      <c r="IM157" s="9">
        <v>0</v>
      </c>
      <c r="IN157" s="9">
        <v>15.744495122972051</v>
      </c>
      <c r="IO157" s="9">
        <v>0</v>
      </c>
      <c r="IP157" s="9">
        <v>3.7269736212828426</v>
      </c>
      <c r="IQ157" s="9">
        <v>8.7023370482087158E-3</v>
      </c>
      <c r="IR157" s="9">
        <v>0</v>
      </c>
      <c r="IS157" s="9">
        <v>0</v>
      </c>
      <c r="IT157" s="9">
        <v>0</v>
      </c>
      <c r="IU157" s="9">
        <v>0</v>
      </c>
      <c r="IV157" s="9">
        <v>3445.4609289887885</v>
      </c>
      <c r="IW157" s="9">
        <v>0</v>
      </c>
      <c r="IX157" s="9">
        <v>0</v>
      </c>
      <c r="IY157" s="9">
        <v>0.52701867878811848</v>
      </c>
      <c r="IZ157" s="9">
        <v>1.2305679190552541E-3</v>
      </c>
      <c r="JA157" s="9">
        <v>0</v>
      </c>
      <c r="JB157" s="9">
        <v>0</v>
      </c>
      <c r="JC157" s="9">
        <v>0</v>
      </c>
      <c r="JD157" s="9">
        <v>0</v>
      </c>
      <c r="JE157" s="9">
        <v>487.21092530478921</v>
      </c>
      <c r="JF157" s="9">
        <v>0</v>
      </c>
      <c r="JG157" s="9">
        <v>0</v>
      </c>
      <c r="JH157" s="9">
        <v>2.8834632851311848</v>
      </c>
      <c r="JI157" s="9">
        <v>0</v>
      </c>
      <c r="JJ157" s="9">
        <v>0</v>
      </c>
      <c r="JK157" s="9">
        <v>0</v>
      </c>
      <c r="JL157" s="9">
        <v>0</v>
      </c>
      <c r="JM157" s="9">
        <v>0</v>
      </c>
      <c r="JN157" s="9">
        <v>37.207566533009832</v>
      </c>
      <c r="JO157" s="9">
        <v>0</v>
      </c>
      <c r="JP157" s="9">
        <v>0</v>
      </c>
      <c r="JQ157" s="9">
        <v>0.43448321990365862</v>
      </c>
      <c r="JR157" s="9">
        <v>0</v>
      </c>
      <c r="JS157" s="9">
        <v>0</v>
      </c>
      <c r="JT157" s="9">
        <v>0</v>
      </c>
      <c r="JU157" s="9">
        <v>0</v>
      </c>
      <c r="JV157" s="9">
        <v>0</v>
      </c>
      <c r="JW157" s="9">
        <v>5.6064744765100194</v>
      </c>
      <c r="JX157" s="9">
        <v>0</v>
      </c>
      <c r="JY157" s="9">
        <v>0</v>
      </c>
      <c r="JZ157" s="9">
        <v>1.890000000365744</v>
      </c>
      <c r="KA157" s="9">
        <v>0</v>
      </c>
      <c r="KB157" s="9">
        <v>0</v>
      </c>
      <c r="KC157" s="9">
        <v>0</v>
      </c>
      <c r="KD157" s="9">
        <v>0</v>
      </c>
      <c r="KE157" s="9">
        <v>0</v>
      </c>
      <c r="KF157" s="9">
        <v>0</v>
      </c>
      <c r="KG157" s="9">
        <v>0</v>
      </c>
      <c r="KH157" s="9">
        <v>0</v>
      </c>
      <c r="KI157" s="9">
        <v>5.4000000950934192E-2</v>
      </c>
      <c r="KJ157" s="9">
        <v>0</v>
      </c>
      <c r="KK157" s="9">
        <v>0</v>
      </c>
      <c r="KL157" s="9">
        <v>0</v>
      </c>
      <c r="KM157" s="9">
        <v>0</v>
      </c>
      <c r="KN157" s="9">
        <v>0</v>
      </c>
      <c r="KO157" s="9">
        <v>0</v>
      </c>
      <c r="KP157" s="9">
        <v>0</v>
      </c>
      <c r="KQ157" s="9">
        <v>0</v>
      </c>
      <c r="KR157" s="9">
        <v>0.78689999999999993</v>
      </c>
      <c r="KS157" s="9">
        <v>0</v>
      </c>
      <c r="KT157" s="9">
        <v>0</v>
      </c>
      <c r="KU157" s="9">
        <v>0</v>
      </c>
      <c r="KV157" s="9">
        <v>0</v>
      </c>
      <c r="KW157" s="9">
        <v>0</v>
      </c>
      <c r="KX157" s="9">
        <v>0</v>
      </c>
      <c r="KY157" s="9">
        <v>0</v>
      </c>
      <c r="KZ157" s="9">
        <v>0</v>
      </c>
      <c r="LA157" s="9">
        <v>1.3926472342863778</v>
      </c>
      <c r="LB157" s="9">
        <v>0</v>
      </c>
      <c r="LC157" s="9">
        <v>0</v>
      </c>
      <c r="LD157" s="9">
        <v>0</v>
      </c>
      <c r="LE157" s="9">
        <v>0</v>
      </c>
      <c r="LF157" s="9">
        <v>0</v>
      </c>
      <c r="LG157" s="9">
        <v>175.1472408710458</v>
      </c>
      <c r="LH157" s="9">
        <v>0</v>
      </c>
      <c r="LI157" s="9">
        <v>0</v>
      </c>
      <c r="LJ157" s="9">
        <v>1.2384111099990327</v>
      </c>
      <c r="LK157" s="9">
        <v>0</v>
      </c>
      <c r="LL157" s="9">
        <v>0</v>
      </c>
      <c r="LM157" s="9">
        <v>0</v>
      </c>
      <c r="LN157" s="9">
        <v>0</v>
      </c>
      <c r="LO157" s="9">
        <v>0</v>
      </c>
      <c r="LP157" s="9">
        <v>155.74962821904151</v>
      </c>
      <c r="LQ157" s="9">
        <v>0</v>
      </c>
      <c r="LR157" s="9">
        <v>0</v>
      </c>
      <c r="LS157" s="9">
        <v>0</v>
      </c>
      <c r="LT157" s="9">
        <v>0</v>
      </c>
      <c r="LU157" s="9">
        <v>0</v>
      </c>
      <c r="LV157" s="9">
        <v>0</v>
      </c>
      <c r="LW157" s="9">
        <v>0</v>
      </c>
      <c r="LX157" s="9">
        <v>0</v>
      </c>
      <c r="LY157" s="9">
        <v>0</v>
      </c>
      <c r="LZ157" s="9">
        <v>0</v>
      </c>
      <c r="MA157" s="9">
        <v>0</v>
      </c>
      <c r="MB157" s="9">
        <v>12.007625596792526</v>
      </c>
      <c r="MC157" s="9">
        <v>0</v>
      </c>
      <c r="MD157" s="9">
        <v>0</v>
      </c>
      <c r="ME157" s="9">
        <v>0</v>
      </c>
      <c r="MF157" s="9">
        <v>0</v>
      </c>
      <c r="MG157" s="9">
        <v>0</v>
      </c>
      <c r="MH157" s="9">
        <v>0</v>
      </c>
      <c r="MI157" s="9">
        <v>0</v>
      </c>
      <c r="MJ157" s="9">
        <v>0</v>
      </c>
      <c r="MK157" s="9">
        <v>0.3386192527619567</v>
      </c>
      <c r="ML157" s="9">
        <v>0</v>
      </c>
      <c r="MM157" s="9">
        <v>0</v>
      </c>
      <c r="MN157" s="9">
        <v>0</v>
      </c>
      <c r="MO157" s="9">
        <v>0</v>
      </c>
      <c r="MP157" s="9">
        <v>0</v>
      </c>
      <c r="MQ157" s="9">
        <v>0</v>
      </c>
      <c r="MR157" s="9">
        <v>0</v>
      </c>
      <c r="MS157" s="9">
        <v>0</v>
      </c>
      <c r="MT157" s="9">
        <v>0</v>
      </c>
      <c r="MU157" s="9">
        <v>0</v>
      </c>
      <c r="MV157" s="9">
        <v>0</v>
      </c>
      <c r="MW157" s="9">
        <v>0</v>
      </c>
      <c r="MX157" s="9">
        <v>0</v>
      </c>
      <c r="MY157" s="9">
        <v>0</v>
      </c>
      <c r="MZ157" s="9">
        <v>0</v>
      </c>
      <c r="NA157" s="9">
        <v>0</v>
      </c>
      <c r="NB157" s="9">
        <v>0</v>
      </c>
      <c r="NC157" s="9">
        <v>0</v>
      </c>
      <c r="ND157" s="9">
        <v>0</v>
      </c>
      <c r="NE157" s="9">
        <v>0</v>
      </c>
      <c r="NF157" s="9">
        <v>0</v>
      </c>
      <c r="NG157" s="9">
        <v>0</v>
      </c>
      <c r="NH157" s="9">
        <v>0</v>
      </c>
      <c r="NI157" s="9">
        <v>0</v>
      </c>
      <c r="NJ157" s="9">
        <v>0</v>
      </c>
      <c r="NK157" s="9">
        <v>0</v>
      </c>
      <c r="NL157" s="9">
        <v>0</v>
      </c>
      <c r="NM157" s="9">
        <v>0</v>
      </c>
      <c r="NN157" s="9">
        <v>0</v>
      </c>
      <c r="NO157" s="9">
        <v>0</v>
      </c>
      <c r="NP157" s="9">
        <v>0</v>
      </c>
      <c r="NQ157" s="9">
        <v>0</v>
      </c>
      <c r="NR157" s="9">
        <v>0</v>
      </c>
      <c r="NS157" s="9">
        <v>0</v>
      </c>
      <c r="NT157" s="9">
        <v>0</v>
      </c>
      <c r="NU157" s="9">
        <v>0</v>
      </c>
      <c r="NV157" s="9">
        <v>0</v>
      </c>
      <c r="NW157" s="9">
        <v>0</v>
      </c>
      <c r="NX157" s="9">
        <v>0</v>
      </c>
      <c r="NY157" s="9">
        <v>0</v>
      </c>
      <c r="NZ157" s="9">
        <v>0</v>
      </c>
      <c r="OA157" s="9">
        <v>0</v>
      </c>
      <c r="OB157" s="9">
        <v>0</v>
      </c>
      <c r="OC157" s="9">
        <v>0</v>
      </c>
      <c r="OD157" s="9">
        <v>0</v>
      </c>
      <c r="OE157" s="9">
        <v>0</v>
      </c>
      <c r="OF157" s="9">
        <v>0</v>
      </c>
      <c r="OG157" s="9">
        <v>0</v>
      </c>
      <c r="OH157" s="9">
        <v>0</v>
      </c>
      <c r="OI157" s="9">
        <v>0</v>
      </c>
      <c r="OJ157" s="9">
        <v>0</v>
      </c>
      <c r="OK157" s="9">
        <v>0</v>
      </c>
      <c r="OL157" s="9">
        <v>0</v>
      </c>
      <c r="OM157" s="9">
        <v>0</v>
      </c>
      <c r="ON157" s="9">
        <v>0</v>
      </c>
      <c r="OO157" s="9">
        <v>0</v>
      </c>
      <c r="OP157" s="9">
        <v>0</v>
      </c>
      <c r="OQ157" s="9">
        <v>0</v>
      </c>
      <c r="OR157" s="9">
        <v>0</v>
      </c>
      <c r="OS157" s="9">
        <v>0</v>
      </c>
      <c r="OT157" s="9">
        <v>0</v>
      </c>
      <c r="OU157" s="9">
        <v>0</v>
      </c>
      <c r="OV157" s="9">
        <v>0</v>
      </c>
      <c r="OW157" s="9">
        <v>0</v>
      </c>
      <c r="OX157" s="9">
        <v>0</v>
      </c>
      <c r="OY157" s="9">
        <v>0</v>
      </c>
      <c r="OZ157" s="9">
        <v>0</v>
      </c>
      <c r="PA157" s="9">
        <v>0</v>
      </c>
      <c r="PB157" s="9">
        <v>0</v>
      </c>
      <c r="PC157" s="9">
        <v>0</v>
      </c>
      <c r="PD157" s="9">
        <v>0</v>
      </c>
      <c r="PE157" s="9">
        <v>0</v>
      </c>
      <c r="PF157" s="9">
        <v>0</v>
      </c>
      <c r="PG157" s="9">
        <v>0</v>
      </c>
      <c r="PH157" s="9">
        <v>0</v>
      </c>
      <c r="PI157" s="9">
        <v>0</v>
      </c>
      <c r="PJ157" s="9">
        <v>0</v>
      </c>
      <c r="PK157" s="9">
        <v>0</v>
      </c>
      <c r="PL157" s="9">
        <v>0</v>
      </c>
      <c r="PM157" s="9">
        <v>0</v>
      </c>
      <c r="PN157" s="9">
        <v>0.15457862715239795</v>
      </c>
      <c r="PO157" s="9">
        <v>0</v>
      </c>
      <c r="PP157" s="9">
        <v>0</v>
      </c>
      <c r="PQ157" s="9">
        <v>0</v>
      </c>
      <c r="PR157" s="9">
        <v>0</v>
      </c>
      <c r="PS157" s="9">
        <v>0</v>
      </c>
      <c r="PT157" s="9">
        <v>0</v>
      </c>
      <c r="PU157" s="9">
        <v>0</v>
      </c>
      <c r="PV157" s="9">
        <v>0</v>
      </c>
      <c r="PW157" s="9">
        <v>0.46227466424379826</v>
      </c>
      <c r="PX157" s="9">
        <v>0</v>
      </c>
      <c r="PY157" s="9">
        <v>0</v>
      </c>
      <c r="PZ157" s="9">
        <v>0</v>
      </c>
      <c r="QA157" s="9">
        <v>0</v>
      </c>
      <c r="QB157" s="9">
        <v>0</v>
      </c>
      <c r="QC157" s="9">
        <v>0</v>
      </c>
      <c r="QD157" s="9">
        <v>0</v>
      </c>
      <c r="QE157" s="9">
        <v>0</v>
      </c>
      <c r="QF157" s="9">
        <v>0</v>
      </c>
      <c r="QG157" s="9">
        <v>0</v>
      </c>
      <c r="QH157" s="9">
        <v>0</v>
      </c>
    </row>
    <row r="158" spans="1:450" x14ac:dyDescent="0.2">
      <c r="A158" s="7">
        <v>702</v>
      </c>
      <c r="B158" s="7" t="s">
        <v>630</v>
      </c>
      <c r="C158" s="5" t="s">
        <v>277</v>
      </c>
      <c r="D158" s="38">
        <v>8279.973126677789</v>
      </c>
      <c r="E158" s="38">
        <v>753.5765670682274</v>
      </c>
      <c r="F158" s="38">
        <v>117.88546072293275</v>
      </c>
      <c r="G158" s="38">
        <v>0</v>
      </c>
      <c r="H158" s="38">
        <v>0</v>
      </c>
      <c r="I158" s="38">
        <v>0</v>
      </c>
      <c r="J158" s="38">
        <v>0</v>
      </c>
      <c r="K158" s="38">
        <v>70.114439690617445</v>
      </c>
      <c r="L158" s="38">
        <v>0</v>
      </c>
      <c r="M158" s="38">
        <v>9221.5495941595655</v>
      </c>
      <c r="N158" s="39">
        <v>4183.1835703349097</v>
      </c>
      <c r="O158" s="39">
        <v>209.58273356994451</v>
      </c>
      <c r="P158" s="39">
        <v>17.147539277067242</v>
      </c>
      <c r="Q158" s="39">
        <v>150</v>
      </c>
      <c r="R158" s="39">
        <v>0</v>
      </c>
      <c r="S158" s="39">
        <v>0</v>
      </c>
      <c r="T158" s="39">
        <v>0</v>
      </c>
      <c r="U158" s="39">
        <v>2921.5625950617468</v>
      </c>
      <c r="V158" s="39">
        <v>0</v>
      </c>
      <c r="W158" s="39">
        <v>7481.4764382436679</v>
      </c>
      <c r="X158" s="40">
        <v>12463.156697012699</v>
      </c>
      <c r="Y158" s="40">
        <v>963.15930063817189</v>
      </c>
      <c r="Z158" s="40">
        <v>135.03299999999999</v>
      </c>
      <c r="AA158" s="40">
        <v>150</v>
      </c>
      <c r="AB158" s="40">
        <v>0</v>
      </c>
      <c r="AC158" s="40">
        <v>0</v>
      </c>
      <c r="AD158" s="40">
        <v>0</v>
      </c>
      <c r="AE158" s="40">
        <v>2991.6770347523643</v>
      </c>
      <c r="AF158" s="40">
        <v>0</v>
      </c>
      <c r="AG158" s="40">
        <v>16703.026032403235</v>
      </c>
      <c r="AH158" s="9">
        <v>0</v>
      </c>
      <c r="AI158" s="9">
        <v>523.80733919678642</v>
      </c>
      <c r="AJ158" s="9">
        <v>117.88546072293275</v>
      </c>
      <c r="AK158" s="9">
        <v>0</v>
      </c>
      <c r="AL158" s="9">
        <v>0</v>
      </c>
      <c r="AM158" s="9">
        <v>0</v>
      </c>
      <c r="AN158" s="9">
        <v>0</v>
      </c>
      <c r="AO158" s="9">
        <v>-2.3772123077214156</v>
      </c>
      <c r="AP158" s="9">
        <v>0</v>
      </c>
      <c r="AQ158" s="9">
        <v>0</v>
      </c>
      <c r="AR158" s="9">
        <v>76.192660803213627</v>
      </c>
      <c r="AS158" s="9">
        <v>17.147539277067242</v>
      </c>
      <c r="AT158" s="9">
        <v>0</v>
      </c>
      <c r="AU158" s="9">
        <v>0</v>
      </c>
      <c r="AV158" s="9">
        <v>0</v>
      </c>
      <c r="AW158" s="9">
        <v>0</v>
      </c>
      <c r="AX158" s="9">
        <v>-0.34578769227859141</v>
      </c>
      <c r="AY158" s="9">
        <v>0</v>
      </c>
      <c r="AZ158" s="9">
        <v>0</v>
      </c>
      <c r="BA158" s="9">
        <v>5.095067420787661</v>
      </c>
      <c r="BB158" s="9">
        <v>0</v>
      </c>
      <c r="BC158" s="9">
        <v>0</v>
      </c>
      <c r="BD158" s="9">
        <v>0</v>
      </c>
      <c r="BE158" s="9">
        <v>0</v>
      </c>
      <c r="BF158" s="9">
        <v>0</v>
      </c>
      <c r="BG158" s="9">
        <v>0</v>
      </c>
      <c r="BH158" s="9">
        <v>0</v>
      </c>
      <c r="BI158" s="9">
        <v>0</v>
      </c>
      <c r="BJ158" s="9">
        <v>4.904932579212339</v>
      </c>
      <c r="BK158" s="9">
        <v>0</v>
      </c>
      <c r="BL158" s="9">
        <v>0</v>
      </c>
      <c r="BM158" s="9">
        <v>0</v>
      </c>
      <c r="BN158" s="9">
        <v>0</v>
      </c>
      <c r="BO158" s="9">
        <v>0</v>
      </c>
      <c r="BP158" s="9">
        <v>0</v>
      </c>
      <c r="BQ158" s="9">
        <v>0</v>
      </c>
      <c r="BR158" s="9">
        <v>0</v>
      </c>
      <c r="BS158" s="9">
        <v>44.398834968044618</v>
      </c>
      <c r="BT158" s="9">
        <v>0</v>
      </c>
      <c r="BU158" s="9">
        <v>0</v>
      </c>
      <c r="BV158" s="9">
        <v>0</v>
      </c>
      <c r="BW158" s="9">
        <v>0</v>
      </c>
      <c r="BX158" s="9">
        <v>0</v>
      </c>
      <c r="BY158" s="9">
        <v>0</v>
      </c>
      <c r="BZ158" s="9">
        <v>0</v>
      </c>
      <c r="CA158" s="9">
        <v>0</v>
      </c>
      <c r="CB158" s="9">
        <v>55.601165031955382</v>
      </c>
      <c r="CC158" s="9">
        <v>0</v>
      </c>
      <c r="CD158" s="9">
        <v>0</v>
      </c>
      <c r="CE158" s="9">
        <v>0</v>
      </c>
      <c r="CF158" s="9">
        <v>0</v>
      </c>
      <c r="CG158" s="9">
        <v>0</v>
      </c>
      <c r="CH158" s="9">
        <v>10.000000000000007</v>
      </c>
      <c r="CI158" s="9">
        <v>0</v>
      </c>
      <c r="CJ158" s="9">
        <v>0</v>
      </c>
      <c r="CK158" s="9">
        <v>0</v>
      </c>
      <c r="CL158" s="9">
        <v>0</v>
      </c>
      <c r="CM158" s="9">
        <v>0</v>
      </c>
      <c r="CN158" s="9">
        <v>0</v>
      </c>
      <c r="CO158" s="9">
        <v>0</v>
      </c>
      <c r="CP158" s="9">
        <v>0</v>
      </c>
      <c r="CQ158" s="9">
        <v>0</v>
      </c>
      <c r="CR158" s="9">
        <v>0</v>
      </c>
      <c r="CS158" s="9">
        <v>0</v>
      </c>
      <c r="CT158" s="9">
        <v>0</v>
      </c>
      <c r="CU158" s="9">
        <v>0</v>
      </c>
      <c r="CV158" s="9">
        <v>0</v>
      </c>
      <c r="CW158" s="9">
        <v>0</v>
      </c>
      <c r="CX158" s="9">
        <v>0</v>
      </c>
      <c r="CY158" s="9">
        <v>0</v>
      </c>
      <c r="CZ158" s="9">
        <v>0</v>
      </c>
      <c r="DA158" s="9">
        <v>0</v>
      </c>
      <c r="DB158" s="9">
        <v>0</v>
      </c>
      <c r="DC158" s="9">
        <v>38.141713574023946</v>
      </c>
      <c r="DD158" s="9">
        <v>0</v>
      </c>
      <c r="DE158" s="9">
        <v>0</v>
      </c>
      <c r="DF158" s="9">
        <v>0</v>
      </c>
      <c r="DG158" s="9">
        <v>0</v>
      </c>
      <c r="DH158" s="9">
        <v>0</v>
      </c>
      <c r="DI158" s="9">
        <v>0</v>
      </c>
      <c r="DJ158" s="9">
        <v>0</v>
      </c>
      <c r="DK158" s="9">
        <v>0</v>
      </c>
      <c r="DL158" s="9">
        <v>6.5045212303629141</v>
      </c>
      <c r="DM158" s="9">
        <v>0</v>
      </c>
      <c r="DN158" s="9">
        <v>0</v>
      </c>
      <c r="DO158" s="9">
        <v>0</v>
      </c>
      <c r="DP158" s="9">
        <v>0</v>
      </c>
      <c r="DQ158" s="9">
        <v>0</v>
      </c>
      <c r="DR158" s="9">
        <v>0</v>
      </c>
      <c r="DS158" s="9">
        <v>0</v>
      </c>
      <c r="DT158" s="9">
        <v>0</v>
      </c>
      <c r="DU158" s="9">
        <v>0</v>
      </c>
      <c r="DV158" s="9">
        <v>0</v>
      </c>
      <c r="DW158" s="9">
        <v>0</v>
      </c>
      <c r="DX158" s="9">
        <v>0</v>
      </c>
      <c r="DY158" s="9">
        <v>0</v>
      </c>
      <c r="DZ158" s="9">
        <v>0</v>
      </c>
      <c r="EA158" s="9">
        <v>0</v>
      </c>
      <c r="EB158" s="9">
        <v>0</v>
      </c>
      <c r="EC158" s="9">
        <v>0</v>
      </c>
      <c r="ED158" s="9">
        <v>0</v>
      </c>
      <c r="EE158" s="9">
        <v>0</v>
      </c>
      <c r="EF158" s="9">
        <v>0</v>
      </c>
      <c r="EG158" s="9">
        <v>0</v>
      </c>
      <c r="EH158" s="9">
        <v>0</v>
      </c>
      <c r="EI158" s="9">
        <v>0</v>
      </c>
      <c r="EJ158" s="9">
        <v>0</v>
      </c>
      <c r="EK158" s="9">
        <v>0</v>
      </c>
      <c r="EL158" s="9">
        <v>0</v>
      </c>
      <c r="EM158" s="9">
        <v>60</v>
      </c>
      <c r="EN158" s="9">
        <v>0</v>
      </c>
      <c r="EO158" s="9">
        <v>0</v>
      </c>
      <c r="EP158" s="9">
        <v>0</v>
      </c>
      <c r="EQ158" s="9">
        <v>0</v>
      </c>
      <c r="ER158" s="9">
        <v>0</v>
      </c>
      <c r="ES158" s="9">
        <v>0</v>
      </c>
      <c r="ET158" s="9">
        <v>0</v>
      </c>
      <c r="EU158" s="9">
        <v>0</v>
      </c>
      <c r="EV158" s="9">
        <v>0</v>
      </c>
      <c r="EW158" s="9">
        <v>0</v>
      </c>
      <c r="EX158" s="9">
        <v>0</v>
      </c>
      <c r="EY158" s="9">
        <v>0</v>
      </c>
      <c r="EZ158" s="9">
        <v>0</v>
      </c>
      <c r="FA158" s="9">
        <v>0</v>
      </c>
      <c r="FB158" s="9">
        <v>0</v>
      </c>
      <c r="FC158" s="9">
        <v>0</v>
      </c>
      <c r="FD158" s="9">
        <v>0</v>
      </c>
      <c r="FE158" s="9">
        <v>0</v>
      </c>
      <c r="FF158" s="9">
        <v>0</v>
      </c>
      <c r="FG158" s="9">
        <v>0</v>
      </c>
      <c r="FH158" s="9">
        <v>0</v>
      </c>
      <c r="FI158" s="9">
        <v>0</v>
      </c>
      <c r="FJ158" s="9">
        <v>0</v>
      </c>
      <c r="FK158" s="9">
        <v>0</v>
      </c>
      <c r="FL158" s="9">
        <v>0</v>
      </c>
      <c r="FM158" s="9">
        <v>0</v>
      </c>
      <c r="FN158" s="9">
        <v>0</v>
      </c>
      <c r="FO158" s="9">
        <v>0</v>
      </c>
      <c r="FP158" s="9">
        <v>0</v>
      </c>
      <c r="FQ158" s="9">
        <v>0</v>
      </c>
      <c r="FR158" s="9">
        <v>0</v>
      </c>
      <c r="FS158" s="9">
        <v>0</v>
      </c>
      <c r="FT158" s="9">
        <v>0</v>
      </c>
      <c r="FU158" s="9">
        <v>0</v>
      </c>
      <c r="FV158" s="9">
        <v>260.87</v>
      </c>
      <c r="FW158" s="9">
        <v>100</v>
      </c>
      <c r="FX158" s="9">
        <v>0</v>
      </c>
      <c r="FY158" s="9">
        <v>0</v>
      </c>
      <c r="FZ158" s="9">
        <v>0</v>
      </c>
      <c r="GA158" s="9">
        <v>0</v>
      </c>
      <c r="GB158" s="9">
        <v>0</v>
      </c>
      <c r="GC158" s="9">
        <v>0</v>
      </c>
      <c r="GD158" s="9">
        <v>0</v>
      </c>
      <c r="GE158" s="9">
        <v>0</v>
      </c>
      <c r="GF158" s="9">
        <v>17.984970501238688</v>
      </c>
      <c r="GG158" s="9">
        <v>0</v>
      </c>
      <c r="GH158" s="9">
        <v>0</v>
      </c>
      <c r="GI158" s="9">
        <v>0</v>
      </c>
      <c r="GJ158" s="9">
        <v>0</v>
      </c>
      <c r="GK158" s="9">
        <v>0</v>
      </c>
      <c r="GL158" s="9">
        <v>0</v>
      </c>
      <c r="GM158" s="9">
        <v>0</v>
      </c>
      <c r="GN158" s="9">
        <v>0</v>
      </c>
      <c r="GO158" s="9">
        <v>5.792808637243346</v>
      </c>
      <c r="GP158" s="9">
        <v>0</v>
      </c>
      <c r="GQ158" s="9">
        <v>0</v>
      </c>
      <c r="GR158" s="9">
        <v>0</v>
      </c>
      <c r="GS158" s="9">
        <v>0</v>
      </c>
      <c r="GT158" s="9">
        <v>0</v>
      </c>
      <c r="GU158" s="9">
        <v>0</v>
      </c>
      <c r="GV158" s="9">
        <v>0</v>
      </c>
      <c r="GW158" s="9">
        <v>0</v>
      </c>
      <c r="GX158" s="9">
        <v>20</v>
      </c>
      <c r="GY158" s="9">
        <v>0</v>
      </c>
      <c r="GZ158" s="9">
        <v>0</v>
      </c>
      <c r="HA158" s="9">
        <v>0</v>
      </c>
      <c r="HB158" s="9">
        <v>0</v>
      </c>
      <c r="HC158" s="9">
        <v>0</v>
      </c>
      <c r="HD158" s="9">
        <v>15</v>
      </c>
      <c r="HE158" s="9">
        <v>0</v>
      </c>
      <c r="HF158" s="9">
        <v>0</v>
      </c>
      <c r="HG158" s="9">
        <v>0</v>
      </c>
      <c r="HH158" s="9">
        <v>0</v>
      </c>
      <c r="HI158" s="9">
        <v>0</v>
      </c>
      <c r="HJ158" s="9">
        <v>0</v>
      </c>
      <c r="HK158" s="9">
        <v>0</v>
      </c>
      <c r="HL158" s="9">
        <v>0</v>
      </c>
      <c r="HM158" s="9">
        <v>50</v>
      </c>
      <c r="HN158" s="9">
        <v>0</v>
      </c>
      <c r="HO158" s="9">
        <v>0</v>
      </c>
      <c r="HP158" s="9">
        <v>0</v>
      </c>
      <c r="HQ158" s="9">
        <v>0</v>
      </c>
      <c r="HR158" s="9">
        <v>0</v>
      </c>
      <c r="HS158" s="9">
        <v>0</v>
      </c>
      <c r="HT158" s="9">
        <v>0</v>
      </c>
      <c r="HU158" s="9">
        <v>0</v>
      </c>
      <c r="HV158" s="9">
        <v>0</v>
      </c>
      <c r="HW158" s="9">
        <v>0</v>
      </c>
      <c r="HX158" s="9">
        <v>2731.5528823510831</v>
      </c>
      <c r="HY158" s="9">
        <v>0</v>
      </c>
      <c r="HZ158" s="9">
        <v>0</v>
      </c>
      <c r="IA158" s="9">
        <v>0</v>
      </c>
      <c r="IB158" s="9">
        <v>0</v>
      </c>
      <c r="IC158" s="9">
        <v>0</v>
      </c>
      <c r="ID158" s="9">
        <v>0</v>
      </c>
      <c r="IE158" s="9">
        <v>16.456772617659929</v>
      </c>
      <c r="IF158" s="9">
        <v>0</v>
      </c>
      <c r="IG158" s="9">
        <v>3027.1440872243365</v>
      </c>
      <c r="IH158" s="9">
        <v>0</v>
      </c>
      <c r="II158" s="9">
        <v>0</v>
      </c>
      <c r="IJ158" s="9">
        <v>99.999999603014871</v>
      </c>
      <c r="IK158" s="9">
        <v>0</v>
      </c>
      <c r="IL158" s="9">
        <v>0</v>
      </c>
      <c r="IM158" s="9">
        <v>0</v>
      </c>
      <c r="IN158" s="9">
        <v>2835.6602005304849</v>
      </c>
      <c r="IO158" s="9">
        <v>0</v>
      </c>
      <c r="IP158" s="9">
        <v>1807.7269815657987</v>
      </c>
      <c r="IQ158" s="9">
        <v>4.1486414073460463</v>
      </c>
      <c r="IR158" s="9">
        <v>0</v>
      </c>
      <c r="IS158" s="9">
        <v>0</v>
      </c>
      <c r="IT158" s="9">
        <v>0</v>
      </c>
      <c r="IU158" s="9">
        <v>0</v>
      </c>
      <c r="IV158" s="9">
        <v>0</v>
      </c>
      <c r="IW158" s="9">
        <v>0</v>
      </c>
      <c r="IX158" s="9">
        <v>0</v>
      </c>
      <c r="IY158" s="9">
        <v>255.62453138761811</v>
      </c>
      <c r="IZ158" s="9">
        <v>0.58664528795688664</v>
      </c>
      <c r="JA158" s="9">
        <v>0</v>
      </c>
      <c r="JB158" s="9">
        <v>0</v>
      </c>
      <c r="JC158" s="9">
        <v>0</v>
      </c>
      <c r="JD158" s="9">
        <v>0</v>
      </c>
      <c r="JE158" s="9">
        <v>0</v>
      </c>
      <c r="JF158" s="9">
        <v>0</v>
      </c>
      <c r="JG158" s="9">
        <v>0</v>
      </c>
      <c r="JH158" s="9">
        <v>1453.4583277468355</v>
      </c>
      <c r="JI158" s="9">
        <v>0</v>
      </c>
      <c r="JJ158" s="9">
        <v>0</v>
      </c>
      <c r="JK158" s="9">
        <v>0</v>
      </c>
      <c r="JL158" s="9">
        <v>0</v>
      </c>
      <c r="JM158" s="9">
        <v>0</v>
      </c>
      <c r="JN158" s="9">
        <v>0</v>
      </c>
      <c r="JO158" s="9">
        <v>0</v>
      </c>
      <c r="JP158" s="9">
        <v>0</v>
      </c>
      <c r="JQ158" s="9">
        <v>219.00859896209903</v>
      </c>
      <c r="JR158" s="9">
        <v>0</v>
      </c>
      <c r="JS158" s="9">
        <v>0</v>
      </c>
      <c r="JT158" s="9">
        <v>0</v>
      </c>
      <c r="JU158" s="9">
        <v>0</v>
      </c>
      <c r="JV158" s="9">
        <v>0</v>
      </c>
      <c r="JW158" s="9">
        <v>0</v>
      </c>
      <c r="JX158" s="9">
        <v>0</v>
      </c>
      <c r="JY158" s="9">
        <v>0</v>
      </c>
      <c r="JZ158" s="9">
        <v>1199.874900232194</v>
      </c>
      <c r="KA158" s="9">
        <v>0</v>
      </c>
      <c r="KB158" s="9">
        <v>0</v>
      </c>
      <c r="KC158" s="9">
        <v>0</v>
      </c>
      <c r="KD158" s="9">
        <v>0</v>
      </c>
      <c r="KE158" s="9">
        <v>0</v>
      </c>
      <c r="KF158" s="9">
        <v>0</v>
      </c>
      <c r="KG158" s="9">
        <v>11.900000002302832</v>
      </c>
      <c r="KH158" s="9">
        <v>0</v>
      </c>
      <c r="KI158" s="9">
        <v>34.282140603704796</v>
      </c>
      <c r="KJ158" s="9">
        <v>0</v>
      </c>
      <c r="KK158" s="9">
        <v>0</v>
      </c>
      <c r="KL158" s="9">
        <v>0</v>
      </c>
      <c r="KM158" s="9">
        <v>0</v>
      </c>
      <c r="KN158" s="9">
        <v>0</v>
      </c>
      <c r="KO158" s="9">
        <v>0</v>
      </c>
      <c r="KP158" s="9">
        <v>0.34000000598736341</v>
      </c>
      <c r="KQ158" s="9">
        <v>0</v>
      </c>
      <c r="KR158" s="9">
        <v>0</v>
      </c>
      <c r="KS158" s="9">
        <v>0</v>
      </c>
      <c r="KT158" s="9">
        <v>0</v>
      </c>
      <c r="KU158" s="9">
        <v>0</v>
      </c>
      <c r="KV158" s="9">
        <v>0</v>
      </c>
      <c r="KW158" s="9">
        <v>0</v>
      </c>
      <c r="KX158" s="9">
        <v>0</v>
      </c>
      <c r="KY158" s="9">
        <v>0</v>
      </c>
      <c r="KZ158" s="9">
        <v>0</v>
      </c>
      <c r="LA158" s="9">
        <v>727.71936316132701</v>
      </c>
      <c r="LB158" s="9">
        <v>0</v>
      </c>
      <c r="LC158" s="9">
        <v>0</v>
      </c>
      <c r="LD158" s="9">
        <v>0</v>
      </c>
      <c r="LE158" s="9">
        <v>0</v>
      </c>
      <c r="LF158" s="9">
        <v>0</v>
      </c>
      <c r="LG158" s="9">
        <v>0</v>
      </c>
      <c r="LH158" s="9">
        <v>29.134879378376105</v>
      </c>
      <c r="LI158" s="9">
        <v>0</v>
      </c>
      <c r="LJ158" s="9">
        <v>647.12421215715142</v>
      </c>
      <c r="LK158" s="9">
        <v>0</v>
      </c>
      <c r="LL158" s="9">
        <v>0</v>
      </c>
      <c r="LM158" s="9">
        <v>0</v>
      </c>
      <c r="LN158" s="9">
        <v>0</v>
      </c>
      <c r="LO158" s="9">
        <v>0</v>
      </c>
      <c r="LP158" s="9">
        <v>0</v>
      </c>
      <c r="LQ158" s="9">
        <v>25.908182217552984</v>
      </c>
      <c r="LR158" s="9">
        <v>0</v>
      </c>
      <c r="LS158" s="9">
        <v>0</v>
      </c>
      <c r="LT158" s="9">
        <v>0</v>
      </c>
      <c r="LU158" s="9">
        <v>0</v>
      </c>
      <c r="LV158" s="9">
        <v>0</v>
      </c>
      <c r="LW158" s="9">
        <v>0</v>
      </c>
      <c r="LX158" s="9">
        <v>0</v>
      </c>
      <c r="LY158" s="9">
        <v>0</v>
      </c>
      <c r="LZ158" s="9">
        <v>0</v>
      </c>
      <c r="MA158" s="9">
        <v>0</v>
      </c>
      <c r="MB158" s="9">
        <v>96.061004774340205</v>
      </c>
      <c r="MC158" s="9">
        <v>0</v>
      </c>
      <c r="MD158" s="9">
        <v>0</v>
      </c>
      <c r="ME158" s="9">
        <v>0</v>
      </c>
      <c r="MF158" s="9">
        <v>0</v>
      </c>
      <c r="MG158" s="9">
        <v>0</v>
      </c>
      <c r="MH158" s="9">
        <v>0</v>
      </c>
      <c r="MI158" s="9">
        <v>0</v>
      </c>
      <c r="MJ158" s="9">
        <v>0</v>
      </c>
      <c r="MK158" s="9">
        <v>2.7096668462106153</v>
      </c>
      <c r="ML158" s="9">
        <v>0</v>
      </c>
      <c r="MM158" s="9">
        <v>0</v>
      </c>
      <c r="MN158" s="9">
        <v>0</v>
      </c>
      <c r="MO158" s="9">
        <v>0</v>
      </c>
      <c r="MP158" s="9">
        <v>0</v>
      </c>
      <c r="MQ158" s="9">
        <v>0</v>
      </c>
      <c r="MR158" s="9">
        <v>0</v>
      </c>
      <c r="MS158" s="9">
        <v>0</v>
      </c>
      <c r="MT158" s="9">
        <v>0</v>
      </c>
      <c r="MU158" s="9">
        <v>0</v>
      </c>
      <c r="MV158" s="9">
        <v>0</v>
      </c>
      <c r="MW158" s="9">
        <v>0</v>
      </c>
      <c r="MX158" s="9">
        <v>0</v>
      </c>
      <c r="MY158" s="9">
        <v>0</v>
      </c>
      <c r="MZ158" s="9">
        <v>0</v>
      </c>
      <c r="NA158" s="9">
        <v>0</v>
      </c>
      <c r="NB158" s="9">
        <v>0</v>
      </c>
      <c r="NC158" s="9">
        <v>0</v>
      </c>
      <c r="ND158" s="9">
        <v>0</v>
      </c>
      <c r="NE158" s="9">
        <v>0</v>
      </c>
      <c r="NF158" s="9">
        <v>0</v>
      </c>
      <c r="NG158" s="9">
        <v>0</v>
      </c>
      <c r="NH158" s="9">
        <v>0</v>
      </c>
      <c r="NI158" s="9">
        <v>0</v>
      </c>
      <c r="NJ158" s="9">
        <v>0</v>
      </c>
      <c r="NK158" s="9">
        <v>0</v>
      </c>
      <c r="NL158" s="9">
        <v>0</v>
      </c>
      <c r="NM158" s="9">
        <v>0</v>
      </c>
      <c r="NN158" s="9">
        <v>0</v>
      </c>
      <c r="NO158" s="9">
        <v>0</v>
      </c>
      <c r="NP158" s="9">
        <v>0</v>
      </c>
      <c r="NQ158" s="9">
        <v>0</v>
      </c>
      <c r="NR158" s="9">
        <v>0</v>
      </c>
      <c r="NS158" s="9">
        <v>0</v>
      </c>
      <c r="NT158" s="9">
        <v>0</v>
      </c>
      <c r="NU158" s="9">
        <v>0</v>
      </c>
      <c r="NV158" s="9">
        <v>0</v>
      </c>
      <c r="NW158" s="9">
        <v>0</v>
      </c>
      <c r="NX158" s="9">
        <v>0</v>
      </c>
      <c r="NY158" s="9">
        <v>0</v>
      </c>
      <c r="NZ158" s="9">
        <v>0</v>
      </c>
      <c r="OA158" s="9">
        <v>0</v>
      </c>
      <c r="OB158" s="9">
        <v>0</v>
      </c>
      <c r="OC158" s="9">
        <v>0</v>
      </c>
      <c r="OD158" s="9">
        <v>0</v>
      </c>
      <c r="OE158" s="9">
        <v>0</v>
      </c>
      <c r="OF158" s="9">
        <v>0</v>
      </c>
      <c r="OG158" s="9">
        <v>0</v>
      </c>
      <c r="OH158" s="9">
        <v>0</v>
      </c>
      <c r="OI158" s="9">
        <v>0</v>
      </c>
      <c r="OJ158" s="9">
        <v>0</v>
      </c>
      <c r="OK158" s="9">
        <v>0</v>
      </c>
      <c r="OL158" s="9">
        <v>0</v>
      </c>
      <c r="OM158" s="9">
        <v>0</v>
      </c>
      <c r="ON158" s="9">
        <v>0</v>
      </c>
      <c r="OO158" s="9">
        <v>0</v>
      </c>
      <c r="OP158" s="9">
        <v>0</v>
      </c>
      <c r="OQ158" s="9">
        <v>0</v>
      </c>
      <c r="OR158" s="9">
        <v>0</v>
      </c>
      <c r="OS158" s="9">
        <v>0</v>
      </c>
      <c r="OT158" s="9">
        <v>0</v>
      </c>
      <c r="OU158" s="9">
        <v>0</v>
      </c>
      <c r="OV158" s="9">
        <v>0</v>
      </c>
      <c r="OW158" s="9">
        <v>0</v>
      </c>
      <c r="OX158" s="9">
        <v>0</v>
      </c>
      <c r="OY158" s="9">
        <v>0</v>
      </c>
      <c r="OZ158" s="9">
        <v>0</v>
      </c>
      <c r="PA158" s="9">
        <v>0</v>
      </c>
      <c r="PB158" s="9">
        <v>0</v>
      </c>
      <c r="PC158" s="9">
        <v>0</v>
      </c>
      <c r="PD158" s="9">
        <v>0</v>
      </c>
      <c r="PE158" s="9">
        <v>0</v>
      </c>
      <c r="PF158" s="9">
        <v>0</v>
      </c>
      <c r="PG158" s="9">
        <v>0</v>
      </c>
      <c r="PH158" s="9">
        <v>0</v>
      </c>
      <c r="PI158" s="9">
        <v>0</v>
      </c>
      <c r="PJ158" s="9">
        <v>0</v>
      </c>
      <c r="PK158" s="9">
        <v>0</v>
      </c>
      <c r="PL158" s="9">
        <v>0</v>
      </c>
      <c r="PM158" s="9">
        <v>0</v>
      </c>
      <c r="PN158" s="9">
        <v>0</v>
      </c>
      <c r="PO158" s="9">
        <v>0</v>
      </c>
      <c r="PP158" s="9">
        <v>0</v>
      </c>
      <c r="PQ158" s="9">
        <v>0</v>
      </c>
      <c r="PR158" s="9">
        <v>0</v>
      </c>
      <c r="PS158" s="9">
        <v>0</v>
      </c>
      <c r="PT158" s="9">
        <v>0</v>
      </c>
      <c r="PU158" s="9">
        <v>0</v>
      </c>
      <c r="PV158" s="9">
        <v>0</v>
      </c>
      <c r="PW158" s="9">
        <v>0</v>
      </c>
      <c r="PX158" s="9">
        <v>0</v>
      </c>
      <c r="PY158" s="9">
        <v>0</v>
      </c>
      <c r="PZ158" s="9">
        <v>0</v>
      </c>
      <c r="QA158" s="9">
        <v>0</v>
      </c>
      <c r="QB158" s="9">
        <v>0</v>
      </c>
      <c r="QC158" s="9">
        <v>0</v>
      </c>
      <c r="QD158" s="9">
        <v>0</v>
      </c>
      <c r="QE158" s="9">
        <v>0</v>
      </c>
      <c r="QF158" s="9">
        <v>0</v>
      </c>
      <c r="QG158" s="9">
        <v>150</v>
      </c>
      <c r="QH158" s="9">
        <v>150</v>
      </c>
    </row>
    <row r="159" spans="1:450" x14ac:dyDescent="0.2">
      <c r="A159" s="7">
        <v>703</v>
      </c>
      <c r="B159" s="7" t="s">
        <v>631</v>
      </c>
      <c r="C159" s="5" t="s">
        <v>278</v>
      </c>
      <c r="D159" s="38">
        <v>3094.1030590241885</v>
      </c>
      <c r="E159" s="38">
        <v>130.14834661238976</v>
      </c>
      <c r="F159" s="38">
        <v>0</v>
      </c>
      <c r="G159" s="38">
        <v>0</v>
      </c>
      <c r="H159" s="38">
        <v>31.737206804452658</v>
      </c>
      <c r="I159" s="38">
        <v>0</v>
      </c>
      <c r="J159" s="38">
        <v>-0.15031309446905966</v>
      </c>
      <c r="K159" s="38">
        <v>777.75336455472757</v>
      </c>
      <c r="L159" s="38">
        <v>0</v>
      </c>
      <c r="M159" s="38">
        <v>4033.5916639012894</v>
      </c>
      <c r="N159" s="39">
        <v>1355.8414181366368</v>
      </c>
      <c r="O159" s="39">
        <v>69.396953983587252</v>
      </c>
      <c r="P159" s="39">
        <v>0</v>
      </c>
      <c r="Q159" s="39">
        <v>141.5993</v>
      </c>
      <c r="R159" s="39">
        <v>38.21026174623151</v>
      </c>
      <c r="S159" s="39">
        <v>0</v>
      </c>
      <c r="T159" s="39">
        <v>-2.1255264056408939E-2</v>
      </c>
      <c r="U159" s="39">
        <v>2427.4805066666522</v>
      </c>
      <c r="V159" s="39">
        <v>0</v>
      </c>
      <c r="W159" s="39">
        <v>4032.5071852690517</v>
      </c>
      <c r="X159" s="40">
        <v>4449.944477160825</v>
      </c>
      <c r="Y159" s="40">
        <v>199.54530059597701</v>
      </c>
      <c r="Z159" s="40">
        <v>0</v>
      </c>
      <c r="AA159" s="40">
        <v>141.5993</v>
      </c>
      <c r="AB159" s="40">
        <v>69.947468550684164</v>
      </c>
      <c r="AC159" s="40">
        <v>0</v>
      </c>
      <c r="AD159" s="40">
        <v>-0.17156835852546859</v>
      </c>
      <c r="AE159" s="40">
        <v>3205.2338712213796</v>
      </c>
      <c r="AF159" s="40">
        <v>0</v>
      </c>
      <c r="AG159" s="40">
        <v>8066.0988491703401</v>
      </c>
      <c r="AH159" s="9">
        <v>0</v>
      </c>
      <c r="AI159" s="9">
        <v>51.32177008226914</v>
      </c>
      <c r="AJ159" s="9">
        <v>0</v>
      </c>
      <c r="AK159" s="9">
        <v>0</v>
      </c>
      <c r="AL159" s="9">
        <v>0</v>
      </c>
      <c r="AM159" s="9">
        <v>0</v>
      </c>
      <c r="AN159" s="9">
        <v>0</v>
      </c>
      <c r="AO159" s="9">
        <v>0</v>
      </c>
      <c r="AP159" s="9">
        <v>0</v>
      </c>
      <c r="AQ159" s="9">
        <v>0</v>
      </c>
      <c r="AR159" s="9">
        <v>2.3262299177308652</v>
      </c>
      <c r="AS159" s="9">
        <v>0</v>
      </c>
      <c r="AT159" s="9">
        <v>0</v>
      </c>
      <c r="AU159" s="9">
        <v>0</v>
      </c>
      <c r="AV159" s="9">
        <v>0</v>
      </c>
      <c r="AW159" s="9">
        <v>0</v>
      </c>
      <c r="AX159" s="9">
        <v>5.1390000000000011</v>
      </c>
      <c r="AY159" s="9">
        <v>0</v>
      </c>
      <c r="AZ159" s="9">
        <v>0</v>
      </c>
      <c r="BA159" s="9">
        <v>2.7034427734699329</v>
      </c>
      <c r="BB159" s="9">
        <v>0</v>
      </c>
      <c r="BC159" s="9">
        <v>0</v>
      </c>
      <c r="BD159" s="9">
        <v>0</v>
      </c>
      <c r="BE159" s="9">
        <v>0</v>
      </c>
      <c r="BF159" s="9">
        <v>0</v>
      </c>
      <c r="BG159" s="9">
        <v>0</v>
      </c>
      <c r="BH159" s="9">
        <v>0</v>
      </c>
      <c r="BI159" s="9">
        <v>0</v>
      </c>
      <c r="BJ159" s="9">
        <v>2.6025572265300672</v>
      </c>
      <c r="BK159" s="9">
        <v>0</v>
      </c>
      <c r="BL159" s="9">
        <v>0</v>
      </c>
      <c r="BM159" s="9">
        <v>0</v>
      </c>
      <c r="BN159" s="9">
        <v>0</v>
      </c>
      <c r="BO159" s="9">
        <v>0</v>
      </c>
      <c r="BP159" s="9">
        <v>0</v>
      </c>
      <c r="BQ159" s="9">
        <v>0</v>
      </c>
      <c r="BR159" s="9">
        <v>0</v>
      </c>
      <c r="BS159" s="9">
        <v>0</v>
      </c>
      <c r="BT159" s="9">
        <v>0</v>
      </c>
      <c r="BU159" s="9">
        <v>0</v>
      </c>
      <c r="BV159" s="9">
        <v>0</v>
      </c>
      <c r="BW159" s="9">
        <v>0</v>
      </c>
      <c r="BX159" s="9">
        <v>0</v>
      </c>
      <c r="BY159" s="9">
        <v>25.956769799636191</v>
      </c>
      <c r="BZ159" s="9">
        <v>0</v>
      </c>
      <c r="CA159" s="9">
        <v>0</v>
      </c>
      <c r="CB159" s="9">
        <v>0</v>
      </c>
      <c r="CC159" s="9">
        <v>0</v>
      </c>
      <c r="CD159" s="9">
        <v>0</v>
      </c>
      <c r="CE159" s="9">
        <v>0</v>
      </c>
      <c r="CF159" s="9">
        <v>0</v>
      </c>
      <c r="CG159" s="9">
        <v>0</v>
      </c>
      <c r="CH159" s="9">
        <v>38.352230200363806</v>
      </c>
      <c r="CI159" s="9">
        <v>0</v>
      </c>
      <c r="CJ159" s="9">
        <v>0</v>
      </c>
      <c r="CK159" s="9">
        <v>0.57355395378479568</v>
      </c>
      <c r="CL159" s="9">
        <v>0</v>
      </c>
      <c r="CM159" s="9">
        <v>0</v>
      </c>
      <c r="CN159" s="9">
        <v>0</v>
      </c>
      <c r="CO159" s="9">
        <v>0</v>
      </c>
      <c r="CP159" s="9">
        <v>0</v>
      </c>
      <c r="CQ159" s="9">
        <v>4.0807981442485683</v>
      </c>
      <c r="CR159" s="9">
        <v>0</v>
      </c>
      <c r="CS159" s="9">
        <v>0</v>
      </c>
      <c r="CT159" s="9">
        <v>14.426446046215204</v>
      </c>
      <c r="CU159" s="9">
        <v>0</v>
      </c>
      <c r="CV159" s="9">
        <v>0</v>
      </c>
      <c r="CW159" s="9">
        <v>0</v>
      </c>
      <c r="CX159" s="9">
        <v>0</v>
      </c>
      <c r="CY159" s="9">
        <v>0</v>
      </c>
      <c r="CZ159" s="9">
        <v>102.64320185575144</v>
      </c>
      <c r="DA159" s="9">
        <v>0</v>
      </c>
      <c r="DB159" s="9">
        <v>0</v>
      </c>
      <c r="DC159" s="9">
        <v>41.77661887762843</v>
      </c>
      <c r="DD159" s="9">
        <v>0</v>
      </c>
      <c r="DE159" s="9">
        <v>0</v>
      </c>
      <c r="DF159" s="9">
        <v>0</v>
      </c>
      <c r="DG159" s="9">
        <v>0</v>
      </c>
      <c r="DH159" s="9">
        <v>0</v>
      </c>
      <c r="DI159" s="9">
        <v>0</v>
      </c>
      <c r="DJ159" s="9">
        <v>0</v>
      </c>
      <c r="DK159" s="9">
        <v>0</v>
      </c>
      <c r="DL159" s="9">
        <v>7.1244021036165002</v>
      </c>
      <c r="DM159" s="9">
        <v>0</v>
      </c>
      <c r="DN159" s="9">
        <v>0</v>
      </c>
      <c r="DO159" s="9">
        <v>0</v>
      </c>
      <c r="DP159" s="9">
        <v>0</v>
      </c>
      <c r="DQ159" s="9">
        <v>0</v>
      </c>
      <c r="DR159" s="9">
        <v>0</v>
      </c>
      <c r="DS159" s="9">
        <v>0</v>
      </c>
      <c r="DT159" s="9">
        <v>0</v>
      </c>
      <c r="DU159" s="9">
        <v>0</v>
      </c>
      <c r="DV159" s="9">
        <v>0</v>
      </c>
      <c r="DW159" s="9">
        <v>0</v>
      </c>
      <c r="DX159" s="9">
        <v>0</v>
      </c>
      <c r="DY159" s="9">
        <v>0</v>
      </c>
      <c r="DZ159" s="9">
        <v>0</v>
      </c>
      <c r="EA159" s="9">
        <v>0</v>
      </c>
      <c r="EB159" s="9">
        <v>0</v>
      </c>
      <c r="EC159" s="9">
        <v>0</v>
      </c>
      <c r="ED159" s="9">
        <v>0</v>
      </c>
      <c r="EE159" s="9">
        <v>0</v>
      </c>
      <c r="EF159" s="9">
        <v>0</v>
      </c>
      <c r="EG159" s="9">
        <v>0</v>
      </c>
      <c r="EH159" s="9">
        <v>0</v>
      </c>
      <c r="EI159" s="9">
        <v>0</v>
      </c>
      <c r="EJ159" s="9">
        <v>0</v>
      </c>
      <c r="EK159" s="9">
        <v>0</v>
      </c>
      <c r="EL159" s="9">
        <v>0</v>
      </c>
      <c r="EM159" s="9">
        <v>0</v>
      </c>
      <c r="EN159" s="9">
        <v>0</v>
      </c>
      <c r="EO159" s="9">
        <v>0</v>
      </c>
      <c r="EP159" s="9">
        <v>0</v>
      </c>
      <c r="EQ159" s="9">
        <v>0</v>
      </c>
      <c r="ER159" s="9">
        <v>0</v>
      </c>
      <c r="ES159" s="9">
        <v>107.29600000000001</v>
      </c>
      <c r="ET159" s="9">
        <v>0</v>
      </c>
      <c r="EU159" s="9">
        <v>0</v>
      </c>
      <c r="EV159" s="9">
        <v>0</v>
      </c>
      <c r="EW159" s="9">
        <v>0</v>
      </c>
      <c r="EX159" s="9">
        <v>0</v>
      </c>
      <c r="EY159" s="9">
        <v>0</v>
      </c>
      <c r="EZ159" s="9">
        <v>0</v>
      </c>
      <c r="FA159" s="9">
        <v>0</v>
      </c>
      <c r="FB159" s="9">
        <v>0</v>
      </c>
      <c r="FC159" s="9">
        <v>0</v>
      </c>
      <c r="FD159" s="9">
        <v>0</v>
      </c>
      <c r="FE159" s="9">
        <v>0</v>
      </c>
      <c r="FF159" s="9">
        <v>0</v>
      </c>
      <c r="FG159" s="9">
        <v>0</v>
      </c>
      <c r="FH159" s="9">
        <v>0</v>
      </c>
      <c r="FI159" s="9">
        <v>0</v>
      </c>
      <c r="FJ159" s="9">
        <v>0</v>
      </c>
      <c r="FK159" s="9">
        <v>0</v>
      </c>
      <c r="FL159" s="9">
        <v>0</v>
      </c>
      <c r="FM159" s="9">
        <v>0</v>
      </c>
      <c r="FN159" s="9">
        <v>0</v>
      </c>
      <c r="FO159" s="9">
        <v>0</v>
      </c>
      <c r="FP159" s="9">
        <v>0</v>
      </c>
      <c r="FQ159" s="9">
        <v>0</v>
      </c>
      <c r="FR159" s="9">
        <v>0</v>
      </c>
      <c r="FS159" s="9">
        <v>0</v>
      </c>
      <c r="FT159" s="9">
        <v>0</v>
      </c>
      <c r="FU159" s="9">
        <v>0</v>
      </c>
      <c r="FV159" s="9">
        <v>517.08799999999997</v>
      </c>
      <c r="FW159" s="9">
        <v>0</v>
      </c>
      <c r="FX159" s="9">
        <v>0</v>
      </c>
      <c r="FY159" s="9">
        <v>0</v>
      </c>
      <c r="FZ159" s="9">
        <v>0</v>
      </c>
      <c r="GA159" s="9">
        <v>0</v>
      </c>
      <c r="GB159" s="9">
        <v>0</v>
      </c>
      <c r="GC159" s="9">
        <v>159.351</v>
      </c>
      <c r="GD159" s="9">
        <v>0</v>
      </c>
      <c r="GE159" s="9">
        <v>0</v>
      </c>
      <c r="GF159" s="9">
        <v>32.196694191317498</v>
      </c>
      <c r="GG159" s="9">
        <v>0</v>
      </c>
      <c r="GH159" s="9">
        <v>0</v>
      </c>
      <c r="GI159" s="9">
        <v>0</v>
      </c>
      <c r="GJ159" s="9">
        <v>0</v>
      </c>
      <c r="GK159" s="9">
        <v>0</v>
      </c>
      <c r="GL159" s="9">
        <v>128.68186443734609</v>
      </c>
      <c r="GM159" s="9">
        <v>0</v>
      </c>
      <c r="GN159" s="9">
        <v>0</v>
      </c>
      <c r="GO159" s="9">
        <v>10.370286022393039</v>
      </c>
      <c r="GP159" s="9">
        <v>0</v>
      </c>
      <c r="GQ159" s="9">
        <v>0</v>
      </c>
      <c r="GR159" s="9">
        <v>0</v>
      </c>
      <c r="GS159" s="9">
        <v>0</v>
      </c>
      <c r="GT159" s="9">
        <v>0</v>
      </c>
      <c r="GU159" s="9">
        <v>41.447352705854897</v>
      </c>
      <c r="GV159" s="9">
        <v>0</v>
      </c>
      <c r="GW159" s="9">
        <v>0</v>
      </c>
      <c r="GX159" s="9">
        <v>0</v>
      </c>
      <c r="GY159" s="9">
        <v>0</v>
      </c>
      <c r="GZ159" s="9">
        <v>0</v>
      </c>
      <c r="HA159" s="9">
        <v>0</v>
      </c>
      <c r="HB159" s="9">
        <v>0</v>
      </c>
      <c r="HC159" s="9">
        <v>0</v>
      </c>
      <c r="HD159" s="9">
        <v>0</v>
      </c>
      <c r="HE159" s="9">
        <v>0</v>
      </c>
      <c r="HF159" s="9">
        <v>0</v>
      </c>
      <c r="HG159" s="9">
        <v>32.362000000000002</v>
      </c>
      <c r="HH159" s="9">
        <v>0</v>
      </c>
      <c r="HI159" s="9">
        <v>0</v>
      </c>
      <c r="HJ159" s="9">
        <v>0</v>
      </c>
      <c r="HK159" s="9">
        <v>0</v>
      </c>
      <c r="HL159" s="9">
        <v>0</v>
      </c>
      <c r="HM159" s="9">
        <v>0</v>
      </c>
      <c r="HN159" s="9">
        <v>0</v>
      </c>
      <c r="HO159" s="9">
        <v>0</v>
      </c>
      <c r="HP159" s="9">
        <v>0</v>
      </c>
      <c r="HQ159" s="9">
        <v>0</v>
      </c>
      <c r="HR159" s="9">
        <v>0</v>
      </c>
      <c r="HS159" s="9">
        <v>0</v>
      </c>
      <c r="HT159" s="9">
        <v>0</v>
      </c>
      <c r="HU159" s="9">
        <v>0</v>
      </c>
      <c r="HV159" s="9">
        <v>0</v>
      </c>
      <c r="HW159" s="9">
        <v>0</v>
      </c>
      <c r="HX159" s="9">
        <v>854.65845901014654</v>
      </c>
      <c r="HY159" s="9">
        <v>0.26775169048932707</v>
      </c>
      <c r="HZ159" s="9">
        <v>0</v>
      </c>
      <c r="IA159" s="9">
        <v>0</v>
      </c>
      <c r="IB159" s="9">
        <v>0</v>
      </c>
      <c r="IC159" s="9">
        <v>0</v>
      </c>
      <c r="ID159" s="9">
        <v>0</v>
      </c>
      <c r="IE159" s="9">
        <v>5.4075309144368759</v>
      </c>
      <c r="IF159" s="9">
        <v>0</v>
      </c>
      <c r="IG159" s="9">
        <v>922.44188971015342</v>
      </c>
      <c r="IH159" s="9">
        <v>0</v>
      </c>
      <c r="II159" s="9">
        <v>0</v>
      </c>
      <c r="IJ159" s="9">
        <v>32.858999869554658</v>
      </c>
      <c r="IK159" s="9">
        <v>11.427421199890098</v>
      </c>
      <c r="IL159" s="9">
        <v>0</v>
      </c>
      <c r="IM159" s="9">
        <v>0</v>
      </c>
      <c r="IN159" s="9">
        <v>900.07798438216901</v>
      </c>
      <c r="IO159" s="9">
        <v>0</v>
      </c>
      <c r="IP159" s="9">
        <v>577.35576034185749</v>
      </c>
      <c r="IQ159" s="9">
        <v>1.3085150434306561</v>
      </c>
      <c r="IR159" s="9">
        <v>0</v>
      </c>
      <c r="IS159" s="9">
        <v>0</v>
      </c>
      <c r="IT159" s="9">
        <v>0</v>
      </c>
      <c r="IU159" s="9">
        <v>0</v>
      </c>
      <c r="IV159" s="9">
        <v>-0.15031309446905966</v>
      </c>
      <c r="IW159" s="9">
        <v>0</v>
      </c>
      <c r="IX159" s="9">
        <v>0</v>
      </c>
      <c r="IY159" s="9">
        <v>81.641916719910014</v>
      </c>
      <c r="IZ159" s="9">
        <v>0.18503266710158095</v>
      </c>
      <c r="JA159" s="9">
        <v>0</v>
      </c>
      <c r="JB159" s="9">
        <v>0</v>
      </c>
      <c r="JC159" s="9">
        <v>0</v>
      </c>
      <c r="JD159" s="9">
        <v>0</v>
      </c>
      <c r="JE159" s="9">
        <v>-2.1255264056408939E-2</v>
      </c>
      <c r="JF159" s="9">
        <v>0</v>
      </c>
      <c r="JG159" s="9">
        <v>0</v>
      </c>
      <c r="JH159" s="9">
        <v>446.99576863224394</v>
      </c>
      <c r="JI159" s="9">
        <v>0</v>
      </c>
      <c r="JJ159" s="9">
        <v>0</v>
      </c>
      <c r="JK159" s="9">
        <v>0</v>
      </c>
      <c r="JL159" s="9">
        <v>0</v>
      </c>
      <c r="JM159" s="9">
        <v>0</v>
      </c>
      <c r="JN159" s="9">
        <v>0</v>
      </c>
      <c r="JO159" s="9">
        <v>0</v>
      </c>
      <c r="JP159" s="9">
        <v>0</v>
      </c>
      <c r="JQ159" s="9">
        <v>67.353783153792548</v>
      </c>
      <c r="JR159" s="9">
        <v>0</v>
      </c>
      <c r="JS159" s="9">
        <v>0</v>
      </c>
      <c r="JT159" s="9">
        <v>0</v>
      </c>
      <c r="JU159" s="9">
        <v>0</v>
      </c>
      <c r="JV159" s="9">
        <v>0</v>
      </c>
      <c r="JW159" s="9">
        <v>0</v>
      </c>
      <c r="JX159" s="9">
        <v>0</v>
      </c>
      <c r="JY159" s="9">
        <v>0</v>
      </c>
      <c r="JZ159" s="9">
        <v>368.62490007133454</v>
      </c>
      <c r="KA159" s="9">
        <v>0</v>
      </c>
      <c r="KB159" s="9">
        <v>0</v>
      </c>
      <c r="KC159" s="9">
        <v>0</v>
      </c>
      <c r="KD159" s="9">
        <v>0</v>
      </c>
      <c r="KE159" s="9">
        <v>0</v>
      </c>
      <c r="KF159" s="9">
        <v>0</v>
      </c>
      <c r="KG159" s="9">
        <v>43.027600008326502</v>
      </c>
      <c r="KH159" s="9">
        <v>0</v>
      </c>
      <c r="KI159" s="9">
        <v>10.532140185469851</v>
      </c>
      <c r="KJ159" s="9">
        <v>0</v>
      </c>
      <c r="KK159" s="9">
        <v>0</v>
      </c>
      <c r="KL159" s="9">
        <v>0</v>
      </c>
      <c r="KM159" s="9">
        <v>0</v>
      </c>
      <c r="KN159" s="9">
        <v>0</v>
      </c>
      <c r="KO159" s="9">
        <v>0</v>
      </c>
      <c r="KP159" s="9">
        <v>1.2293600216488973</v>
      </c>
      <c r="KQ159" s="9">
        <v>0</v>
      </c>
      <c r="KR159" s="9">
        <v>0</v>
      </c>
      <c r="KS159" s="9">
        <v>0</v>
      </c>
      <c r="KT159" s="9">
        <v>0</v>
      </c>
      <c r="KU159" s="9">
        <v>0</v>
      </c>
      <c r="KV159" s="9">
        <v>0</v>
      </c>
      <c r="KW159" s="9">
        <v>0</v>
      </c>
      <c r="KX159" s="9">
        <v>0</v>
      </c>
      <c r="KY159" s="9">
        <v>0</v>
      </c>
      <c r="KZ159" s="9">
        <v>0</v>
      </c>
      <c r="LA159" s="9">
        <v>223.80423752569661</v>
      </c>
      <c r="LB159" s="9">
        <v>0</v>
      </c>
      <c r="LC159" s="9">
        <v>0</v>
      </c>
      <c r="LD159" s="9">
        <v>0</v>
      </c>
      <c r="LE159" s="9">
        <v>31.737206804452658</v>
      </c>
      <c r="LF159" s="9">
        <v>0</v>
      </c>
      <c r="LG159" s="9">
        <v>0</v>
      </c>
      <c r="LH159" s="9">
        <v>0</v>
      </c>
      <c r="LI159" s="9">
        <v>0</v>
      </c>
      <c r="LJ159" s="9">
        <v>199.01784701328805</v>
      </c>
      <c r="LK159" s="9">
        <v>0</v>
      </c>
      <c r="LL159" s="9">
        <v>0</v>
      </c>
      <c r="LM159" s="9">
        <v>0</v>
      </c>
      <c r="LN159" s="9">
        <v>26.782840546341411</v>
      </c>
      <c r="LO159" s="9">
        <v>0</v>
      </c>
      <c r="LP159" s="9">
        <v>0</v>
      </c>
      <c r="LQ159" s="9">
        <v>1.4394605068834032</v>
      </c>
      <c r="LR159" s="9">
        <v>0</v>
      </c>
      <c r="LS159" s="9">
        <v>0</v>
      </c>
      <c r="LT159" s="9">
        <v>0</v>
      </c>
      <c r="LU159" s="9">
        <v>0</v>
      </c>
      <c r="LV159" s="9">
        <v>0</v>
      </c>
      <c r="LW159" s="9">
        <v>0</v>
      </c>
      <c r="LX159" s="9">
        <v>0</v>
      </c>
      <c r="LY159" s="9">
        <v>0</v>
      </c>
      <c r="LZ159" s="9">
        <v>0</v>
      </c>
      <c r="MA159" s="9">
        <v>0</v>
      </c>
      <c r="MB159" s="9">
        <v>48.030502387170102</v>
      </c>
      <c r="MC159" s="9">
        <v>0</v>
      </c>
      <c r="MD159" s="9">
        <v>0</v>
      </c>
      <c r="ME159" s="9">
        <v>0</v>
      </c>
      <c r="MF159" s="9">
        <v>0</v>
      </c>
      <c r="MG159" s="9">
        <v>0</v>
      </c>
      <c r="MH159" s="9">
        <v>0</v>
      </c>
      <c r="MI159" s="9">
        <v>0</v>
      </c>
      <c r="MJ159" s="9">
        <v>0</v>
      </c>
      <c r="MK159" s="9">
        <v>32.515281388082457</v>
      </c>
      <c r="ML159" s="9">
        <v>0</v>
      </c>
      <c r="MM159" s="9">
        <v>0</v>
      </c>
      <c r="MN159" s="9">
        <v>0</v>
      </c>
      <c r="MO159" s="9">
        <v>0</v>
      </c>
      <c r="MP159" s="9">
        <v>0</v>
      </c>
      <c r="MQ159" s="9">
        <v>0</v>
      </c>
      <c r="MR159" s="9">
        <v>0</v>
      </c>
      <c r="MS159" s="9">
        <v>0</v>
      </c>
      <c r="MT159" s="9">
        <v>0</v>
      </c>
      <c r="MU159" s="9">
        <v>0</v>
      </c>
      <c r="MV159" s="9">
        <v>0</v>
      </c>
      <c r="MW159" s="9">
        <v>0</v>
      </c>
      <c r="MX159" s="9">
        <v>0</v>
      </c>
      <c r="MY159" s="9">
        <v>0</v>
      </c>
      <c r="MZ159" s="9">
        <v>0</v>
      </c>
      <c r="NA159" s="9">
        <v>0</v>
      </c>
      <c r="NB159" s="9">
        <v>0</v>
      </c>
      <c r="NC159" s="9">
        <v>0</v>
      </c>
      <c r="ND159" s="9">
        <v>0</v>
      </c>
      <c r="NE159" s="9">
        <v>0</v>
      </c>
      <c r="NF159" s="9">
        <v>0</v>
      </c>
      <c r="NG159" s="9">
        <v>0</v>
      </c>
      <c r="NH159" s="9">
        <v>0</v>
      </c>
      <c r="NI159" s="9">
        <v>0</v>
      </c>
      <c r="NJ159" s="9">
        <v>0</v>
      </c>
      <c r="NK159" s="9">
        <v>0</v>
      </c>
      <c r="NL159" s="9">
        <v>0</v>
      </c>
      <c r="NM159" s="9">
        <v>0</v>
      </c>
      <c r="NN159" s="9">
        <v>0</v>
      </c>
      <c r="NO159" s="9">
        <v>0</v>
      </c>
      <c r="NP159" s="9">
        <v>0</v>
      </c>
      <c r="NQ159" s="9">
        <v>0</v>
      </c>
      <c r="NR159" s="9">
        <v>0</v>
      </c>
      <c r="NS159" s="9">
        <v>0</v>
      </c>
      <c r="NT159" s="9">
        <v>0</v>
      </c>
      <c r="NU159" s="9">
        <v>0</v>
      </c>
      <c r="NV159" s="9">
        <v>0</v>
      </c>
      <c r="NW159" s="9">
        <v>0</v>
      </c>
      <c r="NX159" s="9">
        <v>0</v>
      </c>
      <c r="NY159" s="9">
        <v>0</v>
      </c>
      <c r="NZ159" s="9">
        <v>0</v>
      </c>
      <c r="OA159" s="9">
        <v>0</v>
      </c>
      <c r="OB159" s="9">
        <v>0</v>
      </c>
      <c r="OC159" s="9">
        <v>0</v>
      </c>
      <c r="OD159" s="9">
        <v>0</v>
      </c>
      <c r="OE159" s="9">
        <v>0</v>
      </c>
      <c r="OF159" s="9">
        <v>0</v>
      </c>
      <c r="OG159" s="9">
        <v>0</v>
      </c>
      <c r="OH159" s="9">
        <v>0</v>
      </c>
      <c r="OI159" s="9">
        <v>0</v>
      </c>
      <c r="OJ159" s="9">
        <v>0</v>
      </c>
      <c r="OK159" s="9">
        <v>0</v>
      </c>
      <c r="OL159" s="9">
        <v>0</v>
      </c>
      <c r="OM159" s="9">
        <v>0</v>
      </c>
      <c r="ON159" s="9">
        <v>0</v>
      </c>
      <c r="OO159" s="9">
        <v>0</v>
      </c>
      <c r="OP159" s="9">
        <v>0</v>
      </c>
      <c r="OQ159" s="9">
        <v>0</v>
      </c>
      <c r="OR159" s="9">
        <v>0</v>
      </c>
      <c r="OS159" s="9">
        <v>0</v>
      </c>
      <c r="OT159" s="9">
        <v>0</v>
      </c>
      <c r="OU159" s="9">
        <v>0</v>
      </c>
      <c r="OV159" s="9">
        <v>0</v>
      </c>
      <c r="OW159" s="9">
        <v>0</v>
      </c>
      <c r="OX159" s="9">
        <v>0</v>
      </c>
      <c r="OY159" s="9">
        <v>0</v>
      </c>
      <c r="OZ159" s="9">
        <v>0</v>
      </c>
      <c r="PA159" s="9">
        <v>0</v>
      </c>
      <c r="PB159" s="9">
        <v>0</v>
      </c>
      <c r="PC159" s="9">
        <v>0</v>
      </c>
      <c r="PD159" s="9">
        <v>0</v>
      </c>
      <c r="PE159" s="9">
        <v>0</v>
      </c>
      <c r="PF159" s="9">
        <v>0</v>
      </c>
      <c r="PG159" s="9">
        <v>0</v>
      </c>
      <c r="PH159" s="9">
        <v>0</v>
      </c>
      <c r="PI159" s="9">
        <v>0</v>
      </c>
      <c r="PJ159" s="9">
        <v>0</v>
      </c>
      <c r="PK159" s="9">
        <v>0</v>
      </c>
      <c r="PL159" s="9">
        <v>0</v>
      </c>
      <c r="PM159" s="9">
        <v>0</v>
      </c>
      <c r="PN159" s="9">
        <v>25.030149667657245</v>
      </c>
      <c r="PO159" s="9">
        <v>0</v>
      </c>
      <c r="PP159" s="9">
        <v>0</v>
      </c>
      <c r="PQ159" s="9">
        <v>0</v>
      </c>
      <c r="PR159" s="9">
        <v>0</v>
      </c>
      <c r="PS159" s="9">
        <v>0</v>
      </c>
      <c r="PT159" s="9">
        <v>0</v>
      </c>
      <c r="PU159" s="9">
        <v>411.2478012507334</v>
      </c>
      <c r="PV159" s="9">
        <v>0</v>
      </c>
      <c r="PW159" s="9">
        <v>74.853841354023018</v>
      </c>
      <c r="PX159" s="9">
        <v>0</v>
      </c>
      <c r="PY159" s="9">
        <v>0</v>
      </c>
      <c r="PZ159" s="9">
        <v>0</v>
      </c>
      <c r="QA159" s="9">
        <v>0</v>
      </c>
      <c r="QB159" s="9">
        <v>0</v>
      </c>
      <c r="QC159" s="9">
        <v>0</v>
      </c>
      <c r="QD159" s="9">
        <v>1229.8559169939808</v>
      </c>
      <c r="QE159" s="9">
        <v>0</v>
      </c>
      <c r="QF159" s="9">
        <v>0</v>
      </c>
      <c r="QG159" s="9">
        <v>141.5993</v>
      </c>
      <c r="QH159" s="9">
        <v>141.5993</v>
      </c>
    </row>
    <row r="160" spans="1:450" x14ac:dyDescent="0.2">
      <c r="A160" s="7">
        <v>705</v>
      </c>
      <c r="B160" s="7" t="s">
        <v>632</v>
      </c>
      <c r="C160" s="5" t="s">
        <v>279</v>
      </c>
      <c r="D160" s="38">
        <v>2023.1126530489655</v>
      </c>
      <c r="E160" s="38">
        <v>199.32052347479168</v>
      </c>
      <c r="F160" s="38">
        <v>0</v>
      </c>
      <c r="G160" s="38">
        <v>153.19231999999994</v>
      </c>
      <c r="H160" s="38">
        <v>16.387205819943645</v>
      </c>
      <c r="I160" s="38">
        <v>0</v>
      </c>
      <c r="J160" s="38">
        <v>-3.9508610198867573</v>
      </c>
      <c r="K160" s="38">
        <v>846.51168747949271</v>
      </c>
      <c r="L160" s="38">
        <v>0</v>
      </c>
      <c r="M160" s="38">
        <v>3234.5735288033065</v>
      </c>
      <c r="N160" s="39">
        <v>577.00008421140831</v>
      </c>
      <c r="O160" s="39">
        <v>354.42154374502792</v>
      </c>
      <c r="P160" s="39">
        <v>0</v>
      </c>
      <c r="Q160" s="39">
        <v>297.00041000000004</v>
      </c>
      <c r="R160" s="39">
        <v>17.252851655807081</v>
      </c>
      <c r="S160" s="39">
        <v>0</v>
      </c>
      <c r="T160" s="39">
        <v>-0.55867783525108539</v>
      </c>
      <c r="U160" s="39">
        <v>4546.4596172111078</v>
      </c>
      <c r="V160" s="39">
        <v>0</v>
      </c>
      <c r="W160" s="39">
        <v>5791.5758289880996</v>
      </c>
      <c r="X160" s="40">
        <v>2600.1127372603737</v>
      </c>
      <c r="Y160" s="40">
        <v>553.74206721981955</v>
      </c>
      <c r="Z160" s="40">
        <v>0</v>
      </c>
      <c r="AA160" s="40">
        <v>450.19272999999998</v>
      </c>
      <c r="AB160" s="40">
        <v>33.640057475750723</v>
      </c>
      <c r="AC160" s="40">
        <v>0</v>
      </c>
      <c r="AD160" s="40">
        <v>-4.5095388551378424</v>
      </c>
      <c r="AE160" s="40">
        <v>5392.9713046906008</v>
      </c>
      <c r="AF160" s="40">
        <v>0</v>
      </c>
      <c r="AG160" s="40">
        <v>9026.149357791408</v>
      </c>
      <c r="AH160" s="9">
        <v>0</v>
      </c>
      <c r="AI160" s="9">
        <v>0</v>
      </c>
      <c r="AJ160" s="9">
        <v>0</v>
      </c>
      <c r="AK160" s="9">
        <v>0</v>
      </c>
      <c r="AL160" s="9">
        <v>0</v>
      </c>
      <c r="AM160" s="9">
        <v>0</v>
      </c>
      <c r="AN160" s="9">
        <v>0</v>
      </c>
      <c r="AO160" s="9">
        <v>0</v>
      </c>
      <c r="AP160" s="9">
        <v>0</v>
      </c>
      <c r="AQ160" s="9">
        <v>0</v>
      </c>
      <c r="AR160" s="9">
        <v>0</v>
      </c>
      <c r="AS160" s="9">
        <v>0</v>
      </c>
      <c r="AT160" s="9">
        <v>0</v>
      </c>
      <c r="AU160" s="9">
        <v>0</v>
      </c>
      <c r="AV160" s="9">
        <v>0</v>
      </c>
      <c r="AW160" s="9">
        <v>0</v>
      </c>
      <c r="AX160" s="9">
        <v>0</v>
      </c>
      <c r="AY160" s="9">
        <v>0</v>
      </c>
      <c r="AZ160" s="9">
        <v>0</v>
      </c>
      <c r="BA160" s="9">
        <v>22.355627322190021</v>
      </c>
      <c r="BB160" s="9">
        <v>0</v>
      </c>
      <c r="BC160" s="9">
        <v>0</v>
      </c>
      <c r="BD160" s="9">
        <v>0</v>
      </c>
      <c r="BE160" s="9">
        <v>0</v>
      </c>
      <c r="BF160" s="9">
        <v>0</v>
      </c>
      <c r="BG160" s="9">
        <v>0</v>
      </c>
      <c r="BH160" s="9">
        <v>0</v>
      </c>
      <c r="BI160" s="9">
        <v>0</v>
      </c>
      <c r="BJ160" s="9">
        <v>21.521372677809982</v>
      </c>
      <c r="BK160" s="9">
        <v>0</v>
      </c>
      <c r="BL160" s="9">
        <v>0</v>
      </c>
      <c r="BM160" s="9">
        <v>0</v>
      </c>
      <c r="BN160" s="9">
        <v>0</v>
      </c>
      <c r="BO160" s="9">
        <v>0</v>
      </c>
      <c r="BP160" s="9">
        <v>0</v>
      </c>
      <c r="BQ160" s="9">
        <v>0</v>
      </c>
      <c r="BR160" s="9">
        <v>0</v>
      </c>
      <c r="BS160" s="9">
        <v>24.927388418691876</v>
      </c>
      <c r="BT160" s="9">
        <v>0</v>
      </c>
      <c r="BU160" s="9">
        <v>0</v>
      </c>
      <c r="BV160" s="9">
        <v>0</v>
      </c>
      <c r="BW160" s="9">
        <v>0</v>
      </c>
      <c r="BX160" s="9">
        <v>0</v>
      </c>
      <c r="BY160" s="9">
        <v>97.748610726877587</v>
      </c>
      <c r="BZ160" s="9">
        <v>0</v>
      </c>
      <c r="CA160" s="9">
        <v>0</v>
      </c>
      <c r="CB160" s="9">
        <v>5.4726115813081204</v>
      </c>
      <c r="CC160" s="9">
        <v>0</v>
      </c>
      <c r="CD160" s="9">
        <v>0</v>
      </c>
      <c r="CE160" s="9">
        <v>0</v>
      </c>
      <c r="CF160" s="9">
        <v>0</v>
      </c>
      <c r="CG160" s="9">
        <v>0</v>
      </c>
      <c r="CH160" s="9">
        <v>175.78638927312244</v>
      </c>
      <c r="CI160" s="9">
        <v>0</v>
      </c>
      <c r="CJ160" s="9">
        <v>0</v>
      </c>
      <c r="CK160" s="9">
        <v>0</v>
      </c>
      <c r="CL160" s="9">
        <v>0</v>
      </c>
      <c r="CM160" s="9">
        <v>0</v>
      </c>
      <c r="CN160" s="9">
        <v>0</v>
      </c>
      <c r="CO160" s="9">
        <v>0</v>
      </c>
      <c r="CP160" s="9">
        <v>0</v>
      </c>
      <c r="CQ160" s="9">
        <v>84.415785628836971</v>
      </c>
      <c r="CR160" s="9">
        <v>0</v>
      </c>
      <c r="CS160" s="9">
        <v>0</v>
      </c>
      <c r="CT160" s="9">
        <v>0</v>
      </c>
      <c r="CU160" s="9">
        <v>0</v>
      </c>
      <c r="CV160" s="9">
        <v>0</v>
      </c>
      <c r="CW160" s="9">
        <v>0</v>
      </c>
      <c r="CX160" s="9">
        <v>0</v>
      </c>
      <c r="CY160" s="9">
        <v>0</v>
      </c>
      <c r="CZ160" s="9">
        <v>2123.2872143711629</v>
      </c>
      <c r="DA160" s="9">
        <v>0</v>
      </c>
      <c r="DB160" s="9">
        <v>0</v>
      </c>
      <c r="DC160" s="9">
        <v>16.387205819943645</v>
      </c>
      <c r="DD160" s="9">
        <v>0</v>
      </c>
      <c r="DE160" s="9">
        <v>0</v>
      </c>
      <c r="DF160" s="9">
        <v>16.387205819943645</v>
      </c>
      <c r="DG160" s="9">
        <v>0</v>
      </c>
      <c r="DH160" s="9">
        <v>0</v>
      </c>
      <c r="DI160" s="9">
        <v>0</v>
      </c>
      <c r="DJ160" s="9">
        <v>0</v>
      </c>
      <c r="DK160" s="9">
        <v>0</v>
      </c>
      <c r="DL160" s="9">
        <v>2.7946025014131224</v>
      </c>
      <c r="DM160" s="9">
        <v>0</v>
      </c>
      <c r="DN160" s="9">
        <v>0</v>
      </c>
      <c r="DO160" s="9">
        <v>2.7946025014131224</v>
      </c>
      <c r="DP160" s="9">
        <v>0</v>
      </c>
      <c r="DQ160" s="9">
        <v>0</v>
      </c>
      <c r="DR160" s="9">
        <v>0</v>
      </c>
      <c r="DS160" s="9">
        <v>0</v>
      </c>
      <c r="DT160" s="9">
        <v>0</v>
      </c>
      <c r="DU160" s="9">
        <v>0</v>
      </c>
      <c r="DV160" s="9">
        <v>0</v>
      </c>
      <c r="DW160" s="9">
        <v>0</v>
      </c>
      <c r="DX160" s="9">
        <v>0</v>
      </c>
      <c r="DY160" s="9">
        <v>0</v>
      </c>
      <c r="DZ160" s="9">
        <v>0</v>
      </c>
      <c r="EA160" s="9">
        <v>0</v>
      </c>
      <c r="EB160" s="9">
        <v>0</v>
      </c>
      <c r="EC160" s="9">
        <v>0</v>
      </c>
      <c r="ED160" s="9">
        <v>0</v>
      </c>
      <c r="EE160" s="9">
        <v>0</v>
      </c>
      <c r="EF160" s="9">
        <v>0</v>
      </c>
      <c r="EG160" s="9">
        <v>0</v>
      </c>
      <c r="EH160" s="9">
        <v>0</v>
      </c>
      <c r="EI160" s="9">
        <v>0</v>
      </c>
      <c r="EJ160" s="9">
        <v>0</v>
      </c>
      <c r="EK160" s="9">
        <v>0</v>
      </c>
      <c r="EL160" s="9">
        <v>0</v>
      </c>
      <c r="EM160" s="9">
        <v>0</v>
      </c>
      <c r="EN160" s="9">
        <v>0</v>
      </c>
      <c r="EO160" s="9">
        <v>0</v>
      </c>
      <c r="EP160" s="9">
        <v>0</v>
      </c>
      <c r="EQ160" s="9">
        <v>0</v>
      </c>
      <c r="ER160" s="9">
        <v>0</v>
      </c>
      <c r="ES160" s="9">
        <v>228.42099999999999</v>
      </c>
      <c r="ET160" s="9">
        <v>0</v>
      </c>
      <c r="EU160" s="9">
        <v>0</v>
      </c>
      <c r="EV160" s="9">
        <v>0</v>
      </c>
      <c r="EW160" s="9">
        <v>0</v>
      </c>
      <c r="EX160" s="9">
        <v>0</v>
      </c>
      <c r="EY160" s="9">
        <v>0</v>
      </c>
      <c r="EZ160" s="9">
        <v>0</v>
      </c>
      <c r="FA160" s="9">
        <v>0</v>
      </c>
      <c r="FB160" s="9">
        <v>0</v>
      </c>
      <c r="FC160" s="9">
        <v>0</v>
      </c>
      <c r="FD160" s="9">
        <v>0</v>
      </c>
      <c r="FE160" s="9">
        <v>0</v>
      </c>
      <c r="FF160" s="9">
        <v>0</v>
      </c>
      <c r="FG160" s="9">
        <v>0</v>
      </c>
      <c r="FH160" s="9">
        <v>0</v>
      </c>
      <c r="FI160" s="9">
        <v>0</v>
      </c>
      <c r="FJ160" s="9">
        <v>0</v>
      </c>
      <c r="FK160" s="9">
        <v>0</v>
      </c>
      <c r="FL160" s="9">
        <v>0</v>
      </c>
      <c r="FM160" s="9">
        <v>0</v>
      </c>
      <c r="FN160" s="9">
        <v>0</v>
      </c>
      <c r="FO160" s="9">
        <v>0</v>
      </c>
      <c r="FP160" s="9">
        <v>0</v>
      </c>
      <c r="FQ160" s="9">
        <v>0</v>
      </c>
      <c r="FR160" s="9">
        <v>0</v>
      </c>
      <c r="FS160" s="9">
        <v>0</v>
      </c>
      <c r="FT160" s="9">
        <v>0</v>
      </c>
      <c r="FU160" s="9">
        <v>0</v>
      </c>
      <c r="FV160" s="9">
        <v>284.97699999999998</v>
      </c>
      <c r="FW160" s="9">
        <v>135</v>
      </c>
      <c r="FX160" s="9">
        <v>0</v>
      </c>
      <c r="FY160" s="9">
        <v>0</v>
      </c>
      <c r="FZ160" s="9">
        <v>0</v>
      </c>
      <c r="GA160" s="9">
        <v>0</v>
      </c>
      <c r="GB160" s="9">
        <v>0</v>
      </c>
      <c r="GC160" s="9">
        <v>116.997</v>
      </c>
      <c r="GD160" s="9">
        <v>0</v>
      </c>
      <c r="GE160" s="9">
        <v>0</v>
      </c>
      <c r="GF160" s="9">
        <v>0</v>
      </c>
      <c r="GG160" s="9">
        <v>0</v>
      </c>
      <c r="GH160" s="9">
        <v>0</v>
      </c>
      <c r="GI160" s="9">
        <v>0</v>
      </c>
      <c r="GJ160" s="9">
        <v>0</v>
      </c>
      <c r="GK160" s="9">
        <v>0</v>
      </c>
      <c r="GL160" s="9">
        <v>0</v>
      </c>
      <c r="GM160" s="9">
        <v>0</v>
      </c>
      <c r="GN160" s="9">
        <v>0</v>
      </c>
      <c r="GO160" s="9">
        <v>0</v>
      </c>
      <c r="GP160" s="9">
        <v>0</v>
      </c>
      <c r="GQ160" s="9">
        <v>0</v>
      </c>
      <c r="GR160" s="9">
        <v>0</v>
      </c>
      <c r="GS160" s="9">
        <v>0</v>
      </c>
      <c r="GT160" s="9">
        <v>0</v>
      </c>
      <c r="GU160" s="9">
        <v>0</v>
      </c>
      <c r="GV160" s="9">
        <v>0</v>
      </c>
      <c r="GW160" s="9">
        <v>0</v>
      </c>
      <c r="GX160" s="9">
        <v>0</v>
      </c>
      <c r="GY160" s="9">
        <v>0</v>
      </c>
      <c r="GZ160" s="9">
        <v>0</v>
      </c>
      <c r="HA160" s="9">
        <v>0</v>
      </c>
      <c r="HB160" s="9">
        <v>0</v>
      </c>
      <c r="HC160" s="9">
        <v>0</v>
      </c>
      <c r="HD160" s="9">
        <v>22</v>
      </c>
      <c r="HE160" s="9">
        <v>0</v>
      </c>
      <c r="HF160" s="9">
        <v>0</v>
      </c>
      <c r="HG160" s="9">
        <v>324.541</v>
      </c>
      <c r="HH160" s="9">
        <v>0</v>
      </c>
      <c r="HI160" s="9">
        <v>0</v>
      </c>
      <c r="HJ160" s="9">
        <v>0</v>
      </c>
      <c r="HK160" s="9">
        <v>0</v>
      </c>
      <c r="HL160" s="9">
        <v>0</v>
      </c>
      <c r="HM160" s="9">
        <v>961.72199999999998</v>
      </c>
      <c r="HN160" s="9">
        <v>0</v>
      </c>
      <c r="HO160" s="9">
        <v>0</v>
      </c>
      <c r="HP160" s="9">
        <v>0</v>
      </c>
      <c r="HQ160" s="9">
        <v>0</v>
      </c>
      <c r="HR160" s="9">
        <v>0</v>
      </c>
      <c r="HS160" s="9">
        <v>0</v>
      </c>
      <c r="HT160" s="9">
        <v>0</v>
      </c>
      <c r="HU160" s="9">
        <v>0</v>
      </c>
      <c r="HV160" s="9">
        <v>0</v>
      </c>
      <c r="HW160" s="9">
        <v>0</v>
      </c>
      <c r="HX160" s="9">
        <v>593.24114486908309</v>
      </c>
      <c r="HY160" s="9">
        <v>0</v>
      </c>
      <c r="HZ160" s="9">
        <v>0</v>
      </c>
      <c r="IA160" s="9">
        <v>0</v>
      </c>
      <c r="IB160" s="9">
        <v>0</v>
      </c>
      <c r="IC160" s="9">
        <v>0</v>
      </c>
      <c r="ID160" s="9">
        <v>0</v>
      </c>
      <c r="IE160" s="9">
        <v>28.855798810983448</v>
      </c>
      <c r="IF160" s="9">
        <v>0</v>
      </c>
      <c r="IG160" s="9">
        <v>331.40227745433896</v>
      </c>
      <c r="IH160" s="9">
        <v>0</v>
      </c>
      <c r="II160" s="9">
        <v>0</v>
      </c>
      <c r="IJ160" s="9">
        <v>175.34299930391435</v>
      </c>
      <c r="IK160" s="9">
        <v>14.458249154393958</v>
      </c>
      <c r="IL160" s="9">
        <v>0</v>
      </c>
      <c r="IM160" s="9">
        <v>0</v>
      </c>
      <c r="IN160" s="9">
        <v>828.66157234877051</v>
      </c>
      <c r="IO160" s="9">
        <v>0</v>
      </c>
      <c r="IP160" s="9">
        <v>468.99346829601274</v>
      </c>
      <c r="IQ160" s="9">
        <v>0.65030191396614223</v>
      </c>
      <c r="IR160" s="9">
        <v>0</v>
      </c>
      <c r="IS160" s="9">
        <v>0</v>
      </c>
      <c r="IT160" s="9">
        <v>0</v>
      </c>
      <c r="IU160" s="9">
        <v>0</v>
      </c>
      <c r="IV160" s="9">
        <v>-3.9508610198867573</v>
      </c>
      <c r="IW160" s="9">
        <v>0</v>
      </c>
      <c r="IX160" s="9">
        <v>0</v>
      </c>
      <c r="IY160" s="9">
        <v>66.318773122023174</v>
      </c>
      <c r="IZ160" s="9">
        <v>9.1956984496674457E-2</v>
      </c>
      <c r="JA160" s="9">
        <v>0</v>
      </c>
      <c r="JB160" s="9">
        <v>0</v>
      </c>
      <c r="JC160" s="9">
        <v>0</v>
      </c>
      <c r="JD160" s="9">
        <v>0</v>
      </c>
      <c r="JE160" s="9">
        <v>-0.55867783525108539</v>
      </c>
      <c r="JF160" s="9">
        <v>0</v>
      </c>
      <c r="JG160" s="9">
        <v>0</v>
      </c>
      <c r="JH160" s="9">
        <v>227.82342606403589</v>
      </c>
      <c r="JI160" s="9">
        <v>0</v>
      </c>
      <c r="JJ160" s="9">
        <v>0</v>
      </c>
      <c r="JK160" s="9">
        <v>0</v>
      </c>
      <c r="JL160" s="9">
        <v>0</v>
      </c>
      <c r="JM160" s="9">
        <v>0</v>
      </c>
      <c r="JN160" s="9">
        <v>0</v>
      </c>
      <c r="JO160" s="9">
        <v>0</v>
      </c>
      <c r="JP160" s="9">
        <v>0</v>
      </c>
      <c r="JQ160" s="9">
        <v>34.328668665979571</v>
      </c>
      <c r="JR160" s="9">
        <v>0</v>
      </c>
      <c r="JS160" s="9">
        <v>0</v>
      </c>
      <c r="JT160" s="9">
        <v>0</v>
      </c>
      <c r="JU160" s="9">
        <v>0</v>
      </c>
      <c r="JV160" s="9">
        <v>0</v>
      </c>
      <c r="JW160" s="9">
        <v>0</v>
      </c>
      <c r="JX160" s="9">
        <v>0</v>
      </c>
      <c r="JY160" s="9">
        <v>0</v>
      </c>
      <c r="JZ160" s="9">
        <v>187.99970003638083</v>
      </c>
      <c r="KA160" s="9">
        <v>0</v>
      </c>
      <c r="KB160" s="9">
        <v>0</v>
      </c>
      <c r="KC160" s="9">
        <v>0</v>
      </c>
      <c r="KD160" s="9">
        <v>0</v>
      </c>
      <c r="KE160" s="9">
        <v>0</v>
      </c>
      <c r="KF160" s="9">
        <v>0</v>
      </c>
      <c r="KG160" s="9">
        <v>21.310100004123832</v>
      </c>
      <c r="KH160" s="9">
        <v>0</v>
      </c>
      <c r="KI160" s="9">
        <v>5.3714200945901283</v>
      </c>
      <c r="KJ160" s="9">
        <v>0</v>
      </c>
      <c r="KK160" s="9">
        <v>0</v>
      </c>
      <c r="KL160" s="9">
        <v>0</v>
      </c>
      <c r="KM160" s="9">
        <v>0</v>
      </c>
      <c r="KN160" s="9">
        <v>0</v>
      </c>
      <c r="KO160" s="9">
        <v>0</v>
      </c>
      <c r="KP160" s="9">
        <v>0.60886001072195906</v>
      </c>
      <c r="KQ160" s="9">
        <v>0</v>
      </c>
      <c r="KR160" s="9">
        <v>98.401780000000002</v>
      </c>
      <c r="KS160" s="9">
        <v>0</v>
      </c>
      <c r="KT160" s="9">
        <v>0</v>
      </c>
      <c r="KU160" s="9">
        <v>0</v>
      </c>
      <c r="KV160" s="9">
        <v>0</v>
      </c>
      <c r="KW160" s="9">
        <v>0</v>
      </c>
      <c r="KX160" s="9">
        <v>0</v>
      </c>
      <c r="KY160" s="9">
        <v>243.97225</v>
      </c>
      <c r="KZ160" s="9">
        <v>0</v>
      </c>
      <c r="LA160" s="9">
        <v>114.0674229982492</v>
      </c>
      <c r="LB160" s="9">
        <v>0</v>
      </c>
      <c r="LC160" s="9">
        <v>0</v>
      </c>
      <c r="LD160" s="9">
        <v>0</v>
      </c>
      <c r="LE160" s="9">
        <v>0</v>
      </c>
      <c r="LF160" s="9">
        <v>0</v>
      </c>
      <c r="LG160" s="9">
        <v>0</v>
      </c>
      <c r="LH160" s="9">
        <v>220.5676437755528</v>
      </c>
      <c r="LI160" s="9">
        <v>0</v>
      </c>
      <c r="LJ160" s="9">
        <v>101.43441960905255</v>
      </c>
      <c r="LK160" s="9">
        <v>0</v>
      </c>
      <c r="LL160" s="9">
        <v>0</v>
      </c>
      <c r="LM160" s="9">
        <v>0</v>
      </c>
      <c r="LN160" s="9">
        <v>0</v>
      </c>
      <c r="LO160" s="9">
        <v>0</v>
      </c>
      <c r="LP160" s="9">
        <v>0</v>
      </c>
      <c r="LQ160" s="9">
        <v>196.1397070507401</v>
      </c>
      <c r="LR160" s="9">
        <v>0</v>
      </c>
      <c r="LS160" s="9">
        <v>0</v>
      </c>
      <c r="LT160" s="9">
        <v>0</v>
      </c>
      <c r="LU160" s="9">
        <v>0</v>
      </c>
      <c r="LV160" s="9">
        <v>0</v>
      </c>
      <c r="LW160" s="9">
        <v>0</v>
      </c>
      <c r="LX160" s="9">
        <v>0</v>
      </c>
      <c r="LY160" s="9">
        <v>0</v>
      </c>
      <c r="LZ160" s="9">
        <v>0</v>
      </c>
      <c r="MA160" s="9">
        <v>0</v>
      </c>
      <c r="MB160" s="9">
        <v>24.015251193585051</v>
      </c>
      <c r="MC160" s="9">
        <v>0</v>
      </c>
      <c r="MD160" s="9">
        <v>0</v>
      </c>
      <c r="ME160" s="9">
        <v>0</v>
      </c>
      <c r="MF160" s="9">
        <v>0</v>
      </c>
      <c r="MG160" s="9">
        <v>0</v>
      </c>
      <c r="MH160" s="9">
        <v>0</v>
      </c>
      <c r="MI160" s="9">
        <v>0</v>
      </c>
      <c r="MJ160" s="9">
        <v>0</v>
      </c>
      <c r="MK160" s="9">
        <v>10.838427129360817</v>
      </c>
      <c r="ML160" s="9">
        <v>0</v>
      </c>
      <c r="MM160" s="9">
        <v>0</v>
      </c>
      <c r="MN160" s="9">
        <v>0</v>
      </c>
      <c r="MO160" s="9">
        <v>0</v>
      </c>
      <c r="MP160" s="9">
        <v>0</v>
      </c>
      <c r="MQ160" s="9">
        <v>0</v>
      </c>
      <c r="MR160" s="9">
        <v>0</v>
      </c>
      <c r="MS160" s="9">
        <v>0</v>
      </c>
      <c r="MT160" s="9">
        <v>0</v>
      </c>
      <c r="MU160" s="9">
        <v>0</v>
      </c>
      <c r="MV160" s="9">
        <v>0</v>
      </c>
      <c r="MW160" s="9">
        <v>0</v>
      </c>
      <c r="MX160" s="9">
        <v>0</v>
      </c>
      <c r="MY160" s="9">
        <v>0</v>
      </c>
      <c r="MZ160" s="9">
        <v>0</v>
      </c>
      <c r="NA160" s="9">
        <v>0</v>
      </c>
      <c r="NB160" s="9">
        <v>0</v>
      </c>
      <c r="NC160" s="9">
        <v>0</v>
      </c>
      <c r="ND160" s="9">
        <v>0</v>
      </c>
      <c r="NE160" s="9">
        <v>0</v>
      </c>
      <c r="NF160" s="9">
        <v>0</v>
      </c>
      <c r="NG160" s="9">
        <v>0</v>
      </c>
      <c r="NH160" s="9">
        <v>0</v>
      </c>
      <c r="NI160" s="9">
        <v>0</v>
      </c>
      <c r="NJ160" s="9">
        <v>0</v>
      </c>
      <c r="NK160" s="9">
        <v>0</v>
      </c>
      <c r="NL160" s="9">
        <v>0</v>
      </c>
      <c r="NM160" s="9">
        <v>0</v>
      </c>
      <c r="NN160" s="9">
        <v>0</v>
      </c>
      <c r="NO160" s="9">
        <v>0</v>
      </c>
      <c r="NP160" s="9">
        <v>0</v>
      </c>
      <c r="NQ160" s="9">
        <v>0</v>
      </c>
      <c r="NR160" s="9">
        <v>0</v>
      </c>
      <c r="NS160" s="9">
        <v>0</v>
      </c>
      <c r="NT160" s="9">
        <v>0</v>
      </c>
      <c r="NU160" s="9">
        <v>0</v>
      </c>
      <c r="NV160" s="9">
        <v>0</v>
      </c>
      <c r="NW160" s="9">
        <v>0</v>
      </c>
      <c r="NX160" s="9">
        <v>0</v>
      </c>
      <c r="NY160" s="9">
        <v>0</v>
      </c>
      <c r="NZ160" s="9">
        <v>0</v>
      </c>
      <c r="OA160" s="9">
        <v>0</v>
      </c>
      <c r="OB160" s="9">
        <v>0</v>
      </c>
      <c r="OC160" s="9">
        <v>0</v>
      </c>
      <c r="OD160" s="9">
        <v>0</v>
      </c>
      <c r="OE160" s="9">
        <v>0</v>
      </c>
      <c r="OF160" s="9">
        <v>0</v>
      </c>
      <c r="OG160" s="9">
        <v>0</v>
      </c>
      <c r="OH160" s="9">
        <v>0</v>
      </c>
      <c r="OI160" s="9">
        <v>0</v>
      </c>
      <c r="OJ160" s="9">
        <v>0</v>
      </c>
      <c r="OK160" s="9">
        <v>0</v>
      </c>
      <c r="OL160" s="9">
        <v>0</v>
      </c>
      <c r="OM160" s="9">
        <v>0</v>
      </c>
      <c r="ON160" s="9">
        <v>0</v>
      </c>
      <c r="OO160" s="9">
        <v>0</v>
      </c>
      <c r="OP160" s="9">
        <v>0</v>
      </c>
      <c r="OQ160" s="9">
        <v>0</v>
      </c>
      <c r="OR160" s="9">
        <v>0</v>
      </c>
      <c r="OS160" s="9">
        <v>0</v>
      </c>
      <c r="OT160" s="9">
        <v>0</v>
      </c>
      <c r="OU160" s="9">
        <v>0</v>
      </c>
      <c r="OV160" s="9">
        <v>0</v>
      </c>
      <c r="OW160" s="9">
        <v>0</v>
      </c>
      <c r="OX160" s="9">
        <v>0</v>
      </c>
      <c r="OY160" s="9">
        <v>0</v>
      </c>
      <c r="OZ160" s="9">
        <v>0</v>
      </c>
      <c r="PA160" s="9">
        <v>0</v>
      </c>
      <c r="PB160" s="9">
        <v>0</v>
      </c>
      <c r="PC160" s="9">
        <v>0</v>
      </c>
      <c r="PD160" s="9">
        <v>0</v>
      </c>
      <c r="PE160" s="9">
        <v>0</v>
      </c>
      <c r="PF160" s="9">
        <v>0</v>
      </c>
      <c r="PG160" s="9">
        <v>0</v>
      </c>
      <c r="PH160" s="9">
        <v>0</v>
      </c>
      <c r="PI160" s="9">
        <v>0</v>
      </c>
      <c r="PJ160" s="9">
        <v>0</v>
      </c>
      <c r="PK160" s="9">
        <v>0</v>
      </c>
      <c r="PL160" s="9">
        <v>0</v>
      </c>
      <c r="PM160" s="9">
        <v>0</v>
      </c>
      <c r="PN160" s="9">
        <v>12.755032462258264</v>
      </c>
      <c r="PO160" s="9">
        <v>0</v>
      </c>
      <c r="PP160" s="9">
        <v>0</v>
      </c>
      <c r="PQ160" s="9">
        <v>0</v>
      </c>
      <c r="PR160" s="9">
        <v>0</v>
      </c>
      <c r="PS160" s="9">
        <v>0</v>
      </c>
      <c r="PT160" s="9">
        <v>0</v>
      </c>
      <c r="PU160" s="9">
        <v>10.644498533118098</v>
      </c>
      <c r="PV160" s="9">
        <v>0</v>
      </c>
      <c r="PW160" s="9">
        <v>38.144525265423916</v>
      </c>
      <c r="PX160" s="9">
        <v>0</v>
      </c>
      <c r="PY160" s="9">
        <v>0</v>
      </c>
      <c r="PZ160" s="9">
        <v>0</v>
      </c>
      <c r="QA160" s="9">
        <v>0</v>
      </c>
      <c r="QB160" s="9">
        <v>0</v>
      </c>
      <c r="QC160" s="9">
        <v>0</v>
      </c>
      <c r="QD160" s="9">
        <v>31.832874156590272</v>
      </c>
      <c r="QE160" s="9">
        <v>0</v>
      </c>
      <c r="QF160" s="9">
        <v>153.19231999999994</v>
      </c>
      <c r="QG160" s="9">
        <v>297.00041000000004</v>
      </c>
      <c r="QH160" s="9">
        <v>450.19272999999998</v>
      </c>
    </row>
    <row r="161" spans="1:450" x14ac:dyDescent="0.2">
      <c r="A161" s="7">
        <v>90</v>
      </c>
      <c r="B161" s="7" t="s">
        <v>633</v>
      </c>
      <c r="C161" s="5" t="s">
        <v>280</v>
      </c>
      <c r="D161" s="38">
        <v>33.53835771430581</v>
      </c>
      <c r="E161" s="38">
        <v>8.7023370482087158E-3</v>
      </c>
      <c r="F161" s="38">
        <v>9.2877669950882122</v>
      </c>
      <c r="G161" s="38">
        <v>0</v>
      </c>
      <c r="H161" s="38">
        <v>0</v>
      </c>
      <c r="I161" s="38">
        <v>0</v>
      </c>
      <c r="J161" s="38">
        <v>71.49495455297847</v>
      </c>
      <c r="K161" s="38">
        <v>1141.9927499274352</v>
      </c>
      <c r="L161" s="38">
        <v>0</v>
      </c>
      <c r="M161" s="38">
        <v>1256.322531526856</v>
      </c>
      <c r="N161" s="39">
        <v>2.7167276738950514</v>
      </c>
      <c r="O161" s="39">
        <v>1.2305679190552541E-3</v>
      </c>
      <c r="P161" s="39">
        <v>1.3133515790644259</v>
      </c>
      <c r="Q161" s="39">
        <v>0</v>
      </c>
      <c r="R161" s="39">
        <v>0</v>
      </c>
      <c r="S161" s="39">
        <v>0</v>
      </c>
      <c r="T161" s="39">
        <v>63.576865589119791</v>
      </c>
      <c r="U161" s="39">
        <v>1724.4525953642685</v>
      </c>
      <c r="V161" s="39">
        <v>0</v>
      </c>
      <c r="W161" s="39">
        <v>1792.0607707742668</v>
      </c>
      <c r="X161" s="40">
        <v>36.255085388200861</v>
      </c>
      <c r="Y161" s="40">
        <v>9.9329049672639697E-3</v>
      </c>
      <c r="Z161" s="40">
        <v>10.601118574152638</v>
      </c>
      <c r="AA161" s="40">
        <v>0</v>
      </c>
      <c r="AB161" s="40">
        <v>0</v>
      </c>
      <c r="AC161" s="40">
        <v>0</v>
      </c>
      <c r="AD161" s="40">
        <v>135.07182014209826</v>
      </c>
      <c r="AE161" s="40">
        <v>2866.4453452917037</v>
      </c>
      <c r="AF161" s="40">
        <v>0</v>
      </c>
      <c r="AG161" s="40">
        <v>3048.3833023011225</v>
      </c>
      <c r="AH161" s="9">
        <v>0</v>
      </c>
      <c r="AI161" s="9">
        <v>0</v>
      </c>
      <c r="AJ161" s="9">
        <v>0</v>
      </c>
      <c r="AK161" s="9">
        <v>0</v>
      </c>
      <c r="AL161" s="9">
        <v>0</v>
      </c>
      <c r="AM161" s="9">
        <v>0</v>
      </c>
      <c r="AN161" s="9">
        <v>0</v>
      </c>
      <c r="AO161" s="9">
        <v>0</v>
      </c>
      <c r="AP161" s="9">
        <v>0</v>
      </c>
      <c r="AQ161" s="9">
        <v>0</v>
      </c>
      <c r="AR161" s="9">
        <v>0</v>
      </c>
      <c r="AS161" s="9">
        <v>0</v>
      </c>
      <c r="AT161" s="9">
        <v>0</v>
      </c>
      <c r="AU161" s="9">
        <v>0</v>
      </c>
      <c r="AV161" s="9">
        <v>0</v>
      </c>
      <c r="AW161" s="9">
        <v>0</v>
      </c>
      <c r="AX161" s="9">
        <v>0</v>
      </c>
      <c r="AY161" s="9">
        <v>0</v>
      </c>
      <c r="AZ161" s="9">
        <v>0</v>
      </c>
      <c r="BA161" s="9">
        <v>0</v>
      </c>
      <c r="BB161" s="9">
        <v>0</v>
      </c>
      <c r="BC161" s="9">
        <v>0</v>
      </c>
      <c r="BD161" s="9">
        <v>0</v>
      </c>
      <c r="BE161" s="9">
        <v>0</v>
      </c>
      <c r="BF161" s="9">
        <v>0</v>
      </c>
      <c r="BG161" s="9">
        <v>0</v>
      </c>
      <c r="BH161" s="9">
        <v>0</v>
      </c>
      <c r="BI161" s="9">
        <v>0</v>
      </c>
      <c r="BJ161" s="9">
        <v>0</v>
      </c>
      <c r="BK161" s="9">
        <v>0</v>
      </c>
      <c r="BL161" s="9">
        <v>0</v>
      </c>
      <c r="BM161" s="9">
        <v>0</v>
      </c>
      <c r="BN161" s="9">
        <v>0</v>
      </c>
      <c r="BO161" s="9">
        <v>0</v>
      </c>
      <c r="BP161" s="9">
        <v>0</v>
      </c>
      <c r="BQ161" s="9">
        <v>0</v>
      </c>
      <c r="BR161" s="9">
        <v>0</v>
      </c>
      <c r="BS161" s="9">
        <v>0</v>
      </c>
      <c r="BT161" s="9">
        <v>0</v>
      </c>
      <c r="BU161" s="9">
        <v>0</v>
      </c>
      <c r="BV161" s="9">
        <v>0</v>
      </c>
      <c r="BW161" s="9">
        <v>0</v>
      </c>
      <c r="BX161" s="9">
        <v>0</v>
      </c>
      <c r="BY161" s="9">
        <v>1140.9992018314194</v>
      </c>
      <c r="BZ161" s="9">
        <v>0</v>
      </c>
      <c r="CA161" s="9">
        <v>0</v>
      </c>
      <c r="CB161" s="9">
        <v>0</v>
      </c>
      <c r="CC161" s="9">
        <v>0</v>
      </c>
      <c r="CD161" s="9">
        <v>0</v>
      </c>
      <c r="CE161" s="9">
        <v>0</v>
      </c>
      <c r="CF161" s="9">
        <v>0</v>
      </c>
      <c r="CG161" s="9">
        <v>0</v>
      </c>
      <c r="CH161" s="9">
        <v>1685.8747981685804</v>
      </c>
      <c r="CI161" s="9">
        <v>0</v>
      </c>
      <c r="CJ161" s="9">
        <v>0</v>
      </c>
      <c r="CK161" s="9">
        <v>0</v>
      </c>
      <c r="CL161" s="9">
        <v>0</v>
      </c>
      <c r="CM161" s="9">
        <v>0</v>
      </c>
      <c r="CN161" s="9">
        <v>0</v>
      </c>
      <c r="CO161" s="9">
        <v>0</v>
      </c>
      <c r="CP161" s="9">
        <v>0</v>
      </c>
      <c r="CQ161" s="9">
        <v>0</v>
      </c>
      <c r="CR161" s="9">
        <v>0</v>
      </c>
      <c r="CS161" s="9">
        <v>0</v>
      </c>
      <c r="CT161" s="9">
        <v>0</v>
      </c>
      <c r="CU161" s="9">
        <v>0</v>
      </c>
      <c r="CV161" s="9">
        <v>0</v>
      </c>
      <c r="CW161" s="9">
        <v>0</v>
      </c>
      <c r="CX161" s="9">
        <v>0</v>
      </c>
      <c r="CY161" s="9">
        <v>0</v>
      </c>
      <c r="CZ161" s="9">
        <v>0</v>
      </c>
      <c r="DA161" s="9">
        <v>0</v>
      </c>
      <c r="DB161" s="9">
        <v>0</v>
      </c>
      <c r="DC161" s="9">
        <v>0</v>
      </c>
      <c r="DD161" s="9">
        <v>0</v>
      </c>
      <c r="DE161" s="9">
        <v>0</v>
      </c>
      <c r="DF161" s="9">
        <v>0</v>
      </c>
      <c r="DG161" s="9">
        <v>0</v>
      </c>
      <c r="DH161" s="9">
        <v>0</v>
      </c>
      <c r="DI161" s="9">
        <v>0</v>
      </c>
      <c r="DJ161" s="9">
        <v>0</v>
      </c>
      <c r="DK161" s="9">
        <v>0</v>
      </c>
      <c r="DL161" s="9">
        <v>0</v>
      </c>
      <c r="DM161" s="9">
        <v>0</v>
      </c>
      <c r="DN161" s="9">
        <v>0</v>
      </c>
      <c r="DO161" s="9">
        <v>0</v>
      </c>
      <c r="DP161" s="9">
        <v>0</v>
      </c>
      <c r="DQ161" s="9">
        <v>0</v>
      </c>
      <c r="DR161" s="9">
        <v>0</v>
      </c>
      <c r="DS161" s="9">
        <v>0</v>
      </c>
      <c r="DT161" s="9">
        <v>0</v>
      </c>
      <c r="DU161" s="9">
        <v>0</v>
      </c>
      <c r="DV161" s="9">
        <v>0</v>
      </c>
      <c r="DW161" s="9">
        <v>0</v>
      </c>
      <c r="DX161" s="9">
        <v>0</v>
      </c>
      <c r="DY161" s="9">
        <v>0</v>
      </c>
      <c r="DZ161" s="9">
        <v>0</v>
      </c>
      <c r="EA161" s="9">
        <v>0</v>
      </c>
      <c r="EB161" s="9">
        <v>0</v>
      </c>
      <c r="EC161" s="9">
        <v>0</v>
      </c>
      <c r="ED161" s="9">
        <v>0</v>
      </c>
      <c r="EE161" s="9">
        <v>0</v>
      </c>
      <c r="EF161" s="9">
        <v>0</v>
      </c>
      <c r="EG161" s="9">
        <v>0</v>
      </c>
      <c r="EH161" s="9">
        <v>0</v>
      </c>
      <c r="EI161" s="9">
        <v>0</v>
      </c>
      <c r="EJ161" s="9">
        <v>0</v>
      </c>
      <c r="EK161" s="9">
        <v>0</v>
      </c>
      <c r="EL161" s="9">
        <v>0</v>
      </c>
      <c r="EM161" s="9">
        <v>0</v>
      </c>
      <c r="EN161" s="9">
        <v>0</v>
      </c>
      <c r="EO161" s="9">
        <v>0</v>
      </c>
      <c r="EP161" s="9">
        <v>0</v>
      </c>
      <c r="EQ161" s="9">
        <v>0</v>
      </c>
      <c r="ER161" s="9">
        <v>0</v>
      </c>
      <c r="ES161" s="9">
        <v>0</v>
      </c>
      <c r="ET161" s="9">
        <v>0</v>
      </c>
      <c r="EU161" s="9">
        <v>0</v>
      </c>
      <c r="EV161" s="9">
        <v>0</v>
      </c>
      <c r="EW161" s="9">
        <v>0</v>
      </c>
      <c r="EX161" s="9">
        <v>0</v>
      </c>
      <c r="EY161" s="9">
        <v>0</v>
      </c>
      <c r="EZ161" s="9">
        <v>0</v>
      </c>
      <c r="FA161" s="9">
        <v>0</v>
      </c>
      <c r="FB161" s="9">
        <v>0</v>
      </c>
      <c r="FC161" s="9">
        <v>0</v>
      </c>
      <c r="FD161" s="9">
        <v>0</v>
      </c>
      <c r="FE161" s="9">
        <v>0</v>
      </c>
      <c r="FF161" s="9">
        <v>0</v>
      </c>
      <c r="FG161" s="9">
        <v>0</v>
      </c>
      <c r="FH161" s="9">
        <v>0</v>
      </c>
      <c r="FI161" s="9">
        <v>0</v>
      </c>
      <c r="FJ161" s="9">
        <v>0</v>
      </c>
      <c r="FK161" s="9">
        <v>0</v>
      </c>
      <c r="FL161" s="9">
        <v>0</v>
      </c>
      <c r="FM161" s="9">
        <v>0</v>
      </c>
      <c r="FN161" s="9">
        <v>0</v>
      </c>
      <c r="FO161" s="9">
        <v>0</v>
      </c>
      <c r="FP161" s="9">
        <v>0</v>
      </c>
      <c r="FQ161" s="9">
        <v>0</v>
      </c>
      <c r="FR161" s="9">
        <v>0</v>
      </c>
      <c r="FS161" s="9">
        <v>0</v>
      </c>
      <c r="FT161" s="9">
        <v>0</v>
      </c>
      <c r="FU161" s="9">
        <v>0</v>
      </c>
      <c r="FV161" s="9">
        <v>0.34399999999999997</v>
      </c>
      <c r="FW161" s="9">
        <v>0</v>
      </c>
      <c r="FX161" s="9">
        <v>0</v>
      </c>
      <c r="FY161" s="9">
        <v>0</v>
      </c>
      <c r="FZ161" s="9">
        <v>0</v>
      </c>
      <c r="GA161" s="9">
        <v>0</v>
      </c>
      <c r="GB161" s="9">
        <v>0</v>
      </c>
      <c r="GC161" s="9">
        <v>0</v>
      </c>
      <c r="GD161" s="9">
        <v>0</v>
      </c>
      <c r="GE161" s="9">
        <v>0</v>
      </c>
      <c r="GF161" s="9">
        <v>0</v>
      </c>
      <c r="GG161" s="9">
        <v>0</v>
      </c>
      <c r="GH161" s="9">
        <v>0</v>
      </c>
      <c r="GI161" s="9">
        <v>0</v>
      </c>
      <c r="GJ161" s="9">
        <v>0</v>
      </c>
      <c r="GK161" s="9">
        <v>0</v>
      </c>
      <c r="GL161" s="9">
        <v>0</v>
      </c>
      <c r="GM161" s="9">
        <v>0</v>
      </c>
      <c r="GN161" s="9">
        <v>0</v>
      </c>
      <c r="GO161" s="9">
        <v>0</v>
      </c>
      <c r="GP161" s="9">
        <v>0</v>
      </c>
      <c r="GQ161" s="9">
        <v>0</v>
      </c>
      <c r="GR161" s="9">
        <v>0</v>
      </c>
      <c r="GS161" s="9">
        <v>0</v>
      </c>
      <c r="GT161" s="9">
        <v>0</v>
      </c>
      <c r="GU161" s="9">
        <v>0</v>
      </c>
      <c r="GV161" s="9">
        <v>0</v>
      </c>
      <c r="GW161" s="9">
        <v>0</v>
      </c>
      <c r="GX161" s="9">
        <v>0</v>
      </c>
      <c r="GY161" s="9">
        <v>0</v>
      </c>
      <c r="GZ161" s="9">
        <v>0</v>
      </c>
      <c r="HA161" s="9">
        <v>0</v>
      </c>
      <c r="HB161" s="9">
        <v>0</v>
      </c>
      <c r="HC161" s="9">
        <v>0</v>
      </c>
      <c r="HD161" s="9">
        <v>0</v>
      </c>
      <c r="HE161" s="9">
        <v>0</v>
      </c>
      <c r="HF161" s="9">
        <v>0</v>
      </c>
      <c r="HG161" s="9">
        <v>0</v>
      </c>
      <c r="HH161" s="9">
        <v>0</v>
      </c>
      <c r="HI161" s="9">
        <v>0</v>
      </c>
      <c r="HJ161" s="9">
        <v>0</v>
      </c>
      <c r="HK161" s="9">
        <v>0</v>
      </c>
      <c r="HL161" s="9">
        <v>0</v>
      </c>
      <c r="HM161" s="9">
        <v>0</v>
      </c>
      <c r="HN161" s="9">
        <v>0</v>
      </c>
      <c r="HO161" s="9">
        <v>0</v>
      </c>
      <c r="HP161" s="9">
        <v>0</v>
      </c>
      <c r="HQ161" s="9">
        <v>0</v>
      </c>
      <c r="HR161" s="9">
        <v>0</v>
      </c>
      <c r="HS161" s="9">
        <v>0</v>
      </c>
      <c r="HT161" s="9">
        <v>0</v>
      </c>
      <c r="HU161" s="9">
        <v>0</v>
      </c>
      <c r="HV161" s="9">
        <v>0</v>
      </c>
      <c r="HW161" s="9">
        <v>0</v>
      </c>
      <c r="HX161" s="9">
        <v>16.785361633747087</v>
      </c>
      <c r="HY161" s="9">
        <v>0</v>
      </c>
      <c r="HZ161" s="9">
        <v>0</v>
      </c>
      <c r="IA161" s="9">
        <v>0</v>
      </c>
      <c r="IB161" s="9">
        <v>0</v>
      </c>
      <c r="IC161" s="9">
        <v>0</v>
      </c>
      <c r="ID161" s="9">
        <v>0</v>
      </c>
      <c r="IE161" s="9">
        <v>0.99354809601564043</v>
      </c>
      <c r="IF161" s="9">
        <v>0</v>
      </c>
      <c r="IG161" s="9">
        <v>0</v>
      </c>
      <c r="IH161" s="9">
        <v>0</v>
      </c>
      <c r="II161" s="9">
        <v>0</v>
      </c>
      <c r="IJ161" s="9">
        <v>0</v>
      </c>
      <c r="IK161" s="9">
        <v>0</v>
      </c>
      <c r="IL161" s="9">
        <v>0</v>
      </c>
      <c r="IM161" s="9">
        <v>0</v>
      </c>
      <c r="IN161" s="9">
        <v>38.577797195688149</v>
      </c>
      <c r="IO161" s="9">
        <v>0</v>
      </c>
      <c r="IP161" s="9">
        <v>3.7269736212828426</v>
      </c>
      <c r="IQ161" s="9">
        <v>8.7023370482087158E-3</v>
      </c>
      <c r="IR161" s="9">
        <v>9.2877669950882122</v>
      </c>
      <c r="IS161" s="9">
        <v>0</v>
      </c>
      <c r="IT161" s="9">
        <v>0</v>
      </c>
      <c r="IU161" s="9">
        <v>0</v>
      </c>
      <c r="IV161" s="9">
        <v>0</v>
      </c>
      <c r="IW161" s="9">
        <v>0</v>
      </c>
      <c r="IX161" s="9">
        <v>0</v>
      </c>
      <c r="IY161" s="9">
        <v>0.52701867878811848</v>
      </c>
      <c r="IZ161" s="9">
        <v>1.2305679190552541E-3</v>
      </c>
      <c r="JA161" s="9">
        <v>1.3133515790644259</v>
      </c>
      <c r="JB161" s="9">
        <v>0</v>
      </c>
      <c r="JC161" s="9">
        <v>0</v>
      </c>
      <c r="JD161" s="9">
        <v>0</v>
      </c>
      <c r="JE161" s="9">
        <v>0</v>
      </c>
      <c r="JF161" s="9">
        <v>0</v>
      </c>
      <c r="JG161" s="9">
        <v>0</v>
      </c>
      <c r="JH161" s="9">
        <v>2.8834632851311848</v>
      </c>
      <c r="JI161" s="9">
        <v>0</v>
      </c>
      <c r="JJ161" s="9">
        <v>0</v>
      </c>
      <c r="JK161" s="9">
        <v>0</v>
      </c>
      <c r="JL161" s="9">
        <v>0</v>
      </c>
      <c r="JM161" s="9">
        <v>0</v>
      </c>
      <c r="JN161" s="9">
        <v>0</v>
      </c>
      <c r="JO161" s="9">
        <v>0</v>
      </c>
      <c r="JP161" s="9">
        <v>0</v>
      </c>
      <c r="JQ161" s="9">
        <v>0.43448321990365862</v>
      </c>
      <c r="JR161" s="9">
        <v>0</v>
      </c>
      <c r="JS161" s="9">
        <v>0</v>
      </c>
      <c r="JT161" s="9">
        <v>0</v>
      </c>
      <c r="JU161" s="9">
        <v>0</v>
      </c>
      <c r="JV161" s="9">
        <v>0</v>
      </c>
      <c r="JW161" s="9">
        <v>0</v>
      </c>
      <c r="JX161" s="9">
        <v>0</v>
      </c>
      <c r="JY161" s="9">
        <v>0</v>
      </c>
      <c r="JZ161" s="9">
        <v>1.9089000003694012</v>
      </c>
      <c r="KA161" s="9">
        <v>0</v>
      </c>
      <c r="KB161" s="9">
        <v>0</v>
      </c>
      <c r="KC161" s="9">
        <v>0</v>
      </c>
      <c r="KD161" s="9">
        <v>0</v>
      </c>
      <c r="KE161" s="9">
        <v>0</v>
      </c>
      <c r="KF161" s="9">
        <v>0</v>
      </c>
      <c r="KG161" s="9">
        <v>0</v>
      </c>
      <c r="KH161" s="9">
        <v>0</v>
      </c>
      <c r="KI161" s="9">
        <v>5.4540000960443528E-2</v>
      </c>
      <c r="KJ161" s="9">
        <v>0</v>
      </c>
      <c r="KK161" s="9">
        <v>0</v>
      </c>
      <c r="KL161" s="9">
        <v>0</v>
      </c>
      <c r="KM161" s="9">
        <v>0</v>
      </c>
      <c r="KN161" s="9">
        <v>0</v>
      </c>
      <c r="KO161" s="9">
        <v>0</v>
      </c>
      <c r="KP161" s="9">
        <v>0</v>
      </c>
      <c r="KQ161" s="9">
        <v>0</v>
      </c>
      <c r="KR161" s="9">
        <v>0</v>
      </c>
      <c r="KS161" s="9">
        <v>0</v>
      </c>
      <c r="KT161" s="9">
        <v>0</v>
      </c>
      <c r="KU161" s="9">
        <v>0</v>
      </c>
      <c r="KV161" s="9">
        <v>0</v>
      </c>
      <c r="KW161" s="9">
        <v>0</v>
      </c>
      <c r="KX161" s="9">
        <v>0</v>
      </c>
      <c r="KY161" s="9">
        <v>0</v>
      </c>
      <c r="KZ161" s="9">
        <v>0</v>
      </c>
      <c r="LA161" s="9">
        <v>1.3926472342863778</v>
      </c>
      <c r="LB161" s="9">
        <v>0</v>
      </c>
      <c r="LC161" s="9">
        <v>0</v>
      </c>
      <c r="LD161" s="9">
        <v>0</v>
      </c>
      <c r="LE161" s="9">
        <v>0</v>
      </c>
      <c r="LF161" s="9">
        <v>0</v>
      </c>
      <c r="LG161" s="9">
        <v>71.49495455297847</v>
      </c>
      <c r="LH161" s="9">
        <v>0</v>
      </c>
      <c r="LI161" s="9">
        <v>0</v>
      </c>
      <c r="LJ161" s="9">
        <v>1.2384111099990327</v>
      </c>
      <c r="LK161" s="9">
        <v>0</v>
      </c>
      <c r="LL161" s="9">
        <v>0</v>
      </c>
      <c r="LM161" s="9">
        <v>0</v>
      </c>
      <c r="LN161" s="9">
        <v>0</v>
      </c>
      <c r="LO161" s="9">
        <v>0</v>
      </c>
      <c r="LP161" s="9">
        <v>63.576865589119791</v>
      </c>
      <c r="LQ161" s="9">
        <v>0</v>
      </c>
      <c r="LR161" s="9">
        <v>0</v>
      </c>
      <c r="LS161" s="9">
        <v>0</v>
      </c>
      <c r="LT161" s="9">
        <v>0</v>
      </c>
      <c r="LU161" s="9">
        <v>0</v>
      </c>
      <c r="LV161" s="9">
        <v>0</v>
      </c>
      <c r="LW161" s="9">
        <v>0</v>
      </c>
      <c r="LX161" s="9">
        <v>0</v>
      </c>
      <c r="LY161" s="9">
        <v>0</v>
      </c>
      <c r="LZ161" s="9">
        <v>0</v>
      </c>
      <c r="MA161" s="9">
        <v>0</v>
      </c>
      <c r="MB161" s="9">
        <v>6.0038140595745597</v>
      </c>
      <c r="MC161" s="9">
        <v>0</v>
      </c>
      <c r="MD161" s="9">
        <v>0</v>
      </c>
      <c r="ME161" s="9">
        <v>0</v>
      </c>
      <c r="MF161" s="9">
        <v>0</v>
      </c>
      <c r="MG161" s="9">
        <v>0</v>
      </c>
      <c r="MH161" s="9">
        <v>0</v>
      </c>
      <c r="MI161" s="9">
        <v>0</v>
      </c>
      <c r="MJ161" s="9">
        <v>0</v>
      </c>
      <c r="MK161" s="9">
        <v>0.3386192527619567</v>
      </c>
      <c r="ML161" s="9">
        <v>0</v>
      </c>
      <c r="MM161" s="9">
        <v>0</v>
      </c>
      <c r="MN161" s="9">
        <v>0</v>
      </c>
      <c r="MO161" s="9">
        <v>0</v>
      </c>
      <c r="MP161" s="9">
        <v>0</v>
      </c>
      <c r="MQ161" s="9">
        <v>0</v>
      </c>
      <c r="MR161" s="9">
        <v>0</v>
      </c>
      <c r="MS161" s="9">
        <v>0</v>
      </c>
      <c r="MT161" s="9">
        <v>0</v>
      </c>
      <c r="MU161" s="9">
        <v>0</v>
      </c>
      <c r="MV161" s="9">
        <v>0</v>
      </c>
      <c r="MW161" s="9">
        <v>0</v>
      </c>
      <c r="MX161" s="9">
        <v>0</v>
      </c>
      <c r="MY161" s="9">
        <v>0</v>
      </c>
      <c r="MZ161" s="9">
        <v>0</v>
      </c>
      <c r="NA161" s="9">
        <v>0</v>
      </c>
      <c r="NB161" s="9">
        <v>0</v>
      </c>
      <c r="NC161" s="9">
        <v>0</v>
      </c>
      <c r="ND161" s="9">
        <v>0</v>
      </c>
      <c r="NE161" s="9">
        <v>0</v>
      </c>
      <c r="NF161" s="9">
        <v>0</v>
      </c>
      <c r="NG161" s="9">
        <v>0</v>
      </c>
      <c r="NH161" s="9">
        <v>0</v>
      </c>
      <c r="NI161" s="9">
        <v>0</v>
      </c>
      <c r="NJ161" s="9">
        <v>0</v>
      </c>
      <c r="NK161" s="9">
        <v>0</v>
      </c>
      <c r="NL161" s="9">
        <v>0</v>
      </c>
      <c r="NM161" s="9">
        <v>0</v>
      </c>
      <c r="NN161" s="9">
        <v>0</v>
      </c>
      <c r="NO161" s="9">
        <v>0</v>
      </c>
      <c r="NP161" s="9">
        <v>0</v>
      </c>
      <c r="NQ161" s="9">
        <v>0</v>
      </c>
      <c r="NR161" s="9">
        <v>0</v>
      </c>
      <c r="NS161" s="9">
        <v>0</v>
      </c>
      <c r="NT161" s="9">
        <v>0</v>
      </c>
      <c r="NU161" s="9">
        <v>0</v>
      </c>
      <c r="NV161" s="9">
        <v>0</v>
      </c>
      <c r="NW161" s="9">
        <v>0</v>
      </c>
      <c r="NX161" s="9">
        <v>0</v>
      </c>
      <c r="NY161" s="9">
        <v>0</v>
      </c>
      <c r="NZ161" s="9">
        <v>0</v>
      </c>
      <c r="OA161" s="9">
        <v>0</v>
      </c>
      <c r="OB161" s="9">
        <v>0</v>
      </c>
      <c r="OC161" s="9">
        <v>0</v>
      </c>
      <c r="OD161" s="9">
        <v>0</v>
      </c>
      <c r="OE161" s="9">
        <v>0</v>
      </c>
      <c r="OF161" s="9">
        <v>0</v>
      </c>
      <c r="OG161" s="9">
        <v>0</v>
      </c>
      <c r="OH161" s="9">
        <v>0</v>
      </c>
      <c r="OI161" s="9">
        <v>0</v>
      </c>
      <c r="OJ161" s="9">
        <v>0</v>
      </c>
      <c r="OK161" s="9">
        <v>0</v>
      </c>
      <c r="OL161" s="9">
        <v>0</v>
      </c>
      <c r="OM161" s="9">
        <v>0</v>
      </c>
      <c r="ON161" s="9">
        <v>0</v>
      </c>
      <c r="OO161" s="9">
        <v>0</v>
      </c>
      <c r="OP161" s="9">
        <v>0</v>
      </c>
      <c r="OQ161" s="9">
        <v>0</v>
      </c>
      <c r="OR161" s="9">
        <v>0</v>
      </c>
      <c r="OS161" s="9">
        <v>0</v>
      </c>
      <c r="OT161" s="9">
        <v>0</v>
      </c>
      <c r="OU161" s="9">
        <v>0</v>
      </c>
      <c r="OV161" s="9">
        <v>0</v>
      </c>
      <c r="OW161" s="9">
        <v>0</v>
      </c>
      <c r="OX161" s="9">
        <v>0</v>
      </c>
      <c r="OY161" s="9">
        <v>0</v>
      </c>
      <c r="OZ161" s="9">
        <v>0</v>
      </c>
      <c r="PA161" s="9">
        <v>0</v>
      </c>
      <c r="PB161" s="9">
        <v>0</v>
      </c>
      <c r="PC161" s="9">
        <v>0</v>
      </c>
      <c r="PD161" s="9">
        <v>0</v>
      </c>
      <c r="PE161" s="9">
        <v>0</v>
      </c>
      <c r="PF161" s="9">
        <v>0</v>
      </c>
      <c r="PG161" s="9">
        <v>0</v>
      </c>
      <c r="PH161" s="9">
        <v>0</v>
      </c>
      <c r="PI161" s="9">
        <v>0</v>
      </c>
      <c r="PJ161" s="9">
        <v>0</v>
      </c>
      <c r="PK161" s="9">
        <v>0</v>
      </c>
      <c r="PL161" s="9">
        <v>0</v>
      </c>
      <c r="PM161" s="9">
        <v>0</v>
      </c>
      <c r="PN161" s="9">
        <v>0.15457862715239795</v>
      </c>
      <c r="PO161" s="9">
        <v>0</v>
      </c>
      <c r="PP161" s="9">
        <v>0</v>
      </c>
      <c r="PQ161" s="9">
        <v>0</v>
      </c>
      <c r="PR161" s="9">
        <v>0</v>
      </c>
      <c r="PS161" s="9">
        <v>0</v>
      </c>
      <c r="PT161" s="9">
        <v>0</v>
      </c>
      <c r="PU161" s="9">
        <v>0</v>
      </c>
      <c r="PV161" s="9">
        <v>0</v>
      </c>
      <c r="PW161" s="9">
        <v>0.46227466424379826</v>
      </c>
      <c r="PX161" s="9">
        <v>0</v>
      </c>
      <c r="PY161" s="9">
        <v>0</v>
      </c>
      <c r="PZ161" s="9">
        <v>0</v>
      </c>
      <c r="QA161" s="9">
        <v>0</v>
      </c>
      <c r="QB161" s="9">
        <v>0</v>
      </c>
      <c r="QC161" s="9">
        <v>0</v>
      </c>
      <c r="QD161" s="9">
        <v>0</v>
      </c>
      <c r="QE161" s="9">
        <v>0</v>
      </c>
      <c r="QF161" s="9">
        <v>0</v>
      </c>
      <c r="QG161" s="9">
        <v>0</v>
      </c>
      <c r="QH161" s="9">
        <v>0</v>
      </c>
    </row>
    <row r="162" spans="1:450" x14ac:dyDescent="0.2">
      <c r="A162" s="7">
        <v>706</v>
      </c>
      <c r="B162" s="7" t="s">
        <v>634</v>
      </c>
      <c r="C162" s="5" t="s">
        <v>281</v>
      </c>
      <c r="D162" s="38">
        <v>69.98152880296567</v>
      </c>
      <c r="E162" s="38">
        <v>1.5074498788180992</v>
      </c>
      <c r="F162" s="38">
        <v>175.85974905070034</v>
      </c>
      <c r="G162" s="38">
        <v>0</v>
      </c>
      <c r="H162" s="38">
        <v>0</v>
      </c>
      <c r="I162" s="38">
        <v>0</v>
      </c>
      <c r="J162" s="38">
        <v>3911.9399283529519</v>
      </c>
      <c r="K162" s="38">
        <v>2496.2849142542846</v>
      </c>
      <c r="L162" s="38">
        <v>1221.3364176005605</v>
      </c>
      <c r="M162" s="38">
        <v>7876.9099879402811</v>
      </c>
      <c r="N162" s="39">
        <v>9.2021222472255442</v>
      </c>
      <c r="O162" s="39">
        <v>0.48396462102266741</v>
      </c>
      <c r="P162" s="39">
        <v>259.84025094929962</v>
      </c>
      <c r="Q162" s="39">
        <v>0</v>
      </c>
      <c r="R162" s="39">
        <v>0</v>
      </c>
      <c r="S162" s="39">
        <v>0</v>
      </c>
      <c r="T162" s="39">
        <v>33479.19403764826</v>
      </c>
      <c r="U162" s="39">
        <v>2241.4249402711912</v>
      </c>
      <c r="V162" s="39">
        <v>2650.1326201700399</v>
      </c>
      <c r="W162" s="39">
        <v>38640.277935907048</v>
      </c>
      <c r="X162" s="40">
        <v>79.183651050191216</v>
      </c>
      <c r="Y162" s="40">
        <v>1.9914144998407666</v>
      </c>
      <c r="Z162" s="40">
        <v>435.69999999999993</v>
      </c>
      <c r="AA162" s="40">
        <v>0</v>
      </c>
      <c r="AB162" s="40">
        <v>0</v>
      </c>
      <c r="AC162" s="40">
        <v>0</v>
      </c>
      <c r="AD162" s="40">
        <v>37391.133966001209</v>
      </c>
      <c r="AE162" s="40">
        <v>4737.7098545254757</v>
      </c>
      <c r="AF162" s="40">
        <v>3871.4690377706002</v>
      </c>
      <c r="AG162" s="40">
        <v>46517.187923847319</v>
      </c>
      <c r="AH162" s="9">
        <v>0</v>
      </c>
      <c r="AI162" s="9">
        <v>0</v>
      </c>
      <c r="AJ162" s="9">
        <v>0</v>
      </c>
      <c r="AK162" s="9">
        <v>0</v>
      </c>
      <c r="AL162" s="9">
        <v>0</v>
      </c>
      <c r="AM162" s="9">
        <v>0</v>
      </c>
      <c r="AN162" s="9">
        <v>0</v>
      </c>
      <c r="AO162" s="9">
        <v>0</v>
      </c>
      <c r="AP162" s="9">
        <v>0</v>
      </c>
      <c r="AQ162" s="9">
        <v>0</v>
      </c>
      <c r="AR162" s="9">
        <v>0</v>
      </c>
      <c r="AS162" s="9">
        <v>0</v>
      </c>
      <c r="AT162" s="9">
        <v>0</v>
      </c>
      <c r="AU162" s="9">
        <v>0</v>
      </c>
      <c r="AV162" s="9">
        <v>0</v>
      </c>
      <c r="AW162" s="9">
        <v>0</v>
      </c>
      <c r="AX162" s="9">
        <v>0</v>
      </c>
      <c r="AY162" s="9">
        <v>0</v>
      </c>
      <c r="AZ162" s="9">
        <v>0</v>
      </c>
      <c r="BA162" s="9">
        <v>0</v>
      </c>
      <c r="BB162" s="9">
        <v>0</v>
      </c>
      <c r="BC162" s="9">
        <v>0</v>
      </c>
      <c r="BD162" s="9">
        <v>0</v>
      </c>
      <c r="BE162" s="9">
        <v>0</v>
      </c>
      <c r="BF162" s="9">
        <v>0</v>
      </c>
      <c r="BG162" s="9">
        <v>0</v>
      </c>
      <c r="BH162" s="9">
        <v>0</v>
      </c>
      <c r="BI162" s="9">
        <v>0</v>
      </c>
      <c r="BJ162" s="9">
        <v>0</v>
      </c>
      <c r="BK162" s="9">
        <v>0</v>
      </c>
      <c r="BL162" s="9">
        <v>0</v>
      </c>
      <c r="BM162" s="9">
        <v>0</v>
      </c>
      <c r="BN162" s="9">
        <v>0</v>
      </c>
      <c r="BO162" s="9">
        <v>0</v>
      </c>
      <c r="BP162" s="9">
        <v>0</v>
      </c>
      <c r="BQ162" s="9">
        <v>0</v>
      </c>
      <c r="BR162" s="9">
        <v>0</v>
      </c>
      <c r="BS162" s="9">
        <v>0</v>
      </c>
      <c r="BT162" s="9">
        <v>175.85974905070034</v>
      </c>
      <c r="BU162" s="9">
        <v>0</v>
      </c>
      <c r="BV162" s="9">
        <v>0</v>
      </c>
      <c r="BW162" s="9">
        <v>0</v>
      </c>
      <c r="BX162" s="9">
        <v>0</v>
      </c>
      <c r="BY162" s="9">
        <v>0</v>
      </c>
      <c r="BZ162" s="9">
        <v>0</v>
      </c>
      <c r="CA162" s="9">
        <v>0</v>
      </c>
      <c r="CB162" s="9">
        <v>0</v>
      </c>
      <c r="CC162" s="9">
        <v>259.84025094929962</v>
      </c>
      <c r="CD162" s="9">
        <v>0</v>
      </c>
      <c r="CE162" s="9">
        <v>0</v>
      </c>
      <c r="CF162" s="9">
        <v>0</v>
      </c>
      <c r="CG162" s="9">
        <v>0</v>
      </c>
      <c r="CH162" s="9">
        <v>0</v>
      </c>
      <c r="CI162" s="9">
        <v>0</v>
      </c>
      <c r="CJ162" s="9">
        <v>0</v>
      </c>
      <c r="CK162" s="9">
        <v>0</v>
      </c>
      <c r="CL162" s="9">
        <v>0</v>
      </c>
      <c r="CM162" s="9">
        <v>0</v>
      </c>
      <c r="CN162" s="9">
        <v>0</v>
      </c>
      <c r="CO162" s="9">
        <v>0</v>
      </c>
      <c r="CP162" s="9">
        <v>630.14461055822881</v>
      </c>
      <c r="CQ162" s="9">
        <v>0</v>
      </c>
      <c r="CR162" s="9">
        <v>0</v>
      </c>
      <c r="CS162" s="9">
        <v>0</v>
      </c>
      <c r="CT162" s="9">
        <v>0</v>
      </c>
      <c r="CU162" s="9">
        <v>0</v>
      </c>
      <c r="CV162" s="9">
        <v>0</v>
      </c>
      <c r="CW162" s="9">
        <v>0</v>
      </c>
      <c r="CX162" s="9">
        <v>0</v>
      </c>
      <c r="CY162" s="9">
        <v>15849.855389441773</v>
      </c>
      <c r="CZ162" s="9">
        <v>0</v>
      </c>
      <c r="DA162" s="9">
        <v>0</v>
      </c>
      <c r="DB162" s="9">
        <v>0</v>
      </c>
      <c r="DC162" s="9">
        <v>0</v>
      </c>
      <c r="DD162" s="9">
        <v>0</v>
      </c>
      <c r="DE162" s="9">
        <v>0</v>
      </c>
      <c r="DF162" s="9">
        <v>0</v>
      </c>
      <c r="DG162" s="9">
        <v>0</v>
      </c>
      <c r="DH162" s="9">
        <v>0</v>
      </c>
      <c r="DI162" s="9">
        <v>0</v>
      </c>
      <c r="DJ162" s="9">
        <v>0</v>
      </c>
      <c r="DK162" s="9">
        <v>0</v>
      </c>
      <c r="DL162" s="9">
        <v>0</v>
      </c>
      <c r="DM162" s="9">
        <v>0</v>
      </c>
      <c r="DN162" s="9">
        <v>0</v>
      </c>
      <c r="DO162" s="9">
        <v>0</v>
      </c>
      <c r="DP162" s="9">
        <v>0</v>
      </c>
      <c r="DQ162" s="9">
        <v>0</v>
      </c>
      <c r="DR162" s="9">
        <v>0</v>
      </c>
      <c r="DS162" s="9">
        <v>0</v>
      </c>
      <c r="DT162" s="9">
        <v>0</v>
      </c>
      <c r="DU162" s="9">
        <v>0</v>
      </c>
      <c r="DV162" s="9">
        <v>0</v>
      </c>
      <c r="DW162" s="9">
        <v>0</v>
      </c>
      <c r="DX162" s="9">
        <v>0</v>
      </c>
      <c r="DY162" s="9">
        <v>0</v>
      </c>
      <c r="DZ162" s="9">
        <v>0</v>
      </c>
      <c r="EA162" s="9">
        <v>0</v>
      </c>
      <c r="EB162" s="9">
        <v>0</v>
      </c>
      <c r="EC162" s="9">
        <v>0</v>
      </c>
      <c r="ED162" s="9">
        <v>0</v>
      </c>
      <c r="EE162" s="9">
        <v>0</v>
      </c>
      <c r="EF162" s="9">
        <v>0</v>
      </c>
      <c r="EG162" s="9">
        <v>0</v>
      </c>
      <c r="EH162" s="9">
        <v>0</v>
      </c>
      <c r="EI162" s="9">
        <v>0</v>
      </c>
      <c r="EJ162" s="9">
        <v>0</v>
      </c>
      <c r="EK162" s="9">
        <v>0</v>
      </c>
      <c r="EL162" s="9">
        <v>0</v>
      </c>
      <c r="EM162" s="9">
        <v>0</v>
      </c>
      <c r="EN162" s="9">
        <v>0</v>
      </c>
      <c r="EO162" s="9">
        <v>0</v>
      </c>
      <c r="EP162" s="9">
        <v>0</v>
      </c>
      <c r="EQ162" s="9">
        <v>0</v>
      </c>
      <c r="ER162" s="9">
        <v>0</v>
      </c>
      <c r="ES162" s="9">
        <v>0</v>
      </c>
      <c r="ET162" s="9">
        <v>0</v>
      </c>
      <c r="EU162" s="9">
        <v>0</v>
      </c>
      <c r="EV162" s="9">
        <v>0</v>
      </c>
      <c r="EW162" s="9">
        <v>0</v>
      </c>
      <c r="EX162" s="9">
        <v>0</v>
      </c>
      <c r="EY162" s="9">
        <v>0</v>
      </c>
      <c r="EZ162" s="9">
        <v>0</v>
      </c>
      <c r="FA162" s="9">
        <v>0</v>
      </c>
      <c r="FB162" s="9">
        <v>0</v>
      </c>
      <c r="FC162" s="9">
        <v>0</v>
      </c>
      <c r="FD162" s="9">
        <v>0</v>
      </c>
      <c r="FE162" s="9">
        <v>0</v>
      </c>
      <c r="FF162" s="9">
        <v>0</v>
      </c>
      <c r="FG162" s="9">
        <v>0</v>
      </c>
      <c r="FH162" s="9">
        <v>0</v>
      </c>
      <c r="FI162" s="9">
        <v>0</v>
      </c>
      <c r="FJ162" s="9">
        <v>0</v>
      </c>
      <c r="FK162" s="9">
        <v>0</v>
      </c>
      <c r="FL162" s="9">
        <v>0</v>
      </c>
      <c r="FM162" s="9">
        <v>0</v>
      </c>
      <c r="FN162" s="9">
        <v>0</v>
      </c>
      <c r="FO162" s="9">
        <v>0</v>
      </c>
      <c r="FP162" s="9">
        <v>0</v>
      </c>
      <c r="FQ162" s="9">
        <v>0</v>
      </c>
      <c r="FR162" s="9">
        <v>0</v>
      </c>
      <c r="FS162" s="9">
        <v>0</v>
      </c>
      <c r="FT162" s="9">
        <v>0</v>
      </c>
      <c r="FU162" s="9">
        <v>0</v>
      </c>
      <c r="FV162" s="9">
        <v>16.324999999999999</v>
      </c>
      <c r="FW162" s="9">
        <v>0</v>
      </c>
      <c r="FX162" s="9">
        <v>0</v>
      </c>
      <c r="FY162" s="9">
        <v>0</v>
      </c>
      <c r="FZ162" s="9">
        <v>0</v>
      </c>
      <c r="GA162" s="9">
        <v>0</v>
      </c>
      <c r="GB162" s="9">
        <v>0</v>
      </c>
      <c r="GC162" s="9">
        <v>0</v>
      </c>
      <c r="GD162" s="9">
        <v>0</v>
      </c>
      <c r="GE162" s="9">
        <v>0</v>
      </c>
      <c r="GF162" s="9">
        <v>1.4987475417698906</v>
      </c>
      <c r="GG162" s="9">
        <v>0</v>
      </c>
      <c r="GH162" s="9">
        <v>0</v>
      </c>
      <c r="GI162" s="9">
        <v>0</v>
      </c>
      <c r="GJ162" s="9">
        <v>0</v>
      </c>
      <c r="GK162" s="9">
        <v>0</v>
      </c>
      <c r="GL162" s="9">
        <v>0</v>
      </c>
      <c r="GM162" s="9">
        <v>0</v>
      </c>
      <c r="GN162" s="9">
        <v>0</v>
      </c>
      <c r="GO162" s="9">
        <v>0.48273405310361217</v>
      </c>
      <c r="GP162" s="9">
        <v>0</v>
      </c>
      <c r="GQ162" s="9">
        <v>0</v>
      </c>
      <c r="GR162" s="9">
        <v>0</v>
      </c>
      <c r="GS162" s="9">
        <v>0</v>
      </c>
      <c r="GT162" s="9">
        <v>0</v>
      </c>
      <c r="GU162" s="9">
        <v>0</v>
      </c>
      <c r="GV162" s="9">
        <v>0</v>
      </c>
      <c r="GW162" s="9">
        <v>0</v>
      </c>
      <c r="GX162" s="9">
        <v>0</v>
      </c>
      <c r="GY162" s="9">
        <v>0</v>
      </c>
      <c r="GZ162" s="9">
        <v>0</v>
      </c>
      <c r="HA162" s="9">
        <v>0</v>
      </c>
      <c r="HB162" s="9">
        <v>0</v>
      </c>
      <c r="HC162" s="9">
        <v>0</v>
      </c>
      <c r="HD162" s="9">
        <v>0</v>
      </c>
      <c r="HE162" s="9">
        <v>0</v>
      </c>
      <c r="HF162" s="9">
        <v>0</v>
      </c>
      <c r="HG162" s="9">
        <v>0</v>
      </c>
      <c r="HH162" s="9">
        <v>0</v>
      </c>
      <c r="HI162" s="9">
        <v>0</v>
      </c>
      <c r="HJ162" s="9">
        <v>0</v>
      </c>
      <c r="HK162" s="9">
        <v>0</v>
      </c>
      <c r="HL162" s="9">
        <v>0</v>
      </c>
      <c r="HM162" s="9">
        <v>0</v>
      </c>
      <c r="HN162" s="9">
        <v>0</v>
      </c>
      <c r="HO162" s="9">
        <v>0</v>
      </c>
      <c r="HP162" s="9">
        <v>0</v>
      </c>
      <c r="HQ162" s="9">
        <v>0</v>
      </c>
      <c r="HR162" s="9">
        <v>0</v>
      </c>
      <c r="HS162" s="9">
        <v>0</v>
      </c>
      <c r="HT162" s="9">
        <v>0</v>
      </c>
      <c r="HU162" s="9">
        <v>0</v>
      </c>
      <c r="HV162" s="9">
        <v>0</v>
      </c>
      <c r="HW162" s="9">
        <v>0</v>
      </c>
      <c r="HX162" s="9">
        <v>11.306131923784724</v>
      </c>
      <c r="HY162" s="9">
        <v>0</v>
      </c>
      <c r="HZ162" s="9">
        <v>0</v>
      </c>
      <c r="IA162" s="9">
        <v>0</v>
      </c>
      <c r="IB162" s="9">
        <v>0</v>
      </c>
      <c r="IC162" s="9">
        <v>0</v>
      </c>
      <c r="ID162" s="9">
        <v>0</v>
      </c>
      <c r="IE162" s="9">
        <v>0</v>
      </c>
      <c r="IF162" s="9">
        <v>1221.3364176005605</v>
      </c>
      <c r="IG162" s="9">
        <v>2.9283820683958686</v>
      </c>
      <c r="IH162" s="9">
        <v>0</v>
      </c>
      <c r="II162" s="9">
        <v>0</v>
      </c>
      <c r="IJ162" s="9">
        <v>0</v>
      </c>
      <c r="IK162" s="9">
        <v>0</v>
      </c>
      <c r="IL162" s="9">
        <v>0</v>
      </c>
      <c r="IM162" s="9">
        <v>0</v>
      </c>
      <c r="IN162" s="9">
        <v>21.604374498408724</v>
      </c>
      <c r="IO162" s="9">
        <v>2650.1326201700399</v>
      </c>
      <c r="IP162" s="9">
        <v>28.881474419905057</v>
      </c>
      <c r="IQ162" s="9">
        <v>8.7023370482087158E-3</v>
      </c>
      <c r="IR162" s="9">
        <v>0</v>
      </c>
      <c r="IS162" s="9">
        <v>0</v>
      </c>
      <c r="IT162" s="9">
        <v>0</v>
      </c>
      <c r="IU162" s="9">
        <v>0</v>
      </c>
      <c r="IV162" s="9">
        <v>-2776.9600548901926</v>
      </c>
      <c r="IW162" s="9">
        <v>0</v>
      </c>
      <c r="IX162" s="9">
        <v>0</v>
      </c>
      <c r="IY162" s="9">
        <v>4.0840311837227423</v>
      </c>
      <c r="IZ162" s="9">
        <v>1.2305679190552541E-3</v>
      </c>
      <c r="JA162" s="9">
        <v>0</v>
      </c>
      <c r="JB162" s="9">
        <v>0</v>
      </c>
      <c r="JC162" s="9">
        <v>0</v>
      </c>
      <c r="JD162" s="9">
        <v>0</v>
      </c>
      <c r="JE162" s="9">
        <v>-392.68048767993776</v>
      </c>
      <c r="JF162" s="9">
        <v>0</v>
      </c>
      <c r="JG162" s="9">
        <v>0</v>
      </c>
      <c r="JH162" s="9">
        <v>2.8834632851311848</v>
      </c>
      <c r="JI162" s="9">
        <v>0</v>
      </c>
      <c r="JJ162" s="9">
        <v>0</v>
      </c>
      <c r="JK162" s="9">
        <v>0</v>
      </c>
      <c r="JL162" s="9">
        <v>0</v>
      </c>
      <c r="JM162" s="9">
        <v>0</v>
      </c>
      <c r="JN162" s="9">
        <v>0</v>
      </c>
      <c r="JO162" s="9">
        <v>0</v>
      </c>
      <c r="JP162" s="9">
        <v>0</v>
      </c>
      <c r="JQ162" s="9">
        <v>0.43448321990365862</v>
      </c>
      <c r="JR162" s="9">
        <v>0</v>
      </c>
      <c r="JS162" s="9">
        <v>0</v>
      </c>
      <c r="JT162" s="9">
        <v>0</v>
      </c>
      <c r="JU162" s="9">
        <v>0</v>
      </c>
      <c r="JV162" s="9">
        <v>0</v>
      </c>
      <c r="JW162" s="9">
        <v>0</v>
      </c>
      <c r="JX162" s="9">
        <v>0</v>
      </c>
      <c r="JY162" s="9">
        <v>0</v>
      </c>
      <c r="JZ162" s="9">
        <v>1.9089000003694012</v>
      </c>
      <c r="KA162" s="9">
        <v>0</v>
      </c>
      <c r="KB162" s="9">
        <v>0</v>
      </c>
      <c r="KC162" s="9">
        <v>0</v>
      </c>
      <c r="KD162" s="9">
        <v>0</v>
      </c>
      <c r="KE162" s="9">
        <v>0</v>
      </c>
      <c r="KF162" s="9">
        <v>0</v>
      </c>
      <c r="KG162" s="9">
        <v>0</v>
      </c>
      <c r="KH162" s="9">
        <v>0</v>
      </c>
      <c r="KI162" s="9">
        <v>5.4540000960443528E-2</v>
      </c>
      <c r="KJ162" s="9">
        <v>0</v>
      </c>
      <c r="KK162" s="9">
        <v>0</v>
      </c>
      <c r="KL162" s="9">
        <v>0</v>
      </c>
      <c r="KM162" s="9">
        <v>0</v>
      </c>
      <c r="KN162" s="9">
        <v>0</v>
      </c>
      <c r="KO162" s="9">
        <v>0</v>
      </c>
      <c r="KP162" s="9">
        <v>0</v>
      </c>
      <c r="KQ162" s="9">
        <v>0</v>
      </c>
      <c r="KR162" s="9">
        <v>0.78689999999999993</v>
      </c>
      <c r="KS162" s="9">
        <v>0</v>
      </c>
      <c r="KT162" s="9">
        <v>0</v>
      </c>
      <c r="KU162" s="9">
        <v>0</v>
      </c>
      <c r="KV162" s="9">
        <v>0</v>
      </c>
      <c r="KW162" s="9">
        <v>0</v>
      </c>
      <c r="KX162" s="9">
        <v>0</v>
      </c>
      <c r="KY162" s="9">
        <v>0</v>
      </c>
      <c r="KZ162" s="9">
        <v>0</v>
      </c>
      <c r="LA162" s="9">
        <v>1.3926472342863778</v>
      </c>
      <c r="LB162" s="9">
        <v>0</v>
      </c>
      <c r="LC162" s="9">
        <v>0</v>
      </c>
      <c r="LD162" s="9">
        <v>0</v>
      </c>
      <c r="LE162" s="9">
        <v>0</v>
      </c>
      <c r="LF162" s="9">
        <v>0</v>
      </c>
      <c r="LG162" s="9">
        <v>46.149648935347749</v>
      </c>
      <c r="LH162" s="9">
        <v>2496.2849142542846</v>
      </c>
      <c r="LI162" s="9">
        <v>0</v>
      </c>
      <c r="LJ162" s="9">
        <v>1.2384111099990327</v>
      </c>
      <c r="LK162" s="9">
        <v>0</v>
      </c>
      <c r="LL162" s="9">
        <v>0</v>
      </c>
      <c r="LM162" s="9">
        <v>0</v>
      </c>
      <c r="LN162" s="9">
        <v>0</v>
      </c>
      <c r="LO162" s="9">
        <v>0</v>
      </c>
      <c r="LP162" s="9">
        <v>41.038560632603925</v>
      </c>
      <c r="LQ162" s="9">
        <v>2219.8205657727826</v>
      </c>
      <c r="LR162" s="9">
        <v>0</v>
      </c>
      <c r="LS162" s="9">
        <v>0</v>
      </c>
      <c r="LT162" s="9">
        <v>0</v>
      </c>
      <c r="LU162" s="9">
        <v>0</v>
      </c>
      <c r="LV162" s="9">
        <v>0</v>
      </c>
      <c r="LW162" s="9">
        <v>0</v>
      </c>
      <c r="LX162" s="9">
        <v>0</v>
      </c>
      <c r="LY162" s="9">
        <v>0</v>
      </c>
      <c r="LZ162" s="9">
        <v>0</v>
      </c>
      <c r="MA162" s="9">
        <v>0</v>
      </c>
      <c r="MB162" s="9">
        <v>6.0038140595745597</v>
      </c>
      <c r="MC162" s="9">
        <v>0</v>
      </c>
      <c r="MD162" s="9">
        <v>0</v>
      </c>
      <c r="ME162" s="9">
        <v>0</v>
      </c>
      <c r="MF162" s="9">
        <v>0</v>
      </c>
      <c r="MG162" s="9">
        <v>0</v>
      </c>
      <c r="MH162" s="9">
        <v>0</v>
      </c>
      <c r="MI162" s="9">
        <v>0</v>
      </c>
      <c r="MJ162" s="9">
        <v>0</v>
      </c>
      <c r="MK162" s="9">
        <v>0.3386192527619567</v>
      </c>
      <c r="ML162" s="9">
        <v>0</v>
      </c>
      <c r="MM162" s="9">
        <v>0</v>
      </c>
      <c r="MN162" s="9">
        <v>0</v>
      </c>
      <c r="MO162" s="9">
        <v>0</v>
      </c>
      <c r="MP162" s="9">
        <v>0</v>
      </c>
      <c r="MQ162" s="9">
        <v>0</v>
      </c>
      <c r="MR162" s="9">
        <v>0</v>
      </c>
      <c r="MS162" s="9">
        <v>0</v>
      </c>
      <c r="MT162" s="9">
        <v>0</v>
      </c>
      <c r="MU162" s="9">
        <v>0</v>
      </c>
      <c r="MV162" s="9">
        <v>0</v>
      </c>
      <c r="MW162" s="9">
        <v>0</v>
      </c>
      <c r="MX162" s="9">
        <v>0</v>
      </c>
      <c r="MY162" s="9">
        <v>0</v>
      </c>
      <c r="MZ162" s="9">
        <v>0</v>
      </c>
      <c r="NA162" s="9">
        <v>0</v>
      </c>
      <c r="NB162" s="9">
        <v>0</v>
      </c>
      <c r="NC162" s="9">
        <v>0</v>
      </c>
      <c r="ND162" s="9">
        <v>0</v>
      </c>
      <c r="NE162" s="9">
        <v>0</v>
      </c>
      <c r="NF162" s="9">
        <v>0</v>
      </c>
      <c r="NG162" s="9">
        <v>0</v>
      </c>
      <c r="NH162" s="9">
        <v>0</v>
      </c>
      <c r="NI162" s="9">
        <v>0</v>
      </c>
      <c r="NJ162" s="9">
        <v>0</v>
      </c>
      <c r="NK162" s="9">
        <v>0</v>
      </c>
      <c r="NL162" s="9">
        <v>0</v>
      </c>
      <c r="NM162" s="9">
        <v>0</v>
      </c>
      <c r="NN162" s="9">
        <v>0</v>
      </c>
      <c r="NO162" s="9">
        <v>0</v>
      </c>
      <c r="NP162" s="9">
        <v>0</v>
      </c>
      <c r="NQ162" s="9">
        <v>0</v>
      </c>
      <c r="NR162" s="9">
        <v>0</v>
      </c>
      <c r="NS162" s="9">
        <v>0</v>
      </c>
      <c r="NT162" s="9">
        <v>0</v>
      </c>
      <c r="NU162" s="9">
        <v>0</v>
      </c>
      <c r="NV162" s="9">
        <v>0</v>
      </c>
      <c r="NW162" s="9">
        <v>0</v>
      </c>
      <c r="NX162" s="9">
        <v>0</v>
      </c>
      <c r="NY162" s="9">
        <v>0</v>
      </c>
      <c r="NZ162" s="9">
        <v>0</v>
      </c>
      <c r="OA162" s="9">
        <v>0</v>
      </c>
      <c r="OB162" s="9">
        <v>0</v>
      </c>
      <c r="OC162" s="9">
        <v>0</v>
      </c>
      <c r="OD162" s="9">
        <v>0</v>
      </c>
      <c r="OE162" s="9">
        <v>0</v>
      </c>
      <c r="OF162" s="9">
        <v>0</v>
      </c>
      <c r="OG162" s="9">
        <v>0</v>
      </c>
      <c r="OH162" s="9">
        <v>0</v>
      </c>
      <c r="OI162" s="9">
        <v>0</v>
      </c>
      <c r="OJ162" s="9">
        <v>0</v>
      </c>
      <c r="OK162" s="9">
        <v>0</v>
      </c>
      <c r="OL162" s="9">
        <v>0</v>
      </c>
      <c r="OM162" s="9">
        <v>0</v>
      </c>
      <c r="ON162" s="9">
        <v>0</v>
      </c>
      <c r="OO162" s="9">
        <v>0</v>
      </c>
      <c r="OP162" s="9">
        <v>0</v>
      </c>
      <c r="OQ162" s="9">
        <v>0</v>
      </c>
      <c r="OR162" s="9">
        <v>0</v>
      </c>
      <c r="OS162" s="9">
        <v>0</v>
      </c>
      <c r="OT162" s="9">
        <v>0</v>
      </c>
      <c r="OU162" s="9">
        <v>0</v>
      </c>
      <c r="OV162" s="9">
        <v>0</v>
      </c>
      <c r="OW162" s="9">
        <v>0</v>
      </c>
      <c r="OX162" s="9">
        <v>0</v>
      </c>
      <c r="OY162" s="9">
        <v>0</v>
      </c>
      <c r="OZ162" s="9">
        <v>0</v>
      </c>
      <c r="PA162" s="9">
        <v>0</v>
      </c>
      <c r="PB162" s="9">
        <v>0</v>
      </c>
      <c r="PC162" s="9">
        <v>0</v>
      </c>
      <c r="PD162" s="9">
        <v>0</v>
      </c>
      <c r="PE162" s="9">
        <v>0</v>
      </c>
      <c r="PF162" s="9">
        <v>0</v>
      </c>
      <c r="PG162" s="9">
        <v>0</v>
      </c>
      <c r="PH162" s="9">
        <v>0</v>
      </c>
      <c r="PI162" s="9">
        <v>0</v>
      </c>
      <c r="PJ162" s="9">
        <v>0</v>
      </c>
      <c r="PK162" s="9">
        <v>0</v>
      </c>
      <c r="PL162" s="9">
        <v>0</v>
      </c>
      <c r="PM162" s="9">
        <v>0</v>
      </c>
      <c r="PN162" s="9">
        <v>0.15457862715239795</v>
      </c>
      <c r="PO162" s="9">
        <v>0</v>
      </c>
      <c r="PP162" s="9">
        <v>0</v>
      </c>
      <c r="PQ162" s="9">
        <v>0</v>
      </c>
      <c r="PR162" s="9">
        <v>0</v>
      </c>
      <c r="PS162" s="9">
        <v>0</v>
      </c>
      <c r="PT162" s="9">
        <v>6012.6057237495679</v>
      </c>
      <c r="PU162" s="9">
        <v>0</v>
      </c>
      <c r="PV162" s="9">
        <v>0</v>
      </c>
      <c r="PW162" s="9">
        <v>0.46227466424379826</v>
      </c>
      <c r="PX162" s="9">
        <v>0</v>
      </c>
      <c r="PY162" s="9">
        <v>0</v>
      </c>
      <c r="PZ162" s="9">
        <v>0</v>
      </c>
      <c r="QA162" s="9">
        <v>0</v>
      </c>
      <c r="QB162" s="9">
        <v>0</v>
      </c>
      <c r="QC162" s="9">
        <v>17980.980575253823</v>
      </c>
      <c r="QD162" s="9">
        <v>0</v>
      </c>
      <c r="QE162" s="9">
        <v>0</v>
      </c>
      <c r="QF162" s="9">
        <v>0</v>
      </c>
      <c r="QG162" s="9">
        <v>0</v>
      </c>
      <c r="QH162" s="9">
        <v>0</v>
      </c>
    </row>
    <row r="163" spans="1:450" x14ac:dyDescent="0.2">
      <c r="A163" s="7">
        <v>710</v>
      </c>
      <c r="B163" s="7" t="s">
        <v>635</v>
      </c>
      <c r="C163" s="5" t="s">
        <v>282</v>
      </c>
      <c r="D163" s="38">
        <v>5181.2694291718108</v>
      </c>
      <c r="E163" s="38">
        <v>912.17217714258447</v>
      </c>
      <c r="F163" s="38">
        <v>806.13660814827733</v>
      </c>
      <c r="G163" s="38">
        <v>0</v>
      </c>
      <c r="H163" s="38">
        <v>0</v>
      </c>
      <c r="I163" s="38">
        <v>0</v>
      </c>
      <c r="J163" s="38">
        <v>3288.6348758696254</v>
      </c>
      <c r="K163" s="38">
        <v>119.42689585973973</v>
      </c>
      <c r="L163" s="38">
        <v>8.7788653528906888</v>
      </c>
      <c r="M163" s="38">
        <v>10316.41885154493</v>
      </c>
      <c r="N163" s="39">
        <v>2094.9061699681447</v>
      </c>
      <c r="O163" s="39">
        <v>163.94334252102198</v>
      </c>
      <c r="P163" s="39">
        <v>115.93770856631367</v>
      </c>
      <c r="Q163" s="39">
        <v>278.95</v>
      </c>
      <c r="R163" s="39">
        <v>0</v>
      </c>
      <c r="S163" s="39">
        <v>0</v>
      </c>
      <c r="T163" s="39">
        <v>615.09146017738749</v>
      </c>
      <c r="U163" s="39">
        <v>1859.8532601165987</v>
      </c>
      <c r="V163" s="39">
        <v>19.048934515096956</v>
      </c>
      <c r="W163" s="39">
        <v>5147.7308758645631</v>
      </c>
      <c r="X163" s="40">
        <v>7276.175599139955</v>
      </c>
      <c r="Y163" s="40">
        <v>1076.1155196636064</v>
      </c>
      <c r="Z163" s="40">
        <v>922.07431671459096</v>
      </c>
      <c r="AA163" s="40">
        <v>278.95</v>
      </c>
      <c r="AB163" s="40">
        <v>0</v>
      </c>
      <c r="AC163" s="40">
        <v>0</v>
      </c>
      <c r="AD163" s="40">
        <v>3903.7263360470129</v>
      </c>
      <c r="AE163" s="40">
        <v>1979.2801559763384</v>
      </c>
      <c r="AF163" s="40">
        <v>27.827799867987643</v>
      </c>
      <c r="AG163" s="40">
        <v>15464.149727409491</v>
      </c>
      <c r="AH163" s="9">
        <v>0</v>
      </c>
      <c r="AI163" s="9">
        <v>795.43985710852792</v>
      </c>
      <c r="AJ163" s="9">
        <v>140.8797299014397</v>
      </c>
      <c r="AK163" s="9">
        <v>0</v>
      </c>
      <c r="AL163" s="9">
        <v>0</v>
      </c>
      <c r="AM163" s="9">
        <v>0</v>
      </c>
      <c r="AN163" s="9">
        <v>1592.6065324119413</v>
      </c>
      <c r="AO163" s="9">
        <v>0</v>
      </c>
      <c r="AP163" s="9">
        <v>0</v>
      </c>
      <c r="AQ163" s="9">
        <v>0</v>
      </c>
      <c r="AR163" s="9">
        <v>115.70414289147213</v>
      </c>
      <c r="AS163" s="9">
        <v>20.492270098560319</v>
      </c>
      <c r="AT163" s="9">
        <v>0</v>
      </c>
      <c r="AU163" s="9">
        <v>0</v>
      </c>
      <c r="AV163" s="9">
        <v>0</v>
      </c>
      <c r="AW163" s="9">
        <v>231.65946758805887</v>
      </c>
      <c r="AX163" s="9">
        <v>0</v>
      </c>
      <c r="AY163" s="9">
        <v>0</v>
      </c>
      <c r="AZ163" s="9">
        <v>0</v>
      </c>
      <c r="BA163" s="9">
        <v>17.674788882712395</v>
      </c>
      <c r="BB163" s="9">
        <v>0</v>
      </c>
      <c r="BC163" s="9">
        <v>0</v>
      </c>
      <c r="BD163" s="9">
        <v>0</v>
      </c>
      <c r="BE163" s="9">
        <v>0</v>
      </c>
      <c r="BF163" s="9">
        <v>0</v>
      </c>
      <c r="BG163" s="9">
        <v>0</v>
      </c>
      <c r="BH163" s="9">
        <v>0</v>
      </c>
      <c r="BI163" s="9">
        <v>0</v>
      </c>
      <c r="BJ163" s="9">
        <v>17.015211117287603</v>
      </c>
      <c r="BK163" s="9">
        <v>0</v>
      </c>
      <c r="BL163" s="9">
        <v>0</v>
      </c>
      <c r="BM163" s="9">
        <v>0</v>
      </c>
      <c r="BN163" s="9">
        <v>0</v>
      </c>
      <c r="BO163" s="9">
        <v>0</v>
      </c>
      <c r="BP163" s="9">
        <v>0</v>
      </c>
      <c r="BQ163" s="9">
        <v>0</v>
      </c>
      <c r="BR163" s="9">
        <v>0</v>
      </c>
      <c r="BS163" s="9">
        <v>0</v>
      </c>
      <c r="BT163" s="9">
        <v>0</v>
      </c>
      <c r="BU163" s="9">
        <v>0</v>
      </c>
      <c r="BV163" s="9">
        <v>0</v>
      </c>
      <c r="BW163" s="9">
        <v>0</v>
      </c>
      <c r="BX163" s="9">
        <v>0</v>
      </c>
      <c r="BY163" s="9">
        <v>0</v>
      </c>
      <c r="BZ163" s="9">
        <v>0</v>
      </c>
      <c r="CA163" s="9">
        <v>0</v>
      </c>
      <c r="CB163" s="9">
        <v>0</v>
      </c>
      <c r="CC163" s="9">
        <v>0</v>
      </c>
      <c r="CD163" s="9">
        <v>0</v>
      </c>
      <c r="CE163" s="9">
        <v>0</v>
      </c>
      <c r="CF163" s="9">
        <v>0</v>
      </c>
      <c r="CG163" s="9">
        <v>0</v>
      </c>
      <c r="CH163" s="9">
        <v>0</v>
      </c>
      <c r="CI163" s="9">
        <v>0</v>
      </c>
      <c r="CJ163" s="9">
        <v>0</v>
      </c>
      <c r="CK163" s="9">
        <v>0</v>
      </c>
      <c r="CL163" s="9">
        <v>0</v>
      </c>
      <c r="CM163" s="9">
        <v>0</v>
      </c>
      <c r="CN163" s="9">
        <v>0</v>
      </c>
      <c r="CO163" s="9">
        <v>0</v>
      </c>
      <c r="CP163" s="9">
        <v>0</v>
      </c>
      <c r="CQ163" s="9">
        <v>8.9863286371094215</v>
      </c>
      <c r="CR163" s="9">
        <v>0</v>
      </c>
      <c r="CS163" s="9">
        <v>0</v>
      </c>
      <c r="CT163" s="9">
        <v>0</v>
      </c>
      <c r="CU163" s="9">
        <v>0</v>
      </c>
      <c r="CV163" s="9">
        <v>0</v>
      </c>
      <c r="CW163" s="9">
        <v>0</v>
      </c>
      <c r="CX163" s="9">
        <v>0</v>
      </c>
      <c r="CY163" s="9">
        <v>0</v>
      </c>
      <c r="CZ163" s="9">
        <v>226.03067136289059</v>
      </c>
      <c r="DA163" s="9">
        <v>0</v>
      </c>
      <c r="DB163" s="9">
        <v>0</v>
      </c>
      <c r="DC163" s="9">
        <v>0</v>
      </c>
      <c r="DD163" s="9">
        <v>47.159940331466167</v>
      </c>
      <c r="DE163" s="9">
        <v>0</v>
      </c>
      <c r="DF163" s="9">
        <v>0</v>
      </c>
      <c r="DG163" s="9">
        <v>0</v>
      </c>
      <c r="DH163" s="9">
        <v>0</v>
      </c>
      <c r="DI163" s="9">
        <v>0</v>
      </c>
      <c r="DJ163" s="9">
        <v>0</v>
      </c>
      <c r="DK163" s="9">
        <v>0</v>
      </c>
      <c r="DL163" s="9">
        <v>0</v>
      </c>
      <c r="DM163" s="9">
        <v>8.042450230069921</v>
      </c>
      <c r="DN163" s="9">
        <v>0</v>
      </c>
      <c r="DO163" s="9">
        <v>0</v>
      </c>
      <c r="DP163" s="9">
        <v>0</v>
      </c>
      <c r="DQ163" s="9">
        <v>0</v>
      </c>
      <c r="DR163" s="9">
        <v>0</v>
      </c>
      <c r="DS163" s="9">
        <v>0</v>
      </c>
      <c r="DT163" s="9">
        <v>0</v>
      </c>
      <c r="DU163" s="9">
        <v>0</v>
      </c>
      <c r="DV163" s="9">
        <v>0</v>
      </c>
      <c r="DW163" s="9">
        <v>0</v>
      </c>
      <c r="DX163" s="9">
        <v>0</v>
      </c>
      <c r="DY163" s="9">
        <v>0</v>
      </c>
      <c r="DZ163" s="9">
        <v>0</v>
      </c>
      <c r="EA163" s="9">
        <v>0</v>
      </c>
      <c r="EB163" s="9">
        <v>0</v>
      </c>
      <c r="EC163" s="9">
        <v>0</v>
      </c>
      <c r="ED163" s="9">
        <v>0</v>
      </c>
      <c r="EE163" s="9">
        <v>0</v>
      </c>
      <c r="EF163" s="9">
        <v>0</v>
      </c>
      <c r="EG163" s="9">
        <v>0</v>
      </c>
      <c r="EH163" s="9">
        <v>0</v>
      </c>
      <c r="EI163" s="9">
        <v>0</v>
      </c>
      <c r="EJ163" s="9">
        <v>0</v>
      </c>
      <c r="EK163" s="9">
        <v>0</v>
      </c>
      <c r="EL163" s="9">
        <v>0</v>
      </c>
      <c r="EM163" s="9">
        <v>0</v>
      </c>
      <c r="EN163" s="9">
        <v>0</v>
      </c>
      <c r="EO163" s="9">
        <v>0</v>
      </c>
      <c r="EP163" s="9">
        <v>0</v>
      </c>
      <c r="EQ163" s="9">
        <v>0</v>
      </c>
      <c r="ER163" s="9">
        <v>0</v>
      </c>
      <c r="ES163" s="9">
        <v>160.13399999999999</v>
      </c>
      <c r="ET163" s="9">
        <v>0</v>
      </c>
      <c r="EU163" s="9">
        <v>0</v>
      </c>
      <c r="EV163" s="9">
        <v>0</v>
      </c>
      <c r="EW163" s="9">
        <v>0</v>
      </c>
      <c r="EX163" s="9">
        <v>0</v>
      </c>
      <c r="EY163" s="9">
        <v>0</v>
      </c>
      <c r="EZ163" s="9">
        <v>0</v>
      </c>
      <c r="FA163" s="9">
        <v>0</v>
      </c>
      <c r="FB163" s="9">
        <v>0</v>
      </c>
      <c r="FC163" s="9">
        <v>0</v>
      </c>
      <c r="FD163" s="9">
        <v>0</v>
      </c>
      <c r="FE163" s="9">
        <v>0</v>
      </c>
      <c r="FF163" s="9">
        <v>0</v>
      </c>
      <c r="FG163" s="9">
        <v>0</v>
      </c>
      <c r="FH163" s="9">
        <v>0</v>
      </c>
      <c r="FI163" s="9">
        <v>0</v>
      </c>
      <c r="FJ163" s="9">
        <v>0</v>
      </c>
      <c r="FK163" s="9">
        <v>0</v>
      </c>
      <c r="FL163" s="9">
        <v>0</v>
      </c>
      <c r="FM163" s="9">
        <v>0</v>
      </c>
      <c r="FN163" s="9">
        <v>0</v>
      </c>
      <c r="FO163" s="9">
        <v>0</v>
      </c>
      <c r="FP163" s="9">
        <v>0</v>
      </c>
      <c r="FQ163" s="9">
        <v>0</v>
      </c>
      <c r="FR163" s="9">
        <v>0</v>
      </c>
      <c r="FS163" s="9">
        <v>0</v>
      </c>
      <c r="FT163" s="9">
        <v>0</v>
      </c>
      <c r="FU163" s="9">
        <v>0</v>
      </c>
      <c r="FV163" s="9">
        <v>264.46699999999998</v>
      </c>
      <c r="FW163" s="9">
        <v>0.81100000000000005</v>
      </c>
      <c r="FX163" s="9">
        <v>0</v>
      </c>
      <c r="FY163" s="9">
        <v>0</v>
      </c>
      <c r="FZ163" s="9">
        <v>0</v>
      </c>
      <c r="GA163" s="9">
        <v>0</v>
      </c>
      <c r="GB163" s="9">
        <v>0</v>
      </c>
      <c r="GC163" s="9">
        <v>35.244999999999997</v>
      </c>
      <c r="GD163" s="9">
        <v>0</v>
      </c>
      <c r="GE163" s="9">
        <v>0</v>
      </c>
      <c r="GF163" s="9">
        <v>95.919842673272996</v>
      </c>
      <c r="GG163" s="9">
        <v>0</v>
      </c>
      <c r="GH163" s="9">
        <v>0</v>
      </c>
      <c r="GI163" s="9">
        <v>0</v>
      </c>
      <c r="GJ163" s="9">
        <v>0</v>
      </c>
      <c r="GK163" s="9">
        <v>0</v>
      </c>
      <c r="GL163" s="9">
        <v>0</v>
      </c>
      <c r="GM163" s="9">
        <v>0</v>
      </c>
      <c r="GN163" s="9">
        <v>0</v>
      </c>
      <c r="GO163" s="9">
        <v>30.894979398631179</v>
      </c>
      <c r="GP163" s="9">
        <v>0</v>
      </c>
      <c r="GQ163" s="9">
        <v>0</v>
      </c>
      <c r="GR163" s="9">
        <v>0</v>
      </c>
      <c r="GS163" s="9">
        <v>0</v>
      </c>
      <c r="GT163" s="9">
        <v>0</v>
      </c>
      <c r="GU163" s="9">
        <v>0</v>
      </c>
      <c r="GV163" s="9">
        <v>0</v>
      </c>
      <c r="GW163" s="9">
        <v>0</v>
      </c>
      <c r="GX163" s="9">
        <v>0</v>
      </c>
      <c r="GY163" s="9">
        <v>0</v>
      </c>
      <c r="GZ163" s="9">
        <v>0</v>
      </c>
      <c r="HA163" s="9">
        <v>0</v>
      </c>
      <c r="HB163" s="9">
        <v>0</v>
      </c>
      <c r="HC163" s="9">
        <v>0</v>
      </c>
      <c r="HD163" s="9">
        <v>0</v>
      </c>
      <c r="HE163" s="9">
        <v>0</v>
      </c>
      <c r="HF163" s="9">
        <v>0</v>
      </c>
      <c r="HG163" s="9">
        <v>0</v>
      </c>
      <c r="HH163" s="9">
        <v>0</v>
      </c>
      <c r="HI163" s="9">
        <v>0</v>
      </c>
      <c r="HJ163" s="9">
        <v>0</v>
      </c>
      <c r="HK163" s="9">
        <v>0</v>
      </c>
      <c r="HL163" s="9">
        <v>0</v>
      </c>
      <c r="HM163" s="9">
        <v>160.905</v>
      </c>
      <c r="HN163" s="9">
        <v>0</v>
      </c>
      <c r="HO163" s="9">
        <v>0</v>
      </c>
      <c r="HP163" s="9">
        <v>0</v>
      </c>
      <c r="HQ163" s="9">
        <v>0</v>
      </c>
      <c r="HR163" s="9">
        <v>0</v>
      </c>
      <c r="HS163" s="9">
        <v>0</v>
      </c>
      <c r="HT163" s="9">
        <v>0</v>
      </c>
      <c r="HU163" s="9">
        <v>0</v>
      </c>
      <c r="HV163" s="9">
        <v>0</v>
      </c>
      <c r="HW163" s="9">
        <v>0</v>
      </c>
      <c r="HX163" s="9">
        <v>1325.4241878654502</v>
      </c>
      <c r="HY163" s="9">
        <v>0</v>
      </c>
      <c r="HZ163" s="9">
        <v>0</v>
      </c>
      <c r="IA163" s="9">
        <v>0</v>
      </c>
      <c r="IB163" s="9">
        <v>0</v>
      </c>
      <c r="IC163" s="9">
        <v>0</v>
      </c>
      <c r="ID163" s="9">
        <v>0</v>
      </c>
      <c r="IE163" s="9">
        <v>45.906167216962366</v>
      </c>
      <c r="IF163" s="9">
        <v>8.7788653528906888</v>
      </c>
      <c r="IG163" s="9">
        <v>1384.7021575194124</v>
      </c>
      <c r="IH163" s="9">
        <v>0</v>
      </c>
      <c r="II163" s="9">
        <v>0</v>
      </c>
      <c r="IJ163" s="9">
        <v>278.94999889260993</v>
      </c>
      <c r="IK163" s="9">
        <v>0</v>
      </c>
      <c r="IL163" s="9">
        <v>0</v>
      </c>
      <c r="IM163" s="9">
        <v>0</v>
      </c>
      <c r="IN163" s="9">
        <v>1311.9467487389713</v>
      </c>
      <c r="IO163" s="9">
        <v>19.048934515096956</v>
      </c>
      <c r="IP163" s="9">
        <v>1109.0163399651208</v>
      </c>
      <c r="IQ163" s="9">
        <v>2.3266884780710759</v>
      </c>
      <c r="IR163" s="9">
        <v>618.09693791537143</v>
      </c>
      <c r="IS163" s="9">
        <v>0</v>
      </c>
      <c r="IT163" s="9">
        <v>0</v>
      </c>
      <c r="IU163" s="9">
        <v>0</v>
      </c>
      <c r="IV163" s="9">
        <v>-2.0252711675831199</v>
      </c>
      <c r="IW163" s="9">
        <v>0</v>
      </c>
      <c r="IX163" s="9">
        <v>0</v>
      </c>
      <c r="IY163" s="9">
        <v>156.82223316667174</v>
      </c>
      <c r="IZ163" s="9">
        <v>0.32900911363104568</v>
      </c>
      <c r="JA163" s="9">
        <v>87.402988237683431</v>
      </c>
      <c r="JB163" s="9">
        <v>0</v>
      </c>
      <c r="JC163" s="9">
        <v>0</v>
      </c>
      <c r="JD163" s="9">
        <v>0</v>
      </c>
      <c r="JE163" s="9">
        <v>-0.28638671570740465</v>
      </c>
      <c r="JF163" s="9">
        <v>0</v>
      </c>
      <c r="JG163" s="9">
        <v>0</v>
      </c>
      <c r="JH163" s="9">
        <v>703.65868303063132</v>
      </c>
      <c r="JI163" s="9">
        <v>0</v>
      </c>
      <c r="JJ163" s="9">
        <v>0</v>
      </c>
      <c r="JK163" s="9">
        <v>0</v>
      </c>
      <c r="JL163" s="9">
        <v>0</v>
      </c>
      <c r="JM163" s="9">
        <v>0</v>
      </c>
      <c r="JN163" s="9">
        <v>1624.7757231164665</v>
      </c>
      <c r="JO163" s="9">
        <v>0</v>
      </c>
      <c r="JP163" s="9">
        <v>0</v>
      </c>
      <c r="JQ163" s="9">
        <v>106.02801564799786</v>
      </c>
      <c r="JR163" s="9">
        <v>0</v>
      </c>
      <c r="JS163" s="9">
        <v>0</v>
      </c>
      <c r="JT163" s="9">
        <v>0</v>
      </c>
      <c r="JU163" s="9">
        <v>0</v>
      </c>
      <c r="JV163" s="9">
        <v>0</v>
      </c>
      <c r="JW163" s="9">
        <v>244.82288068003632</v>
      </c>
      <c r="JX163" s="9">
        <v>0</v>
      </c>
      <c r="JY163" s="9">
        <v>0</v>
      </c>
      <c r="JZ163" s="9">
        <v>568.79550011007063</v>
      </c>
      <c r="KA163" s="9">
        <v>0</v>
      </c>
      <c r="KB163" s="9">
        <v>0</v>
      </c>
      <c r="KC163" s="9">
        <v>0</v>
      </c>
      <c r="KD163" s="9">
        <v>0</v>
      </c>
      <c r="KE163" s="9">
        <v>0</v>
      </c>
      <c r="KF163" s="9">
        <v>0</v>
      </c>
      <c r="KG163" s="9">
        <v>29.289400005667947</v>
      </c>
      <c r="KH163" s="9">
        <v>0</v>
      </c>
      <c r="KI163" s="9">
        <v>16.251300286183646</v>
      </c>
      <c r="KJ163" s="9">
        <v>0</v>
      </c>
      <c r="KK163" s="9">
        <v>0</v>
      </c>
      <c r="KL163" s="9">
        <v>0</v>
      </c>
      <c r="KM163" s="9">
        <v>0</v>
      </c>
      <c r="KN163" s="9">
        <v>0</v>
      </c>
      <c r="KO163" s="9">
        <v>0</v>
      </c>
      <c r="KP163" s="9">
        <v>0.83684001473666236</v>
      </c>
      <c r="KQ163" s="9">
        <v>0</v>
      </c>
      <c r="KR163" s="9">
        <v>352.67259000000001</v>
      </c>
      <c r="KS163" s="9">
        <v>0</v>
      </c>
      <c r="KT163" s="9">
        <v>0</v>
      </c>
      <c r="KU163" s="9">
        <v>0</v>
      </c>
      <c r="KV163" s="9">
        <v>0</v>
      </c>
      <c r="KW163" s="9">
        <v>0</v>
      </c>
      <c r="KX163" s="9">
        <v>0</v>
      </c>
      <c r="KY163" s="9">
        <v>0</v>
      </c>
      <c r="KZ163" s="9">
        <v>0</v>
      </c>
      <c r="LA163" s="9">
        <v>352.30799325593114</v>
      </c>
      <c r="LB163" s="9">
        <v>0</v>
      </c>
      <c r="LC163" s="9">
        <v>0</v>
      </c>
      <c r="LD163" s="9">
        <v>0</v>
      </c>
      <c r="LE163" s="9">
        <v>0</v>
      </c>
      <c r="LF163" s="9">
        <v>0</v>
      </c>
      <c r="LG163" s="9">
        <v>38.188543145206474</v>
      </c>
      <c r="LH163" s="9">
        <v>0</v>
      </c>
      <c r="LI163" s="9">
        <v>0</v>
      </c>
      <c r="LJ163" s="9">
        <v>313.28977091113813</v>
      </c>
      <c r="LK163" s="9">
        <v>0</v>
      </c>
      <c r="LL163" s="9">
        <v>0</v>
      </c>
      <c r="LM163" s="9">
        <v>0</v>
      </c>
      <c r="LN163" s="9">
        <v>0</v>
      </c>
      <c r="LO163" s="9">
        <v>0</v>
      </c>
      <c r="LP163" s="9">
        <v>33.95914984165757</v>
      </c>
      <c r="LQ163" s="9">
        <v>0</v>
      </c>
      <c r="LR163" s="9">
        <v>0</v>
      </c>
      <c r="LS163" s="9">
        <v>0</v>
      </c>
      <c r="LT163" s="9">
        <v>0</v>
      </c>
      <c r="LU163" s="9">
        <v>0</v>
      </c>
      <c r="LV163" s="9">
        <v>0</v>
      </c>
      <c r="LW163" s="9">
        <v>0</v>
      </c>
      <c r="LX163" s="9">
        <v>0</v>
      </c>
      <c r="LY163" s="9">
        <v>0</v>
      </c>
      <c r="LZ163" s="9">
        <v>0</v>
      </c>
      <c r="MA163" s="9">
        <v>0</v>
      </c>
      <c r="MB163" s="9">
        <v>384.24402161971739</v>
      </c>
      <c r="MC163" s="9">
        <v>0</v>
      </c>
      <c r="MD163" s="9">
        <v>0</v>
      </c>
      <c r="ME163" s="9">
        <v>0</v>
      </c>
      <c r="MF163" s="9">
        <v>0</v>
      </c>
      <c r="MG163" s="9">
        <v>0</v>
      </c>
      <c r="MH163" s="9">
        <v>0</v>
      </c>
      <c r="MI163" s="9">
        <v>0</v>
      </c>
      <c r="MJ163" s="9">
        <v>0</v>
      </c>
      <c r="MK163" s="9">
        <v>81.288083342465299</v>
      </c>
      <c r="ML163" s="9">
        <v>0</v>
      </c>
      <c r="MM163" s="9">
        <v>0</v>
      </c>
      <c r="MN163" s="9">
        <v>0</v>
      </c>
      <c r="MO163" s="9">
        <v>0</v>
      </c>
      <c r="MP163" s="9">
        <v>0</v>
      </c>
      <c r="MQ163" s="9">
        <v>0</v>
      </c>
      <c r="MR163" s="9">
        <v>0</v>
      </c>
      <c r="MS163" s="9">
        <v>0</v>
      </c>
      <c r="MT163" s="9">
        <v>0</v>
      </c>
      <c r="MU163" s="9">
        <v>0</v>
      </c>
      <c r="MV163" s="9">
        <v>0</v>
      </c>
      <c r="MW163" s="9">
        <v>0</v>
      </c>
      <c r="MX163" s="9">
        <v>0</v>
      </c>
      <c r="MY163" s="9">
        <v>0</v>
      </c>
      <c r="MZ163" s="9">
        <v>0</v>
      </c>
      <c r="NA163" s="9">
        <v>0</v>
      </c>
      <c r="NB163" s="9">
        <v>0</v>
      </c>
      <c r="NC163" s="9">
        <v>0</v>
      </c>
      <c r="ND163" s="9">
        <v>0</v>
      </c>
      <c r="NE163" s="9">
        <v>0</v>
      </c>
      <c r="NF163" s="9">
        <v>0</v>
      </c>
      <c r="NG163" s="9">
        <v>0</v>
      </c>
      <c r="NH163" s="9">
        <v>0</v>
      </c>
      <c r="NI163" s="9">
        <v>0</v>
      </c>
      <c r="NJ163" s="9">
        <v>0</v>
      </c>
      <c r="NK163" s="9">
        <v>0</v>
      </c>
      <c r="NL163" s="9">
        <v>0</v>
      </c>
      <c r="NM163" s="9">
        <v>0</v>
      </c>
      <c r="NN163" s="9">
        <v>0</v>
      </c>
      <c r="NO163" s="9">
        <v>0</v>
      </c>
      <c r="NP163" s="9">
        <v>0</v>
      </c>
      <c r="NQ163" s="9">
        <v>0</v>
      </c>
      <c r="NR163" s="9">
        <v>0</v>
      </c>
      <c r="NS163" s="9">
        <v>0</v>
      </c>
      <c r="NT163" s="9">
        <v>0</v>
      </c>
      <c r="NU163" s="9">
        <v>0</v>
      </c>
      <c r="NV163" s="9">
        <v>0</v>
      </c>
      <c r="NW163" s="9">
        <v>0</v>
      </c>
      <c r="NX163" s="9">
        <v>0</v>
      </c>
      <c r="NY163" s="9">
        <v>0</v>
      </c>
      <c r="NZ163" s="9">
        <v>0</v>
      </c>
      <c r="OA163" s="9">
        <v>0</v>
      </c>
      <c r="OB163" s="9">
        <v>0</v>
      </c>
      <c r="OC163" s="9">
        <v>0</v>
      </c>
      <c r="OD163" s="9">
        <v>0</v>
      </c>
      <c r="OE163" s="9">
        <v>0</v>
      </c>
      <c r="OF163" s="9">
        <v>0</v>
      </c>
      <c r="OG163" s="9">
        <v>0</v>
      </c>
      <c r="OH163" s="9">
        <v>0</v>
      </c>
      <c r="OI163" s="9">
        <v>0</v>
      </c>
      <c r="OJ163" s="9">
        <v>0</v>
      </c>
      <c r="OK163" s="9">
        <v>0</v>
      </c>
      <c r="OL163" s="9">
        <v>0</v>
      </c>
      <c r="OM163" s="9">
        <v>0</v>
      </c>
      <c r="ON163" s="9">
        <v>0</v>
      </c>
      <c r="OO163" s="9">
        <v>0</v>
      </c>
      <c r="OP163" s="9">
        <v>0</v>
      </c>
      <c r="OQ163" s="9">
        <v>0</v>
      </c>
      <c r="OR163" s="9">
        <v>0</v>
      </c>
      <c r="OS163" s="9">
        <v>0</v>
      </c>
      <c r="OT163" s="9">
        <v>0</v>
      </c>
      <c r="OU163" s="9">
        <v>0</v>
      </c>
      <c r="OV163" s="9">
        <v>0</v>
      </c>
      <c r="OW163" s="9">
        <v>0</v>
      </c>
      <c r="OX163" s="9">
        <v>0</v>
      </c>
      <c r="OY163" s="9">
        <v>0</v>
      </c>
      <c r="OZ163" s="9">
        <v>0</v>
      </c>
      <c r="PA163" s="9">
        <v>0</v>
      </c>
      <c r="PB163" s="9">
        <v>0</v>
      </c>
      <c r="PC163" s="9">
        <v>0</v>
      </c>
      <c r="PD163" s="9">
        <v>0</v>
      </c>
      <c r="PE163" s="9">
        <v>0</v>
      </c>
      <c r="PF163" s="9">
        <v>0</v>
      </c>
      <c r="PG163" s="9">
        <v>0</v>
      </c>
      <c r="PH163" s="9">
        <v>0</v>
      </c>
      <c r="PI163" s="9">
        <v>0</v>
      </c>
      <c r="PJ163" s="9">
        <v>0</v>
      </c>
      <c r="PK163" s="9">
        <v>0</v>
      </c>
      <c r="PL163" s="9">
        <v>0</v>
      </c>
      <c r="PM163" s="9">
        <v>0</v>
      </c>
      <c r="PN163" s="9">
        <v>39.395029982423438</v>
      </c>
      <c r="PO163" s="9">
        <v>0</v>
      </c>
      <c r="PP163" s="9">
        <v>0</v>
      </c>
      <c r="PQ163" s="9">
        <v>0</v>
      </c>
      <c r="PR163" s="9">
        <v>0</v>
      </c>
      <c r="PS163" s="9">
        <v>0</v>
      </c>
      <c r="PT163" s="9">
        <v>35.08934836359434</v>
      </c>
      <c r="PU163" s="9">
        <v>0</v>
      </c>
      <c r="PV163" s="9">
        <v>0</v>
      </c>
      <c r="PW163" s="9">
        <v>117.81269243674124</v>
      </c>
      <c r="PX163" s="9">
        <v>0</v>
      </c>
      <c r="PY163" s="9">
        <v>0</v>
      </c>
      <c r="PZ163" s="9">
        <v>0</v>
      </c>
      <c r="QA163" s="9">
        <v>0</v>
      </c>
      <c r="QB163" s="9">
        <v>0</v>
      </c>
      <c r="QC163" s="9">
        <v>104.93634878334223</v>
      </c>
      <c r="QD163" s="9">
        <v>0</v>
      </c>
      <c r="QE163" s="9">
        <v>0</v>
      </c>
      <c r="QF163" s="9">
        <v>0</v>
      </c>
      <c r="QG163" s="9">
        <v>278.95</v>
      </c>
      <c r="QH163" s="9">
        <v>278.95</v>
      </c>
    </row>
    <row r="164" spans="1:450" x14ac:dyDescent="0.2">
      <c r="A164" s="7">
        <v>728</v>
      </c>
      <c r="B164" s="7" t="s">
        <v>636</v>
      </c>
      <c r="C164" s="5" t="s">
        <v>283</v>
      </c>
      <c r="D164" s="38">
        <v>53.838506623763436</v>
      </c>
      <c r="E164" s="38">
        <v>5.1422900739415148E-2</v>
      </c>
      <c r="F164" s="38">
        <v>104.09952659493959</v>
      </c>
      <c r="G164" s="38">
        <v>0</v>
      </c>
      <c r="H164" s="38">
        <v>0</v>
      </c>
      <c r="I164" s="38">
        <v>0</v>
      </c>
      <c r="J164" s="38">
        <v>56105.16847972713</v>
      </c>
      <c r="K164" s="38">
        <v>46532.890560309213</v>
      </c>
      <c r="L164" s="38">
        <v>0</v>
      </c>
      <c r="M164" s="38">
        <v>102796.0484961558</v>
      </c>
      <c r="N164" s="39">
        <v>19.924099686805452</v>
      </c>
      <c r="O164" s="39">
        <v>7.2715377035083208E-3</v>
      </c>
      <c r="P164" s="39">
        <v>153.81147340506041</v>
      </c>
      <c r="Q164" s="39">
        <v>0</v>
      </c>
      <c r="R164" s="39">
        <v>0</v>
      </c>
      <c r="S164" s="39">
        <v>0</v>
      </c>
      <c r="T164" s="39">
        <v>36305.213997644474</v>
      </c>
      <c r="U164" s="39">
        <v>7946.2249499354757</v>
      </c>
      <c r="V164" s="39">
        <v>0</v>
      </c>
      <c r="W164" s="39">
        <v>44425.181792209514</v>
      </c>
      <c r="X164" s="40">
        <v>73.762606310568884</v>
      </c>
      <c r="Y164" s="40">
        <v>5.869443844292347E-2</v>
      </c>
      <c r="Z164" s="40">
        <v>257.911</v>
      </c>
      <c r="AA164" s="40">
        <v>0</v>
      </c>
      <c r="AB164" s="40">
        <v>0</v>
      </c>
      <c r="AC164" s="40">
        <v>0</v>
      </c>
      <c r="AD164" s="40">
        <v>92410.382477371604</v>
      </c>
      <c r="AE164" s="40">
        <v>54479.115510244686</v>
      </c>
      <c r="AF164" s="40">
        <v>0</v>
      </c>
      <c r="AG164" s="40">
        <v>147221.2302883653</v>
      </c>
      <c r="AH164" s="9">
        <v>0</v>
      </c>
      <c r="AI164" s="9">
        <v>0</v>
      </c>
      <c r="AJ164" s="9">
        <v>0</v>
      </c>
      <c r="AK164" s="9">
        <v>0</v>
      </c>
      <c r="AL164" s="9">
        <v>0</v>
      </c>
      <c r="AM164" s="9">
        <v>0</v>
      </c>
      <c r="AN164" s="9">
        <v>0</v>
      </c>
      <c r="AO164" s="9">
        <v>0</v>
      </c>
      <c r="AP164" s="9">
        <v>0</v>
      </c>
      <c r="AQ164" s="9">
        <v>0</v>
      </c>
      <c r="AR164" s="9">
        <v>0</v>
      </c>
      <c r="AS164" s="9">
        <v>0</v>
      </c>
      <c r="AT164" s="9">
        <v>0</v>
      </c>
      <c r="AU164" s="9">
        <v>0</v>
      </c>
      <c r="AV164" s="9">
        <v>0</v>
      </c>
      <c r="AW164" s="9">
        <v>0</v>
      </c>
      <c r="AX164" s="9">
        <v>0</v>
      </c>
      <c r="AY164" s="9">
        <v>0</v>
      </c>
      <c r="AZ164" s="9">
        <v>0</v>
      </c>
      <c r="BA164" s="9">
        <v>0</v>
      </c>
      <c r="BB164" s="9">
        <v>0</v>
      </c>
      <c r="BC164" s="9">
        <v>0</v>
      </c>
      <c r="BD164" s="9">
        <v>0</v>
      </c>
      <c r="BE164" s="9">
        <v>0</v>
      </c>
      <c r="BF164" s="9">
        <v>0</v>
      </c>
      <c r="BG164" s="9">
        <v>0</v>
      </c>
      <c r="BH164" s="9">
        <v>0</v>
      </c>
      <c r="BI164" s="9">
        <v>0</v>
      </c>
      <c r="BJ164" s="9">
        <v>0</v>
      </c>
      <c r="BK164" s="9">
        <v>0</v>
      </c>
      <c r="BL164" s="9">
        <v>0</v>
      </c>
      <c r="BM164" s="9">
        <v>0</v>
      </c>
      <c r="BN164" s="9">
        <v>0</v>
      </c>
      <c r="BO164" s="9">
        <v>0</v>
      </c>
      <c r="BP164" s="9">
        <v>0</v>
      </c>
      <c r="BQ164" s="9">
        <v>0</v>
      </c>
      <c r="BR164" s="9">
        <v>0</v>
      </c>
      <c r="BS164" s="9">
        <v>0</v>
      </c>
      <c r="BT164" s="9">
        <v>104.09952659493959</v>
      </c>
      <c r="BU164" s="9">
        <v>0</v>
      </c>
      <c r="BV164" s="9">
        <v>0</v>
      </c>
      <c r="BW164" s="9">
        <v>0</v>
      </c>
      <c r="BX164" s="9">
        <v>403.62577243676924</v>
      </c>
      <c r="BY164" s="9">
        <v>0</v>
      </c>
      <c r="BZ164" s="9">
        <v>0</v>
      </c>
      <c r="CA164" s="9">
        <v>0</v>
      </c>
      <c r="CB164" s="9">
        <v>0</v>
      </c>
      <c r="CC164" s="9">
        <v>153.81147340506041</v>
      </c>
      <c r="CD164" s="9">
        <v>0</v>
      </c>
      <c r="CE164" s="9">
        <v>0</v>
      </c>
      <c r="CF164" s="9">
        <v>0</v>
      </c>
      <c r="CG164" s="9">
        <v>596.37422756323076</v>
      </c>
      <c r="CH164" s="9">
        <v>0</v>
      </c>
      <c r="CI164" s="9">
        <v>0</v>
      </c>
      <c r="CJ164" s="9">
        <v>0</v>
      </c>
      <c r="CK164" s="9">
        <v>0</v>
      </c>
      <c r="CL164" s="9">
        <v>0</v>
      </c>
      <c r="CM164" s="9">
        <v>0</v>
      </c>
      <c r="CN164" s="9">
        <v>0</v>
      </c>
      <c r="CO164" s="9">
        <v>0</v>
      </c>
      <c r="CP164" s="9">
        <v>573.55395378479568</v>
      </c>
      <c r="CQ164" s="9">
        <v>0</v>
      </c>
      <c r="CR164" s="9">
        <v>0</v>
      </c>
      <c r="CS164" s="9">
        <v>0</v>
      </c>
      <c r="CT164" s="9">
        <v>0</v>
      </c>
      <c r="CU164" s="9">
        <v>0</v>
      </c>
      <c r="CV164" s="9">
        <v>0</v>
      </c>
      <c r="CW164" s="9">
        <v>0</v>
      </c>
      <c r="CX164" s="9">
        <v>0</v>
      </c>
      <c r="CY164" s="9">
        <v>14426.446046215206</v>
      </c>
      <c r="CZ164" s="9">
        <v>0</v>
      </c>
      <c r="DA164" s="9">
        <v>0</v>
      </c>
      <c r="DB164" s="9">
        <v>0</v>
      </c>
      <c r="DC164" s="9">
        <v>0</v>
      </c>
      <c r="DD164" s="9">
        <v>0</v>
      </c>
      <c r="DE164" s="9">
        <v>0</v>
      </c>
      <c r="DF164" s="9">
        <v>0</v>
      </c>
      <c r="DG164" s="9">
        <v>0</v>
      </c>
      <c r="DH164" s="9">
        <v>0</v>
      </c>
      <c r="DI164" s="9">
        <v>46532.890560309213</v>
      </c>
      <c r="DJ164" s="9">
        <v>0</v>
      </c>
      <c r="DK164" s="9">
        <v>0</v>
      </c>
      <c r="DL164" s="9">
        <v>0</v>
      </c>
      <c r="DM164" s="9">
        <v>0</v>
      </c>
      <c r="DN164" s="9">
        <v>0</v>
      </c>
      <c r="DO164" s="9">
        <v>0</v>
      </c>
      <c r="DP164" s="9">
        <v>0</v>
      </c>
      <c r="DQ164" s="9">
        <v>0</v>
      </c>
      <c r="DR164" s="9">
        <v>7935.5159010427551</v>
      </c>
      <c r="DS164" s="9">
        <v>0</v>
      </c>
      <c r="DT164" s="9">
        <v>0</v>
      </c>
      <c r="DU164" s="9">
        <v>0</v>
      </c>
      <c r="DV164" s="9">
        <v>0</v>
      </c>
      <c r="DW164" s="9">
        <v>0</v>
      </c>
      <c r="DX164" s="9">
        <v>0</v>
      </c>
      <c r="DY164" s="9">
        <v>0</v>
      </c>
      <c r="DZ164" s="9">
        <v>0</v>
      </c>
      <c r="EA164" s="9">
        <v>0</v>
      </c>
      <c r="EB164" s="9">
        <v>0</v>
      </c>
      <c r="EC164" s="9">
        <v>0</v>
      </c>
      <c r="ED164" s="9">
        <v>0</v>
      </c>
      <c r="EE164" s="9">
        <v>0</v>
      </c>
      <c r="EF164" s="9">
        <v>0</v>
      </c>
      <c r="EG164" s="9">
        <v>0</v>
      </c>
      <c r="EH164" s="9">
        <v>0</v>
      </c>
      <c r="EI164" s="9">
        <v>0</v>
      </c>
      <c r="EJ164" s="9">
        <v>0</v>
      </c>
      <c r="EK164" s="9">
        <v>0</v>
      </c>
      <c r="EL164" s="9">
        <v>0</v>
      </c>
      <c r="EM164" s="9">
        <v>0</v>
      </c>
      <c r="EN164" s="9">
        <v>0</v>
      </c>
      <c r="EO164" s="9">
        <v>0</v>
      </c>
      <c r="EP164" s="9">
        <v>0</v>
      </c>
      <c r="EQ164" s="9">
        <v>0</v>
      </c>
      <c r="ER164" s="9">
        <v>0</v>
      </c>
      <c r="ES164" s="9">
        <v>0</v>
      </c>
      <c r="ET164" s="9">
        <v>0</v>
      </c>
      <c r="EU164" s="9">
        <v>0</v>
      </c>
      <c r="EV164" s="9">
        <v>0</v>
      </c>
      <c r="EW164" s="9">
        <v>0</v>
      </c>
      <c r="EX164" s="9">
        <v>0</v>
      </c>
      <c r="EY164" s="9">
        <v>0</v>
      </c>
      <c r="EZ164" s="9">
        <v>0</v>
      </c>
      <c r="FA164" s="9">
        <v>0</v>
      </c>
      <c r="FB164" s="9">
        <v>0</v>
      </c>
      <c r="FC164" s="9">
        <v>0</v>
      </c>
      <c r="FD164" s="9">
        <v>0</v>
      </c>
      <c r="FE164" s="9">
        <v>0</v>
      </c>
      <c r="FF164" s="9">
        <v>0</v>
      </c>
      <c r="FG164" s="9">
        <v>0</v>
      </c>
      <c r="FH164" s="9">
        <v>0</v>
      </c>
      <c r="FI164" s="9">
        <v>0</v>
      </c>
      <c r="FJ164" s="9">
        <v>0</v>
      </c>
      <c r="FK164" s="9">
        <v>0</v>
      </c>
      <c r="FL164" s="9">
        <v>0</v>
      </c>
      <c r="FM164" s="9">
        <v>0</v>
      </c>
      <c r="FN164" s="9">
        <v>0</v>
      </c>
      <c r="FO164" s="9">
        <v>0</v>
      </c>
      <c r="FP164" s="9">
        <v>0</v>
      </c>
      <c r="FQ164" s="9">
        <v>0</v>
      </c>
      <c r="FR164" s="9">
        <v>0</v>
      </c>
      <c r="FS164" s="9">
        <v>0</v>
      </c>
      <c r="FT164" s="9">
        <v>0</v>
      </c>
      <c r="FU164" s="9">
        <v>0</v>
      </c>
      <c r="FV164" s="9">
        <v>0.32600000000000001</v>
      </c>
      <c r="FW164" s="9">
        <v>0</v>
      </c>
      <c r="FX164" s="9">
        <v>0</v>
      </c>
      <c r="FY164" s="9">
        <v>0</v>
      </c>
      <c r="FZ164" s="9">
        <v>0</v>
      </c>
      <c r="GA164" s="9">
        <v>0</v>
      </c>
      <c r="GB164" s="9">
        <v>0</v>
      </c>
      <c r="GC164" s="9">
        <v>0</v>
      </c>
      <c r="GD164" s="9">
        <v>0</v>
      </c>
      <c r="GE164" s="9">
        <v>0</v>
      </c>
      <c r="GF164" s="9">
        <v>0</v>
      </c>
      <c r="GG164" s="9">
        <v>0</v>
      </c>
      <c r="GH164" s="9">
        <v>0</v>
      </c>
      <c r="GI164" s="9">
        <v>0</v>
      </c>
      <c r="GJ164" s="9">
        <v>0</v>
      </c>
      <c r="GK164" s="9">
        <v>0</v>
      </c>
      <c r="GL164" s="9">
        <v>0</v>
      </c>
      <c r="GM164" s="9">
        <v>0</v>
      </c>
      <c r="GN164" s="9">
        <v>0</v>
      </c>
      <c r="GO164" s="9">
        <v>0</v>
      </c>
      <c r="GP164" s="9">
        <v>0</v>
      </c>
      <c r="GQ164" s="9">
        <v>0</v>
      </c>
      <c r="GR164" s="9">
        <v>0</v>
      </c>
      <c r="GS164" s="9">
        <v>0</v>
      </c>
      <c r="GT164" s="9">
        <v>0</v>
      </c>
      <c r="GU164" s="9">
        <v>0</v>
      </c>
      <c r="GV164" s="9">
        <v>0</v>
      </c>
      <c r="GW164" s="9">
        <v>0</v>
      </c>
      <c r="GX164" s="9">
        <v>0</v>
      </c>
      <c r="GY164" s="9">
        <v>0</v>
      </c>
      <c r="GZ164" s="9">
        <v>0</v>
      </c>
      <c r="HA164" s="9">
        <v>0</v>
      </c>
      <c r="HB164" s="9">
        <v>0</v>
      </c>
      <c r="HC164" s="9">
        <v>0</v>
      </c>
      <c r="HD164" s="9">
        <v>0</v>
      </c>
      <c r="HE164" s="9">
        <v>0</v>
      </c>
      <c r="HF164" s="9">
        <v>0</v>
      </c>
      <c r="HG164" s="9">
        <v>0</v>
      </c>
      <c r="HH164" s="9">
        <v>0</v>
      </c>
      <c r="HI164" s="9">
        <v>0</v>
      </c>
      <c r="HJ164" s="9">
        <v>0</v>
      </c>
      <c r="HK164" s="9">
        <v>0</v>
      </c>
      <c r="HL164" s="9">
        <v>0</v>
      </c>
      <c r="HM164" s="9">
        <v>0</v>
      </c>
      <c r="HN164" s="9">
        <v>0</v>
      </c>
      <c r="HO164" s="9">
        <v>0</v>
      </c>
      <c r="HP164" s="9">
        <v>0</v>
      </c>
      <c r="HQ164" s="9">
        <v>0</v>
      </c>
      <c r="HR164" s="9">
        <v>0</v>
      </c>
      <c r="HS164" s="9">
        <v>0</v>
      </c>
      <c r="HT164" s="9">
        <v>0</v>
      </c>
      <c r="HU164" s="9">
        <v>0</v>
      </c>
      <c r="HV164" s="9">
        <v>0</v>
      </c>
      <c r="HW164" s="9">
        <v>0</v>
      </c>
      <c r="HX164" s="9">
        <v>10.594541075797109</v>
      </c>
      <c r="HY164" s="9">
        <v>0</v>
      </c>
      <c r="HZ164" s="9">
        <v>0</v>
      </c>
      <c r="IA164" s="9">
        <v>0</v>
      </c>
      <c r="IB164" s="9">
        <v>0</v>
      </c>
      <c r="IC164" s="9">
        <v>0</v>
      </c>
      <c r="ID164" s="9">
        <v>0</v>
      </c>
      <c r="IE164" s="9">
        <v>0</v>
      </c>
      <c r="IF164" s="9">
        <v>0</v>
      </c>
      <c r="IG164" s="9">
        <v>12.279653070216751</v>
      </c>
      <c r="IH164" s="9">
        <v>0</v>
      </c>
      <c r="II164" s="9">
        <v>0</v>
      </c>
      <c r="IJ164" s="9">
        <v>0</v>
      </c>
      <c r="IK164" s="9">
        <v>0</v>
      </c>
      <c r="IL164" s="9">
        <v>0</v>
      </c>
      <c r="IM164" s="9">
        <v>0</v>
      </c>
      <c r="IN164" s="9">
        <v>10.709048892720949</v>
      </c>
      <c r="IO164" s="9">
        <v>0</v>
      </c>
      <c r="IP164" s="9">
        <v>22.363423970796728</v>
      </c>
      <c r="IQ164" s="9">
        <v>5.1422900739415148E-2</v>
      </c>
      <c r="IR164" s="9">
        <v>0</v>
      </c>
      <c r="IS164" s="9">
        <v>0</v>
      </c>
      <c r="IT164" s="9">
        <v>0</v>
      </c>
      <c r="IU164" s="9">
        <v>0</v>
      </c>
      <c r="IV164" s="9">
        <v>50394.304278355623</v>
      </c>
      <c r="IW164" s="9">
        <v>0</v>
      </c>
      <c r="IX164" s="9">
        <v>0</v>
      </c>
      <c r="IY164" s="9">
        <v>3.1623358123503573</v>
      </c>
      <c r="IZ164" s="9">
        <v>7.2715377035083208E-3</v>
      </c>
      <c r="JA164" s="9">
        <v>0</v>
      </c>
      <c r="JB164" s="9">
        <v>0</v>
      </c>
      <c r="JC164" s="9">
        <v>0</v>
      </c>
      <c r="JD164" s="9">
        <v>0</v>
      </c>
      <c r="JE164" s="9">
        <v>7126.08737222126</v>
      </c>
      <c r="JF164" s="9">
        <v>0</v>
      </c>
      <c r="JG164" s="9">
        <v>0</v>
      </c>
      <c r="JH164" s="9">
        <v>5.7676202106966077</v>
      </c>
      <c r="JI164" s="9">
        <v>0</v>
      </c>
      <c r="JJ164" s="9">
        <v>0</v>
      </c>
      <c r="JK164" s="9">
        <v>0</v>
      </c>
      <c r="JL164" s="9">
        <v>0</v>
      </c>
      <c r="JM164" s="9">
        <v>0</v>
      </c>
      <c r="JN164" s="9">
        <v>0</v>
      </c>
      <c r="JO164" s="9">
        <v>0</v>
      </c>
      <c r="JP164" s="9">
        <v>0</v>
      </c>
      <c r="JQ164" s="9">
        <v>0.86907095826291103</v>
      </c>
      <c r="JR164" s="9">
        <v>0</v>
      </c>
      <c r="JS164" s="9">
        <v>0</v>
      </c>
      <c r="JT164" s="9">
        <v>0</v>
      </c>
      <c r="JU164" s="9">
        <v>0</v>
      </c>
      <c r="JV164" s="9">
        <v>0</v>
      </c>
      <c r="JW164" s="9">
        <v>0</v>
      </c>
      <c r="JX164" s="9">
        <v>0</v>
      </c>
      <c r="JY164" s="9">
        <v>0</v>
      </c>
      <c r="JZ164" s="9">
        <v>5.6700000010972316</v>
      </c>
      <c r="KA164" s="9">
        <v>0</v>
      </c>
      <c r="KB164" s="9">
        <v>0</v>
      </c>
      <c r="KC164" s="9">
        <v>0</v>
      </c>
      <c r="KD164" s="9">
        <v>0</v>
      </c>
      <c r="KE164" s="9">
        <v>0</v>
      </c>
      <c r="KF164" s="9">
        <v>0</v>
      </c>
      <c r="KG164" s="9">
        <v>0</v>
      </c>
      <c r="KH164" s="9">
        <v>0</v>
      </c>
      <c r="KI164" s="9">
        <v>0.16200000285280255</v>
      </c>
      <c r="KJ164" s="9">
        <v>0</v>
      </c>
      <c r="KK164" s="9">
        <v>0</v>
      </c>
      <c r="KL164" s="9">
        <v>0</v>
      </c>
      <c r="KM164" s="9">
        <v>0</v>
      </c>
      <c r="KN164" s="9">
        <v>0</v>
      </c>
      <c r="KO164" s="9">
        <v>0</v>
      </c>
      <c r="KP164" s="9">
        <v>0</v>
      </c>
      <c r="KQ164" s="9">
        <v>0</v>
      </c>
      <c r="KR164" s="9">
        <v>0</v>
      </c>
      <c r="KS164" s="9">
        <v>0</v>
      </c>
      <c r="KT164" s="9">
        <v>0</v>
      </c>
      <c r="KU164" s="9">
        <v>0</v>
      </c>
      <c r="KV164" s="9">
        <v>0</v>
      </c>
      <c r="KW164" s="9">
        <v>0</v>
      </c>
      <c r="KX164" s="9">
        <v>0</v>
      </c>
      <c r="KY164" s="9">
        <v>0</v>
      </c>
      <c r="KZ164" s="9">
        <v>0</v>
      </c>
      <c r="LA164" s="9">
        <v>2.7882079565105933</v>
      </c>
      <c r="LB164" s="9">
        <v>0</v>
      </c>
      <c r="LC164" s="9">
        <v>0</v>
      </c>
      <c r="LD164" s="9">
        <v>0</v>
      </c>
      <c r="LE164" s="9">
        <v>0</v>
      </c>
      <c r="LF164" s="9">
        <v>0</v>
      </c>
      <c r="LG164" s="9">
        <v>0</v>
      </c>
      <c r="LH164" s="9">
        <v>0</v>
      </c>
      <c r="LI164" s="9">
        <v>0</v>
      </c>
      <c r="LJ164" s="9">
        <v>2.4794130382198207</v>
      </c>
      <c r="LK164" s="9">
        <v>0</v>
      </c>
      <c r="LL164" s="9">
        <v>0</v>
      </c>
      <c r="LM164" s="9">
        <v>0</v>
      </c>
      <c r="LN164" s="9">
        <v>0</v>
      </c>
      <c r="LO164" s="9">
        <v>0</v>
      </c>
      <c r="LP164" s="9">
        <v>0</v>
      </c>
      <c r="LQ164" s="9">
        <v>0</v>
      </c>
      <c r="LR164" s="9">
        <v>0</v>
      </c>
      <c r="LS164" s="9">
        <v>0</v>
      </c>
      <c r="LT164" s="9">
        <v>0</v>
      </c>
      <c r="LU164" s="9">
        <v>0</v>
      </c>
      <c r="LV164" s="9">
        <v>0</v>
      </c>
      <c r="LW164" s="9">
        <v>0</v>
      </c>
      <c r="LX164" s="9">
        <v>0</v>
      </c>
      <c r="LY164" s="9">
        <v>0</v>
      </c>
      <c r="LZ164" s="9">
        <v>0</v>
      </c>
      <c r="MA164" s="9">
        <v>0</v>
      </c>
      <c r="MB164" s="9">
        <v>6.0038140595745597</v>
      </c>
      <c r="MC164" s="9">
        <v>0</v>
      </c>
      <c r="MD164" s="9">
        <v>0</v>
      </c>
      <c r="ME164" s="9">
        <v>0</v>
      </c>
      <c r="MF164" s="9">
        <v>0</v>
      </c>
      <c r="MG164" s="9">
        <v>0</v>
      </c>
      <c r="MH164" s="9">
        <v>0</v>
      </c>
      <c r="MI164" s="9">
        <v>0</v>
      </c>
      <c r="MJ164" s="9">
        <v>0</v>
      </c>
      <c r="MK164" s="9">
        <v>0</v>
      </c>
      <c r="ML164" s="9">
        <v>0</v>
      </c>
      <c r="MM164" s="9">
        <v>0</v>
      </c>
      <c r="MN164" s="9">
        <v>0</v>
      </c>
      <c r="MO164" s="9">
        <v>0</v>
      </c>
      <c r="MP164" s="9">
        <v>0</v>
      </c>
      <c r="MQ164" s="9">
        <v>0</v>
      </c>
      <c r="MR164" s="9">
        <v>0</v>
      </c>
      <c r="MS164" s="9">
        <v>0</v>
      </c>
      <c r="MT164" s="9">
        <v>0</v>
      </c>
      <c r="MU164" s="9">
        <v>0</v>
      </c>
      <c r="MV164" s="9">
        <v>0</v>
      </c>
      <c r="MW164" s="9">
        <v>0</v>
      </c>
      <c r="MX164" s="9">
        <v>0</v>
      </c>
      <c r="MY164" s="9">
        <v>0</v>
      </c>
      <c r="MZ164" s="9">
        <v>0</v>
      </c>
      <c r="NA164" s="9">
        <v>0</v>
      </c>
      <c r="NB164" s="9">
        <v>0</v>
      </c>
      <c r="NC164" s="9">
        <v>0</v>
      </c>
      <c r="ND164" s="9">
        <v>0</v>
      </c>
      <c r="NE164" s="9">
        <v>0</v>
      </c>
      <c r="NF164" s="9">
        <v>0</v>
      </c>
      <c r="NG164" s="9">
        <v>0</v>
      </c>
      <c r="NH164" s="9">
        <v>0</v>
      </c>
      <c r="NI164" s="9">
        <v>0</v>
      </c>
      <c r="NJ164" s="9">
        <v>0</v>
      </c>
      <c r="NK164" s="9">
        <v>0</v>
      </c>
      <c r="NL164" s="9">
        <v>0</v>
      </c>
      <c r="NM164" s="9">
        <v>0</v>
      </c>
      <c r="NN164" s="9">
        <v>0</v>
      </c>
      <c r="NO164" s="9">
        <v>0</v>
      </c>
      <c r="NP164" s="9">
        <v>0</v>
      </c>
      <c r="NQ164" s="9">
        <v>0</v>
      </c>
      <c r="NR164" s="9">
        <v>0</v>
      </c>
      <c r="NS164" s="9">
        <v>0</v>
      </c>
      <c r="NT164" s="9">
        <v>0</v>
      </c>
      <c r="NU164" s="9">
        <v>0</v>
      </c>
      <c r="NV164" s="9">
        <v>0</v>
      </c>
      <c r="NW164" s="9">
        <v>0</v>
      </c>
      <c r="NX164" s="9">
        <v>0</v>
      </c>
      <c r="NY164" s="9">
        <v>0</v>
      </c>
      <c r="NZ164" s="9">
        <v>0</v>
      </c>
      <c r="OA164" s="9">
        <v>0</v>
      </c>
      <c r="OB164" s="9">
        <v>0</v>
      </c>
      <c r="OC164" s="9">
        <v>0</v>
      </c>
      <c r="OD164" s="9">
        <v>0</v>
      </c>
      <c r="OE164" s="9">
        <v>0</v>
      </c>
      <c r="OF164" s="9">
        <v>0</v>
      </c>
      <c r="OG164" s="9">
        <v>0</v>
      </c>
      <c r="OH164" s="9">
        <v>0</v>
      </c>
      <c r="OI164" s="9">
        <v>0</v>
      </c>
      <c r="OJ164" s="9">
        <v>0</v>
      </c>
      <c r="OK164" s="9">
        <v>0</v>
      </c>
      <c r="OL164" s="9">
        <v>0</v>
      </c>
      <c r="OM164" s="9">
        <v>0</v>
      </c>
      <c r="ON164" s="9">
        <v>0</v>
      </c>
      <c r="OO164" s="9">
        <v>0</v>
      </c>
      <c r="OP164" s="9">
        <v>0</v>
      </c>
      <c r="OQ164" s="9">
        <v>0</v>
      </c>
      <c r="OR164" s="9">
        <v>0</v>
      </c>
      <c r="OS164" s="9">
        <v>0</v>
      </c>
      <c r="OT164" s="9">
        <v>0</v>
      </c>
      <c r="OU164" s="9">
        <v>0</v>
      </c>
      <c r="OV164" s="9">
        <v>0</v>
      </c>
      <c r="OW164" s="9">
        <v>0</v>
      </c>
      <c r="OX164" s="9">
        <v>0</v>
      </c>
      <c r="OY164" s="9">
        <v>0</v>
      </c>
      <c r="OZ164" s="9">
        <v>0</v>
      </c>
      <c r="PA164" s="9">
        <v>0</v>
      </c>
      <c r="PB164" s="9">
        <v>0</v>
      </c>
      <c r="PC164" s="9">
        <v>0</v>
      </c>
      <c r="PD164" s="9">
        <v>0</v>
      </c>
      <c r="PE164" s="9">
        <v>0</v>
      </c>
      <c r="PF164" s="9">
        <v>0</v>
      </c>
      <c r="PG164" s="9">
        <v>0</v>
      </c>
      <c r="PH164" s="9">
        <v>0</v>
      </c>
      <c r="PI164" s="9">
        <v>0</v>
      </c>
      <c r="PJ164" s="9">
        <v>0</v>
      </c>
      <c r="PK164" s="9">
        <v>0</v>
      </c>
      <c r="PL164" s="9">
        <v>0</v>
      </c>
      <c r="PM164" s="9">
        <v>0</v>
      </c>
      <c r="PN164" s="9">
        <v>0.32489934929061298</v>
      </c>
      <c r="PO164" s="9">
        <v>0</v>
      </c>
      <c r="PP164" s="9">
        <v>0</v>
      </c>
      <c r="PQ164" s="9">
        <v>0</v>
      </c>
      <c r="PR164" s="9">
        <v>0</v>
      </c>
      <c r="PS164" s="9">
        <v>0</v>
      </c>
      <c r="PT164" s="9">
        <v>4733.6844751499457</v>
      </c>
      <c r="PU164" s="9">
        <v>0</v>
      </c>
      <c r="PV164" s="9">
        <v>0</v>
      </c>
      <c r="PW164" s="9">
        <v>0.97162680490280662</v>
      </c>
      <c r="PX164" s="9">
        <v>0</v>
      </c>
      <c r="PY164" s="9">
        <v>0</v>
      </c>
      <c r="PZ164" s="9">
        <v>0</v>
      </c>
      <c r="QA164" s="9">
        <v>0</v>
      </c>
      <c r="QB164" s="9">
        <v>0</v>
      </c>
      <c r="QC164" s="9">
        <v>14156.30635164478</v>
      </c>
      <c r="QD164" s="9">
        <v>0</v>
      </c>
      <c r="QE164" s="9">
        <v>0</v>
      </c>
      <c r="QF164" s="9">
        <v>0</v>
      </c>
      <c r="QG164" s="9">
        <v>0</v>
      </c>
      <c r="QH164" s="9">
        <v>0</v>
      </c>
    </row>
    <row r="165" spans="1:450" x14ac:dyDescent="0.2">
      <c r="A165" s="7">
        <v>724</v>
      </c>
      <c r="B165" s="7" t="s">
        <v>637</v>
      </c>
      <c r="C165" s="5" t="s">
        <v>284</v>
      </c>
      <c r="D165" s="38">
        <v>50609.479585586647</v>
      </c>
      <c r="E165" s="38">
        <v>14355.410157384165</v>
      </c>
      <c r="F165" s="38">
        <v>24.585684404289303</v>
      </c>
      <c r="G165" s="38">
        <v>15899.193729999997</v>
      </c>
      <c r="H165" s="38">
        <v>3417.4418833711529</v>
      </c>
      <c r="I165" s="38">
        <v>0</v>
      </c>
      <c r="J165" s="38">
        <v>132.42153930357034</v>
      </c>
      <c r="K165" s="38">
        <v>57818.365437832654</v>
      </c>
      <c r="L165" s="38">
        <v>81.734554504038528</v>
      </c>
      <c r="M165" s="38">
        <v>142338.63257238653</v>
      </c>
      <c r="N165" s="39">
        <v>14654.719093079491</v>
      </c>
      <c r="O165" s="39">
        <v>16254.620681854412</v>
      </c>
      <c r="P165" s="39">
        <v>3.4765781109527398</v>
      </c>
      <c r="Q165" s="39">
        <v>11798.14466</v>
      </c>
      <c r="R165" s="39">
        <v>2220.8066889389033</v>
      </c>
      <c r="S165" s="39">
        <v>0</v>
      </c>
      <c r="T165" s="39">
        <v>42.651870715159028</v>
      </c>
      <c r="U165" s="39">
        <v>134551.63355427707</v>
      </c>
      <c r="V165" s="39">
        <v>552.19587380350549</v>
      </c>
      <c r="W165" s="39">
        <v>180078.2490007795</v>
      </c>
      <c r="X165" s="40">
        <v>65264.198678666136</v>
      </c>
      <c r="Y165" s="40">
        <v>30610.030839238578</v>
      </c>
      <c r="Z165" s="40">
        <v>28.062262515242043</v>
      </c>
      <c r="AA165" s="40">
        <v>27697.338389999997</v>
      </c>
      <c r="AB165" s="40">
        <v>5638.2485723100563</v>
      </c>
      <c r="AC165" s="40">
        <v>0</v>
      </c>
      <c r="AD165" s="40">
        <v>175.07341001872936</v>
      </c>
      <c r="AE165" s="40">
        <v>192369.99899210973</v>
      </c>
      <c r="AF165" s="40">
        <v>633.93042830754405</v>
      </c>
      <c r="AG165" s="40">
        <v>322416.88157316606</v>
      </c>
      <c r="AH165" s="9">
        <v>0</v>
      </c>
      <c r="AI165" s="9">
        <v>2849.9707191735579</v>
      </c>
      <c r="AJ165" s="9">
        <v>0</v>
      </c>
      <c r="AK165" s="9">
        <v>0</v>
      </c>
      <c r="AL165" s="9">
        <v>0</v>
      </c>
      <c r="AM165" s="9">
        <v>0</v>
      </c>
      <c r="AN165" s="9">
        <v>0</v>
      </c>
      <c r="AO165" s="9">
        <v>11826.203865411353</v>
      </c>
      <c r="AP165" s="9">
        <v>0</v>
      </c>
      <c r="AQ165" s="9">
        <v>0</v>
      </c>
      <c r="AR165" s="9">
        <v>125.5382808264423</v>
      </c>
      <c r="AS165" s="9">
        <v>0</v>
      </c>
      <c r="AT165" s="9">
        <v>0</v>
      </c>
      <c r="AU165" s="9">
        <v>0</v>
      </c>
      <c r="AV165" s="9">
        <v>0</v>
      </c>
      <c r="AW165" s="9">
        <v>0</v>
      </c>
      <c r="AX165" s="9">
        <v>2009.2481345886461</v>
      </c>
      <c r="AY165" s="9">
        <v>0</v>
      </c>
      <c r="AZ165" s="9">
        <v>0</v>
      </c>
      <c r="BA165" s="9">
        <v>618.84921291601404</v>
      </c>
      <c r="BB165" s="9">
        <v>0</v>
      </c>
      <c r="BC165" s="9">
        <v>0</v>
      </c>
      <c r="BD165" s="9">
        <v>1539.2020558991517</v>
      </c>
      <c r="BE165" s="9">
        <v>0</v>
      </c>
      <c r="BF165" s="9">
        <v>0</v>
      </c>
      <c r="BG165" s="9">
        <v>5924.5843411491678</v>
      </c>
      <c r="BH165" s="9">
        <v>0</v>
      </c>
      <c r="BI165" s="9">
        <v>0</v>
      </c>
      <c r="BJ165" s="9">
        <v>181.57778708398598</v>
      </c>
      <c r="BK165" s="9">
        <v>0</v>
      </c>
      <c r="BL165" s="9">
        <v>0</v>
      </c>
      <c r="BM165" s="9">
        <v>240.31394410084852</v>
      </c>
      <c r="BN165" s="9">
        <v>0</v>
      </c>
      <c r="BO165" s="9">
        <v>0</v>
      </c>
      <c r="BP165" s="9">
        <v>7359.1206588508321</v>
      </c>
      <c r="BQ165" s="9">
        <v>0</v>
      </c>
      <c r="BR165" s="9">
        <v>0</v>
      </c>
      <c r="BS165" s="9">
        <v>899.10056100657675</v>
      </c>
      <c r="BT165" s="9">
        <v>0</v>
      </c>
      <c r="BU165" s="9">
        <v>0</v>
      </c>
      <c r="BV165" s="9">
        <v>305.78268744076581</v>
      </c>
      <c r="BW165" s="9">
        <v>0</v>
      </c>
      <c r="BX165" s="9">
        <v>0</v>
      </c>
      <c r="BY165" s="9">
        <v>16589.111903595382</v>
      </c>
      <c r="BZ165" s="9">
        <v>0</v>
      </c>
      <c r="CA165" s="9">
        <v>0</v>
      </c>
      <c r="CB165" s="9">
        <v>197.39043899342323</v>
      </c>
      <c r="CC165" s="9">
        <v>0</v>
      </c>
      <c r="CD165" s="9">
        <v>0</v>
      </c>
      <c r="CE165" s="9">
        <v>1398.1573125592342</v>
      </c>
      <c r="CF165" s="9">
        <v>0</v>
      </c>
      <c r="CG165" s="9">
        <v>0</v>
      </c>
      <c r="CH165" s="9">
        <v>24695.836096404615</v>
      </c>
      <c r="CI165" s="9">
        <v>0</v>
      </c>
      <c r="CJ165" s="9">
        <v>0</v>
      </c>
      <c r="CK165" s="9">
        <v>9.1427176818414093</v>
      </c>
      <c r="CL165" s="9">
        <v>0</v>
      </c>
      <c r="CM165" s="9">
        <v>0</v>
      </c>
      <c r="CN165" s="9">
        <v>0</v>
      </c>
      <c r="CO165" s="9">
        <v>0</v>
      </c>
      <c r="CP165" s="9">
        <v>0</v>
      </c>
      <c r="CQ165" s="9">
        <v>1113.2387818599941</v>
      </c>
      <c r="CR165" s="9">
        <v>0</v>
      </c>
      <c r="CS165" s="9">
        <v>0</v>
      </c>
      <c r="CT165" s="9">
        <v>229.96428231815861</v>
      </c>
      <c r="CU165" s="9">
        <v>0</v>
      </c>
      <c r="CV165" s="9">
        <v>0</v>
      </c>
      <c r="CW165" s="9">
        <v>0</v>
      </c>
      <c r="CX165" s="9">
        <v>0</v>
      </c>
      <c r="CY165" s="9">
        <v>0</v>
      </c>
      <c r="CZ165" s="9">
        <v>28000.991218140007</v>
      </c>
      <c r="DA165" s="9">
        <v>0</v>
      </c>
      <c r="DB165" s="9">
        <v>0</v>
      </c>
      <c r="DC165" s="9">
        <v>1032.6624843200109</v>
      </c>
      <c r="DD165" s="9">
        <v>0</v>
      </c>
      <c r="DE165" s="9">
        <v>0</v>
      </c>
      <c r="DF165" s="9">
        <v>0</v>
      </c>
      <c r="DG165" s="9">
        <v>0</v>
      </c>
      <c r="DH165" s="9">
        <v>0</v>
      </c>
      <c r="DI165" s="9">
        <v>4770.5954217963745</v>
      </c>
      <c r="DJ165" s="9">
        <v>0</v>
      </c>
      <c r="DK165" s="9">
        <v>0</v>
      </c>
      <c r="DL165" s="9">
        <v>176.10574941848847</v>
      </c>
      <c r="DM165" s="9">
        <v>0</v>
      </c>
      <c r="DN165" s="9">
        <v>0</v>
      </c>
      <c r="DO165" s="9">
        <v>0</v>
      </c>
      <c r="DP165" s="9">
        <v>0</v>
      </c>
      <c r="DQ165" s="9">
        <v>0</v>
      </c>
      <c r="DR165" s="9">
        <v>813.5565053291059</v>
      </c>
      <c r="DS165" s="9">
        <v>0</v>
      </c>
      <c r="DT165" s="9">
        <v>0</v>
      </c>
      <c r="DU165" s="9">
        <v>0</v>
      </c>
      <c r="DV165" s="9">
        <v>0</v>
      </c>
      <c r="DW165" s="9">
        <v>0</v>
      </c>
      <c r="DX165" s="9">
        <v>0</v>
      </c>
      <c r="DY165" s="9">
        <v>0</v>
      </c>
      <c r="DZ165" s="9">
        <v>0</v>
      </c>
      <c r="EA165" s="9">
        <v>0</v>
      </c>
      <c r="EB165" s="9">
        <v>0</v>
      </c>
      <c r="EC165" s="9">
        <v>0</v>
      </c>
      <c r="ED165" s="9">
        <v>0</v>
      </c>
      <c r="EE165" s="9">
        <v>0</v>
      </c>
      <c r="EF165" s="9">
        <v>0</v>
      </c>
      <c r="EG165" s="9">
        <v>0</v>
      </c>
      <c r="EH165" s="9">
        <v>0</v>
      </c>
      <c r="EI165" s="9">
        <v>0</v>
      </c>
      <c r="EJ165" s="9">
        <v>1569.16</v>
      </c>
      <c r="EK165" s="9">
        <v>0</v>
      </c>
      <c r="EL165" s="9">
        <v>0</v>
      </c>
      <c r="EM165" s="9">
        <v>3303.9650000000001</v>
      </c>
      <c r="EN165" s="9">
        <v>0</v>
      </c>
      <c r="EO165" s="9">
        <v>0</v>
      </c>
      <c r="EP165" s="9">
        <v>0</v>
      </c>
      <c r="EQ165" s="9">
        <v>0</v>
      </c>
      <c r="ER165" s="9">
        <v>0</v>
      </c>
      <c r="ES165" s="9">
        <v>19352.226999999999</v>
      </c>
      <c r="ET165" s="9">
        <v>363.53899999999999</v>
      </c>
      <c r="EU165" s="9">
        <v>0</v>
      </c>
      <c r="EV165" s="9">
        <v>5490.5</v>
      </c>
      <c r="EW165" s="9">
        <v>0</v>
      </c>
      <c r="EX165" s="9">
        <v>0</v>
      </c>
      <c r="EY165" s="9">
        <v>0</v>
      </c>
      <c r="EZ165" s="9">
        <v>0</v>
      </c>
      <c r="FA165" s="9">
        <v>0</v>
      </c>
      <c r="FB165" s="9">
        <v>267</v>
      </c>
      <c r="FC165" s="9">
        <v>0</v>
      </c>
      <c r="FD165" s="9">
        <v>0</v>
      </c>
      <c r="FE165" s="9">
        <v>0</v>
      </c>
      <c r="FF165" s="9">
        <v>0</v>
      </c>
      <c r="FG165" s="9">
        <v>0</v>
      </c>
      <c r="FH165" s="9">
        <v>0</v>
      </c>
      <c r="FI165" s="9">
        <v>0</v>
      </c>
      <c r="FJ165" s="9">
        <v>0</v>
      </c>
      <c r="FK165" s="9">
        <v>0</v>
      </c>
      <c r="FL165" s="9">
        <v>0</v>
      </c>
      <c r="FM165" s="9">
        <v>0</v>
      </c>
      <c r="FN165" s="9">
        <v>0</v>
      </c>
      <c r="FO165" s="9">
        <v>0</v>
      </c>
      <c r="FP165" s="9">
        <v>0</v>
      </c>
      <c r="FQ165" s="9">
        <v>0</v>
      </c>
      <c r="FR165" s="9">
        <v>0</v>
      </c>
      <c r="FS165" s="9">
        <v>0</v>
      </c>
      <c r="FT165" s="9">
        <v>0</v>
      </c>
      <c r="FU165" s="9">
        <v>0</v>
      </c>
      <c r="FV165" s="9">
        <v>8042.8339999999998</v>
      </c>
      <c r="FW165" s="9">
        <v>1616.825</v>
      </c>
      <c r="FX165" s="9">
        <v>0</v>
      </c>
      <c r="FY165" s="9">
        <v>0</v>
      </c>
      <c r="FZ165" s="9">
        <v>0</v>
      </c>
      <c r="GA165" s="9">
        <v>0</v>
      </c>
      <c r="GB165" s="9">
        <v>0</v>
      </c>
      <c r="GC165" s="9">
        <v>1379.6590000000001</v>
      </c>
      <c r="GD165" s="9">
        <v>0</v>
      </c>
      <c r="GE165" s="9">
        <v>0</v>
      </c>
      <c r="GF165" s="9">
        <v>116.44009451616964</v>
      </c>
      <c r="GG165" s="9">
        <v>0</v>
      </c>
      <c r="GH165" s="9">
        <v>0</v>
      </c>
      <c r="GI165" s="9">
        <v>0</v>
      </c>
      <c r="GJ165" s="9">
        <v>0</v>
      </c>
      <c r="GK165" s="9">
        <v>132.42153930357034</v>
      </c>
      <c r="GL165" s="9">
        <v>6231.1388247509931</v>
      </c>
      <c r="GM165" s="9">
        <v>53.439342349347221</v>
      </c>
      <c r="GN165" s="9">
        <v>0</v>
      </c>
      <c r="GO165" s="9">
        <v>37.504380960104598</v>
      </c>
      <c r="GP165" s="9">
        <v>0</v>
      </c>
      <c r="GQ165" s="9">
        <v>0</v>
      </c>
      <c r="GR165" s="9">
        <v>0</v>
      </c>
      <c r="GS165" s="9">
        <v>0</v>
      </c>
      <c r="GT165" s="9">
        <v>42.651870715159028</v>
      </c>
      <c r="GU165" s="9">
        <v>2006.997720757666</v>
      </c>
      <c r="GV165" s="9">
        <v>17.212365397462396</v>
      </c>
      <c r="GW165" s="9">
        <v>0</v>
      </c>
      <c r="GX165" s="9">
        <v>0</v>
      </c>
      <c r="GY165" s="9">
        <v>0</v>
      </c>
      <c r="GZ165" s="9">
        <v>0</v>
      </c>
      <c r="HA165" s="9">
        <v>0</v>
      </c>
      <c r="HB165" s="9">
        <v>0</v>
      </c>
      <c r="HC165" s="9">
        <v>0</v>
      </c>
      <c r="HD165" s="9">
        <v>33</v>
      </c>
      <c r="HE165" s="9">
        <v>0</v>
      </c>
      <c r="HF165" s="9">
        <v>0</v>
      </c>
      <c r="HG165" s="9">
        <v>10470.112999999999</v>
      </c>
      <c r="HH165" s="9">
        <v>0</v>
      </c>
      <c r="HI165" s="9">
        <v>0</v>
      </c>
      <c r="HJ165" s="9">
        <v>0</v>
      </c>
      <c r="HK165" s="9">
        <v>0</v>
      </c>
      <c r="HL165" s="9">
        <v>0</v>
      </c>
      <c r="HM165" s="9">
        <v>20177.271000000001</v>
      </c>
      <c r="HN165" s="9">
        <v>146.28299999999999</v>
      </c>
      <c r="HO165" s="9">
        <v>0</v>
      </c>
      <c r="HP165" s="9">
        <v>0</v>
      </c>
      <c r="HQ165" s="9">
        <v>0</v>
      </c>
      <c r="HR165" s="9">
        <v>0</v>
      </c>
      <c r="HS165" s="9">
        <v>0</v>
      </c>
      <c r="HT165" s="9">
        <v>0</v>
      </c>
      <c r="HU165" s="9">
        <v>0</v>
      </c>
      <c r="HV165" s="9">
        <v>319.31599999999997</v>
      </c>
      <c r="HW165" s="9">
        <v>0</v>
      </c>
      <c r="HX165" s="9">
        <v>14639.194491838909</v>
      </c>
      <c r="HY165" s="9">
        <v>376.17911169349361</v>
      </c>
      <c r="HZ165" s="9">
        <v>0</v>
      </c>
      <c r="IA165" s="9">
        <v>0</v>
      </c>
      <c r="IB165" s="9">
        <v>0</v>
      </c>
      <c r="IC165" s="9">
        <v>0</v>
      </c>
      <c r="ID165" s="9">
        <v>0</v>
      </c>
      <c r="IE165" s="9">
        <v>693.31082953164491</v>
      </c>
      <c r="IF165" s="9">
        <v>0</v>
      </c>
      <c r="IG165" s="9">
        <v>9872.6095308908934</v>
      </c>
      <c r="IH165" s="9">
        <v>0</v>
      </c>
      <c r="II165" s="9">
        <v>0</v>
      </c>
      <c r="IJ165" s="9">
        <v>4212.9209832753295</v>
      </c>
      <c r="IK165" s="9">
        <v>84.951342781927437</v>
      </c>
      <c r="IL165" s="9">
        <v>0</v>
      </c>
      <c r="IM165" s="9">
        <v>0</v>
      </c>
      <c r="IN165" s="9">
        <v>19915.210206346659</v>
      </c>
      <c r="IO165" s="9">
        <v>0</v>
      </c>
      <c r="IP165" s="9">
        <v>9468.8341486856407</v>
      </c>
      <c r="IQ165" s="9">
        <v>18.357975563971205</v>
      </c>
      <c r="IR165" s="9">
        <v>24.585684404289303</v>
      </c>
      <c r="IS165" s="9">
        <v>0</v>
      </c>
      <c r="IT165" s="9">
        <v>0</v>
      </c>
      <c r="IU165" s="9">
        <v>0</v>
      </c>
      <c r="IV165" s="9">
        <v>0</v>
      </c>
      <c r="IW165" s="9">
        <v>0</v>
      </c>
      <c r="IX165" s="9">
        <v>0</v>
      </c>
      <c r="IY165" s="9">
        <v>267.80745232152231</v>
      </c>
      <c r="IZ165" s="9">
        <v>2.5959389601524703</v>
      </c>
      <c r="JA165" s="9">
        <v>3.4765781109527398</v>
      </c>
      <c r="JB165" s="9">
        <v>0</v>
      </c>
      <c r="JC165" s="9">
        <v>0</v>
      </c>
      <c r="JD165" s="9">
        <v>0</v>
      </c>
      <c r="JE165" s="9">
        <v>0</v>
      </c>
      <c r="JF165" s="9">
        <v>1071.1482178252538</v>
      </c>
      <c r="JG165" s="9">
        <v>0</v>
      </c>
      <c r="JH165" s="9">
        <v>6486.099215245189</v>
      </c>
      <c r="JI165" s="9">
        <v>0</v>
      </c>
      <c r="JJ165" s="9">
        <v>0</v>
      </c>
      <c r="JK165" s="9">
        <v>0</v>
      </c>
      <c r="JL165" s="9">
        <v>0</v>
      </c>
      <c r="JM165" s="9">
        <v>0</v>
      </c>
      <c r="JN165" s="9">
        <v>0</v>
      </c>
      <c r="JO165" s="9">
        <v>0</v>
      </c>
      <c r="JP165" s="9">
        <v>0</v>
      </c>
      <c r="JQ165" s="9">
        <v>598.65840049420433</v>
      </c>
      <c r="JR165" s="9">
        <v>0</v>
      </c>
      <c r="JS165" s="9">
        <v>0</v>
      </c>
      <c r="JT165" s="9">
        <v>0</v>
      </c>
      <c r="JU165" s="9">
        <v>0</v>
      </c>
      <c r="JV165" s="9">
        <v>0</v>
      </c>
      <c r="JW165" s="9">
        <v>0</v>
      </c>
      <c r="JX165" s="9">
        <v>378.67371473892297</v>
      </c>
      <c r="JY165" s="9">
        <v>0</v>
      </c>
      <c r="JZ165" s="9">
        <v>5081.4981009833482</v>
      </c>
      <c r="KA165" s="9">
        <v>0</v>
      </c>
      <c r="KB165" s="9">
        <v>0</v>
      </c>
      <c r="KC165" s="9">
        <v>0</v>
      </c>
      <c r="KD165" s="9">
        <v>0</v>
      </c>
      <c r="KE165" s="9">
        <v>0</v>
      </c>
      <c r="KF165" s="9">
        <v>0</v>
      </c>
      <c r="KG165" s="9">
        <v>1385.7060002681553</v>
      </c>
      <c r="KH165" s="9">
        <v>0</v>
      </c>
      <c r="KI165" s="9">
        <v>145.18566255670385</v>
      </c>
      <c r="KJ165" s="9">
        <v>0</v>
      </c>
      <c r="KK165" s="9">
        <v>0</v>
      </c>
      <c r="KL165" s="9">
        <v>0</v>
      </c>
      <c r="KM165" s="9">
        <v>0</v>
      </c>
      <c r="KN165" s="9">
        <v>0</v>
      </c>
      <c r="KO165" s="9">
        <v>0</v>
      </c>
      <c r="KP165" s="9">
        <v>39.591600697203816</v>
      </c>
      <c r="KQ165" s="9">
        <v>0</v>
      </c>
      <c r="KR165" s="9">
        <v>2780.44506</v>
      </c>
      <c r="KS165" s="9">
        <v>0</v>
      </c>
      <c r="KT165" s="9">
        <v>0</v>
      </c>
      <c r="KU165" s="9">
        <v>0</v>
      </c>
      <c r="KV165" s="9">
        <v>0</v>
      </c>
      <c r="KW165" s="9">
        <v>0</v>
      </c>
      <c r="KX165" s="9">
        <v>0</v>
      </c>
      <c r="KY165" s="9">
        <v>0</v>
      </c>
      <c r="KZ165" s="9">
        <v>0</v>
      </c>
      <c r="LA165" s="9">
        <v>3081.253857018145</v>
      </c>
      <c r="LB165" s="9">
        <v>1161.0604877811293</v>
      </c>
      <c r="LC165" s="9">
        <v>0</v>
      </c>
      <c r="LD165" s="9">
        <v>0</v>
      </c>
      <c r="LE165" s="9">
        <v>1525.5919249038784</v>
      </c>
      <c r="LF165" s="9">
        <v>0</v>
      </c>
      <c r="LG165" s="9">
        <v>0</v>
      </c>
      <c r="LH165" s="9">
        <v>1750.3283767736489</v>
      </c>
      <c r="LI165" s="9">
        <v>28.295212154691303</v>
      </c>
      <c r="LJ165" s="9">
        <v>2740.0040120095227</v>
      </c>
      <c r="LK165" s="9">
        <v>1032.4726693517916</v>
      </c>
      <c r="LL165" s="9">
        <v>0</v>
      </c>
      <c r="LM165" s="9">
        <v>0</v>
      </c>
      <c r="LN165" s="9">
        <v>497.38408949689318</v>
      </c>
      <c r="LO165" s="9">
        <v>0</v>
      </c>
      <c r="LP165" s="9">
        <v>0</v>
      </c>
      <c r="LQ165" s="9">
        <v>2415.7269964901429</v>
      </c>
      <c r="LR165" s="9">
        <v>25.161508406043104</v>
      </c>
      <c r="LS165" s="9">
        <v>0</v>
      </c>
      <c r="LT165" s="9">
        <v>0</v>
      </c>
      <c r="LU165" s="9">
        <v>0</v>
      </c>
      <c r="LV165" s="9">
        <v>0</v>
      </c>
      <c r="LW165" s="9">
        <v>0</v>
      </c>
      <c r="LX165" s="9">
        <v>0</v>
      </c>
      <c r="LY165" s="9">
        <v>0</v>
      </c>
      <c r="LZ165" s="9">
        <v>2250.0309999999999</v>
      </c>
      <c r="MA165" s="9">
        <v>0</v>
      </c>
      <c r="MB165" s="9">
        <v>576.36603369075431</v>
      </c>
      <c r="MC165" s="9">
        <v>0</v>
      </c>
      <c r="MD165" s="9">
        <v>0</v>
      </c>
      <c r="ME165" s="9">
        <v>0</v>
      </c>
      <c r="MF165" s="9">
        <v>0</v>
      </c>
      <c r="MG165" s="9">
        <v>0</v>
      </c>
      <c r="MH165" s="9">
        <v>0</v>
      </c>
      <c r="MI165" s="9">
        <v>30.07253164588505</v>
      </c>
      <c r="MJ165" s="9">
        <v>0</v>
      </c>
      <c r="MK165" s="9">
        <v>108.38426930802569</v>
      </c>
      <c r="ML165" s="9">
        <v>0</v>
      </c>
      <c r="MM165" s="9">
        <v>0</v>
      </c>
      <c r="MN165" s="9">
        <v>0</v>
      </c>
      <c r="MO165" s="9">
        <v>46.865215127356699</v>
      </c>
      <c r="MP165" s="9">
        <v>0</v>
      </c>
      <c r="MQ165" s="9">
        <v>0</v>
      </c>
      <c r="MR165" s="9">
        <v>0</v>
      </c>
      <c r="MS165" s="9">
        <v>0</v>
      </c>
      <c r="MT165" s="9">
        <v>0</v>
      </c>
      <c r="MU165" s="9">
        <v>0</v>
      </c>
      <c r="MV165" s="9">
        <v>0</v>
      </c>
      <c r="MW165" s="9">
        <v>0</v>
      </c>
      <c r="MX165" s="9">
        <v>0</v>
      </c>
      <c r="MY165" s="9">
        <v>0</v>
      </c>
      <c r="MZ165" s="9">
        <v>0</v>
      </c>
      <c r="NA165" s="9">
        <v>0</v>
      </c>
      <c r="NB165" s="9">
        <v>0</v>
      </c>
      <c r="NC165" s="9">
        <v>0</v>
      </c>
      <c r="ND165" s="9">
        <v>0</v>
      </c>
      <c r="NE165" s="9">
        <v>0</v>
      </c>
      <c r="NF165" s="9">
        <v>0</v>
      </c>
      <c r="NG165" s="9">
        <v>0</v>
      </c>
      <c r="NH165" s="9">
        <v>0</v>
      </c>
      <c r="NI165" s="9">
        <v>0</v>
      </c>
      <c r="NJ165" s="9">
        <v>0</v>
      </c>
      <c r="NK165" s="9">
        <v>0</v>
      </c>
      <c r="NL165" s="9">
        <v>0</v>
      </c>
      <c r="NM165" s="9">
        <v>0</v>
      </c>
      <c r="NN165" s="9">
        <v>0</v>
      </c>
      <c r="NO165" s="9">
        <v>0</v>
      </c>
      <c r="NP165" s="9">
        <v>0</v>
      </c>
      <c r="NQ165" s="9">
        <v>0</v>
      </c>
      <c r="NR165" s="9">
        <v>0</v>
      </c>
      <c r="NS165" s="9">
        <v>0</v>
      </c>
      <c r="NT165" s="9">
        <v>0</v>
      </c>
      <c r="NU165" s="9">
        <v>0</v>
      </c>
      <c r="NV165" s="9">
        <v>0</v>
      </c>
      <c r="NW165" s="9">
        <v>0</v>
      </c>
      <c r="NX165" s="9">
        <v>0</v>
      </c>
      <c r="NY165" s="9">
        <v>0</v>
      </c>
      <c r="NZ165" s="9">
        <v>0</v>
      </c>
      <c r="OA165" s="9">
        <v>0</v>
      </c>
      <c r="OB165" s="9">
        <v>0</v>
      </c>
      <c r="OC165" s="9">
        <v>0</v>
      </c>
      <c r="OD165" s="9">
        <v>0</v>
      </c>
      <c r="OE165" s="9">
        <v>0</v>
      </c>
      <c r="OF165" s="9">
        <v>0</v>
      </c>
      <c r="OG165" s="9">
        <v>0</v>
      </c>
      <c r="OH165" s="9">
        <v>0</v>
      </c>
      <c r="OI165" s="9">
        <v>0</v>
      </c>
      <c r="OJ165" s="9">
        <v>0</v>
      </c>
      <c r="OK165" s="9">
        <v>0</v>
      </c>
      <c r="OL165" s="9">
        <v>0</v>
      </c>
      <c r="OM165" s="9">
        <v>0</v>
      </c>
      <c r="ON165" s="9">
        <v>0</v>
      </c>
      <c r="OO165" s="9">
        <v>0</v>
      </c>
      <c r="OP165" s="9">
        <v>0</v>
      </c>
      <c r="OQ165" s="9">
        <v>0</v>
      </c>
      <c r="OR165" s="9">
        <v>0</v>
      </c>
      <c r="OS165" s="9">
        <v>0</v>
      </c>
      <c r="OT165" s="9">
        <v>0</v>
      </c>
      <c r="OU165" s="9">
        <v>0</v>
      </c>
      <c r="OV165" s="9">
        <v>0</v>
      </c>
      <c r="OW165" s="9">
        <v>0</v>
      </c>
      <c r="OX165" s="9">
        <v>0</v>
      </c>
      <c r="OY165" s="9">
        <v>0</v>
      </c>
      <c r="OZ165" s="9">
        <v>0</v>
      </c>
      <c r="PA165" s="9">
        <v>0</v>
      </c>
      <c r="PB165" s="9">
        <v>0</v>
      </c>
      <c r="PC165" s="9">
        <v>0</v>
      </c>
      <c r="PD165" s="9">
        <v>0</v>
      </c>
      <c r="PE165" s="9">
        <v>0</v>
      </c>
      <c r="PF165" s="9">
        <v>0</v>
      </c>
      <c r="PG165" s="9">
        <v>0</v>
      </c>
      <c r="PH165" s="9">
        <v>0</v>
      </c>
      <c r="PI165" s="9">
        <v>0</v>
      </c>
      <c r="PJ165" s="9">
        <v>0</v>
      </c>
      <c r="PK165" s="9">
        <v>0</v>
      </c>
      <c r="PL165" s="9">
        <v>0</v>
      </c>
      <c r="PM165" s="9">
        <v>0</v>
      </c>
      <c r="PN165" s="9">
        <v>344.57040881664022</v>
      </c>
      <c r="PO165" s="9">
        <v>166.32179273140122</v>
      </c>
      <c r="PP165" s="9">
        <v>0</v>
      </c>
      <c r="PQ165" s="9">
        <v>0</v>
      </c>
      <c r="PR165" s="9">
        <v>0</v>
      </c>
      <c r="PS165" s="9">
        <v>0</v>
      </c>
      <c r="PT165" s="9">
        <v>0</v>
      </c>
      <c r="PU165" s="9">
        <v>2005.2245610500454</v>
      </c>
      <c r="PV165" s="9">
        <v>0</v>
      </c>
      <c r="PW165" s="9">
        <v>1030.4540348066462</v>
      </c>
      <c r="PX165" s="9">
        <v>497.39315394186679</v>
      </c>
      <c r="PY165" s="9">
        <v>0</v>
      </c>
      <c r="PZ165" s="9">
        <v>0</v>
      </c>
      <c r="QA165" s="9">
        <v>0</v>
      </c>
      <c r="QB165" s="9">
        <v>0</v>
      </c>
      <c r="QC165" s="9">
        <v>0</v>
      </c>
      <c r="QD165" s="9">
        <v>5996.7184841080252</v>
      </c>
      <c r="QE165" s="9">
        <v>0</v>
      </c>
      <c r="QF165" s="9">
        <v>15899.193729999997</v>
      </c>
      <c r="QG165" s="9">
        <v>11798.14466</v>
      </c>
      <c r="QH165" s="9">
        <v>27697.338389999997</v>
      </c>
    </row>
    <row r="166" spans="1:450" x14ac:dyDescent="0.2">
      <c r="A166" s="7">
        <v>144</v>
      </c>
      <c r="B166" s="7" t="s">
        <v>638</v>
      </c>
      <c r="C166" s="5" t="s">
        <v>285</v>
      </c>
      <c r="D166" s="38">
        <v>1124.2407066179615</v>
      </c>
      <c r="E166" s="38">
        <v>173.63503139701606</v>
      </c>
      <c r="F166" s="38">
        <v>68.139369006177049</v>
      </c>
      <c r="G166" s="38">
        <v>0</v>
      </c>
      <c r="H166" s="38">
        <v>0</v>
      </c>
      <c r="I166" s="38">
        <v>0</v>
      </c>
      <c r="J166" s="38">
        <v>36.008263587192275</v>
      </c>
      <c r="K166" s="38">
        <v>6.9650000013478337</v>
      </c>
      <c r="L166" s="38">
        <v>3.4559222497085851</v>
      </c>
      <c r="M166" s="38">
        <v>1412.4442928594033</v>
      </c>
      <c r="N166" s="39">
        <v>389.25159024673729</v>
      </c>
      <c r="O166" s="39">
        <v>18.743690688284161</v>
      </c>
      <c r="P166" s="39">
        <v>12.179966555526004</v>
      </c>
      <c r="Q166" s="39">
        <v>0</v>
      </c>
      <c r="R166" s="39">
        <v>0</v>
      </c>
      <c r="S166" s="39">
        <v>0</v>
      </c>
      <c r="T166" s="39">
        <v>38.185428249700735</v>
      </c>
      <c r="U166" s="39">
        <v>450.06232819234202</v>
      </c>
      <c r="V166" s="39">
        <v>7.4988775858475218</v>
      </c>
      <c r="W166" s="39">
        <v>915.92188151843777</v>
      </c>
      <c r="X166" s="40">
        <v>1513.4922968646988</v>
      </c>
      <c r="Y166" s="40">
        <v>192.37872208530024</v>
      </c>
      <c r="Z166" s="40">
        <v>80.319335561703056</v>
      </c>
      <c r="AA166" s="40">
        <v>0</v>
      </c>
      <c r="AB166" s="40">
        <v>0</v>
      </c>
      <c r="AC166" s="40">
        <v>0</v>
      </c>
      <c r="AD166" s="40">
        <v>74.193691836893009</v>
      </c>
      <c r="AE166" s="40">
        <v>457.02732819368987</v>
      </c>
      <c r="AF166" s="40">
        <v>10.954799835556107</v>
      </c>
      <c r="AG166" s="40">
        <v>2328.3661743778412</v>
      </c>
      <c r="AH166" s="9">
        <v>0</v>
      </c>
      <c r="AI166" s="9">
        <v>128.49255934166769</v>
      </c>
      <c r="AJ166" s="9">
        <v>63.509893853146359</v>
      </c>
      <c r="AK166" s="9">
        <v>0</v>
      </c>
      <c r="AL166" s="9">
        <v>0</v>
      </c>
      <c r="AM166" s="9">
        <v>0</v>
      </c>
      <c r="AN166" s="9">
        <v>0</v>
      </c>
      <c r="AO166" s="9">
        <v>0</v>
      </c>
      <c r="AP166" s="9">
        <v>0</v>
      </c>
      <c r="AQ166" s="9">
        <v>0</v>
      </c>
      <c r="AR166" s="9">
        <v>18.690440658332317</v>
      </c>
      <c r="AS166" s="9">
        <v>9.2381061468536423</v>
      </c>
      <c r="AT166" s="9">
        <v>0</v>
      </c>
      <c r="AU166" s="9">
        <v>0</v>
      </c>
      <c r="AV166" s="9">
        <v>0</v>
      </c>
      <c r="AW166" s="9">
        <v>0</v>
      </c>
      <c r="AX166" s="9">
        <v>0</v>
      </c>
      <c r="AY166" s="9">
        <v>0</v>
      </c>
      <c r="AZ166" s="9">
        <v>0</v>
      </c>
      <c r="BA166" s="9">
        <v>0</v>
      </c>
      <c r="BB166" s="9">
        <v>0</v>
      </c>
      <c r="BC166" s="9">
        <v>0</v>
      </c>
      <c r="BD166" s="9">
        <v>0</v>
      </c>
      <c r="BE166" s="9">
        <v>0</v>
      </c>
      <c r="BF166" s="9">
        <v>0</v>
      </c>
      <c r="BG166" s="9">
        <v>0</v>
      </c>
      <c r="BH166" s="9">
        <v>0</v>
      </c>
      <c r="BI166" s="9">
        <v>0</v>
      </c>
      <c r="BJ166" s="9">
        <v>0</v>
      </c>
      <c r="BK166" s="9">
        <v>0</v>
      </c>
      <c r="BL166" s="9">
        <v>0</v>
      </c>
      <c r="BM166" s="9">
        <v>0</v>
      </c>
      <c r="BN166" s="9">
        <v>0</v>
      </c>
      <c r="BO166" s="9">
        <v>0</v>
      </c>
      <c r="BP166" s="9">
        <v>0</v>
      </c>
      <c r="BQ166" s="9">
        <v>0</v>
      </c>
      <c r="BR166" s="9">
        <v>0</v>
      </c>
      <c r="BS166" s="9">
        <v>0</v>
      </c>
      <c r="BT166" s="9">
        <v>1.6467931515420184</v>
      </c>
      <c r="BU166" s="9">
        <v>0</v>
      </c>
      <c r="BV166" s="9">
        <v>0</v>
      </c>
      <c r="BW166" s="9">
        <v>0</v>
      </c>
      <c r="BX166" s="9">
        <v>0</v>
      </c>
      <c r="BY166" s="9">
        <v>0</v>
      </c>
      <c r="BZ166" s="9">
        <v>0</v>
      </c>
      <c r="CA166" s="9">
        <v>0</v>
      </c>
      <c r="CB166" s="9">
        <v>0</v>
      </c>
      <c r="CC166" s="9">
        <v>2.4332068484579814</v>
      </c>
      <c r="CD166" s="9">
        <v>0</v>
      </c>
      <c r="CE166" s="9">
        <v>0</v>
      </c>
      <c r="CF166" s="9">
        <v>0</v>
      </c>
      <c r="CG166" s="9">
        <v>0</v>
      </c>
      <c r="CH166" s="9">
        <v>0</v>
      </c>
      <c r="CI166" s="9">
        <v>0</v>
      </c>
      <c r="CJ166" s="9">
        <v>0</v>
      </c>
      <c r="CK166" s="9">
        <v>0</v>
      </c>
      <c r="CL166" s="9">
        <v>0</v>
      </c>
      <c r="CM166" s="9">
        <v>0</v>
      </c>
      <c r="CN166" s="9">
        <v>0</v>
      </c>
      <c r="CO166" s="9">
        <v>0</v>
      </c>
      <c r="CP166" s="9">
        <v>0.15233593012524171</v>
      </c>
      <c r="CQ166" s="9">
        <v>0</v>
      </c>
      <c r="CR166" s="9">
        <v>0</v>
      </c>
      <c r="CS166" s="9">
        <v>0</v>
      </c>
      <c r="CT166" s="9">
        <v>0</v>
      </c>
      <c r="CU166" s="9">
        <v>0</v>
      </c>
      <c r="CV166" s="9">
        <v>0</v>
      </c>
      <c r="CW166" s="9">
        <v>0</v>
      </c>
      <c r="CX166" s="9">
        <v>0</v>
      </c>
      <c r="CY166" s="9">
        <v>3.8316640698747584</v>
      </c>
      <c r="CZ166" s="9">
        <v>0</v>
      </c>
      <c r="DA166" s="9">
        <v>0</v>
      </c>
      <c r="DB166" s="9">
        <v>0</v>
      </c>
      <c r="DC166" s="9">
        <v>0</v>
      </c>
      <c r="DD166" s="9">
        <v>2.9826820014886724</v>
      </c>
      <c r="DE166" s="9">
        <v>0</v>
      </c>
      <c r="DF166" s="9">
        <v>0</v>
      </c>
      <c r="DG166" s="9">
        <v>0</v>
      </c>
      <c r="DH166" s="9">
        <v>0</v>
      </c>
      <c r="DI166" s="9">
        <v>0</v>
      </c>
      <c r="DJ166" s="9">
        <v>0</v>
      </c>
      <c r="DK166" s="9">
        <v>0</v>
      </c>
      <c r="DL166" s="9">
        <v>0</v>
      </c>
      <c r="DM166" s="9">
        <v>0.50865356021437991</v>
      </c>
      <c r="DN166" s="9">
        <v>0</v>
      </c>
      <c r="DO166" s="9">
        <v>0</v>
      </c>
      <c r="DP166" s="9">
        <v>0</v>
      </c>
      <c r="DQ166" s="9">
        <v>0</v>
      </c>
      <c r="DR166" s="9">
        <v>0</v>
      </c>
      <c r="DS166" s="9">
        <v>0</v>
      </c>
      <c r="DT166" s="9">
        <v>0</v>
      </c>
      <c r="DU166" s="9">
        <v>0</v>
      </c>
      <c r="DV166" s="9">
        <v>0</v>
      </c>
      <c r="DW166" s="9">
        <v>0</v>
      </c>
      <c r="DX166" s="9">
        <v>0</v>
      </c>
      <c r="DY166" s="9">
        <v>0</v>
      </c>
      <c r="DZ166" s="9">
        <v>0</v>
      </c>
      <c r="EA166" s="9">
        <v>0</v>
      </c>
      <c r="EB166" s="9">
        <v>0</v>
      </c>
      <c r="EC166" s="9">
        <v>0</v>
      </c>
      <c r="ED166" s="9">
        <v>0</v>
      </c>
      <c r="EE166" s="9">
        <v>0</v>
      </c>
      <c r="EF166" s="9">
        <v>0</v>
      </c>
      <c r="EG166" s="9">
        <v>0</v>
      </c>
      <c r="EH166" s="9">
        <v>0</v>
      </c>
      <c r="EI166" s="9">
        <v>0</v>
      </c>
      <c r="EJ166" s="9">
        <v>0</v>
      </c>
      <c r="EK166" s="9">
        <v>0</v>
      </c>
      <c r="EL166" s="9">
        <v>0</v>
      </c>
      <c r="EM166" s="9">
        <v>0</v>
      </c>
      <c r="EN166" s="9">
        <v>0</v>
      </c>
      <c r="EO166" s="9">
        <v>0</v>
      </c>
      <c r="EP166" s="9">
        <v>0</v>
      </c>
      <c r="EQ166" s="9">
        <v>0</v>
      </c>
      <c r="ER166" s="9">
        <v>0</v>
      </c>
      <c r="ES166" s="9">
        <v>0</v>
      </c>
      <c r="ET166" s="9">
        <v>0</v>
      </c>
      <c r="EU166" s="9">
        <v>0</v>
      </c>
      <c r="EV166" s="9">
        <v>0</v>
      </c>
      <c r="EW166" s="9">
        <v>0</v>
      </c>
      <c r="EX166" s="9">
        <v>0</v>
      </c>
      <c r="EY166" s="9">
        <v>0</v>
      </c>
      <c r="EZ166" s="9">
        <v>0</v>
      </c>
      <c r="FA166" s="9">
        <v>0</v>
      </c>
      <c r="FB166" s="9">
        <v>0</v>
      </c>
      <c r="FC166" s="9">
        <v>0</v>
      </c>
      <c r="FD166" s="9">
        <v>0</v>
      </c>
      <c r="FE166" s="9">
        <v>0</v>
      </c>
      <c r="FF166" s="9">
        <v>0</v>
      </c>
      <c r="FG166" s="9">
        <v>0</v>
      </c>
      <c r="FH166" s="9">
        <v>0</v>
      </c>
      <c r="FI166" s="9">
        <v>0</v>
      </c>
      <c r="FJ166" s="9">
        <v>0</v>
      </c>
      <c r="FK166" s="9">
        <v>0</v>
      </c>
      <c r="FL166" s="9">
        <v>0</v>
      </c>
      <c r="FM166" s="9">
        <v>0</v>
      </c>
      <c r="FN166" s="9">
        <v>0</v>
      </c>
      <c r="FO166" s="9">
        <v>0</v>
      </c>
      <c r="FP166" s="9">
        <v>0</v>
      </c>
      <c r="FQ166" s="9">
        <v>0</v>
      </c>
      <c r="FR166" s="9">
        <v>0</v>
      </c>
      <c r="FS166" s="9">
        <v>0</v>
      </c>
      <c r="FT166" s="9">
        <v>0</v>
      </c>
      <c r="FU166" s="9">
        <v>0</v>
      </c>
      <c r="FV166" s="9">
        <v>24.785</v>
      </c>
      <c r="FW166" s="9">
        <v>44</v>
      </c>
      <c r="FX166" s="9">
        <v>0</v>
      </c>
      <c r="FY166" s="9">
        <v>0</v>
      </c>
      <c r="FZ166" s="9">
        <v>0</v>
      </c>
      <c r="GA166" s="9">
        <v>0</v>
      </c>
      <c r="GB166" s="9">
        <v>0</v>
      </c>
      <c r="GC166" s="9">
        <v>0</v>
      </c>
      <c r="GD166" s="9">
        <v>0</v>
      </c>
      <c r="GE166" s="9">
        <v>0</v>
      </c>
      <c r="GF166" s="9">
        <v>0</v>
      </c>
      <c r="GG166" s="9">
        <v>0</v>
      </c>
      <c r="GH166" s="9">
        <v>0</v>
      </c>
      <c r="GI166" s="9">
        <v>0</v>
      </c>
      <c r="GJ166" s="9">
        <v>0</v>
      </c>
      <c r="GK166" s="9">
        <v>0</v>
      </c>
      <c r="GL166" s="9">
        <v>0</v>
      </c>
      <c r="GM166" s="9">
        <v>0</v>
      </c>
      <c r="GN166" s="9">
        <v>0</v>
      </c>
      <c r="GO166" s="9">
        <v>0</v>
      </c>
      <c r="GP166" s="9">
        <v>0</v>
      </c>
      <c r="GQ166" s="9">
        <v>0</v>
      </c>
      <c r="GR166" s="9">
        <v>0</v>
      </c>
      <c r="GS166" s="9">
        <v>0</v>
      </c>
      <c r="GT166" s="9">
        <v>0</v>
      </c>
      <c r="GU166" s="9">
        <v>0</v>
      </c>
      <c r="GV166" s="9">
        <v>0</v>
      </c>
      <c r="GW166" s="9">
        <v>0</v>
      </c>
      <c r="GX166" s="9">
        <v>0</v>
      </c>
      <c r="GY166" s="9">
        <v>0</v>
      </c>
      <c r="GZ166" s="9">
        <v>0</v>
      </c>
      <c r="HA166" s="9">
        <v>0</v>
      </c>
      <c r="HB166" s="9">
        <v>0</v>
      </c>
      <c r="HC166" s="9">
        <v>0</v>
      </c>
      <c r="HD166" s="9">
        <v>0</v>
      </c>
      <c r="HE166" s="9">
        <v>0</v>
      </c>
      <c r="HF166" s="9">
        <v>0</v>
      </c>
      <c r="HG166" s="9">
        <v>0</v>
      </c>
      <c r="HH166" s="9">
        <v>0</v>
      </c>
      <c r="HI166" s="9">
        <v>0</v>
      </c>
      <c r="HJ166" s="9">
        <v>0</v>
      </c>
      <c r="HK166" s="9">
        <v>0</v>
      </c>
      <c r="HL166" s="9">
        <v>0</v>
      </c>
      <c r="HM166" s="9">
        <v>0</v>
      </c>
      <c r="HN166" s="9">
        <v>0</v>
      </c>
      <c r="HO166" s="9">
        <v>0</v>
      </c>
      <c r="HP166" s="9">
        <v>0</v>
      </c>
      <c r="HQ166" s="9">
        <v>0</v>
      </c>
      <c r="HR166" s="9">
        <v>0</v>
      </c>
      <c r="HS166" s="9">
        <v>0</v>
      </c>
      <c r="HT166" s="9">
        <v>0</v>
      </c>
      <c r="HU166" s="9">
        <v>0</v>
      </c>
      <c r="HV166" s="9">
        <v>0</v>
      </c>
      <c r="HW166" s="9">
        <v>0</v>
      </c>
      <c r="HX166" s="9">
        <v>315.01389576998457</v>
      </c>
      <c r="HY166" s="9">
        <v>0.76589819762589306</v>
      </c>
      <c r="HZ166" s="9">
        <v>0</v>
      </c>
      <c r="IA166" s="9">
        <v>0</v>
      </c>
      <c r="IB166" s="9">
        <v>0</v>
      </c>
      <c r="IC166" s="9">
        <v>0</v>
      </c>
      <c r="ID166" s="9">
        <v>0</v>
      </c>
      <c r="IE166" s="9">
        <v>0</v>
      </c>
      <c r="IF166" s="9">
        <v>3.4559222497085851</v>
      </c>
      <c r="IG166" s="9">
        <v>235.33554144630529</v>
      </c>
      <c r="IH166" s="9">
        <v>0</v>
      </c>
      <c r="II166" s="9">
        <v>0</v>
      </c>
      <c r="IJ166" s="9">
        <v>0</v>
      </c>
      <c r="IK166" s="9">
        <v>0</v>
      </c>
      <c r="IL166" s="9">
        <v>0</v>
      </c>
      <c r="IM166" s="9">
        <v>0</v>
      </c>
      <c r="IN166" s="9">
        <v>449.86332818883767</v>
      </c>
      <c r="IO166" s="9">
        <v>7.4988775858475218</v>
      </c>
      <c r="IP166" s="9">
        <v>365.66429155023189</v>
      </c>
      <c r="IQ166" s="9">
        <v>0.3765738577224863</v>
      </c>
      <c r="IR166" s="9">
        <v>0</v>
      </c>
      <c r="IS166" s="9">
        <v>0</v>
      </c>
      <c r="IT166" s="9">
        <v>0</v>
      </c>
      <c r="IU166" s="9">
        <v>0</v>
      </c>
      <c r="IV166" s="9">
        <v>-3.3013502274704525</v>
      </c>
      <c r="IW166" s="9">
        <v>0</v>
      </c>
      <c r="IX166" s="9">
        <v>0</v>
      </c>
      <c r="IY166" s="9">
        <v>51.707345260593549</v>
      </c>
      <c r="IZ166" s="9">
        <v>5.3250029951845544E-2</v>
      </c>
      <c r="JA166" s="9">
        <v>0</v>
      </c>
      <c r="JB166" s="9">
        <v>0</v>
      </c>
      <c r="JC166" s="9">
        <v>0</v>
      </c>
      <c r="JD166" s="9">
        <v>0</v>
      </c>
      <c r="JE166" s="9">
        <v>-0.46683272056523417</v>
      </c>
      <c r="JF166" s="9">
        <v>0</v>
      </c>
      <c r="JG166" s="9">
        <v>0</v>
      </c>
      <c r="JH166" s="9">
        <v>129.77318884175929</v>
      </c>
      <c r="JI166" s="9">
        <v>0</v>
      </c>
      <c r="JJ166" s="9">
        <v>0</v>
      </c>
      <c r="JK166" s="9">
        <v>0</v>
      </c>
      <c r="JL166" s="9">
        <v>0</v>
      </c>
      <c r="JM166" s="9">
        <v>0</v>
      </c>
      <c r="JN166" s="9">
        <v>0</v>
      </c>
      <c r="JO166" s="9">
        <v>0</v>
      </c>
      <c r="JP166" s="9">
        <v>0</v>
      </c>
      <c r="JQ166" s="9">
        <v>19.554357857054484</v>
      </c>
      <c r="JR166" s="9">
        <v>0</v>
      </c>
      <c r="JS166" s="9">
        <v>0</v>
      </c>
      <c r="JT166" s="9">
        <v>0</v>
      </c>
      <c r="JU166" s="9">
        <v>0</v>
      </c>
      <c r="JV166" s="9">
        <v>0</v>
      </c>
      <c r="JW166" s="9">
        <v>0</v>
      </c>
      <c r="JX166" s="9">
        <v>0</v>
      </c>
      <c r="JY166" s="9">
        <v>0</v>
      </c>
      <c r="JZ166" s="9">
        <v>110.70360002142284</v>
      </c>
      <c r="KA166" s="9">
        <v>0</v>
      </c>
      <c r="KB166" s="9">
        <v>0</v>
      </c>
      <c r="KC166" s="9">
        <v>0</v>
      </c>
      <c r="KD166" s="9">
        <v>0</v>
      </c>
      <c r="KE166" s="9">
        <v>0</v>
      </c>
      <c r="KF166" s="9">
        <v>0</v>
      </c>
      <c r="KG166" s="9">
        <v>6.9650000013478337</v>
      </c>
      <c r="KH166" s="9">
        <v>0</v>
      </c>
      <c r="KI166" s="9">
        <v>3.1629600556993851</v>
      </c>
      <c r="KJ166" s="9">
        <v>0</v>
      </c>
      <c r="KK166" s="9">
        <v>0</v>
      </c>
      <c r="KL166" s="9">
        <v>0</v>
      </c>
      <c r="KM166" s="9">
        <v>0</v>
      </c>
      <c r="KN166" s="9">
        <v>0</v>
      </c>
      <c r="KO166" s="9">
        <v>0</v>
      </c>
      <c r="KP166" s="9">
        <v>0.19900000350436858</v>
      </c>
      <c r="KQ166" s="9">
        <v>0</v>
      </c>
      <c r="KR166" s="9">
        <v>56.679250000000003</v>
      </c>
      <c r="KS166" s="9">
        <v>0</v>
      </c>
      <c r="KT166" s="9">
        <v>0</v>
      </c>
      <c r="KU166" s="9">
        <v>0</v>
      </c>
      <c r="KV166" s="9">
        <v>0</v>
      </c>
      <c r="KW166" s="9">
        <v>0</v>
      </c>
      <c r="KX166" s="9">
        <v>0</v>
      </c>
      <c r="KY166" s="9">
        <v>0</v>
      </c>
      <c r="KZ166" s="9">
        <v>0</v>
      </c>
      <c r="LA166" s="9">
        <v>64.976316640860603</v>
      </c>
      <c r="LB166" s="9">
        <v>0</v>
      </c>
      <c r="LC166" s="9">
        <v>0</v>
      </c>
      <c r="LD166" s="9">
        <v>0</v>
      </c>
      <c r="LE166" s="9">
        <v>0</v>
      </c>
      <c r="LF166" s="9">
        <v>0</v>
      </c>
      <c r="LG166" s="9">
        <v>39.157277884537486</v>
      </c>
      <c r="LH166" s="9">
        <v>0</v>
      </c>
      <c r="LI166" s="9">
        <v>0</v>
      </c>
      <c r="LJ166" s="9">
        <v>57.78016889976449</v>
      </c>
      <c r="LK166" s="9">
        <v>0</v>
      </c>
      <c r="LL166" s="9">
        <v>0</v>
      </c>
      <c r="LM166" s="9">
        <v>0</v>
      </c>
      <c r="LN166" s="9">
        <v>0</v>
      </c>
      <c r="LO166" s="9">
        <v>0</v>
      </c>
      <c r="LP166" s="9">
        <v>34.820596900391209</v>
      </c>
      <c r="LQ166" s="9">
        <v>0</v>
      </c>
      <c r="LR166" s="9">
        <v>0</v>
      </c>
      <c r="LS166" s="9">
        <v>0</v>
      </c>
      <c r="LT166" s="9">
        <v>0</v>
      </c>
      <c r="LU166" s="9">
        <v>0</v>
      </c>
      <c r="LV166" s="9">
        <v>0</v>
      </c>
      <c r="LW166" s="9">
        <v>0</v>
      </c>
      <c r="LX166" s="9">
        <v>0</v>
      </c>
      <c r="LY166" s="9">
        <v>0</v>
      </c>
      <c r="LZ166" s="9">
        <v>0</v>
      </c>
      <c r="MA166" s="9">
        <v>0</v>
      </c>
      <c r="MB166" s="9">
        <v>48.030502387170102</v>
      </c>
      <c r="MC166" s="9">
        <v>0</v>
      </c>
      <c r="MD166" s="9">
        <v>0</v>
      </c>
      <c r="ME166" s="9">
        <v>0</v>
      </c>
      <c r="MF166" s="9">
        <v>0</v>
      </c>
      <c r="MG166" s="9">
        <v>0</v>
      </c>
      <c r="MH166" s="9">
        <v>0</v>
      </c>
      <c r="MI166" s="9">
        <v>0</v>
      </c>
      <c r="MJ166" s="9">
        <v>0</v>
      </c>
      <c r="MK166" s="9">
        <v>1.3547132953644854</v>
      </c>
      <c r="ML166" s="9">
        <v>0</v>
      </c>
      <c r="MM166" s="9">
        <v>0</v>
      </c>
      <c r="MN166" s="9">
        <v>0</v>
      </c>
      <c r="MO166" s="9">
        <v>0</v>
      </c>
      <c r="MP166" s="9">
        <v>0</v>
      </c>
      <c r="MQ166" s="9">
        <v>0</v>
      </c>
      <c r="MR166" s="9">
        <v>0</v>
      </c>
      <c r="MS166" s="9">
        <v>0</v>
      </c>
      <c r="MT166" s="9">
        <v>0</v>
      </c>
      <c r="MU166" s="9">
        <v>0</v>
      </c>
      <c r="MV166" s="9">
        <v>0</v>
      </c>
      <c r="MW166" s="9">
        <v>0</v>
      </c>
      <c r="MX166" s="9">
        <v>0</v>
      </c>
      <c r="MY166" s="9">
        <v>0</v>
      </c>
      <c r="MZ166" s="9">
        <v>0</v>
      </c>
      <c r="NA166" s="9">
        <v>0</v>
      </c>
      <c r="NB166" s="9">
        <v>0</v>
      </c>
      <c r="NC166" s="9">
        <v>0</v>
      </c>
      <c r="ND166" s="9">
        <v>0</v>
      </c>
      <c r="NE166" s="9">
        <v>0</v>
      </c>
      <c r="NF166" s="9">
        <v>0</v>
      </c>
      <c r="NG166" s="9">
        <v>0</v>
      </c>
      <c r="NH166" s="9">
        <v>0</v>
      </c>
      <c r="NI166" s="9">
        <v>0</v>
      </c>
      <c r="NJ166" s="9">
        <v>0</v>
      </c>
      <c r="NK166" s="9">
        <v>0</v>
      </c>
      <c r="NL166" s="9">
        <v>0</v>
      </c>
      <c r="NM166" s="9">
        <v>0</v>
      </c>
      <c r="NN166" s="9">
        <v>0</v>
      </c>
      <c r="NO166" s="9">
        <v>0</v>
      </c>
      <c r="NP166" s="9">
        <v>0</v>
      </c>
      <c r="NQ166" s="9">
        <v>0</v>
      </c>
      <c r="NR166" s="9">
        <v>0</v>
      </c>
      <c r="NS166" s="9">
        <v>0</v>
      </c>
      <c r="NT166" s="9">
        <v>0</v>
      </c>
      <c r="NU166" s="9">
        <v>0</v>
      </c>
      <c r="NV166" s="9">
        <v>0</v>
      </c>
      <c r="NW166" s="9">
        <v>0</v>
      </c>
      <c r="NX166" s="9">
        <v>0</v>
      </c>
      <c r="NY166" s="9">
        <v>0</v>
      </c>
      <c r="NZ166" s="9">
        <v>0</v>
      </c>
      <c r="OA166" s="9">
        <v>0</v>
      </c>
      <c r="OB166" s="9">
        <v>0</v>
      </c>
      <c r="OC166" s="9">
        <v>0</v>
      </c>
      <c r="OD166" s="9">
        <v>0</v>
      </c>
      <c r="OE166" s="9">
        <v>0</v>
      </c>
      <c r="OF166" s="9">
        <v>0</v>
      </c>
      <c r="OG166" s="9">
        <v>0</v>
      </c>
      <c r="OH166" s="9">
        <v>0</v>
      </c>
      <c r="OI166" s="9">
        <v>0</v>
      </c>
      <c r="OJ166" s="9">
        <v>0</v>
      </c>
      <c r="OK166" s="9">
        <v>0</v>
      </c>
      <c r="OL166" s="9">
        <v>0</v>
      </c>
      <c r="OM166" s="9">
        <v>0</v>
      </c>
      <c r="ON166" s="9">
        <v>0</v>
      </c>
      <c r="OO166" s="9">
        <v>0</v>
      </c>
      <c r="OP166" s="9">
        <v>0</v>
      </c>
      <c r="OQ166" s="9">
        <v>0</v>
      </c>
      <c r="OR166" s="9">
        <v>0</v>
      </c>
      <c r="OS166" s="9">
        <v>0</v>
      </c>
      <c r="OT166" s="9">
        <v>0</v>
      </c>
      <c r="OU166" s="9">
        <v>0</v>
      </c>
      <c r="OV166" s="9">
        <v>0</v>
      </c>
      <c r="OW166" s="9">
        <v>0</v>
      </c>
      <c r="OX166" s="9">
        <v>0</v>
      </c>
      <c r="OY166" s="9">
        <v>0</v>
      </c>
      <c r="OZ166" s="9">
        <v>0</v>
      </c>
      <c r="PA166" s="9">
        <v>0</v>
      </c>
      <c r="PB166" s="9">
        <v>0</v>
      </c>
      <c r="PC166" s="9">
        <v>0</v>
      </c>
      <c r="PD166" s="9">
        <v>0</v>
      </c>
      <c r="PE166" s="9">
        <v>0</v>
      </c>
      <c r="PF166" s="9">
        <v>0</v>
      </c>
      <c r="PG166" s="9">
        <v>0</v>
      </c>
      <c r="PH166" s="9">
        <v>0</v>
      </c>
      <c r="PI166" s="9">
        <v>0</v>
      </c>
      <c r="PJ166" s="9">
        <v>0</v>
      </c>
      <c r="PK166" s="9">
        <v>0</v>
      </c>
      <c r="PL166" s="9">
        <v>0</v>
      </c>
      <c r="PM166" s="9">
        <v>0</v>
      </c>
      <c r="PN166" s="9">
        <v>7.2599481111674322</v>
      </c>
      <c r="PO166" s="9">
        <v>0</v>
      </c>
      <c r="PP166" s="9">
        <v>0</v>
      </c>
      <c r="PQ166" s="9">
        <v>0</v>
      </c>
      <c r="PR166" s="9">
        <v>0</v>
      </c>
      <c r="PS166" s="9">
        <v>0</v>
      </c>
      <c r="PT166" s="9">
        <v>0</v>
      </c>
      <c r="PU166" s="9">
        <v>0</v>
      </c>
      <c r="PV166" s="9">
        <v>0</v>
      </c>
      <c r="PW166" s="9">
        <v>21.711216727320117</v>
      </c>
      <c r="PX166" s="9">
        <v>0</v>
      </c>
      <c r="PY166" s="9">
        <v>0</v>
      </c>
      <c r="PZ166" s="9">
        <v>0</v>
      </c>
      <c r="QA166" s="9">
        <v>0</v>
      </c>
      <c r="QB166" s="9">
        <v>0</v>
      </c>
      <c r="QC166" s="9">
        <v>0</v>
      </c>
      <c r="QD166" s="9">
        <v>0</v>
      </c>
      <c r="QE166" s="9">
        <v>0</v>
      </c>
      <c r="QF166" s="9">
        <v>0</v>
      </c>
      <c r="QG166" s="9">
        <v>0</v>
      </c>
      <c r="QH166" s="9">
        <v>0</v>
      </c>
    </row>
    <row r="167" spans="1:450" x14ac:dyDescent="0.2">
      <c r="A167" s="7">
        <v>659</v>
      </c>
      <c r="B167" s="7" t="s">
        <v>639</v>
      </c>
      <c r="C167" s="5" t="s">
        <v>286</v>
      </c>
      <c r="D167" s="38">
        <v>84.63249771863407</v>
      </c>
      <c r="E167" s="38">
        <v>8.7023370482087158E-3</v>
      </c>
      <c r="F167" s="38">
        <v>0</v>
      </c>
      <c r="G167" s="38">
        <v>0</v>
      </c>
      <c r="H167" s="38">
        <v>0</v>
      </c>
      <c r="I167" s="38">
        <v>0</v>
      </c>
      <c r="J167" s="38">
        <v>0</v>
      </c>
      <c r="K167" s="38">
        <v>0</v>
      </c>
      <c r="L167" s="38">
        <v>0</v>
      </c>
      <c r="M167" s="38">
        <v>84.641200055682276</v>
      </c>
      <c r="N167" s="39">
        <v>17.279124511156546</v>
      </c>
      <c r="O167" s="39">
        <v>1.2305679190552541E-3</v>
      </c>
      <c r="P167" s="39">
        <v>0</v>
      </c>
      <c r="Q167" s="39">
        <v>0</v>
      </c>
      <c r="R167" s="39">
        <v>0</v>
      </c>
      <c r="S167" s="39">
        <v>0</v>
      </c>
      <c r="T167" s="39">
        <v>0</v>
      </c>
      <c r="U167" s="39">
        <v>10.766014379168579</v>
      </c>
      <c r="V167" s="39">
        <v>0</v>
      </c>
      <c r="W167" s="39">
        <v>28.046369458244179</v>
      </c>
      <c r="X167" s="40">
        <v>101.91162222979062</v>
      </c>
      <c r="Y167" s="40">
        <v>9.9329049672639697E-3</v>
      </c>
      <c r="Z167" s="40">
        <v>0</v>
      </c>
      <c r="AA167" s="40">
        <v>0</v>
      </c>
      <c r="AB167" s="40">
        <v>0</v>
      </c>
      <c r="AC167" s="40">
        <v>0</v>
      </c>
      <c r="AD167" s="40">
        <v>0</v>
      </c>
      <c r="AE167" s="40">
        <v>10.766014379168579</v>
      </c>
      <c r="AF167" s="40">
        <v>0</v>
      </c>
      <c r="AG167" s="40">
        <v>112.68756951392646</v>
      </c>
      <c r="AH167" s="9">
        <v>0</v>
      </c>
      <c r="AI167" s="9">
        <v>0</v>
      </c>
      <c r="AJ167" s="9">
        <v>0</v>
      </c>
      <c r="AK167" s="9">
        <v>0</v>
      </c>
      <c r="AL167" s="9">
        <v>0</v>
      </c>
      <c r="AM167" s="9">
        <v>0</v>
      </c>
      <c r="AN167" s="9">
        <v>0</v>
      </c>
      <c r="AO167" s="9">
        <v>0</v>
      </c>
      <c r="AP167" s="9">
        <v>0</v>
      </c>
      <c r="AQ167" s="9">
        <v>0</v>
      </c>
      <c r="AR167" s="9">
        <v>0</v>
      </c>
      <c r="AS167" s="9">
        <v>0</v>
      </c>
      <c r="AT167" s="9">
        <v>0</v>
      </c>
      <c r="AU167" s="9">
        <v>0</v>
      </c>
      <c r="AV167" s="9">
        <v>0</v>
      </c>
      <c r="AW167" s="9">
        <v>0</v>
      </c>
      <c r="AX167" s="9">
        <v>0</v>
      </c>
      <c r="AY167" s="9">
        <v>0</v>
      </c>
      <c r="AZ167" s="9">
        <v>0</v>
      </c>
      <c r="BA167" s="9">
        <v>0</v>
      </c>
      <c r="BB167" s="9">
        <v>0</v>
      </c>
      <c r="BC167" s="9">
        <v>0</v>
      </c>
      <c r="BD167" s="9">
        <v>0</v>
      </c>
      <c r="BE167" s="9">
        <v>0</v>
      </c>
      <c r="BF167" s="9">
        <v>0</v>
      </c>
      <c r="BG167" s="9">
        <v>0</v>
      </c>
      <c r="BH167" s="9">
        <v>0</v>
      </c>
      <c r="BI167" s="9">
        <v>0</v>
      </c>
      <c r="BJ167" s="9">
        <v>0</v>
      </c>
      <c r="BK167" s="9">
        <v>0</v>
      </c>
      <c r="BL167" s="9">
        <v>0</v>
      </c>
      <c r="BM167" s="9">
        <v>0</v>
      </c>
      <c r="BN167" s="9">
        <v>0</v>
      </c>
      <c r="BO167" s="9">
        <v>0</v>
      </c>
      <c r="BP167" s="9">
        <v>0</v>
      </c>
      <c r="BQ167" s="9">
        <v>0</v>
      </c>
      <c r="BR167" s="9">
        <v>0</v>
      </c>
      <c r="BS167" s="9">
        <v>0</v>
      </c>
      <c r="BT167" s="9">
        <v>0</v>
      </c>
      <c r="BU167" s="9">
        <v>0</v>
      </c>
      <c r="BV167" s="9">
        <v>0</v>
      </c>
      <c r="BW167" s="9">
        <v>0</v>
      </c>
      <c r="BX167" s="9">
        <v>0</v>
      </c>
      <c r="BY167" s="9">
        <v>0</v>
      </c>
      <c r="BZ167" s="9">
        <v>0</v>
      </c>
      <c r="CA167" s="9">
        <v>0</v>
      </c>
      <c r="CB167" s="9">
        <v>0</v>
      </c>
      <c r="CC167" s="9">
        <v>0</v>
      </c>
      <c r="CD167" s="9">
        <v>0</v>
      </c>
      <c r="CE167" s="9">
        <v>0</v>
      </c>
      <c r="CF167" s="9">
        <v>0</v>
      </c>
      <c r="CG167" s="9">
        <v>0</v>
      </c>
      <c r="CH167" s="9">
        <v>0</v>
      </c>
      <c r="CI167" s="9">
        <v>0</v>
      </c>
      <c r="CJ167" s="9">
        <v>0</v>
      </c>
      <c r="CK167" s="9">
        <v>0</v>
      </c>
      <c r="CL167" s="9">
        <v>0</v>
      </c>
      <c r="CM167" s="9">
        <v>0</v>
      </c>
      <c r="CN167" s="9">
        <v>0</v>
      </c>
      <c r="CO167" s="9">
        <v>0</v>
      </c>
      <c r="CP167" s="9">
        <v>0</v>
      </c>
      <c r="CQ167" s="9">
        <v>0</v>
      </c>
      <c r="CR167" s="9">
        <v>0</v>
      </c>
      <c r="CS167" s="9">
        <v>0</v>
      </c>
      <c r="CT167" s="9">
        <v>0</v>
      </c>
      <c r="CU167" s="9">
        <v>0</v>
      </c>
      <c r="CV167" s="9">
        <v>0</v>
      </c>
      <c r="CW167" s="9">
        <v>0</v>
      </c>
      <c r="CX167" s="9">
        <v>0</v>
      </c>
      <c r="CY167" s="9">
        <v>0</v>
      </c>
      <c r="CZ167" s="9">
        <v>0</v>
      </c>
      <c r="DA167" s="9">
        <v>0</v>
      </c>
      <c r="DB167" s="9">
        <v>0</v>
      </c>
      <c r="DC167" s="9">
        <v>0</v>
      </c>
      <c r="DD167" s="9">
        <v>0</v>
      </c>
      <c r="DE167" s="9">
        <v>0</v>
      </c>
      <c r="DF167" s="9">
        <v>0</v>
      </c>
      <c r="DG167" s="9">
        <v>0</v>
      </c>
      <c r="DH167" s="9">
        <v>0</v>
      </c>
      <c r="DI167" s="9">
        <v>0</v>
      </c>
      <c r="DJ167" s="9">
        <v>0</v>
      </c>
      <c r="DK167" s="9">
        <v>0</v>
      </c>
      <c r="DL167" s="9">
        <v>0</v>
      </c>
      <c r="DM167" s="9">
        <v>0</v>
      </c>
      <c r="DN167" s="9">
        <v>0</v>
      </c>
      <c r="DO167" s="9">
        <v>0</v>
      </c>
      <c r="DP167" s="9">
        <v>0</v>
      </c>
      <c r="DQ167" s="9">
        <v>0</v>
      </c>
      <c r="DR167" s="9">
        <v>0</v>
      </c>
      <c r="DS167" s="9">
        <v>0</v>
      </c>
      <c r="DT167" s="9">
        <v>0</v>
      </c>
      <c r="DU167" s="9">
        <v>0</v>
      </c>
      <c r="DV167" s="9">
        <v>0</v>
      </c>
      <c r="DW167" s="9">
        <v>0</v>
      </c>
      <c r="DX167" s="9">
        <v>0</v>
      </c>
      <c r="DY167" s="9">
        <v>0</v>
      </c>
      <c r="DZ167" s="9">
        <v>0</v>
      </c>
      <c r="EA167" s="9">
        <v>0</v>
      </c>
      <c r="EB167" s="9">
        <v>0</v>
      </c>
      <c r="EC167" s="9">
        <v>0</v>
      </c>
      <c r="ED167" s="9">
        <v>0</v>
      </c>
      <c r="EE167" s="9">
        <v>0</v>
      </c>
      <c r="EF167" s="9">
        <v>0</v>
      </c>
      <c r="EG167" s="9">
        <v>0</v>
      </c>
      <c r="EH167" s="9">
        <v>0</v>
      </c>
      <c r="EI167" s="9">
        <v>0</v>
      </c>
      <c r="EJ167" s="9">
        <v>0</v>
      </c>
      <c r="EK167" s="9">
        <v>0</v>
      </c>
      <c r="EL167" s="9">
        <v>0</v>
      </c>
      <c r="EM167" s="9">
        <v>0</v>
      </c>
      <c r="EN167" s="9">
        <v>0</v>
      </c>
      <c r="EO167" s="9">
        <v>0</v>
      </c>
      <c r="EP167" s="9">
        <v>0</v>
      </c>
      <c r="EQ167" s="9">
        <v>0</v>
      </c>
      <c r="ER167" s="9">
        <v>0</v>
      </c>
      <c r="ES167" s="9">
        <v>0</v>
      </c>
      <c r="ET167" s="9">
        <v>0</v>
      </c>
      <c r="EU167" s="9">
        <v>0</v>
      </c>
      <c r="EV167" s="9">
        <v>0</v>
      </c>
      <c r="EW167" s="9">
        <v>0</v>
      </c>
      <c r="EX167" s="9">
        <v>0</v>
      </c>
      <c r="EY167" s="9">
        <v>0</v>
      </c>
      <c r="EZ167" s="9">
        <v>0</v>
      </c>
      <c r="FA167" s="9">
        <v>0</v>
      </c>
      <c r="FB167" s="9">
        <v>0</v>
      </c>
      <c r="FC167" s="9">
        <v>0</v>
      </c>
      <c r="FD167" s="9">
        <v>0</v>
      </c>
      <c r="FE167" s="9">
        <v>0</v>
      </c>
      <c r="FF167" s="9">
        <v>0</v>
      </c>
      <c r="FG167" s="9">
        <v>0</v>
      </c>
      <c r="FH167" s="9">
        <v>0</v>
      </c>
      <c r="FI167" s="9">
        <v>0</v>
      </c>
      <c r="FJ167" s="9">
        <v>0</v>
      </c>
      <c r="FK167" s="9">
        <v>0</v>
      </c>
      <c r="FL167" s="9">
        <v>0</v>
      </c>
      <c r="FM167" s="9">
        <v>0</v>
      </c>
      <c r="FN167" s="9">
        <v>0</v>
      </c>
      <c r="FO167" s="9">
        <v>0</v>
      </c>
      <c r="FP167" s="9">
        <v>0</v>
      </c>
      <c r="FQ167" s="9">
        <v>0</v>
      </c>
      <c r="FR167" s="9">
        <v>0</v>
      </c>
      <c r="FS167" s="9">
        <v>0</v>
      </c>
      <c r="FT167" s="9">
        <v>0</v>
      </c>
      <c r="FU167" s="9">
        <v>0</v>
      </c>
      <c r="FV167" s="9">
        <v>5.4470000000000001</v>
      </c>
      <c r="FW167" s="9">
        <v>0</v>
      </c>
      <c r="FX167" s="9">
        <v>0</v>
      </c>
      <c r="FY167" s="9">
        <v>0</v>
      </c>
      <c r="FZ167" s="9">
        <v>0</v>
      </c>
      <c r="GA167" s="9">
        <v>0</v>
      </c>
      <c r="GB167" s="9">
        <v>0</v>
      </c>
      <c r="GC167" s="9">
        <v>0</v>
      </c>
      <c r="GD167" s="9">
        <v>0</v>
      </c>
      <c r="GE167" s="9">
        <v>0</v>
      </c>
      <c r="GF167" s="9">
        <v>0</v>
      </c>
      <c r="GG167" s="9">
        <v>0</v>
      </c>
      <c r="GH167" s="9">
        <v>0</v>
      </c>
      <c r="GI167" s="9">
        <v>0</v>
      </c>
      <c r="GJ167" s="9">
        <v>0</v>
      </c>
      <c r="GK167" s="9">
        <v>0</v>
      </c>
      <c r="GL167" s="9">
        <v>0</v>
      </c>
      <c r="GM167" s="9">
        <v>0</v>
      </c>
      <c r="GN167" s="9">
        <v>0</v>
      </c>
      <c r="GO167" s="9">
        <v>0</v>
      </c>
      <c r="GP167" s="9">
        <v>0</v>
      </c>
      <c r="GQ167" s="9">
        <v>0</v>
      </c>
      <c r="GR167" s="9">
        <v>0</v>
      </c>
      <c r="GS167" s="9">
        <v>0</v>
      </c>
      <c r="GT167" s="9">
        <v>0</v>
      </c>
      <c r="GU167" s="9">
        <v>0</v>
      </c>
      <c r="GV167" s="9">
        <v>0</v>
      </c>
      <c r="GW167" s="9">
        <v>0</v>
      </c>
      <c r="GX167" s="9">
        <v>0</v>
      </c>
      <c r="GY167" s="9">
        <v>0</v>
      </c>
      <c r="GZ167" s="9">
        <v>0</v>
      </c>
      <c r="HA167" s="9">
        <v>0</v>
      </c>
      <c r="HB167" s="9">
        <v>0</v>
      </c>
      <c r="HC167" s="9">
        <v>0</v>
      </c>
      <c r="HD167" s="9">
        <v>0</v>
      </c>
      <c r="HE167" s="9">
        <v>0</v>
      </c>
      <c r="HF167" s="9">
        <v>0</v>
      </c>
      <c r="HG167" s="9">
        <v>0</v>
      </c>
      <c r="HH167" s="9">
        <v>0</v>
      </c>
      <c r="HI167" s="9">
        <v>0</v>
      </c>
      <c r="HJ167" s="9">
        <v>0</v>
      </c>
      <c r="HK167" s="9">
        <v>0</v>
      </c>
      <c r="HL167" s="9">
        <v>0</v>
      </c>
      <c r="HM167" s="9">
        <v>0</v>
      </c>
      <c r="HN167" s="9">
        <v>0</v>
      </c>
      <c r="HO167" s="9">
        <v>0</v>
      </c>
      <c r="HP167" s="9">
        <v>0</v>
      </c>
      <c r="HQ167" s="9">
        <v>0</v>
      </c>
      <c r="HR167" s="9">
        <v>0</v>
      </c>
      <c r="HS167" s="9">
        <v>0</v>
      </c>
      <c r="HT167" s="9">
        <v>0</v>
      </c>
      <c r="HU167" s="9">
        <v>0</v>
      </c>
      <c r="HV167" s="9">
        <v>0</v>
      </c>
      <c r="HW167" s="9">
        <v>0</v>
      </c>
      <c r="HX167" s="9">
        <v>10.615605744747715</v>
      </c>
      <c r="HY167" s="9">
        <v>0</v>
      </c>
      <c r="HZ167" s="9">
        <v>0</v>
      </c>
      <c r="IA167" s="9">
        <v>0</v>
      </c>
      <c r="IB167" s="9">
        <v>0</v>
      </c>
      <c r="IC167" s="9">
        <v>0</v>
      </c>
      <c r="ID167" s="9">
        <v>0</v>
      </c>
      <c r="IE167" s="9">
        <v>0</v>
      </c>
      <c r="IF167" s="9">
        <v>0</v>
      </c>
      <c r="IG167" s="9">
        <v>12.268395028101908</v>
      </c>
      <c r="IH167" s="9">
        <v>0</v>
      </c>
      <c r="II167" s="9">
        <v>0</v>
      </c>
      <c r="IJ167" s="9">
        <v>0</v>
      </c>
      <c r="IK167" s="9">
        <v>0</v>
      </c>
      <c r="IL167" s="9">
        <v>0</v>
      </c>
      <c r="IM167" s="9">
        <v>0</v>
      </c>
      <c r="IN167" s="9">
        <v>10.766014379168579</v>
      </c>
      <c r="IO167" s="9">
        <v>0</v>
      </c>
      <c r="IP167" s="9">
        <v>3.7269736212828426</v>
      </c>
      <c r="IQ167" s="9">
        <v>8.7023370482087158E-3</v>
      </c>
      <c r="IR167" s="9">
        <v>0</v>
      </c>
      <c r="IS167" s="9">
        <v>0</v>
      </c>
      <c r="IT167" s="9">
        <v>0</v>
      </c>
      <c r="IU167" s="9">
        <v>0</v>
      </c>
      <c r="IV167" s="9">
        <v>0</v>
      </c>
      <c r="IW167" s="9">
        <v>0</v>
      </c>
      <c r="IX167" s="9">
        <v>0</v>
      </c>
      <c r="IY167" s="9">
        <v>0.52701867878811848</v>
      </c>
      <c r="IZ167" s="9">
        <v>1.2305679190552541E-3</v>
      </c>
      <c r="JA167" s="9">
        <v>0</v>
      </c>
      <c r="JB167" s="9">
        <v>0</v>
      </c>
      <c r="JC167" s="9">
        <v>0</v>
      </c>
      <c r="JD167" s="9">
        <v>0</v>
      </c>
      <c r="JE167" s="9">
        <v>0</v>
      </c>
      <c r="JF167" s="9">
        <v>0</v>
      </c>
      <c r="JG167" s="9">
        <v>0</v>
      </c>
      <c r="JH167" s="9">
        <v>5.7676202106966077</v>
      </c>
      <c r="JI167" s="9">
        <v>0</v>
      </c>
      <c r="JJ167" s="9">
        <v>0</v>
      </c>
      <c r="JK167" s="9">
        <v>0</v>
      </c>
      <c r="JL167" s="9">
        <v>0</v>
      </c>
      <c r="JM167" s="9">
        <v>0</v>
      </c>
      <c r="JN167" s="9">
        <v>0</v>
      </c>
      <c r="JO167" s="9">
        <v>0</v>
      </c>
      <c r="JP167" s="9">
        <v>0</v>
      </c>
      <c r="JQ167" s="9">
        <v>0.86907095826291103</v>
      </c>
      <c r="JR167" s="9">
        <v>0</v>
      </c>
      <c r="JS167" s="9">
        <v>0</v>
      </c>
      <c r="JT167" s="9">
        <v>0</v>
      </c>
      <c r="JU167" s="9">
        <v>0</v>
      </c>
      <c r="JV167" s="9">
        <v>0</v>
      </c>
      <c r="JW167" s="9">
        <v>0</v>
      </c>
      <c r="JX167" s="9">
        <v>0</v>
      </c>
      <c r="JY167" s="9">
        <v>0</v>
      </c>
      <c r="JZ167" s="9">
        <v>5.7260000011080683</v>
      </c>
      <c r="KA167" s="9">
        <v>0</v>
      </c>
      <c r="KB167" s="9">
        <v>0</v>
      </c>
      <c r="KC167" s="9">
        <v>0</v>
      </c>
      <c r="KD167" s="9">
        <v>0</v>
      </c>
      <c r="KE167" s="9">
        <v>0</v>
      </c>
      <c r="KF167" s="9">
        <v>0</v>
      </c>
      <c r="KG167" s="9">
        <v>0</v>
      </c>
      <c r="KH167" s="9">
        <v>0</v>
      </c>
      <c r="KI167" s="9">
        <v>0.1636000028809784</v>
      </c>
      <c r="KJ167" s="9">
        <v>0</v>
      </c>
      <c r="KK167" s="9">
        <v>0</v>
      </c>
      <c r="KL167" s="9">
        <v>0</v>
      </c>
      <c r="KM167" s="9">
        <v>0</v>
      </c>
      <c r="KN167" s="9">
        <v>0</v>
      </c>
      <c r="KO167" s="9">
        <v>0</v>
      </c>
      <c r="KP167" s="9">
        <v>0</v>
      </c>
      <c r="KQ167" s="9">
        <v>0</v>
      </c>
      <c r="KR167" s="9">
        <v>0.78689999999999993</v>
      </c>
      <c r="KS167" s="9">
        <v>0</v>
      </c>
      <c r="KT167" s="9">
        <v>0</v>
      </c>
      <c r="KU167" s="9">
        <v>0</v>
      </c>
      <c r="KV167" s="9">
        <v>0</v>
      </c>
      <c r="KW167" s="9">
        <v>0</v>
      </c>
      <c r="KX167" s="9">
        <v>0</v>
      </c>
      <c r="KY167" s="9">
        <v>0</v>
      </c>
      <c r="KZ167" s="9">
        <v>0</v>
      </c>
      <c r="LA167" s="9">
        <v>2.7882079565105933</v>
      </c>
      <c r="LB167" s="9">
        <v>0</v>
      </c>
      <c r="LC167" s="9">
        <v>0</v>
      </c>
      <c r="LD167" s="9">
        <v>0</v>
      </c>
      <c r="LE167" s="9">
        <v>0</v>
      </c>
      <c r="LF167" s="9">
        <v>0</v>
      </c>
      <c r="LG167" s="9">
        <v>0</v>
      </c>
      <c r="LH167" s="9">
        <v>0</v>
      </c>
      <c r="LI167" s="9">
        <v>0</v>
      </c>
      <c r="LJ167" s="9">
        <v>2.4794130382198207</v>
      </c>
      <c r="LK167" s="9">
        <v>0</v>
      </c>
      <c r="LL167" s="9">
        <v>0</v>
      </c>
      <c r="LM167" s="9">
        <v>0</v>
      </c>
      <c r="LN167" s="9">
        <v>0</v>
      </c>
      <c r="LO167" s="9">
        <v>0</v>
      </c>
      <c r="LP167" s="9">
        <v>0</v>
      </c>
      <c r="LQ167" s="9">
        <v>0</v>
      </c>
      <c r="LR167" s="9">
        <v>0</v>
      </c>
      <c r="LS167" s="9">
        <v>42.768000000000001</v>
      </c>
      <c r="LT167" s="9">
        <v>0</v>
      </c>
      <c r="LU167" s="9">
        <v>0</v>
      </c>
      <c r="LV167" s="9">
        <v>0</v>
      </c>
      <c r="LW167" s="9">
        <v>0</v>
      </c>
      <c r="LX167" s="9">
        <v>0</v>
      </c>
      <c r="LY167" s="9">
        <v>0</v>
      </c>
      <c r="LZ167" s="9">
        <v>0</v>
      </c>
      <c r="MA167" s="9">
        <v>0</v>
      </c>
      <c r="MB167" s="9">
        <v>6.0038140595745597</v>
      </c>
      <c r="MC167" s="9">
        <v>0</v>
      </c>
      <c r="MD167" s="9">
        <v>0</v>
      </c>
      <c r="ME167" s="9">
        <v>0</v>
      </c>
      <c r="MF167" s="9">
        <v>0</v>
      </c>
      <c r="MG167" s="9">
        <v>0</v>
      </c>
      <c r="MH167" s="9">
        <v>0</v>
      </c>
      <c r="MI167" s="9">
        <v>0</v>
      </c>
      <c r="MJ167" s="9">
        <v>0</v>
      </c>
      <c r="MK167" s="9">
        <v>0.67747677542306506</v>
      </c>
      <c r="ML167" s="9">
        <v>0</v>
      </c>
      <c r="MM167" s="9">
        <v>0</v>
      </c>
      <c r="MN167" s="9">
        <v>0</v>
      </c>
      <c r="MO167" s="9">
        <v>0</v>
      </c>
      <c r="MP167" s="9">
        <v>0</v>
      </c>
      <c r="MQ167" s="9">
        <v>0</v>
      </c>
      <c r="MR167" s="9">
        <v>0</v>
      </c>
      <c r="MS167" s="9">
        <v>0</v>
      </c>
      <c r="MT167" s="9">
        <v>0</v>
      </c>
      <c r="MU167" s="9">
        <v>0</v>
      </c>
      <c r="MV167" s="9">
        <v>0</v>
      </c>
      <c r="MW167" s="9">
        <v>0</v>
      </c>
      <c r="MX167" s="9">
        <v>0</v>
      </c>
      <c r="MY167" s="9">
        <v>0</v>
      </c>
      <c r="MZ167" s="9">
        <v>0</v>
      </c>
      <c r="NA167" s="9">
        <v>0</v>
      </c>
      <c r="NB167" s="9">
        <v>0</v>
      </c>
      <c r="NC167" s="9">
        <v>0</v>
      </c>
      <c r="ND167" s="9">
        <v>0</v>
      </c>
      <c r="NE167" s="9">
        <v>0</v>
      </c>
      <c r="NF167" s="9">
        <v>0</v>
      </c>
      <c r="NG167" s="9">
        <v>0</v>
      </c>
      <c r="NH167" s="9">
        <v>0</v>
      </c>
      <c r="NI167" s="9">
        <v>0</v>
      </c>
      <c r="NJ167" s="9">
        <v>0</v>
      </c>
      <c r="NK167" s="9">
        <v>0</v>
      </c>
      <c r="NL167" s="9">
        <v>0</v>
      </c>
      <c r="NM167" s="9">
        <v>0</v>
      </c>
      <c r="NN167" s="9">
        <v>0</v>
      </c>
      <c r="NO167" s="9">
        <v>0</v>
      </c>
      <c r="NP167" s="9">
        <v>0</v>
      </c>
      <c r="NQ167" s="9">
        <v>0</v>
      </c>
      <c r="NR167" s="9">
        <v>0</v>
      </c>
      <c r="NS167" s="9">
        <v>0</v>
      </c>
      <c r="NT167" s="9">
        <v>0</v>
      </c>
      <c r="NU167" s="9">
        <v>0</v>
      </c>
      <c r="NV167" s="9">
        <v>0</v>
      </c>
      <c r="NW167" s="9">
        <v>0</v>
      </c>
      <c r="NX167" s="9">
        <v>0</v>
      </c>
      <c r="NY167" s="9">
        <v>0</v>
      </c>
      <c r="NZ167" s="9">
        <v>0</v>
      </c>
      <c r="OA167" s="9">
        <v>0</v>
      </c>
      <c r="OB167" s="9">
        <v>0</v>
      </c>
      <c r="OC167" s="9">
        <v>0</v>
      </c>
      <c r="OD167" s="9">
        <v>0</v>
      </c>
      <c r="OE167" s="9">
        <v>0</v>
      </c>
      <c r="OF167" s="9">
        <v>0</v>
      </c>
      <c r="OG167" s="9">
        <v>0</v>
      </c>
      <c r="OH167" s="9">
        <v>0</v>
      </c>
      <c r="OI167" s="9">
        <v>0</v>
      </c>
      <c r="OJ167" s="9">
        <v>0</v>
      </c>
      <c r="OK167" s="9">
        <v>0</v>
      </c>
      <c r="OL167" s="9">
        <v>0</v>
      </c>
      <c r="OM167" s="9">
        <v>0</v>
      </c>
      <c r="ON167" s="9">
        <v>0</v>
      </c>
      <c r="OO167" s="9">
        <v>0</v>
      </c>
      <c r="OP167" s="9">
        <v>0</v>
      </c>
      <c r="OQ167" s="9">
        <v>0</v>
      </c>
      <c r="OR167" s="9">
        <v>0</v>
      </c>
      <c r="OS167" s="9">
        <v>0</v>
      </c>
      <c r="OT167" s="9">
        <v>0</v>
      </c>
      <c r="OU167" s="9">
        <v>0</v>
      </c>
      <c r="OV167" s="9">
        <v>0</v>
      </c>
      <c r="OW167" s="9">
        <v>0</v>
      </c>
      <c r="OX167" s="9">
        <v>0</v>
      </c>
      <c r="OY167" s="9">
        <v>0</v>
      </c>
      <c r="OZ167" s="9">
        <v>0</v>
      </c>
      <c r="PA167" s="9">
        <v>0</v>
      </c>
      <c r="PB167" s="9">
        <v>0</v>
      </c>
      <c r="PC167" s="9">
        <v>0</v>
      </c>
      <c r="PD167" s="9">
        <v>0</v>
      </c>
      <c r="PE167" s="9">
        <v>0</v>
      </c>
      <c r="PF167" s="9">
        <v>0</v>
      </c>
      <c r="PG167" s="9">
        <v>0</v>
      </c>
      <c r="PH167" s="9">
        <v>0</v>
      </c>
      <c r="PI167" s="9">
        <v>0</v>
      </c>
      <c r="PJ167" s="9">
        <v>0</v>
      </c>
      <c r="PK167" s="9">
        <v>0</v>
      </c>
      <c r="PL167" s="9">
        <v>0</v>
      </c>
      <c r="PM167" s="9">
        <v>0</v>
      </c>
      <c r="PN167" s="9">
        <v>0.32489934929061298</v>
      </c>
      <c r="PO167" s="9">
        <v>0</v>
      </c>
      <c r="PP167" s="9">
        <v>0</v>
      </c>
      <c r="PQ167" s="9">
        <v>0</v>
      </c>
      <c r="PR167" s="9">
        <v>0</v>
      </c>
      <c r="PS167" s="9">
        <v>0</v>
      </c>
      <c r="PT167" s="9">
        <v>0</v>
      </c>
      <c r="PU167" s="9">
        <v>0</v>
      </c>
      <c r="PV167" s="9">
        <v>0</v>
      </c>
      <c r="PW167" s="9">
        <v>0.97162680490280662</v>
      </c>
      <c r="PX167" s="9">
        <v>0</v>
      </c>
      <c r="PY167" s="9">
        <v>0</v>
      </c>
      <c r="PZ167" s="9">
        <v>0</v>
      </c>
      <c r="QA167" s="9">
        <v>0</v>
      </c>
      <c r="QB167" s="9">
        <v>0</v>
      </c>
      <c r="QC167" s="9">
        <v>0</v>
      </c>
      <c r="QD167" s="9">
        <v>0</v>
      </c>
      <c r="QE167" s="9">
        <v>0</v>
      </c>
      <c r="QF167" s="9">
        <v>0</v>
      </c>
      <c r="QG167" s="9">
        <v>0</v>
      </c>
      <c r="QH167" s="9">
        <v>0</v>
      </c>
    </row>
    <row r="168" spans="1:450" x14ac:dyDescent="0.2">
      <c r="A168" s="7">
        <v>662</v>
      </c>
      <c r="B168" s="7" t="s">
        <v>640</v>
      </c>
      <c r="C168" s="5" t="s">
        <v>287</v>
      </c>
      <c r="D168" s="38">
        <v>92.906471154364951</v>
      </c>
      <c r="E168" s="38">
        <v>1.3637023370482086</v>
      </c>
      <c r="F168" s="38">
        <v>0</v>
      </c>
      <c r="G168" s="38">
        <v>0</v>
      </c>
      <c r="H168" s="38">
        <v>0</v>
      </c>
      <c r="I168" s="38">
        <v>0</v>
      </c>
      <c r="J168" s="38">
        <v>0</v>
      </c>
      <c r="K168" s="38">
        <v>-27</v>
      </c>
      <c r="L168" s="38">
        <v>0</v>
      </c>
      <c r="M168" s="38">
        <v>67.270173491413161</v>
      </c>
      <c r="N168" s="39">
        <v>17.082460587962913</v>
      </c>
      <c r="O168" s="39">
        <v>1.2305679190552541E-3</v>
      </c>
      <c r="P168" s="39">
        <v>0</v>
      </c>
      <c r="Q168" s="39">
        <v>0</v>
      </c>
      <c r="R168" s="39">
        <v>0</v>
      </c>
      <c r="S168" s="39">
        <v>0</v>
      </c>
      <c r="T168" s="39">
        <v>0</v>
      </c>
      <c r="U168" s="39">
        <v>11.761130220550546</v>
      </c>
      <c r="V168" s="39">
        <v>0</v>
      </c>
      <c r="W168" s="39">
        <v>28.844821376432513</v>
      </c>
      <c r="X168" s="40">
        <v>109.98893174232786</v>
      </c>
      <c r="Y168" s="40">
        <v>1.3649329049672638</v>
      </c>
      <c r="Z168" s="40">
        <v>0</v>
      </c>
      <c r="AA168" s="40">
        <v>0</v>
      </c>
      <c r="AB168" s="40">
        <v>0</v>
      </c>
      <c r="AC168" s="40">
        <v>0</v>
      </c>
      <c r="AD168" s="40">
        <v>0</v>
      </c>
      <c r="AE168" s="40">
        <v>-15.238869779449454</v>
      </c>
      <c r="AF168" s="40">
        <v>0</v>
      </c>
      <c r="AG168" s="40">
        <v>96.114994867845667</v>
      </c>
      <c r="AH168" s="9">
        <v>0</v>
      </c>
      <c r="AI168" s="9">
        <v>0</v>
      </c>
      <c r="AJ168" s="9">
        <v>0</v>
      </c>
      <c r="AK168" s="9">
        <v>0</v>
      </c>
      <c r="AL168" s="9">
        <v>0</v>
      </c>
      <c r="AM168" s="9">
        <v>0</v>
      </c>
      <c r="AN168" s="9">
        <v>0</v>
      </c>
      <c r="AO168" s="9">
        <v>0</v>
      </c>
      <c r="AP168" s="9">
        <v>0</v>
      </c>
      <c r="AQ168" s="9">
        <v>0</v>
      </c>
      <c r="AR168" s="9">
        <v>0</v>
      </c>
      <c r="AS168" s="9">
        <v>0</v>
      </c>
      <c r="AT168" s="9">
        <v>0</v>
      </c>
      <c r="AU168" s="9">
        <v>0</v>
      </c>
      <c r="AV168" s="9">
        <v>0</v>
      </c>
      <c r="AW168" s="9">
        <v>0</v>
      </c>
      <c r="AX168" s="9">
        <v>0</v>
      </c>
      <c r="AY168" s="9">
        <v>0</v>
      </c>
      <c r="AZ168" s="9">
        <v>0</v>
      </c>
      <c r="BA168" s="9">
        <v>0</v>
      </c>
      <c r="BB168" s="9">
        <v>0</v>
      </c>
      <c r="BC168" s="9">
        <v>0</v>
      </c>
      <c r="BD168" s="9">
        <v>0</v>
      </c>
      <c r="BE168" s="9">
        <v>0</v>
      </c>
      <c r="BF168" s="9">
        <v>0</v>
      </c>
      <c r="BG168" s="9">
        <v>0</v>
      </c>
      <c r="BH168" s="9">
        <v>0</v>
      </c>
      <c r="BI168" s="9">
        <v>0</v>
      </c>
      <c r="BJ168" s="9">
        <v>0</v>
      </c>
      <c r="BK168" s="9">
        <v>0</v>
      </c>
      <c r="BL168" s="9">
        <v>0</v>
      </c>
      <c r="BM168" s="9">
        <v>0</v>
      </c>
      <c r="BN168" s="9">
        <v>0</v>
      </c>
      <c r="BO168" s="9">
        <v>0</v>
      </c>
      <c r="BP168" s="9">
        <v>0</v>
      </c>
      <c r="BQ168" s="9">
        <v>0</v>
      </c>
      <c r="BR168" s="9">
        <v>0</v>
      </c>
      <c r="BS168" s="9">
        <v>0</v>
      </c>
      <c r="BT168" s="9">
        <v>0</v>
      </c>
      <c r="BU168" s="9">
        <v>0</v>
      </c>
      <c r="BV168" s="9">
        <v>0</v>
      </c>
      <c r="BW168" s="9">
        <v>0</v>
      </c>
      <c r="BX168" s="9">
        <v>0</v>
      </c>
      <c r="BY168" s="9">
        <v>0</v>
      </c>
      <c r="BZ168" s="9">
        <v>0</v>
      </c>
      <c r="CA168" s="9">
        <v>0</v>
      </c>
      <c r="CB168" s="9">
        <v>0</v>
      </c>
      <c r="CC168" s="9">
        <v>0</v>
      </c>
      <c r="CD168" s="9">
        <v>0</v>
      </c>
      <c r="CE168" s="9">
        <v>0</v>
      </c>
      <c r="CF168" s="9">
        <v>0</v>
      </c>
      <c r="CG168" s="9">
        <v>0</v>
      </c>
      <c r="CH168" s="9">
        <v>0</v>
      </c>
      <c r="CI168" s="9">
        <v>0</v>
      </c>
      <c r="CJ168" s="9">
        <v>0</v>
      </c>
      <c r="CK168" s="9">
        <v>0</v>
      </c>
      <c r="CL168" s="9">
        <v>0</v>
      </c>
      <c r="CM168" s="9">
        <v>0</v>
      </c>
      <c r="CN168" s="9">
        <v>0</v>
      </c>
      <c r="CO168" s="9">
        <v>0</v>
      </c>
      <c r="CP168" s="9">
        <v>0</v>
      </c>
      <c r="CQ168" s="9">
        <v>0</v>
      </c>
      <c r="CR168" s="9">
        <v>0</v>
      </c>
      <c r="CS168" s="9">
        <v>0</v>
      </c>
      <c r="CT168" s="9">
        <v>0</v>
      </c>
      <c r="CU168" s="9">
        <v>0</v>
      </c>
      <c r="CV168" s="9">
        <v>0</v>
      </c>
      <c r="CW168" s="9">
        <v>0</v>
      </c>
      <c r="CX168" s="9">
        <v>0</v>
      </c>
      <c r="CY168" s="9">
        <v>0</v>
      </c>
      <c r="CZ168" s="9">
        <v>0</v>
      </c>
      <c r="DA168" s="9">
        <v>0</v>
      </c>
      <c r="DB168" s="9">
        <v>0</v>
      </c>
      <c r="DC168" s="9">
        <v>0</v>
      </c>
      <c r="DD168" s="9">
        <v>0</v>
      </c>
      <c r="DE168" s="9">
        <v>0</v>
      </c>
      <c r="DF168" s="9">
        <v>0</v>
      </c>
      <c r="DG168" s="9">
        <v>0</v>
      </c>
      <c r="DH168" s="9">
        <v>0</v>
      </c>
      <c r="DI168" s="9">
        <v>0</v>
      </c>
      <c r="DJ168" s="9">
        <v>0</v>
      </c>
      <c r="DK168" s="9">
        <v>0</v>
      </c>
      <c r="DL168" s="9">
        <v>0</v>
      </c>
      <c r="DM168" s="9">
        <v>0</v>
      </c>
      <c r="DN168" s="9">
        <v>0</v>
      </c>
      <c r="DO168" s="9">
        <v>0</v>
      </c>
      <c r="DP168" s="9">
        <v>0</v>
      </c>
      <c r="DQ168" s="9">
        <v>0</v>
      </c>
      <c r="DR168" s="9">
        <v>0</v>
      </c>
      <c r="DS168" s="9">
        <v>0</v>
      </c>
      <c r="DT168" s="9">
        <v>0</v>
      </c>
      <c r="DU168" s="9">
        <v>0</v>
      </c>
      <c r="DV168" s="9">
        <v>0</v>
      </c>
      <c r="DW168" s="9">
        <v>0</v>
      </c>
      <c r="DX168" s="9">
        <v>0</v>
      </c>
      <c r="DY168" s="9">
        <v>0</v>
      </c>
      <c r="DZ168" s="9">
        <v>0</v>
      </c>
      <c r="EA168" s="9">
        <v>0</v>
      </c>
      <c r="EB168" s="9">
        <v>0</v>
      </c>
      <c r="EC168" s="9">
        <v>0</v>
      </c>
      <c r="ED168" s="9">
        <v>0</v>
      </c>
      <c r="EE168" s="9">
        <v>0</v>
      </c>
      <c r="EF168" s="9">
        <v>0</v>
      </c>
      <c r="EG168" s="9">
        <v>0</v>
      </c>
      <c r="EH168" s="9">
        <v>0</v>
      </c>
      <c r="EI168" s="9">
        <v>0</v>
      </c>
      <c r="EJ168" s="9">
        <v>0</v>
      </c>
      <c r="EK168" s="9">
        <v>0</v>
      </c>
      <c r="EL168" s="9">
        <v>0</v>
      </c>
      <c r="EM168" s="9">
        <v>0</v>
      </c>
      <c r="EN168" s="9">
        <v>0</v>
      </c>
      <c r="EO168" s="9">
        <v>0</v>
      </c>
      <c r="EP168" s="9">
        <v>0</v>
      </c>
      <c r="EQ168" s="9">
        <v>0</v>
      </c>
      <c r="ER168" s="9">
        <v>0</v>
      </c>
      <c r="ES168" s="9">
        <v>0</v>
      </c>
      <c r="ET168" s="9">
        <v>0</v>
      </c>
      <c r="EU168" s="9">
        <v>0</v>
      </c>
      <c r="EV168" s="9">
        <v>0</v>
      </c>
      <c r="EW168" s="9">
        <v>0</v>
      </c>
      <c r="EX168" s="9">
        <v>0</v>
      </c>
      <c r="EY168" s="9">
        <v>0</v>
      </c>
      <c r="EZ168" s="9">
        <v>0</v>
      </c>
      <c r="FA168" s="9">
        <v>0</v>
      </c>
      <c r="FB168" s="9">
        <v>0</v>
      </c>
      <c r="FC168" s="9">
        <v>0</v>
      </c>
      <c r="FD168" s="9">
        <v>0</v>
      </c>
      <c r="FE168" s="9">
        <v>0</v>
      </c>
      <c r="FF168" s="9">
        <v>0</v>
      </c>
      <c r="FG168" s="9">
        <v>0</v>
      </c>
      <c r="FH168" s="9">
        <v>0</v>
      </c>
      <c r="FI168" s="9">
        <v>0</v>
      </c>
      <c r="FJ168" s="9">
        <v>0</v>
      </c>
      <c r="FK168" s="9">
        <v>-27</v>
      </c>
      <c r="FL168" s="9">
        <v>0</v>
      </c>
      <c r="FM168" s="9">
        <v>0</v>
      </c>
      <c r="FN168" s="9">
        <v>0</v>
      </c>
      <c r="FO168" s="9">
        <v>0</v>
      </c>
      <c r="FP168" s="9">
        <v>0</v>
      </c>
      <c r="FQ168" s="9">
        <v>0</v>
      </c>
      <c r="FR168" s="9">
        <v>0</v>
      </c>
      <c r="FS168" s="9">
        <v>0</v>
      </c>
      <c r="FT168" s="9">
        <v>0</v>
      </c>
      <c r="FU168" s="9">
        <v>0</v>
      </c>
      <c r="FV168" s="9">
        <v>13.353</v>
      </c>
      <c r="FW168" s="9">
        <v>1.355</v>
      </c>
      <c r="FX168" s="9">
        <v>0</v>
      </c>
      <c r="FY168" s="9">
        <v>0</v>
      </c>
      <c r="FZ168" s="9">
        <v>0</v>
      </c>
      <c r="GA168" s="9">
        <v>0</v>
      </c>
      <c r="GB168" s="9">
        <v>0</v>
      </c>
      <c r="GC168" s="9">
        <v>0</v>
      </c>
      <c r="GD168" s="9">
        <v>0</v>
      </c>
      <c r="GE168" s="9">
        <v>0</v>
      </c>
      <c r="GF168" s="9">
        <v>0</v>
      </c>
      <c r="GG168" s="9">
        <v>0</v>
      </c>
      <c r="GH168" s="9">
        <v>0</v>
      </c>
      <c r="GI168" s="9">
        <v>0</v>
      </c>
      <c r="GJ168" s="9">
        <v>0</v>
      </c>
      <c r="GK168" s="9">
        <v>0</v>
      </c>
      <c r="GL168" s="9">
        <v>0</v>
      </c>
      <c r="GM168" s="9">
        <v>0</v>
      </c>
      <c r="GN168" s="9">
        <v>0</v>
      </c>
      <c r="GO168" s="9">
        <v>0</v>
      </c>
      <c r="GP168" s="9">
        <v>0</v>
      </c>
      <c r="GQ168" s="9">
        <v>0</v>
      </c>
      <c r="GR168" s="9">
        <v>0</v>
      </c>
      <c r="GS168" s="9">
        <v>0</v>
      </c>
      <c r="GT168" s="9">
        <v>0</v>
      </c>
      <c r="GU168" s="9">
        <v>0</v>
      </c>
      <c r="GV168" s="9">
        <v>0</v>
      </c>
      <c r="GW168" s="9">
        <v>0</v>
      </c>
      <c r="GX168" s="9">
        <v>0</v>
      </c>
      <c r="GY168" s="9">
        <v>0</v>
      </c>
      <c r="GZ168" s="9">
        <v>0</v>
      </c>
      <c r="HA168" s="9">
        <v>0</v>
      </c>
      <c r="HB168" s="9">
        <v>0</v>
      </c>
      <c r="HC168" s="9">
        <v>0</v>
      </c>
      <c r="HD168" s="9">
        <v>0</v>
      </c>
      <c r="HE168" s="9">
        <v>0</v>
      </c>
      <c r="HF168" s="9">
        <v>0</v>
      </c>
      <c r="HG168" s="9">
        <v>0</v>
      </c>
      <c r="HH168" s="9">
        <v>0</v>
      </c>
      <c r="HI168" s="9">
        <v>0</v>
      </c>
      <c r="HJ168" s="9">
        <v>0</v>
      </c>
      <c r="HK168" s="9">
        <v>0</v>
      </c>
      <c r="HL168" s="9">
        <v>0</v>
      </c>
      <c r="HM168" s="9">
        <v>0</v>
      </c>
      <c r="HN168" s="9">
        <v>0</v>
      </c>
      <c r="HO168" s="9">
        <v>0</v>
      </c>
      <c r="HP168" s="9">
        <v>0</v>
      </c>
      <c r="HQ168" s="9">
        <v>0</v>
      </c>
      <c r="HR168" s="9">
        <v>0</v>
      </c>
      <c r="HS168" s="9">
        <v>0</v>
      </c>
      <c r="HT168" s="9">
        <v>0</v>
      </c>
      <c r="HU168" s="9">
        <v>0</v>
      </c>
      <c r="HV168" s="9">
        <v>0</v>
      </c>
      <c r="HW168" s="9">
        <v>0</v>
      </c>
      <c r="HX168" s="9">
        <v>10.983579180478589</v>
      </c>
      <c r="HY168" s="9">
        <v>0</v>
      </c>
      <c r="HZ168" s="9">
        <v>0</v>
      </c>
      <c r="IA168" s="9">
        <v>0</v>
      </c>
      <c r="IB168" s="9">
        <v>0</v>
      </c>
      <c r="IC168" s="9">
        <v>0</v>
      </c>
      <c r="ID168" s="9">
        <v>0</v>
      </c>
      <c r="IE168" s="9">
        <v>0</v>
      </c>
      <c r="IF168" s="9">
        <v>0</v>
      </c>
      <c r="IG168" s="9">
        <v>12.071731104908276</v>
      </c>
      <c r="IH168" s="9">
        <v>0</v>
      </c>
      <c r="II168" s="9">
        <v>0</v>
      </c>
      <c r="IJ168" s="9">
        <v>0</v>
      </c>
      <c r="IK168" s="9">
        <v>0</v>
      </c>
      <c r="IL168" s="9">
        <v>0</v>
      </c>
      <c r="IM168" s="9">
        <v>0</v>
      </c>
      <c r="IN168" s="9">
        <v>11.761130220550546</v>
      </c>
      <c r="IO168" s="9">
        <v>0</v>
      </c>
      <c r="IP168" s="9">
        <v>3.7269736212828426</v>
      </c>
      <c r="IQ168" s="9">
        <v>8.7023370482087158E-3</v>
      </c>
      <c r="IR168" s="9">
        <v>0</v>
      </c>
      <c r="IS168" s="9">
        <v>0</v>
      </c>
      <c r="IT168" s="9">
        <v>0</v>
      </c>
      <c r="IU168" s="9">
        <v>0</v>
      </c>
      <c r="IV168" s="9">
        <v>0</v>
      </c>
      <c r="IW168" s="9">
        <v>0</v>
      </c>
      <c r="IX168" s="9">
        <v>0</v>
      </c>
      <c r="IY168" s="9">
        <v>0.52701867878811848</v>
      </c>
      <c r="IZ168" s="9">
        <v>1.2305679190552541E-3</v>
      </c>
      <c r="JA168" s="9">
        <v>0</v>
      </c>
      <c r="JB168" s="9">
        <v>0</v>
      </c>
      <c r="JC168" s="9">
        <v>0</v>
      </c>
      <c r="JD168" s="9">
        <v>0</v>
      </c>
      <c r="JE168" s="9">
        <v>0</v>
      </c>
      <c r="JF168" s="9">
        <v>0</v>
      </c>
      <c r="JG168" s="9">
        <v>0</v>
      </c>
      <c r="JH168" s="9">
        <v>5.7676202106966077</v>
      </c>
      <c r="JI168" s="9">
        <v>0</v>
      </c>
      <c r="JJ168" s="9">
        <v>0</v>
      </c>
      <c r="JK168" s="9">
        <v>0</v>
      </c>
      <c r="JL168" s="9">
        <v>0</v>
      </c>
      <c r="JM168" s="9">
        <v>0</v>
      </c>
      <c r="JN168" s="9">
        <v>0</v>
      </c>
      <c r="JO168" s="9">
        <v>0</v>
      </c>
      <c r="JP168" s="9">
        <v>0</v>
      </c>
      <c r="JQ168" s="9">
        <v>0.86907095826291103</v>
      </c>
      <c r="JR168" s="9">
        <v>0</v>
      </c>
      <c r="JS168" s="9">
        <v>0</v>
      </c>
      <c r="JT168" s="9">
        <v>0</v>
      </c>
      <c r="JU168" s="9">
        <v>0</v>
      </c>
      <c r="JV168" s="9">
        <v>0</v>
      </c>
      <c r="JW168" s="9">
        <v>0</v>
      </c>
      <c r="JX168" s="9">
        <v>0</v>
      </c>
      <c r="JY168" s="9">
        <v>0</v>
      </c>
      <c r="JZ168" s="9">
        <v>5.7260000011080683</v>
      </c>
      <c r="KA168" s="9">
        <v>0</v>
      </c>
      <c r="KB168" s="9">
        <v>0</v>
      </c>
      <c r="KC168" s="9">
        <v>0</v>
      </c>
      <c r="KD168" s="9">
        <v>0</v>
      </c>
      <c r="KE168" s="9">
        <v>0</v>
      </c>
      <c r="KF168" s="9">
        <v>0</v>
      </c>
      <c r="KG168" s="9">
        <v>0</v>
      </c>
      <c r="KH168" s="9">
        <v>0</v>
      </c>
      <c r="KI168" s="9">
        <v>0.1636000028809784</v>
      </c>
      <c r="KJ168" s="9">
        <v>0</v>
      </c>
      <c r="KK168" s="9">
        <v>0</v>
      </c>
      <c r="KL168" s="9">
        <v>0</v>
      </c>
      <c r="KM168" s="9">
        <v>0</v>
      </c>
      <c r="KN168" s="9">
        <v>0</v>
      </c>
      <c r="KO168" s="9">
        <v>0</v>
      </c>
      <c r="KP168" s="9">
        <v>0</v>
      </c>
      <c r="KQ168" s="9">
        <v>0</v>
      </c>
      <c r="KR168" s="9">
        <v>0.78689999999999993</v>
      </c>
      <c r="KS168" s="9">
        <v>0</v>
      </c>
      <c r="KT168" s="9">
        <v>0</v>
      </c>
      <c r="KU168" s="9">
        <v>0</v>
      </c>
      <c r="KV168" s="9">
        <v>0</v>
      </c>
      <c r="KW168" s="9">
        <v>0</v>
      </c>
      <c r="KX168" s="9">
        <v>0</v>
      </c>
      <c r="KY168" s="9">
        <v>0</v>
      </c>
      <c r="KZ168" s="9">
        <v>0</v>
      </c>
      <c r="LA168" s="9">
        <v>2.7882079565105933</v>
      </c>
      <c r="LB168" s="9">
        <v>0</v>
      </c>
      <c r="LC168" s="9">
        <v>0</v>
      </c>
      <c r="LD168" s="9">
        <v>0</v>
      </c>
      <c r="LE168" s="9">
        <v>0</v>
      </c>
      <c r="LF168" s="9">
        <v>0</v>
      </c>
      <c r="LG168" s="9">
        <v>0</v>
      </c>
      <c r="LH168" s="9">
        <v>0</v>
      </c>
      <c r="LI168" s="9">
        <v>0</v>
      </c>
      <c r="LJ168" s="9">
        <v>2.4794130382198207</v>
      </c>
      <c r="LK168" s="9">
        <v>0</v>
      </c>
      <c r="LL168" s="9">
        <v>0</v>
      </c>
      <c r="LM168" s="9">
        <v>0</v>
      </c>
      <c r="LN168" s="9">
        <v>0</v>
      </c>
      <c r="LO168" s="9">
        <v>0</v>
      </c>
      <c r="LP168" s="9">
        <v>0</v>
      </c>
      <c r="LQ168" s="9">
        <v>0</v>
      </c>
      <c r="LR168" s="9">
        <v>0</v>
      </c>
      <c r="LS168" s="9">
        <v>42.768000000000001</v>
      </c>
      <c r="LT168" s="9">
        <v>0</v>
      </c>
      <c r="LU168" s="9">
        <v>0</v>
      </c>
      <c r="LV168" s="9">
        <v>0</v>
      </c>
      <c r="LW168" s="9">
        <v>0</v>
      </c>
      <c r="LX168" s="9">
        <v>0</v>
      </c>
      <c r="LY168" s="9">
        <v>0</v>
      </c>
      <c r="LZ168" s="9">
        <v>0</v>
      </c>
      <c r="MA168" s="9">
        <v>0</v>
      </c>
      <c r="MB168" s="9">
        <v>6.0038140595745597</v>
      </c>
      <c r="MC168" s="9">
        <v>0</v>
      </c>
      <c r="MD168" s="9">
        <v>0</v>
      </c>
      <c r="ME168" s="9">
        <v>0</v>
      </c>
      <c r="MF168" s="9">
        <v>0</v>
      </c>
      <c r="MG168" s="9">
        <v>0</v>
      </c>
      <c r="MH168" s="9">
        <v>0</v>
      </c>
      <c r="MI168" s="9">
        <v>0</v>
      </c>
      <c r="MJ168" s="9">
        <v>0</v>
      </c>
      <c r="MK168" s="9">
        <v>0.67747677542306506</v>
      </c>
      <c r="ML168" s="9">
        <v>0</v>
      </c>
      <c r="MM168" s="9">
        <v>0</v>
      </c>
      <c r="MN168" s="9">
        <v>0</v>
      </c>
      <c r="MO168" s="9">
        <v>0</v>
      </c>
      <c r="MP168" s="9">
        <v>0</v>
      </c>
      <c r="MQ168" s="9">
        <v>0</v>
      </c>
      <c r="MR168" s="9">
        <v>0</v>
      </c>
      <c r="MS168" s="9">
        <v>0</v>
      </c>
      <c r="MT168" s="9">
        <v>0</v>
      </c>
      <c r="MU168" s="9">
        <v>0</v>
      </c>
      <c r="MV168" s="9">
        <v>0</v>
      </c>
      <c r="MW168" s="9">
        <v>0</v>
      </c>
      <c r="MX168" s="9">
        <v>0</v>
      </c>
      <c r="MY168" s="9">
        <v>0</v>
      </c>
      <c r="MZ168" s="9">
        <v>0</v>
      </c>
      <c r="NA168" s="9">
        <v>0</v>
      </c>
      <c r="NB168" s="9">
        <v>0</v>
      </c>
      <c r="NC168" s="9">
        <v>0</v>
      </c>
      <c r="ND168" s="9">
        <v>0</v>
      </c>
      <c r="NE168" s="9">
        <v>0</v>
      </c>
      <c r="NF168" s="9">
        <v>0</v>
      </c>
      <c r="NG168" s="9">
        <v>0</v>
      </c>
      <c r="NH168" s="9">
        <v>0</v>
      </c>
      <c r="NI168" s="9">
        <v>0</v>
      </c>
      <c r="NJ168" s="9">
        <v>0</v>
      </c>
      <c r="NK168" s="9">
        <v>0</v>
      </c>
      <c r="NL168" s="9">
        <v>0</v>
      </c>
      <c r="NM168" s="9">
        <v>0</v>
      </c>
      <c r="NN168" s="9">
        <v>0</v>
      </c>
      <c r="NO168" s="9">
        <v>0</v>
      </c>
      <c r="NP168" s="9">
        <v>0</v>
      </c>
      <c r="NQ168" s="9">
        <v>0</v>
      </c>
      <c r="NR168" s="9">
        <v>0</v>
      </c>
      <c r="NS168" s="9">
        <v>0</v>
      </c>
      <c r="NT168" s="9">
        <v>0</v>
      </c>
      <c r="NU168" s="9">
        <v>0</v>
      </c>
      <c r="NV168" s="9">
        <v>0</v>
      </c>
      <c r="NW168" s="9">
        <v>0</v>
      </c>
      <c r="NX168" s="9">
        <v>0</v>
      </c>
      <c r="NY168" s="9">
        <v>0</v>
      </c>
      <c r="NZ168" s="9">
        <v>0</v>
      </c>
      <c r="OA168" s="9">
        <v>0</v>
      </c>
      <c r="OB168" s="9">
        <v>0</v>
      </c>
      <c r="OC168" s="9">
        <v>0</v>
      </c>
      <c r="OD168" s="9">
        <v>0</v>
      </c>
      <c r="OE168" s="9">
        <v>0</v>
      </c>
      <c r="OF168" s="9">
        <v>0</v>
      </c>
      <c r="OG168" s="9">
        <v>0</v>
      </c>
      <c r="OH168" s="9">
        <v>0</v>
      </c>
      <c r="OI168" s="9">
        <v>0</v>
      </c>
      <c r="OJ168" s="9">
        <v>0</v>
      </c>
      <c r="OK168" s="9">
        <v>0</v>
      </c>
      <c r="OL168" s="9">
        <v>0</v>
      </c>
      <c r="OM168" s="9">
        <v>0</v>
      </c>
      <c r="ON168" s="9">
        <v>0</v>
      </c>
      <c r="OO168" s="9">
        <v>0</v>
      </c>
      <c r="OP168" s="9">
        <v>0</v>
      </c>
      <c r="OQ168" s="9">
        <v>0</v>
      </c>
      <c r="OR168" s="9">
        <v>0</v>
      </c>
      <c r="OS168" s="9">
        <v>0</v>
      </c>
      <c r="OT168" s="9">
        <v>0</v>
      </c>
      <c r="OU168" s="9">
        <v>0</v>
      </c>
      <c r="OV168" s="9">
        <v>0</v>
      </c>
      <c r="OW168" s="9">
        <v>0</v>
      </c>
      <c r="OX168" s="9">
        <v>0</v>
      </c>
      <c r="OY168" s="9">
        <v>0</v>
      </c>
      <c r="OZ168" s="9">
        <v>0</v>
      </c>
      <c r="PA168" s="9">
        <v>0</v>
      </c>
      <c r="PB168" s="9">
        <v>0</v>
      </c>
      <c r="PC168" s="9">
        <v>0</v>
      </c>
      <c r="PD168" s="9">
        <v>0</v>
      </c>
      <c r="PE168" s="9">
        <v>0</v>
      </c>
      <c r="PF168" s="9">
        <v>0</v>
      </c>
      <c r="PG168" s="9">
        <v>0</v>
      </c>
      <c r="PH168" s="9">
        <v>0</v>
      </c>
      <c r="PI168" s="9">
        <v>0</v>
      </c>
      <c r="PJ168" s="9">
        <v>0</v>
      </c>
      <c r="PK168" s="9">
        <v>0</v>
      </c>
      <c r="PL168" s="9">
        <v>0</v>
      </c>
      <c r="PM168" s="9">
        <v>0</v>
      </c>
      <c r="PN168" s="9">
        <v>0.32489934929061298</v>
      </c>
      <c r="PO168" s="9">
        <v>0</v>
      </c>
      <c r="PP168" s="9">
        <v>0</v>
      </c>
      <c r="PQ168" s="9">
        <v>0</v>
      </c>
      <c r="PR168" s="9">
        <v>0</v>
      </c>
      <c r="PS168" s="9">
        <v>0</v>
      </c>
      <c r="PT168" s="9">
        <v>0</v>
      </c>
      <c r="PU168" s="9">
        <v>0</v>
      </c>
      <c r="PV168" s="9">
        <v>0</v>
      </c>
      <c r="PW168" s="9">
        <v>0.97162680490280662</v>
      </c>
      <c r="PX168" s="9">
        <v>0</v>
      </c>
      <c r="PY168" s="9">
        <v>0</v>
      </c>
      <c r="PZ168" s="9">
        <v>0</v>
      </c>
      <c r="QA168" s="9">
        <v>0</v>
      </c>
      <c r="QB168" s="9">
        <v>0</v>
      </c>
      <c r="QC168" s="9">
        <v>0</v>
      </c>
      <c r="QD168" s="9">
        <v>0</v>
      </c>
      <c r="QE168" s="9">
        <v>0</v>
      </c>
      <c r="QF168" s="9">
        <v>0</v>
      </c>
      <c r="QG168" s="9">
        <v>0</v>
      </c>
      <c r="QH168" s="9">
        <v>0</v>
      </c>
    </row>
    <row r="169" spans="1:450" x14ac:dyDescent="0.2">
      <c r="A169" s="7">
        <v>670</v>
      </c>
      <c r="B169" s="7" t="s">
        <v>641</v>
      </c>
      <c r="C169" s="5" t="s">
        <v>288</v>
      </c>
      <c r="D169" s="38">
        <v>89.932115236966908</v>
      </c>
      <c r="E169" s="38">
        <v>8.7023370482087158E-3</v>
      </c>
      <c r="F169" s="38">
        <v>10.016013984538688</v>
      </c>
      <c r="G169" s="38">
        <v>0</v>
      </c>
      <c r="H169" s="38">
        <v>0</v>
      </c>
      <c r="I169" s="38">
        <v>0</v>
      </c>
      <c r="J169" s="38">
        <v>0</v>
      </c>
      <c r="K169" s="38">
        <v>356.92645698571278</v>
      </c>
      <c r="L169" s="38">
        <v>0</v>
      </c>
      <c r="M169" s="38">
        <v>456.88328854426658</v>
      </c>
      <c r="N169" s="39">
        <v>2.7167276738950594</v>
      </c>
      <c r="O169" s="39">
        <v>1.2305679190552541E-3</v>
      </c>
      <c r="P169" s="39">
        <v>1.7080872750933014</v>
      </c>
      <c r="Q169" s="39">
        <v>0</v>
      </c>
      <c r="R169" s="39">
        <v>0</v>
      </c>
      <c r="S169" s="39">
        <v>0</v>
      </c>
      <c r="T169" s="39">
        <v>0</v>
      </c>
      <c r="U169" s="39">
        <v>810.19743869976219</v>
      </c>
      <c r="V169" s="39">
        <v>0</v>
      </c>
      <c r="W169" s="39">
        <v>814.62348421666957</v>
      </c>
      <c r="X169" s="40">
        <v>92.648842910861973</v>
      </c>
      <c r="Y169" s="40">
        <v>9.9329049672639697E-3</v>
      </c>
      <c r="Z169" s="40">
        <v>11.72410125963199</v>
      </c>
      <c r="AA169" s="40">
        <v>0</v>
      </c>
      <c r="AB169" s="40">
        <v>0</v>
      </c>
      <c r="AC169" s="40">
        <v>0</v>
      </c>
      <c r="AD169" s="40">
        <v>0</v>
      </c>
      <c r="AE169" s="40">
        <v>1167.123895685475</v>
      </c>
      <c r="AF169" s="40">
        <v>0</v>
      </c>
      <c r="AG169" s="40">
        <v>1271.5067727609362</v>
      </c>
      <c r="AH169" s="9">
        <v>0</v>
      </c>
      <c r="AI169" s="9">
        <v>0</v>
      </c>
      <c r="AJ169" s="9">
        <v>0</v>
      </c>
      <c r="AK169" s="9">
        <v>0</v>
      </c>
      <c r="AL169" s="9">
        <v>0</v>
      </c>
      <c r="AM169" s="9">
        <v>0</v>
      </c>
      <c r="AN169" s="9">
        <v>0</v>
      </c>
      <c r="AO169" s="9">
        <v>0</v>
      </c>
      <c r="AP169" s="9">
        <v>0</v>
      </c>
      <c r="AQ169" s="9">
        <v>0</v>
      </c>
      <c r="AR169" s="9">
        <v>0</v>
      </c>
      <c r="AS169" s="9">
        <v>0</v>
      </c>
      <c r="AT169" s="9">
        <v>0</v>
      </c>
      <c r="AU169" s="9">
        <v>0</v>
      </c>
      <c r="AV169" s="9">
        <v>0</v>
      </c>
      <c r="AW169" s="9">
        <v>0</v>
      </c>
      <c r="AX169" s="9">
        <v>0</v>
      </c>
      <c r="AY169" s="9">
        <v>0</v>
      </c>
      <c r="AZ169" s="9">
        <v>0</v>
      </c>
      <c r="BA169" s="9">
        <v>0</v>
      </c>
      <c r="BB169" s="9">
        <v>0</v>
      </c>
      <c r="BC169" s="9">
        <v>0</v>
      </c>
      <c r="BD169" s="9">
        <v>0</v>
      </c>
      <c r="BE169" s="9">
        <v>0</v>
      </c>
      <c r="BF169" s="9">
        <v>0</v>
      </c>
      <c r="BG169" s="9">
        <v>0</v>
      </c>
      <c r="BH169" s="9">
        <v>0</v>
      </c>
      <c r="BI169" s="9">
        <v>0</v>
      </c>
      <c r="BJ169" s="9">
        <v>0</v>
      </c>
      <c r="BK169" s="9">
        <v>0</v>
      </c>
      <c r="BL169" s="9">
        <v>0</v>
      </c>
      <c r="BM169" s="9">
        <v>0</v>
      </c>
      <c r="BN169" s="9">
        <v>0</v>
      </c>
      <c r="BO169" s="9">
        <v>0</v>
      </c>
      <c r="BP169" s="9">
        <v>0</v>
      </c>
      <c r="BQ169" s="9">
        <v>0</v>
      </c>
      <c r="BR169" s="9">
        <v>0</v>
      </c>
      <c r="BS169" s="9">
        <v>0</v>
      </c>
      <c r="BT169" s="9">
        <v>0</v>
      </c>
      <c r="BU169" s="9">
        <v>0</v>
      </c>
      <c r="BV169" s="9">
        <v>0</v>
      </c>
      <c r="BW169" s="9">
        <v>0</v>
      </c>
      <c r="BX169" s="9">
        <v>0</v>
      </c>
      <c r="BY169" s="9">
        <v>0</v>
      </c>
      <c r="BZ169" s="9">
        <v>0</v>
      </c>
      <c r="CA169" s="9">
        <v>0</v>
      </c>
      <c r="CB169" s="9">
        <v>0</v>
      </c>
      <c r="CC169" s="9">
        <v>0</v>
      </c>
      <c r="CD169" s="9">
        <v>0</v>
      </c>
      <c r="CE169" s="9">
        <v>0</v>
      </c>
      <c r="CF169" s="9">
        <v>0</v>
      </c>
      <c r="CG169" s="9">
        <v>0</v>
      </c>
      <c r="CH169" s="9">
        <v>0</v>
      </c>
      <c r="CI169" s="9">
        <v>0</v>
      </c>
      <c r="CJ169" s="9">
        <v>0</v>
      </c>
      <c r="CK169" s="9">
        <v>0</v>
      </c>
      <c r="CL169" s="9">
        <v>0</v>
      </c>
      <c r="CM169" s="9">
        <v>0</v>
      </c>
      <c r="CN169" s="9">
        <v>0</v>
      </c>
      <c r="CO169" s="9">
        <v>0</v>
      </c>
      <c r="CP169" s="9">
        <v>0</v>
      </c>
      <c r="CQ169" s="9">
        <v>0</v>
      </c>
      <c r="CR169" s="9">
        <v>0</v>
      </c>
      <c r="CS169" s="9">
        <v>0</v>
      </c>
      <c r="CT169" s="9">
        <v>0</v>
      </c>
      <c r="CU169" s="9">
        <v>0</v>
      </c>
      <c r="CV169" s="9">
        <v>0</v>
      </c>
      <c r="CW169" s="9">
        <v>0</v>
      </c>
      <c r="CX169" s="9">
        <v>0</v>
      </c>
      <c r="CY169" s="9">
        <v>0</v>
      </c>
      <c r="CZ169" s="9">
        <v>0</v>
      </c>
      <c r="DA169" s="9">
        <v>0</v>
      </c>
      <c r="DB169" s="9">
        <v>0</v>
      </c>
      <c r="DC169" s="9">
        <v>0</v>
      </c>
      <c r="DD169" s="9">
        <v>10.016013984538688</v>
      </c>
      <c r="DE169" s="9">
        <v>0</v>
      </c>
      <c r="DF169" s="9">
        <v>0</v>
      </c>
      <c r="DG169" s="9">
        <v>0</v>
      </c>
      <c r="DH169" s="9">
        <v>0</v>
      </c>
      <c r="DI169" s="9">
        <v>0</v>
      </c>
      <c r="DJ169" s="9">
        <v>0</v>
      </c>
      <c r="DK169" s="9">
        <v>0</v>
      </c>
      <c r="DL169" s="9">
        <v>0</v>
      </c>
      <c r="DM169" s="9">
        <v>1.7080872750933014</v>
      </c>
      <c r="DN169" s="9">
        <v>0</v>
      </c>
      <c r="DO169" s="9">
        <v>0</v>
      </c>
      <c r="DP169" s="9">
        <v>0</v>
      </c>
      <c r="DQ169" s="9">
        <v>0</v>
      </c>
      <c r="DR169" s="9">
        <v>0</v>
      </c>
      <c r="DS169" s="9">
        <v>0</v>
      </c>
      <c r="DT169" s="9">
        <v>0</v>
      </c>
      <c r="DU169" s="9">
        <v>0</v>
      </c>
      <c r="DV169" s="9">
        <v>0</v>
      </c>
      <c r="DW169" s="9">
        <v>0</v>
      </c>
      <c r="DX169" s="9">
        <v>0</v>
      </c>
      <c r="DY169" s="9">
        <v>0</v>
      </c>
      <c r="DZ169" s="9">
        <v>0</v>
      </c>
      <c r="EA169" s="9">
        <v>0</v>
      </c>
      <c r="EB169" s="9">
        <v>0</v>
      </c>
      <c r="EC169" s="9">
        <v>0</v>
      </c>
      <c r="ED169" s="9">
        <v>0</v>
      </c>
      <c r="EE169" s="9">
        <v>0</v>
      </c>
      <c r="EF169" s="9">
        <v>0</v>
      </c>
      <c r="EG169" s="9">
        <v>0</v>
      </c>
      <c r="EH169" s="9">
        <v>0</v>
      </c>
      <c r="EI169" s="9">
        <v>0</v>
      </c>
      <c r="EJ169" s="9">
        <v>0</v>
      </c>
      <c r="EK169" s="9">
        <v>0</v>
      </c>
      <c r="EL169" s="9">
        <v>0</v>
      </c>
      <c r="EM169" s="9">
        <v>0</v>
      </c>
      <c r="EN169" s="9">
        <v>0</v>
      </c>
      <c r="EO169" s="9">
        <v>0</v>
      </c>
      <c r="EP169" s="9">
        <v>0</v>
      </c>
      <c r="EQ169" s="9">
        <v>0</v>
      </c>
      <c r="ER169" s="9">
        <v>0</v>
      </c>
      <c r="ES169" s="9">
        <v>0</v>
      </c>
      <c r="ET169" s="9">
        <v>0</v>
      </c>
      <c r="EU169" s="9">
        <v>0</v>
      </c>
      <c r="EV169" s="9">
        <v>0</v>
      </c>
      <c r="EW169" s="9">
        <v>0</v>
      </c>
      <c r="EX169" s="9">
        <v>0</v>
      </c>
      <c r="EY169" s="9">
        <v>0</v>
      </c>
      <c r="EZ169" s="9">
        <v>0</v>
      </c>
      <c r="FA169" s="9">
        <v>0</v>
      </c>
      <c r="FB169" s="9">
        <v>0</v>
      </c>
      <c r="FC169" s="9">
        <v>0</v>
      </c>
      <c r="FD169" s="9">
        <v>0</v>
      </c>
      <c r="FE169" s="9">
        <v>0</v>
      </c>
      <c r="FF169" s="9">
        <v>0</v>
      </c>
      <c r="FG169" s="9">
        <v>0</v>
      </c>
      <c r="FH169" s="9">
        <v>0</v>
      </c>
      <c r="FI169" s="9">
        <v>0</v>
      </c>
      <c r="FJ169" s="9">
        <v>0</v>
      </c>
      <c r="FK169" s="9">
        <v>0</v>
      </c>
      <c r="FL169" s="9">
        <v>0</v>
      </c>
      <c r="FM169" s="9">
        <v>0</v>
      </c>
      <c r="FN169" s="9">
        <v>0</v>
      </c>
      <c r="FO169" s="9">
        <v>0</v>
      </c>
      <c r="FP169" s="9">
        <v>0</v>
      </c>
      <c r="FQ169" s="9">
        <v>0</v>
      </c>
      <c r="FR169" s="9">
        <v>0</v>
      </c>
      <c r="FS169" s="9">
        <v>0</v>
      </c>
      <c r="FT169" s="9">
        <v>0</v>
      </c>
      <c r="FU169" s="9">
        <v>0</v>
      </c>
      <c r="FV169" s="9">
        <v>12.843999999999999</v>
      </c>
      <c r="FW169" s="9">
        <v>0</v>
      </c>
      <c r="FX169" s="9">
        <v>0</v>
      </c>
      <c r="FY169" s="9">
        <v>0</v>
      </c>
      <c r="FZ169" s="9">
        <v>0</v>
      </c>
      <c r="GA169" s="9">
        <v>0</v>
      </c>
      <c r="GB169" s="9">
        <v>0</v>
      </c>
      <c r="GC169" s="9">
        <v>0</v>
      </c>
      <c r="GD169" s="9">
        <v>0</v>
      </c>
      <c r="GE169" s="9">
        <v>0</v>
      </c>
      <c r="GF169" s="9">
        <v>0</v>
      </c>
      <c r="GG169" s="9">
        <v>0</v>
      </c>
      <c r="GH169" s="9">
        <v>0</v>
      </c>
      <c r="GI169" s="9">
        <v>0</v>
      </c>
      <c r="GJ169" s="9">
        <v>0</v>
      </c>
      <c r="GK169" s="9">
        <v>0</v>
      </c>
      <c r="GL169" s="9">
        <v>0</v>
      </c>
      <c r="GM169" s="9">
        <v>0</v>
      </c>
      <c r="GN169" s="9">
        <v>0</v>
      </c>
      <c r="GO169" s="9">
        <v>0</v>
      </c>
      <c r="GP169" s="9">
        <v>0</v>
      </c>
      <c r="GQ169" s="9">
        <v>0</v>
      </c>
      <c r="GR169" s="9">
        <v>0</v>
      </c>
      <c r="GS169" s="9">
        <v>0</v>
      </c>
      <c r="GT169" s="9">
        <v>0</v>
      </c>
      <c r="GU169" s="9">
        <v>0</v>
      </c>
      <c r="GV169" s="9">
        <v>0</v>
      </c>
      <c r="GW169" s="9">
        <v>0</v>
      </c>
      <c r="GX169" s="9">
        <v>0</v>
      </c>
      <c r="GY169" s="9">
        <v>0</v>
      </c>
      <c r="GZ169" s="9">
        <v>0</v>
      </c>
      <c r="HA169" s="9">
        <v>0</v>
      </c>
      <c r="HB169" s="9">
        <v>0</v>
      </c>
      <c r="HC169" s="9">
        <v>0</v>
      </c>
      <c r="HD169" s="9">
        <v>0</v>
      </c>
      <c r="HE169" s="9">
        <v>0</v>
      </c>
      <c r="HF169" s="9">
        <v>0</v>
      </c>
      <c r="HG169" s="9">
        <v>0</v>
      </c>
      <c r="HH169" s="9">
        <v>0</v>
      </c>
      <c r="HI169" s="9">
        <v>0</v>
      </c>
      <c r="HJ169" s="9">
        <v>0</v>
      </c>
      <c r="HK169" s="9">
        <v>0</v>
      </c>
      <c r="HL169" s="9">
        <v>0</v>
      </c>
      <c r="HM169" s="9">
        <v>0</v>
      </c>
      <c r="HN169" s="9">
        <v>0</v>
      </c>
      <c r="HO169" s="9">
        <v>0</v>
      </c>
      <c r="HP169" s="9">
        <v>0</v>
      </c>
      <c r="HQ169" s="9">
        <v>0</v>
      </c>
      <c r="HR169" s="9">
        <v>0</v>
      </c>
      <c r="HS169" s="9">
        <v>0</v>
      </c>
      <c r="HT169" s="9">
        <v>0</v>
      </c>
      <c r="HU169" s="9">
        <v>0</v>
      </c>
      <c r="HV169" s="9">
        <v>0</v>
      </c>
      <c r="HW169" s="9">
        <v>0</v>
      </c>
      <c r="HX169" s="9">
        <v>16.785361633747073</v>
      </c>
      <c r="HY169" s="9">
        <v>0</v>
      </c>
      <c r="HZ169" s="9">
        <v>0</v>
      </c>
      <c r="IA169" s="9">
        <v>0</v>
      </c>
      <c r="IB169" s="9">
        <v>0</v>
      </c>
      <c r="IC169" s="9">
        <v>0</v>
      </c>
      <c r="ID169" s="9">
        <v>0</v>
      </c>
      <c r="IE169" s="9">
        <v>356.59675698564899</v>
      </c>
      <c r="IF169" s="9">
        <v>0</v>
      </c>
      <c r="IG169" s="9">
        <v>7.5950114025904323E-15</v>
      </c>
      <c r="IH169" s="9">
        <v>0</v>
      </c>
      <c r="II169" s="9">
        <v>0</v>
      </c>
      <c r="IJ169" s="9">
        <v>0</v>
      </c>
      <c r="IK169" s="9">
        <v>0</v>
      </c>
      <c r="IL169" s="9">
        <v>0</v>
      </c>
      <c r="IM169" s="9">
        <v>0</v>
      </c>
      <c r="IN169" s="9">
        <v>810.18801869959634</v>
      </c>
      <c r="IO169" s="9">
        <v>0</v>
      </c>
      <c r="IP169" s="9">
        <v>3.7269736212828426</v>
      </c>
      <c r="IQ169" s="9">
        <v>8.7023370482087158E-3</v>
      </c>
      <c r="IR169" s="9">
        <v>0</v>
      </c>
      <c r="IS169" s="9">
        <v>0</v>
      </c>
      <c r="IT169" s="9">
        <v>0</v>
      </c>
      <c r="IU169" s="9">
        <v>0</v>
      </c>
      <c r="IV169" s="9">
        <v>0</v>
      </c>
      <c r="IW169" s="9">
        <v>0</v>
      </c>
      <c r="IX169" s="9">
        <v>0</v>
      </c>
      <c r="IY169" s="9">
        <v>0.52701867878811848</v>
      </c>
      <c r="IZ169" s="9">
        <v>1.2305679190552541E-3</v>
      </c>
      <c r="JA169" s="9">
        <v>0</v>
      </c>
      <c r="JB169" s="9">
        <v>0</v>
      </c>
      <c r="JC169" s="9">
        <v>0</v>
      </c>
      <c r="JD169" s="9">
        <v>0</v>
      </c>
      <c r="JE169" s="9">
        <v>0</v>
      </c>
      <c r="JF169" s="9">
        <v>0</v>
      </c>
      <c r="JG169" s="9">
        <v>0</v>
      </c>
      <c r="JH169" s="9">
        <v>2.8834632851311848</v>
      </c>
      <c r="JI169" s="9">
        <v>0</v>
      </c>
      <c r="JJ169" s="9">
        <v>0</v>
      </c>
      <c r="JK169" s="9">
        <v>0</v>
      </c>
      <c r="JL169" s="9">
        <v>0</v>
      </c>
      <c r="JM169" s="9">
        <v>0</v>
      </c>
      <c r="JN169" s="9">
        <v>0</v>
      </c>
      <c r="JO169" s="9">
        <v>0</v>
      </c>
      <c r="JP169" s="9">
        <v>0</v>
      </c>
      <c r="JQ169" s="9">
        <v>0.43448321990365862</v>
      </c>
      <c r="JR169" s="9">
        <v>0</v>
      </c>
      <c r="JS169" s="9">
        <v>0</v>
      </c>
      <c r="JT169" s="9">
        <v>0</v>
      </c>
      <c r="JU169" s="9">
        <v>0</v>
      </c>
      <c r="JV169" s="9">
        <v>0</v>
      </c>
      <c r="JW169" s="9">
        <v>0</v>
      </c>
      <c r="JX169" s="9">
        <v>0</v>
      </c>
      <c r="JY169" s="9">
        <v>0</v>
      </c>
      <c r="JZ169" s="9">
        <v>1.9089000003694012</v>
      </c>
      <c r="KA169" s="9">
        <v>0</v>
      </c>
      <c r="KB169" s="9">
        <v>0</v>
      </c>
      <c r="KC169" s="9">
        <v>0</v>
      </c>
      <c r="KD169" s="9">
        <v>0</v>
      </c>
      <c r="KE169" s="9">
        <v>0</v>
      </c>
      <c r="KF169" s="9">
        <v>0</v>
      </c>
      <c r="KG169" s="9">
        <v>0.32970000006380196</v>
      </c>
      <c r="KH169" s="9">
        <v>0</v>
      </c>
      <c r="KI169" s="9">
        <v>5.4540000960443528E-2</v>
      </c>
      <c r="KJ169" s="9">
        <v>0</v>
      </c>
      <c r="KK169" s="9">
        <v>0</v>
      </c>
      <c r="KL169" s="9">
        <v>0</v>
      </c>
      <c r="KM169" s="9">
        <v>0</v>
      </c>
      <c r="KN169" s="9">
        <v>0</v>
      </c>
      <c r="KO169" s="9">
        <v>0</v>
      </c>
      <c r="KP169" s="9">
        <v>9.4200001658851854E-3</v>
      </c>
      <c r="KQ169" s="9">
        <v>0</v>
      </c>
      <c r="KR169" s="9">
        <v>0.78689999999999993</v>
      </c>
      <c r="KS169" s="9">
        <v>0</v>
      </c>
      <c r="KT169" s="9">
        <v>0</v>
      </c>
      <c r="KU169" s="9">
        <v>0</v>
      </c>
      <c r="KV169" s="9">
        <v>0</v>
      </c>
      <c r="KW169" s="9">
        <v>0</v>
      </c>
      <c r="KX169" s="9">
        <v>0</v>
      </c>
      <c r="KY169" s="9">
        <v>0</v>
      </c>
      <c r="KZ169" s="9">
        <v>0</v>
      </c>
      <c r="LA169" s="9">
        <v>1.3926472342863778</v>
      </c>
      <c r="LB169" s="9">
        <v>0</v>
      </c>
      <c r="LC169" s="9">
        <v>0</v>
      </c>
      <c r="LD169" s="9">
        <v>0</v>
      </c>
      <c r="LE169" s="9">
        <v>0</v>
      </c>
      <c r="LF169" s="9">
        <v>0</v>
      </c>
      <c r="LG169" s="9">
        <v>0</v>
      </c>
      <c r="LH169" s="9">
        <v>0</v>
      </c>
      <c r="LI169" s="9">
        <v>0</v>
      </c>
      <c r="LJ169" s="9">
        <v>1.2384111099990327</v>
      </c>
      <c r="LK169" s="9">
        <v>0</v>
      </c>
      <c r="LL169" s="9">
        <v>0</v>
      </c>
      <c r="LM169" s="9">
        <v>0</v>
      </c>
      <c r="LN169" s="9">
        <v>0</v>
      </c>
      <c r="LO169" s="9">
        <v>0</v>
      </c>
      <c r="LP169" s="9">
        <v>0</v>
      </c>
      <c r="LQ169" s="9">
        <v>0</v>
      </c>
      <c r="LR169" s="9">
        <v>0</v>
      </c>
      <c r="LS169" s="9">
        <v>42.768000000000001</v>
      </c>
      <c r="LT169" s="9">
        <v>0</v>
      </c>
      <c r="LU169" s="9">
        <v>0</v>
      </c>
      <c r="LV169" s="9">
        <v>0</v>
      </c>
      <c r="LW169" s="9">
        <v>0</v>
      </c>
      <c r="LX169" s="9">
        <v>0</v>
      </c>
      <c r="LY169" s="9">
        <v>0</v>
      </c>
      <c r="LZ169" s="9">
        <v>0</v>
      </c>
      <c r="MA169" s="9">
        <v>0</v>
      </c>
      <c r="MB169" s="9">
        <v>6.0038140595745597</v>
      </c>
      <c r="MC169" s="9">
        <v>0</v>
      </c>
      <c r="MD169" s="9">
        <v>0</v>
      </c>
      <c r="ME169" s="9">
        <v>0</v>
      </c>
      <c r="MF169" s="9">
        <v>0</v>
      </c>
      <c r="MG169" s="9">
        <v>0</v>
      </c>
      <c r="MH169" s="9">
        <v>0</v>
      </c>
      <c r="MI169" s="9">
        <v>0</v>
      </c>
      <c r="MJ169" s="9">
        <v>0</v>
      </c>
      <c r="MK169" s="9">
        <v>0.67747677542306506</v>
      </c>
      <c r="ML169" s="9">
        <v>0</v>
      </c>
      <c r="MM169" s="9">
        <v>0</v>
      </c>
      <c r="MN169" s="9">
        <v>0</v>
      </c>
      <c r="MO169" s="9">
        <v>0</v>
      </c>
      <c r="MP169" s="9">
        <v>0</v>
      </c>
      <c r="MQ169" s="9">
        <v>0</v>
      </c>
      <c r="MR169" s="9">
        <v>0</v>
      </c>
      <c r="MS169" s="9">
        <v>0</v>
      </c>
      <c r="MT169" s="9">
        <v>0</v>
      </c>
      <c r="MU169" s="9">
        <v>0</v>
      </c>
      <c r="MV169" s="9">
        <v>0</v>
      </c>
      <c r="MW169" s="9">
        <v>0</v>
      </c>
      <c r="MX169" s="9">
        <v>0</v>
      </c>
      <c r="MY169" s="9">
        <v>0</v>
      </c>
      <c r="MZ169" s="9">
        <v>0</v>
      </c>
      <c r="NA169" s="9">
        <v>0</v>
      </c>
      <c r="NB169" s="9">
        <v>0</v>
      </c>
      <c r="NC169" s="9">
        <v>0</v>
      </c>
      <c r="ND169" s="9">
        <v>0</v>
      </c>
      <c r="NE169" s="9">
        <v>0</v>
      </c>
      <c r="NF169" s="9">
        <v>0</v>
      </c>
      <c r="NG169" s="9">
        <v>0</v>
      </c>
      <c r="NH169" s="9">
        <v>0</v>
      </c>
      <c r="NI169" s="9">
        <v>0</v>
      </c>
      <c r="NJ169" s="9">
        <v>0</v>
      </c>
      <c r="NK169" s="9">
        <v>0</v>
      </c>
      <c r="NL169" s="9">
        <v>0</v>
      </c>
      <c r="NM169" s="9">
        <v>0</v>
      </c>
      <c r="NN169" s="9">
        <v>0</v>
      </c>
      <c r="NO169" s="9">
        <v>0</v>
      </c>
      <c r="NP169" s="9">
        <v>0</v>
      </c>
      <c r="NQ169" s="9">
        <v>0</v>
      </c>
      <c r="NR169" s="9">
        <v>0</v>
      </c>
      <c r="NS169" s="9">
        <v>0</v>
      </c>
      <c r="NT169" s="9">
        <v>0</v>
      </c>
      <c r="NU169" s="9">
        <v>0</v>
      </c>
      <c r="NV169" s="9">
        <v>0</v>
      </c>
      <c r="NW169" s="9">
        <v>0</v>
      </c>
      <c r="NX169" s="9">
        <v>0</v>
      </c>
      <c r="NY169" s="9">
        <v>0</v>
      </c>
      <c r="NZ169" s="9">
        <v>0</v>
      </c>
      <c r="OA169" s="9">
        <v>0</v>
      </c>
      <c r="OB169" s="9">
        <v>0</v>
      </c>
      <c r="OC169" s="9">
        <v>0</v>
      </c>
      <c r="OD169" s="9">
        <v>0</v>
      </c>
      <c r="OE169" s="9">
        <v>0</v>
      </c>
      <c r="OF169" s="9">
        <v>0</v>
      </c>
      <c r="OG169" s="9">
        <v>0</v>
      </c>
      <c r="OH169" s="9">
        <v>0</v>
      </c>
      <c r="OI169" s="9">
        <v>0</v>
      </c>
      <c r="OJ169" s="9">
        <v>0</v>
      </c>
      <c r="OK169" s="9">
        <v>0</v>
      </c>
      <c r="OL169" s="9">
        <v>0</v>
      </c>
      <c r="OM169" s="9">
        <v>0</v>
      </c>
      <c r="ON169" s="9">
        <v>0</v>
      </c>
      <c r="OO169" s="9">
        <v>0</v>
      </c>
      <c r="OP169" s="9">
        <v>0</v>
      </c>
      <c r="OQ169" s="9">
        <v>0</v>
      </c>
      <c r="OR169" s="9">
        <v>0</v>
      </c>
      <c r="OS169" s="9">
        <v>0</v>
      </c>
      <c r="OT169" s="9">
        <v>0</v>
      </c>
      <c r="OU169" s="9">
        <v>0</v>
      </c>
      <c r="OV169" s="9">
        <v>0</v>
      </c>
      <c r="OW169" s="9">
        <v>0</v>
      </c>
      <c r="OX169" s="9">
        <v>0</v>
      </c>
      <c r="OY169" s="9">
        <v>0</v>
      </c>
      <c r="OZ169" s="9">
        <v>0</v>
      </c>
      <c r="PA169" s="9">
        <v>0</v>
      </c>
      <c r="PB169" s="9">
        <v>0</v>
      </c>
      <c r="PC169" s="9">
        <v>0</v>
      </c>
      <c r="PD169" s="9">
        <v>0</v>
      </c>
      <c r="PE169" s="9">
        <v>0</v>
      </c>
      <c r="PF169" s="9">
        <v>0</v>
      </c>
      <c r="PG169" s="9">
        <v>0</v>
      </c>
      <c r="PH169" s="9">
        <v>0</v>
      </c>
      <c r="PI169" s="9">
        <v>0</v>
      </c>
      <c r="PJ169" s="9">
        <v>0</v>
      </c>
      <c r="PK169" s="9">
        <v>0</v>
      </c>
      <c r="PL169" s="9">
        <v>0</v>
      </c>
      <c r="PM169" s="9">
        <v>0</v>
      </c>
      <c r="PN169" s="9">
        <v>0.15457862715239795</v>
      </c>
      <c r="PO169" s="9">
        <v>0</v>
      </c>
      <c r="PP169" s="9">
        <v>0</v>
      </c>
      <c r="PQ169" s="9">
        <v>0</v>
      </c>
      <c r="PR169" s="9">
        <v>0</v>
      </c>
      <c r="PS169" s="9">
        <v>0</v>
      </c>
      <c r="PT169" s="9">
        <v>0</v>
      </c>
      <c r="PU169" s="9">
        <v>0</v>
      </c>
      <c r="PV169" s="9">
        <v>0</v>
      </c>
      <c r="PW169" s="9">
        <v>0.46227466424379826</v>
      </c>
      <c r="PX169" s="9">
        <v>0</v>
      </c>
      <c r="PY169" s="9">
        <v>0</v>
      </c>
      <c r="PZ169" s="9">
        <v>0</v>
      </c>
      <c r="QA169" s="9">
        <v>0</v>
      </c>
      <c r="QB169" s="9">
        <v>0</v>
      </c>
      <c r="QC169" s="9">
        <v>0</v>
      </c>
      <c r="QD169" s="9">
        <v>0</v>
      </c>
      <c r="QE169" s="9">
        <v>0</v>
      </c>
      <c r="QF169" s="9">
        <v>0</v>
      </c>
      <c r="QG169" s="9">
        <v>0</v>
      </c>
      <c r="QH169" s="9">
        <v>0</v>
      </c>
    </row>
    <row r="170" spans="1:450" x14ac:dyDescent="0.2">
      <c r="A170" s="7">
        <v>729</v>
      </c>
      <c r="B170" s="7" t="s">
        <v>642</v>
      </c>
      <c r="C170" s="5" t="s">
        <v>289</v>
      </c>
      <c r="D170" s="38">
        <v>293.94782701257446</v>
      </c>
      <c r="E170" s="38">
        <v>8.5441127382412857E-2</v>
      </c>
      <c r="F170" s="38">
        <v>127.34603249748713</v>
      </c>
      <c r="G170" s="38">
        <v>0</v>
      </c>
      <c r="H170" s="38">
        <v>0</v>
      </c>
      <c r="I170" s="38">
        <v>0</v>
      </c>
      <c r="J170" s="38">
        <v>5105.4399630206908</v>
      </c>
      <c r="K170" s="38">
        <v>-7.2839999999999998</v>
      </c>
      <c r="L170" s="38">
        <v>1.8513869194867421</v>
      </c>
      <c r="M170" s="38">
        <v>5521.3866505776223</v>
      </c>
      <c r="N170" s="39">
        <v>76.100885741029956</v>
      </c>
      <c r="O170" s="39">
        <v>1.2081939568906132E-2</v>
      </c>
      <c r="P170" s="39">
        <v>83.79596750251288</v>
      </c>
      <c r="Q170" s="39">
        <v>0</v>
      </c>
      <c r="R170" s="39">
        <v>0</v>
      </c>
      <c r="S170" s="39">
        <v>0</v>
      </c>
      <c r="T170" s="39">
        <v>1342.8357336306331</v>
      </c>
      <c r="U170" s="39">
        <v>172.17664751858763</v>
      </c>
      <c r="V170" s="39">
        <v>4.0172558495611721</v>
      </c>
      <c r="W170" s="39">
        <v>1678.9385721818937</v>
      </c>
      <c r="X170" s="40">
        <v>370.04871275360443</v>
      </c>
      <c r="Y170" s="40">
        <v>9.7523066951318987E-2</v>
      </c>
      <c r="Z170" s="40">
        <v>211.142</v>
      </c>
      <c r="AA170" s="40">
        <v>0</v>
      </c>
      <c r="AB170" s="40">
        <v>0</v>
      </c>
      <c r="AC170" s="40">
        <v>0</v>
      </c>
      <c r="AD170" s="40">
        <v>6448.2756966513243</v>
      </c>
      <c r="AE170" s="40">
        <v>164.89264751858764</v>
      </c>
      <c r="AF170" s="40">
        <v>5.8686427690479146</v>
      </c>
      <c r="AG170" s="40">
        <v>7200.3252227595167</v>
      </c>
      <c r="AH170" s="9">
        <v>0</v>
      </c>
      <c r="AI170" s="9">
        <v>0</v>
      </c>
      <c r="AJ170" s="9">
        <v>78.345863723663342</v>
      </c>
      <c r="AK170" s="9">
        <v>0</v>
      </c>
      <c r="AL170" s="9">
        <v>0</v>
      </c>
      <c r="AM170" s="9">
        <v>0</v>
      </c>
      <c r="AN170" s="9">
        <v>4908.8927807352675</v>
      </c>
      <c r="AO170" s="9">
        <v>0</v>
      </c>
      <c r="AP170" s="9">
        <v>0</v>
      </c>
      <c r="AQ170" s="9">
        <v>0</v>
      </c>
      <c r="AR170" s="9">
        <v>0</v>
      </c>
      <c r="AS170" s="9">
        <v>11.396136276336664</v>
      </c>
      <c r="AT170" s="9">
        <v>0</v>
      </c>
      <c r="AU170" s="9">
        <v>0</v>
      </c>
      <c r="AV170" s="9">
        <v>0</v>
      </c>
      <c r="AW170" s="9">
        <v>714.04421926473276</v>
      </c>
      <c r="AX170" s="9">
        <v>0</v>
      </c>
      <c r="AY170" s="9">
        <v>0</v>
      </c>
      <c r="AZ170" s="9">
        <v>0</v>
      </c>
      <c r="BA170" s="9">
        <v>0</v>
      </c>
      <c r="BB170" s="9">
        <v>0</v>
      </c>
      <c r="BC170" s="9">
        <v>0</v>
      </c>
      <c r="BD170" s="9">
        <v>0</v>
      </c>
      <c r="BE170" s="9">
        <v>0</v>
      </c>
      <c r="BF170" s="9">
        <v>0</v>
      </c>
      <c r="BG170" s="9">
        <v>0</v>
      </c>
      <c r="BH170" s="9">
        <v>0</v>
      </c>
      <c r="BI170" s="9">
        <v>0</v>
      </c>
      <c r="BJ170" s="9">
        <v>0</v>
      </c>
      <c r="BK170" s="9">
        <v>0</v>
      </c>
      <c r="BL170" s="9">
        <v>0</v>
      </c>
      <c r="BM170" s="9">
        <v>0</v>
      </c>
      <c r="BN170" s="9">
        <v>0</v>
      </c>
      <c r="BO170" s="9">
        <v>0</v>
      </c>
      <c r="BP170" s="9">
        <v>0</v>
      </c>
      <c r="BQ170" s="9">
        <v>0</v>
      </c>
      <c r="BR170" s="9">
        <v>0</v>
      </c>
      <c r="BS170" s="9">
        <v>0</v>
      </c>
      <c r="BT170" s="9">
        <v>49.000168773823788</v>
      </c>
      <c r="BU170" s="9">
        <v>0</v>
      </c>
      <c r="BV170" s="9">
        <v>0</v>
      </c>
      <c r="BW170" s="9">
        <v>0</v>
      </c>
      <c r="BX170" s="9">
        <v>449.80338618394268</v>
      </c>
      <c r="BY170" s="9">
        <v>0</v>
      </c>
      <c r="BZ170" s="9">
        <v>0</v>
      </c>
      <c r="CA170" s="9">
        <v>0</v>
      </c>
      <c r="CB170" s="9">
        <v>0</v>
      </c>
      <c r="CC170" s="9">
        <v>72.399831226176218</v>
      </c>
      <c r="CD170" s="9">
        <v>0</v>
      </c>
      <c r="CE170" s="9">
        <v>0</v>
      </c>
      <c r="CF170" s="9">
        <v>0</v>
      </c>
      <c r="CG170" s="9">
        <v>664.6036138160573</v>
      </c>
      <c r="CH170" s="9">
        <v>0</v>
      </c>
      <c r="CI170" s="9">
        <v>0</v>
      </c>
      <c r="CJ170" s="9">
        <v>0</v>
      </c>
      <c r="CK170" s="9">
        <v>0</v>
      </c>
      <c r="CL170" s="9">
        <v>0</v>
      </c>
      <c r="CM170" s="9">
        <v>0</v>
      </c>
      <c r="CN170" s="9">
        <v>0</v>
      </c>
      <c r="CO170" s="9">
        <v>0</v>
      </c>
      <c r="CP170" s="9">
        <v>0</v>
      </c>
      <c r="CQ170" s="9">
        <v>0</v>
      </c>
      <c r="CR170" s="9">
        <v>0</v>
      </c>
      <c r="CS170" s="9">
        <v>0</v>
      </c>
      <c r="CT170" s="9">
        <v>0</v>
      </c>
      <c r="CU170" s="9">
        <v>0</v>
      </c>
      <c r="CV170" s="9">
        <v>0</v>
      </c>
      <c r="CW170" s="9">
        <v>0</v>
      </c>
      <c r="CX170" s="9">
        <v>0</v>
      </c>
      <c r="CY170" s="9">
        <v>0</v>
      </c>
      <c r="CZ170" s="9">
        <v>0</v>
      </c>
      <c r="DA170" s="9">
        <v>0</v>
      </c>
      <c r="DB170" s="9">
        <v>0</v>
      </c>
      <c r="DC170" s="9">
        <v>0</v>
      </c>
      <c r="DD170" s="9">
        <v>0</v>
      </c>
      <c r="DE170" s="9">
        <v>0</v>
      </c>
      <c r="DF170" s="9">
        <v>0</v>
      </c>
      <c r="DG170" s="9">
        <v>0</v>
      </c>
      <c r="DH170" s="9">
        <v>0</v>
      </c>
      <c r="DI170" s="9">
        <v>0</v>
      </c>
      <c r="DJ170" s="9">
        <v>0</v>
      </c>
      <c r="DK170" s="9">
        <v>0</v>
      </c>
      <c r="DL170" s="9">
        <v>0</v>
      </c>
      <c r="DM170" s="9">
        <v>0</v>
      </c>
      <c r="DN170" s="9">
        <v>0</v>
      </c>
      <c r="DO170" s="9">
        <v>0</v>
      </c>
      <c r="DP170" s="9">
        <v>0</v>
      </c>
      <c r="DQ170" s="9">
        <v>0</v>
      </c>
      <c r="DR170" s="9">
        <v>0</v>
      </c>
      <c r="DS170" s="9">
        <v>0</v>
      </c>
      <c r="DT170" s="9">
        <v>0</v>
      </c>
      <c r="DU170" s="9">
        <v>0</v>
      </c>
      <c r="DV170" s="9">
        <v>0</v>
      </c>
      <c r="DW170" s="9">
        <v>0</v>
      </c>
      <c r="DX170" s="9">
        <v>0</v>
      </c>
      <c r="DY170" s="9">
        <v>0</v>
      </c>
      <c r="DZ170" s="9">
        <v>0</v>
      </c>
      <c r="EA170" s="9">
        <v>0</v>
      </c>
      <c r="EB170" s="9">
        <v>0</v>
      </c>
      <c r="EC170" s="9">
        <v>0</v>
      </c>
      <c r="ED170" s="9">
        <v>0</v>
      </c>
      <c r="EE170" s="9">
        <v>0</v>
      </c>
      <c r="EF170" s="9">
        <v>0</v>
      </c>
      <c r="EG170" s="9">
        <v>0</v>
      </c>
      <c r="EH170" s="9">
        <v>0</v>
      </c>
      <c r="EI170" s="9">
        <v>0</v>
      </c>
      <c r="EJ170" s="9">
        <v>0</v>
      </c>
      <c r="EK170" s="9">
        <v>0</v>
      </c>
      <c r="EL170" s="9">
        <v>0</v>
      </c>
      <c r="EM170" s="9">
        <v>0</v>
      </c>
      <c r="EN170" s="9">
        <v>0</v>
      </c>
      <c r="EO170" s="9">
        <v>0</v>
      </c>
      <c r="EP170" s="9">
        <v>0</v>
      </c>
      <c r="EQ170" s="9">
        <v>0</v>
      </c>
      <c r="ER170" s="9">
        <v>0</v>
      </c>
      <c r="ES170" s="9">
        <v>0</v>
      </c>
      <c r="ET170" s="9">
        <v>0</v>
      </c>
      <c r="EU170" s="9">
        <v>0</v>
      </c>
      <c r="EV170" s="9">
        <v>0</v>
      </c>
      <c r="EW170" s="9">
        <v>0</v>
      </c>
      <c r="EX170" s="9">
        <v>0</v>
      </c>
      <c r="EY170" s="9">
        <v>0</v>
      </c>
      <c r="EZ170" s="9">
        <v>0</v>
      </c>
      <c r="FA170" s="9">
        <v>0</v>
      </c>
      <c r="FB170" s="9">
        <v>0</v>
      </c>
      <c r="FC170" s="9">
        <v>0</v>
      </c>
      <c r="FD170" s="9">
        <v>0</v>
      </c>
      <c r="FE170" s="9">
        <v>0</v>
      </c>
      <c r="FF170" s="9">
        <v>0</v>
      </c>
      <c r="FG170" s="9">
        <v>0</v>
      </c>
      <c r="FH170" s="9">
        <v>0</v>
      </c>
      <c r="FI170" s="9">
        <v>0</v>
      </c>
      <c r="FJ170" s="9">
        <v>0</v>
      </c>
      <c r="FK170" s="9">
        <v>0</v>
      </c>
      <c r="FL170" s="9">
        <v>0</v>
      </c>
      <c r="FM170" s="9">
        <v>0</v>
      </c>
      <c r="FN170" s="9">
        <v>0</v>
      </c>
      <c r="FO170" s="9">
        <v>0</v>
      </c>
      <c r="FP170" s="9">
        <v>0</v>
      </c>
      <c r="FQ170" s="9">
        <v>0</v>
      </c>
      <c r="FR170" s="9">
        <v>0</v>
      </c>
      <c r="FS170" s="9">
        <v>0</v>
      </c>
      <c r="FT170" s="9">
        <v>0</v>
      </c>
      <c r="FU170" s="9">
        <v>0</v>
      </c>
      <c r="FV170" s="9">
        <v>5.9340000000000002</v>
      </c>
      <c r="FW170" s="9">
        <v>0</v>
      </c>
      <c r="FX170" s="9">
        <v>0</v>
      </c>
      <c r="FY170" s="9">
        <v>0</v>
      </c>
      <c r="FZ170" s="9">
        <v>0</v>
      </c>
      <c r="GA170" s="9">
        <v>0</v>
      </c>
      <c r="GB170" s="9">
        <v>0</v>
      </c>
      <c r="GC170" s="9">
        <v>-7.2839999999999998</v>
      </c>
      <c r="GD170" s="9">
        <v>0</v>
      </c>
      <c r="GE170" s="9">
        <v>0</v>
      </c>
      <c r="GF170" s="9">
        <v>0</v>
      </c>
      <c r="GG170" s="9">
        <v>0</v>
      </c>
      <c r="GH170" s="9">
        <v>0</v>
      </c>
      <c r="GI170" s="9">
        <v>0</v>
      </c>
      <c r="GJ170" s="9">
        <v>0</v>
      </c>
      <c r="GK170" s="9">
        <v>0</v>
      </c>
      <c r="GL170" s="9">
        <v>0</v>
      </c>
      <c r="GM170" s="9">
        <v>0</v>
      </c>
      <c r="GN170" s="9">
        <v>0</v>
      </c>
      <c r="GO170" s="9">
        <v>0</v>
      </c>
      <c r="GP170" s="9">
        <v>0</v>
      </c>
      <c r="GQ170" s="9">
        <v>0</v>
      </c>
      <c r="GR170" s="9">
        <v>0</v>
      </c>
      <c r="GS170" s="9">
        <v>0</v>
      </c>
      <c r="GT170" s="9">
        <v>0</v>
      </c>
      <c r="GU170" s="9">
        <v>0</v>
      </c>
      <c r="GV170" s="9">
        <v>0</v>
      </c>
      <c r="GW170" s="9">
        <v>0</v>
      </c>
      <c r="GX170" s="9">
        <v>0</v>
      </c>
      <c r="GY170" s="9">
        <v>0</v>
      </c>
      <c r="GZ170" s="9">
        <v>0</v>
      </c>
      <c r="HA170" s="9">
        <v>0</v>
      </c>
      <c r="HB170" s="9">
        <v>0</v>
      </c>
      <c r="HC170" s="9">
        <v>0</v>
      </c>
      <c r="HD170" s="9">
        <v>0</v>
      </c>
      <c r="HE170" s="9">
        <v>0</v>
      </c>
      <c r="HF170" s="9">
        <v>0</v>
      </c>
      <c r="HG170" s="9">
        <v>0</v>
      </c>
      <c r="HH170" s="9">
        <v>0</v>
      </c>
      <c r="HI170" s="9">
        <v>0</v>
      </c>
      <c r="HJ170" s="9">
        <v>0</v>
      </c>
      <c r="HK170" s="9">
        <v>0</v>
      </c>
      <c r="HL170" s="9">
        <v>0</v>
      </c>
      <c r="HM170" s="9">
        <v>0</v>
      </c>
      <c r="HN170" s="9">
        <v>0</v>
      </c>
      <c r="HO170" s="9">
        <v>0</v>
      </c>
      <c r="HP170" s="9">
        <v>0</v>
      </c>
      <c r="HQ170" s="9">
        <v>0</v>
      </c>
      <c r="HR170" s="9">
        <v>0</v>
      </c>
      <c r="HS170" s="9">
        <v>0</v>
      </c>
      <c r="HT170" s="9">
        <v>0</v>
      </c>
      <c r="HU170" s="9">
        <v>0</v>
      </c>
      <c r="HV170" s="9">
        <v>0</v>
      </c>
      <c r="HW170" s="9">
        <v>0</v>
      </c>
      <c r="HX170" s="9">
        <v>96.840372171798379</v>
      </c>
      <c r="HY170" s="9">
        <v>0</v>
      </c>
      <c r="HZ170" s="9">
        <v>0</v>
      </c>
      <c r="IA170" s="9">
        <v>0</v>
      </c>
      <c r="IB170" s="9">
        <v>0</v>
      </c>
      <c r="IC170" s="9">
        <v>0</v>
      </c>
      <c r="ID170" s="9">
        <v>0</v>
      </c>
      <c r="IE170" s="9">
        <v>0</v>
      </c>
      <c r="IF170" s="9">
        <v>1.8513869194867421</v>
      </c>
      <c r="IG170" s="9">
        <v>37.953686387351972</v>
      </c>
      <c r="IH170" s="9">
        <v>0</v>
      </c>
      <c r="II170" s="9">
        <v>0</v>
      </c>
      <c r="IJ170" s="9">
        <v>0</v>
      </c>
      <c r="IK170" s="9">
        <v>0</v>
      </c>
      <c r="IL170" s="9">
        <v>0</v>
      </c>
      <c r="IM170" s="9">
        <v>0</v>
      </c>
      <c r="IN170" s="9">
        <v>172.17664751858763</v>
      </c>
      <c r="IO170" s="9">
        <v>4.0172558495611721</v>
      </c>
      <c r="IP170" s="9">
        <v>113.48638632414003</v>
      </c>
      <c r="IQ170" s="9">
        <v>8.5441127382412857E-2</v>
      </c>
      <c r="IR170" s="9">
        <v>0</v>
      </c>
      <c r="IS170" s="9">
        <v>0</v>
      </c>
      <c r="IT170" s="9">
        <v>0</v>
      </c>
      <c r="IU170" s="9">
        <v>0</v>
      </c>
      <c r="IV170" s="9">
        <v>-253.25620389851991</v>
      </c>
      <c r="IW170" s="9">
        <v>0</v>
      </c>
      <c r="IX170" s="9">
        <v>0</v>
      </c>
      <c r="IY170" s="9">
        <v>16.047724362588745</v>
      </c>
      <c r="IZ170" s="9">
        <v>1.2081939568906132E-2</v>
      </c>
      <c r="JA170" s="9">
        <v>0</v>
      </c>
      <c r="JB170" s="9">
        <v>0</v>
      </c>
      <c r="JC170" s="9">
        <v>0</v>
      </c>
      <c r="JD170" s="9">
        <v>0</v>
      </c>
      <c r="JE170" s="9">
        <v>-35.812099450156829</v>
      </c>
      <c r="JF170" s="9">
        <v>0</v>
      </c>
      <c r="JG170" s="9">
        <v>0</v>
      </c>
      <c r="JH170" s="9">
        <v>28.838101053483044</v>
      </c>
      <c r="JI170" s="9">
        <v>0</v>
      </c>
      <c r="JJ170" s="9">
        <v>0</v>
      </c>
      <c r="JK170" s="9">
        <v>0</v>
      </c>
      <c r="JL170" s="9">
        <v>0</v>
      </c>
      <c r="JM170" s="9">
        <v>0</v>
      </c>
      <c r="JN170" s="9">
        <v>0</v>
      </c>
      <c r="JO170" s="9">
        <v>0</v>
      </c>
      <c r="JP170" s="9">
        <v>0</v>
      </c>
      <c r="JQ170" s="9">
        <v>4.3453547913145556</v>
      </c>
      <c r="JR170" s="9">
        <v>0</v>
      </c>
      <c r="JS170" s="9">
        <v>0</v>
      </c>
      <c r="JT170" s="9">
        <v>0</v>
      </c>
      <c r="JU170" s="9">
        <v>0</v>
      </c>
      <c r="JV170" s="9">
        <v>0</v>
      </c>
      <c r="JW170" s="9">
        <v>0</v>
      </c>
      <c r="JX170" s="9">
        <v>0</v>
      </c>
      <c r="JY170" s="9">
        <v>0</v>
      </c>
      <c r="JZ170" s="9">
        <v>19.08620000369347</v>
      </c>
      <c r="KA170" s="9">
        <v>0</v>
      </c>
      <c r="KB170" s="9">
        <v>0</v>
      </c>
      <c r="KC170" s="9">
        <v>0</v>
      </c>
      <c r="KD170" s="9">
        <v>0</v>
      </c>
      <c r="KE170" s="9">
        <v>0</v>
      </c>
      <c r="KF170" s="9">
        <v>0</v>
      </c>
      <c r="KG170" s="9">
        <v>0</v>
      </c>
      <c r="KH170" s="9">
        <v>0</v>
      </c>
      <c r="KI170" s="9">
        <v>0.54532000960302651</v>
      </c>
      <c r="KJ170" s="9">
        <v>0</v>
      </c>
      <c r="KK170" s="9">
        <v>0</v>
      </c>
      <c r="KL170" s="9">
        <v>0</v>
      </c>
      <c r="KM170" s="9">
        <v>0</v>
      </c>
      <c r="KN170" s="9">
        <v>0</v>
      </c>
      <c r="KO170" s="9">
        <v>0</v>
      </c>
      <c r="KP170" s="9">
        <v>0</v>
      </c>
      <c r="KQ170" s="9">
        <v>0</v>
      </c>
      <c r="KR170" s="9">
        <v>7.8723599999999996</v>
      </c>
      <c r="KS170" s="9">
        <v>0</v>
      </c>
      <c r="KT170" s="9">
        <v>0</v>
      </c>
      <c r="KU170" s="9">
        <v>0</v>
      </c>
      <c r="KV170" s="9">
        <v>0</v>
      </c>
      <c r="KW170" s="9">
        <v>0</v>
      </c>
      <c r="KX170" s="9">
        <v>0</v>
      </c>
      <c r="KY170" s="9">
        <v>0</v>
      </c>
      <c r="KZ170" s="9">
        <v>0</v>
      </c>
      <c r="LA170" s="9">
        <v>13.938126294615129</v>
      </c>
      <c r="LB170" s="9">
        <v>0</v>
      </c>
      <c r="LC170" s="9">
        <v>0</v>
      </c>
      <c r="LD170" s="9">
        <v>0</v>
      </c>
      <c r="LE170" s="9">
        <v>0</v>
      </c>
      <c r="LF170" s="9">
        <v>0</v>
      </c>
      <c r="LG170" s="9">
        <v>0</v>
      </c>
      <c r="LH170" s="9">
        <v>0</v>
      </c>
      <c r="LI170" s="9">
        <v>0</v>
      </c>
      <c r="LJ170" s="9">
        <v>12.394474372877347</v>
      </c>
      <c r="LK170" s="9">
        <v>0</v>
      </c>
      <c r="LL170" s="9">
        <v>0</v>
      </c>
      <c r="LM170" s="9">
        <v>0</v>
      </c>
      <c r="LN170" s="9">
        <v>0</v>
      </c>
      <c r="LO170" s="9">
        <v>0</v>
      </c>
      <c r="LP170" s="9">
        <v>0</v>
      </c>
      <c r="LQ170" s="9">
        <v>0</v>
      </c>
      <c r="LR170" s="9">
        <v>0</v>
      </c>
      <c r="LS170" s="9">
        <v>0</v>
      </c>
      <c r="LT170" s="9">
        <v>0</v>
      </c>
      <c r="LU170" s="9">
        <v>0</v>
      </c>
      <c r="LV170" s="9">
        <v>0</v>
      </c>
      <c r="LW170" s="9">
        <v>0</v>
      </c>
      <c r="LX170" s="9">
        <v>0</v>
      </c>
      <c r="LY170" s="9">
        <v>0</v>
      </c>
      <c r="LZ170" s="9">
        <v>0</v>
      </c>
      <c r="MA170" s="9">
        <v>0</v>
      </c>
      <c r="MB170" s="9">
        <v>6.0038140595745597</v>
      </c>
      <c r="MC170" s="9">
        <v>0</v>
      </c>
      <c r="MD170" s="9">
        <v>0</v>
      </c>
      <c r="ME170" s="9">
        <v>0</v>
      </c>
      <c r="MF170" s="9">
        <v>0</v>
      </c>
      <c r="MG170" s="9">
        <v>0</v>
      </c>
      <c r="MH170" s="9">
        <v>0</v>
      </c>
      <c r="MI170" s="9">
        <v>0</v>
      </c>
      <c r="MJ170" s="9">
        <v>0</v>
      </c>
      <c r="MK170" s="9">
        <v>0.3386192527619567</v>
      </c>
      <c r="ML170" s="9">
        <v>0</v>
      </c>
      <c r="MM170" s="9">
        <v>0</v>
      </c>
      <c r="MN170" s="9">
        <v>0</v>
      </c>
      <c r="MO170" s="9">
        <v>0</v>
      </c>
      <c r="MP170" s="9">
        <v>0</v>
      </c>
      <c r="MQ170" s="9">
        <v>0</v>
      </c>
      <c r="MR170" s="9">
        <v>0</v>
      </c>
      <c r="MS170" s="9">
        <v>0</v>
      </c>
      <c r="MT170" s="9">
        <v>0</v>
      </c>
      <c r="MU170" s="9">
        <v>0</v>
      </c>
      <c r="MV170" s="9">
        <v>0</v>
      </c>
      <c r="MW170" s="9">
        <v>0</v>
      </c>
      <c r="MX170" s="9">
        <v>0</v>
      </c>
      <c r="MY170" s="9">
        <v>0</v>
      </c>
      <c r="MZ170" s="9">
        <v>0</v>
      </c>
      <c r="NA170" s="9">
        <v>0</v>
      </c>
      <c r="NB170" s="9">
        <v>0</v>
      </c>
      <c r="NC170" s="9">
        <v>0</v>
      </c>
      <c r="ND170" s="9">
        <v>0</v>
      </c>
      <c r="NE170" s="9">
        <v>0</v>
      </c>
      <c r="NF170" s="9">
        <v>0</v>
      </c>
      <c r="NG170" s="9">
        <v>0</v>
      </c>
      <c r="NH170" s="9">
        <v>0</v>
      </c>
      <c r="NI170" s="9">
        <v>0</v>
      </c>
      <c r="NJ170" s="9">
        <v>0</v>
      </c>
      <c r="NK170" s="9">
        <v>0</v>
      </c>
      <c r="NL170" s="9">
        <v>0</v>
      </c>
      <c r="NM170" s="9">
        <v>0</v>
      </c>
      <c r="NN170" s="9">
        <v>0</v>
      </c>
      <c r="NO170" s="9">
        <v>0</v>
      </c>
      <c r="NP170" s="9">
        <v>0</v>
      </c>
      <c r="NQ170" s="9">
        <v>0</v>
      </c>
      <c r="NR170" s="9">
        <v>0</v>
      </c>
      <c r="NS170" s="9">
        <v>0</v>
      </c>
      <c r="NT170" s="9">
        <v>0</v>
      </c>
      <c r="NU170" s="9">
        <v>0</v>
      </c>
      <c r="NV170" s="9">
        <v>0</v>
      </c>
      <c r="NW170" s="9">
        <v>0</v>
      </c>
      <c r="NX170" s="9">
        <v>0</v>
      </c>
      <c r="NY170" s="9">
        <v>0</v>
      </c>
      <c r="NZ170" s="9">
        <v>0</v>
      </c>
      <c r="OA170" s="9">
        <v>0</v>
      </c>
      <c r="OB170" s="9">
        <v>0</v>
      </c>
      <c r="OC170" s="9">
        <v>0</v>
      </c>
      <c r="OD170" s="9">
        <v>0</v>
      </c>
      <c r="OE170" s="9">
        <v>0</v>
      </c>
      <c r="OF170" s="9">
        <v>0</v>
      </c>
      <c r="OG170" s="9">
        <v>0</v>
      </c>
      <c r="OH170" s="9">
        <v>0</v>
      </c>
      <c r="OI170" s="9">
        <v>0</v>
      </c>
      <c r="OJ170" s="9">
        <v>0</v>
      </c>
      <c r="OK170" s="9">
        <v>0</v>
      </c>
      <c r="OL170" s="9">
        <v>0</v>
      </c>
      <c r="OM170" s="9">
        <v>0</v>
      </c>
      <c r="ON170" s="9">
        <v>0</v>
      </c>
      <c r="OO170" s="9">
        <v>0</v>
      </c>
      <c r="OP170" s="9">
        <v>0</v>
      </c>
      <c r="OQ170" s="9">
        <v>0</v>
      </c>
      <c r="OR170" s="9">
        <v>0</v>
      </c>
      <c r="OS170" s="9">
        <v>0</v>
      </c>
      <c r="OT170" s="9">
        <v>0</v>
      </c>
      <c r="OU170" s="9">
        <v>0</v>
      </c>
      <c r="OV170" s="9">
        <v>0</v>
      </c>
      <c r="OW170" s="9">
        <v>0</v>
      </c>
      <c r="OX170" s="9">
        <v>0</v>
      </c>
      <c r="OY170" s="9">
        <v>0</v>
      </c>
      <c r="OZ170" s="9">
        <v>0</v>
      </c>
      <c r="PA170" s="9">
        <v>0</v>
      </c>
      <c r="PB170" s="9">
        <v>0</v>
      </c>
      <c r="PC170" s="9">
        <v>0</v>
      </c>
      <c r="PD170" s="9">
        <v>0</v>
      </c>
      <c r="PE170" s="9">
        <v>0</v>
      </c>
      <c r="PF170" s="9">
        <v>0</v>
      </c>
      <c r="PG170" s="9">
        <v>0</v>
      </c>
      <c r="PH170" s="9">
        <v>0</v>
      </c>
      <c r="PI170" s="9">
        <v>0</v>
      </c>
      <c r="PJ170" s="9">
        <v>0</v>
      </c>
      <c r="PK170" s="9">
        <v>0</v>
      </c>
      <c r="PL170" s="9">
        <v>0</v>
      </c>
      <c r="PM170" s="9">
        <v>0</v>
      </c>
      <c r="PN170" s="9">
        <v>1.6098478525079298</v>
      </c>
      <c r="PO170" s="9">
        <v>0</v>
      </c>
      <c r="PP170" s="9">
        <v>0</v>
      </c>
      <c r="PQ170" s="9">
        <v>0</v>
      </c>
      <c r="PR170" s="9">
        <v>0</v>
      </c>
      <c r="PS170" s="9">
        <v>0</v>
      </c>
      <c r="PT170" s="9">
        <v>0</v>
      </c>
      <c r="PU170" s="9">
        <v>0</v>
      </c>
      <c r="PV170" s="9">
        <v>0</v>
      </c>
      <c r="PW170" s="9">
        <v>4.814325817294324</v>
      </c>
      <c r="PX170" s="9">
        <v>0</v>
      </c>
      <c r="PY170" s="9">
        <v>0</v>
      </c>
      <c r="PZ170" s="9">
        <v>0</v>
      </c>
      <c r="QA170" s="9">
        <v>0</v>
      </c>
      <c r="QB170" s="9">
        <v>0</v>
      </c>
      <c r="QC170" s="9">
        <v>0</v>
      </c>
      <c r="QD170" s="9">
        <v>0</v>
      </c>
      <c r="QE170" s="9">
        <v>0</v>
      </c>
      <c r="QF170" s="9">
        <v>0</v>
      </c>
      <c r="QG170" s="9">
        <v>0</v>
      </c>
      <c r="QH170" s="9">
        <v>0</v>
      </c>
    </row>
    <row r="171" spans="1:450" x14ac:dyDescent="0.2">
      <c r="A171" s="7">
        <v>740</v>
      </c>
      <c r="B171" s="7" t="s">
        <v>643</v>
      </c>
      <c r="C171" s="5" t="s">
        <v>290</v>
      </c>
      <c r="D171" s="38">
        <v>144.95403420879808</v>
      </c>
      <c r="E171" s="38">
        <v>4.2720563691206428E-2</v>
      </c>
      <c r="F171" s="38">
        <v>23.085935462866363</v>
      </c>
      <c r="G171" s="38">
        <v>0</v>
      </c>
      <c r="H171" s="38">
        <v>0</v>
      </c>
      <c r="I171" s="38">
        <v>0</v>
      </c>
      <c r="J171" s="38">
        <v>0</v>
      </c>
      <c r="K171" s="38">
        <v>0</v>
      </c>
      <c r="L171" s="38">
        <v>0</v>
      </c>
      <c r="M171" s="38">
        <v>168.08269023535564</v>
      </c>
      <c r="N171" s="39">
        <v>27.275860330092524</v>
      </c>
      <c r="O171" s="39">
        <v>6.0409697844530661E-3</v>
      </c>
      <c r="P171" s="39">
        <v>3.3580645371336351</v>
      </c>
      <c r="Q171" s="39">
        <v>0</v>
      </c>
      <c r="R171" s="39">
        <v>0</v>
      </c>
      <c r="S171" s="39">
        <v>0</v>
      </c>
      <c r="T171" s="39">
        <v>0</v>
      </c>
      <c r="U171" s="39">
        <v>18.359104425775612</v>
      </c>
      <c r="V171" s="39">
        <v>0</v>
      </c>
      <c r="W171" s="39">
        <v>48.999070262786226</v>
      </c>
      <c r="X171" s="40">
        <v>172.22989453889059</v>
      </c>
      <c r="Y171" s="40">
        <v>4.8761533475659494E-2</v>
      </c>
      <c r="Z171" s="40">
        <v>26.443999999999999</v>
      </c>
      <c r="AA171" s="40">
        <v>0</v>
      </c>
      <c r="AB171" s="40">
        <v>0</v>
      </c>
      <c r="AC171" s="40">
        <v>0</v>
      </c>
      <c r="AD171" s="40">
        <v>0</v>
      </c>
      <c r="AE171" s="40">
        <v>18.359104425775612</v>
      </c>
      <c r="AF171" s="40">
        <v>0</v>
      </c>
      <c r="AG171" s="40">
        <v>217.08176049814188</v>
      </c>
      <c r="AH171" s="9">
        <v>0</v>
      </c>
      <c r="AI171" s="9">
        <v>0</v>
      </c>
      <c r="AJ171" s="9">
        <v>23.085935462866363</v>
      </c>
      <c r="AK171" s="9">
        <v>0</v>
      </c>
      <c r="AL171" s="9">
        <v>0</v>
      </c>
      <c r="AM171" s="9">
        <v>0</v>
      </c>
      <c r="AN171" s="9">
        <v>0</v>
      </c>
      <c r="AO171" s="9">
        <v>0</v>
      </c>
      <c r="AP171" s="9">
        <v>0</v>
      </c>
      <c r="AQ171" s="9">
        <v>0</v>
      </c>
      <c r="AR171" s="9">
        <v>0</v>
      </c>
      <c r="AS171" s="9">
        <v>3.3580645371336351</v>
      </c>
      <c r="AT171" s="9">
        <v>0</v>
      </c>
      <c r="AU171" s="9">
        <v>0</v>
      </c>
      <c r="AV171" s="9">
        <v>0</v>
      </c>
      <c r="AW171" s="9">
        <v>0</v>
      </c>
      <c r="AX171" s="9">
        <v>0</v>
      </c>
      <c r="AY171" s="9">
        <v>0</v>
      </c>
      <c r="AZ171" s="9">
        <v>0</v>
      </c>
      <c r="BA171" s="9">
        <v>0</v>
      </c>
      <c r="BB171" s="9">
        <v>0</v>
      </c>
      <c r="BC171" s="9">
        <v>0</v>
      </c>
      <c r="BD171" s="9">
        <v>0</v>
      </c>
      <c r="BE171" s="9">
        <v>0</v>
      </c>
      <c r="BF171" s="9">
        <v>0</v>
      </c>
      <c r="BG171" s="9">
        <v>0</v>
      </c>
      <c r="BH171" s="9">
        <v>0</v>
      </c>
      <c r="BI171" s="9">
        <v>0</v>
      </c>
      <c r="BJ171" s="9">
        <v>0</v>
      </c>
      <c r="BK171" s="9">
        <v>0</v>
      </c>
      <c r="BL171" s="9">
        <v>0</v>
      </c>
      <c r="BM171" s="9">
        <v>0</v>
      </c>
      <c r="BN171" s="9">
        <v>0</v>
      </c>
      <c r="BO171" s="9">
        <v>0</v>
      </c>
      <c r="BP171" s="9">
        <v>0</v>
      </c>
      <c r="BQ171" s="9">
        <v>0</v>
      </c>
      <c r="BR171" s="9">
        <v>0</v>
      </c>
      <c r="BS171" s="9">
        <v>0</v>
      </c>
      <c r="BT171" s="9">
        <v>0</v>
      </c>
      <c r="BU171" s="9">
        <v>0</v>
      </c>
      <c r="BV171" s="9">
        <v>0</v>
      </c>
      <c r="BW171" s="9">
        <v>0</v>
      </c>
      <c r="BX171" s="9">
        <v>0</v>
      </c>
      <c r="BY171" s="9">
        <v>0</v>
      </c>
      <c r="BZ171" s="9">
        <v>0</v>
      </c>
      <c r="CA171" s="9">
        <v>0</v>
      </c>
      <c r="CB171" s="9">
        <v>0</v>
      </c>
      <c r="CC171" s="9">
        <v>0</v>
      </c>
      <c r="CD171" s="9">
        <v>0</v>
      </c>
      <c r="CE171" s="9">
        <v>0</v>
      </c>
      <c r="CF171" s="9">
        <v>0</v>
      </c>
      <c r="CG171" s="9">
        <v>0</v>
      </c>
      <c r="CH171" s="9">
        <v>0</v>
      </c>
      <c r="CI171" s="9">
        <v>0</v>
      </c>
      <c r="CJ171" s="9">
        <v>0</v>
      </c>
      <c r="CK171" s="9">
        <v>0</v>
      </c>
      <c r="CL171" s="9">
        <v>0</v>
      </c>
      <c r="CM171" s="9">
        <v>0</v>
      </c>
      <c r="CN171" s="9">
        <v>0</v>
      </c>
      <c r="CO171" s="9">
        <v>0</v>
      </c>
      <c r="CP171" s="9">
        <v>0</v>
      </c>
      <c r="CQ171" s="9">
        <v>0</v>
      </c>
      <c r="CR171" s="9">
        <v>0</v>
      </c>
      <c r="CS171" s="9">
        <v>0</v>
      </c>
      <c r="CT171" s="9">
        <v>0</v>
      </c>
      <c r="CU171" s="9">
        <v>0</v>
      </c>
      <c r="CV171" s="9">
        <v>0</v>
      </c>
      <c r="CW171" s="9">
        <v>0</v>
      </c>
      <c r="CX171" s="9">
        <v>0</v>
      </c>
      <c r="CY171" s="9">
        <v>0</v>
      </c>
      <c r="CZ171" s="9">
        <v>0</v>
      </c>
      <c r="DA171" s="9">
        <v>0</v>
      </c>
      <c r="DB171" s="9">
        <v>0</v>
      </c>
      <c r="DC171" s="9">
        <v>0</v>
      </c>
      <c r="DD171" s="9">
        <v>0</v>
      </c>
      <c r="DE171" s="9">
        <v>0</v>
      </c>
      <c r="DF171" s="9">
        <v>0</v>
      </c>
      <c r="DG171" s="9">
        <v>0</v>
      </c>
      <c r="DH171" s="9">
        <v>0</v>
      </c>
      <c r="DI171" s="9">
        <v>0</v>
      </c>
      <c r="DJ171" s="9">
        <v>0</v>
      </c>
      <c r="DK171" s="9">
        <v>0</v>
      </c>
      <c r="DL171" s="9">
        <v>0</v>
      </c>
      <c r="DM171" s="9">
        <v>0</v>
      </c>
      <c r="DN171" s="9">
        <v>0</v>
      </c>
      <c r="DO171" s="9">
        <v>0</v>
      </c>
      <c r="DP171" s="9">
        <v>0</v>
      </c>
      <c r="DQ171" s="9">
        <v>0</v>
      </c>
      <c r="DR171" s="9">
        <v>0</v>
      </c>
      <c r="DS171" s="9">
        <v>0</v>
      </c>
      <c r="DT171" s="9">
        <v>0</v>
      </c>
      <c r="DU171" s="9">
        <v>0</v>
      </c>
      <c r="DV171" s="9">
        <v>0</v>
      </c>
      <c r="DW171" s="9">
        <v>0</v>
      </c>
      <c r="DX171" s="9">
        <v>0</v>
      </c>
      <c r="DY171" s="9">
        <v>0</v>
      </c>
      <c r="DZ171" s="9">
        <v>0</v>
      </c>
      <c r="EA171" s="9">
        <v>0</v>
      </c>
      <c r="EB171" s="9">
        <v>0</v>
      </c>
      <c r="EC171" s="9">
        <v>0</v>
      </c>
      <c r="ED171" s="9">
        <v>0</v>
      </c>
      <c r="EE171" s="9">
        <v>0</v>
      </c>
      <c r="EF171" s="9">
        <v>0</v>
      </c>
      <c r="EG171" s="9">
        <v>0</v>
      </c>
      <c r="EH171" s="9">
        <v>0</v>
      </c>
      <c r="EI171" s="9">
        <v>0</v>
      </c>
      <c r="EJ171" s="9">
        <v>0</v>
      </c>
      <c r="EK171" s="9">
        <v>0</v>
      </c>
      <c r="EL171" s="9">
        <v>0</v>
      </c>
      <c r="EM171" s="9">
        <v>0</v>
      </c>
      <c r="EN171" s="9">
        <v>0</v>
      </c>
      <c r="EO171" s="9">
        <v>0</v>
      </c>
      <c r="EP171" s="9">
        <v>0</v>
      </c>
      <c r="EQ171" s="9">
        <v>0</v>
      </c>
      <c r="ER171" s="9">
        <v>0</v>
      </c>
      <c r="ES171" s="9">
        <v>0</v>
      </c>
      <c r="ET171" s="9">
        <v>0</v>
      </c>
      <c r="EU171" s="9">
        <v>0</v>
      </c>
      <c r="EV171" s="9">
        <v>0</v>
      </c>
      <c r="EW171" s="9">
        <v>0</v>
      </c>
      <c r="EX171" s="9">
        <v>0</v>
      </c>
      <c r="EY171" s="9">
        <v>0</v>
      </c>
      <c r="EZ171" s="9">
        <v>0</v>
      </c>
      <c r="FA171" s="9">
        <v>0</v>
      </c>
      <c r="FB171" s="9">
        <v>0</v>
      </c>
      <c r="FC171" s="9">
        <v>0</v>
      </c>
      <c r="FD171" s="9">
        <v>0</v>
      </c>
      <c r="FE171" s="9">
        <v>0</v>
      </c>
      <c r="FF171" s="9">
        <v>0</v>
      </c>
      <c r="FG171" s="9">
        <v>0</v>
      </c>
      <c r="FH171" s="9">
        <v>0</v>
      </c>
      <c r="FI171" s="9">
        <v>0</v>
      </c>
      <c r="FJ171" s="9">
        <v>0</v>
      </c>
      <c r="FK171" s="9">
        <v>0</v>
      </c>
      <c r="FL171" s="9">
        <v>0</v>
      </c>
      <c r="FM171" s="9">
        <v>0</v>
      </c>
      <c r="FN171" s="9">
        <v>0</v>
      </c>
      <c r="FO171" s="9">
        <v>0</v>
      </c>
      <c r="FP171" s="9">
        <v>0</v>
      </c>
      <c r="FQ171" s="9">
        <v>0</v>
      </c>
      <c r="FR171" s="9">
        <v>0</v>
      </c>
      <c r="FS171" s="9">
        <v>0</v>
      </c>
      <c r="FT171" s="9">
        <v>0</v>
      </c>
      <c r="FU171" s="9">
        <v>0</v>
      </c>
      <c r="FV171" s="9">
        <v>14.872</v>
      </c>
      <c r="FW171" s="9">
        <v>0</v>
      </c>
      <c r="FX171" s="9">
        <v>0</v>
      </c>
      <c r="FY171" s="9">
        <v>0</v>
      </c>
      <c r="FZ171" s="9">
        <v>0</v>
      </c>
      <c r="GA171" s="9">
        <v>0</v>
      </c>
      <c r="GB171" s="9">
        <v>0</v>
      </c>
      <c r="GC171" s="9">
        <v>0</v>
      </c>
      <c r="GD171" s="9">
        <v>0</v>
      </c>
      <c r="GE171" s="9">
        <v>0</v>
      </c>
      <c r="GF171" s="9">
        <v>0</v>
      </c>
      <c r="GG171" s="9">
        <v>0</v>
      </c>
      <c r="GH171" s="9">
        <v>0</v>
      </c>
      <c r="GI171" s="9">
        <v>0</v>
      </c>
      <c r="GJ171" s="9">
        <v>0</v>
      </c>
      <c r="GK171" s="9">
        <v>0</v>
      </c>
      <c r="GL171" s="9">
        <v>0</v>
      </c>
      <c r="GM171" s="9">
        <v>0</v>
      </c>
      <c r="GN171" s="9">
        <v>0</v>
      </c>
      <c r="GO171" s="9">
        <v>0</v>
      </c>
      <c r="GP171" s="9">
        <v>0</v>
      </c>
      <c r="GQ171" s="9">
        <v>0</v>
      </c>
      <c r="GR171" s="9">
        <v>0</v>
      </c>
      <c r="GS171" s="9">
        <v>0</v>
      </c>
      <c r="GT171" s="9">
        <v>0</v>
      </c>
      <c r="GU171" s="9">
        <v>0</v>
      </c>
      <c r="GV171" s="9">
        <v>0</v>
      </c>
      <c r="GW171" s="9">
        <v>0</v>
      </c>
      <c r="GX171" s="9">
        <v>0</v>
      </c>
      <c r="GY171" s="9">
        <v>0</v>
      </c>
      <c r="GZ171" s="9">
        <v>0</v>
      </c>
      <c r="HA171" s="9">
        <v>0</v>
      </c>
      <c r="HB171" s="9">
        <v>0</v>
      </c>
      <c r="HC171" s="9">
        <v>0</v>
      </c>
      <c r="HD171" s="9">
        <v>0</v>
      </c>
      <c r="HE171" s="9">
        <v>0</v>
      </c>
      <c r="HF171" s="9">
        <v>0</v>
      </c>
      <c r="HG171" s="9">
        <v>0</v>
      </c>
      <c r="HH171" s="9">
        <v>0</v>
      </c>
      <c r="HI171" s="9">
        <v>0</v>
      </c>
      <c r="HJ171" s="9">
        <v>0</v>
      </c>
      <c r="HK171" s="9">
        <v>0</v>
      </c>
      <c r="HL171" s="9">
        <v>0</v>
      </c>
      <c r="HM171" s="9">
        <v>0</v>
      </c>
      <c r="HN171" s="9">
        <v>0</v>
      </c>
      <c r="HO171" s="9">
        <v>0</v>
      </c>
      <c r="HP171" s="9">
        <v>0</v>
      </c>
      <c r="HQ171" s="9">
        <v>0</v>
      </c>
      <c r="HR171" s="9">
        <v>0</v>
      </c>
      <c r="HS171" s="9">
        <v>0</v>
      </c>
      <c r="HT171" s="9">
        <v>0</v>
      </c>
      <c r="HU171" s="9">
        <v>0</v>
      </c>
      <c r="HV171" s="9">
        <v>0</v>
      </c>
      <c r="HW171" s="9">
        <v>0</v>
      </c>
      <c r="HX171" s="9">
        <v>16.740651945314564</v>
      </c>
      <c r="HY171" s="9">
        <v>0</v>
      </c>
      <c r="HZ171" s="9">
        <v>0</v>
      </c>
      <c r="IA171" s="9">
        <v>0</v>
      </c>
      <c r="IB171" s="9">
        <v>0</v>
      </c>
      <c r="IC171" s="9">
        <v>0</v>
      </c>
      <c r="ID171" s="9">
        <v>0</v>
      </c>
      <c r="IE171" s="9">
        <v>0</v>
      </c>
      <c r="IF171" s="9">
        <v>0</v>
      </c>
      <c r="IG171" s="9">
        <v>17.965815689478632</v>
      </c>
      <c r="IH171" s="9">
        <v>0</v>
      </c>
      <c r="II171" s="9">
        <v>0</v>
      </c>
      <c r="IJ171" s="9">
        <v>0</v>
      </c>
      <c r="IK171" s="9">
        <v>0</v>
      </c>
      <c r="IL171" s="9">
        <v>0</v>
      </c>
      <c r="IM171" s="9">
        <v>0</v>
      </c>
      <c r="IN171" s="9">
        <v>18.359104425775612</v>
      </c>
      <c r="IO171" s="9">
        <v>0</v>
      </c>
      <c r="IP171" s="9">
        <v>18.636450349513886</v>
      </c>
      <c r="IQ171" s="9">
        <v>4.2720563691206428E-2</v>
      </c>
      <c r="IR171" s="9">
        <v>0</v>
      </c>
      <c r="IS171" s="9">
        <v>0</v>
      </c>
      <c r="IT171" s="9">
        <v>0</v>
      </c>
      <c r="IU171" s="9">
        <v>0</v>
      </c>
      <c r="IV171" s="9">
        <v>0</v>
      </c>
      <c r="IW171" s="9">
        <v>0</v>
      </c>
      <c r="IX171" s="9">
        <v>0</v>
      </c>
      <c r="IY171" s="9">
        <v>2.6353171335622383</v>
      </c>
      <c r="IZ171" s="9">
        <v>6.0409697844530661E-3</v>
      </c>
      <c r="JA171" s="9">
        <v>0</v>
      </c>
      <c r="JB171" s="9">
        <v>0</v>
      </c>
      <c r="JC171" s="9">
        <v>0</v>
      </c>
      <c r="JD171" s="9">
        <v>0</v>
      </c>
      <c r="JE171" s="9">
        <v>0</v>
      </c>
      <c r="JF171" s="9">
        <v>0</v>
      </c>
      <c r="JG171" s="9">
        <v>0</v>
      </c>
      <c r="JH171" s="9">
        <v>8.6510834958277929</v>
      </c>
      <c r="JI171" s="9">
        <v>0</v>
      </c>
      <c r="JJ171" s="9">
        <v>0</v>
      </c>
      <c r="JK171" s="9">
        <v>0</v>
      </c>
      <c r="JL171" s="9">
        <v>0</v>
      </c>
      <c r="JM171" s="9">
        <v>0</v>
      </c>
      <c r="JN171" s="9">
        <v>0</v>
      </c>
      <c r="JO171" s="9">
        <v>0</v>
      </c>
      <c r="JP171" s="9">
        <v>0</v>
      </c>
      <c r="JQ171" s="9">
        <v>1.3035541781665696</v>
      </c>
      <c r="JR171" s="9">
        <v>0</v>
      </c>
      <c r="JS171" s="9">
        <v>0</v>
      </c>
      <c r="JT171" s="9">
        <v>0</v>
      </c>
      <c r="JU171" s="9">
        <v>0</v>
      </c>
      <c r="JV171" s="9">
        <v>0</v>
      </c>
      <c r="JW171" s="9">
        <v>0</v>
      </c>
      <c r="JX171" s="9">
        <v>0</v>
      </c>
      <c r="JY171" s="9">
        <v>0</v>
      </c>
      <c r="JZ171" s="9">
        <v>7.6349000014774697</v>
      </c>
      <c r="KA171" s="9">
        <v>0</v>
      </c>
      <c r="KB171" s="9">
        <v>0</v>
      </c>
      <c r="KC171" s="9">
        <v>0</v>
      </c>
      <c r="KD171" s="9">
        <v>0</v>
      </c>
      <c r="KE171" s="9">
        <v>0</v>
      </c>
      <c r="KF171" s="9">
        <v>0</v>
      </c>
      <c r="KG171" s="9">
        <v>0</v>
      </c>
      <c r="KH171" s="9">
        <v>0</v>
      </c>
      <c r="KI171" s="9">
        <v>0.21814000384142193</v>
      </c>
      <c r="KJ171" s="9">
        <v>0</v>
      </c>
      <c r="KK171" s="9">
        <v>0</v>
      </c>
      <c r="KL171" s="9">
        <v>0</v>
      </c>
      <c r="KM171" s="9">
        <v>0</v>
      </c>
      <c r="KN171" s="9">
        <v>0</v>
      </c>
      <c r="KO171" s="9">
        <v>0</v>
      </c>
      <c r="KP171" s="9">
        <v>0</v>
      </c>
      <c r="KQ171" s="9">
        <v>0</v>
      </c>
      <c r="KR171" s="9">
        <v>6.2974499999999995</v>
      </c>
      <c r="KS171" s="9">
        <v>0</v>
      </c>
      <c r="KT171" s="9">
        <v>0</v>
      </c>
      <c r="KU171" s="9">
        <v>0</v>
      </c>
      <c r="KV171" s="9">
        <v>0</v>
      </c>
      <c r="KW171" s="9">
        <v>0</v>
      </c>
      <c r="KX171" s="9">
        <v>0</v>
      </c>
      <c r="KY171" s="9">
        <v>0</v>
      </c>
      <c r="KZ171" s="9">
        <v>0</v>
      </c>
      <c r="LA171" s="9">
        <v>4.1808551907969713</v>
      </c>
      <c r="LB171" s="9">
        <v>0</v>
      </c>
      <c r="LC171" s="9">
        <v>0</v>
      </c>
      <c r="LD171" s="9">
        <v>0</v>
      </c>
      <c r="LE171" s="9">
        <v>0</v>
      </c>
      <c r="LF171" s="9">
        <v>0</v>
      </c>
      <c r="LG171" s="9">
        <v>0</v>
      </c>
      <c r="LH171" s="9">
        <v>0</v>
      </c>
      <c r="LI171" s="9">
        <v>0</v>
      </c>
      <c r="LJ171" s="9">
        <v>3.717824148218853</v>
      </c>
      <c r="LK171" s="9">
        <v>0</v>
      </c>
      <c r="LL171" s="9">
        <v>0</v>
      </c>
      <c r="LM171" s="9">
        <v>0</v>
      </c>
      <c r="LN171" s="9">
        <v>0</v>
      </c>
      <c r="LO171" s="9">
        <v>0</v>
      </c>
      <c r="LP171" s="9">
        <v>0</v>
      </c>
      <c r="LQ171" s="9">
        <v>0</v>
      </c>
      <c r="LR171" s="9">
        <v>0</v>
      </c>
      <c r="LS171" s="9">
        <v>42.768000000000001</v>
      </c>
      <c r="LT171" s="9">
        <v>0</v>
      </c>
      <c r="LU171" s="9">
        <v>0</v>
      </c>
      <c r="LV171" s="9">
        <v>0</v>
      </c>
      <c r="LW171" s="9">
        <v>0</v>
      </c>
      <c r="LX171" s="9">
        <v>0</v>
      </c>
      <c r="LY171" s="9">
        <v>0</v>
      </c>
      <c r="LZ171" s="9">
        <v>0</v>
      </c>
      <c r="MA171" s="9">
        <v>0</v>
      </c>
      <c r="MB171" s="9">
        <v>24.015251193585051</v>
      </c>
      <c r="MC171" s="9">
        <v>0</v>
      </c>
      <c r="MD171" s="9">
        <v>0</v>
      </c>
      <c r="ME171" s="9">
        <v>0</v>
      </c>
      <c r="MF171" s="9">
        <v>0</v>
      </c>
      <c r="MG171" s="9">
        <v>0</v>
      </c>
      <c r="MH171" s="9">
        <v>0</v>
      </c>
      <c r="MI171" s="9">
        <v>0</v>
      </c>
      <c r="MJ171" s="9">
        <v>0</v>
      </c>
      <c r="MK171" s="9">
        <v>0.67747677542306506</v>
      </c>
      <c r="ML171" s="9">
        <v>0</v>
      </c>
      <c r="MM171" s="9">
        <v>0</v>
      </c>
      <c r="MN171" s="9">
        <v>0</v>
      </c>
      <c r="MO171" s="9">
        <v>0</v>
      </c>
      <c r="MP171" s="9">
        <v>0</v>
      </c>
      <c r="MQ171" s="9">
        <v>0</v>
      </c>
      <c r="MR171" s="9">
        <v>0</v>
      </c>
      <c r="MS171" s="9">
        <v>0</v>
      </c>
      <c r="MT171" s="9">
        <v>0</v>
      </c>
      <c r="MU171" s="9">
        <v>0</v>
      </c>
      <c r="MV171" s="9">
        <v>0</v>
      </c>
      <c r="MW171" s="9">
        <v>0</v>
      </c>
      <c r="MX171" s="9">
        <v>0</v>
      </c>
      <c r="MY171" s="9">
        <v>0</v>
      </c>
      <c r="MZ171" s="9">
        <v>0</v>
      </c>
      <c r="NA171" s="9">
        <v>0</v>
      </c>
      <c r="NB171" s="9">
        <v>0</v>
      </c>
      <c r="NC171" s="9">
        <v>0</v>
      </c>
      <c r="ND171" s="9">
        <v>0</v>
      </c>
      <c r="NE171" s="9">
        <v>0</v>
      </c>
      <c r="NF171" s="9">
        <v>0</v>
      </c>
      <c r="NG171" s="9">
        <v>0</v>
      </c>
      <c r="NH171" s="9">
        <v>0</v>
      </c>
      <c r="NI171" s="9">
        <v>0</v>
      </c>
      <c r="NJ171" s="9">
        <v>0</v>
      </c>
      <c r="NK171" s="9">
        <v>0</v>
      </c>
      <c r="NL171" s="9">
        <v>0</v>
      </c>
      <c r="NM171" s="9">
        <v>0</v>
      </c>
      <c r="NN171" s="9">
        <v>0</v>
      </c>
      <c r="NO171" s="9">
        <v>0</v>
      </c>
      <c r="NP171" s="9">
        <v>0</v>
      </c>
      <c r="NQ171" s="9">
        <v>0</v>
      </c>
      <c r="NR171" s="9">
        <v>0</v>
      </c>
      <c r="NS171" s="9">
        <v>0</v>
      </c>
      <c r="NT171" s="9">
        <v>0</v>
      </c>
      <c r="NU171" s="9">
        <v>0</v>
      </c>
      <c r="NV171" s="9">
        <v>0</v>
      </c>
      <c r="NW171" s="9">
        <v>0</v>
      </c>
      <c r="NX171" s="9">
        <v>0</v>
      </c>
      <c r="NY171" s="9">
        <v>0</v>
      </c>
      <c r="NZ171" s="9">
        <v>0</v>
      </c>
      <c r="OA171" s="9">
        <v>0</v>
      </c>
      <c r="OB171" s="9">
        <v>0</v>
      </c>
      <c r="OC171" s="9">
        <v>0</v>
      </c>
      <c r="OD171" s="9">
        <v>0</v>
      </c>
      <c r="OE171" s="9">
        <v>0</v>
      </c>
      <c r="OF171" s="9">
        <v>0</v>
      </c>
      <c r="OG171" s="9">
        <v>0</v>
      </c>
      <c r="OH171" s="9">
        <v>0</v>
      </c>
      <c r="OI171" s="9">
        <v>0</v>
      </c>
      <c r="OJ171" s="9">
        <v>0</v>
      </c>
      <c r="OK171" s="9">
        <v>0</v>
      </c>
      <c r="OL171" s="9">
        <v>0</v>
      </c>
      <c r="OM171" s="9">
        <v>0</v>
      </c>
      <c r="ON171" s="9">
        <v>0</v>
      </c>
      <c r="OO171" s="9">
        <v>0</v>
      </c>
      <c r="OP171" s="9">
        <v>0</v>
      </c>
      <c r="OQ171" s="9">
        <v>0</v>
      </c>
      <c r="OR171" s="9">
        <v>0</v>
      </c>
      <c r="OS171" s="9">
        <v>0</v>
      </c>
      <c r="OT171" s="9">
        <v>0</v>
      </c>
      <c r="OU171" s="9">
        <v>0</v>
      </c>
      <c r="OV171" s="9">
        <v>0</v>
      </c>
      <c r="OW171" s="9">
        <v>0</v>
      </c>
      <c r="OX171" s="9">
        <v>0</v>
      </c>
      <c r="OY171" s="9">
        <v>0</v>
      </c>
      <c r="OZ171" s="9">
        <v>0</v>
      </c>
      <c r="PA171" s="9">
        <v>0</v>
      </c>
      <c r="PB171" s="9">
        <v>0</v>
      </c>
      <c r="PC171" s="9">
        <v>0</v>
      </c>
      <c r="PD171" s="9">
        <v>0</v>
      </c>
      <c r="PE171" s="9">
        <v>0</v>
      </c>
      <c r="PF171" s="9">
        <v>0</v>
      </c>
      <c r="PG171" s="9">
        <v>0</v>
      </c>
      <c r="PH171" s="9">
        <v>0</v>
      </c>
      <c r="PI171" s="9">
        <v>0</v>
      </c>
      <c r="PJ171" s="9">
        <v>0</v>
      </c>
      <c r="PK171" s="9">
        <v>0</v>
      </c>
      <c r="PL171" s="9">
        <v>0</v>
      </c>
      <c r="PM171" s="9">
        <v>0</v>
      </c>
      <c r="PN171" s="9">
        <v>0.4799152568592836</v>
      </c>
      <c r="PO171" s="9">
        <v>0</v>
      </c>
      <c r="PP171" s="9">
        <v>0</v>
      </c>
      <c r="PQ171" s="9">
        <v>0</v>
      </c>
      <c r="PR171" s="9">
        <v>0</v>
      </c>
      <c r="PS171" s="9">
        <v>0</v>
      </c>
      <c r="PT171" s="9">
        <v>0</v>
      </c>
      <c r="PU171" s="9">
        <v>0</v>
      </c>
      <c r="PV171" s="9">
        <v>0</v>
      </c>
      <c r="PW171" s="9">
        <v>1.4352091768248052</v>
      </c>
      <c r="PX171" s="9">
        <v>0</v>
      </c>
      <c r="PY171" s="9">
        <v>0</v>
      </c>
      <c r="PZ171" s="9">
        <v>0</v>
      </c>
      <c r="QA171" s="9">
        <v>0</v>
      </c>
      <c r="QB171" s="9">
        <v>0</v>
      </c>
      <c r="QC171" s="9">
        <v>0</v>
      </c>
      <c r="QD171" s="9">
        <v>0</v>
      </c>
      <c r="QE171" s="9">
        <v>0</v>
      </c>
      <c r="QF171" s="9">
        <v>0</v>
      </c>
      <c r="QG171" s="9">
        <v>0</v>
      </c>
      <c r="QH171" s="9">
        <v>0</v>
      </c>
    </row>
    <row r="172" spans="1:450" x14ac:dyDescent="0.2">
      <c r="A172" s="7">
        <v>752</v>
      </c>
      <c r="B172" s="7" t="s">
        <v>644</v>
      </c>
      <c r="C172" s="5" t="s">
        <v>291</v>
      </c>
      <c r="D172" s="38">
        <v>28332.927805333849</v>
      </c>
      <c r="E172" s="38">
        <v>-1181.0106091767152</v>
      </c>
      <c r="F172" s="38">
        <v>51.591446232867838</v>
      </c>
      <c r="G172" s="38">
        <v>96355.789040000032</v>
      </c>
      <c r="H172" s="38">
        <v>36098.704544347354</v>
      </c>
      <c r="I172" s="38">
        <v>0</v>
      </c>
      <c r="J172" s="38">
        <v>2674.7109999999998</v>
      </c>
      <c r="K172" s="38">
        <v>259747.59799835857</v>
      </c>
      <c r="L172" s="38">
        <v>210.35002398947563</v>
      </c>
      <c r="M172" s="38">
        <v>422290.66124908545</v>
      </c>
      <c r="N172" s="39">
        <v>1598.1926101763852</v>
      </c>
      <c r="O172" s="39">
        <v>114823.3033125284</v>
      </c>
      <c r="P172" s="39">
        <v>76.228553767132155</v>
      </c>
      <c r="Q172" s="39">
        <v>139160.02195999998</v>
      </c>
      <c r="R172" s="39">
        <v>27990.147124127026</v>
      </c>
      <c r="S172" s="39">
        <v>0</v>
      </c>
      <c r="T172" s="39">
        <v>0</v>
      </c>
      <c r="U172" s="39">
        <v>274281.28134423145</v>
      </c>
      <c r="V172" s="39">
        <v>5976.2841291848872</v>
      </c>
      <c r="W172" s="39">
        <v>563905.45903401519</v>
      </c>
      <c r="X172" s="40">
        <v>29931.120415510235</v>
      </c>
      <c r="Y172" s="40">
        <v>113642.29270335169</v>
      </c>
      <c r="Z172" s="40">
        <v>127.82</v>
      </c>
      <c r="AA172" s="40">
        <v>235515.81100000002</v>
      </c>
      <c r="AB172" s="40">
        <v>64088.851668474381</v>
      </c>
      <c r="AC172" s="40">
        <v>0</v>
      </c>
      <c r="AD172" s="40">
        <v>2674.7109999999998</v>
      </c>
      <c r="AE172" s="40">
        <v>534028.87934258999</v>
      </c>
      <c r="AF172" s="40">
        <v>6186.6341531743628</v>
      </c>
      <c r="AG172" s="40">
        <v>986196.12028310064</v>
      </c>
      <c r="AH172" s="9">
        <v>0</v>
      </c>
      <c r="AI172" s="9">
        <v>-41223.287554725939</v>
      </c>
      <c r="AJ172" s="9">
        <v>0</v>
      </c>
      <c r="AK172" s="9">
        <v>0</v>
      </c>
      <c r="AL172" s="9">
        <v>20452.968473741301</v>
      </c>
      <c r="AM172" s="9">
        <v>0</v>
      </c>
      <c r="AN172" s="9">
        <v>0</v>
      </c>
      <c r="AO172" s="9">
        <v>86925.721107013465</v>
      </c>
      <c r="AP172" s="9">
        <v>0</v>
      </c>
      <c r="AQ172" s="9">
        <v>0</v>
      </c>
      <c r="AR172" s="9">
        <v>-1815.8434452740603</v>
      </c>
      <c r="AS172" s="9">
        <v>0</v>
      </c>
      <c r="AT172" s="9">
        <v>0</v>
      </c>
      <c r="AU172" s="9">
        <v>756.07552625870176</v>
      </c>
      <c r="AV172" s="9">
        <v>0</v>
      </c>
      <c r="AW172" s="9">
        <v>0</v>
      </c>
      <c r="AX172" s="9">
        <v>10682.687892986527</v>
      </c>
      <c r="AY172" s="9">
        <v>0</v>
      </c>
      <c r="AZ172" s="9">
        <v>0</v>
      </c>
      <c r="BA172" s="9">
        <v>3725.3002052097836</v>
      </c>
      <c r="BB172" s="9">
        <v>0</v>
      </c>
      <c r="BC172" s="9">
        <v>0</v>
      </c>
      <c r="BD172" s="9">
        <v>8098.0562751579919</v>
      </c>
      <c r="BE172" s="9">
        <v>0</v>
      </c>
      <c r="BF172" s="9">
        <v>0</v>
      </c>
      <c r="BG172" s="9">
        <v>2317.2801559613672</v>
      </c>
      <c r="BH172" s="9">
        <v>0</v>
      </c>
      <c r="BI172" s="9">
        <v>0</v>
      </c>
      <c r="BJ172" s="9">
        <v>1093.0477947902168</v>
      </c>
      <c r="BK172" s="9">
        <v>0</v>
      </c>
      <c r="BL172" s="9">
        <v>0</v>
      </c>
      <c r="BM172" s="9">
        <v>1264.3407248420099</v>
      </c>
      <c r="BN172" s="9">
        <v>0</v>
      </c>
      <c r="BO172" s="9">
        <v>0</v>
      </c>
      <c r="BP172" s="9">
        <v>11255.55584403863</v>
      </c>
      <c r="BQ172" s="9">
        <v>0</v>
      </c>
      <c r="BR172" s="9">
        <v>0</v>
      </c>
      <c r="BS172" s="9">
        <v>5666.922784815426</v>
      </c>
      <c r="BT172" s="9">
        <v>51.591446232867838</v>
      </c>
      <c r="BU172" s="9">
        <v>0</v>
      </c>
      <c r="BV172" s="9">
        <v>5299.9784210942562</v>
      </c>
      <c r="BW172" s="9">
        <v>0</v>
      </c>
      <c r="BX172" s="9">
        <v>0</v>
      </c>
      <c r="BY172" s="9">
        <v>35079.745261500815</v>
      </c>
      <c r="BZ172" s="9">
        <v>0</v>
      </c>
      <c r="CA172" s="9">
        <v>0</v>
      </c>
      <c r="CB172" s="9">
        <v>1244.1282151845749</v>
      </c>
      <c r="CC172" s="9">
        <v>76.228553767132155</v>
      </c>
      <c r="CD172" s="9">
        <v>0</v>
      </c>
      <c r="CE172" s="9">
        <v>24233.561578905745</v>
      </c>
      <c r="CF172" s="9">
        <v>0</v>
      </c>
      <c r="CG172" s="9">
        <v>0</v>
      </c>
      <c r="CH172" s="9">
        <v>42558.186738499186</v>
      </c>
      <c r="CI172" s="9">
        <v>0</v>
      </c>
      <c r="CJ172" s="9">
        <v>0</v>
      </c>
      <c r="CK172" s="9">
        <v>2719.9323754059919</v>
      </c>
      <c r="CL172" s="9">
        <v>0</v>
      </c>
      <c r="CM172" s="9">
        <v>0</v>
      </c>
      <c r="CN172" s="9">
        <v>0</v>
      </c>
      <c r="CO172" s="9">
        <v>0</v>
      </c>
      <c r="CP172" s="9">
        <v>0</v>
      </c>
      <c r="CQ172" s="9">
        <v>4193.8739238679391</v>
      </c>
      <c r="CR172" s="9">
        <v>143.91654045298344</v>
      </c>
      <c r="CS172" s="9">
        <v>0</v>
      </c>
      <c r="CT172" s="9">
        <v>68413.716624594017</v>
      </c>
      <c r="CU172" s="9">
        <v>0</v>
      </c>
      <c r="CV172" s="9">
        <v>0</v>
      </c>
      <c r="CW172" s="9">
        <v>0</v>
      </c>
      <c r="CX172" s="9">
        <v>0</v>
      </c>
      <c r="CY172" s="9">
        <v>0</v>
      </c>
      <c r="CZ172" s="9">
        <v>105487.36607613206</v>
      </c>
      <c r="DA172" s="9">
        <v>3619.8934595470168</v>
      </c>
      <c r="DB172" s="9">
        <v>0</v>
      </c>
      <c r="DC172" s="9">
        <v>-5787.7021896523556</v>
      </c>
      <c r="DD172" s="9">
        <v>0</v>
      </c>
      <c r="DE172" s="9">
        <v>0</v>
      </c>
      <c r="DF172" s="9">
        <v>1160.4306482404859</v>
      </c>
      <c r="DG172" s="9">
        <v>0</v>
      </c>
      <c r="DH172" s="9">
        <v>0</v>
      </c>
      <c r="DI172" s="9">
        <v>32911.950370079285</v>
      </c>
      <c r="DJ172" s="9">
        <v>0</v>
      </c>
      <c r="DK172" s="9">
        <v>0</v>
      </c>
      <c r="DL172" s="9">
        <v>-987.00945080900317</v>
      </c>
      <c r="DM172" s="9">
        <v>0</v>
      </c>
      <c r="DN172" s="9">
        <v>0</v>
      </c>
      <c r="DO172" s="9">
        <v>0</v>
      </c>
      <c r="DP172" s="9">
        <v>0</v>
      </c>
      <c r="DQ172" s="9">
        <v>0</v>
      </c>
      <c r="DR172" s="9">
        <v>5810.5550311093166</v>
      </c>
      <c r="DS172" s="9">
        <v>0</v>
      </c>
      <c r="DT172" s="9">
        <v>0</v>
      </c>
      <c r="DU172" s="9">
        <v>0</v>
      </c>
      <c r="DV172" s="9">
        <v>0</v>
      </c>
      <c r="DW172" s="9">
        <v>0</v>
      </c>
      <c r="DX172" s="9">
        <v>54.024000000000001</v>
      </c>
      <c r="DY172" s="9">
        <v>0</v>
      </c>
      <c r="DZ172" s="9">
        <v>2674.7109999999998</v>
      </c>
      <c r="EA172" s="9">
        <v>0</v>
      </c>
      <c r="EB172" s="9">
        <v>0</v>
      </c>
      <c r="EC172" s="9">
        <v>0</v>
      </c>
      <c r="ED172" s="9">
        <v>0</v>
      </c>
      <c r="EE172" s="9">
        <v>0</v>
      </c>
      <c r="EF172" s="9">
        <v>0</v>
      </c>
      <c r="EG172" s="9">
        <v>0</v>
      </c>
      <c r="EH172" s="9">
        <v>0</v>
      </c>
      <c r="EI172" s="9">
        <v>0</v>
      </c>
      <c r="EJ172" s="9">
        <v>-143.50800000000001</v>
      </c>
      <c r="EK172" s="9">
        <v>0</v>
      </c>
      <c r="EL172" s="9">
        <v>0</v>
      </c>
      <c r="EM172" s="9">
        <v>0</v>
      </c>
      <c r="EN172" s="9">
        <v>0</v>
      </c>
      <c r="EO172" s="9">
        <v>0</v>
      </c>
      <c r="EP172" s="9">
        <v>0</v>
      </c>
      <c r="EQ172" s="9">
        <v>0</v>
      </c>
      <c r="ER172" s="9">
        <v>0</v>
      </c>
      <c r="ES172" s="9">
        <v>32350.124</v>
      </c>
      <c r="ET172" s="9">
        <v>2259</v>
      </c>
      <c r="EU172" s="9">
        <v>0</v>
      </c>
      <c r="EV172" s="9">
        <v>0</v>
      </c>
      <c r="EW172" s="9">
        <v>0</v>
      </c>
      <c r="EX172" s="9">
        <v>0</v>
      </c>
      <c r="EY172" s="9">
        <v>0</v>
      </c>
      <c r="EZ172" s="9">
        <v>0</v>
      </c>
      <c r="FA172" s="9">
        <v>0</v>
      </c>
      <c r="FB172" s="9">
        <v>1011.14</v>
      </c>
      <c r="FC172" s="9">
        <v>0</v>
      </c>
      <c r="FD172" s="9">
        <v>0</v>
      </c>
      <c r="FE172" s="9">
        <v>0</v>
      </c>
      <c r="FF172" s="9">
        <v>0</v>
      </c>
      <c r="FG172" s="9">
        <v>0</v>
      </c>
      <c r="FH172" s="9">
        <v>0</v>
      </c>
      <c r="FI172" s="9">
        <v>0</v>
      </c>
      <c r="FJ172" s="9">
        <v>0</v>
      </c>
      <c r="FK172" s="9">
        <v>6604.2380000000003</v>
      </c>
      <c r="FL172" s="9">
        <v>0</v>
      </c>
      <c r="FM172" s="9">
        <v>0</v>
      </c>
      <c r="FN172" s="9">
        <v>18630.647000000001</v>
      </c>
      <c r="FO172" s="9">
        <v>0</v>
      </c>
      <c r="FP172" s="9">
        <v>0</v>
      </c>
      <c r="FQ172" s="9">
        <v>0</v>
      </c>
      <c r="FR172" s="9">
        <v>0</v>
      </c>
      <c r="FS172" s="9">
        <v>0</v>
      </c>
      <c r="FT172" s="9">
        <v>417.6</v>
      </c>
      <c r="FU172" s="9">
        <v>0</v>
      </c>
      <c r="FV172" s="9">
        <v>2960.011</v>
      </c>
      <c r="FW172" s="9">
        <v>5053.0159999999996</v>
      </c>
      <c r="FX172" s="9">
        <v>0</v>
      </c>
      <c r="FY172" s="9">
        <v>0</v>
      </c>
      <c r="FZ172" s="9">
        <v>0</v>
      </c>
      <c r="GA172" s="9">
        <v>0</v>
      </c>
      <c r="GB172" s="9">
        <v>0</v>
      </c>
      <c r="GC172" s="9">
        <v>3457.4409999999998</v>
      </c>
      <c r="GD172" s="9">
        <v>0</v>
      </c>
      <c r="GE172" s="9">
        <v>0</v>
      </c>
      <c r="GF172" s="9">
        <v>0</v>
      </c>
      <c r="GG172" s="9">
        <v>0</v>
      </c>
      <c r="GH172" s="9">
        <v>0</v>
      </c>
      <c r="GI172" s="9">
        <v>0</v>
      </c>
      <c r="GJ172" s="9">
        <v>0</v>
      </c>
      <c r="GK172" s="9">
        <v>0</v>
      </c>
      <c r="GL172" s="9">
        <v>1432.9645146665266</v>
      </c>
      <c r="GM172" s="9">
        <v>66.433483536492176</v>
      </c>
      <c r="GN172" s="9">
        <v>0</v>
      </c>
      <c r="GO172" s="9">
        <v>0</v>
      </c>
      <c r="GP172" s="9">
        <v>0</v>
      </c>
      <c r="GQ172" s="9">
        <v>0</v>
      </c>
      <c r="GR172" s="9">
        <v>0</v>
      </c>
      <c r="GS172" s="9">
        <v>0</v>
      </c>
      <c r="GT172" s="9">
        <v>0</v>
      </c>
      <c r="GU172" s="9">
        <v>461.54589004478839</v>
      </c>
      <c r="GV172" s="9">
        <v>21.39766963787071</v>
      </c>
      <c r="GW172" s="9">
        <v>0</v>
      </c>
      <c r="GX172" s="9">
        <v>930</v>
      </c>
      <c r="GY172" s="9">
        <v>0</v>
      </c>
      <c r="GZ172" s="9">
        <v>0</v>
      </c>
      <c r="HA172" s="9">
        <v>0</v>
      </c>
      <c r="HB172" s="9">
        <v>0</v>
      </c>
      <c r="HC172" s="9">
        <v>0</v>
      </c>
      <c r="HD172" s="9">
        <v>8780</v>
      </c>
      <c r="HE172" s="9">
        <v>0</v>
      </c>
      <c r="HF172" s="9">
        <v>0</v>
      </c>
      <c r="HG172" s="9">
        <v>40164.483</v>
      </c>
      <c r="HH172" s="9">
        <v>0</v>
      </c>
      <c r="HI172" s="9">
        <v>0</v>
      </c>
      <c r="HJ172" s="9">
        <v>0</v>
      </c>
      <c r="HK172" s="9">
        <v>0</v>
      </c>
      <c r="HL172" s="9">
        <v>0</v>
      </c>
      <c r="HM172" s="9">
        <v>8348.6569999999992</v>
      </c>
      <c r="HN172" s="9">
        <v>75.992999999999995</v>
      </c>
      <c r="HO172" s="9">
        <v>0</v>
      </c>
      <c r="HP172" s="9">
        <v>0</v>
      </c>
      <c r="HQ172" s="9">
        <v>0</v>
      </c>
      <c r="HR172" s="9">
        <v>0</v>
      </c>
      <c r="HS172" s="9">
        <v>0</v>
      </c>
      <c r="HT172" s="9">
        <v>0</v>
      </c>
      <c r="HU172" s="9">
        <v>0</v>
      </c>
      <c r="HV172" s="9">
        <v>7660.5519999999997</v>
      </c>
      <c r="HW172" s="9">
        <v>0</v>
      </c>
      <c r="HX172" s="9">
        <v>13394.196197433223</v>
      </c>
      <c r="HY172" s="9">
        <v>1058.3123366954976</v>
      </c>
      <c r="HZ172" s="9">
        <v>0</v>
      </c>
      <c r="IA172" s="9">
        <v>0</v>
      </c>
      <c r="IB172" s="9">
        <v>0</v>
      </c>
      <c r="IC172" s="9">
        <v>0</v>
      </c>
      <c r="ID172" s="9">
        <v>0</v>
      </c>
      <c r="IE172" s="9">
        <v>1507.5147563898811</v>
      </c>
      <c r="IF172" s="9">
        <v>0</v>
      </c>
      <c r="IG172" s="9">
        <v>0</v>
      </c>
      <c r="IH172" s="9">
        <v>0</v>
      </c>
      <c r="II172" s="9">
        <v>0</v>
      </c>
      <c r="IJ172" s="9">
        <v>9160.4519636343666</v>
      </c>
      <c r="IK172" s="9">
        <v>1399.3030104805989</v>
      </c>
      <c r="IL172" s="9">
        <v>0</v>
      </c>
      <c r="IM172" s="9">
        <v>0</v>
      </c>
      <c r="IN172" s="9">
        <v>24071.307959365775</v>
      </c>
      <c r="IO172" s="9">
        <v>0</v>
      </c>
      <c r="IP172" s="9">
        <v>3892.7406733338139</v>
      </c>
      <c r="IQ172" s="9">
        <v>7.7506178237546184</v>
      </c>
      <c r="IR172" s="9">
        <v>0</v>
      </c>
      <c r="IS172" s="9">
        <v>0</v>
      </c>
      <c r="IT172" s="9">
        <v>0</v>
      </c>
      <c r="IU172" s="9">
        <v>0</v>
      </c>
      <c r="IV172" s="9">
        <v>0</v>
      </c>
      <c r="IW172" s="9">
        <v>30862.964731692795</v>
      </c>
      <c r="IX172" s="9">
        <v>0</v>
      </c>
      <c r="IY172" s="9">
        <v>2.5579538487363607E-12</v>
      </c>
      <c r="IZ172" s="9">
        <v>1.0959885366349389</v>
      </c>
      <c r="JA172" s="9">
        <v>0</v>
      </c>
      <c r="JB172" s="9">
        <v>0</v>
      </c>
      <c r="JC172" s="9">
        <v>0</v>
      </c>
      <c r="JD172" s="9">
        <v>0</v>
      </c>
      <c r="JE172" s="9">
        <v>0</v>
      </c>
      <c r="JF172" s="9">
        <v>4914.6862318283356</v>
      </c>
      <c r="JG172" s="9">
        <v>0</v>
      </c>
      <c r="JH172" s="9">
        <v>2893.6340649752819</v>
      </c>
      <c r="JI172" s="9">
        <v>0</v>
      </c>
      <c r="JJ172" s="9">
        <v>0</v>
      </c>
      <c r="JK172" s="9">
        <v>0</v>
      </c>
      <c r="JL172" s="9">
        <v>0</v>
      </c>
      <c r="JM172" s="9">
        <v>0</v>
      </c>
      <c r="JN172" s="9">
        <v>0</v>
      </c>
      <c r="JO172" s="9">
        <v>8897.8225663766716</v>
      </c>
      <c r="JP172" s="9">
        <v>0</v>
      </c>
      <c r="JQ172" s="9">
        <v>7.3896444519050419E-13</v>
      </c>
      <c r="JR172" s="9">
        <v>0</v>
      </c>
      <c r="JS172" s="9">
        <v>0</v>
      </c>
      <c r="JT172" s="9">
        <v>0</v>
      </c>
      <c r="JU172" s="9">
        <v>0</v>
      </c>
      <c r="JV172" s="9">
        <v>0</v>
      </c>
      <c r="JW172" s="9">
        <v>0</v>
      </c>
      <c r="JX172" s="9">
        <v>1776.7488391346242</v>
      </c>
      <c r="JY172" s="9">
        <v>0</v>
      </c>
      <c r="JZ172" s="9">
        <v>2073.5169004012573</v>
      </c>
      <c r="KA172" s="9">
        <v>1784.3000003452894</v>
      </c>
      <c r="KB172" s="9">
        <v>0</v>
      </c>
      <c r="KC172" s="9">
        <v>0</v>
      </c>
      <c r="KD172" s="9">
        <v>0</v>
      </c>
      <c r="KE172" s="9">
        <v>0</v>
      </c>
      <c r="KF172" s="9">
        <v>0</v>
      </c>
      <c r="KG172" s="9">
        <v>22975.688404446144</v>
      </c>
      <c r="KH172" s="9">
        <v>0</v>
      </c>
      <c r="KI172" s="9">
        <v>59.243341043268842</v>
      </c>
      <c r="KJ172" s="9">
        <v>50.980000897752312</v>
      </c>
      <c r="KK172" s="9">
        <v>0</v>
      </c>
      <c r="KL172" s="9">
        <v>0</v>
      </c>
      <c r="KM172" s="9">
        <v>0</v>
      </c>
      <c r="KN172" s="9">
        <v>0</v>
      </c>
      <c r="KO172" s="9">
        <v>0</v>
      </c>
      <c r="KP172" s="9">
        <v>656.44825155998285</v>
      </c>
      <c r="KQ172" s="9">
        <v>0</v>
      </c>
      <c r="KR172" s="9">
        <v>1173.7380700000001</v>
      </c>
      <c r="KS172" s="9">
        <v>0</v>
      </c>
      <c r="KT172" s="9">
        <v>0</v>
      </c>
      <c r="KU172" s="9">
        <v>0</v>
      </c>
      <c r="KV172" s="9">
        <v>0</v>
      </c>
      <c r="KW172" s="9">
        <v>0</v>
      </c>
      <c r="KX172" s="9">
        <v>0</v>
      </c>
      <c r="KY172" s="9">
        <v>4793.61265</v>
      </c>
      <c r="KZ172" s="9">
        <v>0</v>
      </c>
      <c r="LA172" s="9">
        <v>1257.6251319928192</v>
      </c>
      <c r="LB172" s="9">
        <v>4780.7607121717429</v>
      </c>
      <c r="LC172" s="9">
        <v>0</v>
      </c>
      <c r="LD172" s="9">
        <v>0</v>
      </c>
      <c r="LE172" s="9">
        <v>1033.2467261133238</v>
      </c>
      <c r="LF172" s="9">
        <v>0</v>
      </c>
      <c r="LG172" s="9">
        <v>0</v>
      </c>
      <c r="LH172" s="9">
        <v>2281.8532873058625</v>
      </c>
      <c r="LI172" s="9">
        <v>0</v>
      </c>
      <c r="LJ172" s="9">
        <v>1118.3427484936494</v>
      </c>
      <c r="LK172" s="9">
        <v>4251.2899422330656</v>
      </c>
      <c r="LL172" s="9">
        <v>0</v>
      </c>
      <c r="LM172" s="9">
        <v>0</v>
      </c>
      <c r="LN172" s="9">
        <v>336.86628363997238</v>
      </c>
      <c r="LO172" s="9">
        <v>0</v>
      </c>
      <c r="LP172" s="9">
        <v>0</v>
      </c>
      <c r="LQ172" s="9">
        <v>2611.0853485477619</v>
      </c>
      <c r="LR172" s="9">
        <v>0</v>
      </c>
      <c r="LS172" s="9">
        <v>0</v>
      </c>
      <c r="LT172" s="9">
        <v>0</v>
      </c>
      <c r="LU172" s="9">
        <v>0</v>
      </c>
      <c r="LV172" s="9">
        <v>0</v>
      </c>
      <c r="LW172" s="9">
        <v>0</v>
      </c>
      <c r="LX172" s="9">
        <v>0</v>
      </c>
      <c r="LY172" s="9">
        <v>0</v>
      </c>
      <c r="LZ172" s="9">
        <v>0</v>
      </c>
      <c r="MA172" s="9">
        <v>0</v>
      </c>
      <c r="MB172" s="9">
        <v>384.24402161971739</v>
      </c>
      <c r="MC172" s="9">
        <v>0</v>
      </c>
      <c r="MD172" s="9">
        <v>0</v>
      </c>
      <c r="ME172" s="9">
        <v>0</v>
      </c>
      <c r="MF172" s="9">
        <v>0</v>
      </c>
      <c r="MG172" s="9">
        <v>0</v>
      </c>
      <c r="MH172" s="9">
        <v>0</v>
      </c>
      <c r="MI172" s="9">
        <v>0</v>
      </c>
      <c r="MJ172" s="9">
        <v>0</v>
      </c>
      <c r="MK172" s="9">
        <v>162.57640296924728</v>
      </c>
      <c r="ML172" s="9">
        <v>0</v>
      </c>
      <c r="MM172" s="9">
        <v>0</v>
      </c>
      <c r="MN172" s="9">
        <v>0</v>
      </c>
      <c r="MO172" s="9">
        <v>0</v>
      </c>
      <c r="MP172" s="9">
        <v>0</v>
      </c>
      <c r="MQ172" s="9">
        <v>0</v>
      </c>
      <c r="MR172" s="9">
        <v>0</v>
      </c>
      <c r="MS172" s="9">
        <v>0</v>
      </c>
      <c r="MT172" s="9">
        <v>0</v>
      </c>
      <c r="MU172" s="9">
        <v>0</v>
      </c>
      <c r="MV172" s="9">
        <v>0</v>
      </c>
      <c r="MW172" s="9">
        <v>0</v>
      </c>
      <c r="MX172" s="9">
        <v>0</v>
      </c>
      <c r="MY172" s="9">
        <v>0</v>
      </c>
      <c r="MZ172" s="9">
        <v>0</v>
      </c>
      <c r="NA172" s="9">
        <v>0</v>
      </c>
      <c r="NB172" s="9">
        <v>0</v>
      </c>
      <c r="NC172" s="9">
        <v>0</v>
      </c>
      <c r="ND172" s="9">
        <v>0</v>
      </c>
      <c r="NE172" s="9">
        <v>0</v>
      </c>
      <c r="NF172" s="9">
        <v>0</v>
      </c>
      <c r="NG172" s="9">
        <v>0</v>
      </c>
      <c r="NH172" s="9">
        <v>0</v>
      </c>
      <c r="NI172" s="9">
        <v>0</v>
      </c>
      <c r="NJ172" s="9">
        <v>0</v>
      </c>
      <c r="NK172" s="9">
        <v>0</v>
      </c>
      <c r="NL172" s="9">
        <v>0</v>
      </c>
      <c r="NM172" s="9">
        <v>0</v>
      </c>
      <c r="NN172" s="9">
        <v>0</v>
      </c>
      <c r="NO172" s="9">
        <v>0</v>
      </c>
      <c r="NP172" s="9">
        <v>0</v>
      </c>
      <c r="NQ172" s="9">
        <v>0</v>
      </c>
      <c r="NR172" s="9">
        <v>0</v>
      </c>
      <c r="NS172" s="9">
        <v>0</v>
      </c>
      <c r="NT172" s="9">
        <v>0</v>
      </c>
      <c r="NU172" s="9">
        <v>0</v>
      </c>
      <c r="NV172" s="9">
        <v>0</v>
      </c>
      <c r="NW172" s="9">
        <v>0</v>
      </c>
      <c r="NX172" s="9">
        <v>0</v>
      </c>
      <c r="NY172" s="9">
        <v>0</v>
      </c>
      <c r="NZ172" s="9">
        <v>0</v>
      </c>
      <c r="OA172" s="9">
        <v>0</v>
      </c>
      <c r="OB172" s="9">
        <v>0</v>
      </c>
      <c r="OC172" s="9">
        <v>0</v>
      </c>
      <c r="OD172" s="9">
        <v>0</v>
      </c>
      <c r="OE172" s="9">
        <v>668.029</v>
      </c>
      <c r="OF172" s="9">
        <v>0</v>
      </c>
      <c r="OG172" s="9">
        <v>0</v>
      </c>
      <c r="OH172" s="9">
        <v>0</v>
      </c>
      <c r="OI172" s="9">
        <v>0</v>
      </c>
      <c r="OJ172" s="9">
        <v>0</v>
      </c>
      <c r="OK172" s="9">
        <v>211.29599999999999</v>
      </c>
      <c r="OL172" s="9">
        <v>0</v>
      </c>
      <c r="OM172" s="9">
        <v>0</v>
      </c>
      <c r="ON172" s="9">
        <v>0</v>
      </c>
      <c r="OO172" s="9">
        <v>0</v>
      </c>
      <c r="OP172" s="9">
        <v>0</v>
      </c>
      <c r="OQ172" s="9">
        <v>0</v>
      </c>
      <c r="OR172" s="9">
        <v>0</v>
      </c>
      <c r="OS172" s="9">
        <v>0</v>
      </c>
      <c r="OT172" s="9">
        <v>0</v>
      </c>
      <c r="OU172" s="9">
        <v>0</v>
      </c>
      <c r="OV172" s="9">
        <v>0</v>
      </c>
      <c r="OW172" s="9">
        <v>0</v>
      </c>
      <c r="OX172" s="9">
        <v>0</v>
      </c>
      <c r="OY172" s="9">
        <v>0</v>
      </c>
      <c r="OZ172" s="9">
        <v>0</v>
      </c>
      <c r="PA172" s="9">
        <v>0</v>
      </c>
      <c r="PB172" s="9">
        <v>0</v>
      </c>
      <c r="PC172" s="9">
        <v>0</v>
      </c>
      <c r="PD172" s="9">
        <v>0</v>
      </c>
      <c r="PE172" s="9">
        <v>0</v>
      </c>
      <c r="PF172" s="9">
        <v>0</v>
      </c>
      <c r="PG172" s="9">
        <v>0</v>
      </c>
      <c r="PH172" s="9">
        <v>0</v>
      </c>
      <c r="PI172" s="9">
        <v>0</v>
      </c>
      <c r="PJ172" s="9">
        <v>0</v>
      </c>
      <c r="PK172" s="9">
        <v>0</v>
      </c>
      <c r="PL172" s="9">
        <v>0</v>
      </c>
      <c r="PM172" s="9">
        <v>0</v>
      </c>
      <c r="PN172" s="9">
        <v>140.64534260849294</v>
      </c>
      <c r="PO172" s="9">
        <v>805.00810273409741</v>
      </c>
      <c r="PP172" s="9">
        <v>0</v>
      </c>
      <c r="PQ172" s="9">
        <v>0</v>
      </c>
      <c r="PR172" s="9">
        <v>0</v>
      </c>
      <c r="PS172" s="9">
        <v>0</v>
      </c>
      <c r="PT172" s="9">
        <v>0</v>
      </c>
      <c r="PU172" s="9">
        <v>5228.3992690577707</v>
      </c>
      <c r="PV172" s="9">
        <v>0</v>
      </c>
      <c r="PW172" s="9">
        <v>420.60652063946378</v>
      </c>
      <c r="PX172" s="9">
        <v>2407.4146423752154</v>
      </c>
      <c r="PY172" s="9">
        <v>0</v>
      </c>
      <c r="PZ172" s="9">
        <v>0</v>
      </c>
      <c r="QA172" s="9">
        <v>0</v>
      </c>
      <c r="QB172" s="9">
        <v>0</v>
      </c>
      <c r="QC172" s="9">
        <v>0</v>
      </c>
      <c r="QD172" s="9">
        <v>15635.774240984436</v>
      </c>
      <c r="QE172" s="9">
        <v>0</v>
      </c>
      <c r="QF172" s="9">
        <v>96355.789040000032</v>
      </c>
      <c r="QG172" s="9">
        <v>139160.02195999998</v>
      </c>
      <c r="QH172" s="9">
        <v>235515.81100000002</v>
      </c>
    </row>
    <row r="173" spans="1:450" x14ac:dyDescent="0.2">
      <c r="A173" s="7">
        <v>756</v>
      </c>
      <c r="B173" s="7" t="s">
        <v>645</v>
      </c>
      <c r="C173" s="5" t="s">
        <v>292</v>
      </c>
      <c r="D173" s="38">
        <v>40154.355059147958</v>
      </c>
      <c r="E173" s="38">
        <v>40554.716473962639</v>
      </c>
      <c r="F173" s="38">
        <v>0</v>
      </c>
      <c r="G173" s="38">
        <v>43683.94074999998</v>
      </c>
      <c r="H173" s="38">
        <v>193.27278957773973</v>
      </c>
      <c r="I173" s="38">
        <v>0</v>
      </c>
      <c r="J173" s="38">
        <v>11586.900683809226</v>
      </c>
      <c r="K173" s="38">
        <v>139981.85937522614</v>
      </c>
      <c r="L173" s="38">
        <v>4809.9667043000773</v>
      </c>
      <c r="M173" s="38">
        <v>280965.01183602377</v>
      </c>
      <c r="N173" s="39">
        <v>2080.7627773783188</v>
      </c>
      <c r="O173" s="39">
        <v>52743.37748652952</v>
      </c>
      <c r="P173" s="39">
        <v>0</v>
      </c>
      <c r="Q173" s="39">
        <v>90148.88897</v>
      </c>
      <c r="R173" s="39">
        <v>509.23382035174916</v>
      </c>
      <c r="S173" s="39">
        <v>0</v>
      </c>
      <c r="T173" s="39">
        <v>0.43021258812593915</v>
      </c>
      <c r="U173" s="39">
        <v>263759.5804598963</v>
      </c>
      <c r="V173" s="39">
        <v>11838.369681424358</v>
      </c>
      <c r="W173" s="39">
        <v>421080.64340816834</v>
      </c>
      <c r="X173" s="40">
        <v>42235.117836526275</v>
      </c>
      <c r="Y173" s="40">
        <v>93298.093960492159</v>
      </c>
      <c r="Z173" s="40">
        <v>0</v>
      </c>
      <c r="AA173" s="40">
        <v>133832.82971999998</v>
      </c>
      <c r="AB173" s="40">
        <v>702.50660992948883</v>
      </c>
      <c r="AC173" s="40">
        <v>0</v>
      </c>
      <c r="AD173" s="40">
        <v>11587.330896397352</v>
      </c>
      <c r="AE173" s="40">
        <v>403741.43983512244</v>
      </c>
      <c r="AF173" s="40">
        <v>16648.336385724433</v>
      </c>
      <c r="AG173" s="40">
        <v>702045.65524419222</v>
      </c>
      <c r="AH173" s="9">
        <v>0</v>
      </c>
      <c r="AI173" s="9">
        <v>157.01658099716224</v>
      </c>
      <c r="AJ173" s="9">
        <v>0</v>
      </c>
      <c r="AK173" s="9">
        <v>0</v>
      </c>
      <c r="AL173" s="9">
        <v>-3.7137167329360876</v>
      </c>
      <c r="AM173" s="9">
        <v>0</v>
      </c>
      <c r="AN173" s="9">
        <v>0</v>
      </c>
      <c r="AO173" s="9">
        <v>31747.201391749422</v>
      </c>
      <c r="AP173" s="9">
        <v>0</v>
      </c>
      <c r="AQ173" s="9">
        <v>0</v>
      </c>
      <c r="AR173" s="9">
        <v>6.9164190028377561</v>
      </c>
      <c r="AS173" s="9">
        <v>0</v>
      </c>
      <c r="AT173" s="9">
        <v>0</v>
      </c>
      <c r="AU173" s="9">
        <v>-0.13728326706391231</v>
      </c>
      <c r="AV173" s="9">
        <v>0</v>
      </c>
      <c r="AW173" s="9">
        <v>0</v>
      </c>
      <c r="AX173" s="9">
        <v>4633.4466082505805</v>
      </c>
      <c r="AY173" s="9">
        <v>0</v>
      </c>
      <c r="AZ173" s="9">
        <v>0</v>
      </c>
      <c r="BA173" s="9">
        <v>0</v>
      </c>
      <c r="BB173" s="9">
        <v>0</v>
      </c>
      <c r="BC173" s="9">
        <v>0</v>
      </c>
      <c r="BD173" s="9">
        <v>0</v>
      </c>
      <c r="BE173" s="9">
        <v>0</v>
      </c>
      <c r="BF173" s="9">
        <v>0</v>
      </c>
      <c r="BG173" s="9">
        <v>8861.409022630598</v>
      </c>
      <c r="BH173" s="9">
        <v>0</v>
      </c>
      <c r="BI173" s="9">
        <v>0</v>
      </c>
      <c r="BJ173" s="9">
        <v>0</v>
      </c>
      <c r="BK173" s="9">
        <v>0</v>
      </c>
      <c r="BL173" s="9">
        <v>0</v>
      </c>
      <c r="BM173" s="9">
        <v>0</v>
      </c>
      <c r="BN173" s="9">
        <v>0</v>
      </c>
      <c r="BO173" s="9">
        <v>0</v>
      </c>
      <c r="BP173" s="9">
        <v>8530.7239773694055</v>
      </c>
      <c r="BQ173" s="9">
        <v>0</v>
      </c>
      <c r="BR173" s="9">
        <v>0</v>
      </c>
      <c r="BS173" s="9">
        <v>2177.6476324782179</v>
      </c>
      <c r="BT173" s="9">
        <v>0</v>
      </c>
      <c r="BU173" s="9">
        <v>0</v>
      </c>
      <c r="BV173" s="9">
        <v>0</v>
      </c>
      <c r="BW173" s="9">
        <v>0</v>
      </c>
      <c r="BX173" s="9">
        <v>0</v>
      </c>
      <c r="BY173" s="9">
        <v>13481.893709764385</v>
      </c>
      <c r="BZ173" s="9">
        <v>64.05258470530822</v>
      </c>
      <c r="CA173" s="9">
        <v>0</v>
      </c>
      <c r="CB173" s="9">
        <v>478.08536752178225</v>
      </c>
      <c r="CC173" s="9">
        <v>0</v>
      </c>
      <c r="CD173" s="9">
        <v>0</v>
      </c>
      <c r="CE173" s="9">
        <v>0</v>
      </c>
      <c r="CF173" s="9">
        <v>0</v>
      </c>
      <c r="CG173" s="9">
        <v>0</v>
      </c>
      <c r="CH173" s="9">
        <v>22659.552290235617</v>
      </c>
      <c r="CI173" s="9">
        <v>94.640415294691792</v>
      </c>
      <c r="CJ173" s="9">
        <v>0</v>
      </c>
      <c r="CK173" s="9">
        <v>295.92558306149812</v>
      </c>
      <c r="CL173" s="9">
        <v>0</v>
      </c>
      <c r="CM173" s="9">
        <v>0</v>
      </c>
      <c r="CN173" s="9">
        <v>0</v>
      </c>
      <c r="CO173" s="9">
        <v>0</v>
      </c>
      <c r="CP173" s="9">
        <v>0</v>
      </c>
      <c r="CQ173" s="9">
        <v>4679.653665965976</v>
      </c>
      <c r="CR173" s="9">
        <v>114.29006981339285</v>
      </c>
      <c r="CS173" s="9">
        <v>0</v>
      </c>
      <c r="CT173" s="9">
        <v>7443.3354169385029</v>
      </c>
      <c r="CU173" s="9">
        <v>0</v>
      </c>
      <c r="CV173" s="9">
        <v>0</v>
      </c>
      <c r="CW173" s="9">
        <v>0</v>
      </c>
      <c r="CX173" s="9">
        <v>0</v>
      </c>
      <c r="CY173" s="9">
        <v>0</v>
      </c>
      <c r="CZ173" s="9">
        <v>117706.05133403403</v>
      </c>
      <c r="DA173" s="9">
        <v>2874.7069301866072</v>
      </c>
      <c r="DB173" s="9">
        <v>0</v>
      </c>
      <c r="DC173" s="9">
        <v>1523.8308752009611</v>
      </c>
      <c r="DD173" s="9">
        <v>0</v>
      </c>
      <c r="DE173" s="9">
        <v>0</v>
      </c>
      <c r="DF173" s="9">
        <v>123.82722515466303</v>
      </c>
      <c r="DG173" s="9">
        <v>0</v>
      </c>
      <c r="DH173" s="9">
        <v>0</v>
      </c>
      <c r="DI173" s="9">
        <v>6185.0051970595823</v>
      </c>
      <c r="DJ173" s="9">
        <v>0</v>
      </c>
      <c r="DK173" s="9">
        <v>0</v>
      </c>
      <c r="DL173" s="9">
        <v>259.86746138163767</v>
      </c>
      <c r="DM173" s="9">
        <v>0</v>
      </c>
      <c r="DN173" s="9">
        <v>0</v>
      </c>
      <c r="DO173" s="9">
        <v>0</v>
      </c>
      <c r="DP173" s="9">
        <v>0</v>
      </c>
      <c r="DQ173" s="9">
        <v>0</v>
      </c>
      <c r="DR173" s="9">
        <v>1075.8807243794515</v>
      </c>
      <c r="DS173" s="9">
        <v>0</v>
      </c>
      <c r="DT173" s="9">
        <v>0</v>
      </c>
      <c r="DU173" s="9">
        <v>374.548</v>
      </c>
      <c r="DV173" s="9">
        <v>0</v>
      </c>
      <c r="DW173" s="9">
        <v>0</v>
      </c>
      <c r="DX173" s="9">
        <v>-7.0000000000000007E-2</v>
      </c>
      <c r="DY173" s="9">
        <v>0</v>
      </c>
      <c r="DZ173" s="9">
        <v>11585.565000000001</v>
      </c>
      <c r="EA173" s="9">
        <v>0</v>
      </c>
      <c r="EB173" s="9">
        <v>0</v>
      </c>
      <c r="EC173" s="9">
        <v>0</v>
      </c>
      <c r="ED173" s="9">
        <v>0</v>
      </c>
      <c r="EE173" s="9">
        <v>0</v>
      </c>
      <c r="EF173" s="9">
        <v>0</v>
      </c>
      <c r="EG173" s="9">
        <v>0</v>
      </c>
      <c r="EH173" s="9">
        <v>0</v>
      </c>
      <c r="EI173" s="9">
        <v>0</v>
      </c>
      <c r="EJ173" s="9">
        <v>3502.4340000000002</v>
      </c>
      <c r="EK173" s="9">
        <v>0</v>
      </c>
      <c r="EL173" s="9">
        <v>0</v>
      </c>
      <c r="EM173" s="9">
        <v>19230.769</v>
      </c>
      <c r="EN173" s="9">
        <v>0</v>
      </c>
      <c r="EO173" s="9">
        <v>0</v>
      </c>
      <c r="EP173" s="9">
        <v>0</v>
      </c>
      <c r="EQ173" s="9">
        <v>0</v>
      </c>
      <c r="ER173" s="9">
        <v>0</v>
      </c>
      <c r="ES173" s="9">
        <v>34563.714</v>
      </c>
      <c r="ET173" s="9">
        <v>6841.9589999999998</v>
      </c>
      <c r="EU173" s="9">
        <v>0</v>
      </c>
      <c r="EV173" s="9">
        <v>15951.507</v>
      </c>
      <c r="EW173" s="9">
        <v>0</v>
      </c>
      <c r="EX173" s="9">
        <v>0</v>
      </c>
      <c r="EY173" s="9">
        <v>0</v>
      </c>
      <c r="EZ173" s="9">
        <v>0</v>
      </c>
      <c r="FA173" s="9">
        <v>0</v>
      </c>
      <c r="FB173" s="9">
        <v>403.053</v>
      </c>
      <c r="FC173" s="9">
        <v>0</v>
      </c>
      <c r="FD173" s="9">
        <v>0</v>
      </c>
      <c r="FE173" s="9">
        <v>0</v>
      </c>
      <c r="FF173" s="9">
        <v>0</v>
      </c>
      <c r="FG173" s="9">
        <v>0</v>
      </c>
      <c r="FH173" s="9">
        <v>0</v>
      </c>
      <c r="FI173" s="9">
        <v>0</v>
      </c>
      <c r="FJ173" s="9">
        <v>0</v>
      </c>
      <c r="FK173" s="9">
        <v>7406.8130000000001</v>
      </c>
      <c r="FL173" s="9">
        <v>3563.5369999999998</v>
      </c>
      <c r="FM173" s="9">
        <v>0</v>
      </c>
      <c r="FN173" s="9">
        <v>11086.475</v>
      </c>
      <c r="FO173" s="9">
        <v>0</v>
      </c>
      <c r="FP173" s="9">
        <v>0</v>
      </c>
      <c r="FQ173" s="9">
        <v>0</v>
      </c>
      <c r="FR173" s="9">
        <v>0</v>
      </c>
      <c r="FS173" s="9">
        <v>0</v>
      </c>
      <c r="FT173" s="9">
        <v>258.48399999999998</v>
      </c>
      <c r="FU173" s="9">
        <v>250.60400000000001</v>
      </c>
      <c r="FV173" s="9">
        <v>3757.2779999999998</v>
      </c>
      <c r="FW173" s="9">
        <v>4021.15</v>
      </c>
      <c r="FX173" s="9">
        <v>0</v>
      </c>
      <c r="FY173" s="9">
        <v>0</v>
      </c>
      <c r="FZ173" s="9">
        <v>0</v>
      </c>
      <c r="GA173" s="9">
        <v>0</v>
      </c>
      <c r="GB173" s="9">
        <v>0</v>
      </c>
      <c r="GC173" s="9">
        <v>14916.797</v>
      </c>
      <c r="GD173" s="9">
        <v>0</v>
      </c>
      <c r="GE173" s="9">
        <v>0</v>
      </c>
      <c r="GF173" s="9">
        <v>0</v>
      </c>
      <c r="GG173" s="9">
        <v>0</v>
      </c>
      <c r="GH173" s="9">
        <v>0</v>
      </c>
      <c r="GI173" s="9">
        <v>0</v>
      </c>
      <c r="GJ173" s="9">
        <v>0</v>
      </c>
      <c r="GK173" s="9">
        <v>1.3356838092253267</v>
      </c>
      <c r="GL173" s="9">
        <v>8.9397293371490445</v>
      </c>
      <c r="GM173" s="9">
        <v>0</v>
      </c>
      <c r="GN173" s="9">
        <v>0</v>
      </c>
      <c r="GO173" s="9">
        <v>0</v>
      </c>
      <c r="GP173" s="9">
        <v>0</v>
      </c>
      <c r="GQ173" s="9">
        <v>0</v>
      </c>
      <c r="GR173" s="9">
        <v>0</v>
      </c>
      <c r="GS173" s="9">
        <v>0</v>
      </c>
      <c r="GT173" s="9">
        <v>0.43021258812593915</v>
      </c>
      <c r="GU173" s="9">
        <v>2.8794120799524259</v>
      </c>
      <c r="GV173" s="9">
        <v>0</v>
      </c>
      <c r="GW173" s="9">
        <v>0</v>
      </c>
      <c r="GX173" s="9">
        <v>0</v>
      </c>
      <c r="GY173" s="9">
        <v>0</v>
      </c>
      <c r="GZ173" s="9">
        <v>0</v>
      </c>
      <c r="HA173" s="9">
        <v>0</v>
      </c>
      <c r="HB173" s="9">
        <v>0</v>
      </c>
      <c r="HC173" s="9">
        <v>0</v>
      </c>
      <c r="HD173" s="9">
        <v>829</v>
      </c>
      <c r="HE173" s="9">
        <v>0</v>
      </c>
      <c r="HF173" s="9">
        <v>0</v>
      </c>
      <c r="HG173" s="9">
        <v>23863.5</v>
      </c>
      <c r="HH173" s="9">
        <v>0</v>
      </c>
      <c r="HI173" s="9">
        <v>0</v>
      </c>
      <c r="HJ173" s="9">
        <v>0</v>
      </c>
      <c r="HK173" s="9">
        <v>0</v>
      </c>
      <c r="HL173" s="9">
        <v>0</v>
      </c>
      <c r="HM173" s="9">
        <v>2250.1999999999998</v>
      </c>
      <c r="HN173" s="9">
        <v>353.78899999999999</v>
      </c>
      <c r="HO173" s="9">
        <v>0</v>
      </c>
      <c r="HP173" s="9">
        <v>0</v>
      </c>
      <c r="HQ173" s="9">
        <v>0</v>
      </c>
      <c r="HR173" s="9">
        <v>0</v>
      </c>
      <c r="HS173" s="9">
        <v>0</v>
      </c>
      <c r="HT173" s="9">
        <v>0</v>
      </c>
      <c r="HU173" s="9">
        <v>0</v>
      </c>
      <c r="HV173" s="9">
        <v>-45.311999999999998</v>
      </c>
      <c r="HW173" s="9">
        <v>0</v>
      </c>
      <c r="HX173" s="9">
        <v>19034.696599239171</v>
      </c>
      <c r="HY173" s="9">
        <v>1587.2409078779442</v>
      </c>
      <c r="HZ173" s="9">
        <v>0</v>
      </c>
      <c r="IA173" s="9">
        <v>0</v>
      </c>
      <c r="IB173" s="9">
        <v>0</v>
      </c>
      <c r="IC173" s="9">
        <v>0</v>
      </c>
      <c r="ID173" s="9">
        <v>0</v>
      </c>
      <c r="IE173" s="9">
        <v>5244.4003495671732</v>
      </c>
      <c r="IF173" s="9">
        <v>738.96454985665241</v>
      </c>
      <c r="IG173" s="9">
        <v>0</v>
      </c>
      <c r="IH173" s="9">
        <v>0</v>
      </c>
      <c r="II173" s="9">
        <v>0</v>
      </c>
      <c r="IJ173" s="9">
        <v>11061.946956085714</v>
      </c>
      <c r="IK173" s="9">
        <v>485.49638408358066</v>
      </c>
      <c r="IL173" s="9">
        <v>0</v>
      </c>
      <c r="IM173" s="9">
        <v>0</v>
      </c>
      <c r="IN173" s="9">
        <v>44578.964364114312</v>
      </c>
      <c r="IO173" s="9">
        <v>1603.4517848667526</v>
      </c>
      <c r="IP173" s="9">
        <v>6460.3966073715519</v>
      </c>
      <c r="IQ173" s="9">
        <v>9.8462988092732449</v>
      </c>
      <c r="IR173" s="9">
        <v>0</v>
      </c>
      <c r="IS173" s="9">
        <v>0</v>
      </c>
      <c r="IT173" s="9">
        <v>0</v>
      </c>
      <c r="IU173" s="9">
        <v>0</v>
      </c>
      <c r="IV173" s="9">
        <v>0</v>
      </c>
      <c r="IW173" s="9">
        <v>7864.900937150288</v>
      </c>
      <c r="IX173" s="9">
        <v>0</v>
      </c>
      <c r="IY173" s="9">
        <v>0</v>
      </c>
      <c r="IZ173" s="9">
        <v>1.3923316655056086</v>
      </c>
      <c r="JA173" s="9">
        <v>0</v>
      </c>
      <c r="JB173" s="9">
        <v>0</v>
      </c>
      <c r="JC173" s="9">
        <v>0</v>
      </c>
      <c r="JD173" s="9">
        <v>0</v>
      </c>
      <c r="JE173" s="9">
        <v>0</v>
      </c>
      <c r="JF173" s="9">
        <v>2025.69166093586</v>
      </c>
      <c r="JG173" s="9">
        <v>0</v>
      </c>
      <c r="JH173" s="9">
        <v>3766.3697288384719</v>
      </c>
      <c r="JI173" s="9">
        <v>0</v>
      </c>
      <c r="JJ173" s="9">
        <v>0</v>
      </c>
      <c r="JK173" s="9">
        <v>0</v>
      </c>
      <c r="JL173" s="9">
        <v>0</v>
      </c>
      <c r="JM173" s="9">
        <v>0</v>
      </c>
      <c r="JN173" s="9">
        <v>0</v>
      </c>
      <c r="JO173" s="9">
        <v>9074.7306595807495</v>
      </c>
      <c r="JP173" s="9">
        <v>0</v>
      </c>
      <c r="JQ173" s="9">
        <v>5.1159076974727213E-13</v>
      </c>
      <c r="JR173" s="9">
        <v>0</v>
      </c>
      <c r="JS173" s="9">
        <v>0</v>
      </c>
      <c r="JT173" s="9">
        <v>0</v>
      </c>
      <c r="JU173" s="9">
        <v>0</v>
      </c>
      <c r="JV173" s="9">
        <v>0</v>
      </c>
      <c r="JW173" s="9">
        <v>0</v>
      </c>
      <c r="JX173" s="9">
        <v>1934.9102423590152</v>
      </c>
      <c r="JY173" s="9">
        <v>0</v>
      </c>
      <c r="JZ173" s="9">
        <v>2700.1793005225259</v>
      </c>
      <c r="KA173" s="9">
        <v>2319.4136004488419</v>
      </c>
      <c r="KB173" s="9">
        <v>0</v>
      </c>
      <c r="KC173" s="9">
        <v>0</v>
      </c>
      <c r="KD173" s="9">
        <v>0</v>
      </c>
      <c r="KE173" s="9">
        <v>0</v>
      </c>
      <c r="KF173" s="9">
        <v>0</v>
      </c>
      <c r="KG173" s="9">
        <v>3260.9598006310457</v>
      </c>
      <c r="KH173" s="9">
        <v>0</v>
      </c>
      <c r="KI173" s="9">
        <v>77.14798135856762</v>
      </c>
      <c r="KJ173" s="9">
        <v>66.268961166989257</v>
      </c>
      <c r="KK173" s="9">
        <v>0</v>
      </c>
      <c r="KL173" s="9">
        <v>0</v>
      </c>
      <c r="KM173" s="9">
        <v>0</v>
      </c>
      <c r="KN173" s="9">
        <v>0</v>
      </c>
      <c r="KO173" s="9">
        <v>0</v>
      </c>
      <c r="KP173" s="9">
        <v>93.170281640718613</v>
      </c>
      <c r="KQ173" s="9">
        <v>0</v>
      </c>
      <c r="KR173" s="9">
        <v>1491.77358</v>
      </c>
      <c r="KS173" s="9">
        <v>0</v>
      </c>
      <c r="KT173" s="9">
        <v>0</v>
      </c>
      <c r="KU173" s="9">
        <v>0</v>
      </c>
      <c r="KV173" s="9">
        <v>0</v>
      </c>
      <c r="KW173" s="9">
        <v>0</v>
      </c>
      <c r="KX173" s="9">
        <v>0</v>
      </c>
      <c r="KY173" s="9">
        <v>8072.6637099999998</v>
      </c>
      <c r="KZ173" s="9">
        <v>0</v>
      </c>
      <c r="LA173" s="9">
        <v>1637.369732508161</v>
      </c>
      <c r="LB173" s="9">
        <v>831.47478695239374</v>
      </c>
      <c r="LC173" s="9">
        <v>0</v>
      </c>
      <c r="LD173" s="9">
        <v>0</v>
      </c>
      <c r="LE173" s="9">
        <v>73.229281156012803</v>
      </c>
      <c r="LF173" s="9">
        <v>0</v>
      </c>
      <c r="LG173" s="9">
        <v>0</v>
      </c>
      <c r="LH173" s="9">
        <v>7797.6355903426447</v>
      </c>
      <c r="LI173" s="9">
        <v>78.518499924723599</v>
      </c>
      <c r="LJ173" s="9">
        <v>1456.0305136808793</v>
      </c>
      <c r="LK173" s="9">
        <v>739.38868975212324</v>
      </c>
      <c r="LL173" s="9">
        <v>0</v>
      </c>
      <c r="LM173" s="9">
        <v>0</v>
      </c>
      <c r="LN173" s="9">
        <v>23.874719535232408</v>
      </c>
      <c r="LO173" s="9">
        <v>0</v>
      </c>
      <c r="LP173" s="9">
        <v>0</v>
      </c>
      <c r="LQ173" s="9">
        <v>6975.2893632195828</v>
      </c>
      <c r="LR173" s="9">
        <v>69.822551076305288</v>
      </c>
      <c r="LS173" s="9">
        <v>0</v>
      </c>
      <c r="LT173" s="9">
        <v>0</v>
      </c>
      <c r="LU173" s="9">
        <v>0</v>
      </c>
      <c r="LV173" s="9">
        <v>0</v>
      </c>
      <c r="LW173" s="9">
        <v>0</v>
      </c>
      <c r="LX173" s="9">
        <v>0</v>
      </c>
      <c r="LY173" s="9">
        <v>0</v>
      </c>
      <c r="LZ173" s="9">
        <v>404.43400000000003</v>
      </c>
      <c r="MA173" s="9">
        <v>0</v>
      </c>
      <c r="MB173" s="9">
        <v>960.61005531047169</v>
      </c>
      <c r="MC173" s="9">
        <v>0</v>
      </c>
      <c r="MD173" s="9">
        <v>0</v>
      </c>
      <c r="ME173" s="9">
        <v>0</v>
      </c>
      <c r="MF173" s="9">
        <v>0</v>
      </c>
      <c r="MG173" s="9">
        <v>0</v>
      </c>
      <c r="MH173" s="9">
        <v>0</v>
      </c>
      <c r="MI173" s="9">
        <v>367.82363153342908</v>
      </c>
      <c r="MJ173" s="9">
        <v>0</v>
      </c>
      <c r="MK173" s="9">
        <v>162.57640296924728</v>
      </c>
      <c r="ML173" s="9">
        <v>0</v>
      </c>
      <c r="MM173" s="9">
        <v>0</v>
      </c>
      <c r="MN173" s="9">
        <v>0</v>
      </c>
      <c r="MO173" s="9">
        <v>0</v>
      </c>
      <c r="MP173" s="9">
        <v>0</v>
      </c>
      <c r="MQ173" s="9">
        <v>0</v>
      </c>
      <c r="MR173" s="9">
        <v>0</v>
      </c>
      <c r="MS173" s="9">
        <v>0</v>
      </c>
      <c r="MT173" s="9">
        <v>0</v>
      </c>
      <c r="MU173" s="9">
        <v>0</v>
      </c>
      <c r="MV173" s="9">
        <v>0</v>
      </c>
      <c r="MW173" s="9">
        <v>0</v>
      </c>
      <c r="MX173" s="9">
        <v>0</v>
      </c>
      <c r="MY173" s="9">
        <v>0</v>
      </c>
      <c r="MZ173" s="9">
        <v>0</v>
      </c>
      <c r="NA173" s="9">
        <v>0</v>
      </c>
      <c r="NB173" s="9">
        <v>0</v>
      </c>
      <c r="NC173" s="9">
        <v>0</v>
      </c>
      <c r="ND173" s="9">
        <v>0</v>
      </c>
      <c r="NE173" s="9">
        <v>0</v>
      </c>
      <c r="NF173" s="9">
        <v>0</v>
      </c>
      <c r="NG173" s="9">
        <v>0</v>
      </c>
      <c r="NH173" s="9">
        <v>0</v>
      </c>
      <c r="NI173" s="9">
        <v>0</v>
      </c>
      <c r="NJ173" s="9">
        <v>0</v>
      </c>
      <c r="NK173" s="9">
        <v>0</v>
      </c>
      <c r="NL173" s="9">
        <v>0</v>
      </c>
      <c r="NM173" s="9">
        <v>0</v>
      </c>
      <c r="NN173" s="9">
        <v>0</v>
      </c>
      <c r="NO173" s="9">
        <v>0</v>
      </c>
      <c r="NP173" s="9">
        <v>0</v>
      </c>
      <c r="NQ173" s="9">
        <v>0</v>
      </c>
      <c r="NR173" s="9">
        <v>0</v>
      </c>
      <c r="NS173" s="9">
        <v>0</v>
      </c>
      <c r="NT173" s="9">
        <v>0</v>
      </c>
      <c r="NU173" s="9">
        <v>0</v>
      </c>
      <c r="NV173" s="9">
        <v>0</v>
      </c>
      <c r="NW173" s="9">
        <v>0</v>
      </c>
      <c r="NX173" s="9">
        <v>0</v>
      </c>
      <c r="NY173" s="9">
        <v>0</v>
      </c>
      <c r="NZ173" s="9">
        <v>0</v>
      </c>
      <c r="OA173" s="9">
        <v>0</v>
      </c>
      <c r="OB173" s="9">
        <v>0</v>
      </c>
      <c r="OC173" s="9">
        <v>0</v>
      </c>
      <c r="OD173" s="9">
        <v>0</v>
      </c>
      <c r="OE173" s="9">
        <v>0</v>
      </c>
      <c r="OF173" s="9">
        <v>0</v>
      </c>
      <c r="OG173" s="9">
        <v>0</v>
      </c>
      <c r="OH173" s="9">
        <v>0</v>
      </c>
      <c r="OI173" s="9">
        <v>0</v>
      </c>
      <c r="OJ173" s="9">
        <v>0</v>
      </c>
      <c r="OK173" s="9">
        <v>4.4800000000000004</v>
      </c>
      <c r="OL173" s="9">
        <v>0</v>
      </c>
      <c r="OM173" s="9">
        <v>0</v>
      </c>
      <c r="ON173" s="9">
        <v>0</v>
      </c>
      <c r="OO173" s="9">
        <v>0</v>
      </c>
      <c r="OP173" s="9">
        <v>0</v>
      </c>
      <c r="OQ173" s="9">
        <v>0</v>
      </c>
      <c r="OR173" s="9">
        <v>0</v>
      </c>
      <c r="OS173" s="9">
        <v>0</v>
      </c>
      <c r="OT173" s="9">
        <v>0</v>
      </c>
      <c r="OU173" s="9">
        <v>0</v>
      </c>
      <c r="OV173" s="9">
        <v>0</v>
      </c>
      <c r="OW173" s="9">
        <v>0</v>
      </c>
      <c r="OX173" s="9">
        <v>0</v>
      </c>
      <c r="OY173" s="9">
        <v>0</v>
      </c>
      <c r="OZ173" s="9">
        <v>0</v>
      </c>
      <c r="PA173" s="9">
        <v>0</v>
      </c>
      <c r="PB173" s="9">
        <v>0</v>
      </c>
      <c r="PC173" s="9">
        <v>0</v>
      </c>
      <c r="PD173" s="9">
        <v>0</v>
      </c>
      <c r="PE173" s="9">
        <v>0</v>
      </c>
      <c r="PF173" s="9">
        <v>0</v>
      </c>
      <c r="PG173" s="9">
        <v>0</v>
      </c>
      <c r="PH173" s="9">
        <v>0</v>
      </c>
      <c r="PI173" s="9">
        <v>0</v>
      </c>
      <c r="PJ173" s="9">
        <v>0</v>
      </c>
      <c r="PK173" s="9">
        <v>0</v>
      </c>
      <c r="PL173" s="9">
        <v>0</v>
      </c>
      <c r="PM173" s="9">
        <v>0</v>
      </c>
      <c r="PN173" s="9">
        <v>183.10505238836356</v>
      </c>
      <c r="PO173" s="9">
        <v>218.64020813634789</v>
      </c>
      <c r="PP173" s="9">
        <v>0</v>
      </c>
      <c r="PQ173" s="9">
        <v>0</v>
      </c>
      <c r="PR173" s="9">
        <v>0</v>
      </c>
      <c r="PS173" s="9">
        <v>0</v>
      </c>
      <c r="PT173" s="9">
        <v>0</v>
      </c>
      <c r="PU173" s="9">
        <v>5609.1469799136912</v>
      </c>
      <c r="PV173" s="9">
        <v>0</v>
      </c>
      <c r="PW173" s="9">
        <v>547.58428233887162</v>
      </c>
      <c r="PX173" s="9">
        <v>653.85383910013911</v>
      </c>
      <c r="PY173" s="9">
        <v>0</v>
      </c>
      <c r="PZ173" s="9">
        <v>0</v>
      </c>
      <c r="QA173" s="9">
        <v>0</v>
      </c>
      <c r="QB173" s="9">
        <v>0</v>
      </c>
      <c r="QC173" s="9">
        <v>0</v>
      </c>
      <c r="QD173" s="9">
        <v>16774.418201277786</v>
      </c>
      <c r="QE173" s="9">
        <v>0</v>
      </c>
      <c r="QF173" s="9">
        <v>43683.94074999998</v>
      </c>
      <c r="QG173" s="9">
        <v>90148.88897</v>
      </c>
      <c r="QH173" s="9">
        <v>133832.82971999998</v>
      </c>
    </row>
    <row r="174" spans="1:450" x14ac:dyDescent="0.2">
      <c r="A174" s="7">
        <v>760</v>
      </c>
      <c r="B174" s="7" t="s">
        <v>646</v>
      </c>
      <c r="C174" s="5" t="s">
        <v>293</v>
      </c>
      <c r="D174" s="38">
        <v>268.51078459366897</v>
      </c>
      <c r="E174" s="38">
        <v>1.5712801609655591</v>
      </c>
      <c r="F174" s="38">
        <v>41.533881366450693</v>
      </c>
      <c r="G174" s="38">
        <v>0</v>
      </c>
      <c r="H174" s="38">
        <v>0</v>
      </c>
      <c r="I174" s="38">
        <v>0</v>
      </c>
      <c r="J174" s="38">
        <v>61.489124871939254</v>
      </c>
      <c r="K174" s="38">
        <v>0</v>
      </c>
      <c r="L174" s="38">
        <v>0</v>
      </c>
      <c r="M174" s="38">
        <v>373.10507099302447</v>
      </c>
      <c r="N174" s="39">
        <v>86.334497740686189</v>
      </c>
      <c r="O174" s="39">
        <v>0.22817581095302383</v>
      </c>
      <c r="P174" s="39">
        <v>5.8731650682182588</v>
      </c>
      <c r="Q174" s="39">
        <v>0</v>
      </c>
      <c r="R174" s="39">
        <v>0</v>
      </c>
      <c r="S174" s="39">
        <v>0</v>
      </c>
      <c r="T174" s="39">
        <v>55.75773492478374</v>
      </c>
      <c r="U174" s="39">
        <v>48.333299975832567</v>
      </c>
      <c r="V174" s="39">
        <v>437.66500000000002</v>
      </c>
      <c r="W174" s="39">
        <v>634.19187352047379</v>
      </c>
      <c r="X174" s="40">
        <v>354.84528233435515</v>
      </c>
      <c r="Y174" s="40">
        <v>1.799455971918583</v>
      </c>
      <c r="Z174" s="40">
        <v>47.407046434668949</v>
      </c>
      <c r="AA174" s="40">
        <v>0</v>
      </c>
      <c r="AB174" s="40">
        <v>0</v>
      </c>
      <c r="AC174" s="40">
        <v>0</v>
      </c>
      <c r="AD174" s="40">
        <v>117.24685979672299</v>
      </c>
      <c r="AE174" s="40">
        <v>48.333299975832567</v>
      </c>
      <c r="AF174" s="40">
        <v>437.66500000000002</v>
      </c>
      <c r="AG174" s="40">
        <v>1007.2969445134981</v>
      </c>
      <c r="AH174" s="9">
        <v>0</v>
      </c>
      <c r="AI174" s="9">
        <v>1.4771366965349375</v>
      </c>
      <c r="AJ174" s="9">
        <v>0</v>
      </c>
      <c r="AK174" s="9">
        <v>0</v>
      </c>
      <c r="AL174" s="9">
        <v>0</v>
      </c>
      <c r="AM174" s="9">
        <v>0</v>
      </c>
      <c r="AN174" s="9">
        <v>0</v>
      </c>
      <c r="AO174" s="9">
        <v>0</v>
      </c>
      <c r="AP174" s="9">
        <v>0</v>
      </c>
      <c r="AQ174" s="9">
        <v>0</v>
      </c>
      <c r="AR174" s="9">
        <v>0.21486330346506244</v>
      </c>
      <c r="AS174" s="9">
        <v>0</v>
      </c>
      <c r="AT174" s="9">
        <v>0</v>
      </c>
      <c r="AU174" s="9">
        <v>0</v>
      </c>
      <c r="AV174" s="9">
        <v>0</v>
      </c>
      <c r="AW174" s="9">
        <v>0</v>
      </c>
      <c r="AX174" s="9">
        <v>0</v>
      </c>
      <c r="AY174" s="9">
        <v>0</v>
      </c>
      <c r="AZ174" s="9">
        <v>0</v>
      </c>
      <c r="BA174" s="9">
        <v>0</v>
      </c>
      <c r="BB174" s="9">
        <v>0</v>
      </c>
      <c r="BC174" s="9">
        <v>0</v>
      </c>
      <c r="BD174" s="9">
        <v>0</v>
      </c>
      <c r="BE174" s="9">
        <v>0</v>
      </c>
      <c r="BF174" s="9">
        <v>0</v>
      </c>
      <c r="BG174" s="9">
        <v>0</v>
      </c>
      <c r="BH174" s="9">
        <v>0</v>
      </c>
      <c r="BI174" s="9">
        <v>0</v>
      </c>
      <c r="BJ174" s="9">
        <v>0</v>
      </c>
      <c r="BK174" s="9">
        <v>0</v>
      </c>
      <c r="BL174" s="9">
        <v>0</v>
      </c>
      <c r="BM174" s="9">
        <v>0</v>
      </c>
      <c r="BN174" s="9">
        <v>0</v>
      </c>
      <c r="BO174" s="9">
        <v>0</v>
      </c>
      <c r="BP174" s="9">
        <v>0</v>
      </c>
      <c r="BQ174" s="9">
        <v>0</v>
      </c>
      <c r="BR174" s="9">
        <v>0</v>
      </c>
      <c r="BS174" s="9">
        <v>0</v>
      </c>
      <c r="BT174" s="9">
        <v>0</v>
      </c>
      <c r="BU174" s="9">
        <v>0</v>
      </c>
      <c r="BV174" s="9">
        <v>0</v>
      </c>
      <c r="BW174" s="9">
        <v>0</v>
      </c>
      <c r="BX174" s="9">
        <v>0</v>
      </c>
      <c r="BY174" s="9">
        <v>0</v>
      </c>
      <c r="BZ174" s="9">
        <v>0</v>
      </c>
      <c r="CA174" s="9">
        <v>0</v>
      </c>
      <c r="CB174" s="9">
        <v>0</v>
      </c>
      <c r="CC174" s="9">
        <v>0</v>
      </c>
      <c r="CD174" s="9">
        <v>0</v>
      </c>
      <c r="CE174" s="9">
        <v>0</v>
      </c>
      <c r="CF174" s="9">
        <v>0</v>
      </c>
      <c r="CG174" s="9">
        <v>0</v>
      </c>
      <c r="CH174" s="9">
        <v>0</v>
      </c>
      <c r="CI174" s="9">
        <v>0</v>
      </c>
      <c r="CJ174" s="9">
        <v>0</v>
      </c>
      <c r="CK174" s="9">
        <v>0</v>
      </c>
      <c r="CL174" s="9">
        <v>0</v>
      </c>
      <c r="CM174" s="9">
        <v>0</v>
      </c>
      <c r="CN174" s="9">
        <v>0</v>
      </c>
      <c r="CO174" s="9">
        <v>0</v>
      </c>
      <c r="CP174" s="9">
        <v>0</v>
      </c>
      <c r="CQ174" s="9">
        <v>0</v>
      </c>
      <c r="CR174" s="9">
        <v>0</v>
      </c>
      <c r="CS174" s="9">
        <v>0</v>
      </c>
      <c r="CT174" s="9">
        <v>0</v>
      </c>
      <c r="CU174" s="9">
        <v>0</v>
      </c>
      <c r="CV174" s="9">
        <v>0</v>
      </c>
      <c r="CW174" s="9">
        <v>0</v>
      </c>
      <c r="CX174" s="9">
        <v>0</v>
      </c>
      <c r="CY174" s="9">
        <v>0</v>
      </c>
      <c r="CZ174" s="9">
        <v>0</v>
      </c>
      <c r="DA174" s="9">
        <v>0</v>
      </c>
      <c r="DB174" s="9">
        <v>0</v>
      </c>
      <c r="DC174" s="9">
        <v>0</v>
      </c>
      <c r="DD174" s="9">
        <v>0</v>
      </c>
      <c r="DE174" s="9">
        <v>0</v>
      </c>
      <c r="DF174" s="9">
        <v>0</v>
      </c>
      <c r="DG174" s="9">
        <v>0</v>
      </c>
      <c r="DH174" s="9">
        <v>0</v>
      </c>
      <c r="DI174" s="9">
        <v>0</v>
      </c>
      <c r="DJ174" s="9">
        <v>0</v>
      </c>
      <c r="DK174" s="9">
        <v>0</v>
      </c>
      <c r="DL174" s="9">
        <v>0</v>
      </c>
      <c r="DM174" s="9">
        <v>0</v>
      </c>
      <c r="DN174" s="9">
        <v>0</v>
      </c>
      <c r="DO174" s="9">
        <v>0</v>
      </c>
      <c r="DP174" s="9">
        <v>0</v>
      </c>
      <c r="DQ174" s="9">
        <v>0</v>
      </c>
      <c r="DR174" s="9">
        <v>0</v>
      </c>
      <c r="DS174" s="9">
        <v>0</v>
      </c>
      <c r="DT174" s="9">
        <v>0</v>
      </c>
      <c r="DU174" s="9">
        <v>0</v>
      </c>
      <c r="DV174" s="9">
        <v>0</v>
      </c>
      <c r="DW174" s="9">
        <v>0</v>
      </c>
      <c r="DX174" s="9">
        <v>0</v>
      </c>
      <c r="DY174" s="9">
        <v>0</v>
      </c>
      <c r="DZ174" s="9">
        <v>0</v>
      </c>
      <c r="EA174" s="9">
        <v>0</v>
      </c>
      <c r="EB174" s="9">
        <v>0</v>
      </c>
      <c r="EC174" s="9">
        <v>0</v>
      </c>
      <c r="ED174" s="9">
        <v>0</v>
      </c>
      <c r="EE174" s="9">
        <v>0</v>
      </c>
      <c r="EF174" s="9">
        <v>0</v>
      </c>
      <c r="EG174" s="9">
        <v>0</v>
      </c>
      <c r="EH174" s="9">
        <v>0</v>
      </c>
      <c r="EI174" s="9">
        <v>0</v>
      </c>
      <c r="EJ174" s="9">
        <v>0</v>
      </c>
      <c r="EK174" s="9">
        <v>0</v>
      </c>
      <c r="EL174" s="9">
        <v>0</v>
      </c>
      <c r="EM174" s="9">
        <v>0</v>
      </c>
      <c r="EN174" s="9">
        <v>0</v>
      </c>
      <c r="EO174" s="9">
        <v>0</v>
      </c>
      <c r="EP174" s="9">
        <v>0</v>
      </c>
      <c r="EQ174" s="9">
        <v>0</v>
      </c>
      <c r="ER174" s="9">
        <v>0</v>
      </c>
      <c r="ES174" s="9">
        <v>0</v>
      </c>
      <c r="ET174" s="9">
        <v>0</v>
      </c>
      <c r="EU174" s="9">
        <v>0</v>
      </c>
      <c r="EV174" s="9">
        <v>0</v>
      </c>
      <c r="EW174" s="9">
        <v>0</v>
      </c>
      <c r="EX174" s="9">
        <v>0</v>
      </c>
      <c r="EY174" s="9">
        <v>0</v>
      </c>
      <c r="EZ174" s="9">
        <v>0</v>
      </c>
      <c r="FA174" s="9">
        <v>0</v>
      </c>
      <c r="FB174" s="9">
        <v>0</v>
      </c>
      <c r="FC174" s="9">
        <v>0</v>
      </c>
      <c r="FD174" s="9">
        <v>0</v>
      </c>
      <c r="FE174" s="9">
        <v>0</v>
      </c>
      <c r="FF174" s="9">
        <v>0</v>
      </c>
      <c r="FG174" s="9">
        <v>0</v>
      </c>
      <c r="FH174" s="9">
        <v>0</v>
      </c>
      <c r="FI174" s="9">
        <v>0</v>
      </c>
      <c r="FJ174" s="9">
        <v>0</v>
      </c>
      <c r="FK174" s="9">
        <v>0</v>
      </c>
      <c r="FL174" s="9">
        <v>0</v>
      </c>
      <c r="FM174" s="9">
        <v>0</v>
      </c>
      <c r="FN174" s="9">
        <v>0</v>
      </c>
      <c r="FO174" s="9">
        <v>0</v>
      </c>
      <c r="FP174" s="9">
        <v>0</v>
      </c>
      <c r="FQ174" s="9">
        <v>0</v>
      </c>
      <c r="FR174" s="9">
        <v>0</v>
      </c>
      <c r="FS174" s="9">
        <v>0</v>
      </c>
      <c r="FT174" s="9">
        <v>0</v>
      </c>
      <c r="FU174" s="9">
        <v>0</v>
      </c>
      <c r="FV174" s="9">
        <v>11.731999999999999</v>
      </c>
      <c r="FW174" s="9">
        <v>0</v>
      </c>
      <c r="FX174" s="9">
        <v>0</v>
      </c>
      <c r="FY174" s="9">
        <v>0</v>
      </c>
      <c r="FZ174" s="9">
        <v>0</v>
      </c>
      <c r="GA174" s="9">
        <v>0</v>
      </c>
      <c r="GB174" s="9">
        <v>0</v>
      </c>
      <c r="GC174" s="9">
        <v>0</v>
      </c>
      <c r="GD174" s="9">
        <v>0</v>
      </c>
      <c r="GE174" s="9">
        <v>0</v>
      </c>
      <c r="GF174" s="9">
        <v>0</v>
      </c>
      <c r="GG174" s="9">
        <v>0</v>
      </c>
      <c r="GH174" s="9">
        <v>0</v>
      </c>
      <c r="GI174" s="9">
        <v>0</v>
      </c>
      <c r="GJ174" s="9">
        <v>0</v>
      </c>
      <c r="GK174" s="9">
        <v>0</v>
      </c>
      <c r="GL174" s="9">
        <v>0</v>
      </c>
      <c r="GM174" s="9">
        <v>0</v>
      </c>
      <c r="GN174" s="9">
        <v>0</v>
      </c>
      <c r="GO174" s="9">
        <v>0</v>
      </c>
      <c r="GP174" s="9">
        <v>0</v>
      </c>
      <c r="GQ174" s="9">
        <v>0</v>
      </c>
      <c r="GR174" s="9">
        <v>0</v>
      </c>
      <c r="GS174" s="9">
        <v>0</v>
      </c>
      <c r="GT174" s="9">
        <v>0</v>
      </c>
      <c r="GU174" s="9">
        <v>0</v>
      </c>
      <c r="GV174" s="9">
        <v>0</v>
      </c>
      <c r="GW174" s="9">
        <v>0</v>
      </c>
      <c r="GX174" s="9">
        <v>0</v>
      </c>
      <c r="GY174" s="9">
        <v>0</v>
      </c>
      <c r="GZ174" s="9">
        <v>0</v>
      </c>
      <c r="HA174" s="9">
        <v>0</v>
      </c>
      <c r="HB174" s="9">
        <v>0</v>
      </c>
      <c r="HC174" s="9">
        <v>0</v>
      </c>
      <c r="HD174" s="9">
        <v>0</v>
      </c>
      <c r="HE174" s="9">
        <v>0</v>
      </c>
      <c r="HF174" s="9">
        <v>0</v>
      </c>
      <c r="HG174" s="9">
        <v>0</v>
      </c>
      <c r="HH174" s="9">
        <v>0</v>
      </c>
      <c r="HI174" s="9">
        <v>0</v>
      </c>
      <c r="HJ174" s="9">
        <v>0</v>
      </c>
      <c r="HK174" s="9">
        <v>0</v>
      </c>
      <c r="HL174" s="9">
        <v>0</v>
      </c>
      <c r="HM174" s="9">
        <v>0</v>
      </c>
      <c r="HN174" s="9">
        <v>437.66500000000002</v>
      </c>
      <c r="HO174" s="9">
        <v>0</v>
      </c>
      <c r="HP174" s="9">
        <v>0</v>
      </c>
      <c r="HQ174" s="9">
        <v>0</v>
      </c>
      <c r="HR174" s="9">
        <v>0</v>
      </c>
      <c r="HS174" s="9">
        <v>0</v>
      </c>
      <c r="HT174" s="9">
        <v>0</v>
      </c>
      <c r="HU174" s="9">
        <v>0</v>
      </c>
      <c r="HV174" s="9">
        <v>0</v>
      </c>
      <c r="HW174" s="9">
        <v>0</v>
      </c>
      <c r="HX174" s="9">
        <v>47.728261081189679</v>
      </c>
      <c r="HY174" s="9">
        <v>0</v>
      </c>
      <c r="HZ174" s="9">
        <v>0</v>
      </c>
      <c r="IA174" s="9">
        <v>0</v>
      </c>
      <c r="IB174" s="9">
        <v>0</v>
      </c>
      <c r="IC174" s="9">
        <v>0</v>
      </c>
      <c r="ID174" s="9">
        <v>0</v>
      </c>
      <c r="IE174" s="9">
        <v>0</v>
      </c>
      <c r="IF174" s="9">
        <v>0</v>
      </c>
      <c r="IG174" s="9">
        <v>55.230484557627911</v>
      </c>
      <c r="IH174" s="9">
        <v>0</v>
      </c>
      <c r="II174" s="9">
        <v>0</v>
      </c>
      <c r="IJ174" s="9">
        <v>0</v>
      </c>
      <c r="IK174" s="9">
        <v>0</v>
      </c>
      <c r="IL174" s="9">
        <v>0</v>
      </c>
      <c r="IM174" s="9">
        <v>0</v>
      </c>
      <c r="IN174" s="9">
        <v>48.333299975832567</v>
      </c>
      <c r="IO174" s="9">
        <v>0</v>
      </c>
      <c r="IP174" s="9">
        <v>108.78316871035814</v>
      </c>
      <c r="IQ174" s="9">
        <v>9.4143464430621576E-2</v>
      </c>
      <c r="IR174" s="9">
        <v>41.533881366450693</v>
      </c>
      <c r="IS174" s="9">
        <v>0</v>
      </c>
      <c r="IT174" s="9">
        <v>0</v>
      </c>
      <c r="IU174" s="9">
        <v>0</v>
      </c>
      <c r="IV174" s="9">
        <v>-1.4422145853531356</v>
      </c>
      <c r="IW174" s="9">
        <v>0</v>
      </c>
      <c r="IX174" s="9">
        <v>0</v>
      </c>
      <c r="IY174" s="9">
        <v>15.382658337244795</v>
      </c>
      <c r="IZ174" s="9">
        <v>1.3312507487961386E-2</v>
      </c>
      <c r="JA174" s="9">
        <v>5.8731650682182588</v>
      </c>
      <c r="JB174" s="9">
        <v>0</v>
      </c>
      <c r="JC174" s="9">
        <v>0</v>
      </c>
      <c r="JD174" s="9">
        <v>0</v>
      </c>
      <c r="JE174" s="9">
        <v>-0.20393866513070258</v>
      </c>
      <c r="JF174" s="9">
        <v>0</v>
      </c>
      <c r="JG174" s="9">
        <v>0</v>
      </c>
      <c r="JH174" s="9">
        <v>25.954637768351859</v>
      </c>
      <c r="JI174" s="9">
        <v>0</v>
      </c>
      <c r="JJ174" s="9">
        <v>0</v>
      </c>
      <c r="JK174" s="9">
        <v>0</v>
      </c>
      <c r="JL174" s="9">
        <v>0</v>
      </c>
      <c r="JM174" s="9">
        <v>0</v>
      </c>
      <c r="JN174" s="9">
        <v>0</v>
      </c>
      <c r="JO174" s="9">
        <v>0</v>
      </c>
      <c r="JP174" s="9">
        <v>0</v>
      </c>
      <c r="JQ174" s="9">
        <v>3.9108715714108966</v>
      </c>
      <c r="JR174" s="9">
        <v>0</v>
      </c>
      <c r="JS174" s="9">
        <v>0</v>
      </c>
      <c r="JT174" s="9">
        <v>0</v>
      </c>
      <c r="JU174" s="9">
        <v>0</v>
      </c>
      <c r="JV174" s="9">
        <v>0</v>
      </c>
      <c r="JW174" s="9">
        <v>0</v>
      </c>
      <c r="JX174" s="9">
        <v>0</v>
      </c>
      <c r="JY174" s="9">
        <v>0</v>
      </c>
      <c r="JZ174" s="9">
        <v>22.904700004432407</v>
      </c>
      <c r="KA174" s="9">
        <v>0</v>
      </c>
      <c r="KB174" s="9">
        <v>0</v>
      </c>
      <c r="KC174" s="9">
        <v>0</v>
      </c>
      <c r="KD174" s="9">
        <v>0</v>
      </c>
      <c r="KE174" s="9">
        <v>0</v>
      </c>
      <c r="KF174" s="9">
        <v>0</v>
      </c>
      <c r="KG174" s="9">
        <v>0</v>
      </c>
      <c r="KH174" s="9">
        <v>0</v>
      </c>
      <c r="KI174" s="9">
        <v>0.65442001152426565</v>
      </c>
      <c r="KJ174" s="9">
        <v>0</v>
      </c>
      <c r="KK174" s="9">
        <v>0</v>
      </c>
      <c r="KL174" s="9">
        <v>0</v>
      </c>
      <c r="KM174" s="9">
        <v>0</v>
      </c>
      <c r="KN174" s="9">
        <v>0</v>
      </c>
      <c r="KO174" s="9">
        <v>0</v>
      </c>
      <c r="KP174" s="9">
        <v>0</v>
      </c>
      <c r="KQ174" s="9">
        <v>0</v>
      </c>
      <c r="KR174" s="9">
        <v>14.16981</v>
      </c>
      <c r="KS174" s="9">
        <v>0</v>
      </c>
      <c r="KT174" s="9">
        <v>0</v>
      </c>
      <c r="KU174" s="9">
        <v>0</v>
      </c>
      <c r="KV174" s="9">
        <v>0</v>
      </c>
      <c r="KW174" s="9">
        <v>0</v>
      </c>
      <c r="KX174" s="9">
        <v>0</v>
      </c>
      <c r="KY174" s="9">
        <v>0</v>
      </c>
      <c r="KZ174" s="9">
        <v>0</v>
      </c>
      <c r="LA174" s="9">
        <v>12.545479060328752</v>
      </c>
      <c r="LB174" s="9">
        <v>0</v>
      </c>
      <c r="LC174" s="9">
        <v>0</v>
      </c>
      <c r="LD174" s="9">
        <v>0</v>
      </c>
      <c r="LE174" s="9">
        <v>0</v>
      </c>
      <c r="LF174" s="9">
        <v>0</v>
      </c>
      <c r="LG174" s="9">
        <v>62.931339457292388</v>
      </c>
      <c r="LH174" s="9">
        <v>0</v>
      </c>
      <c r="LI174" s="9">
        <v>0</v>
      </c>
      <c r="LJ174" s="9">
        <v>11.156063262878314</v>
      </c>
      <c r="LK174" s="9">
        <v>0</v>
      </c>
      <c r="LL174" s="9">
        <v>0</v>
      </c>
      <c r="LM174" s="9">
        <v>0</v>
      </c>
      <c r="LN174" s="9">
        <v>0</v>
      </c>
      <c r="LO174" s="9">
        <v>0</v>
      </c>
      <c r="LP174" s="9">
        <v>55.96167358991444</v>
      </c>
      <c r="LQ174" s="9">
        <v>0</v>
      </c>
      <c r="LR174" s="9">
        <v>0</v>
      </c>
      <c r="LS174" s="9">
        <v>0</v>
      </c>
      <c r="LT174" s="9">
        <v>0</v>
      </c>
      <c r="LU174" s="9">
        <v>0</v>
      </c>
      <c r="LV174" s="9">
        <v>0</v>
      </c>
      <c r="LW174" s="9">
        <v>0</v>
      </c>
      <c r="LX174" s="9">
        <v>0</v>
      </c>
      <c r="LY174" s="9">
        <v>0</v>
      </c>
      <c r="LZ174" s="9">
        <v>0</v>
      </c>
      <c r="MA174" s="9">
        <v>0</v>
      </c>
      <c r="MB174" s="9">
        <v>24.015251193585051</v>
      </c>
      <c r="MC174" s="9">
        <v>0</v>
      </c>
      <c r="MD174" s="9">
        <v>0</v>
      </c>
      <c r="ME174" s="9">
        <v>0</v>
      </c>
      <c r="MF174" s="9">
        <v>0</v>
      </c>
      <c r="MG174" s="9">
        <v>0</v>
      </c>
      <c r="MH174" s="9">
        <v>0</v>
      </c>
      <c r="MI174" s="9">
        <v>0</v>
      </c>
      <c r="MJ174" s="9">
        <v>0</v>
      </c>
      <c r="MK174" s="9">
        <v>0.67747677542306506</v>
      </c>
      <c r="ML174" s="9">
        <v>0</v>
      </c>
      <c r="MM174" s="9">
        <v>0</v>
      </c>
      <c r="MN174" s="9">
        <v>0</v>
      </c>
      <c r="MO174" s="9">
        <v>0</v>
      </c>
      <c r="MP174" s="9">
        <v>0</v>
      </c>
      <c r="MQ174" s="9">
        <v>0</v>
      </c>
      <c r="MR174" s="9">
        <v>0</v>
      </c>
      <c r="MS174" s="9">
        <v>0</v>
      </c>
      <c r="MT174" s="9">
        <v>0</v>
      </c>
      <c r="MU174" s="9">
        <v>0</v>
      </c>
      <c r="MV174" s="9">
        <v>0</v>
      </c>
      <c r="MW174" s="9">
        <v>0</v>
      </c>
      <c r="MX174" s="9">
        <v>0</v>
      </c>
      <c r="MY174" s="9">
        <v>0</v>
      </c>
      <c r="MZ174" s="9">
        <v>0</v>
      </c>
      <c r="NA174" s="9">
        <v>0</v>
      </c>
      <c r="NB174" s="9">
        <v>0</v>
      </c>
      <c r="NC174" s="9">
        <v>0</v>
      </c>
      <c r="ND174" s="9">
        <v>0</v>
      </c>
      <c r="NE174" s="9">
        <v>0</v>
      </c>
      <c r="NF174" s="9">
        <v>0</v>
      </c>
      <c r="NG174" s="9">
        <v>0</v>
      </c>
      <c r="NH174" s="9">
        <v>0</v>
      </c>
      <c r="NI174" s="9">
        <v>0</v>
      </c>
      <c r="NJ174" s="9">
        <v>0</v>
      </c>
      <c r="NK174" s="9">
        <v>0</v>
      </c>
      <c r="NL174" s="9">
        <v>0</v>
      </c>
      <c r="NM174" s="9">
        <v>0</v>
      </c>
      <c r="NN174" s="9">
        <v>0</v>
      </c>
      <c r="NO174" s="9">
        <v>0</v>
      </c>
      <c r="NP174" s="9">
        <v>0</v>
      </c>
      <c r="NQ174" s="9">
        <v>0</v>
      </c>
      <c r="NR174" s="9">
        <v>0</v>
      </c>
      <c r="NS174" s="9">
        <v>0</v>
      </c>
      <c r="NT174" s="9">
        <v>0</v>
      </c>
      <c r="NU174" s="9">
        <v>0</v>
      </c>
      <c r="NV174" s="9">
        <v>0</v>
      </c>
      <c r="NW174" s="9">
        <v>0</v>
      </c>
      <c r="NX174" s="9">
        <v>0</v>
      </c>
      <c r="NY174" s="9">
        <v>0</v>
      </c>
      <c r="NZ174" s="9">
        <v>0</v>
      </c>
      <c r="OA174" s="9">
        <v>0</v>
      </c>
      <c r="OB174" s="9">
        <v>0</v>
      </c>
      <c r="OC174" s="9">
        <v>0</v>
      </c>
      <c r="OD174" s="9">
        <v>0</v>
      </c>
      <c r="OE174" s="9">
        <v>0</v>
      </c>
      <c r="OF174" s="9">
        <v>0</v>
      </c>
      <c r="OG174" s="9">
        <v>0</v>
      </c>
      <c r="OH174" s="9">
        <v>0</v>
      </c>
      <c r="OI174" s="9">
        <v>0</v>
      </c>
      <c r="OJ174" s="9">
        <v>0</v>
      </c>
      <c r="OK174" s="9">
        <v>0</v>
      </c>
      <c r="OL174" s="9">
        <v>0</v>
      </c>
      <c r="OM174" s="9">
        <v>0</v>
      </c>
      <c r="ON174" s="9">
        <v>0</v>
      </c>
      <c r="OO174" s="9">
        <v>0</v>
      </c>
      <c r="OP174" s="9">
        <v>0</v>
      </c>
      <c r="OQ174" s="9">
        <v>0</v>
      </c>
      <c r="OR174" s="9">
        <v>0</v>
      </c>
      <c r="OS174" s="9">
        <v>0</v>
      </c>
      <c r="OT174" s="9">
        <v>0</v>
      </c>
      <c r="OU174" s="9">
        <v>0</v>
      </c>
      <c r="OV174" s="9">
        <v>0</v>
      </c>
      <c r="OW174" s="9">
        <v>0</v>
      </c>
      <c r="OX174" s="9">
        <v>0</v>
      </c>
      <c r="OY174" s="9">
        <v>0</v>
      </c>
      <c r="OZ174" s="9">
        <v>0</v>
      </c>
      <c r="PA174" s="9">
        <v>0</v>
      </c>
      <c r="PB174" s="9">
        <v>0</v>
      </c>
      <c r="PC174" s="9">
        <v>0</v>
      </c>
      <c r="PD174" s="9">
        <v>0</v>
      </c>
      <c r="PE174" s="9">
        <v>0</v>
      </c>
      <c r="PF174" s="9">
        <v>0</v>
      </c>
      <c r="PG174" s="9">
        <v>0</v>
      </c>
      <c r="PH174" s="9">
        <v>0</v>
      </c>
      <c r="PI174" s="9">
        <v>0</v>
      </c>
      <c r="PJ174" s="9">
        <v>0</v>
      </c>
      <c r="PK174" s="9">
        <v>0</v>
      </c>
      <c r="PL174" s="9">
        <v>0</v>
      </c>
      <c r="PM174" s="9">
        <v>0</v>
      </c>
      <c r="PN174" s="9">
        <v>0</v>
      </c>
      <c r="PO174" s="9">
        <v>0</v>
      </c>
      <c r="PP174" s="9">
        <v>0</v>
      </c>
      <c r="PQ174" s="9">
        <v>0</v>
      </c>
      <c r="PR174" s="9">
        <v>0</v>
      </c>
      <c r="PS174" s="9">
        <v>0</v>
      </c>
      <c r="PT174" s="9">
        <v>0</v>
      </c>
      <c r="PU174" s="9">
        <v>0</v>
      </c>
      <c r="PV174" s="9">
        <v>0</v>
      </c>
      <c r="PW174" s="9">
        <v>0</v>
      </c>
      <c r="PX174" s="9">
        <v>0</v>
      </c>
      <c r="PY174" s="9">
        <v>0</v>
      </c>
      <c r="PZ174" s="9">
        <v>0</v>
      </c>
      <c r="QA174" s="9">
        <v>0</v>
      </c>
      <c r="QB174" s="9">
        <v>0</v>
      </c>
      <c r="QC174" s="9">
        <v>0</v>
      </c>
      <c r="QD174" s="9">
        <v>0</v>
      </c>
      <c r="QE174" s="9">
        <v>0</v>
      </c>
      <c r="QF174" s="9">
        <v>0</v>
      </c>
      <c r="QG174" s="9">
        <v>0</v>
      </c>
      <c r="QH174" s="9">
        <v>0</v>
      </c>
    </row>
    <row r="175" spans="1:450" x14ac:dyDescent="0.2">
      <c r="A175" s="7">
        <v>762</v>
      </c>
      <c r="B175" s="7" t="s">
        <v>647</v>
      </c>
      <c r="C175" s="5" t="s">
        <v>294</v>
      </c>
      <c r="D175" s="38">
        <v>98.40205165645726</v>
      </c>
      <c r="E175" s="38">
        <v>104.96595943838074</v>
      </c>
      <c r="F175" s="38">
        <v>310.7389003637964</v>
      </c>
      <c r="G175" s="38">
        <v>0</v>
      </c>
      <c r="H175" s="38">
        <v>0</v>
      </c>
      <c r="I175" s="38">
        <v>0</v>
      </c>
      <c r="J175" s="38">
        <v>1398.1705568755624</v>
      </c>
      <c r="K175" s="38">
        <v>412.84420594713032</v>
      </c>
      <c r="L175" s="38">
        <v>0</v>
      </c>
      <c r="M175" s="38">
        <v>2325.1216742813272</v>
      </c>
      <c r="N175" s="39">
        <v>15.422405540825821</v>
      </c>
      <c r="O175" s="39">
        <v>14.94486919012766</v>
      </c>
      <c r="P175" s="39">
        <v>62.440094450889475</v>
      </c>
      <c r="Q175" s="39">
        <v>0</v>
      </c>
      <c r="R175" s="39">
        <v>0</v>
      </c>
      <c r="S175" s="39">
        <v>0</v>
      </c>
      <c r="T175" s="39">
        <v>1600.6864431244376</v>
      </c>
      <c r="U175" s="39">
        <v>143.31326002482155</v>
      </c>
      <c r="V175" s="39">
        <v>0</v>
      </c>
      <c r="W175" s="39">
        <v>1836.8070723311021</v>
      </c>
      <c r="X175" s="40">
        <v>113.82445719728308</v>
      </c>
      <c r="Y175" s="40">
        <v>119.9108286285084</v>
      </c>
      <c r="Z175" s="40">
        <v>373.17899481468589</v>
      </c>
      <c r="AA175" s="40">
        <v>0</v>
      </c>
      <c r="AB175" s="40">
        <v>0</v>
      </c>
      <c r="AC175" s="40">
        <v>0</v>
      </c>
      <c r="AD175" s="40">
        <v>2998.857</v>
      </c>
      <c r="AE175" s="40">
        <v>556.15746597195186</v>
      </c>
      <c r="AF175" s="40">
        <v>0</v>
      </c>
      <c r="AG175" s="40">
        <v>4161.9287466124297</v>
      </c>
      <c r="AH175" s="9">
        <v>0</v>
      </c>
      <c r="AI175" s="9">
        <v>98.848555992057555</v>
      </c>
      <c r="AJ175" s="9">
        <v>253.23203909799039</v>
      </c>
      <c r="AK175" s="9">
        <v>0</v>
      </c>
      <c r="AL175" s="9">
        <v>0</v>
      </c>
      <c r="AM175" s="9">
        <v>0</v>
      </c>
      <c r="AN175" s="9">
        <v>349.20489279785755</v>
      </c>
      <c r="AO175" s="9">
        <v>0</v>
      </c>
      <c r="AP175" s="9">
        <v>0</v>
      </c>
      <c r="AQ175" s="9">
        <v>0</v>
      </c>
      <c r="AR175" s="9">
        <v>14.37844400794245</v>
      </c>
      <c r="AS175" s="9">
        <v>36.834960902009612</v>
      </c>
      <c r="AT175" s="9">
        <v>0</v>
      </c>
      <c r="AU175" s="9">
        <v>0</v>
      </c>
      <c r="AV175" s="9">
        <v>0</v>
      </c>
      <c r="AW175" s="9">
        <v>50.795107202142418</v>
      </c>
      <c r="AX175" s="9">
        <v>0</v>
      </c>
      <c r="AY175" s="9">
        <v>0</v>
      </c>
      <c r="AZ175" s="9">
        <v>0</v>
      </c>
      <c r="BA175" s="9">
        <v>0.58338521968018719</v>
      </c>
      <c r="BB175" s="9">
        <v>0</v>
      </c>
      <c r="BC175" s="9">
        <v>0</v>
      </c>
      <c r="BD175" s="9">
        <v>0</v>
      </c>
      <c r="BE175" s="9">
        <v>0</v>
      </c>
      <c r="BF175" s="9">
        <v>0</v>
      </c>
      <c r="BG175" s="9">
        <v>0</v>
      </c>
      <c r="BH175" s="9">
        <v>0</v>
      </c>
      <c r="BI175" s="9">
        <v>0</v>
      </c>
      <c r="BJ175" s="9">
        <v>0.56161478031981282</v>
      </c>
      <c r="BK175" s="9">
        <v>0</v>
      </c>
      <c r="BL175" s="9">
        <v>0</v>
      </c>
      <c r="BM175" s="9">
        <v>0</v>
      </c>
      <c r="BN175" s="9">
        <v>0</v>
      </c>
      <c r="BO175" s="9">
        <v>0</v>
      </c>
      <c r="BP175" s="9">
        <v>0</v>
      </c>
      <c r="BQ175" s="9">
        <v>0</v>
      </c>
      <c r="BR175" s="9">
        <v>0</v>
      </c>
      <c r="BS175" s="9">
        <v>0</v>
      </c>
      <c r="BT175" s="9">
        <v>13.077475026951323</v>
      </c>
      <c r="BU175" s="9">
        <v>0</v>
      </c>
      <c r="BV175" s="9">
        <v>0</v>
      </c>
      <c r="BW175" s="9">
        <v>0</v>
      </c>
      <c r="BX175" s="9">
        <v>1048.9656640777048</v>
      </c>
      <c r="BY175" s="9">
        <v>0</v>
      </c>
      <c r="BZ175" s="9">
        <v>0</v>
      </c>
      <c r="CA175" s="9">
        <v>0</v>
      </c>
      <c r="CB175" s="9">
        <v>0</v>
      </c>
      <c r="CC175" s="9">
        <v>19.322524973048676</v>
      </c>
      <c r="CD175" s="9">
        <v>0</v>
      </c>
      <c r="CE175" s="9">
        <v>0</v>
      </c>
      <c r="CF175" s="9">
        <v>0</v>
      </c>
      <c r="CG175" s="9">
        <v>1549.8913359222952</v>
      </c>
      <c r="CH175" s="9">
        <v>0</v>
      </c>
      <c r="CI175" s="9">
        <v>0</v>
      </c>
      <c r="CJ175" s="9">
        <v>0</v>
      </c>
      <c r="CK175" s="9">
        <v>0</v>
      </c>
      <c r="CL175" s="9">
        <v>0</v>
      </c>
      <c r="CM175" s="9">
        <v>0</v>
      </c>
      <c r="CN175" s="9">
        <v>0</v>
      </c>
      <c r="CO175" s="9">
        <v>0</v>
      </c>
      <c r="CP175" s="9">
        <v>0</v>
      </c>
      <c r="CQ175" s="9">
        <v>0.70069174687375868</v>
      </c>
      <c r="CR175" s="9">
        <v>0</v>
      </c>
      <c r="CS175" s="9">
        <v>0</v>
      </c>
      <c r="CT175" s="9">
        <v>0</v>
      </c>
      <c r="CU175" s="9">
        <v>0</v>
      </c>
      <c r="CV175" s="9">
        <v>0</v>
      </c>
      <c r="CW175" s="9">
        <v>0</v>
      </c>
      <c r="CX175" s="9">
        <v>0</v>
      </c>
      <c r="CY175" s="9">
        <v>0</v>
      </c>
      <c r="CZ175" s="9">
        <v>17.624308253126241</v>
      </c>
      <c r="DA175" s="9">
        <v>0</v>
      </c>
      <c r="DB175" s="9">
        <v>0</v>
      </c>
      <c r="DC175" s="9">
        <v>0</v>
      </c>
      <c r="DD175" s="9">
        <v>0</v>
      </c>
      <c r="DE175" s="9">
        <v>0</v>
      </c>
      <c r="DF175" s="9">
        <v>0</v>
      </c>
      <c r="DG175" s="9">
        <v>0</v>
      </c>
      <c r="DH175" s="9">
        <v>0</v>
      </c>
      <c r="DI175" s="9">
        <v>0</v>
      </c>
      <c r="DJ175" s="9">
        <v>0</v>
      </c>
      <c r="DK175" s="9">
        <v>0</v>
      </c>
      <c r="DL175" s="9">
        <v>0</v>
      </c>
      <c r="DM175" s="9">
        <v>0</v>
      </c>
      <c r="DN175" s="9">
        <v>0</v>
      </c>
      <c r="DO175" s="9">
        <v>0</v>
      </c>
      <c r="DP175" s="9">
        <v>0</v>
      </c>
      <c r="DQ175" s="9">
        <v>0</v>
      </c>
      <c r="DR175" s="9">
        <v>0</v>
      </c>
      <c r="DS175" s="9">
        <v>0</v>
      </c>
      <c r="DT175" s="9">
        <v>0</v>
      </c>
      <c r="DU175" s="9">
        <v>0</v>
      </c>
      <c r="DV175" s="9">
        <v>0</v>
      </c>
      <c r="DW175" s="9">
        <v>0</v>
      </c>
      <c r="DX175" s="9">
        <v>0</v>
      </c>
      <c r="DY175" s="9">
        <v>0</v>
      </c>
      <c r="DZ175" s="9">
        <v>0</v>
      </c>
      <c r="EA175" s="9">
        <v>0</v>
      </c>
      <c r="EB175" s="9">
        <v>0</v>
      </c>
      <c r="EC175" s="9">
        <v>0</v>
      </c>
      <c r="ED175" s="9">
        <v>0</v>
      </c>
      <c r="EE175" s="9">
        <v>0</v>
      </c>
      <c r="EF175" s="9">
        <v>0</v>
      </c>
      <c r="EG175" s="9">
        <v>0</v>
      </c>
      <c r="EH175" s="9">
        <v>0</v>
      </c>
      <c r="EI175" s="9">
        <v>0</v>
      </c>
      <c r="EJ175" s="9">
        <v>0</v>
      </c>
      <c r="EK175" s="9">
        <v>0</v>
      </c>
      <c r="EL175" s="9">
        <v>0</v>
      </c>
      <c r="EM175" s="9">
        <v>0</v>
      </c>
      <c r="EN175" s="9">
        <v>0</v>
      </c>
      <c r="EO175" s="9">
        <v>0</v>
      </c>
      <c r="EP175" s="9">
        <v>0</v>
      </c>
      <c r="EQ175" s="9">
        <v>0</v>
      </c>
      <c r="ER175" s="9">
        <v>0</v>
      </c>
      <c r="ES175" s="9">
        <v>0</v>
      </c>
      <c r="ET175" s="9">
        <v>0</v>
      </c>
      <c r="EU175" s="9">
        <v>0</v>
      </c>
      <c r="EV175" s="9">
        <v>1.5</v>
      </c>
      <c r="EW175" s="9">
        <v>0</v>
      </c>
      <c r="EX175" s="9">
        <v>0</v>
      </c>
      <c r="EY175" s="9">
        <v>0</v>
      </c>
      <c r="EZ175" s="9">
        <v>0</v>
      </c>
      <c r="FA175" s="9">
        <v>0</v>
      </c>
      <c r="FB175" s="9">
        <v>0</v>
      </c>
      <c r="FC175" s="9">
        <v>0</v>
      </c>
      <c r="FD175" s="9">
        <v>0</v>
      </c>
      <c r="FE175" s="9">
        <v>0</v>
      </c>
      <c r="FF175" s="9">
        <v>0</v>
      </c>
      <c r="FG175" s="9">
        <v>0</v>
      </c>
      <c r="FH175" s="9">
        <v>0</v>
      </c>
      <c r="FI175" s="9">
        <v>0</v>
      </c>
      <c r="FJ175" s="9">
        <v>0</v>
      </c>
      <c r="FK175" s="9">
        <v>0</v>
      </c>
      <c r="FL175" s="9">
        <v>0</v>
      </c>
      <c r="FM175" s="9">
        <v>0</v>
      </c>
      <c r="FN175" s="9">
        <v>0</v>
      </c>
      <c r="FO175" s="9">
        <v>0</v>
      </c>
      <c r="FP175" s="9">
        <v>0</v>
      </c>
      <c r="FQ175" s="9">
        <v>0</v>
      </c>
      <c r="FR175" s="9">
        <v>0</v>
      </c>
      <c r="FS175" s="9">
        <v>0</v>
      </c>
      <c r="FT175" s="9">
        <v>0</v>
      </c>
      <c r="FU175" s="9">
        <v>0</v>
      </c>
      <c r="FV175" s="9">
        <v>12.225</v>
      </c>
      <c r="FW175" s="9">
        <v>4</v>
      </c>
      <c r="FX175" s="9">
        <v>0</v>
      </c>
      <c r="FY175" s="9">
        <v>0</v>
      </c>
      <c r="FZ175" s="9">
        <v>0</v>
      </c>
      <c r="GA175" s="9">
        <v>0</v>
      </c>
      <c r="GB175" s="9">
        <v>0</v>
      </c>
      <c r="GC175" s="9">
        <v>0</v>
      </c>
      <c r="GD175" s="9">
        <v>0</v>
      </c>
      <c r="GE175" s="9">
        <v>0</v>
      </c>
      <c r="GF175" s="9">
        <v>0</v>
      </c>
      <c r="GG175" s="9">
        <v>0</v>
      </c>
      <c r="GH175" s="9">
        <v>0</v>
      </c>
      <c r="GI175" s="9">
        <v>0</v>
      </c>
      <c r="GJ175" s="9">
        <v>0</v>
      </c>
      <c r="GK175" s="9">
        <v>0</v>
      </c>
      <c r="GL175" s="9">
        <v>0</v>
      </c>
      <c r="GM175" s="9">
        <v>0</v>
      </c>
      <c r="GN175" s="9">
        <v>0</v>
      </c>
      <c r="GO175" s="9">
        <v>0</v>
      </c>
      <c r="GP175" s="9">
        <v>0</v>
      </c>
      <c r="GQ175" s="9">
        <v>0</v>
      </c>
      <c r="GR175" s="9">
        <v>0</v>
      </c>
      <c r="GS175" s="9">
        <v>0</v>
      </c>
      <c r="GT175" s="9">
        <v>0</v>
      </c>
      <c r="GU175" s="9">
        <v>0</v>
      </c>
      <c r="GV175" s="9">
        <v>0</v>
      </c>
      <c r="GW175" s="9">
        <v>0</v>
      </c>
      <c r="GX175" s="9">
        <v>0</v>
      </c>
      <c r="GY175" s="9">
        <v>0</v>
      </c>
      <c r="GZ175" s="9">
        <v>0</v>
      </c>
      <c r="HA175" s="9">
        <v>0</v>
      </c>
      <c r="HB175" s="9">
        <v>0</v>
      </c>
      <c r="HC175" s="9">
        <v>0</v>
      </c>
      <c r="HD175" s="9">
        <v>0</v>
      </c>
      <c r="HE175" s="9">
        <v>0</v>
      </c>
      <c r="HF175" s="9">
        <v>0</v>
      </c>
      <c r="HG175" s="9">
        <v>0</v>
      </c>
      <c r="HH175" s="9">
        <v>0</v>
      </c>
      <c r="HI175" s="9">
        <v>0</v>
      </c>
      <c r="HJ175" s="9">
        <v>0</v>
      </c>
      <c r="HK175" s="9">
        <v>0</v>
      </c>
      <c r="HL175" s="9">
        <v>0</v>
      </c>
      <c r="HM175" s="9">
        <v>0</v>
      </c>
      <c r="HN175" s="9">
        <v>0</v>
      </c>
      <c r="HO175" s="9">
        <v>0</v>
      </c>
      <c r="HP175" s="9">
        <v>0</v>
      </c>
      <c r="HQ175" s="9">
        <v>0</v>
      </c>
      <c r="HR175" s="9">
        <v>0</v>
      </c>
      <c r="HS175" s="9">
        <v>0</v>
      </c>
      <c r="HT175" s="9">
        <v>0</v>
      </c>
      <c r="HU175" s="9">
        <v>0</v>
      </c>
      <c r="HV175" s="9">
        <v>0</v>
      </c>
      <c r="HW175" s="9">
        <v>0</v>
      </c>
      <c r="HX175" s="9">
        <v>33.988501622705407</v>
      </c>
      <c r="HY175" s="9">
        <v>0</v>
      </c>
      <c r="HZ175" s="9">
        <v>0</v>
      </c>
      <c r="IA175" s="9">
        <v>0</v>
      </c>
      <c r="IB175" s="9">
        <v>0</v>
      </c>
      <c r="IC175" s="9">
        <v>0</v>
      </c>
      <c r="ID175" s="9">
        <v>0</v>
      </c>
      <c r="IE175" s="9">
        <v>0</v>
      </c>
      <c r="IF175" s="9">
        <v>0</v>
      </c>
      <c r="IG175" s="9">
        <v>8.7476780337741502</v>
      </c>
      <c r="IH175" s="9">
        <v>0</v>
      </c>
      <c r="II175" s="9">
        <v>0</v>
      </c>
      <c r="IJ175" s="9">
        <v>0</v>
      </c>
      <c r="IK175" s="9">
        <v>0</v>
      </c>
      <c r="IL175" s="9">
        <v>0</v>
      </c>
      <c r="IM175" s="9">
        <v>0</v>
      </c>
      <c r="IN175" s="9">
        <v>65.002711754809681</v>
      </c>
      <c r="IO175" s="9">
        <v>0</v>
      </c>
      <c r="IP175" s="9">
        <v>17.017775183005142</v>
      </c>
      <c r="IQ175" s="9">
        <v>3.4018226642997709E-2</v>
      </c>
      <c r="IR175" s="9">
        <v>44.429386238854683</v>
      </c>
      <c r="IS175" s="9">
        <v>0</v>
      </c>
      <c r="IT175" s="9">
        <v>0</v>
      </c>
      <c r="IU175" s="9">
        <v>0</v>
      </c>
      <c r="IV175" s="9">
        <v>0</v>
      </c>
      <c r="IW175" s="9">
        <v>412.14351420025656</v>
      </c>
      <c r="IX175" s="9">
        <v>0</v>
      </c>
      <c r="IY175" s="9">
        <v>2.1316282072803006E-14</v>
      </c>
      <c r="IZ175" s="9">
        <v>4.8104018653978122E-3</v>
      </c>
      <c r="JA175" s="9">
        <v>6.2826085758311887</v>
      </c>
      <c r="JB175" s="9">
        <v>0</v>
      </c>
      <c r="JC175" s="9">
        <v>0</v>
      </c>
      <c r="JD175" s="9">
        <v>0</v>
      </c>
      <c r="JE175" s="9">
        <v>0</v>
      </c>
      <c r="JF175" s="9">
        <v>60.686240016885606</v>
      </c>
      <c r="JG175" s="9">
        <v>0</v>
      </c>
      <c r="JH175" s="9">
        <v>8.6510834958277929</v>
      </c>
      <c r="JI175" s="9">
        <v>0</v>
      </c>
      <c r="JJ175" s="9">
        <v>0</v>
      </c>
      <c r="JK175" s="9">
        <v>0</v>
      </c>
      <c r="JL175" s="9">
        <v>0</v>
      </c>
      <c r="JM175" s="9">
        <v>0</v>
      </c>
      <c r="JN175" s="9">
        <v>0</v>
      </c>
      <c r="JO175" s="9">
        <v>0</v>
      </c>
      <c r="JP175" s="9">
        <v>0</v>
      </c>
      <c r="JQ175" s="9">
        <v>1.3035541781665696</v>
      </c>
      <c r="JR175" s="9">
        <v>0</v>
      </c>
      <c r="JS175" s="9">
        <v>0</v>
      </c>
      <c r="JT175" s="9">
        <v>0</v>
      </c>
      <c r="JU175" s="9">
        <v>0</v>
      </c>
      <c r="JV175" s="9">
        <v>0</v>
      </c>
      <c r="JW175" s="9">
        <v>0</v>
      </c>
      <c r="JX175" s="9">
        <v>0</v>
      </c>
      <c r="JY175" s="9">
        <v>0</v>
      </c>
      <c r="JZ175" s="9">
        <v>7.6349000014774697</v>
      </c>
      <c r="KA175" s="9">
        <v>0</v>
      </c>
      <c r="KB175" s="9">
        <v>0</v>
      </c>
      <c r="KC175" s="9">
        <v>0</v>
      </c>
      <c r="KD175" s="9">
        <v>0</v>
      </c>
      <c r="KE175" s="9">
        <v>0</v>
      </c>
      <c r="KF175" s="9">
        <v>0</v>
      </c>
      <c r="KG175" s="9">
        <v>0</v>
      </c>
      <c r="KH175" s="9">
        <v>0</v>
      </c>
      <c r="KI175" s="9">
        <v>0.21814000384142193</v>
      </c>
      <c r="KJ175" s="9">
        <v>0</v>
      </c>
      <c r="KK175" s="9">
        <v>0</v>
      </c>
      <c r="KL175" s="9">
        <v>0</v>
      </c>
      <c r="KM175" s="9">
        <v>0</v>
      </c>
      <c r="KN175" s="9">
        <v>0</v>
      </c>
      <c r="KO175" s="9">
        <v>0</v>
      </c>
      <c r="KP175" s="9">
        <v>0</v>
      </c>
      <c r="KQ175" s="9">
        <v>0</v>
      </c>
      <c r="KR175" s="9">
        <v>5.5105399999999998</v>
      </c>
      <c r="KS175" s="9">
        <v>0</v>
      </c>
      <c r="KT175" s="9">
        <v>0</v>
      </c>
      <c r="KU175" s="9">
        <v>0</v>
      </c>
      <c r="KV175" s="9">
        <v>0</v>
      </c>
      <c r="KW175" s="9">
        <v>0</v>
      </c>
      <c r="KX175" s="9">
        <v>0</v>
      </c>
      <c r="KY175" s="9">
        <v>0</v>
      </c>
      <c r="KZ175" s="9">
        <v>0</v>
      </c>
      <c r="LA175" s="9">
        <v>4.1808551907969713</v>
      </c>
      <c r="LB175" s="9">
        <v>0</v>
      </c>
      <c r="LC175" s="9">
        <v>0</v>
      </c>
      <c r="LD175" s="9">
        <v>0</v>
      </c>
      <c r="LE175" s="9">
        <v>0</v>
      </c>
      <c r="LF175" s="9">
        <v>0</v>
      </c>
      <c r="LG175" s="9">
        <v>0</v>
      </c>
      <c r="LH175" s="9">
        <v>0</v>
      </c>
      <c r="LI175" s="9">
        <v>0</v>
      </c>
      <c r="LJ175" s="9">
        <v>3.717824148218853</v>
      </c>
      <c r="LK175" s="9">
        <v>0</v>
      </c>
      <c r="LL175" s="9">
        <v>0</v>
      </c>
      <c r="LM175" s="9">
        <v>0</v>
      </c>
      <c r="LN175" s="9">
        <v>0</v>
      </c>
      <c r="LO175" s="9">
        <v>0</v>
      </c>
      <c r="LP175" s="9">
        <v>0</v>
      </c>
      <c r="LQ175" s="9">
        <v>0</v>
      </c>
      <c r="LR175" s="9">
        <v>0</v>
      </c>
      <c r="LS175" s="9">
        <v>0</v>
      </c>
      <c r="LT175" s="9">
        <v>0</v>
      </c>
      <c r="LU175" s="9">
        <v>0</v>
      </c>
      <c r="LV175" s="9">
        <v>0</v>
      </c>
      <c r="LW175" s="9">
        <v>0</v>
      </c>
      <c r="LX175" s="9">
        <v>0</v>
      </c>
      <c r="LY175" s="9">
        <v>0</v>
      </c>
      <c r="LZ175" s="9">
        <v>0</v>
      </c>
      <c r="MA175" s="9">
        <v>0</v>
      </c>
      <c r="MB175" s="9">
        <v>6.0038140595745597</v>
      </c>
      <c r="MC175" s="9">
        <v>0</v>
      </c>
      <c r="MD175" s="9">
        <v>0</v>
      </c>
      <c r="ME175" s="9">
        <v>0</v>
      </c>
      <c r="MF175" s="9">
        <v>0</v>
      </c>
      <c r="MG175" s="9">
        <v>0</v>
      </c>
      <c r="MH175" s="9">
        <v>0</v>
      </c>
      <c r="MI175" s="9">
        <v>0</v>
      </c>
      <c r="MJ175" s="9">
        <v>0</v>
      </c>
      <c r="MK175" s="9">
        <v>2.7096668462106153</v>
      </c>
      <c r="ML175" s="9">
        <v>0</v>
      </c>
      <c r="MM175" s="9">
        <v>0</v>
      </c>
      <c r="MN175" s="9">
        <v>0</v>
      </c>
      <c r="MO175" s="9">
        <v>0</v>
      </c>
      <c r="MP175" s="9">
        <v>0</v>
      </c>
      <c r="MQ175" s="9">
        <v>0</v>
      </c>
      <c r="MR175" s="9">
        <v>0</v>
      </c>
      <c r="MS175" s="9">
        <v>0</v>
      </c>
      <c r="MT175" s="9">
        <v>0</v>
      </c>
      <c r="MU175" s="9">
        <v>0</v>
      </c>
      <c r="MV175" s="9">
        <v>0</v>
      </c>
      <c r="MW175" s="9">
        <v>0</v>
      </c>
      <c r="MX175" s="9">
        <v>0</v>
      </c>
      <c r="MY175" s="9">
        <v>0</v>
      </c>
      <c r="MZ175" s="9">
        <v>0</v>
      </c>
      <c r="NA175" s="9">
        <v>0</v>
      </c>
      <c r="NB175" s="9">
        <v>0</v>
      </c>
      <c r="NC175" s="9">
        <v>0</v>
      </c>
      <c r="ND175" s="9">
        <v>0</v>
      </c>
      <c r="NE175" s="9">
        <v>0</v>
      </c>
      <c r="NF175" s="9">
        <v>0</v>
      </c>
      <c r="NG175" s="9">
        <v>0</v>
      </c>
      <c r="NH175" s="9">
        <v>0</v>
      </c>
      <c r="NI175" s="9">
        <v>0</v>
      </c>
      <c r="NJ175" s="9">
        <v>0</v>
      </c>
      <c r="NK175" s="9">
        <v>0</v>
      </c>
      <c r="NL175" s="9">
        <v>0</v>
      </c>
      <c r="NM175" s="9">
        <v>0</v>
      </c>
      <c r="NN175" s="9">
        <v>0</v>
      </c>
      <c r="NO175" s="9">
        <v>0</v>
      </c>
      <c r="NP175" s="9">
        <v>0</v>
      </c>
      <c r="NQ175" s="9">
        <v>0</v>
      </c>
      <c r="NR175" s="9">
        <v>0</v>
      </c>
      <c r="NS175" s="9">
        <v>0</v>
      </c>
      <c r="NT175" s="9">
        <v>0</v>
      </c>
      <c r="NU175" s="9">
        <v>0</v>
      </c>
      <c r="NV175" s="9">
        <v>0</v>
      </c>
      <c r="NW175" s="9">
        <v>0</v>
      </c>
      <c r="NX175" s="9">
        <v>0</v>
      </c>
      <c r="NY175" s="9">
        <v>0</v>
      </c>
      <c r="NZ175" s="9">
        <v>0</v>
      </c>
      <c r="OA175" s="9">
        <v>0</v>
      </c>
      <c r="OB175" s="9">
        <v>0</v>
      </c>
      <c r="OC175" s="9">
        <v>0</v>
      </c>
      <c r="OD175" s="9">
        <v>0</v>
      </c>
      <c r="OE175" s="9">
        <v>0</v>
      </c>
      <c r="OF175" s="9">
        <v>0</v>
      </c>
      <c r="OG175" s="9">
        <v>0</v>
      </c>
      <c r="OH175" s="9">
        <v>0</v>
      </c>
      <c r="OI175" s="9">
        <v>0</v>
      </c>
      <c r="OJ175" s="9">
        <v>0</v>
      </c>
      <c r="OK175" s="9">
        <v>0</v>
      </c>
      <c r="OL175" s="9">
        <v>0</v>
      </c>
      <c r="OM175" s="9">
        <v>0</v>
      </c>
      <c r="ON175" s="9">
        <v>0</v>
      </c>
      <c r="OO175" s="9">
        <v>0</v>
      </c>
      <c r="OP175" s="9">
        <v>0</v>
      </c>
      <c r="OQ175" s="9">
        <v>0</v>
      </c>
      <c r="OR175" s="9">
        <v>0</v>
      </c>
      <c r="OS175" s="9">
        <v>0</v>
      </c>
      <c r="OT175" s="9">
        <v>0</v>
      </c>
      <c r="OU175" s="9">
        <v>0</v>
      </c>
      <c r="OV175" s="9">
        <v>0</v>
      </c>
      <c r="OW175" s="9">
        <v>0</v>
      </c>
      <c r="OX175" s="9">
        <v>0</v>
      </c>
      <c r="OY175" s="9">
        <v>0</v>
      </c>
      <c r="OZ175" s="9">
        <v>0</v>
      </c>
      <c r="PA175" s="9">
        <v>0</v>
      </c>
      <c r="PB175" s="9">
        <v>0</v>
      </c>
      <c r="PC175" s="9">
        <v>0</v>
      </c>
      <c r="PD175" s="9">
        <v>0</v>
      </c>
      <c r="PE175" s="9">
        <v>0</v>
      </c>
      <c r="PF175" s="9">
        <v>0</v>
      </c>
      <c r="PG175" s="9">
        <v>0</v>
      </c>
      <c r="PH175" s="9">
        <v>0</v>
      </c>
      <c r="PI175" s="9">
        <v>0</v>
      </c>
      <c r="PJ175" s="9">
        <v>0</v>
      </c>
      <c r="PK175" s="9">
        <v>0</v>
      </c>
      <c r="PL175" s="9">
        <v>0</v>
      </c>
      <c r="PM175" s="9">
        <v>0</v>
      </c>
      <c r="PN175" s="9">
        <v>0.4799152568592836</v>
      </c>
      <c r="PO175" s="9">
        <v>0</v>
      </c>
      <c r="PP175" s="9">
        <v>0</v>
      </c>
      <c r="PQ175" s="9">
        <v>0</v>
      </c>
      <c r="PR175" s="9">
        <v>0</v>
      </c>
      <c r="PS175" s="9">
        <v>0</v>
      </c>
      <c r="PT175" s="9">
        <v>0</v>
      </c>
      <c r="PU175" s="9">
        <v>0</v>
      </c>
      <c r="PV175" s="9">
        <v>0</v>
      </c>
      <c r="PW175" s="9">
        <v>1.4352091768248052</v>
      </c>
      <c r="PX175" s="9">
        <v>0</v>
      </c>
      <c r="PY175" s="9">
        <v>0</v>
      </c>
      <c r="PZ175" s="9">
        <v>0</v>
      </c>
      <c r="QA175" s="9">
        <v>0</v>
      </c>
      <c r="QB175" s="9">
        <v>0</v>
      </c>
      <c r="QC175" s="9">
        <v>0</v>
      </c>
      <c r="QD175" s="9">
        <v>0</v>
      </c>
      <c r="QE175" s="9">
        <v>0</v>
      </c>
      <c r="QF175" s="9">
        <v>0</v>
      </c>
      <c r="QG175" s="9">
        <v>0</v>
      </c>
      <c r="QH175" s="9">
        <v>0</v>
      </c>
    </row>
    <row r="176" spans="1:450" x14ac:dyDescent="0.2">
      <c r="A176" s="7">
        <v>834</v>
      </c>
      <c r="B176" s="7" t="s">
        <v>648</v>
      </c>
      <c r="C176" s="5" t="s">
        <v>295</v>
      </c>
      <c r="D176" s="38">
        <v>350.61697028259499</v>
      </c>
      <c r="E176" s="38">
        <v>10.085441127382413</v>
      </c>
      <c r="F176" s="38">
        <v>435.83528488854972</v>
      </c>
      <c r="G176" s="38">
        <v>0</v>
      </c>
      <c r="H176" s="38">
        <v>0</v>
      </c>
      <c r="I176" s="38">
        <v>0</v>
      </c>
      <c r="J176" s="38">
        <v>87.975413390350226</v>
      </c>
      <c r="K176" s="38">
        <v>42.753999999999998</v>
      </c>
      <c r="L176" s="38">
        <v>5.6677124895220787</v>
      </c>
      <c r="M176" s="38">
        <v>932.93482217839949</v>
      </c>
      <c r="N176" s="39">
        <v>101.3049157328703</v>
      </c>
      <c r="O176" s="39">
        <v>1.2081939568906132E-2</v>
      </c>
      <c r="P176" s="39">
        <v>53.376408561020206</v>
      </c>
      <c r="Q176" s="39">
        <v>0</v>
      </c>
      <c r="R176" s="39">
        <v>0</v>
      </c>
      <c r="S176" s="39">
        <v>0</v>
      </c>
      <c r="T176" s="39">
        <v>159.0916342358226</v>
      </c>
      <c r="U176" s="39">
        <v>67.098022208723762</v>
      </c>
      <c r="V176" s="39">
        <v>12.298159240789936</v>
      </c>
      <c r="W176" s="39">
        <v>393.18122191879564</v>
      </c>
      <c r="X176" s="40">
        <v>451.9218860154653</v>
      </c>
      <c r="Y176" s="40">
        <v>10.09752306695132</v>
      </c>
      <c r="Z176" s="40">
        <v>489.21169344956991</v>
      </c>
      <c r="AA176" s="40">
        <v>0</v>
      </c>
      <c r="AB176" s="40">
        <v>0</v>
      </c>
      <c r="AC176" s="40">
        <v>0</v>
      </c>
      <c r="AD176" s="40">
        <v>247.06704762617284</v>
      </c>
      <c r="AE176" s="40">
        <v>109.85202220872375</v>
      </c>
      <c r="AF176" s="40">
        <v>17.965871730312013</v>
      </c>
      <c r="AG176" s="40">
        <v>1326.1160440971953</v>
      </c>
      <c r="AH176" s="9">
        <v>0</v>
      </c>
      <c r="AI176" s="9">
        <v>0</v>
      </c>
      <c r="AJ176" s="9">
        <v>333.61725939559318</v>
      </c>
      <c r="AK176" s="9">
        <v>0</v>
      </c>
      <c r="AL176" s="9">
        <v>0</v>
      </c>
      <c r="AM176" s="9">
        <v>0</v>
      </c>
      <c r="AN176" s="9">
        <v>0</v>
      </c>
      <c r="AO176" s="9">
        <v>0</v>
      </c>
      <c r="AP176" s="9">
        <v>0</v>
      </c>
      <c r="AQ176" s="9">
        <v>0</v>
      </c>
      <c r="AR176" s="9">
        <v>0</v>
      </c>
      <c r="AS176" s="9">
        <v>48.527740604406787</v>
      </c>
      <c r="AT176" s="9">
        <v>0</v>
      </c>
      <c r="AU176" s="9">
        <v>0</v>
      </c>
      <c r="AV176" s="9">
        <v>0</v>
      </c>
      <c r="AW176" s="9">
        <v>0</v>
      </c>
      <c r="AX176" s="9">
        <v>0</v>
      </c>
      <c r="AY176" s="9">
        <v>0</v>
      </c>
      <c r="AZ176" s="9">
        <v>0</v>
      </c>
      <c r="BA176" s="9">
        <v>0</v>
      </c>
      <c r="BB176" s="9">
        <v>0</v>
      </c>
      <c r="BC176" s="9">
        <v>0</v>
      </c>
      <c r="BD176" s="9">
        <v>0</v>
      </c>
      <c r="BE176" s="9">
        <v>0</v>
      </c>
      <c r="BF176" s="9">
        <v>0</v>
      </c>
      <c r="BG176" s="9">
        <v>0</v>
      </c>
      <c r="BH176" s="9">
        <v>0</v>
      </c>
      <c r="BI176" s="9">
        <v>0</v>
      </c>
      <c r="BJ176" s="9">
        <v>0</v>
      </c>
      <c r="BK176" s="9">
        <v>0</v>
      </c>
      <c r="BL176" s="9">
        <v>0</v>
      </c>
      <c r="BM176" s="9">
        <v>0</v>
      </c>
      <c r="BN176" s="9">
        <v>0</v>
      </c>
      <c r="BO176" s="9">
        <v>0</v>
      </c>
      <c r="BP176" s="9">
        <v>0</v>
      </c>
      <c r="BQ176" s="9">
        <v>0</v>
      </c>
      <c r="BR176" s="9">
        <v>0</v>
      </c>
      <c r="BS176" s="9">
        <v>0</v>
      </c>
      <c r="BT176" s="9">
        <v>0</v>
      </c>
      <c r="BU176" s="9">
        <v>0</v>
      </c>
      <c r="BV176" s="9">
        <v>0</v>
      </c>
      <c r="BW176" s="9">
        <v>0</v>
      </c>
      <c r="BX176" s="9">
        <v>-2.5036906664252796</v>
      </c>
      <c r="BY176" s="9">
        <v>0</v>
      </c>
      <c r="BZ176" s="9">
        <v>0</v>
      </c>
      <c r="CA176" s="9">
        <v>0</v>
      </c>
      <c r="CB176" s="9">
        <v>0</v>
      </c>
      <c r="CC176" s="9">
        <v>0</v>
      </c>
      <c r="CD176" s="9">
        <v>0</v>
      </c>
      <c r="CE176" s="9">
        <v>0</v>
      </c>
      <c r="CF176" s="9">
        <v>0</v>
      </c>
      <c r="CG176" s="9">
        <v>-3.6993093335747207</v>
      </c>
      <c r="CH176" s="9">
        <v>0</v>
      </c>
      <c r="CI176" s="9">
        <v>0</v>
      </c>
      <c r="CJ176" s="9">
        <v>0</v>
      </c>
      <c r="CK176" s="9">
        <v>0</v>
      </c>
      <c r="CL176" s="9">
        <v>0</v>
      </c>
      <c r="CM176" s="9">
        <v>0</v>
      </c>
      <c r="CN176" s="9">
        <v>0</v>
      </c>
      <c r="CO176" s="9">
        <v>0</v>
      </c>
      <c r="CP176" s="9">
        <v>5.9649611193618748</v>
      </c>
      <c r="CQ176" s="9">
        <v>0</v>
      </c>
      <c r="CR176" s="9">
        <v>0</v>
      </c>
      <c r="CS176" s="9">
        <v>0</v>
      </c>
      <c r="CT176" s="9">
        <v>0</v>
      </c>
      <c r="CU176" s="9">
        <v>0</v>
      </c>
      <c r="CV176" s="9">
        <v>0</v>
      </c>
      <c r="CW176" s="9">
        <v>0</v>
      </c>
      <c r="CX176" s="9">
        <v>0</v>
      </c>
      <c r="CY176" s="9">
        <v>150.03503888063813</v>
      </c>
      <c r="CZ176" s="9">
        <v>0</v>
      </c>
      <c r="DA176" s="9">
        <v>0</v>
      </c>
      <c r="DB176" s="9">
        <v>0</v>
      </c>
      <c r="DC176" s="9">
        <v>0</v>
      </c>
      <c r="DD176" s="9">
        <v>0</v>
      </c>
      <c r="DE176" s="9">
        <v>0</v>
      </c>
      <c r="DF176" s="9">
        <v>0</v>
      </c>
      <c r="DG176" s="9">
        <v>0</v>
      </c>
      <c r="DH176" s="9">
        <v>0</v>
      </c>
      <c r="DI176" s="9">
        <v>0</v>
      </c>
      <c r="DJ176" s="9">
        <v>0</v>
      </c>
      <c r="DK176" s="9">
        <v>0</v>
      </c>
      <c r="DL176" s="9">
        <v>0</v>
      </c>
      <c r="DM176" s="9">
        <v>0</v>
      </c>
      <c r="DN176" s="9">
        <v>0</v>
      </c>
      <c r="DO176" s="9">
        <v>0</v>
      </c>
      <c r="DP176" s="9">
        <v>0</v>
      </c>
      <c r="DQ176" s="9">
        <v>0</v>
      </c>
      <c r="DR176" s="9">
        <v>0</v>
      </c>
      <c r="DS176" s="9">
        <v>0</v>
      </c>
      <c r="DT176" s="9">
        <v>0</v>
      </c>
      <c r="DU176" s="9">
        <v>0</v>
      </c>
      <c r="DV176" s="9">
        <v>0</v>
      </c>
      <c r="DW176" s="9">
        <v>0</v>
      </c>
      <c r="DX176" s="9">
        <v>0</v>
      </c>
      <c r="DY176" s="9">
        <v>0</v>
      </c>
      <c r="DZ176" s="9">
        <v>0</v>
      </c>
      <c r="EA176" s="9">
        <v>0</v>
      </c>
      <c r="EB176" s="9">
        <v>0</v>
      </c>
      <c r="EC176" s="9">
        <v>0</v>
      </c>
      <c r="ED176" s="9">
        <v>0</v>
      </c>
      <c r="EE176" s="9">
        <v>0</v>
      </c>
      <c r="EF176" s="9">
        <v>0</v>
      </c>
      <c r="EG176" s="9">
        <v>0</v>
      </c>
      <c r="EH176" s="9">
        <v>0</v>
      </c>
      <c r="EI176" s="9">
        <v>0</v>
      </c>
      <c r="EJ176" s="9">
        <v>0</v>
      </c>
      <c r="EK176" s="9">
        <v>0</v>
      </c>
      <c r="EL176" s="9">
        <v>0</v>
      </c>
      <c r="EM176" s="9">
        <v>0</v>
      </c>
      <c r="EN176" s="9">
        <v>0</v>
      </c>
      <c r="EO176" s="9">
        <v>0</v>
      </c>
      <c r="EP176" s="9">
        <v>0</v>
      </c>
      <c r="EQ176" s="9">
        <v>0</v>
      </c>
      <c r="ER176" s="9">
        <v>0</v>
      </c>
      <c r="ES176" s="9">
        <v>0</v>
      </c>
      <c r="ET176" s="9">
        <v>0</v>
      </c>
      <c r="EU176" s="9">
        <v>0</v>
      </c>
      <c r="EV176" s="9">
        <v>0</v>
      </c>
      <c r="EW176" s="9">
        <v>0</v>
      </c>
      <c r="EX176" s="9">
        <v>0</v>
      </c>
      <c r="EY176" s="9">
        <v>0</v>
      </c>
      <c r="EZ176" s="9">
        <v>0</v>
      </c>
      <c r="FA176" s="9">
        <v>0</v>
      </c>
      <c r="FB176" s="9">
        <v>0</v>
      </c>
      <c r="FC176" s="9">
        <v>0</v>
      </c>
      <c r="FD176" s="9">
        <v>0</v>
      </c>
      <c r="FE176" s="9">
        <v>0</v>
      </c>
      <c r="FF176" s="9">
        <v>0</v>
      </c>
      <c r="FG176" s="9">
        <v>0</v>
      </c>
      <c r="FH176" s="9">
        <v>0</v>
      </c>
      <c r="FI176" s="9">
        <v>0</v>
      </c>
      <c r="FJ176" s="9">
        <v>0</v>
      </c>
      <c r="FK176" s="9">
        <v>0</v>
      </c>
      <c r="FL176" s="9">
        <v>0</v>
      </c>
      <c r="FM176" s="9">
        <v>0</v>
      </c>
      <c r="FN176" s="9">
        <v>0</v>
      </c>
      <c r="FO176" s="9">
        <v>0</v>
      </c>
      <c r="FP176" s="9">
        <v>0</v>
      </c>
      <c r="FQ176" s="9">
        <v>0</v>
      </c>
      <c r="FR176" s="9">
        <v>0</v>
      </c>
      <c r="FS176" s="9">
        <v>0</v>
      </c>
      <c r="FT176" s="9">
        <v>0</v>
      </c>
      <c r="FU176" s="9">
        <v>0</v>
      </c>
      <c r="FV176" s="9">
        <v>52.067</v>
      </c>
      <c r="FW176" s="9">
        <v>10</v>
      </c>
      <c r="FX176" s="9">
        <v>0</v>
      </c>
      <c r="FY176" s="9">
        <v>0</v>
      </c>
      <c r="FZ176" s="9">
        <v>0</v>
      </c>
      <c r="GA176" s="9">
        <v>0</v>
      </c>
      <c r="GB176" s="9">
        <v>0</v>
      </c>
      <c r="GC176" s="9">
        <v>42.753999999999998</v>
      </c>
      <c r="GD176" s="9">
        <v>0</v>
      </c>
      <c r="GE176" s="9">
        <v>0</v>
      </c>
      <c r="GF176" s="9">
        <v>0</v>
      </c>
      <c r="GG176" s="9">
        <v>0</v>
      </c>
      <c r="GH176" s="9">
        <v>0</v>
      </c>
      <c r="GI176" s="9">
        <v>0</v>
      </c>
      <c r="GJ176" s="9">
        <v>0</v>
      </c>
      <c r="GK176" s="9">
        <v>0</v>
      </c>
      <c r="GL176" s="9">
        <v>0</v>
      </c>
      <c r="GM176" s="9">
        <v>0</v>
      </c>
      <c r="GN176" s="9">
        <v>0</v>
      </c>
      <c r="GO176" s="9">
        <v>0</v>
      </c>
      <c r="GP176" s="9">
        <v>0</v>
      </c>
      <c r="GQ176" s="9">
        <v>0</v>
      </c>
      <c r="GR176" s="9">
        <v>0</v>
      </c>
      <c r="GS176" s="9">
        <v>0</v>
      </c>
      <c r="GT176" s="9">
        <v>0</v>
      </c>
      <c r="GU176" s="9">
        <v>0</v>
      </c>
      <c r="GV176" s="9">
        <v>0</v>
      </c>
      <c r="GW176" s="9">
        <v>0</v>
      </c>
      <c r="GX176" s="9">
        <v>0</v>
      </c>
      <c r="GY176" s="9">
        <v>0</v>
      </c>
      <c r="GZ176" s="9">
        <v>0</v>
      </c>
      <c r="HA176" s="9">
        <v>0</v>
      </c>
      <c r="HB176" s="9">
        <v>0</v>
      </c>
      <c r="HC176" s="9">
        <v>0</v>
      </c>
      <c r="HD176" s="9">
        <v>0</v>
      </c>
      <c r="HE176" s="9">
        <v>0</v>
      </c>
      <c r="HF176" s="9">
        <v>0</v>
      </c>
      <c r="HG176" s="9">
        <v>0</v>
      </c>
      <c r="HH176" s="9">
        <v>0</v>
      </c>
      <c r="HI176" s="9">
        <v>0</v>
      </c>
      <c r="HJ176" s="9">
        <v>0</v>
      </c>
      <c r="HK176" s="9">
        <v>0</v>
      </c>
      <c r="HL176" s="9">
        <v>0</v>
      </c>
      <c r="HM176" s="9">
        <v>0</v>
      </c>
      <c r="HN176" s="9">
        <v>0</v>
      </c>
      <c r="HO176" s="9">
        <v>0</v>
      </c>
      <c r="HP176" s="9">
        <v>0</v>
      </c>
      <c r="HQ176" s="9">
        <v>0</v>
      </c>
      <c r="HR176" s="9">
        <v>0</v>
      </c>
      <c r="HS176" s="9">
        <v>0</v>
      </c>
      <c r="HT176" s="9">
        <v>0</v>
      </c>
      <c r="HU176" s="9">
        <v>0</v>
      </c>
      <c r="HV176" s="9">
        <v>0</v>
      </c>
      <c r="HW176" s="9">
        <v>0</v>
      </c>
      <c r="HX176" s="9">
        <v>57.984450911967699</v>
      </c>
      <c r="HY176" s="9">
        <v>0</v>
      </c>
      <c r="HZ176" s="9">
        <v>0</v>
      </c>
      <c r="IA176" s="9">
        <v>0</v>
      </c>
      <c r="IB176" s="9">
        <v>0</v>
      </c>
      <c r="IC176" s="9">
        <v>0</v>
      </c>
      <c r="ID176" s="9">
        <v>0</v>
      </c>
      <c r="IE176" s="9">
        <v>0</v>
      </c>
      <c r="IF176" s="9">
        <v>5.6677124895220787</v>
      </c>
      <c r="IG176" s="9">
        <v>58.720288463079051</v>
      </c>
      <c r="IH176" s="9">
        <v>0</v>
      </c>
      <c r="II176" s="9">
        <v>0</v>
      </c>
      <c r="IJ176" s="9">
        <v>0</v>
      </c>
      <c r="IK176" s="9">
        <v>0</v>
      </c>
      <c r="IL176" s="9">
        <v>0</v>
      </c>
      <c r="IM176" s="9">
        <v>0</v>
      </c>
      <c r="IN176" s="9">
        <v>67.098022208723762</v>
      </c>
      <c r="IO176" s="9">
        <v>12.298159240789936</v>
      </c>
      <c r="IP176" s="9">
        <v>144.86701371998069</v>
      </c>
      <c r="IQ176" s="9">
        <v>8.5441127382412857E-2</v>
      </c>
      <c r="IR176" s="9">
        <v>17.088225476482574</v>
      </c>
      <c r="IS176" s="9">
        <v>0</v>
      </c>
      <c r="IT176" s="9">
        <v>0</v>
      </c>
      <c r="IU176" s="9">
        <v>0</v>
      </c>
      <c r="IV176" s="9">
        <v>-2.2887146436788925</v>
      </c>
      <c r="IW176" s="9">
        <v>0</v>
      </c>
      <c r="IX176" s="9">
        <v>0</v>
      </c>
      <c r="IY176" s="9">
        <v>20.485152278701996</v>
      </c>
      <c r="IZ176" s="9">
        <v>1.2081939568906132E-2</v>
      </c>
      <c r="JA176" s="9">
        <v>2.416387913781227</v>
      </c>
      <c r="JB176" s="9">
        <v>0</v>
      </c>
      <c r="JC176" s="9">
        <v>0</v>
      </c>
      <c r="JD176" s="9">
        <v>0</v>
      </c>
      <c r="JE176" s="9">
        <v>-0.32363936271153187</v>
      </c>
      <c r="JF176" s="9">
        <v>0</v>
      </c>
      <c r="JG176" s="9">
        <v>0</v>
      </c>
      <c r="JH176" s="9">
        <v>28.838101053483044</v>
      </c>
      <c r="JI176" s="9">
        <v>0</v>
      </c>
      <c r="JJ176" s="9">
        <v>0</v>
      </c>
      <c r="JK176" s="9">
        <v>0</v>
      </c>
      <c r="JL176" s="9">
        <v>0</v>
      </c>
      <c r="JM176" s="9">
        <v>0</v>
      </c>
      <c r="JN176" s="9">
        <v>86.802857581092525</v>
      </c>
      <c r="JO176" s="9">
        <v>0</v>
      </c>
      <c r="JP176" s="9">
        <v>0</v>
      </c>
      <c r="JQ176" s="9">
        <v>4.3453547913145556</v>
      </c>
      <c r="JR176" s="9">
        <v>0</v>
      </c>
      <c r="JS176" s="9">
        <v>0</v>
      </c>
      <c r="JT176" s="9">
        <v>0</v>
      </c>
      <c r="JU176" s="9">
        <v>0</v>
      </c>
      <c r="JV176" s="9">
        <v>0</v>
      </c>
      <c r="JW176" s="9">
        <v>13.079544051470711</v>
      </c>
      <c r="JX176" s="9">
        <v>0</v>
      </c>
      <c r="JY176" s="9">
        <v>0</v>
      </c>
      <c r="JZ176" s="9">
        <v>19.08620000369347</v>
      </c>
      <c r="KA176" s="9">
        <v>0</v>
      </c>
      <c r="KB176" s="9">
        <v>85.129800016473922</v>
      </c>
      <c r="KC176" s="9">
        <v>0</v>
      </c>
      <c r="KD176" s="9">
        <v>0</v>
      </c>
      <c r="KE176" s="9">
        <v>0</v>
      </c>
      <c r="KF176" s="9">
        <v>0</v>
      </c>
      <c r="KG176" s="9">
        <v>0</v>
      </c>
      <c r="KH176" s="9">
        <v>0</v>
      </c>
      <c r="KI176" s="9">
        <v>0.54532000960302651</v>
      </c>
      <c r="KJ176" s="9">
        <v>0</v>
      </c>
      <c r="KK176" s="9">
        <v>2.4322800428321893</v>
      </c>
      <c r="KL176" s="9">
        <v>0</v>
      </c>
      <c r="KM176" s="9">
        <v>0</v>
      </c>
      <c r="KN176" s="9">
        <v>0</v>
      </c>
      <c r="KO176" s="9">
        <v>0</v>
      </c>
      <c r="KP176" s="9">
        <v>0</v>
      </c>
      <c r="KQ176" s="9">
        <v>0</v>
      </c>
      <c r="KR176" s="9">
        <v>7.8723599999999996</v>
      </c>
      <c r="KS176" s="9">
        <v>0</v>
      </c>
      <c r="KT176" s="9">
        <v>0</v>
      </c>
      <c r="KU176" s="9">
        <v>0</v>
      </c>
      <c r="KV176" s="9">
        <v>0</v>
      </c>
      <c r="KW176" s="9">
        <v>0</v>
      </c>
      <c r="KX176" s="9">
        <v>0</v>
      </c>
      <c r="KY176" s="9">
        <v>0</v>
      </c>
      <c r="KZ176" s="9">
        <v>0</v>
      </c>
      <c r="LA176" s="9">
        <v>13.938126294615129</v>
      </c>
      <c r="LB176" s="9">
        <v>0</v>
      </c>
      <c r="LC176" s="9">
        <v>0</v>
      </c>
      <c r="LD176" s="9">
        <v>0</v>
      </c>
      <c r="LE176" s="9">
        <v>0</v>
      </c>
      <c r="LF176" s="9">
        <v>0</v>
      </c>
      <c r="LG176" s="9">
        <v>0</v>
      </c>
      <c r="LH176" s="9">
        <v>0</v>
      </c>
      <c r="LI176" s="9">
        <v>0</v>
      </c>
      <c r="LJ176" s="9">
        <v>12.394474372877347</v>
      </c>
      <c r="LK176" s="9">
        <v>0</v>
      </c>
      <c r="LL176" s="9">
        <v>0</v>
      </c>
      <c r="LM176" s="9">
        <v>0</v>
      </c>
      <c r="LN176" s="9">
        <v>0</v>
      </c>
      <c r="LO176" s="9">
        <v>0</v>
      </c>
      <c r="LP176" s="9">
        <v>0</v>
      </c>
      <c r="LQ176" s="9">
        <v>0</v>
      </c>
      <c r="LR176" s="9">
        <v>0</v>
      </c>
      <c r="LS176" s="9">
        <v>0</v>
      </c>
      <c r="LT176" s="9">
        <v>0</v>
      </c>
      <c r="LU176" s="9">
        <v>0</v>
      </c>
      <c r="LV176" s="9">
        <v>0</v>
      </c>
      <c r="LW176" s="9">
        <v>0</v>
      </c>
      <c r="LX176" s="9">
        <v>0</v>
      </c>
      <c r="LY176" s="9">
        <v>0</v>
      </c>
      <c r="LZ176" s="9">
        <v>0</v>
      </c>
      <c r="MA176" s="9">
        <v>0</v>
      </c>
      <c r="MB176" s="9">
        <v>24.015251193585051</v>
      </c>
      <c r="MC176" s="9">
        <v>0</v>
      </c>
      <c r="MD176" s="9">
        <v>0</v>
      </c>
      <c r="ME176" s="9">
        <v>0</v>
      </c>
      <c r="MF176" s="9">
        <v>0</v>
      </c>
      <c r="MG176" s="9">
        <v>0</v>
      </c>
      <c r="MH176" s="9">
        <v>0</v>
      </c>
      <c r="MI176" s="9">
        <v>0</v>
      </c>
      <c r="MJ176" s="9">
        <v>0</v>
      </c>
      <c r="MK176" s="9">
        <v>0.3386192527619567</v>
      </c>
      <c r="ML176" s="9">
        <v>0</v>
      </c>
      <c r="MM176" s="9">
        <v>0</v>
      </c>
      <c r="MN176" s="9">
        <v>0</v>
      </c>
      <c r="MO176" s="9">
        <v>0</v>
      </c>
      <c r="MP176" s="9">
        <v>0</v>
      </c>
      <c r="MQ176" s="9">
        <v>0</v>
      </c>
      <c r="MR176" s="9">
        <v>0</v>
      </c>
      <c r="MS176" s="9">
        <v>0</v>
      </c>
      <c r="MT176" s="9">
        <v>0</v>
      </c>
      <c r="MU176" s="9">
        <v>0</v>
      </c>
      <c r="MV176" s="9">
        <v>0</v>
      </c>
      <c r="MW176" s="9">
        <v>0</v>
      </c>
      <c r="MX176" s="9">
        <v>0</v>
      </c>
      <c r="MY176" s="9">
        <v>0</v>
      </c>
      <c r="MZ176" s="9">
        <v>0</v>
      </c>
      <c r="NA176" s="9">
        <v>0</v>
      </c>
      <c r="NB176" s="9">
        <v>0</v>
      </c>
      <c r="NC176" s="9">
        <v>0</v>
      </c>
      <c r="ND176" s="9">
        <v>0</v>
      </c>
      <c r="NE176" s="9">
        <v>0</v>
      </c>
      <c r="NF176" s="9">
        <v>0</v>
      </c>
      <c r="NG176" s="9">
        <v>0</v>
      </c>
      <c r="NH176" s="9">
        <v>0</v>
      </c>
      <c r="NI176" s="9">
        <v>0</v>
      </c>
      <c r="NJ176" s="9">
        <v>0</v>
      </c>
      <c r="NK176" s="9">
        <v>0</v>
      </c>
      <c r="NL176" s="9">
        <v>0</v>
      </c>
      <c r="NM176" s="9">
        <v>0</v>
      </c>
      <c r="NN176" s="9">
        <v>0</v>
      </c>
      <c r="NO176" s="9">
        <v>0</v>
      </c>
      <c r="NP176" s="9">
        <v>0</v>
      </c>
      <c r="NQ176" s="9">
        <v>0</v>
      </c>
      <c r="NR176" s="9">
        <v>0</v>
      </c>
      <c r="NS176" s="9">
        <v>0</v>
      </c>
      <c r="NT176" s="9">
        <v>0</v>
      </c>
      <c r="NU176" s="9">
        <v>0</v>
      </c>
      <c r="NV176" s="9">
        <v>0</v>
      </c>
      <c r="NW176" s="9">
        <v>0</v>
      </c>
      <c r="NX176" s="9">
        <v>0</v>
      </c>
      <c r="NY176" s="9">
        <v>0</v>
      </c>
      <c r="NZ176" s="9">
        <v>0</v>
      </c>
      <c r="OA176" s="9">
        <v>0</v>
      </c>
      <c r="OB176" s="9">
        <v>0</v>
      </c>
      <c r="OC176" s="9">
        <v>0</v>
      </c>
      <c r="OD176" s="9">
        <v>0</v>
      </c>
      <c r="OE176" s="9">
        <v>0</v>
      </c>
      <c r="OF176" s="9">
        <v>0</v>
      </c>
      <c r="OG176" s="9">
        <v>0</v>
      </c>
      <c r="OH176" s="9">
        <v>0</v>
      </c>
      <c r="OI176" s="9">
        <v>0</v>
      </c>
      <c r="OJ176" s="9">
        <v>0</v>
      </c>
      <c r="OK176" s="9">
        <v>0</v>
      </c>
      <c r="OL176" s="9">
        <v>0</v>
      </c>
      <c r="OM176" s="9">
        <v>0</v>
      </c>
      <c r="ON176" s="9">
        <v>0</v>
      </c>
      <c r="OO176" s="9">
        <v>0</v>
      </c>
      <c r="OP176" s="9">
        <v>0</v>
      </c>
      <c r="OQ176" s="9">
        <v>0</v>
      </c>
      <c r="OR176" s="9">
        <v>0</v>
      </c>
      <c r="OS176" s="9">
        <v>0</v>
      </c>
      <c r="OT176" s="9">
        <v>0</v>
      </c>
      <c r="OU176" s="9">
        <v>0</v>
      </c>
      <c r="OV176" s="9">
        <v>0</v>
      </c>
      <c r="OW176" s="9">
        <v>0</v>
      </c>
      <c r="OX176" s="9">
        <v>0</v>
      </c>
      <c r="OY176" s="9">
        <v>0</v>
      </c>
      <c r="OZ176" s="9">
        <v>0</v>
      </c>
      <c r="PA176" s="9">
        <v>0</v>
      </c>
      <c r="PB176" s="9">
        <v>0</v>
      </c>
      <c r="PC176" s="9">
        <v>0</v>
      </c>
      <c r="PD176" s="9">
        <v>0</v>
      </c>
      <c r="PE176" s="9">
        <v>0</v>
      </c>
      <c r="PF176" s="9">
        <v>0</v>
      </c>
      <c r="PG176" s="9">
        <v>0</v>
      </c>
      <c r="PH176" s="9">
        <v>0</v>
      </c>
      <c r="PI176" s="9">
        <v>0</v>
      </c>
      <c r="PJ176" s="9">
        <v>0</v>
      </c>
      <c r="PK176" s="9">
        <v>0</v>
      </c>
      <c r="PL176" s="9">
        <v>0</v>
      </c>
      <c r="PM176" s="9">
        <v>0</v>
      </c>
      <c r="PN176" s="9">
        <v>1.6098478525079298</v>
      </c>
      <c r="PO176" s="9">
        <v>0</v>
      </c>
      <c r="PP176" s="9">
        <v>0</v>
      </c>
      <c r="PQ176" s="9">
        <v>0</v>
      </c>
      <c r="PR176" s="9">
        <v>0</v>
      </c>
      <c r="PS176" s="9">
        <v>0</v>
      </c>
      <c r="PT176" s="9">
        <v>0</v>
      </c>
      <c r="PU176" s="9">
        <v>0</v>
      </c>
      <c r="PV176" s="9">
        <v>0</v>
      </c>
      <c r="PW176" s="9">
        <v>4.814325817294324</v>
      </c>
      <c r="PX176" s="9">
        <v>0</v>
      </c>
      <c r="PY176" s="9">
        <v>0</v>
      </c>
      <c r="PZ176" s="9">
        <v>0</v>
      </c>
      <c r="QA176" s="9">
        <v>0</v>
      </c>
      <c r="QB176" s="9">
        <v>0</v>
      </c>
      <c r="QC176" s="9">
        <v>0</v>
      </c>
      <c r="QD176" s="9">
        <v>0</v>
      </c>
      <c r="QE176" s="9">
        <v>0</v>
      </c>
      <c r="QF176" s="9">
        <v>0</v>
      </c>
      <c r="QG176" s="9">
        <v>0</v>
      </c>
      <c r="QH176" s="9">
        <v>0</v>
      </c>
    </row>
    <row r="177" spans="1:450" x14ac:dyDescent="0.2">
      <c r="A177" s="7">
        <v>764</v>
      </c>
      <c r="B177" s="7" t="s">
        <v>649</v>
      </c>
      <c r="C177" s="5" t="s">
        <v>296</v>
      </c>
      <c r="D177" s="38">
        <v>6609.5623424059422</v>
      </c>
      <c r="E177" s="38">
        <v>1854.0342057492549</v>
      </c>
      <c r="F177" s="38">
        <v>1185.4257286528623</v>
      </c>
      <c r="G177" s="38">
        <v>0</v>
      </c>
      <c r="H177" s="38">
        <v>0</v>
      </c>
      <c r="I177" s="38">
        <v>0</v>
      </c>
      <c r="J177" s="38">
        <v>691.08585250589397</v>
      </c>
      <c r="K177" s="38">
        <v>233.43170549314186</v>
      </c>
      <c r="L177" s="38">
        <v>154.37078072724483</v>
      </c>
      <c r="M177" s="38">
        <v>10727.91061553434</v>
      </c>
      <c r="N177" s="39">
        <v>3252.8479633106804</v>
      </c>
      <c r="O177" s="39">
        <v>340.04521948989265</v>
      </c>
      <c r="P177" s="39">
        <v>218.36692153785683</v>
      </c>
      <c r="Q177" s="39">
        <v>20</v>
      </c>
      <c r="R177" s="39">
        <v>0</v>
      </c>
      <c r="S177" s="39">
        <v>0</v>
      </c>
      <c r="T177" s="39">
        <v>128.07393722134165</v>
      </c>
      <c r="U177" s="39">
        <v>2626.1029061385439</v>
      </c>
      <c r="V177" s="39">
        <v>334.96343489872561</v>
      </c>
      <c r="W177" s="39">
        <v>6920.4003825970412</v>
      </c>
      <c r="X177" s="40">
        <v>9862.410305716623</v>
      </c>
      <c r="Y177" s="40">
        <v>2194.0794252391474</v>
      </c>
      <c r="Z177" s="40">
        <v>1403.7926501907191</v>
      </c>
      <c r="AA177" s="40">
        <v>20</v>
      </c>
      <c r="AB177" s="40">
        <v>0</v>
      </c>
      <c r="AC177" s="40">
        <v>0</v>
      </c>
      <c r="AD177" s="40">
        <v>819.15978972723565</v>
      </c>
      <c r="AE177" s="40">
        <v>2859.5346116316859</v>
      </c>
      <c r="AF177" s="40">
        <v>489.33421562597044</v>
      </c>
      <c r="AG177" s="40">
        <v>17648.310998131383</v>
      </c>
      <c r="AH177" s="9">
        <v>0</v>
      </c>
      <c r="AI177" s="9">
        <v>1132.8573387499939</v>
      </c>
      <c r="AJ177" s="9">
        <v>0</v>
      </c>
      <c r="AK177" s="9">
        <v>0</v>
      </c>
      <c r="AL177" s="9">
        <v>0</v>
      </c>
      <c r="AM177" s="9">
        <v>0</v>
      </c>
      <c r="AN177" s="9">
        <v>271.68489864566118</v>
      </c>
      <c r="AO177" s="9">
        <v>0</v>
      </c>
      <c r="AP177" s="9">
        <v>0</v>
      </c>
      <c r="AQ177" s="9">
        <v>0</v>
      </c>
      <c r="AR177" s="9">
        <v>164.78466125000625</v>
      </c>
      <c r="AS177" s="9">
        <v>0</v>
      </c>
      <c r="AT177" s="9">
        <v>0</v>
      </c>
      <c r="AU177" s="9">
        <v>0</v>
      </c>
      <c r="AV177" s="9">
        <v>0</v>
      </c>
      <c r="AW177" s="9">
        <v>39.519101354338822</v>
      </c>
      <c r="AX177" s="9">
        <v>0</v>
      </c>
      <c r="AY177" s="9">
        <v>0</v>
      </c>
      <c r="AZ177" s="9">
        <v>0</v>
      </c>
      <c r="BA177" s="9">
        <v>72.552741058532135</v>
      </c>
      <c r="BB177" s="9">
        <v>0</v>
      </c>
      <c r="BC177" s="9">
        <v>0</v>
      </c>
      <c r="BD177" s="9">
        <v>0</v>
      </c>
      <c r="BE177" s="9">
        <v>0</v>
      </c>
      <c r="BF177" s="9">
        <v>0</v>
      </c>
      <c r="BG177" s="9">
        <v>0</v>
      </c>
      <c r="BH177" s="9">
        <v>0</v>
      </c>
      <c r="BI177" s="9">
        <v>0</v>
      </c>
      <c r="BJ177" s="9">
        <v>69.845258941467876</v>
      </c>
      <c r="BK177" s="9">
        <v>0</v>
      </c>
      <c r="BL177" s="9">
        <v>0</v>
      </c>
      <c r="BM177" s="9">
        <v>0</v>
      </c>
      <c r="BN177" s="9">
        <v>0</v>
      </c>
      <c r="BO177" s="9">
        <v>0</v>
      </c>
      <c r="BP177" s="9">
        <v>0</v>
      </c>
      <c r="BQ177" s="9">
        <v>0</v>
      </c>
      <c r="BR177" s="9">
        <v>0</v>
      </c>
      <c r="BS177" s="9">
        <v>193.32091696565968</v>
      </c>
      <c r="BT177" s="9">
        <v>113.01521628229538</v>
      </c>
      <c r="BU177" s="9">
        <v>0</v>
      </c>
      <c r="BV177" s="9">
        <v>0</v>
      </c>
      <c r="BW177" s="9">
        <v>0</v>
      </c>
      <c r="BX177" s="9">
        <v>0</v>
      </c>
      <c r="BY177" s="9">
        <v>23.277588548628671</v>
      </c>
      <c r="BZ177" s="9">
        <v>0</v>
      </c>
      <c r="CA177" s="9">
        <v>0</v>
      </c>
      <c r="CB177" s="9">
        <v>42.442083034340328</v>
      </c>
      <c r="CC177" s="9">
        <v>166.98478371770463</v>
      </c>
      <c r="CD177" s="9">
        <v>0</v>
      </c>
      <c r="CE177" s="9">
        <v>0</v>
      </c>
      <c r="CF177" s="9">
        <v>0</v>
      </c>
      <c r="CG177" s="9">
        <v>0</v>
      </c>
      <c r="CH177" s="9">
        <v>277.59141145137136</v>
      </c>
      <c r="CI177" s="9">
        <v>0</v>
      </c>
      <c r="CJ177" s="9">
        <v>0</v>
      </c>
      <c r="CK177" s="9">
        <v>0</v>
      </c>
      <c r="CL177" s="9">
        <v>0</v>
      </c>
      <c r="CM177" s="9">
        <v>0</v>
      </c>
      <c r="CN177" s="9">
        <v>0</v>
      </c>
      <c r="CO177" s="9">
        <v>0</v>
      </c>
      <c r="CP177" s="9">
        <v>0</v>
      </c>
      <c r="CQ177" s="9">
        <v>5.0728170627147513</v>
      </c>
      <c r="CR177" s="9">
        <v>0</v>
      </c>
      <c r="CS177" s="9">
        <v>0</v>
      </c>
      <c r="CT177" s="9">
        <v>0</v>
      </c>
      <c r="CU177" s="9">
        <v>0</v>
      </c>
      <c r="CV177" s="9">
        <v>0</v>
      </c>
      <c r="CW177" s="9">
        <v>0</v>
      </c>
      <c r="CX177" s="9">
        <v>0</v>
      </c>
      <c r="CY177" s="9">
        <v>0</v>
      </c>
      <c r="CZ177" s="9">
        <v>127.59518293728526</v>
      </c>
      <c r="DA177" s="9">
        <v>0</v>
      </c>
      <c r="DB177" s="9">
        <v>0</v>
      </c>
      <c r="DC177" s="9">
        <v>15.256685429609577</v>
      </c>
      <c r="DD177" s="9">
        <v>0</v>
      </c>
      <c r="DE177" s="9">
        <v>0</v>
      </c>
      <c r="DF177" s="9">
        <v>0</v>
      </c>
      <c r="DG177" s="9">
        <v>0</v>
      </c>
      <c r="DH177" s="9">
        <v>0</v>
      </c>
      <c r="DI177" s="9">
        <v>0</v>
      </c>
      <c r="DJ177" s="9">
        <v>0</v>
      </c>
      <c r="DK177" s="9">
        <v>0</v>
      </c>
      <c r="DL177" s="9">
        <v>2.6018084921451656</v>
      </c>
      <c r="DM177" s="9">
        <v>0</v>
      </c>
      <c r="DN177" s="9">
        <v>0</v>
      </c>
      <c r="DO177" s="9">
        <v>0</v>
      </c>
      <c r="DP177" s="9">
        <v>0</v>
      </c>
      <c r="DQ177" s="9">
        <v>0</v>
      </c>
      <c r="DR177" s="9">
        <v>0</v>
      </c>
      <c r="DS177" s="9">
        <v>0</v>
      </c>
      <c r="DT177" s="9">
        <v>0</v>
      </c>
      <c r="DU177" s="9">
        <v>2.5</v>
      </c>
      <c r="DV177" s="9">
        <v>0</v>
      </c>
      <c r="DW177" s="9">
        <v>0</v>
      </c>
      <c r="DX177" s="9">
        <v>0</v>
      </c>
      <c r="DY177" s="9">
        <v>0</v>
      </c>
      <c r="DZ177" s="9">
        <v>0</v>
      </c>
      <c r="EA177" s="9">
        <v>0</v>
      </c>
      <c r="EB177" s="9">
        <v>0</v>
      </c>
      <c r="EC177" s="9">
        <v>0</v>
      </c>
      <c r="ED177" s="9">
        <v>0</v>
      </c>
      <c r="EE177" s="9">
        <v>0</v>
      </c>
      <c r="EF177" s="9">
        <v>0</v>
      </c>
      <c r="EG177" s="9">
        <v>0</v>
      </c>
      <c r="EH177" s="9">
        <v>0</v>
      </c>
      <c r="EI177" s="9">
        <v>1.464</v>
      </c>
      <c r="EJ177" s="9">
        <v>0</v>
      </c>
      <c r="EK177" s="9">
        <v>0</v>
      </c>
      <c r="EL177" s="9">
        <v>0</v>
      </c>
      <c r="EM177" s="9">
        <v>20</v>
      </c>
      <c r="EN177" s="9">
        <v>0</v>
      </c>
      <c r="EO177" s="9">
        <v>0</v>
      </c>
      <c r="EP177" s="9">
        <v>0</v>
      </c>
      <c r="EQ177" s="9">
        <v>0</v>
      </c>
      <c r="ER177" s="9">
        <v>0</v>
      </c>
      <c r="ES177" s="9">
        <v>0</v>
      </c>
      <c r="ET177" s="9">
        <v>0</v>
      </c>
      <c r="EU177" s="9">
        <v>0</v>
      </c>
      <c r="EV177" s="9">
        <v>300</v>
      </c>
      <c r="EW177" s="9">
        <v>0</v>
      </c>
      <c r="EX177" s="9">
        <v>0</v>
      </c>
      <c r="EY177" s="9">
        <v>0</v>
      </c>
      <c r="EZ177" s="9">
        <v>0</v>
      </c>
      <c r="FA177" s="9">
        <v>0</v>
      </c>
      <c r="FB177" s="9">
        <v>0</v>
      </c>
      <c r="FC177" s="9">
        <v>0</v>
      </c>
      <c r="FD177" s="9">
        <v>0</v>
      </c>
      <c r="FE177" s="9">
        <v>0</v>
      </c>
      <c r="FF177" s="9">
        <v>0</v>
      </c>
      <c r="FG177" s="9">
        <v>0</v>
      </c>
      <c r="FH177" s="9">
        <v>0</v>
      </c>
      <c r="FI177" s="9">
        <v>0</v>
      </c>
      <c r="FJ177" s="9">
        <v>0</v>
      </c>
      <c r="FK177" s="9">
        <v>0</v>
      </c>
      <c r="FL177" s="9">
        <v>0</v>
      </c>
      <c r="FM177" s="9">
        <v>0</v>
      </c>
      <c r="FN177" s="9">
        <v>94.92</v>
      </c>
      <c r="FO177" s="9">
        <v>0</v>
      </c>
      <c r="FP177" s="9">
        <v>0</v>
      </c>
      <c r="FQ177" s="9">
        <v>0</v>
      </c>
      <c r="FR177" s="9">
        <v>0</v>
      </c>
      <c r="FS177" s="9">
        <v>0</v>
      </c>
      <c r="FT177" s="9">
        <v>0</v>
      </c>
      <c r="FU177" s="9">
        <v>0</v>
      </c>
      <c r="FV177" s="9">
        <v>239.60900000000001</v>
      </c>
      <c r="FW177" s="9">
        <v>0</v>
      </c>
      <c r="FX177" s="9">
        <v>0</v>
      </c>
      <c r="FY177" s="9">
        <v>0</v>
      </c>
      <c r="FZ177" s="9">
        <v>0</v>
      </c>
      <c r="GA177" s="9">
        <v>0</v>
      </c>
      <c r="GB177" s="9">
        <v>0</v>
      </c>
      <c r="GC177" s="9">
        <v>25.931000000000001</v>
      </c>
      <c r="GD177" s="9">
        <v>0</v>
      </c>
      <c r="GE177" s="9">
        <v>0</v>
      </c>
      <c r="GF177" s="9">
        <v>0</v>
      </c>
      <c r="GG177" s="9">
        <v>0</v>
      </c>
      <c r="GH177" s="9">
        <v>0</v>
      </c>
      <c r="GI177" s="9">
        <v>0</v>
      </c>
      <c r="GJ177" s="9">
        <v>0</v>
      </c>
      <c r="GK177" s="9">
        <v>0</v>
      </c>
      <c r="GL177" s="9">
        <v>-5.3583222113357136</v>
      </c>
      <c r="GM177" s="9">
        <v>0</v>
      </c>
      <c r="GN177" s="9">
        <v>0</v>
      </c>
      <c r="GO177" s="9">
        <v>0</v>
      </c>
      <c r="GP177" s="9">
        <v>0</v>
      </c>
      <c r="GQ177" s="9">
        <v>0</v>
      </c>
      <c r="GR177" s="9">
        <v>0</v>
      </c>
      <c r="GS177" s="9">
        <v>0</v>
      </c>
      <c r="GT177" s="9">
        <v>0</v>
      </c>
      <c r="GU177" s="9">
        <v>-1.7258707866560343</v>
      </c>
      <c r="GV177" s="9">
        <v>0</v>
      </c>
      <c r="GW177" s="9">
        <v>0</v>
      </c>
      <c r="GX177" s="9">
        <v>40</v>
      </c>
      <c r="GY177" s="9">
        <v>0</v>
      </c>
      <c r="GZ177" s="9">
        <v>0</v>
      </c>
      <c r="HA177" s="9">
        <v>0</v>
      </c>
      <c r="HB177" s="9">
        <v>0</v>
      </c>
      <c r="HC177" s="9">
        <v>0</v>
      </c>
      <c r="HD177" s="9">
        <v>80</v>
      </c>
      <c r="HE177" s="9">
        <v>0</v>
      </c>
      <c r="HF177" s="9">
        <v>0</v>
      </c>
      <c r="HG177" s="9">
        <v>40</v>
      </c>
      <c r="HH177" s="9">
        <v>0</v>
      </c>
      <c r="HI177" s="9">
        <v>0</v>
      </c>
      <c r="HJ177" s="9">
        <v>0</v>
      </c>
      <c r="HK177" s="9">
        <v>0</v>
      </c>
      <c r="HL177" s="9">
        <v>0</v>
      </c>
      <c r="HM177" s="9">
        <v>80</v>
      </c>
      <c r="HN177" s="9">
        <v>0</v>
      </c>
      <c r="HO177" s="9">
        <v>0</v>
      </c>
      <c r="HP177" s="9">
        <v>0</v>
      </c>
      <c r="HQ177" s="9">
        <v>0</v>
      </c>
      <c r="HR177" s="9">
        <v>0</v>
      </c>
      <c r="HS177" s="9">
        <v>0</v>
      </c>
      <c r="HT177" s="9">
        <v>0</v>
      </c>
      <c r="HU177" s="9">
        <v>0</v>
      </c>
      <c r="HV177" s="9">
        <v>0</v>
      </c>
      <c r="HW177" s="9">
        <v>0</v>
      </c>
      <c r="HX177" s="9">
        <v>1997.4559166992822</v>
      </c>
      <c r="HY177" s="9">
        <v>0</v>
      </c>
      <c r="HZ177" s="9">
        <v>0</v>
      </c>
      <c r="IA177" s="9">
        <v>0</v>
      </c>
      <c r="IB177" s="9">
        <v>0</v>
      </c>
      <c r="IC177" s="9">
        <v>0</v>
      </c>
      <c r="ID177" s="9">
        <v>0</v>
      </c>
      <c r="IE177" s="9">
        <v>0</v>
      </c>
      <c r="IF177" s="9">
        <v>154.37078072724483</v>
      </c>
      <c r="IG177" s="9">
        <v>2233.786966230859</v>
      </c>
      <c r="IH177" s="9">
        <v>0</v>
      </c>
      <c r="II177" s="9">
        <v>0</v>
      </c>
      <c r="IJ177" s="9">
        <v>0</v>
      </c>
      <c r="IK177" s="9">
        <v>0</v>
      </c>
      <c r="IL177" s="9">
        <v>0</v>
      </c>
      <c r="IM177" s="9">
        <v>0</v>
      </c>
      <c r="IN177" s="9">
        <v>2100.4185859101976</v>
      </c>
      <c r="IO177" s="9">
        <v>334.96343489872561</v>
      </c>
      <c r="IP177" s="9">
        <v>1300.635472794278</v>
      </c>
      <c r="IQ177" s="9">
        <v>2.6265235454593583</v>
      </c>
      <c r="IR177" s="9">
        <v>183.82421219861178</v>
      </c>
      <c r="IS177" s="9">
        <v>0</v>
      </c>
      <c r="IT177" s="9">
        <v>0</v>
      </c>
      <c r="IU177" s="9">
        <v>0</v>
      </c>
      <c r="IV177" s="9">
        <v>-3.3266661170652414</v>
      </c>
      <c r="IW177" s="9">
        <v>0</v>
      </c>
      <c r="IX177" s="9">
        <v>0</v>
      </c>
      <c r="IY177" s="9">
        <v>183.91844378578185</v>
      </c>
      <c r="IZ177" s="9">
        <v>0.37140777193304036</v>
      </c>
      <c r="JA177" s="9">
        <v>25.993957373069076</v>
      </c>
      <c r="JB177" s="9">
        <v>0</v>
      </c>
      <c r="JC177" s="9">
        <v>0</v>
      </c>
      <c r="JD177" s="9">
        <v>0</v>
      </c>
      <c r="JE177" s="9">
        <v>-0.47041255451157676</v>
      </c>
      <c r="JF177" s="9">
        <v>0</v>
      </c>
      <c r="JG177" s="9">
        <v>0</v>
      </c>
      <c r="JH177" s="9">
        <v>1061.2552979364266</v>
      </c>
      <c r="JI177" s="9">
        <v>0</v>
      </c>
      <c r="JJ177" s="9">
        <v>0</v>
      </c>
      <c r="JK177" s="9">
        <v>0</v>
      </c>
      <c r="JL177" s="9">
        <v>0</v>
      </c>
      <c r="JM177" s="9">
        <v>0</v>
      </c>
      <c r="JN177" s="9">
        <v>118.92326516939413</v>
      </c>
      <c r="JO177" s="9">
        <v>0</v>
      </c>
      <c r="JP177" s="9">
        <v>0</v>
      </c>
      <c r="JQ177" s="9">
        <v>159.91104217103191</v>
      </c>
      <c r="JR177" s="9">
        <v>0</v>
      </c>
      <c r="JS177" s="9">
        <v>0</v>
      </c>
      <c r="JT177" s="9">
        <v>0</v>
      </c>
      <c r="JU177" s="9">
        <v>0</v>
      </c>
      <c r="JV177" s="9">
        <v>0</v>
      </c>
      <c r="JW177" s="9">
        <v>17.919480174655391</v>
      </c>
      <c r="JX177" s="9">
        <v>0</v>
      </c>
      <c r="JY177" s="9">
        <v>0</v>
      </c>
      <c r="JZ177" s="9">
        <v>875.48510016941975</v>
      </c>
      <c r="KA177" s="9">
        <v>0</v>
      </c>
      <c r="KB177" s="9">
        <v>888.58630017195514</v>
      </c>
      <c r="KC177" s="9">
        <v>0</v>
      </c>
      <c r="KD177" s="9">
        <v>0</v>
      </c>
      <c r="KE177" s="9">
        <v>0</v>
      </c>
      <c r="KF177" s="9">
        <v>229.76100004446229</v>
      </c>
      <c r="KG177" s="9">
        <v>43.806700008477272</v>
      </c>
      <c r="KH177" s="9">
        <v>0</v>
      </c>
      <c r="KI177" s="9">
        <v>25.013860440491381</v>
      </c>
      <c r="KJ177" s="9">
        <v>0</v>
      </c>
      <c r="KK177" s="9">
        <v>25.388180447083119</v>
      </c>
      <c r="KL177" s="9">
        <v>0</v>
      </c>
      <c r="KM177" s="9">
        <v>0</v>
      </c>
      <c r="KN177" s="9">
        <v>0</v>
      </c>
      <c r="KO177" s="9">
        <v>6.5646001156019</v>
      </c>
      <c r="KP177" s="9">
        <v>1.2516200220408935</v>
      </c>
      <c r="KQ177" s="9">
        <v>0</v>
      </c>
      <c r="KR177" s="9">
        <v>397.54384000000005</v>
      </c>
      <c r="KS177" s="9">
        <v>0</v>
      </c>
      <c r="KT177" s="9">
        <v>0</v>
      </c>
      <c r="KU177" s="9">
        <v>0</v>
      </c>
      <c r="KV177" s="9">
        <v>0</v>
      </c>
      <c r="KW177" s="9">
        <v>0</v>
      </c>
      <c r="KX177" s="9">
        <v>0</v>
      </c>
      <c r="KY177" s="9">
        <v>10.103219999999999</v>
      </c>
      <c r="KZ177" s="9">
        <v>0</v>
      </c>
      <c r="LA177" s="9">
        <v>531.3514415462472</v>
      </c>
      <c r="LB177" s="9">
        <v>0</v>
      </c>
      <c r="LC177" s="9">
        <v>0</v>
      </c>
      <c r="LD177" s="9">
        <v>0</v>
      </c>
      <c r="LE177" s="9">
        <v>0</v>
      </c>
      <c r="LF177" s="9">
        <v>0</v>
      </c>
      <c r="LG177" s="9">
        <v>72.579354763441643</v>
      </c>
      <c r="LH177" s="9">
        <v>46.074772295345326</v>
      </c>
      <c r="LI177" s="9">
        <v>0</v>
      </c>
      <c r="LJ177" s="9">
        <v>472.50410033813296</v>
      </c>
      <c r="LK177" s="9">
        <v>0</v>
      </c>
      <c r="LL177" s="9">
        <v>0</v>
      </c>
      <c r="LM177" s="9">
        <v>0</v>
      </c>
      <c r="LN177" s="9">
        <v>0</v>
      </c>
      <c r="LO177" s="9">
        <v>0</v>
      </c>
      <c r="LP177" s="9">
        <v>64.541168131257109</v>
      </c>
      <c r="LQ177" s="9">
        <v>40.971976604304814</v>
      </c>
      <c r="LR177" s="9">
        <v>0</v>
      </c>
      <c r="LS177" s="9">
        <v>0</v>
      </c>
      <c r="LT177" s="9">
        <v>0</v>
      </c>
      <c r="LU177" s="9">
        <v>0</v>
      </c>
      <c r="LV177" s="9">
        <v>0</v>
      </c>
      <c r="LW177" s="9">
        <v>0</v>
      </c>
      <c r="LX177" s="9">
        <v>0</v>
      </c>
      <c r="LY177" s="9">
        <v>0</v>
      </c>
      <c r="LZ177" s="9">
        <v>0</v>
      </c>
      <c r="MA177" s="9">
        <v>0</v>
      </c>
      <c r="MB177" s="9">
        <v>144.09150968386689</v>
      </c>
      <c r="MC177" s="9">
        <v>0</v>
      </c>
      <c r="MD177" s="9">
        <v>0</v>
      </c>
      <c r="ME177" s="9">
        <v>0</v>
      </c>
      <c r="MF177" s="9">
        <v>0</v>
      </c>
      <c r="MG177" s="9">
        <v>0</v>
      </c>
      <c r="MH177" s="9">
        <v>0</v>
      </c>
      <c r="MI177" s="9">
        <v>4.5239297893115564</v>
      </c>
      <c r="MJ177" s="9">
        <v>0</v>
      </c>
      <c r="MK177" s="9">
        <v>2.7096668462106153</v>
      </c>
      <c r="ML177" s="9">
        <v>0</v>
      </c>
      <c r="MM177" s="9">
        <v>0</v>
      </c>
      <c r="MN177" s="9">
        <v>0</v>
      </c>
      <c r="MO177" s="9">
        <v>0</v>
      </c>
      <c r="MP177" s="9">
        <v>0</v>
      </c>
      <c r="MQ177" s="9">
        <v>0</v>
      </c>
      <c r="MR177" s="9">
        <v>0</v>
      </c>
      <c r="MS177" s="9">
        <v>0</v>
      </c>
      <c r="MT177" s="9">
        <v>0</v>
      </c>
      <c r="MU177" s="9">
        <v>0</v>
      </c>
      <c r="MV177" s="9">
        <v>0</v>
      </c>
      <c r="MW177" s="9">
        <v>0</v>
      </c>
      <c r="MX177" s="9">
        <v>0</v>
      </c>
      <c r="MY177" s="9">
        <v>0</v>
      </c>
      <c r="MZ177" s="9">
        <v>0</v>
      </c>
      <c r="NA177" s="9">
        <v>0</v>
      </c>
      <c r="NB177" s="9">
        <v>0</v>
      </c>
      <c r="NC177" s="9">
        <v>0</v>
      </c>
      <c r="ND177" s="9">
        <v>0</v>
      </c>
      <c r="NE177" s="9">
        <v>0</v>
      </c>
      <c r="NF177" s="9">
        <v>0</v>
      </c>
      <c r="NG177" s="9">
        <v>0</v>
      </c>
      <c r="NH177" s="9">
        <v>0</v>
      </c>
      <c r="NI177" s="9">
        <v>0</v>
      </c>
      <c r="NJ177" s="9">
        <v>0</v>
      </c>
      <c r="NK177" s="9">
        <v>0</v>
      </c>
      <c r="NL177" s="9">
        <v>0</v>
      </c>
      <c r="NM177" s="9">
        <v>0</v>
      </c>
      <c r="NN177" s="9">
        <v>0</v>
      </c>
      <c r="NO177" s="9">
        <v>0</v>
      </c>
      <c r="NP177" s="9">
        <v>0</v>
      </c>
      <c r="NQ177" s="9">
        <v>0</v>
      </c>
      <c r="NR177" s="9">
        <v>0</v>
      </c>
      <c r="NS177" s="9">
        <v>0</v>
      </c>
      <c r="NT177" s="9">
        <v>0</v>
      </c>
      <c r="NU177" s="9">
        <v>0</v>
      </c>
      <c r="NV177" s="9">
        <v>0</v>
      </c>
      <c r="NW177" s="9">
        <v>0</v>
      </c>
      <c r="NX177" s="9">
        <v>0</v>
      </c>
      <c r="NY177" s="9">
        <v>0</v>
      </c>
      <c r="NZ177" s="9">
        <v>0</v>
      </c>
      <c r="OA177" s="9">
        <v>0</v>
      </c>
      <c r="OB177" s="9">
        <v>0</v>
      </c>
      <c r="OC177" s="9">
        <v>0</v>
      </c>
      <c r="OD177" s="9">
        <v>0</v>
      </c>
      <c r="OE177" s="9">
        <v>0</v>
      </c>
      <c r="OF177" s="9">
        <v>0</v>
      </c>
      <c r="OG177" s="9">
        <v>0</v>
      </c>
      <c r="OH177" s="9">
        <v>0</v>
      </c>
      <c r="OI177" s="9">
        <v>0</v>
      </c>
      <c r="OJ177" s="9">
        <v>0</v>
      </c>
      <c r="OK177" s="9">
        <v>0</v>
      </c>
      <c r="OL177" s="9">
        <v>0</v>
      </c>
      <c r="OM177" s="9">
        <v>0</v>
      </c>
      <c r="ON177" s="9">
        <v>0</v>
      </c>
      <c r="OO177" s="9">
        <v>0</v>
      </c>
      <c r="OP177" s="9">
        <v>0</v>
      </c>
      <c r="OQ177" s="9">
        <v>0</v>
      </c>
      <c r="OR177" s="9">
        <v>0</v>
      </c>
      <c r="OS177" s="9">
        <v>0</v>
      </c>
      <c r="OT177" s="9">
        <v>0</v>
      </c>
      <c r="OU177" s="9">
        <v>0</v>
      </c>
      <c r="OV177" s="9">
        <v>0</v>
      </c>
      <c r="OW177" s="9">
        <v>0</v>
      </c>
      <c r="OX177" s="9">
        <v>0</v>
      </c>
      <c r="OY177" s="9">
        <v>0</v>
      </c>
      <c r="OZ177" s="9">
        <v>0</v>
      </c>
      <c r="PA177" s="9">
        <v>0</v>
      </c>
      <c r="PB177" s="9">
        <v>0</v>
      </c>
      <c r="PC177" s="9">
        <v>0</v>
      </c>
      <c r="PD177" s="9">
        <v>0</v>
      </c>
      <c r="PE177" s="9">
        <v>0</v>
      </c>
      <c r="PF177" s="9">
        <v>0</v>
      </c>
      <c r="PG177" s="9">
        <v>0</v>
      </c>
      <c r="PH177" s="9">
        <v>0</v>
      </c>
      <c r="PI177" s="9">
        <v>0</v>
      </c>
      <c r="PJ177" s="9">
        <v>0</v>
      </c>
      <c r="PK177" s="9">
        <v>0</v>
      </c>
      <c r="PL177" s="9">
        <v>0</v>
      </c>
      <c r="PM177" s="9">
        <v>0</v>
      </c>
      <c r="PN177" s="9">
        <v>59.425096730210541</v>
      </c>
      <c r="PO177" s="9">
        <v>0</v>
      </c>
      <c r="PP177" s="9">
        <v>0</v>
      </c>
      <c r="PQ177" s="9">
        <v>0</v>
      </c>
      <c r="PR177" s="9">
        <v>0</v>
      </c>
      <c r="PS177" s="9">
        <v>0</v>
      </c>
      <c r="PT177" s="9">
        <v>0</v>
      </c>
      <c r="PU177" s="9">
        <v>0</v>
      </c>
      <c r="PV177" s="9">
        <v>0</v>
      </c>
      <c r="PW177" s="9">
        <v>177.71355034438318</v>
      </c>
      <c r="PX177" s="9">
        <v>0</v>
      </c>
      <c r="PY177" s="9">
        <v>0</v>
      </c>
      <c r="PZ177" s="9">
        <v>0</v>
      </c>
      <c r="QA177" s="9">
        <v>0</v>
      </c>
      <c r="QB177" s="9">
        <v>0</v>
      </c>
      <c r="QC177" s="9">
        <v>0</v>
      </c>
      <c r="QD177" s="9">
        <v>0</v>
      </c>
      <c r="QE177" s="9">
        <v>0</v>
      </c>
      <c r="QF177" s="9">
        <v>0</v>
      </c>
      <c r="QG177" s="9">
        <v>20</v>
      </c>
      <c r="QH177" s="9">
        <v>20</v>
      </c>
    </row>
    <row r="178" spans="1:450" x14ac:dyDescent="0.2">
      <c r="A178" s="7">
        <v>626</v>
      </c>
      <c r="B178" s="7" t="s">
        <v>650</v>
      </c>
      <c r="C178" s="5" t="s">
        <v>297</v>
      </c>
      <c r="D178" s="38">
        <v>29.667736965917982</v>
      </c>
      <c r="E178" s="38">
        <v>119.72571493743399</v>
      </c>
      <c r="F178" s="38">
        <v>348.6616688409041</v>
      </c>
      <c r="G178" s="38">
        <v>0</v>
      </c>
      <c r="H178" s="38">
        <v>0</v>
      </c>
      <c r="I178" s="38">
        <v>0</v>
      </c>
      <c r="J178" s="38">
        <v>2536.515165001721</v>
      </c>
      <c r="K178" s="38">
        <v>228.85028144414366</v>
      </c>
      <c r="L178" s="38">
        <v>0</v>
      </c>
      <c r="M178" s="38">
        <v>3263.4205671901209</v>
      </c>
      <c r="N178" s="39">
        <v>8.5061923805561701</v>
      </c>
      <c r="O178" s="39">
        <v>17.41515087250054</v>
      </c>
      <c r="P178" s="39">
        <v>105.60654044935424</v>
      </c>
      <c r="Q178" s="39">
        <v>0</v>
      </c>
      <c r="R178" s="39">
        <v>0</v>
      </c>
      <c r="S178" s="39">
        <v>0</v>
      </c>
      <c r="T178" s="39">
        <v>657.41545234280079</v>
      </c>
      <c r="U178" s="39">
        <v>48.859673114756824</v>
      </c>
      <c r="V178" s="39">
        <v>0</v>
      </c>
      <c r="W178" s="39">
        <v>837.8030091599685</v>
      </c>
      <c r="X178" s="40">
        <v>38.173929346474154</v>
      </c>
      <c r="Y178" s="40">
        <v>137.14086580993452</v>
      </c>
      <c r="Z178" s="40">
        <v>454.26820929025837</v>
      </c>
      <c r="AA178" s="40">
        <v>0</v>
      </c>
      <c r="AB178" s="40">
        <v>0</v>
      </c>
      <c r="AC178" s="40">
        <v>0</v>
      </c>
      <c r="AD178" s="40">
        <v>3193.930617344522</v>
      </c>
      <c r="AE178" s="40">
        <v>277.70995455890051</v>
      </c>
      <c r="AF178" s="40">
        <v>0</v>
      </c>
      <c r="AG178" s="40">
        <v>4101.2235763500894</v>
      </c>
      <c r="AH178" s="9">
        <v>0</v>
      </c>
      <c r="AI178" s="9">
        <v>119.70831026333758</v>
      </c>
      <c r="AJ178" s="9">
        <v>230.38705501115456</v>
      </c>
      <c r="AK178" s="9">
        <v>0</v>
      </c>
      <c r="AL178" s="9">
        <v>0</v>
      </c>
      <c r="AM178" s="9">
        <v>0</v>
      </c>
      <c r="AN178" s="9">
        <v>2247.1334851542133</v>
      </c>
      <c r="AO178" s="9">
        <v>0</v>
      </c>
      <c r="AP178" s="9">
        <v>0</v>
      </c>
      <c r="AQ178" s="9">
        <v>0</v>
      </c>
      <c r="AR178" s="9">
        <v>17.412689736662429</v>
      </c>
      <c r="AS178" s="9">
        <v>33.511944988845457</v>
      </c>
      <c r="AT178" s="9">
        <v>0</v>
      </c>
      <c r="AU178" s="9">
        <v>0</v>
      </c>
      <c r="AV178" s="9">
        <v>0</v>
      </c>
      <c r="AW178" s="9">
        <v>326.86651484578647</v>
      </c>
      <c r="AX178" s="9">
        <v>0</v>
      </c>
      <c r="AY178" s="9">
        <v>0</v>
      </c>
      <c r="AZ178" s="9">
        <v>0</v>
      </c>
      <c r="BA178" s="9">
        <v>0</v>
      </c>
      <c r="BB178" s="9">
        <v>0</v>
      </c>
      <c r="BC178" s="9">
        <v>0</v>
      </c>
      <c r="BD178" s="9">
        <v>0</v>
      </c>
      <c r="BE178" s="9">
        <v>0</v>
      </c>
      <c r="BF178" s="9">
        <v>176.0223512264038</v>
      </c>
      <c r="BG178" s="9">
        <v>0</v>
      </c>
      <c r="BH178" s="9">
        <v>0</v>
      </c>
      <c r="BI178" s="9">
        <v>0</v>
      </c>
      <c r="BJ178" s="9">
        <v>0</v>
      </c>
      <c r="BK178" s="9">
        <v>0</v>
      </c>
      <c r="BL178" s="9">
        <v>0</v>
      </c>
      <c r="BM178" s="9">
        <v>0</v>
      </c>
      <c r="BN178" s="9">
        <v>0</v>
      </c>
      <c r="BO178" s="9">
        <v>169.45364877359623</v>
      </c>
      <c r="BP178" s="9">
        <v>0</v>
      </c>
      <c r="BQ178" s="9">
        <v>0</v>
      </c>
      <c r="BR178" s="9">
        <v>0</v>
      </c>
      <c r="BS178" s="9">
        <v>0</v>
      </c>
      <c r="BT178" s="9">
        <v>40.362577243676924</v>
      </c>
      <c r="BU178" s="9">
        <v>0</v>
      </c>
      <c r="BV178" s="9">
        <v>0</v>
      </c>
      <c r="BW178" s="9">
        <v>0</v>
      </c>
      <c r="BX178" s="9">
        <v>0</v>
      </c>
      <c r="BY178" s="9">
        <v>0</v>
      </c>
      <c r="BZ178" s="9">
        <v>0</v>
      </c>
      <c r="CA178" s="9">
        <v>0</v>
      </c>
      <c r="CB178" s="9">
        <v>0</v>
      </c>
      <c r="CC178" s="9">
        <v>59.637422756323076</v>
      </c>
      <c r="CD178" s="9">
        <v>0</v>
      </c>
      <c r="CE178" s="9">
        <v>0</v>
      </c>
      <c r="CF178" s="9">
        <v>0</v>
      </c>
      <c r="CG178" s="9">
        <v>0</v>
      </c>
      <c r="CH178" s="9">
        <v>0</v>
      </c>
      <c r="CI178" s="9">
        <v>0</v>
      </c>
      <c r="CJ178" s="9">
        <v>0</v>
      </c>
      <c r="CK178" s="9">
        <v>0</v>
      </c>
      <c r="CL178" s="9">
        <v>0</v>
      </c>
      <c r="CM178" s="9">
        <v>0</v>
      </c>
      <c r="CN178" s="9">
        <v>0</v>
      </c>
      <c r="CO178" s="9">
        <v>0</v>
      </c>
      <c r="CP178" s="9">
        <v>0</v>
      </c>
      <c r="CQ178" s="9">
        <v>0</v>
      </c>
      <c r="CR178" s="9">
        <v>0</v>
      </c>
      <c r="CS178" s="9">
        <v>0</v>
      </c>
      <c r="CT178" s="9">
        <v>0</v>
      </c>
      <c r="CU178" s="9">
        <v>0</v>
      </c>
      <c r="CV178" s="9">
        <v>0</v>
      </c>
      <c r="CW178" s="9">
        <v>0</v>
      </c>
      <c r="CX178" s="9">
        <v>0</v>
      </c>
      <c r="CY178" s="9">
        <v>0</v>
      </c>
      <c r="CZ178" s="9">
        <v>0</v>
      </c>
      <c r="DA178" s="9">
        <v>0</v>
      </c>
      <c r="DB178" s="9">
        <v>0</v>
      </c>
      <c r="DC178" s="9">
        <v>0</v>
      </c>
      <c r="DD178" s="9">
        <v>49.43166079193503</v>
      </c>
      <c r="DE178" s="9">
        <v>0</v>
      </c>
      <c r="DF178" s="9">
        <v>0</v>
      </c>
      <c r="DG178" s="9">
        <v>0</v>
      </c>
      <c r="DH178" s="9">
        <v>0</v>
      </c>
      <c r="DI178" s="9">
        <v>228.85028144414366</v>
      </c>
      <c r="DJ178" s="9">
        <v>0</v>
      </c>
      <c r="DK178" s="9">
        <v>0</v>
      </c>
      <c r="DL178" s="9">
        <v>0</v>
      </c>
      <c r="DM178" s="9">
        <v>8.429859514550337</v>
      </c>
      <c r="DN178" s="9">
        <v>0</v>
      </c>
      <c r="DO178" s="9">
        <v>0</v>
      </c>
      <c r="DP178" s="9">
        <v>0</v>
      </c>
      <c r="DQ178" s="9">
        <v>0</v>
      </c>
      <c r="DR178" s="9">
        <v>39.027127382177483</v>
      </c>
      <c r="DS178" s="9">
        <v>0</v>
      </c>
      <c r="DT178" s="9">
        <v>0</v>
      </c>
      <c r="DU178" s="9">
        <v>0</v>
      </c>
      <c r="DV178" s="9">
        <v>0</v>
      </c>
      <c r="DW178" s="9">
        <v>0</v>
      </c>
      <c r="DX178" s="9">
        <v>0</v>
      </c>
      <c r="DY178" s="9">
        <v>0</v>
      </c>
      <c r="DZ178" s="9">
        <v>0</v>
      </c>
      <c r="EA178" s="9">
        <v>0</v>
      </c>
      <c r="EB178" s="9">
        <v>0</v>
      </c>
      <c r="EC178" s="9">
        <v>0</v>
      </c>
      <c r="ED178" s="9">
        <v>0</v>
      </c>
      <c r="EE178" s="9">
        <v>0</v>
      </c>
      <c r="EF178" s="9">
        <v>0</v>
      </c>
      <c r="EG178" s="9">
        <v>0</v>
      </c>
      <c r="EH178" s="9">
        <v>0</v>
      </c>
      <c r="EI178" s="9">
        <v>0</v>
      </c>
      <c r="EJ178" s="9">
        <v>0</v>
      </c>
      <c r="EK178" s="9">
        <v>0</v>
      </c>
      <c r="EL178" s="9">
        <v>0</v>
      </c>
      <c r="EM178" s="9">
        <v>0</v>
      </c>
      <c r="EN178" s="9">
        <v>0</v>
      </c>
      <c r="EO178" s="9">
        <v>0</v>
      </c>
      <c r="EP178" s="9">
        <v>0</v>
      </c>
      <c r="EQ178" s="9">
        <v>0</v>
      </c>
      <c r="ER178" s="9">
        <v>0</v>
      </c>
      <c r="ES178" s="9">
        <v>0</v>
      </c>
      <c r="ET178" s="9">
        <v>0</v>
      </c>
      <c r="EU178" s="9">
        <v>0</v>
      </c>
      <c r="EV178" s="9">
        <v>0</v>
      </c>
      <c r="EW178" s="9">
        <v>0</v>
      </c>
      <c r="EX178" s="9">
        <v>0</v>
      </c>
      <c r="EY178" s="9">
        <v>0</v>
      </c>
      <c r="EZ178" s="9">
        <v>0</v>
      </c>
      <c r="FA178" s="9">
        <v>0</v>
      </c>
      <c r="FB178" s="9">
        <v>0</v>
      </c>
      <c r="FC178" s="9">
        <v>0</v>
      </c>
      <c r="FD178" s="9">
        <v>0</v>
      </c>
      <c r="FE178" s="9">
        <v>0</v>
      </c>
      <c r="FF178" s="9">
        <v>0</v>
      </c>
      <c r="FG178" s="9">
        <v>0</v>
      </c>
      <c r="FH178" s="9">
        <v>0</v>
      </c>
      <c r="FI178" s="9">
        <v>0</v>
      </c>
      <c r="FJ178" s="9">
        <v>0</v>
      </c>
      <c r="FK178" s="9">
        <v>0</v>
      </c>
      <c r="FL178" s="9">
        <v>0</v>
      </c>
      <c r="FM178" s="9">
        <v>0</v>
      </c>
      <c r="FN178" s="9">
        <v>0</v>
      </c>
      <c r="FO178" s="9">
        <v>0</v>
      </c>
      <c r="FP178" s="9">
        <v>0</v>
      </c>
      <c r="FQ178" s="9">
        <v>0</v>
      </c>
      <c r="FR178" s="9">
        <v>0</v>
      </c>
      <c r="FS178" s="9">
        <v>0</v>
      </c>
      <c r="FT178" s="9">
        <v>0</v>
      </c>
      <c r="FU178" s="9">
        <v>0</v>
      </c>
      <c r="FV178" s="9">
        <v>0.16300000000000001</v>
      </c>
      <c r="FW178" s="9">
        <v>0</v>
      </c>
      <c r="FX178" s="9">
        <v>0</v>
      </c>
      <c r="FY178" s="9">
        <v>0</v>
      </c>
      <c r="FZ178" s="9">
        <v>0</v>
      </c>
      <c r="GA178" s="9">
        <v>0</v>
      </c>
      <c r="GB178" s="9">
        <v>0</v>
      </c>
      <c r="GC178" s="9">
        <v>0</v>
      </c>
      <c r="GD178" s="9">
        <v>0</v>
      </c>
      <c r="GE178" s="9">
        <v>0</v>
      </c>
      <c r="GF178" s="9">
        <v>0</v>
      </c>
      <c r="GG178" s="9">
        <v>0</v>
      </c>
      <c r="GH178" s="9">
        <v>0</v>
      </c>
      <c r="GI178" s="9">
        <v>0</v>
      </c>
      <c r="GJ178" s="9">
        <v>0</v>
      </c>
      <c r="GK178" s="9">
        <v>0</v>
      </c>
      <c r="GL178" s="9">
        <v>0</v>
      </c>
      <c r="GM178" s="9">
        <v>0</v>
      </c>
      <c r="GN178" s="9">
        <v>0</v>
      </c>
      <c r="GO178" s="9">
        <v>0</v>
      </c>
      <c r="GP178" s="9">
        <v>0</v>
      </c>
      <c r="GQ178" s="9">
        <v>0</v>
      </c>
      <c r="GR178" s="9">
        <v>0</v>
      </c>
      <c r="GS178" s="9">
        <v>0</v>
      </c>
      <c r="GT178" s="9">
        <v>0</v>
      </c>
      <c r="GU178" s="9">
        <v>0</v>
      </c>
      <c r="GV178" s="9">
        <v>0</v>
      </c>
      <c r="GW178" s="9">
        <v>0</v>
      </c>
      <c r="GX178" s="9">
        <v>0</v>
      </c>
      <c r="GY178" s="9">
        <v>0</v>
      </c>
      <c r="GZ178" s="9">
        <v>0</v>
      </c>
      <c r="HA178" s="9">
        <v>0</v>
      </c>
      <c r="HB178" s="9">
        <v>0</v>
      </c>
      <c r="HC178" s="9">
        <v>0</v>
      </c>
      <c r="HD178" s="9">
        <v>0</v>
      </c>
      <c r="HE178" s="9">
        <v>0</v>
      </c>
      <c r="HF178" s="9">
        <v>0</v>
      </c>
      <c r="HG178" s="9">
        <v>0</v>
      </c>
      <c r="HH178" s="9">
        <v>0</v>
      </c>
      <c r="HI178" s="9">
        <v>0</v>
      </c>
      <c r="HJ178" s="9">
        <v>0</v>
      </c>
      <c r="HK178" s="9">
        <v>0</v>
      </c>
      <c r="HL178" s="9">
        <v>0</v>
      </c>
      <c r="HM178" s="9">
        <v>0</v>
      </c>
      <c r="HN178" s="9">
        <v>0</v>
      </c>
      <c r="HO178" s="9">
        <v>0</v>
      </c>
      <c r="HP178" s="9">
        <v>0</v>
      </c>
      <c r="HQ178" s="9">
        <v>0</v>
      </c>
      <c r="HR178" s="9">
        <v>0</v>
      </c>
      <c r="HS178" s="9">
        <v>0</v>
      </c>
      <c r="HT178" s="9">
        <v>0</v>
      </c>
      <c r="HU178" s="9">
        <v>0</v>
      </c>
      <c r="HV178" s="9">
        <v>0</v>
      </c>
      <c r="HW178" s="9">
        <v>0</v>
      </c>
      <c r="HX178" s="9">
        <v>6.9531509986874962</v>
      </c>
      <c r="HY178" s="9">
        <v>0</v>
      </c>
      <c r="HZ178" s="9">
        <v>0</v>
      </c>
      <c r="IA178" s="9">
        <v>0</v>
      </c>
      <c r="IB178" s="9">
        <v>0</v>
      </c>
      <c r="IC178" s="9">
        <v>0</v>
      </c>
      <c r="ID178" s="9">
        <v>0</v>
      </c>
      <c r="IE178" s="9">
        <v>0</v>
      </c>
      <c r="IF178" s="9">
        <v>0</v>
      </c>
      <c r="IG178" s="9">
        <v>5.2548388807370223</v>
      </c>
      <c r="IH178" s="9">
        <v>0</v>
      </c>
      <c r="II178" s="9">
        <v>0</v>
      </c>
      <c r="IJ178" s="9">
        <v>0</v>
      </c>
      <c r="IK178" s="9">
        <v>0</v>
      </c>
      <c r="IL178" s="9">
        <v>0</v>
      </c>
      <c r="IM178" s="9">
        <v>0</v>
      </c>
      <c r="IN178" s="9">
        <v>9.8325457325793408</v>
      </c>
      <c r="IO178" s="9">
        <v>0</v>
      </c>
      <c r="IP178" s="9">
        <v>7.5077435079546113</v>
      </c>
      <c r="IQ178" s="9">
        <v>1.7404674096417432E-2</v>
      </c>
      <c r="IR178" s="9">
        <v>28.480375794137618</v>
      </c>
      <c r="IS178" s="9">
        <v>0</v>
      </c>
      <c r="IT178" s="9">
        <v>0</v>
      </c>
      <c r="IU178" s="9">
        <v>0</v>
      </c>
      <c r="IV178" s="9">
        <v>-80.6192415361554</v>
      </c>
      <c r="IW178" s="9">
        <v>0</v>
      </c>
      <c r="IX178" s="9">
        <v>0</v>
      </c>
      <c r="IY178" s="9">
        <v>1.0616445047122149</v>
      </c>
      <c r="IZ178" s="9">
        <v>2.4611358381105082E-3</v>
      </c>
      <c r="JA178" s="9">
        <v>4.027313189635378</v>
      </c>
      <c r="JB178" s="9">
        <v>0</v>
      </c>
      <c r="JC178" s="9">
        <v>0</v>
      </c>
      <c r="JD178" s="9">
        <v>0</v>
      </c>
      <c r="JE178" s="9">
        <v>-11.400093071938699</v>
      </c>
      <c r="JF178" s="9">
        <v>0</v>
      </c>
      <c r="JG178" s="9">
        <v>0</v>
      </c>
      <c r="JH178" s="9">
        <v>2.8834632851311848</v>
      </c>
      <c r="JI178" s="9">
        <v>0</v>
      </c>
      <c r="JJ178" s="9">
        <v>0</v>
      </c>
      <c r="JK178" s="9">
        <v>0</v>
      </c>
      <c r="JL178" s="9">
        <v>0</v>
      </c>
      <c r="JM178" s="9">
        <v>0</v>
      </c>
      <c r="JN178" s="9">
        <v>0</v>
      </c>
      <c r="JO178" s="9">
        <v>0</v>
      </c>
      <c r="JP178" s="9">
        <v>0</v>
      </c>
      <c r="JQ178" s="9">
        <v>0.43448321990365862</v>
      </c>
      <c r="JR178" s="9">
        <v>0</v>
      </c>
      <c r="JS178" s="9">
        <v>0</v>
      </c>
      <c r="JT178" s="9">
        <v>0</v>
      </c>
      <c r="JU178" s="9">
        <v>0</v>
      </c>
      <c r="JV178" s="9">
        <v>0</v>
      </c>
      <c r="JW178" s="9">
        <v>0</v>
      </c>
      <c r="JX178" s="9">
        <v>0</v>
      </c>
      <c r="JY178" s="9">
        <v>0</v>
      </c>
      <c r="JZ178" s="9">
        <v>1.9089000003694012</v>
      </c>
      <c r="KA178" s="9">
        <v>0</v>
      </c>
      <c r="KB178" s="9">
        <v>0</v>
      </c>
      <c r="KC178" s="9">
        <v>0</v>
      </c>
      <c r="KD178" s="9">
        <v>0</v>
      </c>
      <c r="KE178" s="9">
        <v>0</v>
      </c>
      <c r="KF178" s="9">
        <v>0</v>
      </c>
      <c r="KG178" s="9">
        <v>0</v>
      </c>
      <c r="KH178" s="9">
        <v>0</v>
      </c>
      <c r="KI178" s="9">
        <v>5.4540000960443528E-2</v>
      </c>
      <c r="KJ178" s="9">
        <v>0</v>
      </c>
      <c r="KK178" s="9">
        <v>0</v>
      </c>
      <c r="KL178" s="9">
        <v>0</v>
      </c>
      <c r="KM178" s="9">
        <v>0</v>
      </c>
      <c r="KN178" s="9">
        <v>0</v>
      </c>
      <c r="KO178" s="9">
        <v>0</v>
      </c>
      <c r="KP178" s="9">
        <v>0</v>
      </c>
      <c r="KQ178" s="9">
        <v>0</v>
      </c>
      <c r="KR178" s="9">
        <v>2.3618200000000003</v>
      </c>
      <c r="KS178" s="9">
        <v>0</v>
      </c>
      <c r="KT178" s="9">
        <v>0</v>
      </c>
      <c r="KU178" s="9">
        <v>0</v>
      </c>
      <c r="KV178" s="9">
        <v>0</v>
      </c>
      <c r="KW178" s="9">
        <v>0</v>
      </c>
      <c r="KX178" s="9">
        <v>0</v>
      </c>
      <c r="KY178" s="9">
        <v>0</v>
      </c>
      <c r="KZ178" s="9">
        <v>0</v>
      </c>
      <c r="LA178" s="9">
        <v>1.3926472342863778</v>
      </c>
      <c r="LB178" s="9">
        <v>0</v>
      </c>
      <c r="LC178" s="9">
        <v>0</v>
      </c>
      <c r="LD178" s="9">
        <v>0</v>
      </c>
      <c r="LE178" s="9">
        <v>0</v>
      </c>
      <c r="LF178" s="9">
        <v>0</v>
      </c>
      <c r="LG178" s="9">
        <v>193.97857015725918</v>
      </c>
      <c r="LH178" s="9">
        <v>0</v>
      </c>
      <c r="LI178" s="9">
        <v>0</v>
      </c>
      <c r="LJ178" s="9">
        <v>1.2384111099990327</v>
      </c>
      <c r="LK178" s="9">
        <v>0</v>
      </c>
      <c r="LL178" s="9">
        <v>0</v>
      </c>
      <c r="LM178" s="9">
        <v>0</v>
      </c>
      <c r="LN178" s="9">
        <v>0</v>
      </c>
      <c r="LO178" s="9">
        <v>0</v>
      </c>
      <c r="LP178" s="9">
        <v>172.49538179535688</v>
      </c>
      <c r="LQ178" s="9">
        <v>0</v>
      </c>
      <c r="LR178" s="9">
        <v>0</v>
      </c>
      <c r="LS178" s="9">
        <v>0</v>
      </c>
      <c r="LT178" s="9">
        <v>0</v>
      </c>
      <c r="LU178" s="9">
        <v>0</v>
      </c>
      <c r="LV178" s="9">
        <v>0</v>
      </c>
      <c r="LW178" s="9">
        <v>0</v>
      </c>
      <c r="LX178" s="9">
        <v>0</v>
      </c>
      <c r="LY178" s="9">
        <v>0</v>
      </c>
      <c r="LZ178" s="9">
        <v>0</v>
      </c>
      <c r="MA178" s="9">
        <v>0</v>
      </c>
      <c r="MB178" s="9">
        <v>6.0038140595745597</v>
      </c>
      <c r="MC178" s="9">
        <v>0</v>
      </c>
      <c r="MD178" s="9">
        <v>0</v>
      </c>
      <c r="ME178" s="9">
        <v>0</v>
      </c>
      <c r="MF178" s="9">
        <v>0</v>
      </c>
      <c r="MG178" s="9">
        <v>0</v>
      </c>
      <c r="MH178" s="9">
        <v>0</v>
      </c>
      <c r="MI178" s="9">
        <v>0</v>
      </c>
      <c r="MJ178" s="9">
        <v>0</v>
      </c>
      <c r="MK178" s="9">
        <v>0.3386192527619567</v>
      </c>
      <c r="ML178" s="9">
        <v>0</v>
      </c>
      <c r="MM178" s="9">
        <v>0</v>
      </c>
      <c r="MN178" s="9">
        <v>0</v>
      </c>
      <c r="MO178" s="9">
        <v>0</v>
      </c>
      <c r="MP178" s="9">
        <v>0</v>
      </c>
      <c r="MQ178" s="9">
        <v>0</v>
      </c>
      <c r="MR178" s="9">
        <v>0</v>
      </c>
      <c r="MS178" s="9">
        <v>0</v>
      </c>
      <c r="MT178" s="9">
        <v>0</v>
      </c>
      <c r="MU178" s="9">
        <v>0</v>
      </c>
      <c r="MV178" s="9">
        <v>0</v>
      </c>
      <c r="MW178" s="9">
        <v>0</v>
      </c>
      <c r="MX178" s="9">
        <v>0</v>
      </c>
      <c r="MY178" s="9">
        <v>0</v>
      </c>
      <c r="MZ178" s="9">
        <v>0</v>
      </c>
      <c r="NA178" s="9">
        <v>0</v>
      </c>
      <c r="NB178" s="9">
        <v>0</v>
      </c>
      <c r="NC178" s="9">
        <v>0</v>
      </c>
      <c r="ND178" s="9">
        <v>0</v>
      </c>
      <c r="NE178" s="9">
        <v>0</v>
      </c>
      <c r="NF178" s="9">
        <v>0</v>
      </c>
      <c r="NG178" s="9">
        <v>0</v>
      </c>
      <c r="NH178" s="9">
        <v>0</v>
      </c>
      <c r="NI178" s="9">
        <v>0</v>
      </c>
      <c r="NJ178" s="9">
        <v>0</v>
      </c>
      <c r="NK178" s="9">
        <v>0</v>
      </c>
      <c r="NL178" s="9">
        <v>0</v>
      </c>
      <c r="NM178" s="9">
        <v>0</v>
      </c>
      <c r="NN178" s="9">
        <v>0</v>
      </c>
      <c r="NO178" s="9">
        <v>0</v>
      </c>
      <c r="NP178" s="9">
        <v>0</v>
      </c>
      <c r="NQ178" s="9">
        <v>0</v>
      </c>
      <c r="NR178" s="9">
        <v>0</v>
      </c>
      <c r="NS178" s="9">
        <v>0</v>
      </c>
      <c r="NT178" s="9">
        <v>0</v>
      </c>
      <c r="NU178" s="9">
        <v>0</v>
      </c>
      <c r="NV178" s="9">
        <v>0</v>
      </c>
      <c r="NW178" s="9">
        <v>0</v>
      </c>
      <c r="NX178" s="9">
        <v>0</v>
      </c>
      <c r="NY178" s="9">
        <v>0</v>
      </c>
      <c r="NZ178" s="9">
        <v>0</v>
      </c>
      <c r="OA178" s="9">
        <v>0</v>
      </c>
      <c r="OB178" s="9">
        <v>0</v>
      </c>
      <c r="OC178" s="9">
        <v>0</v>
      </c>
      <c r="OD178" s="9">
        <v>0</v>
      </c>
      <c r="OE178" s="9">
        <v>0</v>
      </c>
      <c r="OF178" s="9">
        <v>0</v>
      </c>
      <c r="OG178" s="9">
        <v>0</v>
      </c>
      <c r="OH178" s="9">
        <v>0</v>
      </c>
      <c r="OI178" s="9">
        <v>0</v>
      </c>
      <c r="OJ178" s="9">
        <v>0</v>
      </c>
      <c r="OK178" s="9">
        <v>0</v>
      </c>
      <c r="OL178" s="9">
        <v>0</v>
      </c>
      <c r="OM178" s="9">
        <v>0</v>
      </c>
      <c r="ON178" s="9">
        <v>0</v>
      </c>
      <c r="OO178" s="9">
        <v>0</v>
      </c>
      <c r="OP178" s="9">
        <v>0</v>
      </c>
      <c r="OQ178" s="9">
        <v>0</v>
      </c>
      <c r="OR178" s="9">
        <v>0</v>
      </c>
      <c r="OS178" s="9">
        <v>0</v>
      </c>
      <c r="OT178" s="9">
        <v>0</v>
      </c>
      <c r="OU178" s="9">
        <v>0</v>
      </c>
      <c r="OV178" s="9">
        <v>0</v>
      </c>
      <c r="OW178" s="9">
        <v>0</v>
      </c>
      <c r="OX178" s="9">
        <v>0</v>
      </c>
      <c r="OY178" s="9">
        <v>0</v>
      </c>
      <c r="OZ178" s="9">
        <v>0</v>
      </c>
      <c r="PA178" s="9">
        <v>0</v>
      </c>
      <c r="PB178" s="9">
        <v>0</v>
      </c>
      <c r="PC178" s="9">
        <v>0</v>
      </c>
      <c r="PD178" s="9">
        <v>0</v>
      </c>
      <c r="PE178" s="9">
        <v>0</v>
      </c>
      <c r="PF178" s="9">
        <v>0</v>
      </c>
      <c r="PG178" s="9">
        <v>0</v>
      </c>
      <c r="PH178" s="9">
        <v>0</v>
      </c>
      <c r="PI178" s="9">
        <v>0</v>
      </c>
      <c r="PJ178" s="9">
        <v>0</v>
      </c>
      <c r="PK178" s="9">
        <v>0</v>
      </c>
      <c r="PL178" s="9">
        <v>0</v>
      </c>
      <c r="PM178" s="9">
        <v>0</v>
      </c>
      <c r="PN178" s="9">
        <v>0.15457862715239795</v>
      </c>
      <c r="PO178" s="9">
        <v>0</v>
      </c>
      <c r="PP178" s="9">
        <v>0</v>
      </c>
      <c r="PQ178" s="9">
        <v>0</v>
      </c>
      <c r="PR178" s="9">
        <v>0</v>
      </c>
      <c r="PS178" s="9">
        <v>0</v>
      </c>
      <c r="PT178" s="9">
        <v>0</v>
      </c>
      <c r="PU178" s="9">
        <v>0</v>
      </c>
      <c r="PV178" s="9">
        <v>0</v>
      </c>
      <c r="PW178" s="9">
        <v>0.46227466424379826</v>
      </c>
      <c r="PX178" s="9">
        <v>0</v>
      </c>
      <c r="PY178" s="9">
        <v>0</v>
      </c>
      <c r="PZ178" s="9">
        <v>0</v>
      </c>
      <c r="QA178" s="9">
        <v>0</v>
      </c>
      <c r="QB178" s="9">
        <v>0</v>
      </c>
      <c r="QC178" s="9">
        <v>0</v>
      </c>
      <c r="QD178" s="9">
        <v>0</v>
      </c>
      <c r="QE178" s="9">
        <v>0</v>
      </c>
      <c r="QF178" s="9">
        <v>0</v>
      </c>
      <c r="QG178" s="9">
        <v>0</v>
      </c>
      <c r="QH178" s="9">
        <v>0</v>
      </c>
    </row>
    <row r="179" spans="1:450" x14ac:dyDescent="0.2">
      <c r="A179" s="7">
        <v>768</v>
      </c>
      <c r="B179" s="7" t="s">
        <v>651</v>
      </c>
      <c r="C179" s="5" t="s">
        <v>298</v>
      </c>
      <c r="D179" s="38">
        <v>110.32987959556259</v>
      </c>
      <c r="E179" s="38">
        <v>1.7404674096417432E-2</v>
      </c>
      <c r="F179" s="38">
        <v>230.34311093929946</v>
      </c>
      <c r="G179" s="38">
        <v>0</v>
      </c>
      <c r="H179" s="38">
        <v>0</v>
      </c>
      <c r="I179" s="38">
        <v>0</v>
      </c>
      <c r="J179" s="38">
        <v>6.7629603492627517</v>
      </c>
      <c r="K179" s="38">
        <v>74.411107551591172</v>
      </c>
      <c r="L179" s="38">
        <v>1.7575833155660803</v>
      </c>
      <c r="M179" s="38">
        <v>423.62204642537847</v>
      </c>
      <c r="N179" s="39">
        <v>5.537860031653576</v>
      </c>
      <c r="O179" s="39">
        <v>2.4611358381105082E-3</v>
      </c>
      <c r="P179" s="39">
        <v>47.211484608832336</v>
      </c>
      <c r="Q179" s="39">
        <v>0</v>
      </c>
      <c r="R179" s="39">
        <v>0</v>
      </c>
      <c r="S179" s="39">
        <v>0</v>
      </c>
      <c r="T179" s="39">
        <v>9.5750085597747567</v>
      </c>
      <c r="U179" s="39">
        <v>123.44017106653999</v>
      </c>
      <c r="V179" s="39">
        <v>3.8137148865167396</v>
      </c>
      <c r="W179" s="39">
        <v>189.58070028915552</v>
      </c>
      <c r="X179" s="40">
        <v>115.86773962721617</v>
      </c>
      <c r="Y179" s="40">
        <v>1.9865809934527939E-2</v>
      </c>
      <c r="Z179" s="40">
        <v>277.55459554813183</v>
      </c>
      <c r="AA179" s="40">
        <v>0</v>
      </c>
      <c r="AB179" s="40">
        <v>0</v>
      </c>
      <c r="AC179" s="40">
        <v>0</v>
      </c>
      <c r="AD179" s="40">
        <v>16.337968909037507</v>
      </c>
      <c r="AE179" s="40">
        <v>197.85127861813118</v>
      </c>
      <c r="AF179" s="40">
        <v>5.5712982020828203</v>
      </c>
      <c r="AG179" s="40">
        <v>613.2027467145341</v>
      </c>
      <c r="AH179" s="9">
        <v>0</v>
      </c>
      <c r="AI179" s="9">
        <v>0</v>
      </c>
      <c r="AJ179" s="9">
        <v>152.41047546162494</v>
      </c>
      <c r="AK179" s="9">
        <v>0</v>
      </c>
      <c r="AL179" s="9">
        <v>0</v>
      </c>
      <c r="AM179" s="9">
        <v>0</v>
      </c>
      <c r="AN179" s="9">
        <v>0</v>
      </c>
      <c r="AO179" s="9">
        <v>0</v>
      </c>
      <c r="AP179" s="9">
        <v>0</v>
      </c>
      <c r="AQ179" s="9">
        <v>0</v>
      </c>
      <c r="AR179" s="9">
        <v>0</v>
      </c>
      <c r="AS179" s="9">
        <v>22.169524538375061</v>
      </c>
      <c r="AT179" s="9">
        <v>0</v>
      </c>
      <c r="AU179" s="9">
        <v>0</v>
      </c>
      <c r="AV179" s="9">
        <v>0</v>
      </c>
      <c r="AW179" s="9">
        <v>0</v>
      </c>
      <c r="AX179" s="9">
        <v>0</v>
      </c>
      <c r="AY179" s="9">
        <v>0</v>
      </c>
      <c r="AZ179" s="9">
        <v>0</v>
      </c>
      <c r="BA179" s="9">
        <v>0</v>
      </c>
      <c r="BB179" s="9">
        <v>0</v>
      </c>
      <c r="BC179" s="9">
        <v>0</v>
      </c>
      <c r="BD179" s="9">
        <v>0</v>
      </c>
      <c r="BE179" s="9">
        <v>0</v>
      </c>
      <c r="BF179" s="9">
        <v>0</v>
      </c>
      <c r="BG179" s="9">
        <v>0</v>
      </c>
      <c r="BH179" s="9">
        <v>0</v>
      </c>
      <c r="BI179" s="9">
        <v>0</v>
      </c>
      <c r="BJ179" s="9">
        <v>0</v>
      </c>
      <c r="BK179" s="9">
        <v>0</v>
      </c>
      <c r="BL179" s="9">
        <v>0</v>
      </c>
      <c r="BM179" s="9">
        <v>0</v>
      </c>
      <c r="BN179" s="9">
        <v>0</v>
      </c>
      <c r="BO179" s="9">
        <v>0</v>
      </c>
      <c r="BP179" s="9">
        <v>0</v>
      </c>
      <c r="BQ179" s="9">
        <v>0</v>
      </c>
      <c r="BR179" s="9">
        <v>0</v>
      </c>
      <c r="BS179" s="9">
        <v>0</v>
      </c>
      <c r="BT179" s="9">
        <v>10.494270083356</v>
      </c>
      <c r="BU179" s="9">
        <v>0</v>
      </c>
      <c r="BV179" s="9">
        <v>0</v>
      </c>
      <c r="BW179" s="9">
        <v>0</v>
      </c>
      <c r="BX179" s="9">
        <v>0</v>
      </c>
      <c r="BY179" s="9">
        <v>0</v>
      </c>
      <c r="BZ179" s="9">
        <v>0</v>
      </c>
      <c r="CA179" s="9">
        <v>0</v>
      </c>
      <c r="CB179" s="9">
        <v>0</v>
      </c>
      <c r="CC179" s="9">
        <v>15.505729916644</v>
      </c>
      <c r="CD179" s="9">
        <v>0</v>
      </c>
      <c r="CE179" s="9">
        <v>0</v>
      </c>
      <c r="CF179" s="9">
        <v>0</v>
      </c>
      <c r="CG179" s="9">
        <v>0</v>
      </c>
      <c r="CH179" s="9">
        <v>0</v>
      </c>
      <c r="CI179" s="9">
        <v>0</v>
      </c>
      <c r="CJ179" s="9">
        <v>0</v>
      </c>
      <c r="CK179" s="9">
        <v>0</v>
      </c>
      <c r="CL179" s="9">
        <v>0</v>
      </c>
      <c r="CM179" s="9">
        <v>0</v>
      </c>
      <c r="CN179" s="9">
        <v>0</v>
      </c>
      <c r="CO179" s="9">
        <v>0</v>
      </c>
      <c r="CP179" s="9">
        <v>0.34459121543390525</v>
      </c>
      <c r="CQ179" s="9">
        <v>0</v>
      </c>
      <c r="CR179" s="9">
        <v>0</v>
      </c>
      <c r="CS179" s="9">
        <v>0</v>
      </c>
      <c r="CT179" s="9">
        <v>0</v>
      </c>
      <c r="CU179" s="9">
        <v>0</v>
      </c>
      <c r="CV179" s="9">
        <v>0</v>
      </c>
      <c r="CW179" s="9">
        <v>0</v>
      </c>
      <c r="CX179" s="9">
        <v>0</v>
      </c>
      <c r="CY179" s="9">
        <v>8.6674087845660956</v>
      </c>
      <c r="CZ179" s="9">
        <v>0</v>
      </c>
      <c r="DA179" s="9">
        <v>0</v>
      </c>
      <c r="DB179" s="9">
        <v>0</v>
      </c>
      <c r="DC179" s="9">
        <v>0</v>
      </c>
      <c r="DD179" s="9">
        <v>0</v>
      </c>
      <c r="DE179" s="9">
        <v>0</v>
      </c>
      <c r="DF179" s="9">
        <v>0</v>
      </c>
      <c r="DG179" s="9">
        <v>0</v>
      </c>
      <c r="DH179" s="9">
        <v>0</v>
      </c>
      <c r="DI179" s="9">
        <v>0</v>
      </c>
      <c r="DJ179" s="9">
        <v>0</v>
      </c>
      <c r="DK179" s="9">
        <v>0</v>
      </c>
      <c r="DL179" s="9">
        <v>0</v>
      </c>
      <c r="DM179" s="9">
        <v>0</v>
      </c>
      <c r="DN179" s="9">
        <v>0</v>
      </c>
      <c r="DO179" s="9">
        <v>0</v>
      </c>
      <c r="DP179" s="9">
        <v>0</v>
      </c>
      <c r="DQ179" s="9">
        <v>0</v>
      </c>
      <c r="DR179" s="9">
        <v>0</v>
      </c>
      <c r="DS179" s="9">
        <v>0</v>
      </c>
      <c r="DT179" s="9">
        <v>0</v>
      </c>
      <c r="DU179" s="9">
        <v>0</v>
      </c>
      <c r="DV179" s="9">
        <v>0</v>
      </c>
      <c r="DW179" s="9">
        <v>0</v>
      </c>
      <c r="DX179" s="9">
        <v>0</v>
      </c>
      <c r="DY179" s="9">
        <v>0</v>
      </c>
      <c r="DZ179" s="9">
        <v>0</v>
      </c>
      <c r="EA179" s="9">
        <v>0</v>
      </c>
      <c r="EB179" s="9">
        <v>0</v>
      </c>
      <c r="EC179" s="9">
        <v>0</v>
      </c>
      <c r="ED179" s="9">
        <v>0</v>
      </c>
      <c r="EE179" s="9">
        <v>0</v>
      </c>
      <c r="EF179" s="9">
        <v>0</v>
      </c>
      <c r="EG179" s="9">
        <v>0</v>
      </c>
      <c r="EH179" s="9">
        <v>0</v>
      </c>
      <c r="EI179" s="9">
        <v>0</v>
      </c>
      <c r="EJ179" s="9">
        <v>0</v>
      </c>
      <c r="EK179" s="9">
        <v>0</v>
      </c>
      <c r="EL179" s="9">
        <v>0</v>
      </c>
      <c r="EM179" s="9">
        <v>0</v>
      </c>
      <c r="EN179" s="9">
        <v>0</v>
      </c>
      <c r="EO179" s="9">
        <v>0</v>
      </c>
      <c r="EP179" s="9">
        <v>0</v>
      </c>
      <c r="EQ179" s="9">
        <v>0</v>
      </c>
      <c r="ER179" s="9">
        <v>0</v>
      </c>
      <c r="ES179" s="9">
        <v>0</v>
      </c>
      <c r="ET179" s="9">
        <v>0</v>
      </c>
      <c r="EU179" s="9">
        <v>0</v>
      </c>
      <c r="EV179" s="9">
        <v>0</v>
      </c>
      <c r="EW179" s="9">
        <v>0</v>
      </c>
      <c r="EX179" s="9">
        <v>0</v>
      </c>
      <c r="EY179" s="9">
        <v>0</v>
      </c>
      <c r="EZ179" s="9">
        <v>0</v>
      </c>
      <c r="FA179" s="9">
        <v>0</v>
      </c>
      <c r="FB179" s="9">
        <v>0</v>
      </c>
      <c r="FC179" s="9">
        <v>0</v>
      </c>
      <c r="FD179" s="9">
        <v>0</v>
      </c>
      <c r="FE179" s="9">
        <v>0</v>
      </c>
      <c r="FF179" s="9">
        <v>0</v>
      </c>
      <c r="FG179" s="9">
        <v>0</v>
      </c>
      <c r="FH179" s="9">
        <v>0</v>
      </c>
      <c r="FI179" s="9">
        <v>0</v>
      </c>
      <c r="FJ179" s="9">
        <v>0</v>
      </c>
      <c r="FK179" s="9">
        <v>0</v>
      </c>
      <c r="FL179" s="9">
        <v>0</v>
      </c>
      <c r="FM179" s="9">
        <v>0</v>
      </c>
      <c r="FN179" s="9">
        <v>0</v>
      </c>
      <c r="FO179" s="9">
        <v>0</v>
      </c>
      <c r="FP179" s="9">
        <v>0</v>
      </c>
      <c r="FQ179" s="9">
        <v>0</v>
      </c>
      <c r="FR179" s="9">
        <v>0</v>
      </c>
      <c r="FS179" s="9">
        <v>0</v>
      </c>
      <c r="FT179" s="9">
        <v>0</v>
      </c>
      <c r="FU179" s="9">
        <v>0</v>
      </c>
      <c r="FV179" s="9">
        <v>27.981999999999999</v>
      </c>
      <c r="FW179" s="9">
        <v>0</v>
      </c>
      <c r="FX179" s="9">
        <v>0</v>
      </c>
      <c r="FY179" s="9">
        <v>0</v>
      </c>
      <c r="FZ179" s="9">
        <v>0</v>
      </c>
      <c r="GA179" s="9">
        <v>0</v>
      </c>
      <c r="GB179" s="9">
        <v>0</v>
      </c>
      <c r="GC179" s="9">
        <v>-7.2839999999999998</v>
      </c>
      <c r="GD179" s="9">
        <v>0</v>
      </c>
      <c r="GE179" s="9">
        <v>0</v>
      </c>
      <c r="GF179" s="9">
        <v>0</v>
      </c>
      <c r="GG179" s="9">
        <v>0</v>
      </c>
      <c r="GH179" s="9">
        <v>0</v>
      </c>
      <c r="GI179" s="9">
        <v>0</v>
      </c>
      <c r="GJ179" s="9">
        <v>0</v>
      </c>
      <c r="GK179" s="9">
        <v>0</v>
      </c>
      <c r="GL179" s="9">
        <v>0</v>
      </c>
      <c r="GM179" s="9">
        <v>0</v>
      </c>
      <c r="GN179" s="9">
        <v>0</v>
      </c>
      <c r="GO179" s="9">
        <v>0</v>
      </c>
      <c r="GP179" s="9">
        <v>0</v>
      </c>
      <c r="GQ179" s="9">
        <v>0</v>
      </c>
      <c r="GR179" s="9">
        <v>0</v>
      </c>
      <c r="GS179" s="9">
        <v>0</v>
      </c>
      <c r="GT179" s="9">
        <v>0</v>
      </c>
      <c r="GU179" s="9">
        <v>0</v>
      </c>
      <c r="GV179" s="9">
        <v>0</v>
      </c>
      <c r="GW179" s="9">
        <v>0</v>
      </c>
      <c r="GX179" s="9">
        <v>0</v>
      </c>
      <c r="GY179" s="9">
        <v>0</v>
      </c>
      <c r="GZ179" s="9">
        <v>0</v>
      </c>
      <c r="HA179" s="9">
        <v>0</v>
      </c>
      <c r="HB179" s="9">
        <v>0</v>
      </c>
      <c r="HC179" s="9">
        <v>0</v>
      </c>
      <c r="HD179" s="9">
        <v>0</v>
      </c>
      <c r="HE179" s="9">
        <v>0</v>
      </c>
      <c r="HF179" s="9">
        <v>0</v>
      </c>
      <c r="HG179" s="9">
        <v>0</v>
      </c>
      <c r="HH179" s="9">
        <v>0</v>
      </c>
      <c r="HI179" s="9">
        <v>0</v>
      </c>
      <c r="HJ179" s="9">
        <v>0</v>
      </c>
      <c r="HK179" s="9">
        <v>0</v>
      </c>
      <c r="HL179" s="9">
        <v>0</v>
      </c>
      <c r="HM179" s="9">
        <v>0</v>
      </c>
      <c r="HN179" s="9">
        <v>0</v>
      </c>
      <c r="HO179" s="9">
        <v>0</v>
      </c>
      <c r="HP179" s="9">
        <v>0</v>
      </c>
      <c r="HQ179" s="9">
        <v>0</v>
      </c>
      <c r="HR179" s="9">
        <v>0</v>
      </c>
      <c r="HS179" s="9">
        <v>0</v>
      </c>
      <c r="HT179" s="9">
        <v>0</v>
      </c>
      <c r="HU179" s="9">
        <v>0</v>
      </c>
      <c r="HV179" s="9">
        <v>0</v>
      </c>
      <c r="HW179" s="9">
        <v>0</v>
      </c>
      <c r="HX179" s="9">
        <v>33.570723267494174</v>
      </c>
      <c r="HY179" s="9">
        <v>0</v>
      </c>
      <c r="HZ179" s="9">
        <v>0</v>
      </c>
      <c r="IA179" s="9">
        <v>0</v>
      </c>
      <c r="IB179" s="9">
        <v>0</v>
      </c>
      <c r="IC179" s="9">
        <v>0</v>
      </c>
      <c r="ID179" s="9">
        <v>0</v>
      </c>
      <c r="IE179" s="9">
        <v>22.538807540143523</v>
      </c>
      <c r="IF179" s="9">
        <v>1.7575833155660803</v>
      </c>
      <c r="IG179" s="9">
        <v>0</v>
      </c>
      <c r="IH179" s="9">
        <v>0</v>
      </c>
      <c r="II179" s="9">
        <v>0</v>
      </c>
      <c r="IJ179" s="9">
        <v>0</v>
      </c>
      <c r="IK179" s="9">
        <v>0</v>
      </c>
      <c r="IL179" s="9">
        <v>0</v>
      </c>
      <c r="IM179" s="9">
        <v>0</v>
      </c>
      <c r="IN179" s="9">
        <v>121.74999103677609</v>
      </c>
      <c r="IO179" s="9">
        <v>3.8137148865167396</v>
      </c>
      <c r="IP179" s="9">
        <v>7.4547383641155216</v>
      </c>
      <c r="IQ179" s="9">
        <v>1.7404674096417432E-2</v>
      </c>
      <c r="IR179" s="9">
        <v>67.438365394318538</v>
      </c>
      <c r="IS179" s="9">
        <v>0</v>
      </c>
      <c r="IT179" s="9">
        <v>0</v>
      </c>
      <c r="IU179" s="9">
        <v>0</v>
      </c>
      <c r="IV179" s="9">
        <v>6.4183691338288469</v>
      </c>
      <c r="IW179" s="9">
        <v>0</v>
      </c>
      <c r="IX179" s="9">
        <v>0</v>
      </c>
      <c r="IY179" s="9">
        <v>1.0541492273870601</v>
      </c>
      <c r="IZ179" s="9">
        <v>2.4611358381105082E-3</v>
      </c>
      <c r="JA179" s="9">
        <v>9.5362301538132819</v>
      </c>
      <c r="JB179" s="9">
        <v>0</v>
      </c>
      <c r="JC179" s="9">
        <v>0</v>
      </c>
      <c r="JD179" s="9">
        <v>0</v>
      </c>
      <c r="JE179" s="9">
        <v>0.90759977520866164</v>
      </c>
      <c r="JF179" s="9">
        <v>0</v>
      </c>
      <c r="JG179" s="9">
        <v>0</v>
      </c>
      <c r="JH179" s="9">
        <v>5.7676202106966077</v>
      </c>
      <c r="JI179" s="9">
        <v>0</v>
      </c>
      <c r="JJ179" s="9">
        <v>0</v>
      </c>
      <c r="JK179" s="9">
        <v>0</v>
      </c>
      <c r="JL179" s="9">
        <v>0</v>
      </c>
      <c r="JM179" s="9">
        <v>0</v>
      </c>
      <c r="JN179" s="9">
        <v>0</v>
      </c>
      <c r="JO179" s="9">
        <v>0</v>
      </c>
      <c r="JP179" s="9">
        <v>0</v>
      </c>
      <c r="JQ179" s="9">
        <v>0.86907095826291103</v>
      </c>
      <c r="JR179" s="9">
        <v>0</v>
      </c>
      <c r="JS179" s="9">
        <v>0</v>
      </c>
      <c r="JT179" s="9">
        <v>0</v>
      </c>
      <c r="JU179" s="9">
        <v>0</v>
      </c>
      <c r="JV179" s="9">
        <v>0</v>
      </c>
      <c r="JW179" s="9">
        <v>0</v>
      </c>
      <c r="JX179" s="9">
        <v>0</v>
      </c>
      <c r="JY179" s="9">
        <v>0</v>
      </c>
      <c r="JZ179" s="9">
        <v>5.7260000011080683</v>
      </c>
      <c r="KA179" s="9">
        <v>0</v>
      </c>
      <c r="KB179" s="9">
        <v>0</v>
      </c>
      <c r="KC179" s="9">
        <v>0</v>
      </c>
      <c r="KD179" s="9">
        <v>0</v>
      </c>
      <c r="KE179" s="9">
        <v>0</v>
      </c>
      <c r="KF179" s="9">
        <v>0</v>
      </c>
      <c r="KG179" s="9">
        <v>59.156300011447648</v>
      </c>
      <c r="KH179" s="9">
        <v>0</v>
      </c>
      <c r="KI179" s="9">
        <v>0.1636000028809784</v>
      </c>
      <c r="KJ179" s="9">
        <v>0</v>
      </c>
      <c r="KK179" s="9">
        <v>0</v>
      </c>
      <c r="KL179" s="9">
        <v>0</v>
      </c>
      <c r="KM179" s="9">
        <v>0</v>
      </c>
      <c r="KN179" s="9">
        <v>0</v>
      </c>
      <c r="KO179" s="9">
        <v>0</v>
      </c>
      <c r="KP179" s="9">
        <v>1.6901800297638878</v>
      </c>
      <c r="KQ179" s="9">
        <v>0</v>
      </c>
      <c r="KR179" s="9">
        <v>2.3618200000000003</v>
      </c>
      <c r="KS179" s="9">
        <v>0</v>
      </c>
      <c r="KT179" s="9">
        <v>0</v>
      </c>
      <c r="KU179" s="9">
        <v>0</v>
      </c>
      <c r="KV179" s="9">
        <v>0</v>
      </c>
      <c r="KW179" s="9">
        <v>0</v>
      </c>
      <c r="KX179" s="9">
        <v>0</v>
      </c>
      <c r="KY179" s="9">
        <v>0</v>
      </c>
      <c r="KZ179" s="9">
        <v>0</v>
      </c>
      <c r="LA179" s="9">
        <v>2.7882079565105933</v>
      </c>
      <c r="LB179" s="9">
        <v>0</v>
      </c>
      <c r="LC179" s="9">
        <v>0</v>
      </c>
      <c r="LD179" s="9">
        <v>0</v>
      </c>
      <c r="LE179" s="9">
        <v>0</v>
      </c>
      <c r="LF179" s="9">
        <v>0</v>
      </c>
      <c r="LG179" s="9">
        <v>0</v>
      </c>
      <c r="LH179" s="9">
        <v>0</v>
      </c>
      <c r="LI179" s="9">
        <v>0</v>
      </c>
      <c r="LJ179" s="9">
        <v>2.4794130382198207</v>
      </c>
      <c r="LK179" s="9">
        <v>0</v>
      </c>
      <c r="LL179" s="9">
        <v>0</v>
      </c>
      <c r="LM179" s="9">
        <v>0</v>
      </c>
      <c r="LN179" s="9">
        <v>0</v>
      </c>
      <c r="LO179" s="9">
        <v>0</v>
      </c>
      <c r="LP179" s="9">
        <v>0</v>
      </c>
      <c r="LQ179" s="9">
        <v>0</v>
      </c>
      <c r="LR179" s="9">
        <v>0</v>
      </c>
      <c r="LS179" s="9">
        <v>0</v>
      </c>
      <c r="LT179" s="9">
        <v>0</v>
      </c>
      <c r="LU179" s="9">
        <v>0</v>
      </c>
      <c r="LV179" s="9">
        <v>0</v>
      </c>
      <c r="LW179" s="9">
        <v>0</v>
      </c>
      <c r="LX179" s="9">
        <v>0</v>
      </c>
      <c r="LY179" s="9">
        <v>0</v>
      </c>
      <c r="LZ179" s="9">
        <v>0</v>
      </c>
      <c r="MA179" s="9">
        <v>0</v>
      </c>
      <c r="MB179" s="9">
        <v>24.015251193585051</v>
      </c>
      <c r="MC179" s="9">
        <v>0</v>
      </c>
      <c r="MD179" s="9">
        <v>0</v>
      </c>
      <c r="ME179" s="9">
        <v>0</v>
      </c>
      <c r="MF179" s="9">
        <v>0</v>
      </c>
      <c r="MG179" s="9">
        <v>0</v>
      </c>
      <c r="MH179" s="9">
        <v>0</v>
      </c>
      <c r="MI179" s="9">
        <v>0</v>
      </c>
      <c r="MJ179" s="9">
        <v>0</v>
      </c>
      <c r="MK179" s="9">
        <v>0.3386192527619567</v>
      </c>
      <c r="ML179" s="9">
        <v>0</v>
      </c>
      <c r="MM179" s="9">
        <v>0</v>
      </c>
      <c r="MN179" s="9">
        <v>0</v>
      </c>
      <c r="MO179" s="9">
        <v>0</v>
      </c>
      <c r="MP179" s="9">
        <v>0</v>
      </c>
      <c r="MQ179" s="9">
        <v>0</v>
      </c>
      <c r="MR179" s="9">
        <v>0</v>
      </c>
      <c r="MS179" s="9">
        <v>0</v>
      </c>
      <c r="MT179" s="9">
        <v>0</v>
      </c>
      <c r="MU179" s="9">
        <v>0</v>
      </c>
      <c r="MV179" s="9">
        <v>0</v>
      </c>
      <c r="MW179" s="9">
        <v>0</v>
      </c>
      <c r="MX179" s="9">
        <v>0</v>
      </c>
      <c r="MY179" s="9">
        <v>0</v>
      </c>
      <c r="MZ179" s="9">
        <v>0</v>
      </c>
      <c r="NA179" s="9">
        <v>0</v>
      </c>
      <c r="NB179" s="9">
        <v>0</v>
      </c>
      <c r="NC179" s="9">
        <v>0</v>
      </c>
      <c r="ND179" s="9">
        <v>0</v>
      </c>
      <c r="NE179" s="9">
        <v>0</v>
      </c>
      <c r="NF179" s="9">
        <v>0</v>
      </c>
      <c r="NG179" s="9">
        <v>0</v>
      </c>
      <c r="NH179" s="9">
        <v>0</v>
      </c>
      <c r="NI179" s="9">
        <v>0</v>
      </c>
      <c r="NJ179" s="9">
        <v>0</v>
      </c>
      <c r="NK179" s="9">
        <v>0</v>
      </c>
      <c r="NL179" s="9">
        <v>0</v>
      </c>
      <c r="NM179" s="9">
        <v>0</v>
      </c>
      <c r="NN179" s="9">
        <v>0</v>
      </c>
      <c r="NO179" s="9">
        <v>0</v>
      </c>
      <c r="NP179" s="9">
        <v>0</v>
      </c>
      <c r="NQ179" s="9">
        <v>0</v>
      </c>
      <c r="NR179" s="9">
        <v>0</v>
      </c>
      <c r="NS179" s="9">
        <v>0</v>
      </c>
      <c r="NT179" s="9">
        <v>0</v>
      </c>
      <c r="NU179" s="9">
        <v>0</v>
      </c>
      <c r="NV179" s="9">
        <v>0</v>
      </c>
      <c r="NW179" s="9">
        <v>0</v>
      </c>
      <c r="NX179" s="9">
        <v>0</v>
      </c>
      <c r="NY179" s="9">
        <v>0</v>
      </c>
      <c r="NZ179" s="9">
        <v>0</v>
      </c>
      <c r="OA179" s="9">
        <v>0</v>
      </c>
      <c r="OB179" s="9">
        <v>0</v>
      </c>
      <c r="OC179" s="9">
        <v>0</v>
      </c>
      <c r="OD179" s="9">
        <v>0</v>
      </c>
      <c r="OE179" s="9">
        <v>0</v>
      </c>
      <c r="OF179" s="9">
        <v>0</v>
      </c>
      <c r="OG179" s="9">
        <v>0</v>
      </c>
      <c r="OH179" s="9">
        <v>0</v>
      </c>
      <c r="OI179" s="9">
        <v>0</v>
      </c>
      <c r="OJ179" s="9">
        <v>0</v>
      </c>
      <c r="OK179" s="9">
        <v>0</v>
      </c>
      <c r="OL179" s="9">
        <v>0</v>
      </c>
      <c r="OM179" s="9">
        <v>0</v>
      </c>
      <c r="ON179" s="9">
        <v>0</v>
      </c>
      <c r="OO179" s="9">
        <v>0</v>
      </c>
      <c r="OP179" s="9">
        <v>0</v>
      </c>
      <c r="OQ179" s="9">
        <v>0</v>
      </c>
      <c r="OR179" s="9">
        <v>0</v>
      </c>
      <c r="OS179" s="9">
        <v>0</v>
      </c>
      <c r="OT179" s="9">
        <v>0</v>
      </c>
      <c r="OU179" s="9">
        <v>0</v>
      </c>
      <c r="OV179" s="9">
        <v>0</v>
      </c>
      <c r="OW179" s="9">
        <v>0</v>
      </c>
      <c r="OX179" s="9">
        <v>0</v>
      </c>
      <c r="OY179" s="9">
        <v>0</v>
      </c>
      <c r="OZ179" s="9">
        <v>0</v>
      </c>
      <c r="PA179" s="9">
        <v>0</v>
      </c>
      <c r="PB179" s="9">
        <v>0</v>
      </c>
      <c r="PC179" s="9">
        <v>0</v>
      </c>
      <c r="PD179" s="9">
        <v>0</v>
      </c>
      <c r="PE179" s="9">
        <v>0</v>
      </c>
      <c r="PF179" s="9">
        <v>0</v>
      </c>
      <c r="PG179" s="9">
        <v>0</v>
      </c>
      <c r="PH179" s="9">
        <v>0</v>
      </c>
      <c r="PI179" s="9">
        <v>0</v>
      </c>
      <c r="PJ179" s="9">
        <v>0</v>
      </c>
      <c r="PK179" s="9">
        <v>0</v>
      </c>
      <c r="PL179" s="9">
        <v>0</v>
      </c>
      <c r="PM179" s="9">
        <v>0</v>
      </c>
      <c r="PN179" s="9">
        <v>0.32489934929061298</v>
      </c>
      <c r="PO179" s="9">
        <v>0</v>
      </c>
      <c r="PP179" s="9">
        <v>0</v>
      </c>
      <c r="PQ179" s="9">
        <v>0</v>
      </c>
      <c r="PR179" s="9">
        <v>0</v>
      </c>
      <c r="PS179" s="9">
        <v>0</v>
      </c>
      <c r="PT179" s="9">
        <v>0</v>
      </c>
      <c r="PU179" s="9">
        <v>0</v>
      </c>
      <c r="PV179" s="9">
        <v>0</v>
      </c>
      <c r="PW179" s="9">
        <v>0.97162680490280662</v>
      </c>
      <c r="PX179" s="9">
        <v>0</v>
      </c>
      <c r="PY179" s="9">
        <v>0</v>
      </c>
      <c r="PZ179" s="9">
        <v>0</v>
      </c>
      <c r="QA179" s="9">
        <v>0</v>
      </c>
      <c r="QB179" s="9">
        <v>0</v>
      </c>
      <c r="QC179" s="9">
        <v>0</v>
      </c>
      <c r="QD179" s="9">
        <v>0</v>
      </c>
      <c r="QE179" s="9">
        <v>0</v>
      </c>
      <c r="QF179" s="9">
        <v>0</v>
      </c>
      <c r="QG179" s="9">
        <v>0</v>
      </c>
      <c r="QH179" s="9">
        <v>0</v>
      </c>
    </row>
    <row r="180" spans="1:450" x14ac:dyDescent="0.2">
      <c r="A180" s="7">
        <v>776</v>
      </c>
      <c r="B180" s="7" t="s">
        <v>652</v>
      </c>
      <c r="C180" s="5" t="s">
        <v>299</v>
      </c>
      <c r="D180" s="38">
        <v>24.42861944380839</v>
      </c>
      <c r="E180" s="38">
        <v>8.7023370482087158E-3</v>
      </c>
      <c r="F180" s="38">
        <v>120.95932048390181</v>
      </c>
      <c r="G180" s="38">
        <v>0</v>
      </c>
      <c r="H180" s="38">
        <v>0</v>
      </c>
      <c r="I180" s="38">
        <v>0</v>
      </c>
      <c r="J180" s="38">
        <v>0</v>
      </c>
      <c r="K180" s="38">
        <v>0</v>
      </c>
      <c r="L180" s="38">
        <v>0</v>
      </c>
      <c r="M180" s="38">
        <v>145.39664226475841</v>
      </c>
      <c r="N180" s="39">
        <v>8.8535637915666712</v>
      </c>
      <c r="O180" s="39">
        <v>1.2305679190552541E-3</v>
      </c>
      <c r="P180" s="39">
        <v>17.10444659562474</v>
      </c>
      <c r="Q180" s="39">
        <v>0</v>
      </c>
      <c r="R180" s="39">
        <v>0</v>
      </c>
      <c r="S180" s="39">
        <v>0</v>
      </c>
      <c r="T180" s="39">
        <v>0</v>
      </c>
      <c r="U180" s="39">
        <v>5.3696559036981268</v>
      </c>
      <c r="V180" s="39">
        <v>0</v>
      </c>
      <c r="W180" s="39">
        <v>31.328896858808594</v>
      </c>
      <c r="X180" s="40">
        <v>33.282183235375058</v>
      </c>
      <c r="Y180" s="40">
        <v>9.9329049672639697E-3</v>
      </c>
      <c r="Z180" s="40">
        <v>138.06376707952654</v>
      </c>
      <c r="AA180" s="40">
        <v>0</v>
      </c>
      <c r="AB180" s="40">
        <v>0</v>
      </c>
      <c r="AC180" s="40">
        <v>0</v>
      </c>
      <c r="AD180" s="40">
        <v>0</v>
      </c>
      <c r="AE180" s="40">
        <v>5.3696559036981268</v>
      </c>
      <c r="AF180" s="40">
        <v>0</v>
      </c>
      <c r="AG180" s="40">
        <v>176.72553912356699</v>
      </c>
      <c r="AH180" s="9">
        <v>0</v>
      </c>
      <c r="AI180" s="9">
        <v>0</v>
      </c>
      <c r="AJ180" s="9">
        <v>0</v>
      </c>
      <c r="AK180" s="9">
        <v>0</v>
      </c>
      <c r="AL180" s="9">
        <v>0</v>
      </c>
      <c r="AM180" s="9">
        <v>0</v>
      </c>
      <c r="AN180" s="9">
        <v>0</v>
      </c>
      <c r="AO180" s="9">
        <v>0</v>
      </c>
      <c r="AP180" s="9">
        <v>0</v>
      </c>
      <c r="AQ180" s="9">
        <v>0</v>
      </c>
      <c r="AR180" s="9">
        <v>0</v>
      </c>
      <c r="AS180" s="9">
        <v>0</v>
      </c>
      <c r="AT180" s="9">
        <v>0</v>
      </c>
      <c r="AU180" s="9">
        <v>0</v>
      </c>
      <c r="AV180" s="9">
        <v>0</v>
      </c>
      <c r="AW180" s="9">
        <v>0</v>
      </c>
      <c r="AX180" s="9">
        <v>0</v>
      </c>
      <c r="AY180" s="9">
        <v>0</v>
      </c>
      <c r="AZ180" s="9">
        <v>0</v>
      </c>
      <c r="BA180" s="9">
        <v>0</v>
      </c>
      <c r="BB180" s="9">
        <v>0</v>
      </c>
      <c r="BC180" s="9">
        <v>0</v>
      </c>
      <c r="BD180" s="9">
        <v>0</v>
      </c>
      <c r="BE180" s="9">
        <v>0</v>
      </c>
      <c r="BF180" s="9">
        <v>0</v>
      </c>
      <c r="BG180" s="9">
        <v>0</v>
      </c>
      <c r="BH180" s="9">
        <v>0</v>
      </c>
      <c r="BI180" s="9">
        <v>0</v>
      </c>
      <c r="BJ180" s="9">
        <v>0</v>
      </c>
      <c r="BK180" s="9">
        <v>0</v>
      </c>
      <c r="BL180" s="9">
        <v>0</v>
      </c>
      <c r="BM180" s="9">
        <v>0</v>
      </c>
      <c r="BN180" s="9">
        <v>0</v>
      </c>
      <c r="BO180" s="9">
        <v>0</v>
      </c>
      <c r="BP180" s="9">
        <v>0</v>
      </c>
      <c r="BQ180" s="9">
        <v>0</v>
      </c>
      <c r="BR180" s="9">
        <v>0</v>
      </c>
      <c r="BS180" s="9">
        <v>0</v>
      </c>
      <c r="BT180" s="9">
        <v>0</v>
      </c>
      <c r="BU180" s="9">
        <v>0</v>
      </c>
      <c r="BV180" s="9">
        <v>0</v>
      </c>
      <c r="BW180" s="9">
        <v>0</v>
      </c>
      <c r="BX180" s="9">
        <v>0</v>
      </c>
      <c r="BY180" s="9">
        <v>0</v>
      </c>
      <c r="BZ180" s="9">
        <v>0</v>
      </c>
      <c r="CA180" s="9">
        <v>0</v>
      </c>
      <c r="CB180" s="9">
        <v>0</v>
      </c>
      <c r="CC180" s="9">
        <v>0</v>
      </c>
      <c r="CD180" s="9">
        <v>0</v>
      </c>
      <c r="CE180" s="9">
        <v>0</v>
      </c>
      <c r="CF180" s="9">
        <v>0</v>
      </c>
      <c r="CG180" s="9">
        <v>0</v>
      </c>
      <c r="CH180" s="9">
        <v>0</v>
      </c>
      <c r="CI180" s="9">
        <v>0</v>
      </c>
      <c r="CJ180" s="9">
        <v>0</v>
      </c>
      <c r="CK180" s="9">
        <v>0</v>
      </c>
      <c r="CL180" s="9">
        <v>0</v>
      </c>
      <c r="CM180" s="9">
        <v>0</v>
      </c>
      <c r="CN180" s="9">
        <v>0</v>
      </c>
      <c r="CO180" s="9">
        <v>0</v>
      </c>
      <c r="CP180" s="9">
        <v>0</v>
      </c>
      <c r="CQ180" s="9">
        <v>0</v>
      </c>
      <c r="CR180" s="9">
        <v>0</v>
      </c>
      <c r="CS180" s="9">
        <v>0</v>
      </c>
      <c r="CT180" s="9">
        <v>0</v>
      </c>
      <c r="CU180" s="9">
        <v>0</v>
      </c>
      <c r="CV180" s="9">
        <v>0</v>
      </c>
      <c r="CW180" s="9">
        <v>0</v>
      </c>
      <c r="CX180" s="9">
        <v>0</v>
      </c>
      <c r="CY180" s="9">
        <v>0</v>
      </c>
      <c r="CZ180" s="9">
        <v>0</v>
      </c>
      <c r="DA180" s="9">
        <v>0</v>
      </c>
      <c r="DB180" s="9">
        <v>0</v>
      </c>
      <c r="DC180" s="9">
        <v>0</v>
      </c>
      <c r="DD180" s="9">
        <v>0</v>
      </c>
      <c r="DE180" s="9">
        <v>0</v>
      </c>
      <c r="DF180" s="9">
        <v>0</v>
      </c>
      <c r="DG180" s="9">
        <v>0</v>
      </c>
      <c r="DH180" s="9">
        <v>0</v>
      </c>
      <c r="DI180" s="9">
        <v>0</v>
      </c>
      <c r="DJ180" s="9">
        <v>0</v>
      </c>
      <c r="DK180" s="9">
        <v>0</v>
      </c>
      <c r="DL180" s="9">
        <v>0</v>
      </c>
      <c r="DM180" s="9">
        <v>0</v>
      </c>
      <c r="DN180" s="9">
        <v>0</v>
      </c>
      <c r="DO180" s="9">
        <v>0</v>
      </c>
      <c r="DP180" s="9">
        <v>0</v>
      </c>
      <c r="DQ180" s="9">
        <v>0</v>
      </c>
      <c r="DR180" s="9">
        <v>0</v>
      </c>
      <c r="DS180" s="9">
        <v>0</v>
      </c>
      <c r="DT180" s="9">
        <v>0</v>
      </c>
      <c r="DU180" s="9">
        <v>0</v>
      </c>
      <c r="DV180" s="9">
        <v>0</v>
      </c>
      <c r="DW180" s="9">
        <v>0</v>
      </c>
      <c r="DX180" s="9">
        <v>0</v>
      </c>
      <c r="DY180" s="9">
        <v>0</v>
      </c>
      <c r="DZ180" s="9">
        <v>0</v>
      </c>
      <c r="EA180" s="9">
        <v>0</v>
      </c>
      <c r="EB180" s="9">
        <v>0</v>
      </c>
      <c r="EC180" s="9">
        <v>0</v>
      </c>
      <c r="ED180" s="9">
        <v>0</v>
      </c>
      <c r="EE180" s="9">
        <v>0</v>
      </c>
      <c r="EF180" s="9">
        <v>0</v>
      </c>
      <c r="EG180" s="9">
        <v>0</v>
      </c>
      <c r="EH180" s="9">
        <v>0</v>
      </c>
      <c r="EI180" s="9">
        <v>0</v>
      </c>
      <c r="EJ180" s="9">
        <v>0</v>
      </c>
      <c r="EK180" s="9">
        <v>0</v>
      </c>
      <c r="EL180" s="9">
        <v>0</v>
      </c>
      <c r="EM180" s="9">
        <v>0</v>
      </c>
      <c r="EN180" s="9">
        <v>0</v>
      </c>
      <c r="EO180" s="9">
        <v>0</v>
      </c>
      <c r="EP180" s="9">
        <v>0</v>
      </c>
      <c r="EQ180" s="9">
        <v>0</v>
      </c>
      <c r="ER180" s="9">
        <v>0</v>
      </c>
      <c r="ES180" s="9">
        <v>0</v>
      </c>
      <c r="ET180" s="9">
        <v>0</v>
      </c>
      <c r="EU180" s="9">
        <v>0</v>
      </c>
      <c r="EV180" s="9">
        <v>0</v>
      </c>
      <c r="EW180" s="9">
        <v>0</v>
      </c>
      <c r="EX180" s="9">
        <v>0</v>
      </c>
      <c r="EY180" s="9">
        <v>0</v>
      </c>
      <c r="EZ180" s="9">
        <v>0</v>
      </c>
      <c r="FA180" s="9">
        <v>0</v>
      </c>
      <c r="FB180" s="9">
        <v>0</v>
      </c>
      <c r="FC180" s="9">
        <v>0</v>
      </c>
      <c r="FD180" s="9">
        <v>0</v>
      </c>
      <c r="FE180" s="9">
        <v>0</v>
      </c>
      <c r="FF180" s="9">
        <v>0</v>
      </c>
      <c r="FG180" s="9">
        <v>0</v>
      </c>
      <c r="FH180" s="9">
        <v>0</v>
      </c>
      <c r="FI180" s="9">
        <v>0</v>
      </c>
      <c r="FJ180" s="9">
        <v>0</v>
      </c>
      <c r="FK180" s="9">
        <v>0</v>
      </c>
      <c r="FL180" s="9">
        <v>0</v>
      </c>
      <c r="FM180" s="9">
        <v>0</v>
      </c>
      <c r="FN180" s="9">
        <v>0</v>
      </c>
      <c r="FO180" s="9">
        <v>0</v>
      </c>
      <c r="FP180" s="9">
        <v>0</v>
      </c>
      <c r="FQ180" s="9">
        <v>0</v>
      </c>
      <c r="FR180" s="9">
        <v>0</v>
      </c>
      <c r="FS180" s="9">
        <v>0</v>
      </c>
      <c r="FT180" s="9">
        <v>0</v>
      </c>
      <c r="FU180" s="9">
        <v>0</v>
      </c>
      <c r="FV180" s="9">
        <v>1.591</v>
      </c>
      <c r="FW180" s="9">
        <v>0</v>
      </c>
      <c r="FX180" s="9">
        <v>0</v>
      </c>
      <c r="FY180" s="9">
        <v>0</v>
      </c>
      <c r="FZ180" s="9">
        <v>0</v>
      </c>
      <c r="GA180" s="9">
        <v>0</v>
      </c>
      <c r="GB180" s="9">
        <v>0</v>
      </c>
      <c r="GC180" s="9">
        <v>0</v>
      </c>
      <c r="GD180" s="9">
        <v>0</v>
      </c>
      <c r="GE180" s="9">
        <v>0</v>
      </c>
      <c r="GF180" s="9">
        <v>0</v>
      </c>
      <c r="GG180" s="9">
        <v>0</v>
      </c>
      <c r="GH180" s="9">
        <v>0</v>
      </c>
      <c r="GI180" s="9">
        <v>0</v>
      </c>
      <c r="GJ180" s="9">
        <v>0</v>
      </c>
      <c r="GK180" s="9">
        <v>0</v>
      </c>
      <c r="GL180" s="9">
        <v>0</v>
      </c>
      <c r="GM180" s="9">
        <v>0</v>
      </c>
      <c r="GN180" s="9">
        <v>0</v>
      </c>
      <c r="GO180" s="9">
        <v>0</v>
      </c>
      <c r="GP180" s="9">
        <v>0</v>
      </c>
      <c r="GQ180" s="9">
        <v>0</v>
      </c>
      <c r="GR180" s="9">
        <v>0</v>
      </c>
      <c r="GS180" s="9">
        <v>0</v>
      </c>
      <c r="GT180" s="9">
        <v>0</v>
      </c>
      <c r="GU180" s="9">
        <v>0</v>
      </c>
      <c r="GV180" s="9">
        <v>0</v>
      </c>
      <c r="GW180" s="9">
        <v>0</v>
      </c>
      <c r="GX180" s="9">
        <v>0</v>
      </c>
      <c r="GY180" s="9">
        <v>0</v>
      </c>
      <c r="GZ180" s="9">
        <v>0</v>
      </c>
      <c r="HA180" s="9">
        <v>0</v>
      </c>
      <c r="HB180" s="9">
        <v>0</v>
      </c>
      <c r="HC180" s="9">
        <v>0</v>
      </c>
      <c r="HD180" s="9">
        <v>0</v>
      </c>
      <c r="HE180" s="9">
        <v>0</v>
      </c>
      <c r="HF180" s="9">
        <v>0</v>
      </c>
      <c r="HG180" s="9">
        <v>0</v>
      </c>
      <c r="HH180" s="9">
        <v>0</v>
      </c>
      <c r="HI180" s="9">
        <v>0</v>
      </c>
      <c r="HJ180" s="9">
        <v>0</v>
      </c>
      <c r="HK180" s="9">
        <v>0</v>
      </c>
      <c r="HL180" s="9">
        <v>0</v>
      </c>
      <c r="HM180" s="9">
        <v>0</v>
      </c>
      <c r="HN180" s="9">
        <v>0</v>
      </c>
      <c r="HO180" s="9">
        <v>0</v>
      </c>
      <c r="HP180" s="9">
        <v>0</v>
      </c>
      <c r="HQ180" s="9">
        <v>0</v>
      </c>
      <c r="HR180" s="9">
        <v>0</v>
      </c>
      <c r="HS180" s="9">
        <v>0</v>
      </c>
      <c r="HT180" s="9">
        <v>0</v>
      </c>
      <c r="HU180" s="9">
        <v>0</v>
      </c>
      <c r="HV180" s="9">
        <v>0</v>
      </c>
      <c r="HW180" s="9">
        <v>0</v>
      </c>
      <c r="HX180" s="9">
        <v>5.3028658405885594</v>
      </c>
      <c r="HY180" s="9">
        <v>0</v>
      </c>
      <c r="HZ180" s="9">
        <v>0</v>
      </c>
      <c r="IA180" s="9">
        <v>0</v>
      </c>
      <c r="IB180" s="9">
        <v>0</v>
      </c>
      <c r="IC180" s="9">
        <v>0</v>
      </c>
      <c r="ID180" s="9">
        <v>0</v>
      </c>
      <c r="IE180" s="9">
        <v>0</v>
      </c>
      <c r="IF180" s="9">
        <v>0</v>
      </c>
      <c r="IG180" s="9">
        <v>6.1368361176716197</v>
      </c>
      <c r="IH180" s="9">
        <v>0</v>
      </c>
      <c r="II180" s="9">
        <v>0</v>
      </c>
      <c r="IJ180" s="9">
        <v>0</v>
      </c>
      <c r="IK180" s="9">
        <v>0</v>
      </c>
      <c r="IL180" s="9">
        <v>0</v>
      </c>
      <c r="IM180" s="9">
        <v>0</v>
      </c>
      <c r="IN180" s="9">
        <v>5.3696559036981268</v>
      </c>
      <c r="IO180" s="9">
        <v>0</v>
      </c>
      <c r="IP180" s="9">
        <v>3.7269736212828426</v>
      </c>
      <c r="IQ180" s="9">
        <v>8.7023370482087158E-3</v>
      </c>
      <c r="IR180" s="9">
        <v>120.95932048390181</v>
      </c>
      <c r="IS180" s="9">
        <v>0</v>
      </c>
      <c r="IT180" s="9">
        <v>0</v>
      </c>
      <c r="IU180" s="9">
        <v>0</v>
      </c>
      <c r="IV180" s="9">
        <v>0</v>
      </c>
      <c r="IW180" s="9">
        <v>0</v>
      </c>
      <c r="IX180" s="9">
        <v>0</v>
      </c>
      <c r="IY180" s="9">
        <v>0.52701867878811848</v>
      </c>
      <c r="IZ180" s="9">
        <v>1.2305679190552541E-3</v>
      </c>
      <c r="JA180" s="9">
        <v>17.10444659562474</v>
      </c>
      <c r="JB180" s="9">
        <v>0</v>
      </c>
      <c r="JC180" s="9">
        <v>0</v>
      </c>
      <c r="JD180" s="9">
        <v>0</v>
      </c>
      <c r="JE180" s="9">
        <v>0</v>
      </c>
      <c r="JF180" s="9">
        <v>0</v>
      </c>
      <c r="JG180" s="9">
        <v>0</v>
      </c>
      <c r="JH180" s="9">
        <v>2.8834632851311848</v>
      </c>
      <c r="JI180" s="9">
        <v>0</v>
      </c>
      <c r="JJ180" s="9">
        <v>0</v>
      </c>
      <c r="JK180" s="9">
        <v>0</v>
      </c>
      <c r="JL180" s="9">
        <v>0</v>
      </c>
      <c r="JM180" s="9">
        <v>0</v>
      </c>
      <c r="JN180" s="9">
        <v>0</v>
      </c>
      <c r="JO180" s="9">
        <v>0</v>
      </c>
      <c r="JP180" s="9">
        <v>0</v>
      </c>
      <c r="JQ180" s="9">
        <v>0.43448321990365862</v>
      </c>
      <c r="JR180" s="9">
        <v>0</v>
      </c>
      <c r="JS180" s="9">
        <v>0</v>
      </c>
      <c r="JT180" s="9">
        <v>0</v>
      </c>
      <c r="JU180" s="9">
        <v>0</v>
      </c>
      <c r="JV180" s="9">
        <v>0</v>
      </c>
      <c r="JW180" s="9">
        <v>0</v>
      </c>
      <c r="JX180" s="9">
        <v>0</v>
      </c>
      <c r="JY180" s="9">
        <v>0</v>
      </c>
      <c r="JZ180" s="9">
        <v>1.9089000003694012</v>
      </c>
      <c r="KA180" s="9">
        <v>0</v>
      </c>
      <c r="KB180" s="9">
        <v>0</v>
      </c>
      <c r="KC180" s="9">
        <v>0</v>
      </c>
      <c r="KD180" s="9">
        <v>0</v>
      </c>
      <c r="KE180" s="9">
        <v>0</v>
      </c>
      <c r="KF180" s="9">
        <v>0</v>
      </c>
      <c r="KG180" s="9">
        <v>0</v>
      </c>
      <c r="KH180" s="9">
        <v>0</v>
      </c>
      <c r="KI180" s="9">
        <v>5.4540000960443528E-2</v>
      </c>
      <c r="KJ180" s="9">
        <v>0</v>
      </c>
      <c r="KK180" s="9">
        <v>0</v>
      </c>
      <c r="KL180" s="9">
        <v>0</v>
      </c>
      <c r="KM180" s="9">
        <v>0</v>
      </c>
      <c r="KN180" s="9">
        <v>0</v>
      </c>
      <c r="KO180" s="9">
        <v>0</v>
      </c>
      <c r="KP180" s="9">
        <v>0</v>
      </c>
      <c r="KQ180" s="9">
        <v>0</v>
      </c>
      <c r="KR180" s="9">
        <v>0.78689999999999993</v>
      </c>
      <c r="KS180" s="9">
        <v>0</v>
      </c>
      <c r="KT180" s="9">
        <v>0</v>
      </c>
      <c r="KU180" s="9">
        <v>0</v>
      </c>
      <c r="KV180" s="9">
        <v>0</v>
      </c>
      <c r="KW180" s="9">
        <v>0</v>
      </c>
      <c r="KX180" s="9">
        <v>0</v>
      </c>
      <c r="KY180" s="9">
        <v>0</v>
      </c>
      <c r="KZ180" s="9">
        <v>0</v>
      </c>
      <c r="LA180" s="9">
        <v>1.3926472342863778</v>
      </c>
      <c r="LB180" s="9">
        <v>0</v>
      </c>
      <c r="LC180" s="9">
        <v>0</v>
      </c>
      <c r="LD180" s="9">
        <v>0</v>
      </c>
      <c r="LE180" s="9">
        <v>0</v>
      </c>
      <c r="LF180" s="9">
        <v>0</v>
      </c>
      <c r="LG180" s="9">
        <v>0</v>
      </c>
      <c r="LH180" s="9">
        <v>0</v>
      </c>
      <c r="LI180" s="9">
        <v>0</v>
      </c>
      <c r="LJ180" s="9">
        <v>1.2384111099990327</v>
      </c>
      <c r="LK180" s="9">
        <v>0</v>
      </c>
      <c r="LL180" s="9">
        <v>0</v>
      </c>
      <c r="LM180" s="9">
        <v>0</v>
      </c>
      <c r="LN180" s="9">
        <v>0</v>
      </c>
      <c r="LO180" s="9">
        <v>0</v>
      </c>
      <c r="LP180" s="9">
        <v>0</v>
      </c>
      <c r="LQ180" s="9">
        <v>0</v>
      </c>
      <c r="LR180" s="9">
        <v>0</v>
      </c>
      <c r="LS180" s="9">
        <v>0</v>
      </c>
      <c r="LT180" s="9">
        <v>0</v>
      </c>
      <c r="LU180" s="9">
        <v>0</v>
      </c>
      <c r="LV180" s="9">
        <v>0</v>
      </c>
      <c r="LW180" s="9">
        <v>0</v>
      </c>
      <c r="LX180" s="9">
        <v>0</v>
      </c>
      <c r="LY180" s="9">
        <v>0</v>
      </c>
      <c r="LZ180" s="9">
        <v>0</v>
      </c>
      <c r="MA180" s="9">
        <v>0</v>
      </c>
      <c r="MB180" s="9">
        <v>6.0038140595745597</v>
      </c>
      <c r="MC180" s="9">
        <v>0</v>
      </c>
      <c r="MD180" s="9">
        <v>0</v>
      </c>
      <c r="ME180" s="9">
        <v>0</v>
      </c>
      <c r="MF180" s="9">
        <v>0</v>
      </c>
      <c r="MG180" s="9">
        <v>0</v>
      </c>
      <c r="MH180" s="9">
        <v>0</v>
      </c>
      <c r="MI180" s="9">
        <v>0</v>
      </c>
      <c r="MJ180" s="9">
        <v>0</v>
      </c>
      <c r="MK180" s="9">
        <v>0.67747677542306506</v>
      </c>
      <c r="ML180" s="9">
        <v>0</v>
      </c>
      <c r="MM180" s="9">
        <v>0</v>
      </c>
      <c r="MN180" s="9">
        <v>0</v>
      </c>
      <c r="MO180" s="9">
        <v>0</v>
      </c>
      <c r="MP180" s="9">
        <v>0</v>
      </c>
      <c r="MQ180" s="9">
        <v>0</v>
      </c>
      <c r="MR180" s="9">
        <v>0</v>
      </c>
      <c r="MS180" s="9">
        <v>0</v>
      </c>
      <c r="MT180" s="9">
        <v>0</v>
      </c>
      <c r="MU180" s="9">
        <v>0</v>
      </c>
      <c r="MV180" s="9">
        <v>0</v>
      </c>
      <c r="MW180" s="9">
        <v>0</v>
      </c>
      <c r="MX180" s="9">
        <v>0</v>
      </c>
      <c r="MY180" s="9">
        <v>0</v>
      </c>
      <c r="MZ180" s="9">
        <v>0</v>
      </c>
      <c r="NA180" s="9">
        <v>0</v>
      </c>
      <c r="NB180" s="9">
        <v>0</v>
      </c>
      <c r="NC180" s="9">
        <v>0</v>
      </c>
      <c r="ND180" s="9">
        <v>0</v>
      </c>
      <c r="NE180" s="9">
        <v>0</v>
      </c>
      <c r="NF180" s="9">
        <v>0</v>
      </c>
      <c r="NG180" s="9">
        <v>0</v>
      </c>
      <c r="NH180" s="9">
        <v>0</v>
      </c>
      <c r="NI180" s="9">
        <v>0</v>
      </c>
      <c r="NJ180" s="9">
        <v>0</v>
      </c>
      <c r="NK180" s="9">
        <v>0</v>
      </c>
      <c r="NL180" s="9">
        <v>0</v>
      </c>
      <c r="NM180" s="9">
        <v>0</v>
      </c>
      <c r="NN180" s="9">
        <v>0</v>
      </c>
      <c r="NO180" s="9">
        <v>0</v>
      </c>
      <c r="NP180" s="9">
        <v>0</v>
      </c>
      <c r="NQ180" s="9">
        <v>0</v>
      </c>
      <c r="NR180" s="9">
        <v>0</v>
      </c>
      <c r="NS180" s="9">
        <v>0</v>
      </c>
      <c r="NT180" s="9">
        <v>0</v>
      </c>
      <c r="NU180" s="9">
        <v>0</v>
      </c>
      <c r="NV180" s="9">
        <v>0</v>
      </c>
      <c r="NW180" s="9">
        <v>0</v>
      </c>
      <c r="NX180" s="9">
        <v>0</v>
      </c>
      <c r="NY180" s="9">
        <v>0</v>
      </c>
      <c r="NZ180" s="9">
        <v>0</v>
      </c>
      <c r="OA180" s="9">
        <v>0</v>
      </c>
      <c r="OB180" s="9">
        <v>0</v>
      </c>
      <c r="OC180" s="9">
        <v>0</v>
      </c>
      <c r="OD180" s="9">
        <v>0</v>
      </c>
      <c r="OE180" s="9">
        <v>0</v>
      </c>
      <c r="OF180" s="9">
        <v>0</v>
      </c>
      <c r="OG180" s="9">
        <v>0</v>
      </c>
      <c r="OH180" s="9">
        <v>0</v>
      </c>
      <c r="OI180" s="9">
        <v>0</v>
      </c>
      <c r="OJ180" s="9">
        <v>0</v>
      </c>
      <c r="OK180" s="9">
        <v>0</v>
      </c>
      <c r="OL180" s="9">
        <v>0</v>
      </c>
      <c r="OM180" s="9">
        <v>0</v>
      </c>
      <c r="ON180" s="9">
        <v>0</v>
      </c>
      <c r="OO180" s="9">
        <v>0</v>
      </c>
      <c r="OP180" s="9">
        <v>0</v>
      </c>
      <c r="OQ180" s="9">
        <v>0</v>
      </c>
      <c r="OR180" s="9">
        <v>0</v>
      </c>
      <c r="OS180" s="9">
        <v>0</v>
      </c>
      <c r="OT180" s="9">
        <v>0</v>
      </c>
      <c r="OU180" s="9">
        <v>0</v>
      </c>
      <c r="OV180" s="9">
        <v>0</v>
      </c>
      <c r="OW180" s="9">
        <v>0</v>
      </c>
      <c r="OX180" s="9">
        <v>0</v>
      </c>
      <c r="OY180" s="9">
        <v>0</v>
      </c>
      <c r="OZ180" s="9">
        <v>0</v>
      </c>
      <c r="PA180" s="9">
        <v>0</v>
      </c>
      <c r="PB180" s="9">
        <v>0</v>
      </c>
      <c r="PC180" s="9">
        <v>0</v>
      </c>
      <c r="PD180" s="9">
        <v>0</v>
      </c>
      <c r="PE180" s="9">
        <v>0</v>
      </c>
      <c r="PF180" s="9">
        <v>0</v>
      </c>
      <c r="PG180" s="9">
        <v>0</v>
      </c>
      <c r="PH180" s="9">
        <v>0</v>
      </c>
      <c r="PI180" s="9">
        <v>0</v>
      </c>
      <c r="PJ180" s="9">
        <v>0</v>
      </c>
      <c r="PK180" s="9">
        <v>0</v>
      </c>
      <c r="PL180" s="9">
        <v>0</v>
      </c>
      <c r="PM180" s="9">
        <v>0</v>
      </c>
      <c r="PN180" s="9">
        <v>0.15457862715239795</v>
      </c>
      <c r="PO180" s="9">
        <v>0</v>
      </c>
      <c r="PP180" s="9">
        <v>0</v>
      </c>
      <c r="PQ180" s="9">
        <v>0</v>
      </c>
      <c r="PR180" s="9">
        <v>0</v>
      </c>
      <c r="PS180" s="9">
        <v>0</v>
      </c>
      <c r="PT180" s="9">
        <v>0</v>
      </c>
      <c r="PU180" s="9">
        <v>0</v>
      </c>
      <c r="PV180" s="9">
        <v>0</v>
      </c>
      <c r="PW180" s="9">
        <v>0.46227466424379826</v>
      </c>
      <c r="PX180" s="9">
        <v>0</v>
      </c>
      <c r="PY180" s="9">
        <v>0</v>
      </c>
      <c r="PZ180" s="9">
        <v>0</v>
      </c>
      <c r="QA180" s="9">
        <v>0</v>
      </c>
      <c r="QB180" s="9">
        <v>0</v>
      </c>
      <c r="QC180" s="9">
        <v>0</v>
      </c>
      <c r="QD180" s="9">
        <v>0</v>
      </c>
      <c r="QE180" s="9">
        <v>0</v>
      </c>
      <c r="QF180" s="9">
        <v>0</v>
      </c>
      <c r="QG180" s="9">
        <v>0</v>
      </c>
      <c r="QH180" s="9">
        <v>0</v>
      </c>
    </row>
    <row r="181" spans="1:450" x14ac:dyDescent="0.2">
      <c r="A181" s="7">
        <v>780</v>
      </c>
      <c r="B181" s="7" t="s">
        <v>653</v>
      </c>
      <c r="C181" s="5" t="s">
        <v>300</v>
      </c>
      <c r="D181" s="38">
        <v>932.66660800431316</v>
      </c>
      <c r="E181" s="38">
        <v>12.758647285427251</v>
      </c>
      <c r="F181" s="38">
        <v>359.36879656394916</v>
      </c>
      <c r="G181" s="38">
        <v>0</v>
      </c>
      <c r="H181" s="38">
        <v>0</v>
      </c>
      <c r="I181" s="38">
        <v>0</v>
      </c>
      <c r="J181" s="38">
        <v>5070.0589737301516</v>
      </c>
      <c r="K181" s="38">
        <v>0</v>
      </c>
      <c r="L181" s="38">
        <v>0</v>
      </c>
      <c r="M181" s="38">
        <v>6374.8530255838414</v>
      </c>
      <c r="N181" s="39">
        <v>309.55707003365245</v>
      </c>
      <c r="O181" s="39">
        <v>12.096971454177369</v>
      </c>
      <c r="P181" s="39">
        <v>50.915113642960229</v>
      </c>
      <c r="Q181" s="39">
        <v>0</v>
      </c>
      <c r="R181" s="39">
        <v>0</v>
      </c>
      <c r="S181" s="39">
        <v>0</v>
      </c>
      <c r="T181" s="39">
        <v>737.32722080394751</v>
      </c>
      <c r="U181" s="39">
        <v>306.6016051809882</v>
      </c>
      <c r="V181" s="39">
        <v>0</v>
      </c>
      <c r="W181" s="39">
        <v>1416.4979811157257</v>
      </c>
      <c r="X181" s="40">
        <v>1242.2236780379656</v>
      </c>
      <c r="Y181" s="40">
        <v>24.855618739604623</v>
      </c>
      <c r="Z181" s="40">
        <v>410.28391020690941</v>
      </c>
      <c r="AA181" s="40">
        <v>0</v>
      </c>
      <c r="AB181" s="40">
        <v>0</v>
      </c>
      <c r="AC181" s="40">
        <v>0</v>
      </c>
      <c r="AD181" s="40">
        <v>5807.3861945340996</v>
      </c>
      <c r="AE181" s="40">
        <v>306.6016051809882</v>
      </c>
      <c r="AF181" s="40">
        <v>0</v>
      </c>
      <c r="AG181" s="40">
        <v>7791.3510066995677</v>
      </c>
      <c r="AH181" s="9">
        <v>0</v>
      </c>
      <c r="AI181" s="9">
        <v>0</v>
      </c>
      <c r="AJ181" s="9">
        <v>0</v>
      </c>
      <c r="AK181" s="9">
        <v>0</v>
      </c>
      <c r="AL181" s="9">
        <v>0</v>
      </c>
      <c r="AM181" s="9">
        <v>0</v>
      </c>
      <c r="AN181" s="9">
        <v>5030.5487812881847</v>
      </c>
      <c r="AO181" s="9">
        <v>0</v>
      </c>
      <c r="AP181" s="9">
        <v>0</v>
      </c>
      <c r="AQ181" s="9">
        <v>0</v>
      </c>
      <c r="AR181" s="9">
        <v>0</v>
      </c>
      <c r="AS181" s="9">
        <v>0</v>
      </c>
      <c r="AT181" s="9">
        <v>0</v>
      </c>
      <c r="AU181" s="9">
        <v>0</v>
      </c>
      <c r="AV181" s="9">
        <v>0</v>
      </c>
      <c r="AW181" s="9">
        <v>731.74021871181503</v>
      </c>
      <c r="AX181" s="9">
        <v>0</v>
      </c>
      <c r="AY181" s="9">
        <v>0</v>
      </c>
      <c r="AZ181" s="9">
        <v>0</v>
      </c>
      <c r="BA181" s="9">
        <v>2.5475337103938305</v>
      </c>
      <c r="BB181" s="9">
        <v>0</v>
      </c>
      <c r="BC181" s="9">
        <v>0</v>
      </c>
      <c r="BD181" s="9">
        <v>0</v>
      </c>
      <c r="BE181" s="9">
        <v>0</v>
      </c>
      <c r="BF181" s="9">
        <v>0</v>
      </c>
      <c r="BG181" s="9">
        <v>0</v>
      </c>
      <c r="BH181" s="9">
        <v>0</v>
      </c>
      <c r="BI181" s="9">
        <v>0</v>
      </c>
      <c r="BJ181" s="9">
        <v>2.4524662896061695</v>
      </c>
      <c r="BK181" s="9">
        <v>0</v>
      </c>
      <c r="BL181" s="9">
        <v>0</v>
      </c>
      <c r="BM181" s="9">
        <v>0</v>
      </c>
      <c r="BN181" s="9">
        <v>0</v>
      </c>
      <c r="BO181" s="9">
        <v>0</v>
      </c>
      <c r="BP181" s="9">
        <v>0</v>
      </c>
      <c r="BQ181" s="9">
        <v>0</v>
      </c>
      <c r="BR181" s="9">
        <v>0</v>
      </c>
      <c r="BS181" s="9">
        <v>6.0543865865515381</v>
      </c>
      <c r="BT181" s="9">
        <v>0</v>
      </c>
      <c r="BU181" s="9">
        <v>0</v>
      </c>
      <c r="BV181" s="9">
        <v>0</v>
      </c>
      <c r="BW181" s="9">
        <v>0</v>
      </c>
      <c r="BX181" s="9">
        <v>0</v>
      </c>
      <c r="BY181" s="9">
        <v>0</v>
      </c>
      <c r="BZ181" s="9">
        <v>0</v>
      </c>
      <c r="CA181" s="9">
        <v>0</v>
      </c>
      <c r="CB181" s="9">
        <v>8.9456134134484611</v>
      </c>
      <c r="CC181" s="9">
        <v>0</v>
      </c>
      <c r="CD181" s="9">
        <v>0</v>
      </c>
      <c r="CE181" s="9">
        <v>0</v>
      </c>
      <c r="CF181" s="9">
        <v>0</v>
      </c>
      <c r="CG181" s="9">
        <v>0</v>
      </c>
      <c r="CH181" s="9">
        <v>0</v>
      </c>
      <c r="CI181" s="9">
        <v>0</v>
      </c>
      <c r="CJ181" s="9">
        <v>0</v>
      </c>
      <c r="CK181" s="9">
        <v>0</v>
      </c>
      <c r="CL181" s="9">
        <v>0</v>
      </c>
      <c r="CM181" s="9">
        <v>0</v>
      </c>
      <c r="CN181" s="9">
        <v>0</v>
      </c>
      <c r="CO181" s="9">
        <v>0</v>
      </c>
      <c r="CP181" s="9">
        <v>0</v>
      </c>
      <c r="CQ181" s="9">
        <v>0</v>
      </c>
      <c r="CR181" s="9">
        <v>0</v>
      </c>
      <c r="CS181" s="9">
        <v>0</v>
      </c>
      <c r="CT181" s="9">
        <v>0</v>
      </c>
      <c r="CU181" s="9">
        <v>0</v>
      </c>
      <c r="CV181" s="9">
        <v>0</v>
      </c>
      <c r="CW181" s="9">
        <v>0</v>
      </c>
      <c r="CX181" s="9">
        <v>0</v>
      </c>
      <c r="CY181" s="9">
        <v>0</v>
      </c>
      <c r="CZ181" s="9">
        <v>0</v>
      </c>
      <c r="DA181" s="9">
        <v>0</v>
      </c>
      <c r="DB181" s="9">
        <v>0</v>
      </c>
      <c r="DC181" s="9">
        <v>3.8141713574023943</v>
      </c>
      <c r="DD181" s="9">
        <v>3.3640991372289122</v>
      </c>
      <c r="DE181" s="9">
        <v>0</v>
      </c>
      <c r="DF181" s="9">
        <v>0</v>
      </c>
      <c r="DG181" s="9">
        <v>0</v>
      </c>
      <c r="DH181" s="9">
        <v>0</v>
      </c>
      <c r="DI181" s="9">
        <v>0</v>
      </c>
      <c r="DJ181" s="9">
        <v>0</v>
      </c>
      <c r="DK181" s="9">
        <v>0</v>
      </c>
      <c r="DL181" s="9">
        <v>0.65045212303629141</v>
      </c>
      <c r="DM181" s="9">
        <v>0.57369877251800905</v>
      </c>
      <c r="DN181" s="9">
        <v>0</v>
      </c>
      <c r="DO181" s="9">
        <v>0</v>
      </c>
      <c r="DP181" s="9">
        <v>0</v>
      </c>
      <c r="DQ181" s="9">
        <v>0</v>
      </c>
      <c r="DR181" s="9">
        <v>0</v>
      </c>
      <c r="DS181" s="9">
        <v>0</v>
      </c>
      <c r="DT181" s="9">
        <v>0</v>
      </c>
      <c r="DU181" s="9">
        <v>0</v>
      </c>
      <c r="DV181" s="9">
        <v>0</v>
      </c>
      <c r="DW181" s="9">
        <v>0</v>
      </c>
      <c r="DX181" s="9">
        <v>0</v>
      </c>
      <c r="DY181" s="9">
        <v>0</v>
      </c>
      <c r="DZ181" s="9">
        <v>0</v>
      </c>
      <c r="EA181" s="9">
        <v>0</v>
      </c>
      <c r="EB181" s="9">
        <v>0</v>
      </c>
      <c r="EC181" s="9">
        <v>0</v>
      </c>
      <c r="ED181" s="9">
        <v>0</v>
      </c>
      <c r="EE181" s="9">
        <v>0</v>
      </c>
      <c r="EF181" s="9">
        <v>0</v>
      </c>
      <c r="EG181" s="9">
        <v>0</v>
      </c>
      <c r="EH181" s="9">
        <v>0</v>
      </c>
      <c r="EI181" s="9">
        <v>0</v>
      </c>
      <c r="EJ181" s="9">
        <v>0</v>
      </c>
      <c r="EK181" s="9">
        <v>0</v>
      </c>
      <c r="EL181" s="9">
        <v>0</v>
      </c>
      <c r="EM181" s="9">
        <v>0</v>
      </c>
      <c r="EN181" s="9">
        <v>0</v>
      </c>
      <c r="EO181" s="9">
        <v>0</v>
      </c>
      <c r="EP181" s="9">
        <v>0</v>
      </c>
      <c r="EQ181" s="9">
        <v>0</v>
      </c>
      <c r="ER181" s="9">
        <v>0</v>
      </c>
      <c r="ES181" s="9">
        <v>0</v>
      </c>
      <c r="ET181" s="9">
        <v>0</v>
      </c>
      <c r="EU181" s="9">
        <v>0</v>
      </c>
      <c r="EV181" s="9">
        <v>0</v>
      </c>
      <c r="EW181" s="9">
        <v>0</v>
      </c>
      <c r="EX181" s="9">
        <v>0</v>
      </c>
      <c r="EY181" s="9">
        <v>0</v>
      </c>
      <c r="EZ181" s="9">
        <v>0</v>
      </c>
      <c r="FA181" s="9">
        <v>0</v>
      </c>
      <c r="FB181" s="9">
        <v>0</v>
      </c>
      <c r="FC181" s="9">
        <v>0</v>
      </c>
      <c r="FD181" s="9">
        <v>0</v>
      </c>
      <c r="FE181" s="9">
        <v>0</v>
      </c>
      <c r="FF181" s="9">
        <v>0</v>
      </c>
      <c r="FG181" s="9">
        <v>0</v>
      </c>
      <c r="FH181" s="9">
        <v>0</v>
      </c>
      <c r="FI181" s="9">
        <v>0</v>
      </c>
      <c r="FJ181" s="9">
        <v>0</v>
      </c>
      <c r="FK181" s="9">
        <v>0</v>
      </c>
      <c r="FL181" s="9">
        <v>0</v>
      </c>
      <c r="FM181" s="9">
        <v>0</v>
      </c>
      <c r="FN181" s="9">
        <v>0</v>
      </c>
      <c r="FO181" s="9">
        <v>0</v>
      </c>
      <c r="FP181" s="9">
        <v>0</v>
      </c>
      <c r="FQ181" s="9">
        <v>0</v>
      </c>
      <c r="FR181" s="9">
        <v>0</v>
      </c>
      <c r="FS181" s="9">
        <v>0</v>
      </c>
      <c r="FT181" s="9">
        <v>0</v>
      </c>
      <c r="FU181" s="9">
        <v>0</v>
      </c>
      <c r="FV181" s="9">
        <v>33.523000000000003</v>
      </c>
      <c r="FW181" s="9">
        <v>0</v>
      </c>
      <c r="FX181" s="9">
        <v>0</v>
      </c>
      <c r="FY181" s="9">
        <v>0</v>
      </c>
      <c r="FZ181" s="9">
        <v>0</v>
      </c>
      <c r="GA181" s="9">
        <v>0</v>
      </c>
      <c r="GB181" s="9">
        <v>0</v>
      </c>
      <c r="GC181" s="9">
        <v>0</v>
      </c>
      <c r="GD181" s="9">
        <v>0</v>
      </c>
      <c r="GE181" s="9">
        <v>0</v>
      </c>
      <c r="GF181" s="9">
        <v>0</v>
      </c>
      <c r="GG181" s="9">
        <v>0</v>
      </c>
      <c r="GH181" s="9">
        <v>0</v>
      </c>
      <c r="GI181" s="9">
        <v>0</v>
      </c>
      <c r="GJ181" s="9">
        <v>0</v>
      </c>
      <c r="GK181" s="9">
        <v>0</v>
      </c>
      <c r="GL181" s="9">
        <v>0</v>
      </c>
      <c r="GM181" s="9">
        <v>0</v>
      </c>
      <c r="GN181" s="9">
        <v>0</v>
      </c>
      <c r="GO181" s="9">
        <v>0</v>
      </c>
      <c r="GP181" s="9">
        <v>0</v>
      </c>
      <c r="GQ181" s="9">
        <v>0</v>
      </c>
      <c r="GR181" s="9">
        <v>0</v>
      </c>
      <c r="GS181" s="9">
        <v>0</v>
      </c>
      <c r="GT181" s="9">
        <v>0</v>
      </c>
      <c r="GU181" s="9">
        <v>0</v>
      </c>
      <c r="GV181" s="9">
        <v>0</v>
      </c>
      <c r="GW181" s="9">
        <v>0</v>
      </c>
      <c r="GX181" s="9">
        <v>0</v>
      </c>
      <c r="GY181" s="9">
        <v>0</v>
      </c>
      <c r="GZ181" s="9">
        <v>0</v>
      </c>
      <c r="HA181" s="9">
        <v>0</v>
      </c>
      <c r="HB181" s="9">
        <v>0</v>
      </c>
      <c r="HC181" s="9">
        <v>0</v>
      </c>
      <c r="HD181" s="9">
        <v>0</v>
      </c>
      <c r="HE181" s="9">
        <v>0</v>
      </c>
      <c r="HF181" s="9">
        <v>0</v>
      </c>
      <c r="HG181" s="9">
        <v>0</v>
      </c>
      <c r="HH181" s="9">
        <v>0</v>
      </c>
      <c r="HI181" s="9">
        <v>0</v>
      </c>
      <c r="HJ181" s="9">
        <v>0</v>
      </c>
      <c r="HK181" s="9">
        <v>0</v>
      </c>
      <c r="HL181" s="9">
        <v>0</v>
      </c>
      <c r="HM181" s="9">
        <v>0</v>
      </c>
      <c r="HN181" s="9">
        <v>0</v>
      </c>
      <c r="HO181" s="9">
        <v>0</v>
      </c>
      <c r="HP181" s="9">
        <v>0</v>
      </c>
      <c r="HQ181" s="9">
        <v>0</v>
      </c>
      <c r="HR181" s="9">
        <v>0</v>
      </c>
      <c r="HS181" s="9">
        <v>0</v>
      </c>
      <c r="HT181" s="9">
        <v>0</v>
      </c>
      <c r="HU181" s="9">
        <v>0</v>
      </c>
      <c r="HV181" s="9">
        <v>0</v>
      </c>
      <c r="HW181" s="9">
        <v>0</v>
      </c>
      <c r="HX181" s="9">
        <v>236.11486167368525</v>
      </c>
      <c r="HY181" s="9">
        <v>0</v>
      </c>
      <c r="HZ181" s="9">
        <v>0</v>
      </c>
      <c r="IA181" s="9">
        <v>0</v>
      </c>
      <c r="IB181" s="9">
        <v>0</v>
      </c>
      <c r="IC181" s="9">
        <v>0</v>
      </c>
      <c r="ID181" s="9">
        <v>0</v>
      </c>
      <c r="IE181" s="9">
        <v>0</v>
      </c>
      <c r="IF181" s="9">
        <v>0</v>
      </c>
      <c r="IG181" s="9">
        <v>205.73528088165079</v>
      </c>
      <c r="IH181" s="9">
        <v>0</v>
      </c>
      <c r="II181" s="9">
        <v>0</v>
      </c>
      <c r="IJ181" s="9">
        <v>0</v>
      </c>
      <c r="IK181" s="9">
        <v>0</v>
      </c>
      <c r="IL181" s="9">
        <v>0</v>
      </c>
      <c r="IM181" s="9">
        <v>0</v>
      </c>
      <c r="IN181" s="9">
        <v>306.6016051809882</v>
      </c>
      <c r="IO181" s="9">
        <v>0</v>
      </c>
      <c r="IP181" s="9">
        <v>151.26402257196392</v>
      </c>
      <c r="IQ181" s="9">
        <v>0.34255563107948861</v>
      </c>
      <c r="IR181" s="9">
        <v>356.00469742672027</v>
      </c>
      <c r="IS181" s="9">
        <v>0</v>
      </c>
      <c r="IT181" s="9">
        <v>0</v>
      </c>
      <c r="IU181" s="9">
        <v>0</v>
      </c>
      <c r="IV181" s="9">
        <v>39.510192441967249</v>
      </c>
      <c r="IW181" s="9">
        <v>0</v>
      </c>
      <c r="IX181" s="9">
        <v>0</v>
      </c>
      <c r="IY181" s="9">
        <v>21.38973156901843</v>
      </c>
      <c r="IZ181" s="9">
        <v>4.8439628086447736E-2</v>
      </c>
      <c r="JA181" s="9">
        <v>50.341414870442222</v>
      </c>
      <c r="JB181" s="9">
        <v>0</v>
      </c>
      <c r="JC181" s="9">
        <v>0</v>
      </c>
      <c r="JD181" s="9">
        <v>0</v>
      </c>
      <c r="JE181" s="9">
        <v>5.5870020921325008</v>
      </c>
      <c r="JF181" s="9">
        <v>0</v>
      </c>
      <c r="JG181" s="9">
        <v>0</v>
      </c>
      <c r="JH181" s="9">
        <v>106.70270799897287</v>
      </c>
      <c r="JI181" s="9">
        <v>0</v>
      </c>
      <c r="JJ181" s="9">
        <v>0</v>
      </c>
      <c r="JK181" s="9">
        <v>0</v>
      </c>
      <c r="JL181" s="9">
        <v>0</v>
      </c>
      <c r="JM181" s="9">
        <v>0</v>
      </c>
      <c r="JN181" s="9">
        <v>0</v>
      </c>
      <c r="JO181" s="9">
        <v>0</v>
      </c>
      <c r="JP181" s="9">
        <v>0</v>
      </c>
      <c r="JQ181" s="9">
        <v>16.078074024002841</v>
      </c>
      <c r="JR181" s="9">
        <v>0</v>
      </c>
      <c r="JS181" s="9">
        <v>0</v>
      </c>
      <c r="JT181" s="9">
        <v>0</v>
      </c>
      <c r="JU181" s="9">
        <v>0</v>
      </c>
      <c r="JV181" s="9">
        <v>0</v>
      </c>
      <c r="JW181" s="9">
        <v>0</v>
      </c>
      <c r="JX181" s="9">
        <v>0</v>
      </c>
      <c r="JY181" s="9">
        <v>0</v>
      </c>
      <c r="JZ181" s="9">
        <v>91.616700017729229</v>
      </c>
      <c r="KA181" s="9">
        <v>0</v>
      </c>
      <c r="KB181" s="9">
        <v>0</v>
      </c>
      <c r="KC181" s="9">
        <v>0</v>
      </c>
      <c r="KD181" s="9">
        <v>0</v>
      </c>
      <c r="KE181" s="9">
        <v>0</v>
      </c>
      <c r="KF181" s="9">
        <v>0</v>
      </c>
      <c r="KG181" s="9">
        <v>0</v>
      </c>
      <c r="KH181" s="9">
        <v>0</v>
      </c>
      <c r="KI181" s="9">
        <v>2.6176200460960066</v>
      </c>
      <c r="KJ181" s="9">
        <v>0</v>
      </c>
      <c r="KK181" s="9">
        <v>0</v>
      </c>
      <c r="KL181" s="9">
        <v>0</v>
      </c>
      <c r="KM181" s="9">
        <v>0</v>
      </c>
      <c r="KN181" s="9">
        <v>0</v>
      </c>
      <c r="KO181" s="9">
        <v>0</v>
      </c>
      <c r="KP181" s="9">
        <v>0</v>
      </c>
      <c r="KQ181" s="9">
        <v>0</v>
      </c>
      <c r="KR181" s="9">
        <v>51.956710000000001</v>
      </c>
      <c r="KS181" s="9">
        <v>0</v>
      </c>
      <c r="KT181" s="9">
        <v>0</v>
      </c>
      <c r="KU181" s="9">
        <v>0</v>
      </c>
      <c r="KV181" s="9">
        <v>0</v>
      </c>
      <c r="KW181" s="9">
        <v>0</v>
      </c>
      <c r="KX181" s="9">
        <v>0</v>
      </c>
      <c r="KY181" s="9">
        <v>0</v>
      </c>
      <c r="KZ181" s="9">
        <v>0</v>
      </c>
      <c r="LA181" s="9">
        <v>51.580390451477051</v>
      </c>
      <c r="LB181" s="9">
        <v>0</v>
      </c>
      <c r="LC181" s="9">
        <v>0</v>
      </c>
      <c r="LD181" s="9">
        <v>0</v>
      </c>
      <c r="LE181" s="9">
        <v>0</v>
      </c>
      <c r="LF181" s="9">
        <v>0</v>
      </c>
      <c r="LG181" s="9">
        <v>0</v>
      </c>
      <c r="LH181" s="9">
        <v>0</v>
      </c>
      <c r="LI181" s="9">
        <v>0</v>
      </c>
      <c r="LJ181" s="9">
        <v>45.867845797955802</v>
      </c>
      <c r="LK181" s="9">
        <v>0</v>
      </c>
      <c r="LL181" s="9">
        <v>0</v>
      </c>
      <c r="LM181" s="9">
        <v>0</v>
      </c>
      <c r="LN181" s="9">
        <v>0</v>
      </c>
      <c r="LO181" s="9">
        <v>0</v>
      </c>
      <c r="LP181" s="9">
        <v>0</v>
      </c>
      <c r="LQ181" s="9">
        <v>0</v>
      </c>
      <c r="LR181" s="9">
        <v>0</v>
      </c>
      <c r="LS181" s="9">
        <v>154.548</v>
      </c>
      <c r="LT181" s="9">
        <v>0</v>
      </c>
      <c r="LU181" s="9">
        <v>0</v>
      </c>
      <c r="LV181" s="9">
        <v>0</v>
      </c>
      <c r="LW181" s="9">
        <v>0</v>
      </c>
      <c r="LX181" s="9">
        <v>0</v>
      </c>
      <c r="LY181" s="9">
        <v>0</v>
      </c>
      <c r="LZ181" s="9">
        <v>0</v>
      </c>
      <c r="MA181" s="9">
        <v>0</v>
      </c>
      <c r="MB181" s="9">
        <v>48.030502387170102</v>
      </c>
      <c r="MC181" s="9">
        <v>0</v>
      </c>
      <c r="MD181" s="9">
        <v>0</v>
      </c>
      <c r="ME181" s="9">
        <v>0</v>
      </c>
      <c r="MF181" s="9">
        <v>0</v>
      </c>
      <c r="MG181" s="9">
        <v>0</v>
      </c>
      <c r="MH181" s="9">
        <v>0</v>
      </c>
      <c r="MI181" s="9">
        <v>0</v>
      </c>
      <c r="MJ181" s="9">
        <v>0</v>
      </c>
      <c r="MK181" s="9">
        <v>1.3547132953644854</v>
      </c>
      <c r="ML181" s="9">
        <v>0</v>
      </c>
      <c r="MM181" s="9">
        <v>0</v>
      </c>
      <c r="MN181" s="9">
        <v>0</v>
      </c>
      <c r="MO181" s="9">
        <v>0</v>
      </c>
      <c r="MP181" s="9">
        <v>0</v>
      </c>
      <c r="MQ181" s="9">
        <v>0</v>
      </c>
      <c r="MR181" s="9">
        <v>0</v>
      </c>
      <c r="MS181" s="9">
        <v>0</v>
      </c>
      <c r="MT181" s="9">
        <v>0</v>
      </c>
      <c r="MU181" s="9">
        <v>0</v>
      </c>
      <c r="MV181" s="9">
        <v>0</v>
      </c>
      <c r="MW181" s="9">
        <v>0</v>
      </c>
      <c r="MX181" s="9">
        <v>0</v>
      </c>
      <c r="MY181" s="9">
        <v>0</v>
      </c>
      <c r="MZ181" s="9">
        <v>0</v>
      </c>
      <c r="NA181" s="9">
        <v>0</v>
      </c>
      <c r="NB181" s="9">
        <v>0</v>
      </c>
      <c r="NC181" s="9">
        <v>0</v>
      </c>
      <c r="ND181" s="9">
        <v>0</v>
      </c>
      <c r="NE181" s="9">
        <v>0</v>
      </c>
      <c r="NF181" s="9">
        <v>0</v>
      </c>
      <c r="NG181" s="9">
        <v>0</v>
      </c>
      <c r="NH181" s="9">
        <v>0</v>
      </c>
      <c r="NI181" s="9">
        <v>0</v>
      </c>
      <c r="NJ181" s="9">
        <v>0</v>
      </c>
      <c r="NK181" s="9">
        <v>0</v>
      </c>
      <c r="NL181" s="9">
        <v>0</v>
      </c>
      <c r="NM181" s="9">
        <v>0</v>
      </c>
      <c r="NN181" s="9">
        <v>0</v>
      </c>
      <c r="NO181" s="9">
        <v>0</v>
      </c>
      <c r="NP181" s="9">
        <v>0</v>
      </c>
      <c r="NQ181" s="9">
        <v>0</v>
      </c>
      <c r="NR181" s="9">
        <v>0</v>
      </c>
      <c r="NS181" s="9">
        <v>0</v>
      </c>
      <c r="NT181" s="9">
        <v>0</v>
      </c>
      <c r="NU181" s="9">
        <v>0</v>
      </c>
      <c r="NV181" s="9">
        <v>0</v>
      </c>
      <c r="NW181" s="9">
        <v>0</v>
      </c>
      <c r="NX181" s="9">
        <v>0</v>
      </c>
      <c r="NY181" s="9">
        <v>0</v>
      </c>
      <c r="NZ181" s="9">
        <v>0</v>
      </c>
      <c r="OA181" s="9">
        <v>0</v>
      </c>
      <c r="OB181" s="9">
        <v>0</v>
      </c>
      <c r="OC181" s="9">
        <v>0</v>
      </c>
      <c r="OD181" s="9">
        <v>0</v>
      </c>
      <c r="OE181" s="9">
        <v>0</v>
      </c>
      <c r="OF181" s="9">
        <v>0</v>
      </c>
      <c r="OG181" s="9">
        <v>0</v>
      </c>
      <c r="OH181" s="9">
        <v>0</v>
      </c>
      <c r="OI181" s="9">
        <v>0</v>
      </c>
      <c r="OJ181" s="9">
        <v>0</v>
      </c>
      <c r="OK181" s="9">
        <v>0</v>
      </c>
      <c r="OL181" s="9">
        <v>0</v>
      </c>
      <c r="OM181" s="9">
        <v>0</v>
      </c>
      <c r="ON181" s="9">
        <v>0</v>
      </c>
      <c r="OO181" s="9">
        <v>0</v>
      </c>
      <c r="OP181" s="9">
        <v>0</v>
      </c>
      <c r="OQ181" s="9">
        <v>0</v>
      </c>
      <c r="OR181" s="9">
        <v>0</v>
      </c>
      <c r="OS181" s="9">
        <v>0</v>
      </c>
      <c r="OT181" s="9">
        <v>0</v>
      </c>
      <c r="OU181" s="9">
        <v>0</v>
      </c>
      <c r="OV181" s="9">
        <v>0</v>
      </c>
      <c r="OW181" s="9">
        <v>0</v>
      </c>
      <c r="OX181" s="9">
        <v>0</v>
      </c>
      <c r="OY181" s="9">
        <v>0</v>
      </c>
      <c r="OZ181" s="9">
        <v>0</v>
      </c>
      <c r="PA181" s="9">
        <v>0</v>
      </c>
      <c r="PB181" s="9">
        <v>0</v>
      </c>
      <c r="PC181" s="9">
        <v>0</v>
      </c>
      <c r="PD181" s="9">
        <v>0</v>
      </c>
      <c r="PE181" s="9">
        <v>0</v>
      </c>
      <c r="PF181" s="9">
        <v>0</v>
      </c>
      <c r="PG181" s="9">
        <v>0</v>
      </c>
      <c r="PH181" s="9">
        <v>0</v>
      </c>
      <c r="PI181" s="9">
        <v>0</v>
      </c>
      <c r="PJ181" s="9">
        <v>0</v>
      </c>
      <c r="PK181" s="9">
        <v>0</v>
      </c>
      <c r="PL181" s="9">
        <v>0</v>
      </c>
      <c r="PM181" s="9">
        <v>0</v>
      </c>
      <c r="PN181" s="9">
        <v>5.9749996079501155</v>
      </c>
      <c r="PO181" s="9">
        <v>0</v>
      </c>
      <c r="PP181" s="9">
        <v>0</v>
      </c>
      <c r="PQ181" s="9">
        <v>0</v>
      </c>
      <c r="PR181" s="9">
        <v>0</v>
      </c>
      <c r="PS181" s="9">
        <v>0</v>
      </c>
      <c r="PT181" s="9">
        <v>0</v>
      </c>
      <c r="PU181" s="9">
        <v>0</v>
      </c>
      <c r="PV181" s="9">
        <v>0</v>
      </c>
      <c r="PW181" s="9">
        <v>17.868517714928601</v>
      </c>
      <c r="PX181" s="9">
        <v>0</v>
      </c>
      <c r="PY181" s="9">
        <v>0</v>
      </c>
      <c r="PZ181" s="9">
        <v>0</v>
      </c>
      <c r="QA181" s="9">
        <v>0</v>
      </c>
      <c r="QB181" s="9">
        <v>0</v>
      </c>
      <c r="QC181" s="9">
        <v>0</v>
      </c>
      <c r="QD181" s="9">
        <v>0</v>
      </c>
      <c r="QE181" s="9">
        <v>0</v>
      </c>
      <c r="QF181" s="9">
        <v>0</v>
      </c>
      <c r="QG181" s="9">
        <v>0</v>
      </c>
      <c r="QH181" s="9">
        <v>0</v>
      </c>
    </row>
    <row r="182" spans="1:450" x14ac:dyDescent="0.2">
      <c r="A182" s="7">
        <v>788</v>
      </c>
      <c r="B182" s="7" t="s">
        <v>654</v>
      </c>
      <c r="C182" s="5" t="s">
        <v>301</v>
      </c>
      <c r="D182" s="38">
        <v>694.74975856606557</v>
      </c>
      <c r="E182" s="38">
        <v>638.78826217948779</v>
      </c>
      <c r="F182" s="38">
        <v>87.111976095668922</v>
      </c>
      <c r="G182" s="38">
        <v>0</v>
      </c>
      <c r="H182" s="38">
        <v>0</v>
      </c>
      <c r="I182" s="38">
        <v>0</v>
      </c>
      <c r="J182" s="38">
        <v>193.84559027447392</v>
      </c>
      <c r="K182" s="38">
        <v>281.90136205309318</v>
      </c>
      <c r="L182" s="38">
        <v>0</v>
      </c>
      <c r="M182" s="38">
        <v>1896.3969491687894</v>
      </c>
      <c r="N182" s="39">
        <v>203.93704456589231</v>
      </c>
      <c r="O182" s="39">
        <v>51.825545487890416</v>
      </c>
      <c r="P182" s="39">
        <v>12.318208609364742</v>
      </c>
      <c r="Q182" s="39">
        <v>0</v>
      </c>
      <c r="R182" s="39">
        <v>0</v>
      </c>
      <c r="S182" s="39">
        <v>0</v>
      </c>
      <c r="T182" s="39">
        <v>28.21887361342846</v>
      </c>
      <c r="U182" s="39">
        <v>216.49510465746246</v>
      </c>
      <c r="V182" s="39">
        <v>0</v>
      </c>
      <c r="W182" s="39">
        <v>512.7947769340384</v>
      </c>
      <c r="X182" s="40">
        <v>898.68680313195784</v>
      </c>
      <c r="Y182" s="40">
        <v>690.61380766737818</v>
      </c>
      <c r="Z182" s="40">
        <v>99.430184705033668</v>
      </c>
      <c r="AA182" s="40">
        <v>0</v>
      </c>
      <c r="AB182" s="40">
        <v>0</v>
      </c>
      <c r="AC182" s="40">
        <v>0</v>
      </c>
      <c r="AD182" s="40">
        <v>222.06446388790238</v>
      </c>
      <c r="AE182" s="40">
        <v>498.39646671055561</v>
      </c>
      <c r="AF182" s="40">
        <v>0</v>
      </c>
      <c r="AG182" s="40">
        <v>2409.1917261028275</v>
      </c>
      <c r="AH182" s="9">
        <v>0</v>
      </c>
      <c r="AI182" s="9">
        <v>201.88669768545739</v>
      </c>
      <c r="AJ182" s="9">
        <v>0</v>
      </c>
      <c r="AK182" s="9">
        <v>0</v>
      </c>
      <c r="AL182" s="9">
        <v>0</v>
      </c>
      <c r="AM182" s="9">
        <v>0</v>
      </c>
      <c r="AN182" s="9">
        <v>199.32964485794508</v>
      </c>
      <c r="AO182" s="9">
        <v>0</v>
      </c>
      <c r="AP182" s="9">
        <v>0</v>
      </c>
      <c r="AQ182" s="9">
        <v>0</v>
      </c>
      <c r="AR182" s="9">
        <v>29.366302314542601</v>
      </c>
      <c r="AS182" s="9">
        <v>0</v>
      </c>
      <c r="AT182" s="9">
        <v>0</v>
      </c>
      <c r="AU182" s="9">
        <v>0</v>
      </c>
      <c r="AV182" s="9">
        <v>0</v>
      </c>
      <c r="AW182" s="9">
        <v>28.994355142054918</v>
      </c>
      <c r="AX182" s="9">
        <v>0</v>
      </c>
      <c r="AY182" s="9">
        <v>0</v>
      </c>
      <c r="AZ182" s="9">
        <v>0</v>
      </c>
      <c r="BA182" s="9">
        <v>0</v>
      </c>
      <c r="BB182" s="9">
        <v>0</v>
      </c>
      <c r="BC182" s="9">
        <v>0</v>
      </c>
      <c r="BD182" s="9">
        <v>0</v>
      </c>
      <c r="BE182" s="9">
        <v>0</v>
      </c>
      <c r="BF182" s="9">
        <v>0</v>
      </c>
      <c r="BG182" s="9">
        <v>0</v>
      </c>
      <c r="BH182" s="9">
        <v>0</v>
      </c>
      <c r="BI182" s="9">
        <v>0</v>
      </c>
      <c r="BJ182" s="9">
        <v>0</v>
      </c>
      <c r="BK182" s="9">
        <v>0</v>
      </c>
      <c r="BL182" s="9">
        <v>0</v>
      </c>
      <c r="BM182" s="9">
        <v>0</v>
      </c>
      <c r="BN182" s="9">
        <v>0</v>
      </c>
      <c r="BO182" s="9">
        <v>0</v>
      </c>
      <c r="BP182" s="9">
        <v>0</v>
      </c>
      <c r="BQ182" s="9">
        <v>0</v>
      </c>
      <c r="BR182" s="9">
        <v>0</v>
      </c>
      <c r="BS182" s="9">
        <v>15.179961675574454</v>
      </c>
      <c r="BT182" s="9">
        <v>0</v>
      </c>
      <c r="BU182" s="9">
        <v>0</v>
      </c>
      <c r="BV182" s="9">
        <v>0</v>
      </c>
      <c r="BW182" s="9">
        <v>0</v>
      </c>
      <c r="BX182" s="9">
        <v>0</v>
      </c>
      <c r="BY182" s="9">
        <v>0</v>
      </c>
      <c r="BZ182" s="9">
        <v>0</v>
      </c>
      <c r="CA182" s="9">
        <v>0</v>
      </c>
      <c r="CB182" s="9">
        <v>22.429038324425548</v>
      </c>
      <c r="CC182" s="9">
        <v>0</v>
      </c>
      <c r="CD182" s="9">
        <v>0</v>
      </c>
      <c r="CE182" s="9">
        <v>0</v>
      </c>
      <c r="CF182" s="9">
        <v>0</v>
      </c>
      <c r="CG182" s="9">
        <v>0</v>
      </c>
      <c r="CH182" s="9">
        <v>0</v>
      </c>
      <c r="CI182" s="9">
        <v>0</v>
      </c>
      <c r="CJ182" s="9">
        <v>0</v>
      </c>
      <c r="CK182" s="9">
        <v>0</v>
      </c>
      <c r="CL182" s="9">
        <v>0</v>
      </c>
      <c r="CM182" s="9">
        <v>0</v>
      </c>
      <c r="CN182" s="9">
        <v>0</v>
      </c>
      <c r="CO182" s="9">
        <v>0</v>
      </c>
      <c r="CP182" s="9">
        <v>0</v>
      </c>
      <c r="CQ182" s="9">
        <v>0</v>
      </c>
      <c r="CR182" s="9">
        <v>0</v>
      </c>
      <c r="CS182" s="9">
        <v>0</v>
      </c>
      <c r="CT182" s="9">
        <v>0</v>
      </c>
      <c r="CU182" s="9">
        <v>0</v>
      </c>
      <c r="CV182" s="9">
        <v>0</v>
      </c>
      <c r="CW182" s="9">
        <v>0</v>
      </c>
      <c r="CX182" s="9">
        <v>0</v>
      </c>
      <c r="CY182" s="9">
        <v>0</v>
      </c>
      <c r="CZ182" s="9">
        <v>0</v>
      </c>
      <c r="DA182" s="9">
        <v>0</v>
      </c>
      <c r="DB182" s="9">
        <v>0</v>
      </c>
      <c r="DC182" s="9">
        <v>0</v>
      </c>
      <c r="DD182" s="9">
        <v>0</v>
      </c>
      <c r="DE182" s="9">
        <v>0</v>
      </c>
      <c r="DF182" s="9">
        <v>0</v>
      </c>
      <c r="DG182" s="9">
        <v>0</v>
      </c>
      <c r="DH182" s="9">
        <v>0</v>
      </c>
      <c r="DI182" s="9">
        <v>0</v>
      </c>
      <c r="DJ182" s="9">
        <v>0</v>
      </c>
      <c r="DK182" s="9">
        <v>0</v>
      </c>
      <c r="DL182" s="9">
        <v>0</v>
      </c>
      <c r="DM182" s="9">
        <v>0</v>
      </c>
      <c r="DN182" s="9">
        <v>0</v>
      </c>
      <c r="DO182" s="9">
        <v>0</v>
      </c>
      <c r="DP182" s="9">
        <v>0</v>
      </c>
      <c r="DQ182" s="9">
        <v>0</v>
      </c>
      <c r="DR182" s="9">
        <v>0</v>
      </c>
      <c r="DS182" s="9">
        <v>0</v>
      </c>
      <c r="DT182" s="9">
        <v>0</v>
      </c>
      <c r="DU182" s="9">
        <v>0</v>
      </c>
      <c r="DV182" s="9">
        <v>0</v>
      </c>
      <c r="DW182" s="9">
        <v>0</v>
      </c>
      <c r="DX182" s="9">
        <v>0</v>
      </c>
      <c r="DY182" s="9">
        <v>0</v>
      </c>
      <c r="DZ182" s="9">
        <v>0</v>
      </c>
      <c r="EA182" s="9">
        <v>0</v>
      </c>
      <c r="EB182" s="9">
        <v>0</v>
      </c>
      <c r="EC182" s="9">
        <v>0</v>
      </c>
      <c r="ED182" s="9">
        <v>0</v>
      </c>
      <c r="EE182" s="9">
        <v>0</v>
      </c>
      <c r="EF182" s="9">
        <v>0</v>
      </c>
      <c r="EG182" s="9">
        <v>0</v>
      </c>
      <c r="EH182" s="9">
        <v>0</v>
      </c>
      <c r="EI182" s="9">
        <v>0</v>
      </c>
      <c r="EJ182" s="9">
        <v>0</v>
      </c>
      <c r="EK182" s="9">
        <v>0</v>
      </c>
      <c r="EL182" s="9">
        <v>0</v>
      </c>
      <c r="EM182" s="9">
        <v>0</v>
      </c>
      <c r="EN182" s="9">
        <v>0</v>
      </c>
      <c r="EO182" s="9">
        <v>0</v>
      </c>
      <c r="EP182" s="9">
        <v>0</v>
      </c>
      <c r="EQ182" s="9">
        <v>0</v>
      </c>
      <c r="ER182" s="9">
        <v>0</v>
      </c>
      <c r="ES182" s="9">
        <v>0</v>
      </c>
      <c r="ET182" s="9">
        <v>0</v>
      </c>
      <c r="EU182" s="9">
        <v>0</v>
      </c>
      <c r="EV182" s="9">
        <v>420.50799999999998</v>
      </c>
      <c r="EW182" s="9">
        <v>0</v>
      </c>
      <c r="EX182" s="9">
        <v>0</v>
      </c>
      <c r="EY182" s="9">
        <v>0</v>
      </c>
      <c r="EZ182" s="9">
        <v>0</v>
      </c>
      <c r="FA182" s="9">
        <v>0</v>
      </c>
      <c r="FB182" s="9">
        <v>0</v>
      </c>
      <c r="FC182" s="9">
        <v>0</v>
      </c>
      <c r="FD182" s="9">
        <v>0</v>
      </c>
      <c r="FE182" s="9">
        <v>0</v>
      </c>
      <c r="FF182" s="9">
        <v>0</v>
      </c>
      <c r="FG182" s="9">
        <v>0</v>
      </c>
      <c r="FH182" s="9">
        <v>0</v>
      </c>
      <c r="FI182" s="9">
        <v>0</v>
      </c>
      <c r="FJ182" s="9">
        <v>0</v>
      </c>
      <c r="FK182" s="9">
        <v>0</v>
      </c>
      <c r="FL182" s="9">
        <v>0</v>
      </c>
      <c r="FM182" s="9">
        <v>0</v>
      </c>
      <c r="FN182" s="9">
        <v>0</v>
      </c>
      <c r="FO182" s="9">
        <v>0</v>
      </c>
      <c r="FP182" s="9">
        <v>0</v>
      </c>
      <c r="FQ182" s="9">
        <v>0</v>
      </c>
      <c r="FR182" s="9">
        <v>0</v>
      </c>
      <c r="FS182" s="9">
        <v>0</v>
      </c>
      <c r="FT182" s="9">
        <v>0</v>
      </c>
      <c r="FU182" s="9">
        <v>0</v>
      </c>
      <c r="FV182" s="9">
        <v>21.326000000000001</v>
      </c>
      <c r="FW182" s="9">
        <v>0</v>
      </c>
      <c r="FX182" s="9">
        <v>0</v>
      </c>
      <c r="FY182" s="9">
        <v>0</v>
      </c>
      <c r="FZ182" s="9">
        <v>0</v>
      </c>
      <c r="GA182" s="9">
        <v>0</v>
      </c>
      <c r="GB182" s="9">
        <v>0</v>
      </c>
      <c r="GC182" s="9">
        <v>-7.2839999999999998</v>
      </c>
      <c r="GD182" s="9">
        <v>0</v>
      </c>
      <c r="GE182" s="9">
        <v>0</v>
      </c>
      <c r="GF182" s="9">
        <v>0</v>
      </c>
      <c r="GG182" s="9">
        <v>0</v>
      </c>
      <c r="GH182" s="9">
        <v>0</v>
      </c>
      <c r="GI182" s="9">
        <v>0</v>
      </c>
      <c r="GJ182" s="9">
        <v>0</v>
      </c>
      <c r="GK182" s="9">
        <v>0</v>
      </c>
      <c r="GL182" s="9">
        <v>282.66378637780139</v>
      </c>
      <c r="GM182" s="9">
        <v>0</v>
      </c>
      <c r="GN182" s="9">
        <v>0</v>
      </c>
      <c r="GO182" s="9">
        <v>0</v>
      </c>
      <c r="GP182" s="9">
        <v>0</v>
      </c>
      <c r="GQ182" s="9">
        <v>0</v>
      </c>
      <c r="GR182" s="9">
        <v>0</v>
      </c>
      <c r="GS182" s="9">
        <v>0</v>
      </c>
      <c r="GT182" s="9">
        <v>0</v>
      </c>
      <c r="GU182" s="9">
        <v>91.043642415341253</v>
      </c>
      <c r="GV182" s="9">
        <v>0</v>
      </c>
      <c r="GW182" s="9">
        <v>0</v>
      </c>
      <c r="GX182" s="9">
        <v>1</v>
      </c>
      <c r="GY182" s="9">
        <v>0</v>
      </c>
      <c r="GZ182" s="9">
        <v>0</v>
      </c>
      <c r="HA182" s="9">
        <v>0</v>
      </c>
      <c r="HB182" s="9">
        <v>0</v>
      </c>
      <c r="HC182" s="9">
        <v>0</v>
      </c>
      <c r="HD182" s="9">
        <v>0</v>
      </c>
      <c r="HE182" s="9">
        <v>0</v>
      </c>
      <c r="HF182" s="9">
        <v>0</v>
      </c>
      <c r="HG182" s="9">
        <v>0</v>
      </c>
      <c r="HH182" s="9">
        <v>0</v>
      </c>
      <c r="HI182" s="9">
        <v>0</v>
      </c>
      <c r="HJ182" s="9">
        <v>0</v>
      </c>
      <c r="HK182" s="9">
        <v>0</v>
      </c>
      <c r="HL182" s="9">
        <v>0</v>
      </c>
      <c r="HM182" s="9">
        <v>0</v>
      </c>
      <c r="HN182" s="9">
        <v>0</v>
      </c>
      <c r="HO182" s="9">
        <v>0</v>
      </c>
      <c r="HP182" s="9">
        <v>0</v>
      </c>
      <c r="HQ182" s="9">
        <v>0</v>
      </c>
      <c r="HR182" s="9">
        <v>0</v>
      </c>
      <c r="HS182" s="9">
        <v>0</v>
      </c>
      <c r="HT182" s="9">
        <v>0</v>
      </c>
      <c r="HU182" s="9">
        <v>0</v>
      </c>
      <c r="HV182" s="9">
        <v>0</v>
      </c>
      <c r="HW182" s="9">
        <v>0</v>
      </c>
      <c r="HX182" s="9">
        <v>109.4179543480235</v>
      </c>
      <c r="HY182" s="9">
        <v>0</v>
      </c>
      <c r="HZ182" s="9">
        <v>0</v>
      </c>
      <c r="IA182" s="9">
        <v>0</v>
      </c>
      <c r="IB182" s="9">
        <v>0</v>
      </c>
      <c r="IC182" s="9">
        <v>0</v>
      </c>
      <c r="ID182" s="9">
        <v>0</v>
      </c>
      <c r="IE182" s="9">
        <v>0</v>
      </c>
      <c r="IF182" s="9">
        <v>0</v>
      </c>
      <c r="IG182" s="9">
        <v>111.97050100339717</v>
      </c>
      <c r="IH182" s="9">
        <v>0</v>
      </c>
      <c r="II182" s="9">
        <v>0</v>
      </c>
      <c r="IJ182" s="9">
        <v>0</v>
      </c>
      <c r="IK182" s="9">
        <v>0</v>
      </c>
      <c r="IL182" s="9">
        <v>0</v>
      </c>
      <c r="IM182" s="9">
        <v>0</v>
      </c>
      <c r="IN182" s="9">
        <v>125.45146224212121</v>
      </c>
      <c r="IO182" s="9">
        <v>0</v>
      </c>
      <c r="IP182" s="9">
        <v>350.9597153034087</v>
      </c>
      <c r="IQ182" s="9">
        <v>0.21360281845603216</v>
      </c>
      <c r="IR182" s="9">
        <v>87.111976095668922</v>
      </c>
      <c r="IS182" s="9">
        <v>0</v>
      </c>
      <c r="IT182" s="9">
        <v>0</v>
      </c>
      <c r="IU182" s="9">
        <v>0</v>
      </c>
      <c r="IV182" s="9">
        <v>-5.484054583471166</v>
      </c>
      <c r="IW182" s="9">
        <v>0</v>
      </c>
      <c r="IX182" s="9">
        <v>0</v>
      </c>
      <c r="IY182" s="9">
        <v>49.628021086822642</v>
      </c>
      <c r="IZ182" s="9">
        <v>3.0204848922265333E-2</v>
      </c>
      <c r="JA182" s="9">
        <v>12.318208609364742</v>
      </c>
      <c r="JB182" s="9">
        <v>0</v>
      </c>
      <c r="JC182" s="9">
        <v>0</v>
      </c>
      <c r="JD182" s="9">
        <v>0</v>
      </c>
      <c r="JE182" s="9">
        <v>-0.7754815286264567</v>
      </c>
      <c r="JF182" s="9">
        <v>0</v>
      </c>
      <c r="JG182" s="9">
        <v>0</v>
      </c>
      <c r="JH182" s="9">
        <v>54.793432462269138</v>
      </c>
      <c r="JI182" s="9">
        <v>0</v>
      </c>
      <c r="JJ182" s="9">
        <v>0</v>
      </c>
      <c r="JK182" s="9">
        <v>0</v>
      </c>
      <c r="JL182" s="9">
        <v>0</v>
      </c>
      <c r="JM182" s="9">
        <v>0</v>
      </c>
      <c r="JN182" s="9">
        <v>0</v>
      </c>
      <c r="JO182" s="9">
        <v>0</v>
      </c>
      <c r="JP182" s="9">
        <v>0</v>
      </c>
      <c r="JQ182" s="9">
        <v>8.2563308811810465</v>
      </c>
      <c r="JR182" s="9">
        <v>0</v>
      </c>
      <c r="JS182" s="9">
        <v>0</v>
      </c>
      <c r="JT182" s="9">
        <v>0</v>
      </c>
      <c r="JU182" s="9">
        <v>0</v>
      </c>
      <c r="JV182" s="9">
        <v>0</v>
      </c>
      <c r="JW182" s="9">
        <v>0</v>
      </c>
      <c r="JX182" s="9">
        <v>0</v>
      </c>
      <c r="JY182" s="9">
        <v>0</v>
      </c>
      <c r="JZ182" s="9">
        <v>47.716900009233953</v>
      </c>
      <c r="KA182" s="9">
        <v>0</v>
      </c>
      <c r="KB182" s="9">
        <v>0</v>
      </c>
      <c r="KC182" s="9">
        <v>0</v>
      </c>
      <c r="KD182" s="9">
        <v>0</v>
      </c>
      <c r="KE182" s="9">
        <v>0</v>
      </c>
      <c r="KF182" s="9">
        <v>0</v>
      </c>
      <c r="KG182" s="9">
        <v>0</v>
      </c>
      <c r="KH182" s="9">
        <v>0</v>
      </c>
      <c r="KI182" s="9">
        <v>1.3633400240082707</v>
      </c>
      <c r="KJ182" s="9">
        <v>0</v>
      </c>
      <c r="KK182" s="9">
        <v>0</v>
      </c>
      <c r="KL182" s="9">
        <v>0</v>
      </c>
      <c r="KM182" s="9">
        <v>0</v>
      </c>
      <c r="KN182" s="9">
        <v>0</v>
      </c>
      <c r="KO182" s="9">
        <v>0</v>
      </c>
      <c r="KP182" s="9">
        <v>0</v>
      </c>
      <c r="KQ182" s="9">
        <v>0</v>
      </c>
      <c r="KR182" s="9">
        <v>32.276360000000004</v>
      </c>
      <c r="KS182" s="9">
        <v>0</v>
      </c>
      <c r="KT182" s="9">
        <v>0</v>
      </c>
      <c r="KU182" s="9">
        <v>0</v>
      </c>
      <c r="KV182" s="9">
        <v>0</v>
      </c>
      <c r="KW182" s="9">
        <v>0</v>
      </c>
      <c r="KX182" s="9">
        <v>0</v>
      </c>
      <c r="KY182" s="9">
        <v>0</v>
      </c>
      <c r="KZ182" s="9">
        <v>0</v>
      </c>
      <c r="LA182" s="9">
        <v>26.486518842881715</v>
      </c>
      <c r="LB182" s="9">
        <v>0</v>
      </c>
      <c r="LC182" s="9">
        <v>0</v>
      </c>
      <c r="LD182" s="9">
        <v>0</v>
      </c>
      <c r="LE182" s="9">
        <v>0</v>
      </c>
      <c r="LF182" s="9">
        <v>0</v>
      </c>
      <c r="LG182" s="9">
        <v>0</v>
      </c>
      <c r="LH182" s="9">
        <v>0</v>
      </c>
      <c r="LI182" s="9">
        <v>0</v>
      </c>
      <c r="LJ182" s="9">
        <v>23.553128453977415</v>
      </c>
      <c r="LK182" s="9">
        <v>0</v>
      </c>
      <c r="LL182" s="9">
        <v>0</v>
      </c>
      <c r="LM182" s="9">
        <v>0</v>
      </c>
      <c r="LN182" s="9">
        <v>0</v>
      </c>
      <c r="LO182" s="9">
        <v>0</v>
      </c>
      <c r="LP182" s="9">
        <v>0</v>
      </c>
      <c r="LQ182" s="9">
        <v>0</v>
      </c>
      <c r="LR182" s="9">
        <v>0</v>
      </c>
      <c r="LS182" s="9">
        <v>0</v>
      </c>
      <c r="LT182" s="9">
        <v>0</v>
      </c>
      <c r="LU182" s="9">
        <v>0</v>
      </c>
      <c r="LV182" s="9">
        <v>0</v>
      </c>
      <c r="LW182" s="9">
        <v>0</v>
      </c>
      <c r="LX182" s="9">
        <v>0</v>
      </c>
      <c r="LY182" s="9">
        <v>0</v>
      </c>
      <c r="LZ182" s="9">
        <v>0</v>
      </c>
      <c r="MA182" s="9">
        <v>0</v>
      </c>
      <c r="MB182" s="9">
        <v>48.030502387170102</v>
      </c>
      <c r="MC182" s="9">
        <v>0</v>
      </c>
      <c r="MD182" s="9">
        <v>0</v>
      </c>
      <c r="ME182" s="9">
        <v>0</v>
      </c>
      <c r="MF182" s="9">
        <v>0</v>
      </c>
      <c r="MG182" s="9">
        <v>0</v>
      </c>
      <c r="MH182" s="9">
        <v>0</v>
      </c>
      <c r="MI182" s="9">
        <v>6.5215756752918024</v>
      </c>
      <c r="MJ182" s="9">
        <v>0</v>
      </c>
      <c r="MK182" s="9">
        <v>0.67747677542306506</v>
      </c>
      <c r="ML182" s="9">
        <v>0</v>
      </c>
      <c r="MM182" s="9">
        <v>0</v>
      </c>
      <c r="MN182" s="9">
        <v>0</v>
      </c>
      <c r="MO182" s="9">
        <v>0</v>
      </c>
      <c r="MP182" s="9">
        <v>0</v>
      </c>
      <c r="MQ182" s="9">
        <v>0</v>
      </c>
      <c r="MR182" s="9">
        <v>0</v>
      </c>
      <c r="MS182" s="9">
        <v>0</v>
      </c>
      <c r="MT182" s="9">
        <v>0</v>
      </c>
      <c r="MU182" s="9">
        <v>0</v>
      </c>
      <c r="MV182" s="9">
        <v>0</v>
      </c>
      <c r="MW182" s="9">
        <v>0</v>
      </c>
      <c r="MX182" s="9">
        <v>0</v>
      </c>
      <c r="MY182" s="9">
        <v>0</v>
      </c>
      <c r="MZ182" s="9">
        <v>0</v>
      </c>
      <c r="NA182" s="9">
        <v>0</v>
      </c>
      <c r="NB182" s="9">
        <v>0</v>
      </c>
      <c r="NC182" s="9">
        <v>0</v>
      </c>
      <c r="ND182" s="9">
        <v>0</v>
      </c>
      <c r="NE182" s="9">
        <v>0</v>
      </c>
      <c r="NF182" s="9">
        <v>0</v>
      </c>
      <c r="NG182" s="9">
        <v>0</v>
      </c>
      <c r="NH182" s="9">
        <v>0</v>
      </c>
      <c r="NI182" s="9">
        <v>0</v>
      </c>
      <c r="NJ182" s="9">
        <v>0</v>
      </c>
      <c r="NK182" s="9">
        <v>0</v>
      </c>
      <c r="NL182" s="9">
        <v>0</v>
      </c>
      <c r="NM182" s="9">
        <v>0</v>
      </c>
      <c r="NN182" s="9">
        <v>0</v>
      </c>
      <c r="NO182" s="9">
        <v>0</v>
      </c>
      <c r="NP182" s="9">
        <v>0</v>
      </c>
      <c r="NQ182" s="9">
        <v>0</v>
      </c>
      <c r="NR182" s="9">
        <v>0</v>
      </c>
      <c r="NS182" s="9">
        <v>0</v>
      </c>
      <c r="NT182" s="9">
        <v>0</v>
      </c>
      <c r="NU182" s="9">
        <v>0</v>
      </c>
      <c r="NV182" s="9">
        <v>0</v>
      </c>
      <c r="NW182" s="9">
        <v>0</v>
      </c>
      <c r="NX182" s="9">
        <v>0</v>
      </c>
      <c r="NY182" s="9">
        <v>0</v>
      </c>
      <c r="NZ182" s="9">
        <v>0</v>
      </c>
      <c r="OA182" s="9">
        <v>0</v>
      </c>
      <c r="OB182" s="9">
        <v>0</v>
      </c>
      <c r="OC182" s="9">
        <v>0</v>
      </c>
      <c r="OD182" s="9">
        <v>0</v>
      </c>
      <c r="OE182" s="9">
        <v>0</v>
      </c>
      <c r="OF182" s="9">
        <v>0</v>
      </c>
      <c r="OG182" s="9">
        <v>0</v>
      </c>
      <c r="OH182" s="9">
        <v>0</v>
      </c>
      <c r="OI182" s="9">
        <v>0</v>
      </c>
      <c r="OJ182" s="9">
        <v>0</v>
      </c>
      <c r="OK182" s="9">
        <v>0</v>
      </c>
      <c r="OL182" s="9">
        <v>0</v>
      </c>
      <c r="OM182" s="9">
        <v>0</v>
      </c>
      <c r="ON182" s="9">
        <v>0</v>
      </c>
      <c r="OO182" s="9">
        <v>0</v>
      </c>
      <c r="OP182" s="9">
        <v>0</v>
      </c>
      <c r="OQ182" s="9">
        <v>0</v>
      </c>
      <c r="OR182" s="9">
        <v>0</v>
      </c>
      <c r="OS182" s="9">
        <v>0</v>
      </c>
      <c r="OT182" s="9">
        <v>0</v>
      </c>
      <c r="OU182" s="9">
        <v>0</v>
      </c>
      <c r="OV182" s="9">
        <v>0</v>
      </c>
      <c r="OW182" s="9">
        <v>0</v>
      </c>
      <c r="OX182" s="9">
        <v>0</v>
      </c>
      <c r="OY182" s="9">
        <v>0</v>
      </c>
      <c r="OZ182" s="9">
        <v>0</v>
      </c>
      <c r="PA182" s="9">
        <v>0</v>
      </c>
      <c r="PB182" s="9">
        <v>0</v>
      </c>
      <c r="PC182" s="9">
        <v>0</v>
      </c>
      <c r="PD182" s="9">
        <v>0</v>
      </c>
      <c r="PE182" s="9">
        <v>0</v>
      </c>
      <c r="PF182" s="9">
        <v>0</v>
      </c>
      <c r="PG182" s="9">
        <v>0</v>
      </c>
      <c r="PH182" s="9">
        <v>0</v>
      </c>
      <c r="PI182" s="9">
        <v>0</v>
      </c>
      <c r="PJ182" s="9">
        <v>0</v>
      </c>
      <c r="PK182" s="9">
        <v>0</v>
      </c>
      <c r="PL182" s="9">
        <v>0</v>
      </c>
      <c r="PM182" s="9">
        <v>0</v>
      </c>
      <c r="PN182" s="9">
        <v>3.0648984376553252</v>
      </c>
      <c r="PO182" s="9">
        <v>0</v>
      </c>
      <c r="PP182" s="9">
        <v>0</v>
      </c>
      <c r="PQ182" s="9">
        <v>0</v>
      </c>
      <c r="PR182" s="9">
        <v>0</v>
      </c>
      <c r="PS182" s="9">
        <v>0</v>
      </c>
      <c r="PT182" s="9">
        <v>0</v>
      </c>
      <c r="PU182" s="9">
        <v>0</v>
      </c>
      <c r="PV182" s="9">
        <v>0</v>
      </c>
      <c r="PW182" s="9">
        <v>9.1657231165057489</v>
      </c>
      <c r="PX182" s="9">
        <v>0</v>
      </c>
      <c r="PY182" s="9">
        <v>0</v>
      </c>
      <c r="PZ182" s="9">
        <v>0</v>
      </c>
      <c r="QA182" s="9">
        <v>0</v>
      </c>
      <c r="QB182" s="9">
        <v>0</v>
      </c>
      <c r="QC182" s="9">
        <v>0</v>
      </c>
      <c r="QD182" s="9">
        <v>0</v>
      </c>
      <c r="QE182" s="9">
        <v>0</v>
      </c>
      <c r="QF182" s="9">
        <v>0</v>
      </c>
      <c r="QG182" s="9">
        <v>0</v>
      </c>
      <c r="QH182" s="9">
        <v>0</v>
      </c>
    </row>
    <row r="183" spans="1:450" x14ac:dyDescent="0.2">
      <c r="A183" s="7">
        <v>792</v>
      </c>
      <c r="B183" s="7" t="s">
        <v>655</v>
      </c>
      <c r="C183" s="5" t="s">
        <v>302</v>
      </c>
      <c r="D183" s="38">
        <v>19529.501731031378</v>
      </c>
      <c r="E183" s="38">
        <v>2149.1137687277283</v>
      </c>
      <c r="F183" s="38">
        <v>205.36746794492481</v>
      </c>
      <c r="G183" s="38">
        <v>220</v>
      </c>
      <c r="H183" s="38">
        <v>0</v>
      </c>
      <c r="I183" s="38">
        <v>0</v>
      </c>
      <c r="J183" s="38">
        <v>18554.405374604961</v>
      </c>
      <c r="K183" s="38">
        <v>894.21708187569652</v>
      </c>
      <c r="L183" s="38">
        <v>188.66245463512328</v>
      </c>
      <c r="M183" s="38">
        <v>41741.26787881981</v>
      </c>
      <c r="N183" s="39">
        <v>7058.2134453690787</v>
      </c>
      <c r="O183" s="39">
        <v>10049.689840768631</v>
      </c>
      <c r="P183" s="39">
        <v>30.413550405369548</v>
      </c>
      <c r="Q183" s="39">
        <v>550</v>
      </c>
      <c r="R183" s="39">
        <v>182.57999725926845</v>
      </c>
      <c r="S183" s="39">
        <v>0</v>
      </c>
      <c r="T183" s="39">
        <v>3887.4224502038364</v>
      </c>
      <c r="U183" s="39">
        <v>6519.3054202387175</v>
      </c>
      <c r="V183" s="39">
        <v>14016.548060848429</v>
      </c>
      <c r="W183" s="39">
        <v>42294.172765093332</v>
      </c>
      <c r="X183" s="40">
        <v>26587.715176400456</v>
      </c>
      <c r="Y183" s="40">
        <v>12198.803609496359</v>
      </c>
      <c r="Z183" s="40">
        <v>235.78101835029435</v>
      </c>
      <c r="AA183" s="40">
        <v>770</v>
      </c>
      <c r="AB183" s="40">
        <v>182.57999725926845</v>
      </c>
      <c r="AC183" s="40">
        <v>0</v>
      </c>
      <c r="AD183" s="40">
        <v>22441.827824808799</v>
      </c>
      <c r="AE183" s="40">
        <v>7413.5225021144142</v>
      </c>
      <c r="AF183" s="40">
        <v>14205.210515483552</v>
      </c>
      <c r="AG183" s="40">
        <v>84035.440643913142</v>
      </c>
      <c r="AH183" s="9">
        <v>0</v>
      </c>
      <c r="AI183" s="9">
        <v>0</v>
      </c>
      <c r="AJ183" s="9">
        <v>0</v>
      </c>
      <c r="AK183" s="9">
        <v>0</v>
      </c>
      <c r="AL183" s="9">
        <v>0</v>
      </c>
      <c r="AM183" s="9">
        <v>0</v>
      </c>
      <c r="AN183" s="9">
        <v>17169.515852418488</v>
      </c>
      <c r="AO183" s="9">
        <v>0</v>
      </c>
      <c r="AP183" s="9">
        <v>0</v>
      </c>
      <c r="AQ183" s="9">
        <v>0</v>
      </c>
      <c r="AR183" s="9">
        <v>0</v>
      </c>
      <c r="AS183" s="9">
        <v>0</v>
      </c>
      <c r="AT183" s="9">
        <v>0</v>
      </c>
      <c r="AU183" s="9">
        <v>0</v>
      </c>
      <c r="AV183" s="9">
        <v>0</v>
      </c>
      <c r="AW183" s="9">
        <v>2497.4661475815133</v>
      </c>
      <c r="AX183" s="9">
        <v>0</v>
      </c>
      <c r="AY183" s="9">
        <v>0</v>
      </c>
      <c r="AZ183" s="9">
        <v>0</v>
      </c>
      <c r="BA183" s="9">
        <v>0</v>
      </c>
      <c r="BB183" s="9">
        <v>0</v>
      </c>
      <c r="BC183" s="9">
        <v>0</v>
      </c>
      <c r="BD183" s="9">
        <v>0</v>
      </c>
      <c r="BE183" s="9">
        <v>0</v>
      </c>
      <c r="BF183" s="9">
        <v>0</v>
      </c>
      <c r="BG183" s="9">
        <v>0</v>
      </c>
      <c r="BH183" s="9">
        <v>0</v>
      </c>
      <c r="BI183" s="9">
        <v>0</v>
      </c>
      <c r="BJ183" s="9">
        <v>0</v>
      </c>
      <c r="BK183" s="9">
        <v>0</v>
      </c>
      <c r="BL183" s="9">
        <v>0</v>
      </c>
      <c r="BM183" s="9">
        <v>0</v>
      </c>
      <c r="BN183" s="9">
        <v>0</v>
      </c>
      <c r="BO183" s="9">
        <v>0</v>
      </c>
      <c r="BP183" s="9">
        <v>0</v>
      </c>
      <c r="BQ183" s="9">
        <v>0</v>
      </c>
      <c r="BR183" s="9">
        <v>0</v>
      </c>
      <c r="BS183" s="9">
        <v>20.181288621838462</v>
      </c>
      <c r="BT183" s="9">
        <v>0</v>
      </c>
      <c r="BU183" s="9">
        <v>0</v>
      </c>
      <c r="BV183" s="9">
        <v>0</v>
      </c>
      <c r="BW183" s="9">
        <v>0</v>
      </c>
      <c r="BX183" s="9">
        <v>0</v>
      </c>
      <c r="BY183" s="9">
        <v>0</v>
      </c>
      <c r="BZ183" s="9">
        <v>0</v>
      </c>
      <c r="CA183" s="9">
        <v>0</v>
      </c>
      <c r="CB183" s="9">
        <v>29.818711378161538</v>
      </c>
      <c r="CC183" s="9">
        <v>0</v>
      </c>
      <c r="CD183" s="9">
        <v>0</v>
      </c>
      <c r="CE183" s="9">
        <v>0</v>
      </c>
      <c r="CF183" s="9">
        <v>0</v>
      </c>
      <c r="CG183" s="9">
        <v>0</v>
      </c>
      <c r="CH183" s="9">
        <v>0</v>
      </c>
      <c r="CI183" s="9">
        <v>0</v>
      </c>
      <c r="CJ183" s="9">
        <v>0</v>
      </c>
      <c r="CK183" s="9">
        <v>0</v>
      </c>
      <c r="CL183" s="9">
        <v>0</v>
      </c>
      <c r="CM183" s="9">
        <v>0</v>
      </c>
      <c r="CN183" s="9">
        <v>0</v>
      </c>
      <c r="CO183" s="9">
        <v>0</v>
      </c>
      <c r="CP183" s="9">
        <v>0</v>
      </c>
      <c r="CQ183" s="9">
        <v>0</v>
      </c>
      <c r="CR183" s="9">
        <v>0</v>
      </c>
      <c r="CS183" s="9">
        <v>0</v>
      </c>
      <c r="CT183" s="9">
        <v>0</v>
      </c>
      <c r="CU183" s="9">
        <v>0</v>
      </c>
      <c r="CV183" s="9">
        <v>0</v>
      </c>
      <c r="CW183" s="9">
        <v>0</v>
      </c>
      <c r="CX183" s="9">
        <v>0</v>
      </c>
      <c r="CY183" s="9">
        <v>0</v>
      </c>
      <c r="CZ183" s="9">
        <v>0</v>
      </c>
      <c r="DA183" s="9">
        <v>0</v>
      </c>
      <c r="DB183" s="9">
        <v>0</v>
      </c>
      <c r="DC183" s="9">
        <v>106.79679800726704</v>
      </c>
      <c r="DD183" s="9">
        <v>47.143157977493594</v>
      </c>
      <c r="DE183" s="9">
        <v>0</v>
      </c>
      <c r="DF183" s="9">
        <v>0</v>
      </c>
      <c r="DG183" s="9">
        <v>0</v>
      </c>
      <c r="DH183" s="9">
        <v>0</v>
      </c>
      <c r="DI183" s="9">
        <v>0</v>
      </c>
      <c r="DJ183" s="9">
        <v>0</v>
      </c>
      <c r="DK183" s="9">
        <v>0</v>
      </c>
      <c r="DL183" s="9">
        <v>18.212659445016158</v>
      </c>
      <c r="DM183" s="9">
        <v>8.0395882407285608</v>
      </c>
      <c r="DN183" s="9">
        <v>0</v>
      </c>
      <c r="DO183" s="9">
        <v>0</v>
      </c>
      <c r="DP183" s="9">
        <v>0</v>
      </c>
      <c r="DQ183" s="9">
        <v>0</v>
      </c>
      <c r="DR183" s="9">
        <v>0</v>
      </c>
      <c r="DS183" s="9">
        <v>0</v>
      </c>
      <c r="DT183" s="9">
        <v>0</v>
      </c>
      <c r="DU183" s="9">
        <v>0</v>
      </c>
      <c r="DV183" s="9">
        <v>0</v>
      </c>
      <c r="DW183" s="9">
        <v>0</v>
      </c>
      <c r="DX183" s="9">
        <v>0</v>
      </c>
      <c r="DY183" s="9">
        <v>0</v>
      </c>
      <c r="DZ183" s="9">
        <v>0</v>
      </c>
      <c r="EA183" s="9">
        <v>0</v>
      </c>
      <c r="EB183" s="9">
        <v>0</v>
      </c>
      <c r="EC183" s="9">
        <v>0</v>
      </c>
      <c r="ED183" s="9">
        <v>0</v>
      </c>
      <c r="EE183" s="9">
        <v>0</v>
      </c>
      <c r="EF183" s="9">
        <v>0</v>
      </c>
      <c r="EG183" s="9">
        <v>0</v>
      </c>
      <c r="EH183" s="9">
        <v>0</v>
      </c>
      <c r="EI183" s="9">
        <v>10</v>
      </c>
      <c r="EJ183" s="9">
        <v>0</v>
      </c>
      <c r="EK183" s="9">
        <v>0</v>
      </c>
      <c r="EL183" s="9">
        <v>0</v>
      </c>
      <c r="EM183" s="9">
        <v>0</v>
      </c>
      <c r="EN183" s="9">
        <v>0</v>
      </c>
      <c r="EO183" s="9">
        <v>0</v>
      </c>
      <c r="EP183" s="9">
        <v>0</v>
      </c>
      <c r="EQ183" s="9">
        <v>0</v>
      </c>
      <c r="ER183" s="9">
        <v>0</v>
      </c>
      <c r="ES183" s="9">
        <v>0</v>
      </c>
      <c r="ET183" s="9">
        <v>2526.797</v>
      </c>
      <c r="EU183" s="9">
        <v>0</v>
      </c>
      <c r="EV183" s="9">
        <v>2000</v>
      </c>
      <c r="EW183" s="9">
        <v>0</v>
      </c>
      <c r="EX183" s="9">
        <v>0</v>
      </c>
      <c r="EY183" s="9">
        <v>0</v>
      </c>
      <c r="EZ183" s="9">
        <v>0</v>
      </c>
      <c r="FA183" s="9">
        <v>0</v>
      </c>
      <c r="FB183" s="9">
        <v>0</v>
      </c>
      <c r="FC183" s="9">
        <v>0</v>
      </c>
      <c r="FD183" s="9">
        <v>0</v>
      </c>
      <c r="FE183" s="9">
        <v>0</v>
      </c>
      <c r="FF183" s="9">
        <v>0</v>
      </c>
      <c r="FG183" s="9">
        <v>0</v>
      </c>
      <c r="FH183" s="9">
        <v>0</v>
      </c>
      <c r="FI183" s="9">
        <v>0</v>
      </c>
      <c r="FJ183" s="9">
        <v>0</v>
      </c>
      <c r="FK183" s="9">
        <v>10</v>
      </c>
      <c r="FL183" s="9">
        <v>0</v>
      </c>
      <c r="FM183" s="9">
        <v>0</v>
      </c>
      <c r="FN183" s="9">
        <v>10</v>
      </c>
      <c r="FO183" s="9">
        <v>0</v>
      </c>
      <c r="FP183" s="9">
        <v>0</v>
      </c>
      <c r="FQ183" s="9">
        <v>0</v>
      </c>
      <c r="FR183" s="9">
        <v>0</v>
      </c>
      <c r="FS183" s="9">
        <v>0</v>
      </c>
      <c r="FT183" s="9">
        <v>0</v>
      </c>
      <c r="FU183" s="9">
        <v>0</v>
      </c>
      <c r="FV183" s="9">
        <v>759.48900000000003</v>
      </c>
      <c r="FW183" s="9">
        <v>0</v>
      </c>
      <c r="FX183" s="9">
        <v>0</v>
      </c>
      <c r="FY183" s="9">
        <v>0</v>
      </c>
      <c r="FZ183" s="9">
        <v>0</v>
      </c>
      <c r="GA183" s="9">
        <v>0</v>
      </c>
      <c r="GB183" s="9">
        <v>0</v>
      </c>
      <c r="GC183" s="9">
        <v>23.48</v>
      </c>
      <c r="GD183" s="9">
        <v>0</v>
      </c>
      <c r="GE183" s="9">
        <v>0</v>
      </c>
      <c r="GF183" s="9">
        <v>0</v>
      </c>
      <c r="GG183" s="9">
        <v>0</v>
      </c>
      <c r="GH183" s="9">
        <v>0</v>
      </c>
      <c r="GI183" s="9">
        <v>0</v>
      </c>
      <c r="GJ183" s="9">
        <v>0</v>
      </c>
      <c r="GK183" s="9">
        <v>388.08568846589549</v>
      </c>
      <c r="GL183" s="9">
        <v>0</v>
      </c>
      <c r="GM183" s="9">
        <v>0</v>
      </c>
      <c r="GN183" s="9">
        <v>0</v>
      </c>
      <c r="GO183" s="9">
        <v>0</v>
      </c>
      <c r="GP183" s="9">
        <v>0</v>
      </c>
      <c r="GQ183" s="9">
        <v>0</v>
      </c>
      <c r="GR183" s="9">
        <v>0</v>
      </c>
      <c r="GS183" s="9">
        <v>0</v>
      </c>
      <c r="GT183" s="9">
        <v>124.99915571064933</v>
      </c>
      <c r="GU183" s="9">
        <v>0</v>
      </c>
      <c r="GV183" s="9">
        <v>0</v>
      </c>
      <c r="GW183" s="9">
        <v>0</v>
      </c>
      <c r="GX183" s="9">
        <v>0</v>
      </c>
      <c r="GY183" s="9">
        <v>0</v>
      </c>
      <c r="GZ183" s="9">
        <v>0</v>
      </c>
      <c r="HA183" s="9">
        <v>0</v>
      </c>
      <c r="HB183" s="9">
        <v>0</v>
      </c>
      <c r="HC183" s="9">
        <v>0</v>
      </c>
      <c r="HD183" s="9">
        <v>0</v>
      </c>
      <c r="HE183" s="9">
        <v>0</v>
      </c>
      <c r="HF183" s="9">
        <v>0</v>
      </c>
      <c r="HG183" s="9">
        <v>10000</v>
      </c>
      <c r="HH183" s="9">
        <v>0</v>
      </c>
      <c r="HI183" s="9">
        <v>0</v>
      </c>
      <c r="HJ183" s="9">
        <v>0</v>
      </c>
      <c r="HK183" s="9">
        <v>0</v>
      </c>
      <c r="HL183" s="9">
        <v>0</v>
      </c>
      <c r="HM183" s="9">
        <v>1000</v>
      </c>
      <c r="HN183" s="9">
        <v>11354.151</v>
      </c>
      <c r="HO183" s="9">
        <v>0</v>
      </c>
      <c r="HP183" s="9">
        <v>0</v>
      </c>
      <c r="HQ183" s="9">
        <v>0</v>
      </c>
      <c r="HR183" s="9">
        <v>0</v>
      </c>
      <c r="HS183" s="9">
        <v>0</v>
      </c>
      <c r="HT183" s="9">
        <v>0</v>
      </c>
      <c r="HU183" s="9">
        <v>0</v>
      </c>
      <c r="HV183" s="9">
        <v>0</v>
      </c>
      <c r="HW183" s="9">
        <v>0</v>
      </c>
      <c r="HX183" s="9">
        <v>4961.2029992156185</v>
      </c>
      <c r="HY183" s="9">
        <v>0.40730512228708327</v>
      </c>
      <c r="HZ183" s="9">
        <v>0</v>
      </c>
      <c r="IA183" s="9">
        <v>0</v>
      </c>
      <c r="IB183" s="9">
        <v>0</v>
      </c>
      <c r="IC183" s="9">
        <v>0</v>
      </c>
      <c r="ID183" s="9">
        <v>0</v>
      </c>
      <c r="IE183" s="9">
        <v>189.25288510308917</v>
      </c>
      <c r="IF183" s="9">
        <v>62.492454635123288</v>
      </c>
      <c r="IG183" s="9">
        <v>4533.8327960631495</v>
      </c>
      <c r="IH183" s="9">
        <v>0</v>
      </c>
      <c r="II183" s="9">
        <v>0</v>
      </c>
      <c r="IJ183" s="9">
        <v>1149.9999954346708</v>
      </c>
      <c r="IK183" s="9">
        <v>182.57999725926845</v>
      </c>
      <c r="IL183" s="9">
        <v>0</v>
      </c>
      <c r="IM183" s="9">
        <v>0</v>
      </c>
      <c r="IN183" s="9">
        <v>5310.2543143072835</v>
      </c>
      <c r="IO183" s="9">
        <v>135.60006084842766</v>
      </c>
      <c r="IP183" s="9">
        <v>6106.1648810088609</v>
      </c>
      <c r="IQ183" s="9">
        <v>11.728376976335838</v>
      </c>
      <c r="IR183" s="9">
        <v>158.22430996743122</v>
      </c>
      <c r="IS183" s="9">
        <v>0</v>
      </c>
      <c r="IT183" s="9">
        <v>0</v>
      </c>
      <c r="IU183" s="9">
        <v>0</v>
      </c>
      <c r="IV183" s="9">
        <v>0</v>
      </c>
      <c r="IW183" s="9">
        <v>0</v>
      </c>
      <c r="IX183" s="9">
        <v>0</v>
      </c>
      <c r="IY183" s="9">
        <v>606.27738392429353</v>
      </c>
      <c r="IZ183" s="9">
        <v>1.6584699454540131</v>
      </c>
      <c r="JA183" s="9">
        <v>22.373962164640986</v>
      </c>
      <c r="JB183" s="9">
        <v>0</v>
      </c>
      <c r="JC183" s="9">
        <v>0</v>
      </c>
      <c r="JD183" s="9">
        <v>0</v>
      </c>
      <c r="JE183" s="9">
        <v>0</v>
      </c>
      <c r="JF183" s="9">
        <v>257.17464849015255</v>
      </c>
      <c r="JG183" s="9">
        <v>0</v>
      </c>
      <c r="JH183" s="9">
        <v>2439.7338693037718</v>
      </c>
      <c r="JI183" s="9">
        <v>0</v>
      </c>
      <c r="JJ183" s="9">
        <v>0</v>
      </c>
      <c r="JK183" s="9">
        <v>0</v>
      </c>
      <c r="JL183" s="9">
        <v>0</v>
      </c>
      <c r="JM183" s="9">
        <v>0</v>
      </c>
      <c r="JN183" s="9">
        <v>0</v>
      </c>
      <c r="JO183" s="9">
        <v>0</v>
      </c>
      <c r="JP183" s="9">
        <v>0</v>
      </c>
      <c r="JQ183" s="9">
        <v>367.62161415725751</v>
      </c>
      <c r="JR183" s="9">
        <v>0</v>
      </c>
      <c r="JS183" s="9">
        <v>0</v>
      </c>
      <c r="JT183" s="9">
        <v>0</v>
      </c>
      <c r="JU183" s="9">
        <v>0</v>
      </c>
      <c r="JV183" s="9">
        <v>0</v>
      </c>
      <c r="JW183" s="9">
        <v>0</v>
      </c>
      <c r="JX183" s="9">
        <v>0</v>
      </c>
      <c r="JY183" s="9">
        <v>0</v>
      </c>
      <c r="JZ183" s="9">
        <v>2012.6946003894871</v>
      </c>
      <c r="KA183" s="9">
        <v>0</v>
      </c>
      <c r="KB183" s="9">
        <v>0</v>
      </c>
      <c r="KC183" s="9">
        <v>0</v>
      </c>
      <c r="KD183" s="9">
        <v>0</v>
      </c>
      <c r="KE183" s="9">
        <v>0</v>
      </c>
      <c r="KF183" s="9">
        <v>0</v>
      </c>
      <c r="KG183" s="9">
        <v>20.434400003954369</v>
      </c>
      <c r="KH183" s="9">
        <v>0</v>
      </c>
      <c r="KI183" s="9">
        <v>57.505561012666718</v>
      </c>
      <c r="KJ183" s="9">
        <v>0</v>
      </c>
      <c r="KK183" s="9">
        <v>0</v>
      </c>
      <c r="KL183" s="9">
        <v>0</v>
      </c>
      <c r="KM183" s="9">
        <v>0</v>
      </c>
      <c r="KN183" s="9">
        <v>0</v>
      </c>
      <c r="KO183" s="9">
        <v>0</v>
      </c>
      <c r="KP183" s="9">
        <v>0.58384001028135957</v>
      </c>
      <c r="KQ183" s="9">
        <v>0</v>
      </c>
      <c r="KR183" s="9">
        <v>1775.9578200000001</v>
      </c>
      <c r="KS183" s="9">
        <v>0</v>
      </c>
      <c r="KT183" s="9">
        <v>0</v>
      </c>
      <c r="KU183" s="9">
        <v>0</v>
      </c>
      <c r="KV183" s="9">
        <v>0</v>
      </c>
      <c r="KW183" s="9">
        <v>0</v>
      </c>
      <c r="KX183" s="9">
        <v>0</v>
      </c>
      <c r="KY183" s="9">
        <v>205.77136999999999</v>
      </c>
      <c r="KZ183" s="9">
        <v>0</v>
      </c>
      <c r="LA183" s="9">
        <v>1220.085713960163</v>
      </c>
      <c r="LB183" s="9">
        <v>0</v>
      </c>
      <c r="LC183" s="9">
        <v>0</v>
      </c>
      <c r="LD183" s="9">
        <v>0</v>
      </c>
      <c r="LE183" s="9">
        <v>0</v>
      </c>
      <c r="LF183" s="9">
        <v>0</v>
      </c>
      <c r="LG183" s="9">
        <v>802.42148523627714</v>
      </c>
      <c r="LH183" s="9">
        <v>-54.773573231347079</v>
      </c>
      <c r="LI183" s="9">
        <v>0</v>
      </c>
      <c r="LJ183" s="9">
        <v>1084.9608329517989</v>
      </c>
      <c r="LK183" s="9">
        <v>0</v>
      </c>
      <c r="LL183" s="9">
        <v>0</v>
      </c>
      <c r="LM183" s="9">
        <v>0</v>
      </c>
      <c r="LN183" s="9">
        <v>0</v>
      </c>
      <c r="LO183" s="9">
        <v>0</v>
      </c>
      <c r="LP183" s="9">
        <v>713.55305044477939</v>
      </c>
      <c r="LQ183" s="9">
        <v>-48.707382568999606</v>
      </c>
      <c r="LR183" s="9">
        <v>0</v>
      </c>
      <c r="LS183" s="9">
        <v>0</v>
      </c>
      <c r="LT183" s="9">
        <v>0</v>
      </c>
      <c r="LU183" s="9">
        <v>0</v>
      </c>
      <c r="LV183" s="9">
        <v>0</v>
      </c>
      <c r="LW183" s="9">
        <v>0</v>
      </c>
      <c r="LX183" s="9">
        <v>0</v>
      </c>
      <c r="LY183" s="9">
        <v>0</v>
      </c>
      <c r="LZ183" s="9">
        <v>0</v>
      </c>
      <c r="MA183" s="9">
        <v>0</v>
      </c>
      <c r="MB183" s="9">
        <v>96.061004774340205</v>
      </c>
      <c r="MC183" s="9">
        <v>0</v>
      </c>
      <c r="MD183" s="9">
        <v>0</v>
      </c>
      <c r="ME183" s="9">
        <v>0</v>
      </c>
      <c r="MF183" s="9">
        <v>0</v>
      </c>
      <c r="MG183" s="9">
        <v>0</v>
      </c>
      <c r="MH183" s="9">
        <v>0</v>
      </c>
      <c r="MI183" s="9">
        <v>0</v>
      </c>
      <c r="MJ183" s="9">
        <v>0</v>
      </c>
      <c r="MK183" s="9">
        <v>21.676854258721633</v>
      </c>
      <c r="ML183" s="9">
        <v>0</v>
      </c>
      <c r="MM183" s="9">
        <v>0</v>
      </c>
      <c r="MN183" s="9">
        <v>0</v>
      </c>
      <c r="MO183" s="9">
        <v>0</v>
      </c>
      <c r="MP183" s="9">
        <v>0</v>
      </c>
      <c r="MQ183" s="9">
        <v>0</v>
      </c>
      <c r="MR183" s="9">
        <v>0</v>
      </c>
      <c r="MS183" s="9">
        <v>0</v>
      </c>
      <c r="MT183" s="9">
        <v>0</v>
      </c>
      <c r="MU183" s="9">
        <v>0</v>
      </c>
      <c r="MV183" s="9">
        <v>0</v>
      </c>
      <c r="MW183" s="9">
        <v>0</v>
      </c>
      <c r="MX183" s="9">
        <v>0</v>
      </c>
      <c r="MY183" s="9">
        <v>0</v>
      </c>
      <c r="MZ183" s="9">
        <v>0</v>
      </c>
      <c r="NA183" s="9">
        <v>0</v>
      </c>
      <c r="NB183" s="9">
        <v>0</v>
      </c>
      <c r="NC183" s="9">
        <v>0</v>
      </c>
      <c r="ND183" s="9">
        <v>0</v>
      </c>
      <c r="NE183" s="9">
        <v>0</v>
      </c>
      <c r="NF183" s="9">
        <v>0</v>
      </c>
      <c r="NG183" s="9">
        <v>0</v>
      </c>
      <c r="NH183" s="9">
        <v>0</v>
      </c>
      <c r="NI183" s="9">
        <v>0</v>
      </c>
      <c r="NJ183" s="9">
        <v>0</v>
      </c>
      <c r="NK183" s="9">
        <v>0</v>
      </c>
      <c r="NL183" s="9">
        <v>0</v>
      </c>
      <c r="NM183" s="9">
        <v>0</v>
      </c>
      <c r="NN183" s="9">
        <v>0</v>
      </c>
      <c r="NO183" s="9">
        <v>0</v>
      </c>
      <c r="NP183" s="9">
        <v>0</v>
      </c>
      <c r="NQ183" s="9">
        <v>0</v>
      </c>
      <c r="NR183" s="9">
        <v>0</v>
      </c>
      <c r="NS183" s="9">
        <v>0</v>
      </c>
      <c r="NT183" s="9">
        <v>0</v>
      </c>
      <c r="NU183" s="9">
        <v>0</v>
      </c>
      <c r="NV183" s="9">
        <v>0</v>
      </c>
      <c r="NW183" s="9">
        <v>0</v>
      </c>
      <c r="NX183" s="9">
        <v>0</v>
      </c>
      <c r="NY183" s="9">
        <v>0</v>
      </c>
      <c r="NZ183" s="9">
        <v>0</v>
      </c>
      <c r="OA183" s="9">
        <v>0</v>
      </c>
      <c r="OB183" s="9">
        <v>0</v>
      </c>
      <c r="OC183" s="9">
        <v>0</v>
      </c>
      <c r="OD183" s="9">
        <v>0</v>
      </c>
      <c r="OE183" s="9">
        <v>0</v>
      </c>
      <c r="OF183" s="9">
        <v>0</v>
      </c>
      <c r="OG183" s="9">
        <v>0</v>
      </c>
      <c r="OH183" s="9">
        <v>0</v>
      </c>
      <c r="OI183" s="9">
        <v>0</v>
      </c>
      <c r="OJ183" s="9">
        <v>0</v>
      </c>
      <c r="OK183" s="9">
        <v>0</v>
      </c>
      <c r="OL183" s="9">
        <v>0</v>
      </c>
      <c r="OM183" s="9">
        <v>0</v>
      </c>
      <c r="ON183" s="9">
        <v>0</v>
      </c>
      <c r="OO183" s="9">
        <v>0</v>
      </c>
      <c r="OP183" s="9">
        <v>0</v>
      </c>
      <c r="OQ183" s="9">
        <v>0</v>
      </c>
      <c r="OR183" s="9">
        <v>0</v>
      </c>
      <c r="OS183" s="9">
        <v>0</v>
      </c>
      <c r="OT183" s="9">
        <v>500.05200000000002</v>
      </c>
      <c r="OU183" s="9">
        <v>126.17</v>
      </c>
      <c r="OV183" s="9">
        <v>0</v>
      </c>
      <c r="OW183" s="9">
        <v>0</v>
      </c>
      <c r="OX183" s="9">
        <v>0</v>
      </c>
      <c r="OY183" s="9">
        <v>0</v>
      </c>
      <c r="OZ183" s="9">
        <v>0</v>
      </c>
      <c r="PA183" s="9">
        <v>0</v>
      </c>
      <c r="PB183" s="9">
        <v>0</v>
      </c>
      <c r="PC183" s="9">
        <v>0</v>
      </c>
      <c r="PD183" s="9">
        <v>0</v>
      </c>
      <c r="PE183" s="9">
        <v>0</v>
      </c>
      <c r="PF183" s="9">
        <v>0</v>
      </c>
      <c r="PG183" s="9">
        <v>0</v>
      </c>
      <c r="PH183" s="9">
        <v>0</v>
      </c>
      <c r="PI183" s="9">
        <v>0</v>
      </c>
      <c r="PJ183" s="9">
        <v>0</v>
      </c>
      <c r="PK183" s="9">
        <v>0</v>
      </c>
      <c r="PL183" s="9">
        <v>0</v>
      </c>
      <c r="PM183" s="9">
        <v>0</v>
      </c>
      <c r="PN183" s="9">
        <v>136.43498812041128</v>
      </c>
      <c r="PO183" s="9">
        <v>0</v>
      </c>
      <c r="PP183" s="9">
        <v>0</v>
      </c>
      <c r="PQ183" s="9">
        <v>0</v>
      </c>
      <c r="PR183" s="9">
        <v>0</v>
      </c>
      <c r="PS183" s="9">
        <v>0</v>
      </c>
      <c r="PT183" s="9">
        <v>184.3823484842961</v>
      </c>
      <c r="PU183" s="9">
        <v>0</v>
      </c>
      <c r="PV183" s="9">
        <v>0</v>
      </c>
      <c r="PW183" s="9">
        <v>408.01525725991235</v>
      </c>
      <c r="PX183" s="9">
        <v>0</v>
      </c>
      <c r="PY183" s="9">
        <v>0</v>
      </c>
      <c r="PZ183" s="9">
        <v>0</v>
      </c>
      <c r="QA183" s="9">
        <v>0</v>
      </c>
      <c r="QB183" s="9">
        <v>0</v>
      </c>
      <c r="QC183" s="9">
        <v>551.40409646689466</v>
      </c>
      <c r="QD183" s="9">
        <v>0</v>
      </c>
      <c r="QE183" s="9">
        <v>0</v>
      </c>
      <c r="QF183" s="9">
        <v>220</v>
      </c>
      <c r="QG183" s="9">
        <v>550</v>
      </c>
      <c r="QH183" s="9">
        <v>770</v>
      </c>
    </row>
    <row r="184" spans="1:450" x14ac:dyDescent="0.2">
      <c r="A184" s="7">
        <v>795</v>
      </c>
      <c r="B184" s="7" t="s">
        <v>656</v>
      </c>
      <c r="C184" s="5" t="s">
        <v>303</v>
      </c>
      <c r="D184" s="38">
        <v>630.62437298346777</v>
      </c>
      <c r="E184" s="38">
        <v>4.3584843299219935</v>
      </c>
      <c r="F184" s="38">
        <v>227.21306820022633</v>
      </c>
      <c r="G184" s="38">
        <v>0</v>
      </c>
      <c r="H184" s="38">
        <v>0</v>
      </c>
      <c r="I184" s="38">
        <v>0</v>
      </c>
      <c r="J184" s="38">
        <v>38006.957901931724</v>
      </c>
      <c r="K184" s="38">
        <v>8.2283863088299647</v>
      </c>
      <c r="L184" s="38">
        <v>87</v>
      </c>
      <c r="M184" s="38">
        <v>38964.382213754172</v>
      </c>
      <c r="N184" s="39">
        <v>280.23767812675902</v>
      </c>
      <c r="O184" s="39">
        <v>3.9638835858337558</v>
      </c>
      <c r="P184" s="39">
        <v>66.781017112896279</v>
      </c>
      <c r="Q184" s="39">
        <v>50</v>
      </c>
      <c r="R184" s="39">
        <v>0</v>
      </c>
      <c r="S184" s="39">
        <v>0</v>
      </c>
      <c r="T184" s="39">
        <v>5648.2590980682735</v>
      </c>
      <c r="U184" s="39">
        <v>189.7827035258224</v>
      </c>
      <c r="V184" s="39">
        <v>0</v>
      </c>
      <c r="W184" s="39">
        <v>6239.0243804195852</v>
      </c>
      <c r="X184" s="40">
        <v>910.86205111022673</v>
      </c>
      <c r="Y184" s="40">
        <v>8.3223679157557484</v>
      </c>
      <c r="Z184" s="40">
        <v>293.99408531312258</v>
      </c>
      <c r="AA184" s="40">
        <v>50</v>
      </c>
      <c r="AB184" s="40">
        <v>0</v>
      </c>
      <c r="AC184" s="40">
        <v>0</v>
      </c>
      <c r="AD184" s="40">
        <v>43655.216999999997</v>
      </c>
      <c r="AE184" s="40">
        <v>198.01108983465235</v>
      </c>
      <c r="AF184" s="40">
        <v>87</v>
      </c>
      <c r="AG184" s="40">
        <v>45203.406594173757</v>
      </c>
      <c r="AH184" s="9">
        <v>0</v>
      </c>
      <c r="AI184" s="9">
        <v>0</v>
      </c>
      <c r="AJ184" s="9">
        <v>200.54225884818564</v>
      </c>
      <c r="AK184" s="9">
        <v>0</v>
      </c>
      <c r="AL184" s="9">
        <v>0</v>
      </c>
      <c r="AM184" s="9">
        <v>0</v>
      </c>
      <c r="AN184" s="9">
        <v>37860.372812235662</v>
      </c>
      <c r="AO184" s="9">
        <v>0</v>
      </c>
      <c r="AP184" s="9">
        <v>0</v>
      </c>
      <c r="AQ184" s="9">
        <v>0</v>
      </c>
      <c r="AR184" s="9">
        <v>0</v>
      </c>
      <c r="AS184" s="9">
        <v>29.170741151814354</v>
      </c>
      <c r="AT184" s="9">
        <v>0</v>
      </c>
      <c r="AU184" s="9">
        <v>0</v>
      </c>
      <c r="AV184" s="9">
        <v>0</v>
      </c>
      <c r="AW184" s="9">
        <v>5507.1441877643347</v>
      </c>
      <c r="AX184" s="9">
        <v>0</v>
      </c>
      <c r="AY184" s="9">
        <v>0</v>
      </c>
      <c r="AZ184" s="9">
        <v>0</v>
      </c>
      <c r="BA184" s="9">
        <v>4.0760539366301289</v>
      </c>
      <c r="BB184" s="9">
        <v>0</v>
      </c>
      <c r="BC184" s="9">
        <v>0</v>
      </c>
      <c r="BD184" s="9">
        <v>0</v>
      </c>
      <c r="BE184" s="9">
        <v>0</v>
      </c>
      <c r="BF184" s="9">
        <v>146.585089696061</v>
      </c>
      <c r="BG184" s="9">
        <v>0</v>
      </c>
      <c r="BH184" s="9">
        <v>0</v>
      </c>
      <c r="BI184" s="9">
        <v>0</v>
      </c>
      <c r="BJ184" s="9">
        <v>3.9239460633698715</v>
      </c>
      <c r="BK184" s="9">
        <v>0</v>
      </c>
      <c r="BL184" s="9">
        <v>0</v>
      </c>
      <c r="BM184" s="9">
        <v>0</v>
      </c>
      <c r="BN184" s="9">
        <v>0</v>
      </c>
      <c r="BO184" s="9">
        <v>141.11491030393898</v>
      </c>
      <c r="BP184" s="9">
        <v>0</v>
      </c>
      <c r="BQ184" s="9">
        <v>0</v>
      </c>
      <c r="BR184" s="9">
        <v>0</v>
      </c>
      <c r="BS184" s="9">
        <v>0</v>
      </c>
      <c r="BT184" s="9">
        <v>25.325902717317522</v>
      </c>
      <c r="BU184" s="9">
        <v>0</v>
      </c>
      <c r="BV184" s="9">
        <v>0</v>
      </c>
      <c r="BW184" s="9">
        <v>0</v>
      </c>
      <c r="BX184" s="9">
        <v>0</v>
      </c>
      <c r="BY184" s="9">
        <v>0</v>
      </c>
      <c r="BZ184" s="9">
        <v>0</v>
      </c>
      <c r="CA184" s="9">
        <v>0</v>
      </c>
      <c r="CB184" s="9">
        <v>0</v>
      </c>
      <c r="CC184" s="9">
        <v>37.420097282682477</v>
      </c>
      <c r="CD184" s="9">
        <v>0</v>
      </c>
      <c r="CE184" s="9">
        <v>0</v>
      </c>
      <c r="CF184" s="9">
        <v>0</v>
      </c>
      <c r="CG184" s="9">
        <v>0</v>
      </c>
      <c r="CH184" s="9">
        <v>0</v>
      </c>
      <c r="CI184" s="9">
        <v>0</v>
      </c>
      <c r="CJ184" s="9">
        <v>0</v>
      </c>
      <c r="CK184" s="9">
        <v>0</v>
      </c>
      <c r="CL184" s="9">
        <v>0</v>
      </c>
      <c r="CM184" s="9">
        <v>0</v>
      </c>
      <c r="CN184" s="9">
        <v>0</v>
      </c>
      <c r="CO184" s="9">
        <v>0</v>
      </c>
      <c r="CP184" s="9">
        <v>0</v>
      </c>
      <c r="CQ184" s="9">
        <v>0</v>
      </c>
      <c r="CR184" s="9">
        <v>0</v>
      </c>
      <c r="CS184" s="9">
        <v>0</v>
      </c>
      <c r="CT184" s="9">
        <v>0</v>
      </c>
      <c r="CU184" s="9">
        <v>0</v>
      </c>
      <c r="CV184" s="9">
        <v>0</v>
      </c>
      <c r="CW184" s="9">
        <v>0</v>
      </c>
      <c r="CX184" s="9">
        <v>0</v>
      </c>
      <c r="CY184" s="9">
        <v>0</v>
      </c>
      <c r="CZ184" s="9">
        <v>0</v>
      </c>
      <c r="DA184" s="9">
        <v>0</v>
      </c>
      <c r="DB184" s="9">
        <v>0</v>
      </c>
      <c r="DC184" s="9">
        <v>0</v>
      </c>
      <c r="DD184" s="9">
        <v>0</v>
      </c>
      <c r="DE184" s="9">
        <v>0</v>
      </c>
      <c r="DF184" s="9">
        <v>0</v>
      </c>
      <c r="DG184" s="9">
        <v>0</v>
      </c>
      <c r="DH184" s="9">
        <v>0</v>
      </c>
      <c r="DI184" s="9">
        <v>0</v>
      </c>
      <c r="DJ184" s="9">
        <v>0</v>
      </c>
      <c r="DK184" s="9">
        <v>0</v>
      </c>
      <c r="DL184" s="9">
        <v>0</v>
      </c>
      <c r="DM184" s="9">
        <v>0</v>
      </c>
      <c r="DN184" s="9">
        <v>0</v>
      </c>
      <c r="DO184" s="9">
        <v>0</v>
      </c>
      <c r="DP184" s="9">
        <v>0</v>
      </c>
      <c r="DQ184" s="9">
        <v>0</v>
      </c>
      <c r="DR184" s="9">
        <v>0</v>
      </c>
      <c r="DS184" s="9">
        <v>0</v>
      </c>
      <c r="DT184" s="9">
        <v>0</v>
      </c>
      <c r="DU184" s="9">
        <v>0</v>
      </c>
      <c r="DV184" s="9">
        <v>0</v>
      </c>
      <c r="DW184" s="9">
        <v>0</v>
      </c>
      <c r="DX184" s="9">
        <v>0</v>
      </c>
      <c r="DY184" s="9">
        <v>0</v>
      </c>
      <c r="DZ184" s="9">
        <v>0</v>
      </c>
      <c r="EA184" s="9">
        <v>0</v>
      </c>
      <c r="EB184" s="9">
        <v>0</v>
      </c>
      <c r="EC184" s="9">
        <v>0</v>
      </c>
      <c r="ED184" s="9">
        <v>0</v>
      </c>
      <c r="EE184" s="9">
        <v>0</v>
      </c>
      <c r="EF184" s="9">
        <v>0</v>
      </c>
      <c r="EG184" s="9">
        <v>0</v>
      </c>
      <c r="EH184" s="9">
        <v>0</v>
      </c>
      <c r="EI184" s="9">
        <v>0</v>
      </c>
      <c r="EJ184" s="9">
        <v>0</v>
      </c>
      <c r="EK184" s="9">
        <v>0</v>
      </c>
      <c r="EL184" s="9">
        <v>0</v>
      </c>
      <c r="EM184" s="9">
        <v>0</v>
      </c>
      <c r="EN184" s="9">
        <v>0</v>
      </c>
      <c r="EO184" s="9">
        <v>0</v>
      </c>
      <c r="EP184" s="9">
        <v>0</v>
      </c>
      <c r="EQ184" s="9">
        <v>0</v>
      </c>
      <c r="ER184" s="9">
        <v>0</v>
      </c>
      <c r="ES184" s="9">
        <v>0</v>
      </c>
      <c r="ET184" s="9">
        <v>0</v>
      </c>
      <c r="EU184" s="9">
        <v>0</v>
      </c>
      <c r="EV184" s="9">
        <v>0</v>
      </c>
      <c r="EW184" s="9">
        <v>0</v>
      </c>
      <c r="EX184" s="9">
        <v>0</v>
      </c>
      <c r="EY184" s="9">
        <v>0</v>
      </c>
      <c r="EZ184" s="9">
        <v>0</v>
      </c>
      <c r="FA184" s="9">
        <v>0</v>
      </c>
      <c r="FB184" s="9">
        <v>0</v>
      </c>
      <c r="FC184" s="9">
        <v>0</v>
      </c>
      <c r="FD184" s="9">
        <v>0</v>
      </c>
      <c r="FE184" s="9">
        <v>0</v>
      </c>
      <c r="FF184" s="9">
        <v>0</v>
      </c>
      <c r="FG184" s="9">
        <v>0</v>
      </c>
      <c r="FH184" s="9">
        <v>0</v>
      </c>
      <c r="FI184" s="9">
        <v>0</v>
      </c>
      <c r="FJ184" s="9">
        <v>0</v>
      </c>
      <c r="FK184" s="9">
        <v>0</v>
      </c>
      <c r="FL184" s="9">
        <v>0</v>
      </c>
      <c r="FM184" s="9">
        <v>0</v>
      </c>
      <c r="FN184" s="9">
        <v>0</v>
      </c>
      <c r="FO184" s="9">
        <v>0</v>
      </c>
      <c r="FP184" s="9">
        <v>0</v>
      </c>
      <c r="FQ184" s="9">
        <v>0</v>
      </c>
      <c r="FR184" s="9">
        <v>0</v>
      </c>
      <c r="FS184" s="9">
        <v>0</v>
      </c>
      <c r="FT184" s="9">
        <v>0</v>
      </c>
      <c r="FU184" s="9">
        <v>0</v>
      </c>
      <c r="FV184" s="9">
        <v>14.967000000000001</v>
      </c>
      <c r="FW184" s="9">
        <v>0</v>
      </c>
      <c r="FX184" s="9">
        <v>0</v>
      </c>
      <c r="FY184" s="9">
        <v>0</v>
      </c>
      <c r="FZ184" s="9">
        <v>0</v>
      </c>
      <c r="GA184" s="9">
        <v>0</v>
      </c>
      <c r="GB184" s="9">
        <v>0</v>
      </c>
      <c r="GC184" s="9">
        <v>0</v>
      </c>
      <c r="GD184" s="9">
        <v>0</v>
      </c>
      <c r="GE184" s="9">
        <v>0</v>
      </c>
      <c r="GF184" s="9">
        <v>0</v>
      </c>
      <c r="GG184" s="9">
        <v>0</v>
      </c>
      <c r="GH184" s="9">
        <v>0</v>
      </c>
      <c r="GI184" s="9">
        <v>0</v>
      </c>
      <c r="GJ184" s="9">
        <v>0</v>
      </c>
      <c r="GK184" s="9">
        <v>0</v>
      </c>
      <c r="GL184" s="9">
        <v>0</v>
      </c>
      <c r="GM184" s="9">
        <v>0</v>
      </c>
      <c r="GN184" s="9">
        <v>0</v>
      </c>
      <c r="GO184" s="9">
        <v>0</v>
      </c>
      <c r="GP184" s="9">
        <v>0</v>
      </c>
      <c r="GQ184" s="9">
        <v>0</v>
      </c>
      <c r="GR184" s="9">
        <v>0</v>
      </c>
      <c r="GS184" s="9">
        <v>0</v>
      </c>
      <c r="GT184" s="9">
        <v>0</v>
      </c>
      <c r="GU184" s="9">
        <v>0</v>
      </c>
      <c r="GV184" s="9">
        <v>0</v>
      </c>
      <c r="GW184" s="9">
        <v>0</v>
      </c>
      <c r="GX184" s="9">
        <v>0</v>
      </c>
      <c r="GY184" s="9">
        <v>0</v>
      </c>
      <c r="GZ184" s="9">
        <v>0</v>
      </c>
      <c r="HA184" s="9">
        <v>0</v>
      </c>
      <c r="HB184" s="9">
        <v>0</v>
      </c>
      <c r="HC184" s="9">
        <v>0</v>
      </c>
      <c r="HD184" s="9">
        <v>0</v>
      </c>
      <c r="HE184" s="9">
        <v>87</v>
      </c>
      <c r="HF184" s="9">
        <v>0</v>
      </c>
      <c r="HG184" s="9">
        <v>0</v>
      </c>
      <c r="HH184" s="9">
        <v>0</v>
      </c>
      <c r="HI184" s="9">
        <v>0</v>
      </c>
      <c r="HJ184" s="9">
        <v>0</v>
      </c>
      <c r="HK184" s="9">
        <v>0</v>
      </c>
      <c r="HL184" s="9">
        <v>0</v>
      </c>
      <c r="HM184" s="9">
        <v>0</v>
      </c>
      <c r="HN184" s="9">
        <v>0</v>
      </c>
      <c r="HO184" s="9">
        <v>0</v>
      </c>
      <c r="HP184" s="9">
        <v>0</v>
      </c>
      <c r="HQ184" s="9">
        <v>0</v>
      </c>
      <c r="HR184" s="9">
        <v>0</v>
      </c>
      <c r="HS184" s="9">
        <v>0</v>
      </c>
      <c r="HT184" s="9">
        <v>0</v>
      </c>
      <c r="HU184" s="9">
        <v>0</v>
      </c>
      <c r="HV184" s="9">
        <v>0</v>
      </c>
      <c r="HW184" s="9">
        <v>0</v>
      </c>
      <c r="HX184" s="9">
        <v>188.49965862037885</v>
      </c>
      <c r="HY184" s="9">
        <v>0</v>
      </c>
      <c r="HZ184" s="9">
        <v>0</v>
      </c>
      <c r="IA184" s="9">
        <v>0</v>
      </c>
      <c r="IB184" s="9">
        <v>0</v>
      </c>
      <c r="IC184" s="9">
        <v>0</v>
      </c>
      <c r="ID184" s="9">
        <v>0</v>
      </c>
      <c r="IE184" s="9">
        <v>8.2283863088299647</v>
      </c>
      <c r="IF184" s="9">
        <v>0</v>
      </c>
      <c r="IG184" s="9">
        <v>187.09018906822257</v>
      </c>
      <c r="IH184" s="9">
        <v>0</v>
      </c>
      <c r="II184" s="9">
        <v>0</v>
      </c>
      <c r="IJ184" s="9">
        <v>49.999999801507435</v>
      </c>
      <c r="IK184" s="9">
        <v>0</v>
      </c>
      <c r="IL184" s="9">
        <v>0</v>
      </c>
      <c r="IM184" s="9">
        <v>0</v>
      </c>
      <c r="IN184" s="9">
        <v>189.7827035258224</v>
      </c>
      <c r="IO184" s="9">
        <v>0</v>
      </c>
      <c r="IP184" s="9">
        <v>122.99962296093184</v>
      </c>
      <c r="IQ184" s="9">
        <v>0.2824303932918647</v>
      </c>
      <c r="IR184" s="9">
        <v>1.3449066347231653</v>
      </c>
      <c r="IS184" s="9">
        <v>0</v>
      </c>
      <c r="IT184" s="9">
        <v>0</v>
      </c>
      <c r="IU184" s="9">
        <v>0</v>
      </c>
      <c r="IV184" s="9">
        <v>0</v>
      </c>
      <c r="IW184" s="9">
        <v>0</v>
      </c>
      <c r="IX184" s="9">
        <v>0</v>
      </c>
      <c r="IY184" s="9">
        <v>17.392958837737787</v>
      </c>
      <c r="IZ184" s="9">
        <v>3.9937522463884163E-2</v>
      </c>
      <c r="JA184" s="9">
        <v>0.19017867839944838</v>
      </c>
      <c r="JB184" s="9">
        <v>0</v>
      </c>
      <c r="JC184" s="9">
        <v>0</v>
      </c>
      <c r="JD184" s="9">
        <v>0</v>
      </c>
      <c r="JE184" s="9">
        <v>0</v>
      </c>
      <c r="JF184" s="9">
        <v>0</v>
      </c>
      <c r="JG184" s="9">
        <v>0</v>
      </c>
      <c r="JH184" s="9">
        <v>98.050237222276579</v>
      </c>
      <c r="JI184" s="9">
        <v>0</v>
      </c>
      <c r="JJ184" s="9">
        <v>0</v>
      </c>
      <c r="JK184" s="9">
        <v>0</v>
      </c>
      <c r="JL184" s="9">
        <v>0</v>
      </c>
      <c r="JM184" s="9">
        <v>0</v>
      </c>
      <c r="JN184" s="9">
        <v>0</v>
      </c>
      <c r="JO184" s="9">
        <v>0</v>
      </c>
      <c r="JP184" s="9">
        <v>0</v>
      </c>
      <c r="JQ184" s="9">
        <v>14.774310808925081</v>
      </c>
      <c r="JR184" s="9">
        <v>0</v>
      </c>
      <c r="JS184" s="9">
        <v>0</v>
      </c>
      <c r="JT184" s="9">
        <v>0</v>
      </c>
      <c r="JU184" s="9">
        <v>0</v>
      </c>
      <c r="JV184" s="9">
        <v>0</v>
      </c>
      <c r="JW184" s="9">
        <v>0</v>
      </c>
      <c r="JX184" s="9">
        <v>0</v>
      </c>
      <c r="JY184" s="9">
        <v>0</v>
      </c>
      <c r="JZ184" s="9">
        <v>83.981800016251768</v>
      </c>
      <c r="KA184" s="9">
        <v>0</v>
      </c>
      <c r="KB184" s="9">
        <v>0</v>
      </c>
      <c r="KC184" s="9">
        <v>0</v>
      </c>
      <c r="KD184" s="9">
        <v>0</v>
      </c>
      <c r="KE184" s="9">
        <v>0</v>
      </c>
      <c r="KF184" s="9">
        <v>0</v>
      </c>
      <c r="KG184" s="9">
        <v>0</v>
      </c>
      <c r="KH184" s="9">
        <v>0</v>
      </c>
      <c r="KI184" s="9">
        <v>2.3994800422545848</v>
      </c>
      <c r="KJ184" s="9">
        <v>0</v>
      </c>
      <c r="KK184" s="9">
        <v>0</v>
      </c>
      <c r="KL184" s="9">
        <v>0</v>
      </c>
      <c r="KM184" s="9">
        <v>0</v>
      </c>
      <c r="KN184" s="9">
        <v>0</v>
      </c>
      <c r="KO184" s="9">
        <v>0</v>
      </c>
      <c r="KP184" s="9">
        <v>0</v>
      </c>
      <c r="KQ184" s="9">
        <v>0</v>
      </c>
      <c r="KR184" s="9">
        <v>42.509430000000002</v>
      </c>
      <c r="KS184" s="9">
        <v>0</v>
      </c>
      <c r="KT184" s="9">
        <v>0</v>
      </c>
      <c r="KU184" s="9">
        <v>0</v>
      </c>
      <c r="KV184" s="9">
        <v>0</v>
      </c>
      <c r="KW184" s="9">
        <v>0</v>
      </c>
      <c r="KX184" s="9">
        <v>0</v>
      </c>
      <c r="KY184" s="9">
        <v>0</v>
      </c>
      <c r="KZ184" s="9">
        <v>0</v>
      </c>
      <c r="LA184" s="9">
        <v>47.39662177274225</v>
      </c>
      <c r="LB184" s="9">
        <v>0</v>
      </c>
      <c r="LC184" s="9">
        <v>0</v>
      </c>
      <c r="LD184" s="9">
        <v>0</v>
      </c>
      <c r="LE184" s="9">
        <v>0</v>
      </c>
      <c r="LF184" s="9">
        <v>0</v>
      </c>
      <c r="LG184" s="9">
        <v>0</v>
      </c>
      <c r="LH184" s="9">
        <v>0</v>
      </c>
      <c r="LI184" s="9">
        <v>0</v>
      </c>
      <c r="LJ184" s="9">
        <v>42.147430831515194</v>
      </c>
      <c r="LK184" s="9">
        <v>0</v>
      </c>
      <c r="LL184" s="9">
        <v>0</v>
      </c>
      <c r="LM184" s="9">
        <v>0</v>
      </c>
      <c r="LN184" s="9">
        <v>0</v>
      </c>
      <c r="LO184" s="9">
        <v>0</v>
      </c>
      <c r="LP184" s="9">
        <v>0</v>
      </c>
      <c r="LQ184" s="9">
        <v>0</v>
      </c>
      <c r="LR184" s="9">
        <v>0</v>
      </c>
      <c r="LS184" s="9">
        <v>0</v>
      </c>
      <c r="LT184" s="9">
        <v>0</v>
      </c>
      <c r="LU184" s="9">
        <v>0</v>
      </c>
      <c r="LV184" s="9">
        <v>0</v>
      </c>
      <c r="LW184" s="9">
        <v>0</v>
      </c>
      <c r="LX184" s="9">
        <v>0</v>
      </c>
      <c r="LY184" s="9">
        <v>0</v>
      </c>
      <c r="LZ184" s="9">
        <v>0</v>
      </c>
      <c r="MA184" s="9">
        <v>0</v>
      </c>
      <c r="MB184" s="9">
        <v>24.015251193585051</v>
      </c>
      <c r="MC184" s="9">
        <v>0</v>
      </c>
      <c r="MD184" s="9">
        <v>0</v>
      </c>
      <c r="ME184" s="9">
        <v>0</v>
      </c>
      <c r="MF184" s="9">
        <v>0</v>
      </c>
      <c r="MG184" s="9">
        <v>0</v>
      </c>
      <c r="MH184" s="9">
        <v>0</v>
      </c>
      <c r="MI184" s="9">
        <v>0</v>
      </c>
      <c r="MJ184" s="9">
        <v>0</v>
      </c>
      <c r="MK184" s="9">
        <v>2.7096668462106153</v>
      </c>
      <c r="ML184" s="9">
        <v>0</v>
      </c>
      <c r="MM184" s="9">
        <v>0</v>
      </c>
      <c r="MN184" s="9">
        <v>0</v>
      </c>
      <c r="MO184" s="9">
        <v>0</v>
      </c>
      <c r="MP184" s="9">
        <v>0</v>
      </c>
      <c r="MQ184" s="9">
        <v>0</v>
      </c>
      <c r="MR184" s="9">
        <v>0</v>
      </c>
      <c r="MS184" s="9">
        <v>0</v>
      </c>
      <c r="MT184" s="9">
        <v>0</v>
      </c>
      <c r="MU184" s="9">
        <v>0</v>
      </c>
      <c r="MV184" s="9">
        <v>0</v>
      </c>
      <c r="MW184" s="9">
        <v>0</v>
      </c>
      <c r="MX184" s="9">
        <v>0</v>
      </c>
      <c r="MY184" s="9">
        <v>0</v>
      </c>
      <c r="MZ184" s="9">
        <v>0</v>
      </c>
      <c r="NA184" s="9">
        <v>0</v>
      </c>
      <c r="NB184" s="9">
        <v>0</v>
      </c>
      <c r="NC184" s="9">
        <v>0</v>
      </c>
      <c r="ND184" s="9">
        <v>0</v>
      </c>
      <c r="NE184" s="9">
        <v>0</v>
      </c>
      <c r="NF184" s="9">
        <v>0</v>
      </c>
      <c r="NG184" s="9">
        <v>0</v>
      </c>
      <c r="NH184" s="9">
        <v>0</v>
      </c>
      <c r="NI184" s="9">
        <v>0</v>
      </c>
      <c r="NJ184" s="9">
        <v>0</v>
      </c>
      <c r="NK184" s="9">
        <v>0</v>
      </c>
      <c r="NL184" s="9">
        <v>0</v>
      </c>
      <c r="NM184" s="9">
        <v>0</v>
      </c>
      <c r="NN184" s="9">
        <v>0</v>
      </c>
      <c r="NO184" s="9">
        <v>0</v>
      </c>
      <c r="NP184" s="9">
        <v>0</v>
      </c>
      <c r="NQ184" s="9">
        <v>0</v>
      </c>
      <c r="NR184" s="9">
        <v>0</v>
      </c>
      <c r="NS184" s="9">
        <v>0</v>
      </c>
      <c r="NT184" s="9">
        <v>0</v>
      </c>
      <c r="NU184" s="9">
        <v>0</v>
      </c>
      <c r="NV184" s="9">
        <v>0</v>
      </c>
      <c r="NW184" s="9">
        <v>0</v>
      </c>
      <c r="NX184" s="9">
        <v>0</v>
      </c>
      <c r="NY184" s="9">
        <v>0</v>
      </c>
      <c r="NZ184" s="9">
        <v>0</v>
      </c>
      <c r="OA184" s="9">
        <v>0</v>
      </c>
      <c r="OB184" s="9">
        <v>0</v>
      </c>
      <c r="OC184" s="9">
        <v>0</v>
      </c>
      <c r="OD184" s="9">
        <v>0</v>
      </c>
      <c r="OE184" s="9">
        <v>0</v>
      </c>
      <c r="OF184" s="9">
        <v>0</v>
      </c>
      <c r="OG184" s="9">
        <v>0</v>
      </c>
      <c r="OH184" s="9">
        <v>0</v>
      </c>
      <c r="OI184" s="9">
        <v>0</v>
      </c>
      <c r="OJ184" s="9">
        <v>0</v>
      </c>
      <c r="OK184" s="9">
        <v>0</v>
      </c>
      <c r="OL184" s="9">
        <v>0</v>
      </c>
      <c r="OM184" s="9">
        <v>0</v>
      </c>
      <c r="ON184" s="9">
        <v>0</v>
      </c>
      <c r="OO184" s="9">
        <v>0</v>
      </c>
      <c r="OP184" s="9">
        <v>0</v>
      </c>
      <c r="OQ184" s="9">
        <v>0</v>
      </c>
      <c r="OR184" s="9">
        <v>0</v>
      </c>
      <c r="OS184" s="9">
        <v>0</v>
      </c>
      <c r="OT184" s="9">
        <v>0</v>
      </c>
      <c r="OU184" s="9">
        <v>0</v>
      </c>
      <c r="OV184" s="9">
        <v>0</v>
      </c>
      <c r="OW184" s="9">
        <v>0</v>
      </c>
      <c r="OX184" s="9">
        <v>0</v>
      </c>
      <c r="OY184" s="9">
        <v>0</v>
      </c>
      <c r="OZ184" s="9">
        <v>0</v>
      </c>
      <c r="PA184" s="9">
        <v>0</v>
      </c>
      <c r="PB184" s="9">
        <v>0</v>
      </c>
      <c r="PC184" s="9">
        <v>0</v>
      </c>
      <c r="PD184" s="9">
        <v>0</v>
      </c>
      <c r="PE184" s="9">
        <v>0</v>
      </c>
      <c r="PF184" s="9">
        <v>0</v>
      </c>
      <c r="PG184" s="9">
        <v>0</v>
      </c>
      <c r="PH184" s="9">
        <v>0</v>
      </c>
      <c r="PI184" s="9">
        <v>0</v>
      </c>
      <c r="PJ184" s="9">
        <v>0</v>
      </c>
      <c r="PK184" s="9">
        <v>0</v>
      </c>
      <c r="PL184" s="9">
        <v>0</v>
      </c>
      <c r="PM184" s="9">
        <v>0</v>
      </c>
      <c r="PN184" s="9">
        <v>5.4950843510908314</v>
      </c>
      <c r="PO184" s="9">
        <v>0</v>
      </c>
      <c r="PP184" s="9">
        <v>0</v>
      </c>
      <c r="PQ184" s="9">
        <v>0</v>
      </c>
      <c r="PR184" s="9">
        <v>0</v>
      </c>
      <c r="PS184" s="9">
        <v>0</v>
      </c>
      <c r="PT184" s="9">
        <v>0</v>
      </c>
      <c r="PU184" s="9">
        <v>0</v>
      </c>
      <c r="PV184" s="9">
        <v>0</v>
      </c>
      <c r="PW184" s="9">
        <v>16.433308538103795</v>
      </c>
      <c r="PX184" s="9">
        <v>0</v>
      </c>
      <c r="PY184" s="9">
        <v>0</v>
      </c>
      <c r="PZ184" s="9">
        <v>0</v>
      </c>
      <c r="QA184" s="9">
        <v>0</v>
      </c>
      <c r="QB184" s="9">
        <v>0</v>
      </c>
      <c r="QC184" s="9">
        <v>0</v>
      </c>
      <c r="QD184" s="9">
        <v>0</v>
      </c>
      <c r="QE184" s="9">
        <v>0</v>
      </c>
      <c r="QF184" s="9">
        <v>0</v>
      </c>
      <c r="QG184" s="9">
        <v>50</v>
      </c>
      <c r="QH184" s="9">
        <v>50</v>
      </c>
    </row>
    <row r="185" spans="1:450" x14ac:dyDescent="0.2">
      <c r="A185" s="7">
        <v>798</v>
      </c>
      <c r="B185" s="7" t="s">
        <v>657</v>
      </c>
      <c r="C185" s="5" t="s">
        <v>304</v>
      </c>
      <c r="D185" s="38">
        <v>24.455234503271228</v>
      </c>
      <c r="E185" s="38">
        <v>8.7023370482087158E-3</v>
      </c>
      <c r="F185" s="38">
        <v>0</v>
      </c>
      <c r="G185" s="38">
        <v>0</v>
      </c>
      <c r="H185" s="38">
        <v>0</v>
      </c>
      <c r="I185" s="38">
        <v>0</v>
      </c>
      <c r="J185" s="38">
        <v>-1.5822430996743123E-3</v>
      </c>
      <c r="K185" s="38">
        <v>0</v>
      </c>
      <c r="L185" s="38">
        <v>0</v>
      </c>
      <c r="M185" s="38">
        <v>24.462354597219765</v>
      </c>
      <c r="N185" s="39">
        <v>8.6499563353800859</v>
      </c>
      <c r="O185" s="39">
        <v>1.2305679190552541E-3</v>
      </c>
      <c r="P185" s="39">
        <v>0</v>
      </c>
      <c r="Q185" s="39">
        <v>0</v>
      </c>
      <c r="R185" s="39">
        <v>0</v>
      </c>
      <c r="S185" s="39">
        <v>0</v>
      </c>
      <c r="T185" s="39">
        <v>-2.2373962164640987E-4</v>
      </c>
      <c r="U185" s="39">
        <v>6.4542253605173849</v>
      </c>
      <c r="V185" s="39">
        <v>0</v>
      </c>
      <c r="W185" s="39">
        <v>15.10518852419488</v>
      </c>
      <c r="X185" s="40">
        <v>33.105190838651311</v>
      </c>
      <c r="Y185" s="40">
        <v>9.9329049672639697E-3</v>
      </c>
      <c r="Z185" s="40">
        <v>0</v>
      </c>
      <c r="AA185" s="40">
        <v>0</v>
      </c>
      <c r="AB185" s="40">
        <v>0</v>
      </c>
      <c r="AC185" s="40">
        <v>0</v>
      </c>
      <c r="AD185" s="40">
        <v>-1.8059827213207221E-3</v>
      </c>
      <c r="AE185" s="40">
        <v>6.4542253605173849</v>
      </c>
      <c r="AF185" s="40">
        <v>0</v>
      </c>
      <c r="AG185" s="40">
        <v>39.567543121414637</v>
      </c>
      <c r="AH185" s="9">
        <v>0</v>
      </c>
      <c r="AI185" s="9">
        <v>0</v>
      </c>
      <c r="AJ185" s="9">
        <v>0</v>
      </c>
      <c r="AK185" s="9">
        <v>0</v>
      </c>
      <c r="AL185" s="9">
        <v>0</v>
      </c>
      <c r="AM185" s="9">
        <v>0</v>
      </c>
      <c r="AN185" s="9">
        <v>0</v>
      </c>
      <c r="AO185" s="9">
        <v>0</v>
      </c>
      <c r="AP185" s="9">
        <v>0</v>
      </c>
      <c r="AQ185" s="9">
        <v>0</v>
      </c>
      <c r="AR185" s="9">
        <v>0</v>
      </c>
      <c r="AS185" s="9">
        <v>0</v>
      </c>
      <c r="AT185" s="9">
        <v>0</v>
      </c>
      <c r="AU185" s="9">
        <v>0</v>
      </c>
      <c r="AV185" s="9">
        <v>0</v>
      </c>
      <c r="AW185" s="9">
        <v>0</v>
      </c>
      <c r="AX185" s="9">
        <v>0</v>
      </c>
      <c r="AY185" s="9">
        <v>0</v>
      </c>
      <c r="AZ185" s="9">
        <v>0</v>
      </c>
      <c r="BA185" s="9">
        <v>0</v>
      </c>
      <c r="BB185" s="9">
        <v>0</v>
      </c>
      <c r="BC185" s="9">
        <v>0</v>
      </c>
      <c r="BD185" s="9">
        <v>0</v>
      </c>
      <c r="BE185" s="9">
        <v>0</v>
      </c>
      <c r="BF185" s="9">
        <v>0</v>
      </c>
      <c r="BG185" s="9">
        <v>0</v>
      </c>
      <c r="BH185" s="9">
        <v>0</v>
      </c>
      <c r="BI185" s="9">
        <v>0</v>
      </c>
      <c r="BJ185" s="9">
        <v>0</v>
      </c>
      <c r="BK185" s="9">
        <v>0</v>
      </c>
      <c r="BL185" s="9">
        <v>0</v>
      </c>
      <c r="BM185" s="9">
        <v>0</v>
      </c>
      <c r="BN185" s="9">
        <v>0</v>
      </c>
      <c r="BO185" s="9">
        <v>0</v>
      </c>
      <c r="BP185" s="9">
        <v>0</v>
      </c>
      <c r="BQ185" s="9">
        <v>0</v>
      </c>
      <c r="BR185" s="9">
        <v>0</v>
      </c>
      <c r="BS185" s="9">
        <v>0</v>
      </c>
      <c r="BT185" s="9">
        <v>0</v>
      </c>
      <c r="BU185" s="9">
        <v>0</v>
      </c>
      <c r="BV185" s="9">
        <v>0</v>
      </c>
      <c r="BW185" s="9">
        <v>0</v>
      </c>
      <c r="BX185" s="9">
        <v>0</v>
      </c>
      <c r="BY185" s="9">
        <v>0</v>
      </c>
      <c r="BZ185" s="9">
        <v>0</v>
      </c>
      <c r="CA185" s="9">
        <v>0</v>
      </c>
      <c r="CB185" s="9">
        <v>0</v>
      </c>
      <c r="CC185" s="9">
        <v>0</v>
      </c>
      <c r="CD185" s="9">
        <v>0</v>
      </c>
      <c r="CE185" s="9">
        <v>0</v>
      </c>
      <c r="CF185" s="9">
        <v>0</v>
      </c>
      <c r="CG185" s="9">
        <v>0</v>
      </c>
      <c r="CH185" s="9">
        <v>0</v>
      </c>
      <c r="CI185" s="9">
        <v>0</v>
      </c>
      <c r="CJ185" s="9">
        <v>0</v>
      </c>
      <c r="CK185" s="9">
        <v>0</v>
      </c>
      <c r="CL185" s="9">
        <v>0</v>
      </c>
      <c r="CM185" s="9">
        <v>0</v>
      </c>
      <c r="CN185" s="9">
        <v>0</v>
      </c>
      <c r="CO185" s="9">
        <v>0</v>
      </c>
      <c r="CP185" s="9">
        <v>0</v>
      </c>
      <c r="CQ185" s="9">
        <v>0</v>
      </c>
      <c r="CR185" s="9">
        <v>0</v>
      </c>
      <c r="CS185" s="9">
        <v>0</v>
      </c>
      <c r="CT185" s="9">
        <v>0</v>
      </c>
      <c r="CU185" s="9">
        <v>0</v>
      </c>
      <c r="CV185" s="9">
        <v>0</v>
      </c>
      <c r="CW185" s="9">
        <v>0</v>
      </c>
      <c r="CX185" s="9">
        <v>0</v>
      </c>
      <c r="CY185" s="9">
        <v>0</v>
      </c>
      <c r="CZ185" s="9">
        <v>0</v>
      </c>
      <c r="DA185" s="9">
        <v>0</v>
      </c>
      <c r="DB185" s="9">
        <v>0</v>
      </c>
      <c r="DC185" s="9">
        <v>0</v>
      </c>
      <c r="DD185" s="9">
        <v>0</v>
      </c>
      <c r="DE185" s="9">
        <v>0</v>
      </c>
      <c r="DF185" s="9">
        <v>0</v>
      </c>
      <c r="DG185" s="9">
        <v>0</v>
      </c>
      <c r="DH185" s="9">
        <v>0</v>
      </c>
      <c r="DI185" s="9">
        <v>0</v>
      </c>
      <c r="DJ185" s="9">
        <v>0</v>
      </c>
      <c r="DK185" s="9">
        <v>0</v>
      </c>
      <c r="DL185" s="9">
        <v>0</v>
      </c>
      <c r="DM185" s="9">
        <v>0</v>
      </c>
      <c r="DN185" s="9">
        <v>0</v>
      </c>
      <c r="DO185" s="9">
        <v>0</v>
      </c>
      <c r="DP185" s="9">
        <v>0</v>
      </c>
      <c r="DQ185" s="9">
        <v>0</v>
      </c>
      <c r="DR185" s="9">
        <v>0</v>
      </c>
      <c r="DS185" s="9">
        <v>0</v>
      </c>
      <c r="DT185" s="9">
        <v>0</v>
      </c>
      <c r="DU185" s="9">
        <v>0</v>
      </c>
      <c r="DV185" s="9">
        <v>0</v>
      </c>
      <c r="DW185" s="9">
        <v>0</v>
      </c>
      <c r="DX185" s="9">
        <v>0</v>
      </c>
      <c r="DY185" s="9">
        <v>0</v>
      </c>
      <c r="DZ185" s="9">
        <v>0</v>
      </c>
      <c r="EA185" s="9">
        <v>0</v>
      </c>
      <c r="EB185" s="9">
        <v>0</v>
      </c>
      <c r="EC185" s="9">
        <v>0</v>
      </c>
      <c r="ED185" s="9">
        <v>0</v>
      </c>
      <c r="EE185" s="9">
        <v>0</v>
      </c>
      <c r="EF185" s="9">
        <v>0</v>
      </c>
      <c r="EG185" s="9">
        <v>0</v>
      </c>
      <c r="EH185" s="9">
        <v>0</v>
      </c>
      <c r="EI185" s="9">
        <v>0</v>
      </c>
      <c r="EJ185" s="9">
        <v>0</v>
      </c>
      <c r="EK185" s="9">
        <v>0</v>
      </c>
      <c r="EL185" s="9">
        <v>0</v>
      </c>
      <c r="EM185" s="9">
        <v>0</v>
      </c>
      <c r="EN185" s="9">
        <v>0</v>
      </c>
      <c r="EO185" s="9">
        <v>0</v>
      </c>
      <c r="EP185" s="9">
        <v>0</v>
      </c>
      <c r="EQ185" s="9">
        <v>0</v>
      </c>
      <c r="ER185" s="9">
        <v>0</v>
      </c>
      <c r="ES185" s="9">
        <v>0</v>
      </c>
      <c r="ET185" s="9">
        <v>0</v>
      </c>
      <c r="EU185" s="9">
        <v>0</v>
      </c>
      <c r="EV185" s="9">
        <v>0</v>
      </c>
      <c r="EW185" s="9">
        <v>0</v>
      </c>
      <c r="EX185" s="9">
        <v>0</v>
      </c>
      <c r="EY185" s="9">
        <v>0</v>
      </c>
      <c r="EZ185" s="9">
        <v>0</v>
      </c>
      <c r="FA185" s="9">
        <v>0</v>
      </c>
      <c r="FB185" s="9">
        <v>0</v>
      </c>
      <c r="FC185" s="9">
        <v>0</v>
      </c>
      <c r="FD185" s="9">
        <v>0</v>
      </c>
      <c r="FE185" s="9">
        <v>0</v>
      </c>
      <c r="FF185" s="9">
        <v>0</v>
      </c>
      <c r="FG185" s="9">
        <v>0</v>
      </c>
      <c r="FH185" s="9">
        <v>0</v>
      </c>
      <c r="FI185" s="9">
        <v>0</v>
      </c>
      <c r="FJ185" s="9">
        <v>0</v>
      </c>
      <c r="FK185" s="9">
        <v>0</v>
      </c>
      <c r="FL185" s="9">
        <v>0</v>
      </c>
      <c r="FM185" s="9">
        <v>0</v>
      </c>
      <c r="FN185" s="9">
        <v>0</v>
      </c>
      <c r="FO185" s="9">
        <v>0</v>
      </c>
      <c r="FP185" s="9">
        <v>0</v>
      </c>
      <c r="FQ185" s="9">
        <v>0</v>
      </c>
      <c r="FR185" s="9">
        <v>0</v>
      </c>
      <c r="FS185" s="9">
        <v>0</v>
      </c>
      <c r="FT185" s="9">
        <v>0</v>
      </c>
      <c r="FU185" s="9">
        <v>0</v>
      </c>
      <c r="FV185" s="9">
        <v>1.4890000000000001</v>
      </c>
      <c r="FW185" s="9">
        <v>0</v>
      </c>
      <c r="FX185" s="9">
        <v>0</v>
      </c>
      <c r="FY185" s="9">
        <v>0</v>
      </c>
      <c r="FZ185" s="9">
        <v>0</v>
      </c>
      <c r="GA185" s="9">
        <v>0</v>
      </c>
      <c r="GB185" s="9">
        <v>0</v>
      </c>
      <c r="GC185" s="9">
        <v>0</v>
      </c>
      <c r="GD185" s="9">
        <v>0</v>
      </c>
      <c r="GE185" s="9">
        <v>0</v>
      </c>
      <c r="GF185" s="9">
        <v>0</v>
      </c>
      <c r="GG185" s="9">
        <v>0</v>
      </c>
      <c r="GH185" s="9">
        <v>0</v>
      </c>
      <c r="GI185" s="9">
        <v>0</v>
      </c>
      <c r="GJ185" s="9">
        <v>0</v>
      </c>
      <c r="GK185" s="9">
        <v>0</v>
      </c>
      <c r="GL185" s="9">
        <v>0</v>
      </c>
      <c r="GM185" s="9">
        <v>0</v>
      </c>
      <c r="GN185" s="9">
        <v>0</v>
      </c>
      <c r="GO185" s="9">
        <v>0</v>
      </c>
      <c r="GP185" s="9">
        <v>0</v>
      </c>
      <c r="GQ185" s="9">
        <v>0</v>
      </c>
      <c r="GR185" s="9">
        <v>0</v>
      </c>
      <c r="GS185" s="9">
        <v>0</v>
      </c>
      <c r="GT185" s="9">
        <v>0</v>
      </c>
      <c r="GU185" s="9">
        <v>0</v>
      </c>
      <c r="GV185" s="9">
        <v>0</v>
      </c>
      <c r="GW185" s="9">
        <v>0</v>
      </c>
      <c r="GX185" s="9">
        <v>0</v>
      </c>
      <c r="GY185" s="9">
        <v>0</v>
      </c>
      <c r="GZ185" s="9">
        <v>0</v>
      </c>
      <c r="HA185" s="9">
        <v>0</v>
      </c>
      <c r="HB185" s="9">
        <v>0</v>
      </c>
      <c r="HC185" s="9">
        <v>0</v>
      </c>
      <c r="HD185" s="9">
        <v>0</v>
      </c>
      <c r="HE185" s="9">
        <v>0</v>
      </c>
      <c r="HF185" s="9">
        <v>0</v>
      </c>
      <c r="HG185" s="9">
        <v>0</v>
      </c>
      <c r="HH185" s="9">
        <v>0</v>
      </c>
      <c r="HI185" s="9">
        <v>0</v>
      </c>
      <c r="HJ185" s="9">
        <v>0</v>
      </c>
      <c r="HK185" s="9">
        <v>0</v>
      </c>
      <c r="HL185" s="9">
        <v>0</v>
      </c>
      <c r="HM185" s="9">
        <v>0</v>
      </c>
      <c r="HN185" s="9">
        <v>0</v>
      </c>
      <c r="HO185" s="9">
        <v>0</v>
      </c>
      <c r="HP185" s="9">
        <v>0</v>
      </c>
      <c r="HQ185" s="9">
        <v>0</v>
      </c>
      <c r="HR185" s="9">
        <v>0</v>
      </c>
      <c r="HS185" s="9">
        <v>0</v>
      </c>
      <c r="HT185" s="9">
        <v>0</v>
      </c>
      <c r="HU185" s="9">
        <v>0</v>
      </c>
      <c r="HV185" s="9">
        <v>0</v>
      </c>
      <c r="HW185" s="9">
        <v>0</v>
      </c>
      <c r="HX185" s="9">
        <v>5.7039173892809316</v>
      </c>
      <c r="HY185" s="9">
        <v>0</v>
      </c>
      <c r="HZ185" s="9">
        <v>0</v>
      </c>
      <c r="IA185" s="9">
        <v>0</v>
      </c>
      <c r="IB185" s="9">
        <v>0</v>
      </c>
      <c r="IC185" s="9">
        <v>0</v>
      </c>
      <c r="ID185" s="9">
        <v>0</v>
      </c>
      <c r="IE185" s="9">
        <v>0</v>
      </c>
      <c r="IF185" s="9">
        <v>0</v>
      </c>
      <c r="IG185" s="9">
        <v>5.9224935502195235</v>
      </c>
      <c r="IH185" s="9">
        <v>0</v>
      </c>
      <c r="II185" s="9">
        <v>0</v>
      </c>
      <c r="IJ185" s="9">
        <v>0</v>
      </c>
      <c r="IK185" s="9">
        <v>0</v>
      </c>
      <c r="IL185" s="9">
        <v>0</v>
      </c>
      <c r="IM185" s="9">
        <v>0</v>
      </c>
      <c r="IN185" s="9">
        <v>6.4542253605173849</v>
      </c>
      <c r="IO185" s="9">
        <v>0</v>
      </c>
      <c r="IP185" s="9">
        <v>3.8052946547167203</v>
      </c>
      <c r="IQ185" s="9">
        <v>8.7023370482087158E-3</v>
      </c>
      <c r="IR185" s="9">
        <v>0</v>
      </c>
      <c r="IS185" s="9">
        <v>0</v>
      </c>
      <c r="IT185" s="9">
        <v>0</v>
      </c>
      <c r="IU185" s="9">
        <v>0</v>
      </c>
      <c r="IV185" s="9">
        <v>-1.5822430996743123E-3</v>
      </c>
      <c r="IW185" s="9">
        <v>0</v>
      </c>
      <c r="IX185" s="9">
        <v>0</v>
      </c>
      <c r="IY185" s="9">
        <v>0.53809379005961566</v>
      </c>
      <c r="IZ185" s="9">
        <v>1.2305679190552541E-3</v>
      </c>
      <c r="JA185" s="9">
        <v>0</v>
      </c>
      <c r="JB185" s="9">
        <v>0</v>
      </c>
      <c r="JC185" s="9">
        <v>0</v>
      </c>
      <c r="JD185" s="9">
        <v>0</v>
      </c>
      <c r="JE185" s="9">
        <v>-2.2373962164640987E-4</v>
      </c>
      <c r="JF185" s="9">
        <v>0</v>
      </c>
      <c r="JG185" s="9">
        <v>0</v>
      </c>
      <c r="JH185" s="9">
        <v>2.8834632851311848</v>
      </c>
      <c r="JI185" s="9">
        <v>0</v>
      </c>
      <c r="JJ185" s="9">
        <v>0</v>
      </c>
      <c r="JK185" s="9">
        <v>0</v>
      </c>
      <c r="JL185" s="9">
        <v>0</v>
      </c>
      <c r="JM185" s="9">
        <v>0</v>
      </c>
      <c r="JN185" s="9">
        <v>0</v>
      </c>
      <c r="JO185" s="9">
        <v>0</v>
      </c>
      <c r="JP185" s="9">
        <v>0</v>
      </c>
      <c r="JQ185" s="9">
        <v>0.43448321990365862</v>
      </c>
      <c r="JR185" s="9">
        <v>0</v>
      </c>
      <c r="JS185" s="9">
        <v>0</v>
      </c>
      <c r="JT185" s="9">
        <v>0</v>
      </c>
      <c r="JU185" s="9">
        <v>0</v>
      </c>
      <c r="JV185" s="9">
        <v>0</v>
      </c>
      <c r="JW185" s="9">
        <v>0</v>
      </c>
      <c r="JX185" s="9">
        <v>0</v>
      </c>
      <c r="JY185" s="9">
        <v>0</v>
      </c>
      <c r="JZ185" s="9">
        <v>1.8970000003670986</v>
      </c>
      <c r="KA185" s="9">
        <v>0</v>
      </c>
      <c r="KB185" s="9">
        <v>0</v>
      </c>
      <c r="KC185" s="9">
        <v>0</v>
      </c>
      <c r="KD185" s="9">
        <v>0</v>
      </c>
      <c r="KE185" s="9">
        <v>0</v>
      </c>
      <c r="KF185" s="9">
        <v>0</v>
      </c>
      <c r="KG185" s="9">
        <v>0</v>
      </c>
      <c r="KH185" s="9">
        <v>0</v>
      </c>
      <c r="KI185" s="9">
        <v>5.4200000954456165E-2</v>
      </c>
      <c r="KJ185" s="9">
        <v>0</v>
      </c>
      <c r="KK185" s="9">
        <v>0</v>
      </c>
      <c r="KL185" s="9">
        <v>0</v>
      </c>
      <c r="KM185" s="9">
        <v>0</v>
      </c>
      <c r="KN185" s="9">
        <v>0</v>
      </c>
      <c r="KO185" s="9">
        <v>0</v>
      </c>
      <c r="KP185" s="9">
        <v>0</v>
      </c>
      <c r="KQ185" s="9">
        <v>0</v>
      </c>
      <c r="KR185" s="9">
        <v>0.78689999999999993</v>
      </c>
      <c r="KS185" s="9">
        <v>0</v>
      </c>
      <c r="KT185" s="9">
        <v>0</v>
      </c>
      <c r="KU185" s="9">
        <v>0</v>
      </c>
      <c r="KV185" s="9">
        <v>0</v>
      </c>
      <c r="KW185" s="9">
        <v>0</v>
      </c>
      <c r="KX185" s="9">
        <v>0</v>
      </c>
      <c r="KY185" s="9">
        <v>0</v>
      </c>
      <c r="KZ185" s="9">
        <v>0</v>
      </c>
      <c r="LA185" s="9">
        <v>1.3926472342863778</v>
      </c>
      <c r="LB185" s="9">
        <v>0</v>
      </c>
      <c r="LC185" s="9">
        <v>0</v>
      </c>
      <c r="LD185" s="9">
        <v>0</v>
      </c>
      <c r="LE185" s="9">
        <v>0</v>
      </c>
      <c r="LF185" s="9">
        <v>0</v>
      </c>
      <c r="LG185" s="9">
        <v>0</v>
      </c>
      <c r="LH185" s="9">
        <v>0</v>
      </c>
      <c r="LI185" s="9">
        <v>0</v>
      </c>
      <c r="LJ185" s="9">
        <v>1.2384111099990327</v>
      </c>
      <c r="LK185" s="9">
        <v>0</v>
      </c>
      <c r="LL185" s="9">
        <v>0</v>
      </c>
      <c r="LM185" s="9">
        <v>0</v>
      </c>
      <c r="LN185" s="9">
        <v>0</v>
      </c>
      <c r="LO185" s="9">
        <v>0</v>
      </c>
      <c r="LP185" s="9">
        <v>0</v>
      </c>
      <c r="LQ185" s="9">
        <v>0</v>
      </c>
      <c r="LR185" s="9">
        <v>0</v>
      </c>
      <c r="LS185" s="9">
        <v>0</v>
      </c>
      <c r="LT185" s="9">
        <v>0</v>
      </c>
      <c r="LU185" s="9">
        <v>0</v>
      </c>
      <c r="LV185" s="9">
        <v>0</v>
      </c>
      <c r="LW185" s="9">
        <v>0</v>
      </c>
      <c r="LX185" s="9">
        <v>0</v>
      </c>
      <c r="LY185" s="9">
        <v>0</v>
      </c>
      <c r="LZ185" s="9">
        <v>0</v>
      </c>
      <c r="MA185" s="9">
        <v>0</v>
      </c>
      <c r="MB185" s="9">
        <v>6.0038140595745597</v>
      </c>
      <c r="MC185" s="9">
        <v>0</v>
      </c>
      <c r="MD185" s="9">
        <v>0</v>
      </c>
      <c r="ME185" s="9">
        <v>0</v>
      </c>
      <c r="MF185" s="9">
        <v>0</v>
      </c>
      <c r="MG185" s="9">
        <v>0</v>
      </c>
      <c r="MH185" s="9">
        <v>0</v>
      </c>
      <c r="MI185" s="9">
        <v>0</v>
      </c>
      <c r="MJ185" s="9">
        <v>0</v>
      </c>
      <c r="MK185" s="9">
        <v>0.3386192527619567</v>
      </c>
      <c r="ML185" s="9">
        <v>0</v>
      </c>
      <c r="MM185" s="9">
        <v>0</v>
      </c>
      <c r="MN185" s="9">
        <v>0</v>
      </c>
      <c r="MO185" s="9">
        <v>0</v>
      </c>
      <c r="MP185" s="9">
        <v>0</v>
      </c>
      <c r="MQ185" s="9">
        <v>0</v>
      </c>
      <c r="MR185" s="9">
        <v>0</v>
      </c>
      <c r="MS185" s="9">
        <v>0</v>
      </c>
      <c r="MT185" s="9">
        <v>0</v>
      </c>
      <c r="MU185" s="9">
        <v>0</v>
      </c>
      <c r="MV185" s="9">
        <v>0</v>
      </c>
      <c r="MW185" s="9">
        <v>0</v>
      </c>
      <c r="MX185" s="9">
        <v>0</v>
      </c>
      <c r="MY185" s="9">
        <v>0</v>
      </c>
      <c r="MZ185" s="9">
        <v>0</v>
      </c>
      <c r="NA185" s="9">
        <v>0</v>
      </c>
      <c r="NB185" s="9">
        <v>0</v>
      </c>
      <c r="NC185" s="9">
        <v>0</v>
      </c>
      <c r="ND185" s="9">
        <v>0</v>
      </c>
      <c r="NE185" s="9">
        <v>0</v>
      </c>
      <c r="NF185" s="9">
        <v>0</v>
      </c>
      <c r="NG185" s="9">
        <v>0</v>
      </c>
      <c r="NH185" s="9">
        <v>0</v>
      </c>
      <c r="NI185" s="9">
        <v>0</v>
      </c>
      <c r="NJ185" s="9">
        <v>0</v>
      </c>
      <c r="NK185" s="9">
        <v>0</v>
      </c>
      <c r="NL185" s="9">
        <v>0</v>
      </c>
      <c r="NM185" s="9">
        <v>0</v>
      </c>
      <c r="NN185" s="9">
        <v>0</v>
      </c>
      <c r="NO185" s="9">
        <v>0</v>
      </c>
      <c r="NP185" s="9">
        <v>0</v>
      </c>
      <c r="NQ185" s="9">
        <v>0</v>
      </c>
      <c r="NR185" s="9">
        <v>0</v>
      </c>
      <c r="NS185" s="9">
        <v>0</v>
      </c>
      <c r="NT185" s="9">
        <v>0</v>
      </c>
      <c r="NU185" s="9">
        <v>0</v>
      </c>
      <c r="NV185" s="9">
        <v>0</v>
      </c>
      <c r="NW185" s="9">
        <v>0</v>
      </c>
      <c r="NX185" s="9">
        <v>0</v>
      </c>
      <c r="NY185" s="9">
        <v>0</v>
      </c>
      <c r="NZ185" s="9">
        <v>0</v>
      </c>
      <c r="OA185" s="9">
        <v>0</v>
      </c>
      <c r="OB185" s="9">
        <v>0</v>
      </c>
      <c r="OC185" s="9">
        <v>0</v>
      </c>
      <c r="OD185" s="9">
        <v>0</v>
      </c>
      <c r="OE185" s="9">
        <v>0</v>
      </c>
      <c r="OF185" s="9">
        <v>0</v>
      </c>
      <c r="OG185" s="9">
        <v>0</v>
      </c>
      <c r="OH185" s="9">
        <v>0</v>
      </c>
      <c r="OI185" s="9">
        <v>0</v>
      </c>
      <c r="OJ185" s="9">
        <v>0</v>
      </c>
      <c r="OK185" s="9">
        <v>0</v>
      </c>
      <c r="OL185" s="9">
        <v>0</v>
      </c>
      <c r="OM185" s="9">
        <v>0</v>
      </c>
      <c r="ON185" s="9">
        <v>0</v>
      </c>
      <c r="OO185" s="9">
        <v>0</v>
      </c>
      <c r="OP185" s="9">
        <v>0</v>
      </c>
      <c r="OQ185" s="9">
        <v>0</v>
      </c>
      <c r="OR185" s="9">
        <v>0</v>
      </c>
      <c r="OS185" s="9">
        <v>0</v>
      </c>
      <c r="OT185" s="9">
        <v>0</v>
      </c>
      <c r="OU185" s="9">
        <v>0</v>
      </c>
      <c r="OV185" s="9">
        <v>0</v>
      </c>
      <c r="OW185" s="9">
        <v>0</v>
      </c>
      <c r="OX185" s="9">
        <v>0</v>
      </c>
      <c r="OY185" s="9">
        <v>0</v>
      </c>
      <c r="OZ185" s="9">
        <v>0</v>
      </c>
      <c r="PA185" s="9">
        <v>0</v>
      </c>
      <c r="PB185" s="9">
        <v>0</v>
      </c>
      <c r="PC185" s="9">
        <v>0</v>
      </c>
      <c r="PD185" s="9">
        <v>0</v>
      </c>
      <c r="PE185" s="9">
        <v>0</v>
      </c>
      <c r="PF185" s="9">
        <v>0</v>
      </c>
      <c r="PG185" s="9">
        <v>0</v>
      </c>
      <c r="PH185" s="9">
        <v>0</v>
      </c>
      <c r="PI185" s="9">
        <v>0</v>
      </c>
      <c r="PJ185" s="9">
        <v>0</v>
      </c>
      <c r="PK185" s="9">
        <v>0</v>
      </c>
      <c r="PL185" s="9">
        <v>0</v>
      </c>
      <c r="PM185" s="9">
        <v>0</v>
      </c>
      <c r="PN185" s="9">
        <v>0.15457862715239795</v>
      </c>
      <c r="PO185" s="9">
        <v>0</v>
      </c>
      <c r="PP185" s="9">
        <v>0</v>
      </c>
      <c r="PQ185" s="9">
        <v>0</v>
      </c>
      <c r="PR185" s="9">
        <v>0</v>
      </c>
      <c r="PS185" s="9">
        <v>0</v>
      </c>
      <c r="PT185" s="9">
        <v>0</v>
      </c>
      <c r="PU185" s="9">
        <v>0</v>
      </c>
      <c r="PV185" s="9">
        <v>0</v>
      </c>
      <c r="PW185" s="9">
        <v>0.46227466424379826</v>
      </c>
      <c r="PX185" s="9">
        <v>0</v>
      </c>
      <c r="PY185" s="9">
        <v>0</v>
      </c>
      <c r="PZ185" s="9">
        <v>0</v>
      </c>
      <c r="QA185" s="9">
        <v>0</v>
      </c>
      <c r="QB185" s="9">
        <v>0</v>
      </c>
      <c r="QC185" s="9">
        <v>0</v>
      </c>
      <c r="QD185" s="9">
        <v>0</v>
      </c>
      <c r="QE185" s="9">
        <v>0</v>
      </c>
      <c r="QF185" s="9">
        <v>0</v>
      </c>
      <c r="QG185" s="9">
        <v>0</v>
      </c>
      <c r="QH185" s="9">
        <v>0</v>
      </c>
    </row>
    <row r="186" spans="1:450" x14ac:dyDescent="0.2">
      <c r="A186" s="7">
        <v>800</v>
      </c>
      <c r="B186" s="7" t="s">
        <v>658</v>
      </c>
      <c r="C186" s="5" t="s">
        <v>305</v>
      </c>
      <c r="D186" s="38">
        <v>204.03716231043757</v>
      </c>
      <c r="E186" s="38">
        <v>399.03262443979401</v>
      </c>
      <c r="F186" s="38">
        <v>208.99787604359176</v>
      </c>
      <c r="G186" s="38">
        <v>0</v>
      </c>
      <c r="H186" s="38">
        <v>0</v>
      </c>
      <c r="I186" s="38">
        <v>0</v>
      </c>
      <c r="J186" s="38">
        <v>386.2123879973235</v>
      </c>
      <c r="K186" s="38">
        <v>291.44679378376105</v>
      </c>
      <c r="L186" s="38">
        <v>0</v>
      </c>
      <c r="M186" s="38">
        <v>1489.7268445749078</v>
      </c>
      <c r="N186" s="39">
        <v>80.841468224411599</v>
      </c>
      <c r="O186" s="39">
        <v>62.363935808583442</v>
      </c>
      <c r="P186" s="39">
        <v>277.09186477621904</v>
      </c>
      <c r="Q186" s="39">
        <v>0</v>
      </c>
      <c r="R186" s="39">
        <v>0</v>
      </c>
      <c r="S186" s="39">
        <v>0</v>
      </c>
      <c r="T186" s="39">
        <v>92.659667248000829</v>
      </c>
      <c r="U186" s="39">
        <v>350.67500355673292</v>
      </c>
      <c r="V186" s="39">
        <v>0</v>
      </c>
      <c r="W186" s="39">
        <v>863.63193961394779</v>
      </c>
      <c r="X186" s="40">
        <v>284.87863053484915</v>
      </c>
      <c r="Y186" s="40">
        <v>461.39656024837745</v>
      </c>
      <c r="Z186" s="40">
        <v>486.0897408198108</v>
      </c>
      <c r="AA186" s="40">
        <v>0</v>
      </c>
      <c r="AB186" s="40">
        <v>0</v>
      </c>
      <c r="AC186" s="40">
        <v>0</v>
      </c>
      <c r="AD186" s="40">
        <v>478.8720552453243</v>
      </c>
      <c r="AE186" s="40">
        <v>642.12179734049391</v>
      </c>
      <c r="AF186" s="40">
        <v>0</v>
      </c>
      <c r="AG186" s="40">
        <v>2353.3587841888557</v>
      </c>
      <c r="AH186" s="9">
        <v>0</v>
      </c>
      <c r="AI186" s="9">
        <v>393.67613589566474</v>
      </c>
      <c r="AJ186" s="9">
        <v>0</v>
      </c>
      <c r="AK186" s="9">
        <v>0</v>
      </c>
      <c r="AL186" s="9">
        <v>0</v>
      </c>
      <c r="AM186" s="9">
        <v>0</v>
      </c>
      <c r="AN186" s="9">
        <v>0</v>
      </c>
      <c r="AO186" s="9">
        <v>0</v>
      </c>
      <c r="AP186" s="9">
        <v>0</v>
      </c>
      <c r="AQ186" s="9">
        <v>0</v>
      </c>
      <c r="AR186" s="9">
        <v>57.263864104335255</v>
      </c>
      <c r="AS186" s="9">
        <v>0</v>
      </c>
      <c r="AT186" s="9">
        <v>0</v>
      </c>
      <c r="AU186" s="9">
        <v>0</v>
      </c>
      <c r="AV186" s="9">
        <v>0</v>
      </c>
      <c r="AW186" s="9">
        <v>0</v>
      </c>
      <c r="AX186" s="9">
        <v>0</v>
      </c>
      <c r="AY186" s="9">
        <v>0</v>
      </c>
      <c r="AZ186" s="9">
        <v>0</v>
      </c>
      <c r="BA186" s="9">
        <v>5.2876609692934347</v>
      </c>
      <c r="BB186" s="9">
        <v>0</v>
      </c>
      <c r="BC186" s="9">
        <v>0</v>
      </c>
      <c r="BD186" s="9">
        <v>0</v>
      </c>
      <c r="BE186" s="9">
        <v>0</v>
      </c>
      <c r="BF186" s="9">
        <v>0</v>
      </c>
      <c r="BG186" s="9">
        <v>0</v>
      </c>
      <c r="BH186" s="9">
        <v>0</v>
      </c>
      <c r="BI186" s="9">
        <v>0</v>
      </c>
      <c r="BJ186" s="9">
        <v>5.0903390307065655</v>
      </c>
      <c r="BK186" s="9">
        <v>0</v>
      </c>
      <c r="BL186" s="9">
        <v>0</v>
      </c>
      <c r="BM186" s="9">
        <v>0</v>
      </c>
      <c r="BN186" s="9">
        <v>0</v>
      </c>
      <c r="BO186" s="9">
        <v>0</v>
      </c>
      <c r="BP186" s="9">
        <v>0</v>
      </c>
      <c r="BQ186" s="9">
        <v>0</v>
      </c>
      <c r="BR186" s="9">
        <v>0</v>
      </c>
      <c r="BS186" s="9">
        <v>0</v>
      </c>
      <c r="BT186" s="9">
        <v>185.26422954847706</v>
      </c>
      <c r="BU186" s="9">
        <v>0</v>
      </c>
      <c r="BV186" s="9">
        <v>0</v>
      </c>
      <c r="BW186" s="9">
        <v>0</v>
      </c>
      <c r="BX186" s="9">
        <v>0</v>
      </c>
      <c r="BY186" s="9">
        <v>0</v>
      </c>
      <c r="BZ186" s="9">
        <v>0</v>
      </c>
      <c r="CA186" s="9">
        <v>0</v>
      </c>
      <c r="CB186" s="9">
        <v>0</v>
      </c>
      <c r="CC186" s="9">
        <v>273.73577045152291</v>
      </c>
      <c r="CD186" s="9">
        <v>0</v>
      </c>
      <c r="CE186" s="9">
        <v>0</v>
      </c>
      <c r="CF186" s="9">
        <v>0</v>
      </c>
      <c r="CG186" s="9">
        <v>0</v>
      </c>
      <c r="CH186" s="9">
        <v>0</v>
      </c>
      <c r="CI186" s="9">
        <v>0</v>
      </c>
      <c r="CJ186" s="9">
        <v>0</v>
      </c>
      <c r="CK186" s="9">
        <v>0</v>
      </c>
      <c r="CL186" s="9">
        <v>0</v>
      </c>
      <c r="CM186" s="9">
        <v>0</v>
      </c>
      <c r="CN186" s="9">
        <v>0</v>
      </c>
      <c r="CO186" s="9">
        <v>0</v>
      </c>
      <c r="CP186" s="9">
        <v>0</v>
      </c>
      <c r="CQ186" s="9">
        <v>0</v>
      </c>
      <c r="CR186" s="9">
        <v>0</v>
      </c>
      <c r="CS186" s="9">
        <v>0</v>
      </c>
      <c r="CT186" s="9">
        <v>0</v>
      </c>
      <c r="CU186" s="9">
        <v>0</v>
      </c>
      <c r="CV186" s="9">
        <v>0</v>
      </c>
      <c r="CW186" s="9">
        <v>0</v>
      </c>
      <c r="CX186" s="9">
        <v>0</v>
      </c>
      <c r="CY186" s="9">
        <v>0</v>
      </c>
      <c r="CZ186" s="9">
        <v>0</v>
      </c>
      <c r="DA186" s="9">
        <v>0</v>
      </c>
      <c r="DB186" s="9">
        <v>0</v>
      </c>
      <c r="DC186" s="9">
        <v>0</v>
      </c>
      <c r="DD186" s="9">
        <v>0</v>
      </c>
      <c r="DE186" s="9">
        <v>0</v>
      </c>
      <c r="DF186" s="9">
        <v>0</v>
      </c>
      <c r="DG186" s="9">
        <v>0</v>
      </c>
      <c r="DH186" s="9">
        <v>0</v>
      </c>
      <c r="DI186" s="9">
        <v>0</v>
      </c>
      <c r="DJ186" s="9">
        <v>0</v>
      </c>
      <c r="DK186" s="9">
        <v>0</v>
      </c>
      <c r="DL186" s="9">
        <v>0</v>
      </c>
      <c r="DM186" s="9">
        <v>0</v>
      </c>
      <c r="DN186" s="9">
        <v>0</v>
      </c>
      <c r="DO186" s="9">
        <v>0</v>
      </c>
      <c r="DP186" s="9">
        <v>0</v>
      </c>
      <c r="DQ186" s="9">
        <v>0</v>
      </c>
      <c r="DR186" s="9">
        <v>0</v>
      </c>
      <c r="DS186" s="9">
        <v>0</v>
      </c>
      <c r="DT186" s="9">
        <v>0</v>
      </c>
      <c r="DU186" s="9">
        <v>0</v>
      </c>
      <c r="DV186" s="9">
        <v>0</v>
      </c>
      <c r="DW186" s="9">
        <v>0</v>
      </c>
      <c r="DX186" s="9">
        <v>0</v>
      </c>
      <c r="DY186" s="9">
        <v>0</v>
      </c>
      <c r="DZ186" s="9">
        <v>11.076000000000001</v>
      </c>
      <c r="EA186" s="9">
        <v>0</v>
      </c>
      <c r="EB186" s="9">
        <v>0</v>
      </c>
      <c r="EC186" s="9">
        <v>0</v>
      </c>
      <c r="ED186" s="9">
        <v>0</v>
      </c>
      <c r="EE186" s="9">
        <v>0</v>
      </c>
      <c r="EF186" s="9">
        <v>0</v>
      </c>
      <c r="EG186" s="9">
        <v>0</v>
      </c>
      <c r="EH186" s="9">
        <v>0</v>
      </c>
      <c r="EI186" s="9">
        <v>0</v>
      </c>
      <c r="EJ186" s="9">
        <v>0</v>
      </c>
      <c r="EK186" s="9">
        <v>0</v>
      </c>
      <c r="EL186" s="9">
        <v>0</v>
      </c>
      <c r="EM186" s="9">
        <v>0</v>
      </c>
      <c r="EN186" s="9">
        <v>0</v>
      </c>
      <c r="EO186" s="9">
        <v>0</v>
      </c>
      <c r="EP186" s="9">
        <v>0</v>
      </c>
      <c r="EQ186" s="9">
        <v>0</v>
      </c>
      <c r="ER186" s="9">
        <v>0</v>
      </c>
      <c r="ES186" s="9">
        <v>0</v>
      </c>
      <c r="ET186" s="9">
        <v>0</v>
      </c>
      <c r="EU186" s="9">
        <v>0</v>
      </c>
      <c r="EV186" s="9">
        <v>0</v>
      </c>
      <c r="EW186" s="9">
        <v>0</v>
      </c>
      <c r="EX186" s="9">
        <v>0</v>
      </c>
      <c r="EY186" s="9">
        <v>0</v>
      </c>
      <c r="EZ186" s="9">
        <v>0</v>
      </c>
      <c r="FA186" s="9">
        <v>0</v>
      </c>
      <c r="FB186" s="9">
        <v>0</v>
      </c>
      <c r="FC186" s="9">
        <v>0</v>
      </c>
      <c r="FD186" s="9">
        <v>0</v>
      </c>
      <c r="FE186" s="9">
        <v>0</v>
      </c>
      <c r="FF186" s="9">
        <v>0</v>
      </c>
      <c r="FG186" s="9">
        <v>0</v>
      </c>
      <c r="FH186" s="9">
        <v>0</v>
      </c>
      <c r="FI186" s="9">
        <v>0</v>
      </c>
      <c r="FJ186" s="9">
        <v>0</v>
      </c>
      <c r="FK186" s="9">
        <v>0</v>
      </c>
      <c r="FL186" s="9">
        <v>0</v>
      </c>
      <c r="FM186" s="9">
        <v>0</v>
      </c>
      <c r="FN186" s="9">
        <v>0</v>
      </c>
      <c r="FO186" s="9">
        <v>0</v>
      </c>
      <c r="FP186" s="9">
        <v>0</v>
      </c>
      <c r="FQ186" s="9">
        <v>0</v>
      </c>
      <c r="FR186" s="9">
        <v>0</v>
      </c>
      <c r="FS186" s="9">
        <v>0</v>
      </c>
      <c r="FT186" s="9">
        <v>0</v>
      </c>
      <c r="FU186" s="9">
        <v>0</v>
      </c>
      <c r="FV186" s="9">
        <v>6.9240000000000004</v>
      </c>
      <c r="FW186" s="9">
        <v>0</v>
      </c>
      <c r="FX186" s="9">
        <v>0</v>
      </c>
      <c r="FY186" s="9">
        <v>0</v>
      </c>
      <c r="FZ186" s="9">
        <v>0</v>
      </c>
      <c r="GA186" s="9">
        <v>0</v>
      </c>
      <c r="GB186" s="9">
        <v>0</v>
      </c>
      <c r="GC186" s="9">
        <v>9.8000000000000004E-2</v>
      </c>
      <c r="GD186" s="9">
        <v>0</v>
      </c>
      <c r="GE186" s="9">
        <v>0</v>
      </c>
      <c r="GF186" s="9">
        <v>0</v>
      </c>
      <c r="GG186" s="9">
        <v>0</v>
      </c>
      <c r="GH186" s="9">
        <v>0</v>
      </c>
      <c r="GI186" s="9">
        <v>0</v>
      </c>
      <c r="GJ186" s="9">
        <v>0</v>
      </c>
      <c r="GK186" s="9">
        <v>0</v>
      </c>
      <c r="GL186" s="9">
        <v>0</v>
      </c>
      <c r="GM186" s="9">
        <v>0</v>
      </c>
      <c r="GN186" s="9">
        <v>0</v>
      </c>
      <c r="GO186" s="9">
        <v>0</v>
      </c>
      <c r="GP186" s="9">
        <v>0</v>
      </c>
      <c r="GQ186" s="9">
        <v>0</v>
      </c>
      <c r="GR186" s="9">
        <v>0</v>
      </c>
      <c r="GS186" s="9">
        <v>0</v>
      </c>
      <c r="GT186" s="9">
        <v>0</v>
      </c>
      <c r="GU186" s="9">
        <v>0</v>
      </c>
      <c r="GV186" s="9">
        <v>0</v>
      </c>
      <c r="GW186" s="9">
        <v>0</v>
      </c>
      <c r="GX186" s="9">
        <v>0</v>
      </c>
      <c r="GY186" s="9">
        <v>0</v>
      </c>
      <c r="GZ186" s="9">
        <v>0</v>
      </c>
      <c r="HA186" s="9">
        <v>0</v>
      </c>
      <c r="HB186" s="9">
        <v>0</v>
      </c>
      <c r="HC186" s="9">
        <v>0</v>
      </c>
      <c r="HD186" s="9">
        <v>0</v>
      </c>
      <c r="HE186" s="9">
        <v>0</v>
      </c>
      <c r="HF186" s="9">
        <v>0</v>
      </c>
      <c r="HG186" s="9">
        <v>0</v>
      </c>
      <c r="HH186" s="9">
        <v>0</v>
      </c>
      <c r="HI186" s="9">
        <v>0</v>
      </c>
      <c r="HJ186" s="9">
        <v>0</v>
      </c>
      <c r="HK186" s="9">
        <v>0</v>
      </c>
      <c r="HL186" s="9">
        <v>0</v>
      </c>
      <c r="HM186" s="9">
        <v>0</v>
      </c>
      <c r="HN186" s="9">
        <v>0</v>
      </c>
      <c r="HO186" s="9">
        <v>0</v>
      </c>
      <c r="HP186" s="9">
        <v>0</v>
      </c>
      <c r="HQ186" s="9">
        <v>0</v>
      </c>
      <c r="HR186" s="9">
        <v>0</v>
      </c>
      <c r="HS186" s="9">
        <v>0</v>
      </c>
      <c r="HT186" s="9">
        <v>0</v>
      </c>
      <c r="HU186" s="9">
        <v>0</v>
      </c>
      <c r="HV186" s="9">
        <v>0</v>
      </c>
      <c r="HW186" s="9">
        <v>0</v>
      </c>
      <c r="HX186" s="9">
        <v>67.042258560727731</v>
      </c>
      <c r="HY186" s="9">
        <v>0</v>
      </c>
      <c r="HZ186" s="9">
        <v>0</v>
      </c>
      <c r="IA186" s="9">
        <v>0</v>
      </c>
      <c r="IB186" s="9">
        <v>0</v>
      </c>
      <c r="IC186" s="9">
        <v>0</v>
      </c>
      <c r="ID186" s="9">
        <v>0</v>
      </c>
      <c r="IE186" s="9">
        <v>0</v>
      </c>
      <c r="IF186" s="9">
        <v>0</v>
      </c>
      <c r="IG186" s="9">
        <v>53.879330353697291</v>
      </c>
      <c r="IH186" s="9">
        <v>0</v>
      </c>
      <c r="II186" s="9">
        <v>0</v>
      </c>
      <c r="IJ186" s="9">
        <v>0</v>
      </c>
      <c r="IK186" s="9">
        <v>0</v>
      </c>
      <c r="IL186" s="9">
        <v>0</v>
      </c>
      <c r="IM186" s="9">
        <v>0</v>
      </c>
      <c r="IN186" s="9">
        <v>91.593181381203038</v>
      </c>
      <c r="IO186" s="9">
        <v>0</v>
      </c>
      <c r="IP186" s="9">
        <v>34.369484611125415</v>
      </c>
      <c r="IQ186" s="9">
        <v>6.8827574835832572E-2</v>
      </c>
      <c r="IR186" s="9">
        <v>23.733646495114684</v>
      </c>
      <c r="IS186" s="9">
        <v>0</v>
      </c>
      <c r="IT186" s="9">
        <v>0</v>
      </c>
      <c r="IU186" s="9">
        <v>0</v>
      </c>
      <c r="IV186" s="9">
        <v>322.16684649708543</v>
      </c>
      <c r="IW186" s="9">
        <v>0</v>
      </c>
      <c r="IX186" s="9">
        <v>0</v>
      </c>
      <c r="IY186" s="9">
        <v>4.860072061403315</v>
      </c>
      <c r="IZ186" s="9">
        <v>9.7326735416188286E-3</v>
      </c>
      <c r="JA186" s="9">
        <v>3.3560943246961479</v>
      </c>
      <c r="JB186" s="9">
        <v>0</v>
      </c>
      <c r="JC186" s="9">
        <v>0</v>
      </c>
      <c r="JD186" s="9">
        <v>0</v>
      </c>
      <c r="JE186" s="9">
        <v>45.556519321912099</v>
      </c>
      <c r="JF186" s="9">
        <v>0</v>
      </c>
      <c r="JG186" s="9">
        <v>0</v>
      </c>
      <c r="JH186" s="9">
        <v>28.838101053483044</v>
      </c>
      <c r="JI186" s="9">
        <v>0</v>
      </c>
      <c r="JJ186" s="9">
        <v>0</v>
      </c>
      <c r="JK186" s="9">
        <v>0</v>
      </c>
      <c r="JL186" s="9">
        <v>0</v>
      </c>
      <c r="JM186" s="9">
        <v>0</v>
      </c>
      <c r="JN186" s="9">
        <v>0</v>
      </c>
      <c r="JO186" s="9">
        <v>0</v>
      </c>
      <c r="JP186" s="9">
        <v>0</v>
      </c>
      <c r="JQ186" s="9">
        <v>4.3453547913145556</v>
      </c>
      <c r="JR186" s="9">
        <v>0</v>
      </c>
      <c r="JS186" s="9">
        <v>0</v>
      </c>
      <c r="JT186" s="9">
        <v>0</v>
      </c>
      <c r="JU186" s="9">
        <v>0</v>
      </c>
      <c r="JV186" s="9">
        <v>0</v>
      </c>
      <c r="JW186" s="9">
        <v>0</v>
      </c>
      <c r="JX186" s="9">
        <v>0</v>
      </c>
      <c r="JY186" s="9">
        <v>0</v>
      </c>
      <c r="JZ186" s="9">
        <v>19.08620000369347</v>
      </c>
      <c r="KA186" s="9">
        <v>0</v>
      </c>
      <c r="KB186" s="9">
        <v>0</v>
      </c>
      <c r="KC186" s="9">
        <v>0</v>
      </c>
      <c r="KD186" s="9">
        <v>0</v>
      </c>
      <c r="KE186" s="9">
        <v>0</v>
      </c>
      <c r="KF186" s="9">
        <v>0</v>
      </c>
      <c r="KG186" s="9">
        <v>0</v>
      </c>
      <c r="KH186" s="9">
        <v>0</v>
      </c>
      <c r="KI186" s="9">
        <v>0.54532000960302651</v>
      </c>
      <c r="KJ186" s="9">
        <v>0</v>
      </c>
      <c r="KK186" s="9">
        <v>0</v>
      </c>
      <c r="KL186" s="9">
        <v>0</v>
      </c>
      <c r="KM186" s="9">
        <v>0</v>
      </c>
      <c r="KN186" s="9">
        <v>0</v>
      </c>
      <c r="KO186" s="9">
        <v>0</v>
      </c>
      <c r="KP186" s="9">
        <v>0</v>
      </c>
      <c r="KQ186" s="9">
        <v>0</v>
      </c>
      <c r="KR186" s="9">
        <v>7.8723599999999996</v>
      </c>
      <c r="KS186" s="9">
        <v>0</v>
      </c>
      <c r="KT186" s="9">
        <v>0</v>
      </c>
      <c r="KU186" s="9">
        <v>0</v>
      </c>
      <c r="KV186" s="9">
        <v>0</v>
      </c>
      <c r="KW186" s="9">
        <v>0</v>
      </c>
      <c r="KX186" s="9">
        <v>0</v>
      </c>
      <c r="KY186" s="9">
        <v>0</v>
      </c>
      <c r="KZ186" s="9">
        <v>0</v>
      </c>
      <c r="LA186" s="9">
        <v>13.941039782552966</v>
      </c>
      <c r="LB186" s="9">
        <v>0</v>
      </c>
      <c r="LC186" s="9">
        <v>0</v>
      </c>
      <c r="LD186" s="9">
        <v>0</v>
      </c>
      <c r="LE186" s="9">
        <v>0</v>
      </c>
      <c r="LF186" s="9">
        <v>0</v>
      </c>
      <c r="LG186" s="9">
        <v>52.96954150023803</v>
      </c>
      <c r="LH186" s="9">
        <v>291.34879378376104</v>
      </c>
      <c r="LI186" s="9">
        <v>0</v>
      </c>
      <c r="LJ186" s="9">
        <v>12.397065191099102</v>
      </c>
      <c r="LK186" s="9">
        <v>0</v>
      </c>
      <c r="LL186" s="9">
        <v>0</v>
      </c>
      <c r="LM186" s="9">
        <v>0</v>
      </c>
      <c r="LN186" s="9">
        <v>0</v>
      </c>
      <c r="LO186" s="9">
        <v>0</v>
      </c>
      <c r="LP186" s="9">
        <v>47.103147926088724</v>
      </c>
      <c r="LQ186" s="9">
        <v>259.08182217552985</v>
      </c>
      <c r="LR186" s="9">
        <v>0</v>
      </c>
      <c r="LS186" s="9">
        <v>0</v>
      </c>
      <c r="LT186" s="9">
        <v>0</v>
      </c>
      <c r="LU186" s="9">
        <v>0</v>
      </c>
      <c r="LV186" s="9">
        <v>0</v>
      </c>
      <c r="LW186" s="9">
        <v>0</v>
      </c>
      <c r="LX186" s="9">
        <v>0</v>
      </c>
      <c r="LY186" s="9">
        <v>0</v>
      </c>
      <c r="LZ186" s="9">
        <v>0</v>
      </c>
      <c r="MA186" s="9">
        <v>0</v>
      </c>
      <c r="MB186" s="9">
        <v>24.015251193585051</v>
      </c>
      <c r="MC186" s="9">
        <v>0</v>
      </c>
      <c r="MD186" s="9">
        <v>0</v>
      </c>
      <c r="ME186" s="9">
        <v>0</v>
      </c>
      <c r="MF186" s="9">
        <v>0</v>
      </c>
      <c r="MG186" s="9">
        <v>0</v>
      </c>
      <c r="MH186" s="9">
        <v>0</v>
      </c>
      <c r="MI186" s="9">
        <v>0</v>
      </c>
      <c r="MJ186" s="9">
        <v>0</v>
      </c>
      <c r="MK186" s="9">
        <v>0.3386192527619567</v>
      </c>
      <c r="ML186" s="9">
        <v>0</v>
      </c>
      <c r="MM186" s="9">
        <v>0</v>
      </c>
      <c r="MN186" s="9">
        <v>0</v>
      </c>
      <c r="MO186" s="9">
        <v>0</v>
      </c>
      <c r="MP186" s="9">
        <v>0</v>
      </c>
      <c r="MQ186" s="9">
        <v>0</v>
      </c>
      <c r="MR186" s="9">
        <v>0</v>
      </c>
      <c r="MS186" s="9">
        <v>0</v>
      </c>
      <c r="MT186" s="9">
        <v>0</v>
      </c>
      <c r="MU186" s="9">
        <v>0</v>
      </c>
      <c r="MV186" s="9">
        <v>0</v>
      </c>
      <c r="MW186" s="9">
        <v>0</v>
      </c>
      <c r="MX186" s="9">
        <v>0</v>
      </c>
      <c r="MY186" s="9">
        <v>0</v>
      </c>
      <c r="MZ186" s="9">
        <v>0</v>
      </c>
      <c r="NA186" s="9">
        <v>0</v>
      </c>
      <c r="NB186" s="9">
        <v>0</v>
      </c>
      <c r="NC186" s="9">
        <v>0</v>
      </c>
      <c r="ND186" s="9">
        <v>0</v>
      </c>
      <c r="NE186" s="9">
        <v>0</v>
      </c>
      <c r="NF186" s="9">
        <v>0</v>
      </c>
      <c r="NG186" s="9">
        <v>0</v>
      </c>
      <c r="NH186" s="9">
        <v>0</v>
      </c>
      <c r="NI186" s="9">
        <v>0</v>
      </c>
      <c r="NJ186" s="9">
        <v>0</v>
      </c>
      <c r="NK186" s="9">
        <v>0</v>
      </c>
      <c r="NL186" s="9">
        <v>0</v>
      </c>
      <c r="NM186" s="9">
        <v>0</v>
      </c>
      <c r="NN186" s="9">
        <v>0</v>
      </c>
      <c r="NO186" s="9">
        <v>0</v>
      </c>
      <c r="NP186" s="9">
        <v>0</v>
      </c>
      <c r="NQ186" s="9">
        <v>0</v>
      </c>
      <c r="NR186" s="9">
        <v>0</v>
      </c>
      <c r="NS186" s="9">
        <v>0</v>
      </c>
      <c r="NT186" s="9">
        <v>0</v>
      </c>
      <c r="NU186" s="9">
        <v>0</v>
      </c>
      <c r="NV186" s="9">
        <v>0</v>
      </c>
      <c r="NW186" s="9">
        <v>0</v>
      </c>
      <c r="NX186" s="9">
        <v>0</v>
      </c>
      <c r="NY186" s="9">
        <v>0</v>
      </c>
      <c r="NZ186" s="9">
        <v>0</v>
      </c>
      <c r="OA186" s="9">
        <v>0</v>
      </c>
      <c r="OB186" s="9">
        <v>0</v>
      </c>
      <c r="OC186" s="9">
        <v>0</v>
      </c>
      <c r="OD186" s="9">
        <v>0</v>
      </c>
      <c r="OE186" s="9">
        <v>0</v>
      </c>
      <c r="OF186" s="9">
        <v>0</v>
      </c>
      <c r="OG186" s="9">
        <v>0</v>
      </c>
      <c r="OH186" s="9">
        <v>0</v>
      </c>
      <c r="OI186" s="9">
        <v>0</v>
      </c>
      <c r="OJ186" s="9">
        <v>0</v>
      </c>
      <c r="OK186" s="9">
        <v>0</v>
      </c>
      <c r="OL186" s="9">
        <v>0</v>
      </c>
      <c r="OM186" s="9">
        <v>0</v>
      </c>
      <c r="ON186" s="9">
        <v>0</v>
      </c>
      <c r="OO186" s="9">
        <v>0</v>
      </c>
      <c r="OP186" s="9">
        <v>0</v>
      </c>
      <c r="OQ186" s="9">
        <v>0</v>
      </c>
      <c r="OR186" s="9">
        <v>0</v>
      </c>
      <c r="OS186" s="9">
        <v>0</v>
      </c>
      <c r="OT186" s="9">
        <v>0</v>
      </c>
      <c r="OU186" s="9">
        <v>0</v>
      </c>
      <c r="OV186" s="9">
        <v>0</v>
      </c>
      <c r="OW186" s="9">
        <v>0</v>
      </c>
      <c r="OX186" s="9">
        <v>0</v>
      </c>
      <c r="OY186" s="9">
        <v>0</v>
      </c>
      <c r="OZ186" s="9">
        <v>0</v>
      </c>
      <c r="PA186" s="9">
        <v>0</v>
      </c>
      <c r="PB186" s="9">
        <v>0</v>
      </c>
      <c r="PC186" s="9">
        <v>0</v>
      </c>
      <c r="PD186" s="9">
        <v>0</v>
      </c>
      <c r="PE186" s="9">
        <v>0</v>
      </c>
      <c r="PF186" s="9">
        <v>0</v>
      </c>
      <c r="PG186" s="9">
        <v>0</v>
      </c>
      <c r="PH186" s="9">
        <v>0</v>
      </c>
      <c r="PI186" s="9">
        <v>0</v>
      </c>
      <c r="PJ186" s="9">
        <v>0</v>
      </c>
      <c r="PK186" s="9">
        <v>0</v>
      </c>
      <c r="PL186" s="9">
        <v>0</v>
      </c>
      <c r="PM186" s="9">
        <v>0</v>
      </c>
      <c r="PN186" s="9">
        <v>1.6098478525079298</v>
      </c>
      <c r="PO186" s="9">
        <v>0</v>
      </c>
      <c r="PP186" s="9">
        <v>0</v>
      </c>
      <c r="PQ186" s="9">
        <v>0</v>
      </c>
      <c r="PR186" s="9">
        <v>0</v>
      </c>
      <c r="PS186" s="9">
        <v>0</v>
      </c>
      <c r="PT186" s="9">
        <v>0</v>
      </c>
      <c r="PU186" s="9">
        <v>0</v>
      </c>
      <c r="PV186" s="9">
        <v>0</v>
      </c>
      <c r="PW186" s="9">
        <v>4.814325817294324</v>
      </c>
      <c r="PX186" s="9">
        <v>0</v>
      </c>
      <c r="PY186" s="9">
        <v>0</v>
      </c>
      <c r="PZ186" s="9">
        <v>0</v>
      </c>
      <c r="QA186" s="9">
        <v>0</v>
      </c>
      <c r="QB186" s="9">
        <v>0</v>
      </c>
      <c r="QC186" s="9">
        <v>0</v>
      </c>
      <c r="QD186" s="9">
        <v>0</v>
      </c>
      <c r="QE186" s="9">
        <v>0</v>
      </c>
      <c r="QF186" s="9">
        <v>0</v>
      </c>
      <c r="QG186" s="9">
        <v>0</v>
      </c>
      <c r="QH186" s="9">
        <v>0</v>
      </c>
    </row>
    <row r="187" spans="1:450" x14ac:dyDescent="0.2">
      <c r="A187" s="7">
        <v>804</v>
      </c>
      <c r="B187" s="7" t="s">
        <v>659</v>
      </c>
      <c r="C187" s="5" t="s">
        <v>306</v>
      </c>
      <c r="D187" s="38">
        <v>1219.5948803803894</v>
      </c>
      <c r="E187" s="38">
        <v>1682.0162702009193</v>
      </c>
      <c r="F187" s="38">
        <v>193.15744837774295</v>
      </c>
      <c r="G187" s="38">
        <v>0</v>
      </c>
      <c r="H187" s="38">
        <v>0</v>
      </c>
      <c r="I187" s="38">
        <v>0</v>
      </c>
      <c r="J187" s="38">
        <v>82.455896567679758</v>
      </c>
      <c r="K187" s="38">
        <v>1.347500000260762</v>
      </c>
      <c r="L187" s="38">
        <v>242.44795793895622</v>
      </c>
      <c r="M187" s="38">
        <v>3421.0199534659487</v>
      </c>
      <c r="N187" s="39">
        <v>500.24532083919388</v>
      </c>
      <c r="O187" s="39">
        <v>244.66297247724751</v>
      </c>
      <c r="P187" s="39">
        <v>28.096551622257046</v>
      </c>
      <c r="Q187" s="39">
        <v>0</v>
      </c>
      <c r="R187" s="39">
        <v>0</v>
      </c>
      <c r="S187" s="39">
        <v>0</v>
      </c>
      <c r="T187" s="39">
        <v>172.54403732300779</v>
      </c>
      <c r="U187" s="39">
        <v>304.08166356157676</v>
      </c>
      <c r="V187" s="39">
        <v>5928.0266131372364</v>
      </c>
      <c r="W187" s="39">
        <v>7177.6571589605192</v>
      </c>
      <c r="X187" s="40">
        <v>1719.8402012195834</v>
      </c>
      <c r="Y187" s="40">
        <v>1926.6792426781667</v>
      </c>
      <c r="Z187" s="40">
        <v>221.25399999999999</v>
      </c>
      <c r="AA187" s="40">
        <v>0</v>
      </c>
      <c r="AB187" s="40">
        <v>0</v>
      </c>
      <c r="AC187" s="40">
        <v>0</v>
      </c>
      <c r="AD187" s="40">
        <v>254.99993389068754</v>
      </c>
      <c r="AE187" s="40">
        <v>305.42916356183753</v>
      </c>
      <c r="AF187" s="40">
        <v>6170.4745710761927</v>
      </c>
      <c r="AG187" s="40">
        <v>10598.677112426467</v>
      </c>
      <c r="AH187" s="9">
        <v>0</v>
      </c>
      <c r="AI187" s="9">
        <v>1681.5289393262196</v>
      </c>
      <c r="AJ187" s="9">
        <v>193.15744837774295</v>
      </c>
      <c r="AK187" s="9">
        <v>0</v>
      </c>
      <c r="AL187" s="9">
        <v>0</v>
      </c>
      <c r="AM187" s="9">
        <v>0</v>
      </c>
      <c r="AN187" s="9">
        <v>-133.39801507324557</v>
      </c>
      <c r="AO187" s="9">
        <v>0</v>
      </c>
      <c r="AP187" s="9">
        <v>0</v>
      </c>
      <c r="AQ187" s="9">
        <v>0</v>
      </c>
      <c r="AR187" s="9">
        <v>244.5940606737804</v>
      </c>
      <c r="AS187" s="9">
        <v>28.096551622257046</v>
      </c>
      <c r="AT187" s="9">
        <v>0</v>
      </c>
      <c r="AU187" s="9">
        <v>0</v>
      </c>
      <c r="AV187" s="9">
        <v>0</v>
      </c>
      <c r="AW187" s="9">
        <v>-19.403984926754415</v>
      </c>
      <c r="AX187" s="9">
        <v>0</v>
      </c>
      <c r="AY187" s="9">
        <v>0</v>
      </c>
      <c r="AZ187" s="9">
        <v>0</v>
      </c>
      <c r="BA187" s="9">
        <v>0</v>
      </c>
      <c r="BB187" s="9">
        <v>0</v>
      </c>
      <c r="BC187" s="9">
        <v>0</v>
      </c>
      <c r="BD187" s="9">
        <v>0</v>
      </c>
      <c r="BE187" s="9">
        <v>0</v>
      </c>
      <c r="BF187" s="9">
        <v>0</v>
      </c>
      <c r="BG187" s="9">
        <v>0</v>
      </c>
      <c r="BH187" s="9">
        <v>0</v>
      </c>
      <c r="BI187" s="9">
        <v>0</v>
      </c>
      <c r="BJ187" s="9">
        <v>0</v>
      </c>
      <c r="BK187" s="9">
        <v>0</v>
      </c>
      <c r="BL187" s="9">
        <v>0</v>
      </c>
      <c r="BM187" s="9">
        <v>0</v>
      </c>
      <c r="BN187" s="9">
        <v>0</v>
      </c>
      <c r="BO187" s="9">
        <v>0</v>
      </c>
      <c r="BP187" s="9">
        <v>0</v>
      </c>
      <c r="BQ187" s="9">
        <v>0</v>
      </c>
      <c r="BR187" s="9">
        <v>0</v>
      </c>
      <c r="BS187" s="9">
        <v>0</v>
      </c>
      <c r="BT187" s="9">
        <v>0</v>
      </c>
      <c r="BU187" s="9">
        <v>0</v>
      </c>
      <c r="BV187" s="9">
        <v>0</v>
      </c>
      <c r="BW187" s="9">
        <v>0</v>
      </c>
      <c r="BX187" s="9">
        <v>0</v>
      </c>
      <c r="BY187" s="9">
        <v>0</v>
      </c>
      <c r="BZ187" s="9">
        <v>0</v>
      </c>
      <c r="CA187" s="9">
        <v>0</v>
      </c>
      <c r="CB187" s="9">
        <v>0</v>
      </c>
      <c r="CC187" s="9">
        <v>0</v>
      </c>
      <c r="CD187" s="9">
        <v>0</v>
      </c>
      <c r="CE187" s="9">
        <v>0</v>
      </c>
      <c r="CF187" s="9">
        <v>0</v>
      </c>
      <c r="CG187" s="9">
        <v>0</v>
      </c>
      <c r="CH187" s="9">
        <v>0</v>
      </c>
      <c r="CI187" s="9">
        <v>0</v>
      </c>
      <c r="CJ187" s="9">
        <v>0</v>
      </c>
      <c r="CK187" s="9">
        <v>0</v>
      </c>
      <c r="CL187" s="9">
        <v>0</v>
      </c>
      <c r="CM187" s="9">
        <v>0</v>
      </c>
      <c r="CN187" s="9">
        <v>0</v>
      </c>
      <c r="CO187" s="9">
        <v>0</v>
      </c>
      <c r="CP187" s="9">
        <v>0</v>
      </c>
      <c r="CQ187" s="9">
        <v>0</v>
      </c>
      <c r="CR187" s="9">
        <v>235.04241026100925</v>
      </c>
      <c r="CS187" s="9">
        <v>0</v>
      </c>
      <c r="CT187" s="9">
        <v>0</v>
      </c>
      <c r="CU187" s="9">
        <v>0</v>
      </c>
      <c r="CV187" s="9">
        <v>0</v>
      </c>
      <c r="CW187" s="9">
        <v>0</v>
      </c>
      <c r="CX187" s="9">
        <v>0</v>
      </c>
      <c r="CY187" s="9">
        <v>0</v>
      </c>
      <c r="CZ187" s="9">
        <v>0</v>
      </c>
      <c r="DA187" s="9">
        <v>5911.9575897389914</v>
      </c>
      <c r="DB187" s="9">
        <v>0</v>
      </c>
      <c r="DC187" s="9">
        <v>0</v>
      </c>
      <c r="DD187" s="9">
        <v>0</v>
      </c>
      <c r="DE187" s="9">
        <v>0</v>
      </c>
      <c r="DF187" s="9">
        <v>0</v>
      </c>
      <c r="DG187" s="9">
        <v>0</v>
      </c>
      <c r="DH187" s="9">
        <v>0</v>
      </c>
      <c r="DI187" s="9">
        <v>0</v>
      </c>
      <c r="DJ187" s="9">
        <v>0</v>
      </c>
      <c r="DK187" s="9">
        <v>0</v>
      </c>
      <c r="DL187" s="9">
        <v>0</v>
      </c>
      <c r="DM187" s="9">
        <v>0</v>
      </c>
      <c r="DN187" s="9">
        <v>0</v>
      </c>
      <c r="DO187" s="9">
        <v>0</v>
      </c>
      <c r="DP187" s="9">
        <v>0</v>
      </c>
      <c r="DQ187" s="9">
        <v>0</v>
      </c>
      <c r="DR187" s="9">
        <v>0</v>
      </c>
      <c r="DS187" s="9">
        <v>0</v>
      </c>
      <c r="DT187" s="9">
        <v>0</v>
      </c>
      <c r="DU187" s="9">
        <v>0</v>
      </c>
      <c r="DV187" s="9">
        <v>0</v>
      </c>
      <c r="DW187" s="9">
        <v>0</v>
      </c>
      <c r="DX187" s="9">
        <v>0</v>
      </c>
      <c r="DY187" s="9">
        <v>0</v>
      </c>
      <c r="DZ187" s="9">
        <v>0</v>
      </c>
      <c r="EA187" s="9">
        <v>0</v>
      </c>
      <c r="EB187" s="9">
        <v>0</v>
      </c>
      <c r="EC187" s="9">
        <v>0</v>
      </c>
      <c r="ED187" s="9">
        <v>0</v>
      </c>
      <c r="EE187" s="9">
        <v>0</v>
      </c>
      <c r="EF187" s="9">
        <v>0</v>
      </c>
      <c r="EG187" s="9">
        <v>0</v>
      </c>
      <c r="EH187" s="9">
        <v>0</v>
      </c>
      <c r="EI187" s="9">
        <v>0</v>
      </c>
      <c r="EJ187" s="9">
        <v>0</v>
      </c>
      <c r="EK187" s="9">
        <v>0</v>
      </c>
      <c r="EL187" s="9">
        <v>0</v>
      </c>
      <c r="EM187" s="9">
        <v>0</v>
      </c>
      <c r="EN187" s="9">
        <v>0</v>
      </c>
      <c r="EO187" s="9">
        <v>0</v>
      </c>
      <c r="EP187" s="9">
        <v>0</v>
      </c>
      <c r="EQ187" s="9">
        <v>0</v>
      </c>
      <c r="ER187" s="9">
        <v>0</v>
      </c>
      <c r="ES187" s="9">
        <v>0</v>
      </c>
      <c r="ET187" s="9">
        <v>0</v>
      </c>
      <c r="EU187" s="9">
        <v>0</v>
      </c>
      <c r="EV187" s="9">
        <v>0</v>
      </c>
      <c r="EW187" s="9">
        <v>0</v>
      </c>
      <c r="EX187" s="9">
        <v>0</v>
      </c>
      <c r="EY187" s="9">
        <v>0</v>
      </c>
      <c r="EZ187" s="9">
        <v>0</v>
      </c>
      <c r="FA187" s="9">
        <v>0</v>
      </c>
      <c r="FB187" s="9">
        <v>0</v>
      </c>
      <c r="FC187" s="9">
        <v>0</v>
      </c>
      <c r="FD187" s="9">
        <v>0</v>
      </c>
      <c r="FE187" s="9">
        <v>0</v>
      </c>
      <c r="FF187" s="9">
        <v>0</v>
      </c>
      <c r="FG187" s="9">
        <v>0</v>
      </c>
      <c r="FH187" s="9">
        <v>0</v>
      </c>
      <c r="FI187" s="9">
        <v>0</v>
      </c>
      <c r="FJ187" s="9">
        <v>0</v>
      </c>
      <c r="FK187" s="9">
        <v>0</v>
      </c>
      <c r="FL187" s="9">
        <v>0</v>
      </c>
      <c r="FM187" s="9">
        <v>0</v>
      </c>
      <c r="FN187" s="9">
        <v>0</v>
      </c>
      <c r="FO187" s="9">
        <v>0</v>
      </c>
      <c r="FP187" s="9">
        <v>0</v>
      </c>
      <c r="FQ187" s="9">
        <v>0</v>
      </c>
      <c r="FR187" s="9">
        <v>0</v>
      </c>
      <c r="FS187" s="9">
        <v>0</v>
      </c>
      <c r="FT187" s="9">
        <v>0</v>
      </c>
      <c r="FU187" s="9">
        <v>0</v>
      </c>
      <c r="FV187" s="9">
        <v>219.40100000000001</v>
      </c>
      <c r="FW187" s="9">
        <v>0</v>
      </c>
      <c r="FX187" s="9">
        <v>0</v>
      </c>
      <c r="FY187" s="9">
        <v>0</v>
      </c>
      <c r="FZ187" s="9">
        <v>0</v>
      </c>
      <c r="GA187" s="9">
        <v>0</v>
      </c>
      <c r="GB187" s="9">
        <v>0</v>
      </c>
      <c r="GC187" s="9">
        <v>0</v>
      </c>
      <c r="GD187" s="9">
        <v>0</v>
      </c>
      <c r="GE187" s="9">
        <v>0</v>
      </c>
      <c r="GF187" s="9">
        <v>0</v>
      </c>
      <c r="GG187" s="9">
        <v>0</v>
      </c>
      <c r="GH187" s="9">
        <v>0</v>
      </c>
      <c r="GI187" s="9">
        <v>0</v>
      </c>
      <c r="GJ187" s="9">
        <v>0</v>
      </c>
      <c r="GK187" s="9">
        <v>0</v>
      </c>
      <c r="GL187" s="9">
        <v>0</v>
      </c>
      <c r="GM187" s="9">
        <v>0</v>
      </c>
      <c r="GN187" s="9">
        <v>0</v>
      </c>
      <c r="GO187" s="9">
        <v>0</v>
      </c>
      <c r="GP187" s="9">
        <v>0</v>
      </c>
      <c r="GQ187" s="9">
        <v>0</v>
      </c>
      <c r="GR187" s="9">
        <v>0</v>
      </c>
      <c r="GS187" s="9">
        <v>0</v>
      </c>
      <c r="GT187" s="9">
        <v>0</v>
      </c>
      <c r="GU187" s="9">
        <v>0</v>
      </c>
      <c r="GV187" s="9">
        <v>0</v>
      </c>
      <c r="GW187" s="9">
        <v>0</v>
      </c>
      <c r="GX187" s="9">
        <v>0</v>
      </c>
      <c r="GY187" s="9">
        <v>0</v>
      </c>
      <c r="GZ187" s="9">
        <v>0</v>
      </c>
      <c r="HA187" s="9">
        <v>0</v>
      </c>
      <c r="HB187" s="9">
        <v>0</v>
      </c>
      <c r="HC187" s="9">
        <v>0</v>
      </c>
      <c r="HD187" s="9">
        <v>0</v>
      </c>
      <c r="HE187" s="9">
        <v>0</v>
      </c>
      <c r="HF187" s="9">
        <v>0</v>
      </c>
      <c r="HG187" s="9">
        <v>0</v>
      </c>
      <c r="HH187" s="9">
        <v>0</v>
      </c>
      <c r="HI187" s="9">
        <v>0</v>
      </c>
      <c r="HJ187" s="9">
        <v>0</v>
      </c>
      <c r="HK187" s="9">
        <v>0</v>
      </c>
      <c r="HL187" s="9">
        <v>0</v>
      </c>
      <c r="HM187" s="9">
        <v>0</v>
      </c>
      <c r="HN187" s="9">
        <v>0</v>
      </c>
      <c r="HO187" s="9">
        <v>0</v>
      </c>
      <c r="HP187" s="9">
        <v>0</v>
      </c>
      <c r="HQ187" s="9">
        <v>0</v>
      </c>
      <c r="HR187" s="9">
        <v>0</v>
      </c>
      <c r="HS187" s="9">
        <v>0</v>
      </c>
      <c r="HT187" s="9">
        <v>0</v>
      </c>
      <c r="HU187" s="9">
        <v>0</v>
      </c>
      <c r="HV187" s="9">
        <v>0</v>
      </c>
      <c r="HW187" s="9">
        <v>0</v>
      </c>
      <c r="HX187" s="9">
        <v>298.19737810290263</v>
      </c>
      <c r="HY187" s="9">
        <v>0</v>
      </c>
      <c r="HZ187" s="9">
        <v>0</v>
      </c>
      <c r="IA187" s="9">
        <v>0</v>
      </c>
      <c r="IB187" s="9">
        <v>0</v>
      </c>
      <c r="IC187" s="9">
        <v>0</v>
      </c>
      <c r="ID187" s="9">
        <v>0</v>
      </c>
      <c r="IE187" s="9">
        <v>0</v>
      </c>
      <c r="IF187" s="9">
        <v>7.4055476779469682</v>
      </c>
      <c r="IG187" s="9">
        <v>343.0042736327228</v>
      </c>
      <c r="IH187" s="9">
        <v>0</v>
      </c>
      <c r="II187" s="9">
        <v>0</v>
      </c>
      <c r="IJ187" s="9">
        <v>0</v>
      </c>
      <c r="IK187" s="9">
        <v>0</v>
      </c>
      <c r="IL187" s="9">
        <v>0</v>
      </c>
      <c r="IM187" s="9">
        <v>0</v>
      </c>
      <c r="IN187" s="9">
        <v>304.04316356089879</v>
      </c>
      <c r="IO187" s="9">
        <v>16.069023398244688</v>
      </c>
      <c r="IP187" s="9">
        <v>212.45410996566861</v>
      </c>
      <c r="IQ187" s="9">
        <v>0.48733087469968817</v>
      </c>
      <c r="IR187" s="9">
        <v>0</v>
      </c>
      <c r="IS187" s="9">
        <v>0</v>
      </c>
      <c r="IT187" s="9">
        <v>0</v>
      </c>
      <c r="IU187" s="9">
        <v>0</v>
      </c>
      <c r="IV187" s="9">
        <v>0</v>
      </c>
      <c r="IW187" s="9">
        <v>0</v>
      </c>
      <c r="IX187" s="9">
        <v>0</v>
      </c>
      <c r="IY187" s="9">
        <v>30.042413956950039</v>
      </c>
      <c r="IZ187" s="9">
        <v>6.8911803467094246E-2</v>
      </c>
      <c r="JA187" s="9">
        <v>0</v>
      </c>
      <c r="JB187" s="9">
        <v>0</v>
      </c>
      <c r="JC187" s="9">
        <v>0</v>
      </c>
      <c r="JD187" s="9">
        <v>0</v>
      </c>
      <c r="JE187" s="9">
        <v>0</v>
      </c>
      <c r="JF187" s="9">
        <v>0</v>
      </c>
      <c r="JG187" s="9">
        <v>0</v>
      </c>
      <c r="JH187" s="9">
        <v>161.49544682080776</v>
      </c>
      <c r="JI187" s="9">
        <v>0</v>
      </c>
      <c r="JJ187" s="9">
        <v>0</v>
      </c>
      <c r="JK187" s="9">
        <v>0</v>
      </c>
      <c r="JL187" s="9">
        <v>0</v>
      </c>
      <c r="JM187" s="9">
        <v>0</v>
      </c>
      <c r="JN187" s="9">
        <v>0</v>
      </c>
      <c r="JO187" s="9">
        <v>0</v>
      </c>
      <c r="JP187" s="9">
        <v>0</v>
      </c>
      <c r="JQ187" s="9">
        <v>24.334300386728291</v>
      </c>
      <c r="JR187" s="9">
        <v>0</v>
      </c>
      <c r="JS187" s="9">
        <v>0</v>
      </c>
      <c r="JT187" s="9">
        <v>0</v>
      </c>
      <c r="JU187" s="9">
        <v>0</v>
      </c>
      <c r="JV187" s="9">
        <v>0</v>
      </c>
      <c r="JW187" s="9">
        <v>0</v>
      </c>
      <c r="JX187" s="9">
        <v>0</v>
      </c>
      <c r="JY187" s="9">
        <v>0</v>
      </c>
      <c r="JZ187" s="9">
        <v>137.42610002659407</v>
      </c>
      <c r="KA187" s="9">
        <v>0</v>
      </c>
      <c r="KB187" s="9">
        <v>0</v>
      </c>
      <c r="KC187" s="9">
        <v>0</v>
      </c>
      <c r="KD187" s="9">
        <v>0</v>
      </c>
      <c r="KE187" s="9">
        <v>0</v>
      </c>
      <c r="KF187" s="9">
        <v>0</v>
      </c>
      <c r="KG187" s="9">
        <v>1.347500000260762</v>
      </c>
      <c r="KH187" s="9">
        <v>0</v>
      </c>
      <c r="KI187" s="9">
        <v>3.9264600691445382</v>
      </c>
      <c r="KJ187" s="9">
        <v>0</v>
      </c>
      <c r="KK187" s="9">
        <v>0</v>
      </c>
      <c r="KL187" s="9">
        <v>0</v>
      </c>
      <c r="KM187" s="9">
        <v>0</v>
      </c>
      <c r="KN187" s="9">
        <v>0</v>
      </c>
      <c r="KO187" s="9">
        <v>0</v>
      </c>
      <c r="KP187" s="9">
        <v>3.8500000677980858E-2</v>
      </c>
      <c r="KQ187" s="9">
        <v>0</v>
      </c>
      <c r="KR187" s="9">
        <v>73.997780000000006</v>
      </c>
      <c r="KS187" s="9">
        <v>0</v>
      </c>
      <c r="KT187" s="9">
        <v>0</v>
      </c>
      <c r="KU187" s="9">
        <v>0</v>
      </c>
      <c r="KV187" s="9">
        <v>0</v>
      </c>
      <c r="KW187" s="9">
        <v>0</v>
      </c>
      <c r="KX187" s="9">
        <v>0</v>
      </c>
      <c r="KY187" s="9">
        <v>0</v>
      </c>
      <c r="KZ187" s="9">
        <v>0</v>
      </c>
      <c r="LA187" s="9">
        <v>80.858030738807201</v>
      </c>
      <c r="LB187" s="9">
        <v>0</v>
      </c>
      <c r="LC187" s="9">
        <v>0</v>
      </c>
      <c r="LD187" s="9">
        <v>0</v>
      </c>
      <c r="LE187" s="9">
        <v>0</v>
      </c>
      <c r="LF187" s="9">
        <v>0</v>
      </c>
      <c r="LG187" s="9">
        <v>215.85391164092533</v>
      </c>
      <c r="LH187" s="9">
        <v>0</v>
      </c>
      <c r="LI187" s="9">
        <v>0</v>
      </c>
      <c r="LJ187" s="9">
        <v>71.902978108374782</v>
      </c>
      <c r="LK187" s="9">
        <v>0</v>
      </c>
      <c r="LL187" s="9">
        <v>0</v>
      </c>
      <c r="LM187" s="9">
        <v>0</v>
      </c>
      <c r="LN187" s="9">
        <v>0</v>
      </c>
      <c r="LO187" s="9">
        <v>0</v>
      </c>
      <c r="LP187" s="9">
        <v>191.9480222497622</v>
      </c>
      <c r="LQ187" s="9">
        <v>0</v>
      </c>
      <c r="LR187" s="9">
        <v>0</v>
      </c>
      <c r="LS187" s="9">
        <v>0</v>
      </c>
      <c r="LT187" s="9">
        <v>0</v>
      </c>
      <c r="LU187" s="9">
        <v>0</v>
      </c>
      <c r="LV187" s="9">
        <v>0</v>
      </c>
      <c r="LW187" s="9">
        <v>0</v>
      </c>
      <c r="LX187" s="9">
        <v>0</v>
      </c>
      <c r="LY187" s="9">
        <v>0</v>
      </c>
      <c r="LZ187" s="9">
        <v>0</v>
      </c>
      <c r="MA187" s="9">
        <v>0</v>
      </c>
      <c r="MB187" s="9">
        <v>24.015251193585051</v>
      </c>
      <c r="MC187" s="9">
        <v>0</v>
      </c>
      <c r="MD187" s="9">
        <v>0</v>
      </c>
      <c r="ME187" s="9">
        <v>0</v>
      </c>
      <c r="MF187" s="9">
        <v>0</v>
      </c>
      <c r="MG187" s="9">
        <v>0</v>
      </c>
      <c r="MH187" s="9">
        <v>0</v>
      </c>
      <c r="MI187" s="9">
        <v>0</v>
      </c>
      <c r="MJ187" s="9">
        <v>0</v>
      </c>
      <c r="MK187" s="9">
        <v>2.7096668462106153</v>
      </c>
      <c r="ML187" s="9">
        <v>0</v>
      </c>
      <c r="MM187" s="9">
        <v>0</v>
      </c>
      <c r="MN187" s="9">
        <v>0</v>
      </c>
      <c r="MO187" s="9">
        <v>0</v>
      </c>
      <c r="MP187" s="9">
        <v>0</v>
      </c>
      <c r="MQ187" s="9">
        <v>0</v>
      </c>
      <c r="MR187" s="9">
        <v>0</v>
      </c>
      <c r="MS187" s="9">
        <v>0</v>
      </c>
      <c r="MT187" s="9">
        <v>0</v>
      </c>
      <c r="MU187" s="9">
        <v>0</v>
      </c>
      <c r="MV187" s="9">
        <v>0</v>
      </c>
      <c r="MW187" s="9">
        <v>0</v>
      </c>
      <c r="MX187" s="9">
        <v>0</v>
      </c>
      <c r="MY187" s="9">
        <v>0</v>
      </c>
      <c r="MZ187" s="9">
        <v>0</v>
      </c>
      <c r="NA187" s="9">
        <v>0</v>
      </c>
      <c r="NB187" s="9">
        <v>0</v>
      </c>
      <c r="NC187" s="9">
        <v>0</v>
      </c>
      <c r="ND187" s="9">
        <v>0</v>
      </c>
      <c r="NE187" s="9">
        <v>0</v>
      </c>
      <c r="NF187" s="9">
        <v>0</v>
      </c>
      <c r="NG187" s="9">
        <v>0</v>
      </c>
      <c r="NH187" s="9">
        <v>0</v>
      </c>
      <c r="NI187" s="9">
        <v>0</v>
      </c>
      <c r="NJ187" s="9">
        <v>0</v>
      </c>
      <c r="NK187" s="9">
        <v>0</v>
      </c>
      <c r="NL187" s="9">
        <v>0</v>
      </c>
      <c r="NM187" s="9">
        <v>0</v>
      </c>
      <c r="NN187" s="9">
        <v>0</v>
      </c>
      <c r="NO187" s="9">
        <v>0</v>
      </c>
      <c r="NP187" s="9">
        <v>0</v>
      </c>
      <c r="NQ187" s="9">
        <v>0</v>
      </c>
      <c r="NR187" s="9">
        <v>0</v>
      </c>
      <c r="NS187" s="9">
        <v>0</v>
      </c>
      <c r="NT187" s="9">
        <v>0</v>
      </c>
      <c r="NU187" s="9">
        <v>0</v>
      </c>
      <c r="NV187" s="9">
        <v>0</v>
      </c>
      <c r="NW187" s="9">
        <v>0</v>
      </c>
      <c r="NX187" s="9">
        <v>0</v>
      </c>
      <c r="NY187" s="9">
        <v>0</v>
      </c>
      <c r="NZ187" s="9">
        <v>0</v>
      </c>
      <c r="OA187" s="9">
        <v>0</v>
      </c>
      <c r="OB187" s="9">
        <v>0</v>
      </c>
      <c r="OC187" s="9">
        <v>0</v>
      </c>
      <c r="OD187" s="9">
        <v>0</v>
      </c>
      <c r="OE187" s="9">
        <v>0</v>
      </c>
      <c r="OF187" s="9">
        <v>0</v>
      </c>
      <c r="OG187" s="9">
        <v>0</v>
      </c>
      <c r="OH187" s="9">
        <v>0</v>
      </c>
      <c r="OI187" s="9">
        <v>0</v>
      </c>
      <c r="OJ187" s="9">
        <v>0</v>
      </c>
      <c r="OK187" s="9">
        <v>0</v>
      </c>
      <c r="OL187" s="9">
        <v>0</v>
      </c>
      <c r="OM187" s="9">
        <v>0</v>
      </c>
      <c r="ON187" s="9">
        <v>0</v>
      </c>
      <c r="OO187" s="9">
        <v>0</v>
      </c>
      <c r="OP187" s="9">
        <v>0</v>
      </c>
      <c r="OQ187" s="9">
        <v>0</v>
      </c>
      <c r="OR187" s="9">
        <v>0</v>
      </c>
      <c r="OS187" s="9">
        <v>0</v>
      </c>
      <c r="OT187" s="9">
        <v>0</v>
      </c>
      <c r="OU187" s="9">
        <v>0</v>
      </c>
      <c r="OV187" s="9">
        <v>0</v>
      </c>
      <c r="OW187" s="9">
        <v>0</v>
      </c>
      <c r="OX187" s="9">
        <v>0</v>
      </c>
      <c r="OY187" s="9">
        <v>0</v>
      </c>
      <c r="OZ187" s="9">
        <v>0</v>
      </c>
      <c r="PA187" s="9">
        <v>0</v>
      </c>
      <c r="PB187" s="9">
        <v>0</v>
      </c>
      <c r="PC187" s="9">
        <v>0</v>
      </c>
      <c r="PD187" s="9">
        <v>0</v>
      </c>
      <c r="PE187" s="9">
        <v>0</v>
      </c>
      <c r="PF187" s="9">
        <v>0</v>
      </c>
      <c r="PG187" s="9">
        <v>0</v>
      </c>
      <c r="PH187" s="9">
        <v>0</v>
      </c>
      <c r="PI187" s="9">
        <v>0</v>
      </c>
      <c r="PJ187" s="9">
        <v>0</v>
      </c>
      <c r="PK187" s="9">
        <v>0</v>
      </c>
      <c r="PL187" s="9">
        <v>0</v>
      </c>
      <c r="PM187" s="9">
        <v>0</v>
      </c>
      <c r="PN187" s="9">
        <v>9.0401166858135777</v>
      </c>
      <c r="PO187" s="9">
        <v>0</v>
      </c>
      <c r="PP187" s="9">
        <v>0</v>
      </c>
      <c r="PQ187" s="9">
        <v>0</v>
      </c>
      <c r="PR187" s="9">
        <v>0</v>
      </c>
      <c r="PS187" s="9">
        <v>0</v>
      </c>
      <c r="PT187" s="9">
        <v>0</v>
      </c>
      <c r="PU187" s="9">
        <v>0</v>
      </c>
      <c r="PV187" s="9">
        <v>0</v>
      </c>
      <c r="PW187" s="9">
        <v>27.03489468527345</v>
      </c>
      <c r="PX187" s="9">
        <v>0</v>
      </c>
      <c r="PY187" s="9">
        <v>0</v>
      </c>
      <c r="PZ187" s="9">
        <v>0</v>
      </c>
      <c r="QA187" s="9">
        <v>0</v>
      </c>
      <c r="QB187" s="9">
        <v>0</v>
      </c>
      <c r="QC187" s="9">
        <v>0</v>
      </c>
      <c r="QD187" s="9">
        <v>0</v>
      </c>
      <c r="QE187" s="9">
        <v>0</v>
      </c>
      <c r="QF187" s="9">
        <v>0</v>
      </c>
      <c r="QG187" s="9">
        <v>0</v>
      </c>
      <c r="QH187" s="9">
        <v>0</v>
      </c>
    </row>
    <row r="188" spans="1:450" x14ac:dyDescent="0.2">
      <c r="A188" s="7">
        <v>784</v>
      </c>
      <c r="B188" s="7" t="s">
        <v>660</v>
      </c>
      <c r="C188" s="5" t="s">
        <v>307</v>
      </c>
      <c r="D188" s="38">
        <v>14439.794291329787</v>
      </c>
      <c r="E188" s="38">
        <v>1030.1628482845927</v>
      </c>
      <c r="F188" s="38">
        <v>212.39769486510656</v>
      </c>
      <c r="G188" s="38">
        <v>0</v>
      </c>
      <c r="H188" s="38">
        <v>-101.90134841575322</v>
      </c>
      <c r="I188" s="38">
        <v>0</v>
      </c>
      <c r="J188" s="38">
        <v>1972.6695128787967</v>
      </c>
      <c r="K188" s="38">
        <v>11999.303358736695</v>
      </c>
      <c r="L188" s="38">
        <v>522.67028389849315</v>
      </c>
      <c r="M188" s="38">
        <v>30075.096641577718</v>
      </c>
      <c r="N188" s="39">
        <v>2357.671562875385</v>
      </c>
      <c r="O188" s="39">
        <v>27.001296614005042</v>
      </c>
      <c r="P188" s="39">
        <v>33.059240841626178</v>
      </c>
      <c r="Q188" s="39">
        <v>20000</v>
      </c>
      <c r="R188" s="39">
        <v>101.90134841575322</v>
      </c>
      <c r="S188" s="39">
        <v>0</v>
      </c>
      <c r="T188" s="39">
        <v>521.75951268404754</v>
      </c>
      <c r="U188" s="39">
        <v>39678.834823949517</v>
      </c>
      <c r="V188" s="39">
        <v>12765.551716101509</v>
      </c>
      <c r="W188" s="39">
        <v>75485.779501481855</v>
      </c>
      <c r="X188" s="40">
        <v>16797.465854205173</v>
      </c>
      <c r="Y188" s="40">
        <v>1057.1641448985977</v>
      </c>
      <c r="Z188" s="40">
        <v>245.45693570673274</v>
      </c>
      <c r="AA188" s="40">
        <v>20000</v>
      </c>
      <c r="AB188" s="40">
        <v>0</v>
      </c>
      <c r="AC188" s="40">
        <v>0</v>
      </c>
      <c r="AD188" s="40">
        <v>2494.4290255628443</v>
      </c>
      <c r="AE188" s="40">
        <v>51678.138182686213</v>
      </c>
      <c r="AF188" s="40">
        <v>13288.222000000002</v>
      </c>
      <c r="AG188" s="40">
        <v>105560.87614305958</v>
      </c>
      <c r="AH188" s="9">
        <v>0</v>
      </c>
      <c r="AI188" s="9">
        <v>0</v>
      </c>
      <c r="AJ188" s="9">
        <v>0</v>
      </c>
      <c r="AK188" s="9">
        <v>0</v>
      </c>
      <c r="AL188" s="9">
        <v>0</v>
      </c>
      <c r="AM188" s="9">
        <v>0</v>
      </c>
      <c r="AN188" s="9">
        <v>0</v>
      </c>
      <c r="AO188" s="9">
        <v>0</v>
      </c>
      <c r="AP188" s="9">
        <v>0</v>
      </c>
      <c r="AQ188" s="9">
        <v>0</v>
      </c>
      <c r="AR188" s="9">
        <v>0</v>
      </c>
      <c r="AS188" s="9">
        <v>0</v>
      </c>
      <c r="AT188" s="9">
        <v>0</v>
      </c>
      <c r="AU188" s="9">
        <v>0</v>
      </c>
      <c r="AV188" s="9">
        <v>0</v>
      </c>
      <c r="AW188" s="9">
        <v>0</v>
      </c>
      <c r="AX188" s="9">
        <v>0</v>
      </c>
      <c r="AY188" s="9">
        <v>0</v>
      </c>
      <c r="AZ188" s="9">
        <v>0</v>
      </c>
      <c r="BA188" s="9">
        <v>0</v>
      </c>
      <c r="BB188" s="9">
        <v>0</v>
      </c>
      <c r="BC188" s="9">
        <v>0</v>
      </c>
      <c r="BD188" s="9">
        <v>-101.90134841575322</v>
      </c>
      <c r="BE188" s="9">
        <v>0</v>
      </c>
      <c r="BF188" s="9">
        <v>0</v>
      </c>
      <c r="BG188" s="9">
        <v>0</v>
      </c>
      <c r="BH188" s="9">
        <v>0</v>
      </c>
      <c r="BI188" s="9">
        <v>0</v>
      </c>
      <c r="BJ188" s="9">
        <v>0</v>
      </c>
      <c r="BK188" s="9">
        <v>0</v>
      </c>
      <c r="BL188" s="9">
        <v>0</v>
      </c>
      <c r="BM188" s="9">
        <v>101.90134841575322</v>
      </c>
      <c r="BN188" s="9">
        <v>0</v>
      </c>
      <c r="BO188" s="9">
        <v>0</v>
      </c>
      <c r="BP188" s="9">
        <v>-200</v>
      </c>
      <c r="BQ188" s="9">
        <v>0</v>
      </c>
      <c r="BR188" s="9">
        <v>0</v>
      </c>
      <c r="BS188" s="9">
        <v>0</v>
      </c>
      <c r="BT188" s="9">
        <v>0</v>
      </c>
      <c r="BU188" s="9">
        <v>0</v>
      </c>
      <c r="BV188" s="9">
        <v>0</v>
      </c>
      <c r="BW188" s="9">
        <v>0</v>
      </c>
      <c r="BX188" s="9">
        <v>0</v>
      </c>
      <c r="BY188" s="9">
        <v>808.24809690568486</v>
      </c>
      <c r="BZ188" s="9">
        <v>46.901314757152583</v>
      </c>
      <c r="CA188" s="9">
        <v>0</v>
      </c>
      <c r="CB188" s="9">
        <v>0</v>
      </c>
      <c r="CC188" s="9">
        <v>0</v>
      </c>
      <c r="CD188" s="9">
        <v>0</v>
      </c>
      <c r="CE188" s="9">
        <v>0</v>
      </c>
      <c r="CF188" s="9">
        <v>0</v>
      </c>
      <c r="CG188" s="9">
        <v>0</v>
      </c>
      <c r="CH188" s="9">
        <v>1194.2209030943152</v>
      </c>
      <c r="CI188" s="9">
        <v>69.298685242847412</v>
      </c>
      <c r="CJ188" s="9">
        <v>0</v>
      </c>
      <c r="CK188" s="9">
        <v>1.043868195888328</v>
      </c>
      <c r="CL188" s="9">
        <v>0</v>
      </c>
      <c r="CM188" s="9">
        <v>0</v>
      </c>
      <c r="CN188" s="9">
        <v>0</v>
      </c>
      <c r="CO188" s="9">
        <v>0</v>
      </c>
      <c r="CP188" s="9">
        <v>0</v>
      </c>
      <c r="CQ188" s="9">
        <v>398.82162121365343</v>
      </c>
      <c r="CR188" s="9">
        <v>339.17896914134064</v>
      </c>
      <c r="CS188" s="9">
        <v>0</v>
      </c>
      <c r="CT188" s="9">
        <v>26.256131804111675</v>
      </c>
      <c r="CU188" s="9">
        <v>0</v>
      </c>
      <c r="CV188" s="9">
        <v>0</v>
      </c>
      <c r="CW188" s="9">
        <v>0</v>
      </c>
      <c r="CX188" s="9">
        <v>0</v>
      </c>
      <c r="CY188" s="9">
        <v>0</v>
      </c>
      <c r="CZ188" s="9">
        <v>10031.451378786347</v>
      </c>
      <c r="DA188" s="9">
        <v>8531.2760308586603</v>
      </c>
      <c r="DB188" s="9">
        <v>0</v>
      </c>
      <c r="DC188" s="9">
        <v>0</v>
      </c>
      <c r="DD188" s="9">
        <v>103.84157803955168</v>
      </c>
      <c r="DE188" s="9">
        <v>0</v>
      </c>
      <c r="DF188" s="9">
        <v>0</v>
      </c>
      <c r="DG188" s="9">
        <v>0</v>
      </c>
      <c r="DH188" s="9">
        <v>0</v>
      </c>
      <c r="DI188" s="9">
        <v>0</v>
      </c>
      <c r="DJ188" s="9">
        <v>0</v>
      </c>
      <c r="DK188" s="9">
        <v>0</v>
      </c>
      <c r="DL188" s="9">
        <v>0</v>
      </c>
      <c r="DM188" s="9">
        <v>17.708689140087642</v>
      </c>
      <c r="DN188" s="9">
        <v>0</v>
      </c>
      <c r="DO188" s="9">
        <v>0</v>
      </c>
      <c r="DP188" s="9">
        <v>0</v>
      </c>
      <c r="DQ188" s="9">
        <v>0</v>
      </c>
      <c r="DR188" s="9">
        <v>0</v>
      </c>
      <c r="DS188" s="9">
        <v>0</v>
      </c>
      <c r="DT188" s="9">
        <v>0</v>
      </c>
      <c r="DU188" s="9">
        <v>0</v>
      </c>
      <c r="DV188" s="9">
        <v>0</v>
      </c>
      <c r="DW188" s="9">
        <v>0</v>
      </c>
      <c r="DX188" s="9">
        <v>0</v>
      </c>
      <c r="DY188" s="9">
        <v>0</v>
      </c>
      <c r="DZ188" s="9">
        <v>0</v>
      </c>
      <c r="EA188" s="9">
        <v>0</v>
      </c>
      <c r="EB188" s="9">
        <v>0</v>
      </c>
      <c r="EC188" s="9">
        <v>0</v>
      </c>
      <c r="ED188" s="9">
        <v>0</v>
      </c>
      <c r="EE188" s="9">
        <v>0</v>
      </c>
      <c r="EF188" s="9">
        <v>0</v>
      </c>
      <c r="EG188" s="9">
        <v>0</v>
      </c>
      <c r="EH188" s="9">
        <v>0</v>
      </c>
      <c r="EI188" s="9">
        <v>0</v>
      </c>
      <c r="EJ188" s="9">
        <v>0</v>
      </c>
      <c r="EK188" s="9">
        <v>0</v>
      </c>
      <c r="EL188" s="9">
        <v>0</v>
      </c>
      <c r="EM188" s="9">
        <v>0</v>
      </c>
      <c r="EN188" s="9">
        <v>0</v>
      </c>
      <c r="EO188" s="9">
        <v>0</v>
      </c>
      <c r="EP188" s="9">
        <v>0</v>
      </c>
      <c r="EQ188" s="9">
        <v>0</v>
      </c>
      <c r="ER188" s="9">
        <v>0</v>
      </c>
      <c r="ES188" s="9">
        <v>0</v>
      </c>
      <c r="ET188" s="9">
        <v>4164.9769999999999</v>
      </c>
      <c r="EU188" s="9">
        <v>0</v>
      </c>
      <c r="EV188" s="9">
        <v>1000</v>
      </c>
      <c r="EW188" s="9">
        <v>0</v>
      </c>
      <c r="EX188" s="9">
        <v>0</v>
      </c>
      <c r="EY188" s="9">
        <v>0</v>
      </c>
      <c r="EZ188" s="9">
        <v>0</v>
      </c>
      <c r="FA188" s="9">
        <v>0</v>
      </c>
      <c r="FB188" s="9">
        <v>0</v>
      </c>
      <c r="FC188" s="9">
        <v>0</v>
      </c>
      <c r="FD188" s="9">
        <v>0</v>
      </c>
      <c r="FE188" s="9">
        <v>0</v>
      </c>
      <c r="FF188" s="9">
        <v>0</v>
      </c>
      <c r="FG188" s="9">
        <v>0</v>
      </c>
      <c r="FH188" s="9">
        <v>0</v>
      </c>
      <c r="FI188" s="9">
        <v>0</v>
      </c>
      <c r="FJ188" s="9">
        <v>0</v>
      </c>
      <c r="FK188" s="9">
        <v>31.64</v>
      </c>
      <c r="FL188" s="9">
        <v>0</v>
      </c>
      <c r="FM188" s="9">
        <v>0</v>
      </c>
      <c r="FN188" s="9">
        <v>0</v>
      </c>
      <c r="FO188" s="9">
        <v>0</v>
      </c>
      <c r="FP188" s="9">
        <v>0</v>
      </c>
      <c r="FQ188" s="9">
        <v>0</v>
      </c>
      <c r="FR188" s="9">
        <v>0</v>
      </c>
      <c r="FS188" s="9">
        <v>0</v>
      </c>
      <c r="FT188" s="9">
        <v>0</v>
      </c>
      <c r="FU188" s="9">
        <v>0</v>
      </c>
      <c r="FV188" s="9">
        <v>398.46800000000002</v>
      </c>
      <c r="FW188" s="9">
        <v>0</v>
      </c>
      <c r="FX188" s="9">
        <v>0</v>
      </c>
      <c r="FY188" s="9">
        <v>0</v>
      </c>
      <c r="FZ188" s="9">
        <v>0</v>
      </c>
      <c r="GA188" s="9">
        <v>0</v>
      </c>
      <c r="GB188" s="9">
        <v>0</v>
      </c>
      <c r="GC188" s="9">
        <v>3553.3429999999998</v>
      </c>
      <c r="GD188" s="9">
        <v>4.59</v>
      </c>
      <c r="GE188" s="9">
        <v>0</v>
      </c>
      <c r="GF188" s="9">
        <v>0</v>
      </c>
      <c r="GG188" s="9">
        <v>0</v>
      </c>
      <c r="GH188" s="9">
        <v>0</v>
      </c>
      <c r="GI188" s="9">
        <v>0</v>
      </c>
      <c r="GJ188" s="9">
        <v>0</v>
      </c>
      <c r="GK188" s="9">
        <v>90.098707221038737</v>
      </c>
      <c r="GL188" s="9">
        <v>0</v>
      </c>
      <c r="GM188" s="9">
        <v>0</v>
      </c>
      <c r="GN188" s="9">
        <v>0</v>
      </c>
      <c r="GO188" s="9">
        <v>0</v>
      </c>
      <c r="GP188" s="9">
        <v>0</v>
      </c>
      <c r="GQ188" s="9">
        <v>0</v>
      </c>
      <c r="GR188" s="9">
        <v>0</v>
      </c>
      <c r="GS188" s="9">
        <v>0</v>
      </c>
      <c r="GT188" s="9">
        <v>29.020040336376745</v>
      </c>
      <c r="GU188" s="9">
        <v>0</v>
      </c>
      <c r="GV188" s="9">
        <v>0</v>
      </c>
      <c r="GW188" s="9">
        <v>0</v>
      </c>
      <c r="GX188" s="9">
        <v>0</v>
      </c>
      <c r="GY188" s="9">
        <v>0</v>
      </c>
      <c r="GZ188" s="9">
        <v>0</v>
      </c>
      <c r="HA188" s="9">
        <v>0</v>
      </c>
      <c r="HB188" s="9">
        <v>0</v>
      </c>
      <c r="HC188" s="9">
        <v>1229</v>
      </c>
      <c r="HD188" s="9">
        <v>15</v>
      </c>
      <c r="HE188" s="9">
        <v>132</v>
      </c>
      <c r="HF188" s="9">
        <v>0</v>
      </c>
      <c r="HG188" s="9">
        <v>0</v>
      </c>
      <c r="HH188" s="9">
        <v>0</v>
      </c>
      <c r="HI188" s="9">
        <v>0</v>
      </c>
      <c r="HJ188" s="9">
        <v>0</v>
      </c>
      <c r="HK188" s="9">
        <v>0</v>
      </c>
      <c r="HL188" s="9">
        <v>0</v>
      </c>
      <c r="HM188" s="9">
        <v>15000</v>
      </c>
      <c r="HN188" s="9">
        <v>0</v>
      </c>
      <c r="HO188" s="9">
        <v>0</v>
      </c>
      <c r="HP188" s="9">
        <v>0</v>
      </c>
      <c r="HQ188" s="9">
        <v>0</v>
      </c>
      <c r="HR188" s="9">
        <v>0</v>
      </c>
      <c r="HS188" s="9">
        <v>0</v>
      </c>
      <c r="HT188" s="9">
        <v>0</v>
      </c>
      <c r="HU188" s="9">
        <v>0</v>
      </c>
      <c r="HV188" s="9">
        <v>0</v>
      </c>
      <c r="HW188" s="9">
        <v>0</v>
      </c>
      <c r="HX188" s="9">
        <v>5792.1801624289528</v>
      </c>
      <c r="HY188" s="9">
        <v>23.849319445238944</v>
      </c>
      <c r="HZ188" s="9">
        <v>0</v>
      </c>
      <c r="IA188" s="9">
        <v>0</v>
      </c>
      <c r="IB188" s="9">
        <v>0</v>
      </c>
      <c r="IC188" s="9">
        <v>0</v>
      </c>
      <c r="ID188" s="9">
        <v>0</v>
      </c>
      <c r="IE188" s="9">
        <v>822.83863088299643</v>
      </c>
      <c r="IF188" s="9">
        <v>0</v>
      </c>
      <c r="IG188" s="9">
        <v>882.92752088632665</v>
      </c>
      <c r="IH188" s="9">
        <v>0</v>
      </c>
      <c r="II188" s="9">
        <v>0</v>
      </c>
      <c r="IJ188" s="9">
        <v>4999.9999801507438</v>
      </c>
      <c r="IK188" s="9">
        <v>0</v>
      </c>
      <c r="IL188" s="9">
        <v>0</v>
      </c>
      <c r="IM188" s="9">
        <v>0</v>
      </c>
      <c r="IN188" s="9">
        <v>8522.5063279070473</v>
      </c>
      <c r="IO188" s="9">
        <v>0</v>
      </c>
      <c r="IP188" s="9">
        <v>2406.5593186210854</v>
      </c>
      <c r="IQ188" s="9">
        <v>5.2696606434652962</v>
      </c>
      <c r="IR188" s="9">
        <v>108.55611682555488</v>
      </c>
      <c r="IS188" s="9">
        <v>0</v>
      </c>
      <c r="IT188" s="9">
        <v>0</v>
      </c>
      <c r="IU188" s="9">
        <v>0</v>
      </c>
      <c r="IV188" s="9">
        <v>-2.3520043676658648</v>
      </c>
      <c r="IW188" s="9">
        <v>0</v>
      </c>
      <c r="IX188" s="9">
        <v>0</v>
      </c>
      <c r="IY188" s="9">
        <v>340.30337786194565</v>
      </c>
      <c r="IZ188" s="9">
        <v>0.74516480989336797</v>
      </c>
      <c r="JA188" s="9">
        <v>15.350551701538533</v>
      </c>
      <c r="JB188" s="9">
        <v>0</v>
      </c>
      <c r="JC188" s="9">
        <v>0</v>
      </c>
      <c r="JD188" s="9">
        <v>0</v>
      </c>
      <c r="JE188" s="9">
        <v>-0.33258894757738827</v>
      </c>
      <c r="JF188" s="9">
        <v>0</v>
      </c>
      <c r="JG188" s="9">
        <v>0</v>
      </c>
      <c r="JH188" s="9">
        <v>1831.24265385072</v>
      </c>
      <c r="JI188" s="9">
        <v>0</v>
      </c>
      <c r="JJ188" s="9">
        <v>0</v>
      </c>
      <c r="JK188" s="9">
        <v>0</v>
      </c>
      <c r="JL188" s="9">
        <v>0</v>
      </c>
      <c r="JM188" s="9">
        <v>0</v>
      </c>
      <c r="JN188" s="9">
        <v>130.12486454191841</v>
      </c>
      <c r="JO188" s="9">
        <v>0</v>
      </c>
      <c r="JP188" s="9">
        <v>0</v>
      </c>
      <c r="JQ188" s="9">
        <v>275.93353061673662</v>
      </c>
      <c r="JR188" s="9">
        <v>0</v>
      </c>
      <c r="JS188" s="9">
        <v>0</v>
      </c>
      <c r="JT188" s="9">
        <v>0</v>
      </c>
      <c r="JU188" s="9">
        <v>0</v>
      </c>
      <c r="JV188" s="9">
        <v>0</v>
      </c>
      <c r="JW188" s="9">
        <v>19.607348714040569</v>
      </c>
      <c r="JX188" s="9">
        <v>0</v>
      </c>
      <c r="JY188" s="9">
        <v>0</v>
      </c>
      <c r="JZ188" s="9">
        <v>1511.363700292472</v>
      </c>
      <c r="KA188" s="9">
        <v>0</v>
      </c>
      <c r="KB188" s="9">
        <v>0</v>
      </c>
      <c r="KC188" s="9">
        <v>0</v>
      </c>
      <c r="KD188" s="9">
        <v>0</v>
      </c>
      <c r="KE188" s="9">
        <v>0</v>
      </c>
      <c r="KF188" s="9">
        <v>0</v>
      </c>
      <c r="KG188" s="9">
        <v>445.97840008630362</v>
      </c>
      <c r="KH188" s="9">
        <v>0</v>
      </c>
      <c r="KI188" s="9">
        <v>43.1818207604272</v>
      </c>
      <c r="KJ188" s="9">
        <v>0</v>
      </c>
      <c r="KK188" s="9">
        <v>0</v>
      </c>
      <c r="KL188" s="9">
        <v>0</v>
      </c>
      <c r="KM188" s="9">
        <v>0</v>
      </c>
      <c r="KN188" s="9">
        <v>0</v>
      </c>
      <c r="KO188" s="9">
        <v>0</v>
      </c>
      <c r="KP188" s="9">
        <v>12.742240224389475</v>
      </c>
      <c r="KQ188" s="9">
        <v>0</v>
      </c>
      <c r="KR188" s="9">
        <v>798.2364</v>
      </c>
      <c r="KS188" s="9">
        <v>0</v>
      </c>
      <c r="KT188" s="9">
        <v>0</v>
      </c>
      <c r="KU188" s="9">
        <v>0</v>
      </c>
      <c r="KV188" s="9">
        <v>0</v>
      </c>
      <c r="KW188" s="9">
        <v>0</v>
      </c>
      <c r="KX188" s="9">
        <v>0</v>
      </c>
      <c r="KY188" s="9">
        <v>0</v>
      </c>
      <c r="KZ188" s="9">
        <v>0</v>
      </c>
      <c r="LA188" s="9">
        <v>916.86882706162032</v>
      </c>
      <c r="LB188" s="9">
        <v>0</v>
      </c>
      <c r="LC188" s="9">
        <v>0</v>
      </c>
      <c r="LD188" s="9">
        <v>0</v>
      </c>
      <c r="LE188" s="9">
        <v>0</v>
      </c>
      <c r="LF188" s="9">
        <v>0</v>
      </c>
      <c r="LG188" s="9">
        <v>522.99060521103456</v>
      </c>
      <c r="LH188" s="9">
        <v>5755.3171831001355</v>
      </c>
      <c r="LI188" s="9">
        <v>0</v>
      </c>
      <c r="LJ188" s="9">
        <v>815.32531274994892</v>
      </c>
      <c r="LK188" s="9">
        <v>0</v>
      </c>
      <c r="LL188" s="9">
        <v>0</v>
      </c>
      <c r="LM188" s="9">
        <v>0</v>
      </c>
      <c r="LN188" s="9">
        <v>0</v>
      </c>
      <c r="LO188" s="9">
        <v>0</v>
      </c>
      <c r="LP188" s="9">
        <v>465.06922928716182</v>
      </c>
      <c r="LQ188" s="9">
        <v>5117.9139739374141</v>
      </c>
      <c r="LR188" s="9">
        <v>0</v>
      </c>
      <c r="LS188" s="9">
        <v>0</v>
      </c>
      <c r="LT188" s="9">
        <v>0</v>
      </c>
      <c r="LU188" s="9">
        <v>0</v>
      </c>
      <c r="LV188" s="9">
        <v>0</v>
      </c>
      <c r="LW188" s="9">
        <v>0</v>
      </c>
      <c r="LX188" s="9">
        <v>0</v>
      </c>
      <c r="LY188" s="9">
        <v>0</v>
      </c>
      <c r="LZ188" s="9">
        <v>0</v>
      </c>
      <c r="MA188" s="9">
        <v>0</v>
      </c>
      <c r="MB188" s="9">
        <v>782.16556222872498</v>
      </c>
      <c r="MC188" s="9">
        <v>0</v>
      </c>
      <c r="MD188" s="9">
        <v>0</v>
      </c>
      <c r="ME188" s="9">
        <v>0</v>
      </c>
      <c r="MF188" s="9">
        <v>0</v>
      </c>
      <c r="MG188" s="9">
        <v>0</v>
      </c>
      <c r="MH188" s="9">
        <v>0</v>
      </c>
      <c r="MI188" s="9">
        <v>168.11642654792058</v>
      </c>
      <c r="MJ188" s="9">
        <v>0</v>
      </c>
      <c r="MK188" s="9">
        <v>2.7096668462106153</v>
      </c>
      <c r="ML188" s="9">
        <v>0</v>
      </c>
      <c r="MM188" s="9">
        <v>0</v>
      </c>
      <c r="MN188" s="9">
        <v>0</v>
      </c>
      <c r="MO188" s="9">
        <v>0</v>
      </c>
      <c r="MP188" s="9">
        <v>0</v>
      </c>
      <c r="MQ188" s="9">
        <v>0</v>
      </c>
      <c r="MR188" s="9">
        <v>0</v>
      </c>
      <c r="MS188" s="9">
        <v>0</v>
      </c>
      <c r="MT188" s="9">
        <v>0</v>
      </c>
      <c r="MU188" s="9">
        <v>0</v>
      </c>
      <c r="MV188" s="9">
        <v>0</v>
      </c>
      <c r="MW188" s="9">
        <v>0</v>
      </c>
      <c r="MX188" s="9">
        <v>0</v>
      </c>
      <c r="MY188" s="9">
        <v>0</v>
      </c>
      <c r="MZ188" s="9">
        <v>0</v>
      </c>
      <c r="NA188" s="9">
        <v>0</v>
      </c>
      <c r="NB188" s="9">
        <v>0</v>
      </c>
      <c r="NC188" s="9">
        <v>0</v>
      </c>
      <c r="ND188" s="9">
        <v>0</v>
      </c>
      <c r="NE188" s="9">
        <v>0</v>
      </c>
      <c r="NF188" s="9">
        <v>0</v>
      </c>
      <c r="NG188" s="9">
        <v>0</v>
      </c>
      <c r="NH188" s="9">
        <v>0</v>
      </c>
      <c r="NI188" s="9">
        <v>0</v>
      </c>
      <c r="NJ188" s="9">
        <v>0</v>
      </c>
      <c r="NK188" s="9">
        <v>0</v>
      </c>
      <c r="NL188" s="9">
        <v>0</v>
      </c>
      <c r="NM188" s="9">
        <v>0</v>
      </c>
      <c r="NN188" s="9">
        <v>0</v>
      </c>
      <c r="NO188" s="9">
        <v>0</v>
      </c>
      <c r="NP188" s="9">
        <v>0</v>
      </c>
      <c r="NQ188" s="9">
        <v>0</v>
      </c>
      <c r="NR188" s="9">
        <v>0</v>
      </c>
      <c r="NS188" s="9">
        <v>0</v>
      </c>
      <c r="NT188" s="9">
        <v>0</v>
      </c>
      <c r="NU188" s="9">
        <v>0</v>
      </c>
      <c r="NV188" s="9">
        <v>0</v>
      </c>
      <c r="NW188" s="9">
        <v>0</v>
      </c>
      <c r="NX188" s="9">
        <v>0</v>
      </c>
      <c r="NY188" s="9">
        <v>0</v>
      </c>
      <c r="NZ188" s="9">
        <v>0</v>
      </c>
      <c r="OA188" s="9">
        <v>0</v>
      </c>
      <c r="OB188" s="9">
        <v>0</v>
      </c>
      <c r="OC188" s="9">
        <v>0</v>
      </c>
      <c r="OD188" s="9">
        <v>0</v>
      </c>
      <c r="OE188" s="9">
        <v>0</v>
      </c>
      <c r="OF188" s="9">
        <v>0</v>
      </c>
      <c r="OG188" s="9">
        <v>0</v>
      </c>
      <c r="OH188" s="9">
        <v>0</v>
      </c>
      <c r="OI188" s="9">
        <v>0</v>
      </c>
      <c r="OJ188" s="9">
        <v>0</v>
      </c>
      <c r="OK188" s="9">
        <v>0</v>
      </c>
      <c r="OL188" s="9">
        <v>0</v>
      </c>
      <c r="OM188" s="9">
        <v>0</v>
      </c>
      <c r="ON188" s="9">
        <v>0</v>
      </c>
      <c r="OO188" s="9">
        <v>0</v>
      </c>
      <c r="OP188" s="9">
        <v>0</v>
      </c>
      <c r="OQ188" s="9">
        <v>0</v>
      </c>
      <c r="OR188" s="9">
        <v>0</v>
      </c>
      <c r="OS188" s="9">
        <v>0</v>
      </c>
      <c r="OT188" s="9">
        <v>0</v>
      </c>
      <c r="OU188" s="9">
        <v>0</v>
      </c>
      <c r="OV188" s="9">
        <v>0</v>
      </c>
      <c r="OW188" s="9">
        <v>0</v>
      </c>
      <c r="OX188" s="9">
        <v>0</v>
      </c>
      <c r="OY188" s="9">
        <v>0</v>
      </c>
      <c r="OZ188" s="9">
        <v>0</v>
      </c>
      <c r="PA188" s="9">
        <v>0</v>
      </c>
      <c r="PB188" s="9">
        <v>0</v>
      </c>
      <c r="PC188" s="9">
        <v>0</v>
      </c>
      <c r="PD188" s="9">
        <v>0</v>
      </c>
      <c r="PE188" s="9">
        <v>0</v>
      </c>
      <c r="PF188" s="9">
        <v>0</v>
      </c>
      <c r="PG188" s="9">
        <v>0</v>
      </c>
      <c r="PH188" s="9">
        <v>0</v>
      </c>
      <c r="PI188" s="9">
        <v>0</v>
      </c>
      <c r="PJ188" s="9">
        <v>0</v>
      </c>
      <c r="PK188" s="9">
        <v>0</v>
      </c>
      <c r="PL188" s="9">
        <v>0</v>
      </c>
      <c r="PM188" s="9">
        <v>0</v>
      </c>
      <c r="PN188" s="9">
        <v>0</v>
      </c>
      <c r="PO188" s="9">
        <v>0</v>
      </c>
      <c r="PP188" s="9">
        <v>0</v>
      </c>
      <c r="PQ188" s="9">
        <v>0</v>
      </c>
      <c r="PR188" s="9">
        <v>0</v>
      </c>
      <c r="PS188" s="9">
        <v>0</v>
      </c>
      <c r="PT188" s="9">
        <v>2.8073402724707073</v>
      </c>
      <c r="PU188" s="9">
        <v>0</v>
      </c>
      <c r="PV188" s="9">
        <v>0</v>
      </c>
      <c r="PW188" s="9">
        <v>0</v>
      </c>
      <c r="PX188" s="9">
        <v>0</v>
      </c>
      <c r="PY188" s="9">
        <v>0</v>
      </c>
      <c r="PZ188" s="9">
        <v>0</v>
      </c>
      <c r="QA188" s="9">
        <v>0</v>
      </c>
      <c r="QB188" s="9">
        <v>0</v>
      </c>
      <c r="QC188" s="9">
        <v>8.3954832940457855</v>
      </c>
      <c r="QD188" s="9">
        <v>0</v>
      </c>
      <c r="QE188" s="9">
        <v>0</v>
      </c>
      <c r="QF188" s="9">
        <v>0</v>
      </c>
      <c r="QG188" s="9">
        <v>20000</v>
      </c>
      <c r="QH188" s="9">
        <v>20000</v>
      </c>
    </row>
    <row r="189" spans="1:450" x14ac:dyDescent="0.2">
      <c r="A189" s="7">
        <v>826</v>
      </c>
      <c r="B189" s="7" t="s">
        <v>661</v>
      </c>
      <c r="C189" s="5" t="s">
        <v>308</v>
      </c>
      <c r="D189" s="38">
        <v>131137.89447848589</v>
      </c>
      <c r="E189" s="38">
        <v>149709.38708179275</v>
      </c>
      <c r="F189" s="38">
        <v>0</v>
      </c>
      <c r="G189" s="38">
        <v>115545.22848000002</v>
      </c>
      <c r="H189" s="38">
        <v>66239.225985931174</v>
      </c>
      <c r="I189" s="38">
        <v>0</v>
      </c>
      <c r="J189" s="38">
        <v>369.53399999999999</v>
      </c>
      <c r="K189" s="38">
        <v>224284.76126698044</v>
      </c>
      <c r="L189" s="38">
        <v>144.66613603612038</v>
      </c>
      <c r="M189" s="38">
        <v>687430.69742922648</v>
      </c>
      <c r="N189" s="39">
        <v>19277.362342057801</v>
      </c>
      <c r="O189" s="39">
        <v>245434.83009632339</v>
      </c>
      <c r="P189" s="39">
        <v>0</v>
      </c>
      <c r="Q189" s="39">
        <v>189505.60626</v>
      </c>
      <c r="R189" s="39">
        <v>16255.714896191475</v>
      </c>
      <c r="S189" s="39">
        <v>0</v>
      </c>
      <c r="T189" s="39">
        <v>0</v>
      </c>
      <c r="U189" s="39">
        <v>697651.2369675932</v>
      </c>
      <c r="V189" s="39">
        <v>1032.6308927405153</v>
      </c>
      <c r="W189" s="39">
        <v>1169157.3814549064</v>
      </c>
      <c r="X189" s="40">
        <v>150415.2568205437</v>
      </c>
      <c r="Y189" s="40">
        <v>395144.21717811615</v>
      </c>
      <c r="Z189" s="40">
        <v>0</v>
      </c>
      <c r="AA189" s="40">
        <v>305050.83474000002</v>
      </c>
      <c r="AB189" s="40">
        <v>82494.940882122653</v>
      </c>
      <c r="AC189" s="40">
        <v>0</v>
      </c>
      <c r="AD189" s="40">
        <v>369.53399999999999</v>
      </c>
      <c r="AE189" s="40">
        <v>921935.99823457364</v>
      </c>
      <c r="AF189" s="40">
        <v>1177.2970287766357</v>
      </c>
      <c r="AG189" s="40">
        <v>1856588.0788841327</v>
      </c>
      <c r="AH189" s="9">
        <v>0</v>
      </c>
      <c r="AI189" s="9">
        <v>26070.089359934565</v>
      </c>
      <c r="AJ189" s="9">
        <v>0</v>
      </c>
      <c r="AK189" s="9">
        <v>0</v>
      </c>
      <c r="AL189" s="9">
        <v>3686.1131422418366</v>
      </c>
      <c r="AM189" s="9">
        <v>0</v>
      </c>
      <c r="AN189" s="9">
        <v>0</v>
      </c>
      <c r="AO189" s="9">
        <v>34739.55263612116</v>
      </c>
      <c r="AP189" s="9">
        <v>0</v>
      </c>
      <c r="AQ189" s="9">
        <v>0</v>
      </c>
      <c r="AR189" s="9">
        <v>1148.3606400654339</v>
      </c>
      <c r="AS189" s="9">
        <v>0</v>
      </c>
      <c r="AT189" s="9">
        <v>0</v>
      </c>
      <c r="AU189" s="9">
        <v>136.26285775816376</v>
      </c>
      <c r="AV189" s="9">
        <v>0</v>
      </c>
      <c r="AW189" s="9">
        <v>0</v>
      </c>
      <c r="AX189" s="9">
        <v>8096.885363878846</v>
      </c>
      <c r="AY189" s="9">
        <v>0</v>
      </c>
      <c r="AZ189" s="9">
        <v>0</v>
      </c>
      <c r="BA189" s="9">
        <v>9978.1000443120502</v>
      </c>
      <c r="BB189" s="9">
        <v>0</v>
      </c>
      <c r="BC189" s="9">
        <v>0</v>
      </c>
      <c r="BD189" s="9">
        <v>60272.334936815736</v>
      </c>
      <c r="BE189" s="9">
        <v>0</v>
      </c>
      <c r="BF189" s="9">
        <v>0</v>
      </c>
      <c r="BG189" s="9">
        <v>0</v>
      </c>
      <c r="BH189" s="9">
        <v>0</v>
      </c>
      <c r="BI189" s="9">
        <v>0</v>
      </c>
      <c r="BJ189" s="9">
        <v>9605.7429556879524</v>
      </c>
      <c r="BK189" s="9">
        <v>0</v>
      </c>
      <c r="BL189" s="9">
        <v>0</v>
      </c>
      <c r="BM189" s="9">
        <v>16160.78606318427</v>
      </c>
      <c r="BN189" s="9">
        <v>0</v>
      </c>
      <c r="BO189" s="9">
        <v>0</v>
      </c>
      <c r="BP189" s="9">
        <v>41862.340000000004</v>
      </c>
      <c r="BQ189" s="9">
        <v>0</v>
      </c>
      <c r="BR189" s="9">
        <v>0</v>
      </c>
      <c r="BS189" s="9">
        <v>32062.020253982118</v>
      </c>
      <c r="BT189" s="9">
        <v>0</v>
      </c>
      <c r="BU189" s="9">
        <v>0</v>
      </c>
      <c r="BV189" s="9">
        <v>0</v>
      </c>
      <c r="BW189" s="9">
        <v>0</v>
      </c>
      <c r="BX189" s="9">
        <v>0</v>
      </c>
      <c r="BY189" s="9">
        <v>88950.036488226018</v>
      </c>
      <c r="BZ189" s="9">
        <v>0</v>
      </c>
      <c r="CA189" s="9">
        <v>0</v>
      </c>
      <c r="CB189" s="9">
        <v>7038.9637460178801</v>
      </c>
      <c r="CC189" s="9">
        <v>0</v>
      </c>
      <c r="CD189" s="9">
        <v>0</v>
      </c>
      <c r="CE189" s="9">
        <v>0</v>
      </c>
      <c r="CF189" s="9">
        <v>0</v>
      </c>
      <c r="CG189" s="9">
        <v>0</v>
      </c>
      <c r="CH189" s="9">
        <v>171761.49151177396</v>
      </c>
      <c r="CI189" s="9">
        <v>0</v>
      </c>
      <c r="CJ189" s="9">
        <v>0</v>
      </c>
      <c r="CK189" s="9">
        <v>1906.3186760832682</v>
      </c>
      <c r="CL189" s="9">
        <v>0</v>
      </c>
      <c r="CM189" s="9">
        <v>0</v>
      </c>
      <c r="CN189" s="9">
        <v>0</v>
      </c>
      <c r="CO189" s="9">
        <v>0</v>
      </c>
      <c r="CP189" s="9">
        <v>0</v>
      </c>
      <c r="CQ189" s="9">
        <v>10062.642474267914</v>
      </c>
      <c r="CR189" s="9">
        <v>0</v>
      </c>
      <c r="CS189" s="9">
        <v>0</v>
      </c>
      <c r="CT189" s="9">
        <v>47949.113323916732</v>
      </c>
      <c r="CU189" s="9">
        <v>0</v>
      </c>
      <c r="CV189" s="9">
        <v>0</v>
      </c>
      <c r="CW189" s="9">
        <v>0</v>
      </c>
      <c r="CX189" s="9">
        <v>0</v>
      </c>
      <c r="CY189" s="9">
        <v>0</v>
      </c>
      <c r="CZ189" s="9">
        <v>253102.89952573212</v>
      </c>
      <c r="DA189" s="9">
        <v>0</v>
      </c>
      <c r="DB189" s="9">
        <v>0</v>
      </c>
      <c r="DC189" s="9">
        <v>5809.9899185622007</v>
      </c>
      <c r="DD189" s="9">
        <v>0</v>
      </c>
      <c r="DE189" s="9">
        <v>0</v>
      </c>
      <c r="DF189" s="9">
        <v>2280.7779068735927</v>
      </c>
      <c r="DG189" s="9">
        <v>0</v>
      </c>
      <c r="DH189" s="9">
        <v>0</v>
      </c>
      <c r="DI189" s="9">
        <v>4481.95768922551</v>
      </c>
      <c r="DJ189" s="9">
        <v>0</v>
      </c>
      <c r="DK189" s="9">
        <v>0</v>
      </c>
      <c r="DL189" s="9">
        <v>990.81030274475336</v>
      </c>
      <c r="DM189" s="9">
        <v>0</v>
      </c>
      <c r="DN189" s="9">
        <v>0</v>
      </c>
      <c r="DO189" s="9">
        <v>0</v>
      </c>
      <c r="DP189" s="9">
        <v>0</v>
      </c>
      <c r="DQ189" s="9">
        <v>0</v>
      </c>
      <c r="DR189" s="9">
        <v>1153.2873890101118</v>
      </c>
      <c r="DS189" s="9">
        <v>0</v>
      </c>
      <c r="DT189" s="9">
        <v>0</v>
      </c>
      <c r="DU189" s="9">
        <v>0</v>
      </c>
      <c r="DV189" s="9">
        <v>0</v>
      </c>
      <c r="DW189" s="9">
        <v>0</v>
      </c>
      <c r="DX189" s="9">
        <v>0</v>
      </c>
      <c r="DY189" s="9">
        <v>0</v>
      </c>
      <c r="DZ189" s="9">
        <v>369.53399999999999</v>
      </c>
      <c r="EA189" s="9">
        <v>0</v>
      </c>
      <c r="EB189" s="9">
        <v>0</v>
      </c>
      <c r="EC189" s="9">
        <v>0</v>
      </c>
      <c r="ED189" s="9">
        <v>0</v>
      </c>
      <c r="EE189" s="9">
        <v>0</v>
      </c>
      <c r="EF189" s="9">
        <v>0</v>
      </c>
      <c r="EG189" s="9">
        <v>0</v>
      </c>
      <c r="EH189" s="9">
        <v>0</v>
      </c>
      <c r="EI189" s="9">
        <v>0</v>
      </c>
      <c r="EJ189" s="9">
        <v>0</v>
      </c>
      <c r="EK189" s="9">
        <v>0</v>
      </c>
      <c r="EL189" s="9">
        <v>0</v>
      </c>
      <c r="EM189" s="9">
        <v>97951.017000000007</v>
      </c>
      <c r="EN189" s="9">
        <v>0</v>
      </c>
      <c r="EO189" s="9">
        <v>0</v>
      </c>
      <c r="EP189" s="9">
        <v>0</v>
      </c>
      <c r="EQ189" s="9">
        <v>0</v>
      </c>
      <c r="ER189" s="9">
        <v>0</v>
      </c>
      <c r="ES189" s="9">
        <v>8543.0069999999996</v>
      </c>
      <c r="ET189" s="9">
        <v>600</v>
      </c>
      <c r="EU189" s="9">
        <v>0</v>
      </c>
      <c r="EV189" s="9">
        <v>15412.32</v>
      </c>
      <c r="EW189" s="9">
        <v>0</v>
      </c>
      <c r="EX189" s="9">
        <v>0</v>
      </c>
      <c r="EY189" s="9">
        <v>0</v>
      </c>
      <c r="EZ189" s="9">
        <v>0</v>
      </c>
      <c r="FA189" s="9">
        <v>0</v>
      </c>
      <c r="FB189" s="9">
        <v>63</v>
      </c>
      <c r="FC189" s="9">
        <v>0</v>
      </c>
      <c r="FD189" s="9">
        <v>0</v>
      </c>
      <c r="FE189" s="9">
        <v>0</v>
      </c>
      <c r="FF189" s="9">
        <v>0</v>
      </c>
      <c r="FG189" s="9">
        <v>0</v>
      </c>
      <c r="FH189" s="9">
        <v>0</v>
      </c>
      <c r="FI189" s="9">
        <v>0</v>
      </c>
      <c r="FJ189" s="9">
        <v>0</v>
      </c>
      <c r="FK189" s="9">
        <v>-526.24699999999996</v>
      </c>
      <c r="FL189" s="9">
        <v>0</v>
      </c>
      <c r="FM189" s="9">
        <v>0</v>
      </c>
      <c r="FN189" s="9">
        <v>9864.3649999999998</v>
      </c>
      <c r="FO189" s="9">
        <v>0</v>
      </c>
      <c r="FP189" s="9">
        <v>0</v>
      </c>
      <c r="FQ189" s="9">
        <v>0</v>
      </c>
      <c r="FR189" s="9">
        <v>0</v>
      </c>
      <c r="FS189" s="9">
        <v>0</v>
      </c>
      <c r="FT189" s="9">
        <v>0</v>
      </c>
      <c r="FU189" s="9">
        <v>0</v>
      </c>
      <c r="FV189" s="9">
        <v>14884.507</v>
      </c>
      <c r="FW189" s="9">
        <v>4740.26</v>
      </c>
      <c r="FX189" s="9">
        <v>0</v>
      </c>
      <c r="FY189" s="9">
        <v>0</v>
      </c>
      <c r="FZ189" s="9">
        <v>0</v>
      </c>
      <c r="GA189" s="9">
        <v>0</v>
      </c>
      <c r="GB189" s="9">
        <v>0</v>
      </c>
      <c r="GC189" s="9">
        <v>20475.275000000001</v>
      </c>
      <c r="GD189" s="9">
        <v>0</v>
      </c>
      <c r="GE189" s="9">
        <v>0</v>
      </c>
      <c r="GF189" s="9">
        <v>0</v>
      </c>
      <c r="GG189" s="9">
        <v>0</v>
      </c>
      <c r="GH189" s="9">
        <v>0</v>
      </c>
      <c r="GI189" s="9">
        <v>0</v>
      </c>
      <c r="GJ189" s="9">
        <v>0</v>
      </c>
      <c r="GK189" s="9">
        <v>0</v>
      </c>
      <c r="GL189" s="9">
        <v>-9.0020772348866718</v>
      </c>
      <c r="GM189" s="9">
        <v>0</v>
      </c>
      <c r="GN189" s="9">
        <v>0</v>
      </c>
      <c r="GO189" s="9">
        <v>0</v>
      </c>
      <c r="GP189" s="9">
        <v>0</v>
      </c>
      <c r="GQ189" s="9">
        <v>0</v>
      </c>
      <c r="GR189" s="9">
        <v>0</v>
      </c>
      <c r="GS189" s="9">
        <v>0</v>
      </c>
      <c r="GT189" s="9">
        <v>0</v>
      </c>
      <c r="GU189" s="9">
        <v>-2.8994938165615358</v>
      </c>
      <c r="GV189" s="9">
        <v>0</v>
      </c>
      <c r="GW189" s="9">
        <v>0</v>
      </c>
      <c r="GX189" s="9">
        <v>0</v>
      </c>
      <c r="GY189" s="9">
        <v>0</v>
      </c>
      <c r="GZ189" s="9">
        <v>0</v>
      </c>
      <c r="HA189" s="9">
        <v>0</v>
      </c>
      <c r="HB189" s="9">
        <v>0</v>
      </c>
      <c r="HC189" s="9">
        <v>0</v>
      </c>
      <c r="HD189" s="9">
        <v>7390</v>
      </c>
      <c r="HE189" s="9">
        <v>0</v>
      </c>
      <c r="HF189" s="9">
        <v>0</v>
      </c>
      <c r="HG189" s="9">
        <v>24103.47</v>
      </c>
      <c r="HH189" s="9">
        <v>0</v>
      </c>
      <c r="HI189" s="9">
        <v>0</v>
      </c>
      <c r="HJ189" s="9">
        <v>0</v>
      </c>
      <c r="HK189" s="9">
        <v>0</v>
      </c>
      <c r="HL189" s="9">
        <v>0</v>
      </c>
      <c r="HM189" s="9">
        <v>21083.191999999999</v>
      </c>
      <c r="HN189" s="9">
        <v>0</v>
      </c>
      <c r="HO189" s="9">
        <v>0</v>
      </c>
      <c r="HP189" s="9">
        <v>0</v>
      </c>
      <c r="HQ189" s="9">
        <v>0</v>
      </c>
      <c r="HR189" s="9">
        <v>0</v>
      </c>
      <c r="HS189" s="9">
        <v>0</v>
      </c>
      <c r="HT189" s="9">
        <v>0</v>
      </c>
      <c r="HU189" s="9">
        <v>0</v>
      </c>
      <c r="HV189" s="9">
        <v>0</v>
      </c>
      <c r="HW189" s="9">
        <v>0</v>
      </c>
      <c r="HX189" s="9">
        <v>53346.016404347232</v>
      </c>
      <c r="HY189" s="9">
        <v>1668.6351178385332</v>
      </c>
      <c r="HZ189" s="9">
        <v>0</v>
      </c>
      <c r="IA189" s="9">
        <v>0</v>
      </c>
      <c r="IB189" s="9">
        <v>0</v>
      </c>
      <c r="IC189" s="9">
        <v>0</v>
      </c>
      <c r="ID189" s="9">
        <v>0</v>
      </c>
      <c r="IE189" s="9">
        <v>-246.87857837199189</v>
      </c>
      <c r="IF189" s="9">
        <v>0</v>
      </c>
      <c r="IG189" s="9">
        <v>11252.759090580619</v>
      </c>
      <c r="IH189" s="9">
        <v>0</v>
      </c>
      <c r="II189" s="9">
        <v>0</v>
      </c>
      <c r="IJ189" s="9">
        <v>-1500.1639940445718</v>
      </c>
      <c r="IK189" s="9">
        <v>-41.334024750958278</v>
      </c>
      <c r="IL189" s="9">
        <v>0</v>
      </c>
      <c r="IM189" s="9">
        <v>0</v>
      </c>
      <c r="IN189" s="9">
        <v>109127.29931243154</v>
      </c>
      <c r="IO189" s="9">
        <v>0</v>
      </c>
      <c r="IP189" s="9">
        <v>29775.224484535691</v>
      </c>
      <c r="IQ189" s="9">
        <v>39.076657832656487</v>
      </c>
      <c r="IR189" s="9">
        <v>0</v>
      </c>
      <c r="IS189" s="9">
        <v>0</v>
      </c>
      <c r="IT189" s="9">
        <v>0</v>
      </c>
      <c r="IU189" s="9">
        <v>0</v>
      </c>
      <c r="IV189" s="9">
        <v>0</v>
      </c>
      <c r="IW189" s="9">
        <v>10017.550246060988</v>
      </c>
      <c r="IX189" s="9">
        <v>0</v>
      </c>
      <c r="IY189" s="9">
        <v>0</v>
      </c>
      <c r="IZ189" s="9">
        <v>5.5256974358013844</v>
      </c>
      <c r="JA189" s="9">
        <v>0</v>
      </c>
      <c r="JB189" s="9">
        <v>0</v>
      </c>
      <c r="JC189" s="9">
        <v>0</v>
      </c>
      <c r="JD189" s="9">
        <v>0</v>
      </c>
      <c r="JE189" s="9">
        <v>0</v>
      </c>
      <c r="JF189" s="9">
        <v>5626.9610936000627</v>
      </c>
      <c r="JG189" s="9">
        <v>0</v>
      </c>
      <c r="JH189" s="9">
        <v>14524.581800733122</v>
      </c>
      <c r="JI189" s="9">
        <v>0</v>
      </c>
      <c r="JJ189" s="9">
        <v>0</v>
      </c>
      <c r="JK189" s="9">
        <v>0</v>
      </c>
      <c r="JL189" s="9">
        <v>0</v>
      </c>
      <c r="JM189" s="9">
        <v>0</v>
      </c>
      <c r="JN189" s="9">
        <v>0</v>
      </c>
      <c r="JO189" s="9">
        <v>5806.6054529765124</v>
      </c>
      <c r="JP189" s="9">
        <v>0</v>
      </c>
      <c r="JQ189" s="9">
        <v>2.5011104298755527E-12</v>
      </c>
      <c r="JR189" s="9">
        <v>0</v>
      </c>
      <c r="JS189" s="9">
        <v>0</v>
      </c>
      <c r="JT189" s="9">
        <v>0</v>
      </c>
      <c r="JU189" s="9">
        <v>0</v>
      </c>
      <c r="JV189" s="9">
        <v>0</v>
      </c>
      <c r="JW189" s="9">
        <v>0</v>
      </c>
      <c r="JX189" s="9">
        <v>3063.524251550888</v>
      </c>
      <c r="JY189" s="9">
        <v>0</v>
      </c>
      <c r="JZ189" s="9">
        <v>10309.758901995097</v>
      </c>
      <c r="KA189" s="9">
        <v>724.31450014016582</v>
      </c>
      <c r="KB189" s="9">
        <v>0</v>
      </c>
      <c r="KC189" s="9">
        <v>0</v>
      </c>
      <c r="KD189" s="9">
        <v>0</v>
      </c>
      <c r="KE189" s="9">
        <v>0</v>
      </c>
      <c r="KF189" s="9">
        <v>0</v>
      </c>
      <c r="KG189" s="9">
        <v>968.24980018737108</v>
      </c>
      <c r="KH189" s="9">
        <v>0</v>
      </c>
      <c r="KI189" s="9">
        <v>294.56454518724985</v>
      </c>
      <c r="KJ189" s="9">
        <v>20.694700364431437</v>
      </c>
      <c r="KK189" s="9">
        <v>0</v>
      </c>
      <c r="KL189" s="9">
        <v>0</v>
      </c>
      <c r="KM189" s="9">
        <v>0</v>
      </c>
      <c r="KN189" s="9">
        <v>0</v>
      </c>
      <c r="KO189" s="9">
        <v>0</v>
      </c>
      <c r="KP189" s="9">
        <v>27.664280487164991</v>
      </c>
      <c r="KQ189" s="9">
        <v>0</v>
      </c>
      <c r="KR189" s="9">
        <v>0</v>
      </c>
      <c r="KS189" s="9">
        <v>0</v>
      </c>
      <c r="KT189" s="9">
        <v>0</v>
      </c>
      <c r="KU189" s="9">
        <v>0</v>
      </c>
      <c r="KV189" s="9">
        <v>0</v>
      </c>
      <c r="KW189" s="9">
        <v>0</v>
      </c>
      <c r="KX189" s="9">
        <v>0</v>
      </c>
      <c r="KY189" s="9">
        <v>2670.2130999999999</v>
      </c>
      <c r="KZ189" s="9">
        <v>0</v>
      </c>
      <c r="LA189" s="9">
        <v>6317.0356180736708</v>
      </c>
      <c r="LB189" s="9">
        <v>40531.573349652215</v>
      </c>
      <c r="LC189" s="9">
        <v>0</v>
      </c>
      <c r="LD189" s="9">
        <v>0</v>
      </c>
      <c r="LE189" s="9">
        <v>0</v>
      </c>
      <c r="LF189" s="9">
        <v>0</v>
      </c>
      <c r="LG189" s="9">
        <v>0</v>
      </c>
      <c r="LH189" s="9">
        <v>16756.265095408715</v>
      </c>
      <c r="LI189" s="9">
        <v>0</v>
      </c>
      <c r="LJ189" s="9">
        <v>5617.4219135190806</v>
      </c>
      <c r="LK189" s="9">
        <v>36042.68870549323</v>
      </c>
      <c r="LL189" s="9">
        <v>0</v>
      </c>
      <c r="LM189" s="9">
        <v>0</v>
      </c>
      <c r="LN189" s="9">
        <v>0</v>
      </c>
      <c r="LO189" s="9">
        <v>0</v>
      </c>
      <c r="LP189" s="9">
        <v>0</v>
      </c>
      <c r="LQ189" s="9">
        <v>14900.503404852905</v>
      </c>
      <c r="LR189" s="9">
        <v>0</v>
      </c>
      <c r="LS189" s="9">
        <v>42.768000000000001</v>
      </c>
      <c r="LT189" s="9">
        <v>0</v>
      </c>
      <c r="LU189" s="9">
        <v>0</v>
      </c>
      <c r="LV189" s="9">
        <v>0</v>
      </c>
      <c r="LW189" s="9">
        <v>0</v>
      </c>
      <c r="LX189" s="9">
        <v>0</v>
      </c>
      <c r="LY189" s="9">
        <v>0</v>
      </c>
      <c r="LZ189" s="9">
        <v>2012.732</v>
      </c>
      <c r="MA189" s="9">
        <v>0</v>
      </c>
      <c r="MB189" s="9">
        <v>960.61005531047169</v>
      </c>
      <c r="MC189" s="9">
        <v>0</v>
      </c>
      <c r="MD189" s="9">
        <v>0</v>
      </c>
      <c r="ME189" s="9">
        <v>0</v>
      </c>
      <c r="MF189" s="9">
        <v>0</v>
      </c>
      <c r="MG189" s="9">
        <v>0</v>
      </c>
      <c r="MH189" s="9">
        <v>0</v>
      </c>
      <c r="MI189" s="9">
        <v>164.96212125507353</v>
      </c>
      <c r="MJ189" s="9">
        <v>0</v>
      </c>
      <c r="MK189" s="9">
        <v>270.96067227727292</v>
      </c>
      <c r="ML189" s="9">
        <v>0</v>
      </c>
      <c r="MM189" s="9">
        <v>0</v>
      </c>
      <c r="MN189" s="9">
        <v>0</v>
      </c>
      <c r="MO189" s="9">
        <v>0</v>
      </c>
      <c r="MP189" s="9">
        <v>0</v>
      </c>
      <c r="MQ189" s="9">
        <v>0</v>
      </c>
      <c r="MR189" s="9">
        <v>0</v>
      </c>
      <c r="MS189" s="9">
        <v>0</v>
      </c>
      <c r="MT189" s="9">
        <v>0</v>
      </c>
      <c r="MU189" s="9">
        <v>0</v>
      </c>
      <c r="MV189" s="9">
        <v>0</v>
      </c>
      <c r="MW189" s="9">
        <v>0</v>
      </c>
      <c r="MX189" s="9">
        <v>0</v>
      </c>
      <c r="MY189" s="9">
        <v>0</v>
      </c>
      <c r="MZ189" s="9">
        <v>0</v>
      </c>
      <c r="NA189" s="9">
        <v>0</v>
      </c>
      <c r="NB189" s="9">
        <v>0</v>
      </c>
      <c r="NC189" s="9">
        <v>0</v>
      </c>
      <c r="ND189" s="9">
        <v>0</v>
      </c>
      <c r="NE189" s="9">
        <v>0</v>
      </c>
      <c r="NF189" s="9">
        <v>0</v>
      </c>
      <c r="NG189" s="9">
        <v>0</v>
      </c>
      <c r="NH189" s="9">
        <v>0</v>
      </c>
      <c r="NI189" s="9">
        <v>0</v>
      </c>
      <c r="NJ189" s="9">
        <v>0</v>
      </c>
      <c r="NK189" s="9">
        <v>0</v>
      </c>
      <c r="NL189" s="9">
        <v>0</v>
      </c>
      <c r="NM189" s="9">
        <v>0</v>
      </c>
      <c r="NN189" s="9">
        <v>0</v>
      </c>
      <c r="NO189" s="9">
        <v>0</v>
      </c>
      <c r="NP189" s="9">
        <v>0</v>
      </c>
      <c r="NQ189" s="9">
        <v>0</v>
      </c>
      <c r="NR189" s="9">
        <v>0</v>
      </c>
      <c r="NS189" s="9">
        <v>677</v>
      </c>
      <c r="NT189" s="9">
        <v>0</v>
      </c>
      <c r="NU189" s="9">
        <v>0</v>
      </c>
      <c r="NV189" s="9">
        <v>17880</v>
      </c>
      <c r="NW189" s="9">
        <v>0</v>
      </c>
      <c r="NX189" s="9">
        <v>0</v>
      </c>
      <c r="NY189" s="9">
        <v>0</v>
      </c>
      <c r="NZ189" s="9">
        <v>0</v>
      </c>
      <c r="OA189" s="9">
        <v>0</v>
      </c>
      <c r="OB189" s="9">
        <v>0</v>
      </c>
      <c r="OC189" s="9">
        <v>0</v>
      </c>
      <c r="OD189" s="9">
        <v>0</v>
      </c>
      <c r="OE189" s="9">
        <v>0</v>
      </c>
      <c r="OF189" s="9">
        <v>0</v>
      </c>
      <c r="OG189" s="9">
        <v>0</v>
      </c>
      <c r="OH189" s="9">
        <v>0</v>
      </c>
      <c r="OI189" s="9">
        <v>0</v>
      </c>
      <c r="OJ189" s="9">
        <v>0</v>
      </c>
      <c r="OK189" s="9">
        <v>0</v>
      </c>
      <c r="OL189" s="9">
        <v>0</v>
      </c>
      <c r="OM189" s="9">
        <v>0</v>
      </c>
      <c r="ON189" s="9">
        <v>0</v>
      </c>
      <c r="OO189" s="9">
        <v>0</v>
      </c>
      <c r="OP189" s="9">
        <v>0</v>
      </c>
      <c r="OQ189" s="9">
        <v>0</v>
      </c>
      <c r="OR189" s="9">
        <v>0</v>
      </c>
      <c r="OS189" s="9">
        <v>0</v>
      </c>
      <c r="OT189" s="9">
        <v>0</v>
      </c>
      <c r="OU189" s="9">
        <v>0</v>
      </c>
      <c r="OV189" s="9">
        <v>0</v>
      </c>
      <c r="OW189" s="9">
        <v>0</v>
      </c>
      <c r="OX189" s="9">
        <v>0</v>
      </c>
      <c r="OY189" s="9">
        <v>0</v>
      </c>
      <c r="OZ189" s="9">
        <v>0</v>
      </c>
      <c r="PA189" s="9">
        <v>0</v>
      </c>
      <c r="PB189" s="9">
        <v>0</v>
      </c>
      <c r="PC189" s="9">
        <v>0</v>
      </c>
      <c r="PD189" s="9">
        <v>0</v>
      </c>
      <c r="PE189" s="9">
        <v>0</v>
      </c>
      <c r="PF189" s="9">
        <v>0</v>
      </c>
      <c r="PG189" s="9">
        <v>0</v>
      </c>
      <c r="PH189" s="9">
        <v>0</v>
      </c>
      <c r="PI189" s="9">
        <v>0</v>
      </c>
      <c r="PJ189" s="9">
        <v>0</v>
      </c>
      <c r="PK189" s="9">
        <v>0</v>
      </c>
      <c r="PL189" s="9">
        <v>0</v>
      </c>
      <c r="PM189" s="9">
        <v>0</v>
      </c>
      <c r="PN189" s="9">
        <v>706.43154121332725</v>
      </c>
      <c r="PO189" s="9">
        <v>902.32420345496132</v>
      </c>
      <c r="PP189" s="9">
        <v>0</v>
      </c>
      <c r="PQ189" s="9">
        <v>0</v>
      </c>
      <c r="PR189" s="9">
        <v>0</v>
      </c>
      <c r="PS189" s="9">
        <v>0</v>
      </c>
      <c r="PT189" s="9">
        <v>0</v>
      </c>
      <c r="PU189" s="9">
        <v>19830.846818858052</v>
      </c>
      <c r="PV189" s="9">
        <v>144.66613603612038</v>
      </c>
      <c r="PW189" s="9">
        <v>2112.6167927708489</v>
      </c>
      <c r="PX189" s="9">
        <v>2698.4430245971703</v>
      </c>
      <c r="PY189" s="9">
        <v>0</v>
      </c>
      <c r="PZ189" s="9">
        <v>0</v>
      </c>
      <c r="QA189" s="9">
        <v>0</v>
      </c>
      <c r="QB189" s="9">
        <v>0</v>
      </c>
      <c r="QC189" s="9">
        <v>0</v>
      </c>
      <c r="QD189" s="9">
        <v>59305.081328092194</v>
      </c>
      <c r="QE189" s="9">
        <v>432.63089274051532</v>
      </c>
      <c r="QF189" s="9">
        <v>115545.22848000002</v>
      </c>
      <c r="QG189" s="9">
        <v>189505.60626</v>
      </c>
      <c r="QH189" s="9">
        <v>305050.83474000002</v>
      </c>
    </row>
    <row r="190" spans="1:450" x14ac:dyDescent="0.2">
      <c r="A190" s="7">
        <v>840</v>
      </c>
      <c r="B190" s="7" t="s">
        <v>662</v>
      </c>
      <c r="C190" s="5" t="s">
        <v>309</v>
      </c>
      <c r="D190" s="38">
        <v>472051.25820415432</v>
      </c>
      <c r="E190" s="38">
        <v>334609.84455065621</v>
      </c>
      <c r="F190" s="38">
        <v>0</v>
      </c>
      <c r="G190" s="38">
        <v>35927.832999999984</v>
      </c>
      <c r="H190" s="38">
        <v>3977.3144859619965</v>
      </c>
      <c r="I190" s="38">
        <v>0</v>
      </c>
      <c r="J190" s="38">
        <v>44644.474999999999</v>
      </c>
      <c r="K190" s="38">
        <v>1417202.0207192029</v>
      </c>
      <c r="L190" s="38">
        <v>68392.766020640411</v>
      </c>
      <c r="M190" s="38">
        <v>2376805.511980616</v>
      </c>
      <c r="N190" s="39">
        <v>152384.02187990525</v>
      </c>
      <c r="O190" s="39">
        <v>279658.87107840151</v>
      </c>
      <c r="P190" s="39">
        <v>0</v>
      </c>
      <c r="Q190" s="39">
        <v>108532.83900000001</v>
      </c>
      <c r="R190" s="39">
        <v>1370.8259861221723</v>
      </c>
      <c r="S190" s="39">
        <v>0</v>
      </c>
      <c r="T190" s="39">
        <v>0</v>
      </c>
      <c r="U190" s="39">
        <v>5702821.0691656442</v>
      </c>
      <c r="V190" s="39">
        <v>1331414.0420022376</v>
      </c>
      <c r="W190" s="39">
        <v>7576181.6691123107</v>
      </c>
      <c r="X190" s="40">
        <v>624435.28008405957</v>
      </c>
      <c r="Y190" s="40">
        <v>614268.71562905773</v>
      </c>
      <c r="Z190" s="40">
        <v>0</v>
      </c>
      <c r="AA190" s="40">
        <v>144460.67199999999</v>
      </c>
      <c r="AB190" s="40">
        <v>5348.1404720841692</v>
      </c>
      <c r="AC190" s="40">
        <v>0</v>
      </c>
      <c r="AD190" s="40">
        <v>44644.474999999999</v>
      </c>
      <c r="AE190" s="40">
        <v>7120023.0898848474</v>
      </c>
      <c r="AF190" s="40">
        <v>1399806.8080228781</v>
      </c>
      <c r="AG190" s="40">
        <v>9952987.1810929291</v>
      </c>
      <c r="AH190" s="9">
        <v>0</v>
      </c>
      <c r="AI190" s="9">
        <v>78105.546938442669</v>
      </c>
      <c r="AJ190" s="9">
        <v>0</v>
      </c>
      <c r="AK190" s="9">
        <v>0</v>
      </c>
      <c r="AL190" s="9">
        <v>-66.638601318968981</v>
      </c>
      <c r="AM190" s="9">
        <v>0</v>
      </c>
      <c r="AN190" s="9">
        <v>0</v>
      </c>
      <c r="AO190" s="9">
        <v>118464.99584565587</v>
      </c>
      <c r="AP190" s="9">
        <v>0</v>
      </c>
      <c r="AQ190" s="9">
        <v>0</v>
      </c>
      <c r="AR190" s="9">
        <v>3440.4690615573363</v>
      </c>
      <c r="AS190" s="9">
        <v>0</v>
      </c>
      <c r="AT190" s="9">
        <v>0</v>
      </c>
      <c r="AU190" s="9">
        <v>-2.4633986810310216</v>
      </c>
      <c r="AV190" s="9">
        <v>0</v>
      </c>
      <c r="AW190" s="9">
        <v>0</v>
      </c>
      <c r="AX190" s="9">
        <v>25145.31915434415</v>
      </c>
      <c r="AY190" s="9">
        <v>0</v>
      </c>
      <c r="AZ190" s="9">
        <v>0</v>
      </c>
      <c r="BA190" s="9">
        <v>23658.354747191246</v>
      </c>
      <c r="BB190" s="9">
        <v>0</v>
      </c>
      <c r="BC190" s="9">
        <v>0</v>
      </c>
      <c r="BD190" s="9">
        <v>2704.5660431493598</v>
      </c>
      <c r="BE190" s="9">
        <v>0</v>
      </c>
      <c r="BF190" s="9">
        <v>0</v>
      </c>
      <c r="BG190" s="9">
        <v>72770.304499556019</v>
      </c>
      <c r="BH190" s="9">
        <v>0</v>
      </c>
      <c r="BI190" s="9">
        <v>0</v>
      </c>
      <c r="BJ190" s="9">
        <v>6941.6452528087557</v>
      </c>
      <c r="BK190" s="9">
        <v>0</v>
      </c>
      <c r="BL190" s="9">
        <v>0</v>
      </c>
      <c r="BM190" s="9">
        <v>422.2609568506407</v>
      </c>
      <c r="BN190" s="9">
        <v>0</v>
      </c>
      <c r="BO190" s="9">
        <v>0</v>
      </c>
      <c r="BP190" s="9">
        <v>88069.92150044399</v>
      </c>
      <c r="BQ190" s="9">
        <v>0</v>
      </c>
      <c r="BR190" s="9">
        <v>0</v>
      </c>
      <c r="BS190" s="9">
        <v>112337.24386055226</v>
      </c>
      <c r="BT190" s="9">
        <v>0</v>
      </c>
      <c r="BU190" s="9">
        <v>0</v>
      </c>
      <c r="BV190" s="9">
        <v>0</v>
      </c>
      <c r="BW190" s="9">
        <v>0</v>
      </c>
      <c r="BX190" s="9">
        <v>0</v>
      </c>
      <c r="BY190" s="9">
        <v>267010.16268774273</v>
      </c>
      <c r="BZ190" s="9">
        <v>14563.222706168386</v>
      </c>
      <c r="CA190" s="9">
        <v>0</v>
      </c>
      <c r="CB190" s="9">
        <v>24662.756139447738</v>
      </c>
      <c r="CC190" s="9">
        <v>0</v>
      </c>
      <c r="CD190" s="9">
        <v>0</v>
      </c>
      <c r="CE190" s="9">
        <v>0</v>
      </c>
      <c r="CF190" s="9">
        <v>0</v>
      </c>
      <c r="CG190" s="9">
        <v>0</v>
      </c>
      <c r="CH190" s="9">
        <v>535839.15431225742</v>
      </c>
      <c r="CI190" s="9">
        <v>21517.780293831609</v>
      </c>
      <c r="CJ190" s="9">
        <v>0</v>
      </c>
      <c r="CK190" s="9">
        <v>575.62746603851838</v>
      </c>
      <c r="CL190" s="9">
        <v>0</v>
      </c>
      <c r="CM190" s="9">
        <v>0</v>
      </c>
      <c r="CN190" s="9">
        <v>0</v>
      </c>
      <c r="CO190" s="9">
        <v>0</v>
      </c>
      <c r="CP190" s="9">
        <v>0</v>
      </c>
      <c r="CQ190" s="9">
        <v>66263.622753095871</v>
      </c>
      <c r="CR190" s="9">
        <v>52009.397703005394</v>
      </c>
      <c r="CS190" s="9">
        <v>0</v>
      </c>
      <c r="CT190" s="9">
        <v>14478.600533961482</v>
      </c>
      <c r="CU190" s="9">
        <v>0</v>
      </c>
      <c r="CV190" s="9">
        <v>0</v>
      </c>
      <c r="CW190" s="9">
        <v>0</v>
      </c>
      <c r="CX190" s="9">
        <v>0</v>
      </c>
      <c r="CY190" s="9">
        <v>0</v>
      </c>
      <c r="CZ190" s="9">
        <v>1666710.8162469042</v>
      </c>
      <c r="DA190" s="9">
        <v>1308178.1842969947</v>
      </c>
      <c r="DB190" s="9">
        <v>0</v>
      </c>
      <c r="DC190" s="9">
        <v>9154.0112577657474</v>
      </c>
      <c r="DD190" s="9">
        <v>0</v>
      </c>
      <c r="DE190" s="9">
        <v>0</v>
      </c>
      <c r="DF190" s="9">
        <v>1339.3870441316058</v>
      </c>
      <c r="DG190" s="9">
        <v>0</v>
      </c>
      <c r="DH190" s="9">
        <v>0</v>
      </c>
      <c r="DI190" s="9">
        <v>3006.8680831368665</v>
      </c>
      <c r="DJ190" s="9">
        <v>0</v>
      </c>
      <c r="DK190" s="9">
        <v>0</v>
      </c>
      <c r="DL190" s="9">
        <v>1561.0850952870994</v>
      </c>
      <c r="DM190" s="9">
        <v>0</v>
      </c>
      <c r="DN190" s="9">
        <v>0</v>
      </c>
      <c r="DO190" s="9">
        <v>0</v>
      </c>
      <c r="DP190" s="9">
        <v>0</v>
      </c>
      <c r="DQ190" s="9">
        <v>0</v>
      </c>
      <c r="DR190" s="9">
        <v>741.19136501367552</v>
      </c>
      <c r="DS190" s="9">
        <v>0</v>
      </c>
      <c r="DT190" s="9">
        <v>0</v>
      </c>
      <c r="DU190" s="9">
        <v>1000</v>
      </c>
      <c r="DV190" s="9">
        <v>0</v>
      </c>
      <c r="DW190" s="9">
        <v>0</v>
      </c>
      <c r="DX190" s="9">
        <v>0</v>
      </c>
      <c r="DY190" s="9">
        <v>0</v>
      </c>
      <c r="DZ190" s="9">
        <v>44644.474999999999</v>
      </c>
      <c r="EA190" s="9">
        <v>0</v>
      </c>
      <c r="EB190" s="9">
        <v>0</v>
      </c>
      <c r="EC190" s="9">
        <v>0</v>
      </c>
      <c r="ED190" s="9">
        <v>0</v>
      </c>
      <c r="EE190" s="9">
        <v>0</v>
      </c>
      <c r="EF190" s="9">
        <v>0</v>
      </c>
      <c r="EG190" s="9">
        <v>0</v>
      </c>
      <c r="EH190" s="9">
        <v>0</v>
      </c>
      <c r="EI190" s="9">
        <v>0</v>
      </c>
      <c r="EJ190" s="9">
        <v>0</v>
      </c>
      <c r="EK190" s="9">
        <v>0</v>
      </c>
      <c r="EL190" s="9">
        <v>0</v>
      </c>
      <c r="EM190" s="9">
        <v>0</v>
      </c>
      <c r="EN190" s="9">
        <v>0</v>
      </c>
      <c r="EO190" s="9">
        <v>0</v>
      </c>
      <c r="EP190" s="9">
        <v>0</v>
      </c>
      <c r="EQ190" s="9">
        <v>0</v>
      </c>
      <c r="ER190" s="9">
        <v>0</v>
      </c>
      <c r="ES190" s="9">
        <v>1917853.9890000001</v>
      </c>
      <c r="ET190" s="9">
        <v>0</v>
      </c>
      <c r="EU190" s="9">
        <v>0</v>
      </c>
      <c r="EV190" s="9">
        <v>43000</v>
      </c>
      <c r="EW190" s="9">
        <v>0</v>
      </c>
      <c r="EX190" s="9">
        <v>0</v>
      </c>
      <c r="EY190" s="9">
        <v>0</v>
      </c>
      <c r="EZ190" s="9">
        <v>0</v>
      </c>
      <c r="FA190" s="9">
        <v>0</v>
      </c>
      <c r="FB190" s="9">
        <v>300</v>
      </c>
      <c r="FC190" s="9">
        <v>0</v>
      </c>
      <c r="FD190" s="9">
        <v>0</v>
      </c>
      <c r="FE190" s="9">
        <v>0</v>
      </c>
      <c r="FF190" s="9">
        <v>0</v>
      </c>
      <c r="FG190" s="9">
        <v>0</v>
      </c>
      <c r="FH190" s="9">
        <v>0</v>
      </c>
      <c r="FI190" s="9">
        <v>0</v>
      </c>
      <c r="FJ190" s="9">
        <v>0</v>
      </c>
      <c r="FK190" s="9">
        <v>800.24199999999996</v>
      </c>
      <c r="FL190" s="9">
        <v>0</v>
      </c>
      <c r="FM190" s="9">
        <v>0</v>
      </c>
      <c r="FN190" s="9">
        <v>50000</v>
      </c>
      <c r="FO190" s="9">
        <v>0</v>
      </c>
      <c r="FP190" s="9">
        <v>0</v>
      </c>
      <c r="FQ190" s="9">
        <v>0</v>
      </c>
      <c r="FR190" s="9">
        <v>0</v>
      </c>
      <c r="FS190" s="9">
        <v>0</v>
      </c>
      <c r="FT190" s="9">
        <v>49276.824999999997</v>
      </c>
      <c r="FU190" s="9">
        <v>0</v>
      </c>
      <c r="FV190" s="9">
        <v>38444.245000000003</v>
      </c>
      <c r="FW190" s="9">
        <v>7600</v>
      </c>
      <c r="FX190" s="9">
        <v>0</v>
      </c>
      <c r="FY190" s="9">
        <v>0</v>
      </c>
      <c r="FZ190" s="9">
        <v>0</v>
      </c>
      <c r="GA190" s="9">
        <v>0</v>
      </c>
      <c r="GB190" s="9">
        <v>0</v>
      </c>
      <c r="GC190" s="9">
        <v>3094.239</v>
      </c>
      <c r="GD190" s="9">
        <v>0</v>
      </c>
      <c r="GE190" s="9">
        <v>0</v>
      </c>
      <c r="GF190" s="9">
        <v>359.69941002477373</v>
      </c>
      <c r="GG190" s="9">
        <v>0</v>
      </c>
      <c r="GH190" s="9">
        <v>0</v>
      </c>
      <c r="GI190" s="9">
        <v>0</v>
      </c>
      <c r="GJ190" s="9">
        <v>0</v>
      </c>
      <c r="GK190" s="9">
        <v>0</v>
      </c>
      <c r="GL190" s="9">
        <v>1756.1934020098718</v>
      </c>
      <c r="GM190" s="9">
        <v>0</v>
      </c>
      <c r="GN190" s="9">
        <v>0</v>
      </c>
      <c r="GO190" s="9">
        <v>115.85617274486691</v>
      </c>
      <c r="GP190" s="9">
        <v>0</v>
      </c>
      <c r="GQ190" s="9">
        <v>0</v>
      </c>
      <c r="GR190" s="9">
        <v>0</v>
      </c>
      <c r="GS190" s="9">
        <v>0</v>
      </c>
      <c r="GT190" s="9">
        <v>0</v>
      </c>
      <c r="GU190" s="9">
        <v>565.65521234143205</v>
      </c>
      <c r="GV190" s="9">
        <v>0</v>
      </c>
      <c r="GW190" s="9">
        <v>0</v>
      </c>
      <c r="GX190" s="9">
        <v>450</v>
      </c>
      <c r="GY190" s="9">
        <v>0</v>
      </c>
      <c r="GZ190" s="9">
        <v>0</v>
      </c>
      <c r="HA190" s="9">
        <v>0</v>
      </c>
      <c r="HB190" s="9">
        <v>0</v>
      </c>
      <c r="HC190" s="9">
        <v>0</v>
      </c>
      <c r="HD190" s="9">
        <v>140072</v>
      </c>
      <c r="HE190" s="9">
        <v>0</v>
      </c>
      <c r="HF190" s="9">
        <v>0</v>
      </c>
      <c r="HG190" s="9">
        <v>218373.326</v>
      </c>
      <c r="HH190" s="9">
        <v>0</v>
      </c>
      <c r="HI190" s="9">
        <v>0</v>
      </c>
      <c r="HJ190" s="9">
        <v>0</v>
      </c>
      <c r="HK190" s="9">
        <v>0</v>
      </c>
      <c r="HL190" s="9">
        <v>0</v>
      </c>
      <c r="HM190" s="9">
        <v>203631.61900000001</v>
      </c>
      <c r="HN190" s="9">
        <v>0</v>
      </c>
      <c r="HO190" s="9">
        <v>0</v>
      </c>
      <c r="HP190" s="9">
        <v>0</v>
      </c>
      <c r="HQ190" s="9">
        <v>0</v>
      </c>
      <c r="HR190" s="9">
        <v>0</v>
      </c>
      <c r="HS190" s="9">
        <v>0</v>
      </c>
      <c r="HT190" s="9">
        <v>0</v>
      </c>
      <c r="HU190" s="9">
        <v>0</v>
      </c>
      <c r="HV190" s="9">
        <v>10764.906999999999</v>
      </c>
      <c r="HW190" s="9">
        <v>0</v>
      </c>
      <c r="HX190" s="9">
        <v>147391.10552529083</v>
      </c>
      <c r="HY190" s="9">
        <v>4166.6558644105462</v>
      </c>
      <c r="HZ190" s="9">
        <v>0</v>
      </c>
      <c r="IA190" s="9">
        <v>0</v>
      </c>
      <c r="IB190" s="9">
        <v>0</v>
      </c>
      <c r="IC190" s="9">
        <v>0</v>
      </c>
      <c r="ID190" s="9">
        <v>0</v>
      </c>
      <c r="IE190" s="9">
        <v>3214.4749000035995</v>
      </c>
      <c r="IF190" s="9">
        <v>0</v>
      </c>
      <c r="IG190" s="9">
        <v>111877.16997964818</v>
      </c>
      <c r="IH190" s="9">
        <v>0</v>
      </c>
      <c r="II190" s="9">
        <v>0</v>
      </c>
      <c r="IJ190" s="9">
        <v>19532.838922457533</v>
      </c>
      <c r="IK190" s="9">
        <v>951.02842795256265</v>
      </c>
      <c r="IL190" s="9">
        <v>0</v>
      </c>
      <c r="IM190" s="9">
        <v>0</v>
      </c>
      <c r="IN190" s="9">
        <v>203473.50111253321</v>
      </c>
      <c r="IO190" s="9">
        <v>0</v>
      </c>
      <c r="IP190" s="9">
        <v>97207.291775487392</v>
      </c>
      <c r="IQ190" s="9">
        <v>871.58019369869453</v>
      </c>
      <c r="IR190" s="9">
        <v>0</v>
      </c>
      <c r="IS190" s="9">
        <v>0</v>
      </c>
      <c r="IT190" s="9">
        <v>0</v>
      </c>
      <c r="IU190" s="9">
        <v>0</v>
      </c>
      <c r="IV190" s="9">
        <v>0</v>
      </c>
      <c r="IW190" s="9">
        <v>211335.05400620375</v>
      </c>
      <c r="IX190" s="9">
        <v>0</v>
      </c>
      <c r="IY190" s="9">
        <v>3.4560798667371273E-11</v>
      </c>
      <c r="IZ190" s="9">
        <v>123.24719432354652</v>
      </c>
      <c r="JA190" s="9">
        <v>0</v>
      </c>
      <c r="JB190" s="9">
        <v>0</v>
      </c>
      <c r="JC190" s="9">
        <v>0</v>
      </c>
      <c r="JD190" s="9">
        <v>0</v>
      </c>
      <c r="JE190" s="9">
        <v>0</v>
      </c>
      <c r="JF190" s="9">
        <v>43629.924959888289</v>
      </c>
      <c r="JG190" s="9">
        <v>0</v>
      </c>
      <c r="JH190" s="9">
        <v>73004.523933913573</v>
      </c>
      <c r="JI190" s="9">
        <v>0</v>
      </c>
      <c r="JJ190" s="9">
        <v>0</v>
      </c>
      <c r="JK190" s="9">
        <v>0</v>
      </c>
      <c r="JL190" s="9">
        <v>0</v>
      </c>
      <c r="JM190" s="9">
        <v>0</v>
      </c>
      <c r="JN190" s="9">
        <v>0</v>
      </c>
      <c r="JO190" s="9">
        <v>19448.186891310033</v>
      </c>
      <c r="JP190" s="9">
        <v>0</v>
      </c>
      <c r="JQ190" s="9">
        <v>0</v>
      </c>
      <c r="JR190" s="9">
        <v>0</v>
      </c>
      <c r="JS190" s="9">
        <v>0</v>
      </c>
      <c r="JT190" s="9">
        <v>0</v>
      </c>
      <c r="JU190" s="9">
        <v>0</v>
      </c>
      <c r="JV190" s="9">
        <v>0</v>
      </c>
      <c r="JW190" s="9">
        <v>0</v>
      </c>
      <c r="JX190" s="9">
        <v>13930.869761824441</v>
      </c>
      <c r="JY190" s="9">
        <v>0</v>
      </c>
      <c r="JZ190" s="9">
        <v>19737.995203819602</v>
      </c>
      <c r="KA190" s="9">
        <v>0</v>
      </c>
      <c r="KB190" s="9">
        <v>0</v>
      </c>
      <c r="KC190" s="9">
        <v>0</v>
      </c>
      <c r="KD190" s="9">
        <v>0</v>
      </c>
      <c r="KE190" s="9">
        <v>0</v>
      </c>
      <c r="KF190" s="9">
        <v>0</v>
      </c>
      <c r="KG190" s="9">
        <v>0</v>
      </c>
      <c r="KH190" s="9">
        <v>0</v>
      </c>
      <c r="KI190" s="9">
        <v>563.94272993097059</v>
      </c>
      <c r="KJ190" s="9">
        <v>0</v>
      </c>
      <c r="KK190" s="9">
        <v>0</v>
      </c>
      <c r="KL190" s="9">
        <v>0</v>
      </c>
      <c r="KM190" s="9">
        <v>0</v>
      </c>
      <c r="KN190" s="9">
        <v>0</v>
      </c>
      <c r="KO190" s="9">
        <v>0</v>
      </c>
      <c r="KP190" s="9">
        <v>0</v>
      </c>
      <c r="KQ190" s="9">
        <v>0</v>
      </c>
      <c r="KR190" s="9">
        <v>0</v>
      </c>
      <c r="KS190" s="9">
        <v>0</v>
      </c>
      <c r="KT190" s="9">
        <v>0</v>
      </c>
      <c r="KU190" s="9">
        <v>0</v>
      </c>
      <c r="KV190" s="9">
        <v>0</v>
      </c>
      <c r="KW190" s="9">
        <v>0</v>
      </c>
      <c r="KX190" s="9">
        <v>0</v>
      </c>
      <c r="KY190" s="9">
        <v>2647.6836800000001</v>
      </c>
      <c r="KZ190" s="9">
        <v>0</v>
      </c>
      <c r="LA190" s="9">
        <v>32970.544518298077</v>
      </c>
      <c r="LB190" s="9">
        <v>0</v>
      </c>
      <c r="LC190" s="9">
        <v>0</v>
      </c>
      <c r="LD190" s="9">
        <v>0</v>
      </c>
      <c r="LE190" s="9">
        <v>0</v>
      </c>
      <c r="LF190" s="9">
        <v>0</v>
      </c>
      <c r="LG190" s="9">
        <v>0</v>
      </c>
      <c r="LH190" s="9">
        <v>107115.98412217521</v>
      </c>
      <c r="LI190" s="9">
        <v>1772.7874864636779</v>
      </c>
      <c r="LJ190" s="9">
        <v>29319.046222858269</v>
      </c>
      <c r="LK190" s="9">
        <v>0</v>
      </c>
      <c r="LL190" s="9">
        <v>0</v>
      </c>
      <c r="LM190" s="9">
        <v>0</v>
      </c>
      <c r="LN190" s="9">
        <v>0</v>
      </c>
      <c r="LO190" s="9">
        <v>0</v>
      </c>
      <c r="LP190" s="9">
        <v>0</v>
      </c>
      <c r="LQ190" s="9">
        <v>95252.854800200934</v>
      </c>
      <c r="LR190" s="9">
        <v>1576.450708300777</v>
      </c>
      <c r="LS190" s="9">
        <v>56590.28</v>
      </c>
      <c r="LT190" s="9">
        <v>0</v>
      </c>
      <c r="LU190" s="9">
        <v>0</v>
      </c>
      <c r="LV190" s="9">
        <v>0</v>
      </c>
      <c r="LW190" s="9">
        <v>0</v>
      </c>
      <c r="LX190" s="9">
        <v>0</v>
      </c>
      <c r="LY190" s="9">
        <v>0</v>
      </c>
      <c r="LZ190" s="9">
        <v>49896.91</v>
      </c>
      <c r="MA190" s="9">
        <v>0</v>
      </c>
      <c r="MB190" s="9">
        <v>2881.8301684537719</v>
      </c>
      <c r="MC190" s="9">
        <v>0</v>
      </c>
      <c r="MD190" s="9">
        <v>0</v>
      </c>
      <c r="ME190" s="9">
        <v>0</v>
      </c>
      <c r="MF190" s="9">
        <v>0</v>
      </c>
      <c r="MG190" s="9">
        <v>0</v>
      </c>
      <c r="MH190" s="9">
        <v>0</v>
      </c>
      <c r="MI190" s="9">
        <v>85.484930050754258</v>
      </c>
      <c r="MJ190" s="9">
        <v>0</v>
      </c>
      <c r="MK190" s="9">
        <v>270.96067227727292</v>
      </c>
      <c r="ML190" s="9">
        <v>0</v>
      </c>
      <c r="MM190" s="9">
        <v>0</v>
      </c>
      <c r="MN190" s="9">
        <v>0</v>
      </c>
      <c r="MO190" s="9">
        <v>0</v>
      </c>
      <c r="MP190" s="9">
        <v>0</v>
      </c>
      <c r="MQ190" s="9">
        <v>0</v>
      </c>
      <c r="MR190" s="9">
        <v>0</v>
      </c>
      <c r="MS190" s="9">
        <v>0</v>
      </c>
      <c r="MT190" s="9">
        <v>0</v>
      </c>
      <c r="MU190" s="9">
        <v>0</v>
      </c>
      <c r="MV190" s="9">
        <v>0</v>
      </c>
      <c r="MW190" s="9">
        <v>0</v>
      </c>
      <c r="MX190" s="9">
        <v>0</v>
      </c>
      <c r="MY190" s="9">
        <v>0</v>
      </c>
      <c r="MZ190" s="9">
        <v>0</v>
      </c>
      <c r="NA190" s="9">
        <v>0</v>
      </c>
      <c r="NB190" s="9">
        <v>0</v>
      </c>
      <c r="NC190" s="9">
        <v>0</v>
      </c>
      <c r="ND190" s="9">
        <v>0</v>
      </c>
      <c r="NE190" s="9">
        <v>0</v>
      </c>
      <c r="NF190" s="9">
        <v>0</v>
      </c>
      <c r="NG190" s="9">
        <v>0</v>
      </c>
      <c r="NH190" s="9">
        <v>0</v>
      </c>
      <c r="NI190" s="9">
        <v>0</v>
      </c>
      <c r="NJ190" s="9">
        <v>300</v>
      </c>
      <c r="NK190" s="9">
        <v>0</v>
      </c>
      <c r="NL190" s="9">
        <v>0</v>
      </c>
      <c r="NM190" s="9">
        <v>0</v>
      </c>
      <c r="NN190" s="9">
        <v>0</v>
      </c>
      <c r="NO190" s="9">
        <v>0</v>
      </c>
      <c r="NP190" s="9">
        <v>0</v>
      </c>
      <c r="NQ190" s="9">
        <v>0</v>
      </c>
      <c r="NR190" s="9">
        <v>0</v>
      </c>
      <c r="NS190" s="9">
        <v>327</v>
      </c>
      <c r="NT190" s="9">
        <v>0</v>
      </c>
      <c r="NU190" s="9">
        <v>0</v>
      </c>
      <c r="NV190" s="9">
        <v>0</v>
      </c>
      <c r="NW190" s="9">
        <v>0</v>
      </c>
      <c r="NX190" s="9">
        <v>0</v>
      </c>
      <c r="NY190" s="9">
        <v>0</v>
      </c>
      <c r="NZ190" s="9">
        <v>0</v>
      </c>
      <c r="OA190" s="9">
        <v>0</v>
      </c>
      <c r="OB190" s="9">
        <v>0</v>
      </c>
      <c r="OC190" s="9">
        <v>0</v>
      </c>
      <c r="OD190" s="9">
        <v>0</v>
      </c>
      <c r="OE190" s="9">
        <v>0</v>
      </c>
      <c r="OF190" s="9">
        <v>0</v>
      </c>
      <c r="OG190" s="9">
        <v>0</v>
      </c>
      <c r="OH190" s="9">
        <v>0</v>
      </c>
      <c r="OI190" s="9">
        <v>0</v>
      </c>
      <c r="OJ190" s="9">
        <v>0</v>
      </c>
      <c r="OK190" s="9">
        <v>0</v>
      </c>
      <c r="OL190" s="9">
        <v>0</v>
      </c>
      <c r="OM190" s="9">
        <v>0</v>
      </c>
      <c r="ON190" s="9">
        <v>0</v>
      </c>
      <c r="OO190" s="9">
        <v>0</v>
      </c>
      <c r="OP190" s="9">
        <v>0</v>
      </c>
      <c r="OQ190" s="9">
        <v>0</v>
      </c>
      <c r="OR190" s="9">
        <v>0</v>
      </c>
      <c r="OS190" s="9">
        <v>0</v>
      </c>
      <c r="OT190" s="9">
        <v>0</v>
      </c>
      <c r="OU190" s="9">
        <v>0</v>
      </c>
      <c r="OV190" s="9">
        <v>0</v>
      </c>
      <c r="OW190" s="9">
        <v>0</v>
      </c>
      <c r="OX190" s="9">
        <v>0</v>
      </c>
      <c r="OY190" s="9">
        <v>0</v>
      </c>
      <c r="OZ190" s="9">
        <v>0</v>
      </c>
      <c r="PA190" s="9">
        <v>0</v>
      </c>
      <c r="PB190" s="9">
        <v>0</v>
      </c>
      <c r="PC190" s="9">
        <v>0</v>
      </c>
      <c r="PD190" s="9">
        <v>0</v>
      </c>
      <c r="PE190" s="9">
        <v>0</v>
      </c>
      <c r="PF190" s="9">
        <v>0</v>
      </c>
      <c r="PG190" s="9">
        <v>0</v>
      </c>
      <c r="PH190" s="9">
        <v>0</v>
      </c>
      <c r="PI190" s="9">
        <v>0</v>
      </c>
      <c r="PJ190" s="9">
        <v>0</v>
      </c>
      <c r="PK190" s="9">
        <v>0</v>
      </c>
      <c r="PL190" s="9">
        <v>0</v>
      </c>
      <c r="PM190" s="9">
        <v>0</v>
      </c>
      <c r="PN190" s="9">
        <v>3552.4814066139502</v>
      </c>
      <c r="PO190" s="9">
        <v>3331.1248125317165</v>
      </c>
      <c r="PP190" s="9">
        <v>0</v>
      </c>
      <c r="PQ190" s="9">
        <v>0</v>
      </c>
      <c r="PR190" s="9">
        <v>0</v>
      </c>
      <c r="PS190" s="9">
        <v>0</v>
      </c>
      <c r="PT190" s="9">
        <v>0</v>
      </c>
      <c r="PU190" s="9">
        <v>300015.78891826264</v>
      </c>
      <c r="PV190" s="9">
        <v>47.358125002957365</v>
      </c>
      <c r="PW190" s="9">
        <v>10623.862947467796</v>
      </c>
      <c r="PX190" s="9">
        <v>9961.8856282706784</v>
      </c>
      <c r="PY190" s="9">
        <v>0</v>
      </c>
      <c r="PZ190" s="9">
        <v>0</v>
      </c>
      <c r="QA190" s="9">
        <v>0</v>
      </c>
      <c r="QB190" s="9">
        <v>0</v>
      </c>
      <c r="QC190" s="9">
        <v>0</v>
      </c>
      <c r="QD190" s="9">
        <v>897211.34573989292</v>
      </c>
      <c r="QE190" s="9">
        <v>141.62670311060742</v>
      </c>
      <c r="QF190" s="9">
        <v>35927.832999999984</v>
      </c>
      <c r="QG190" s="9">
        <v>108532.83900000001</v>
      </c>
      <c r="QH190" s="9">
        <v>144460.67199999999</v>
      </c>
    </row>
    <row r="191" spans="1:450" x14ac:dyDescent="0.2">
      <c r="A191" s="7">
        <v>858</v>
      </c>
      <c r="B191" s="7" t="s">
        <v>663</v>
      </c>
      <c r="C191" s="5" t="s">
        <v>310</v>
      </c>
      <c r="D191" s="38">
        <v>2032.956511934944</v>
      </c>
      <c r="E191" s="38">
        <v>113.43603812915735</v>
      </c>
      <c r="F191" s="38">
        <v>159.57410273510567</v>
      </c>
      <c r="G191" s="38">
        <v>0</v>
      </c>
      <c r="H191" s="38">
        <v>0</v>
      </c>
      <c r="I191" s="38">
        <v>0</v>
      </c>
      <c r="J191" s="38">
        <v>22745.844406740212</v>
      </c>
      <c r="K191" s="38">
        <v>210.57810535124338</v>
      </c>
      <c r="L191" s="38">
        <v>0</v>
      </c>
      <c r="M191" s="38">
        <v>25262.389164890661</v>
      </c>
      <c r="N191" s="39">
        <v>819.51773052283238</v>
      </c>
      <c r="O191" s="39">
        <v>8.5226435355929482</v>
      </c>
      <c r="P191" s="39">
        <v>47.82373095678259</v>
      </c>
      <c r="Q191" s="39">
        <v>0</v>
      </c>
      <c r="R191" s="39">
        <v>0</v>
      </c>
      <c r="S191" s="39">
        <v>0</v>
      </c>
      <c r="T191" s="39">
        <v>3441.4353574447327</v>
      </c>
      <c r="U191" s="39">
        <v>522.5028816638237</v>
      </c>
      <c r="V191" s="39">
        <v>0</v>
      </c>
      <c r="W191" s="39">
        <v>4839.8023441237638</v>
      </c>
      <c r="X191" s="40">
        <v>2852.4742424577762</v>
      </c>
      <c r="Y191" s="40">
        <v>121.9586816647503</v>
      </c>
      <c r="Z191" s="40">
        <v>207.39783369188825</v>
      </c>
      <c r="AA191" s="40">
        <v>0</v>
      </c>
      <c r="AB191" s="40">
        <v>0</v>
      </c>
      <c r="AC191" s="40">
        <v>0</v>
      </c>
      <c r="AD191" s="40">
        <v>26187.279764184947</v>
      </c>
      <c r="AE191" s="40">
        <v>733.08098701506708</v>
      </c>
      <c r="AF191" s="40">
        <v>0</v>
      </c>
      <c r="AG191" s="40">
        <v>30102.191509014428</v>
      </c>
      <c r="AH191" s="9">
        <v>0</v>
      </c>
      <c r="AI191" s="9">
        <v>0</v>
      </c>
      <c r="AJ191" s="9">
        <v>0</v>
      </c>
      <c r="AK191" s="9">
        <v>0</v>
      </c>
      <c r="AL191" s="9">
        <v>0</v>
      </c>
      <c r="AM191" s="9">
        <v>0</v>
      </c>
      <c r="AN191" s="9">
        <v>22281.686912337009</v>
      </c>
      <c r="AO191" s="9">
        <v>0</v>
      </c>
      <c r="AP191" s="9">
        <v>0</v>
      </c>
      <c r="AQ191" s="9">
        <v>0</v>
      </c>
      <c r="AR191" s="9">
        <v>0</v>
      </c>
      <c r="AS191" s="9">
        <v>0</v>
      </c>
      <c r="AT191" s="9">
        <v>0</v>
      </c>
      <c r="AU191" s="9">
        <v>0</v>
      </c>
      <c r="AV191" s="9">
        <v>0</v>
      </c>
      <c r="AW191" s="9">
        <v>3241.079087662989</v>
      </c>
      <c r="AX191" s="9">
        <v>0</v>
      </c>
      <c r="AY191" s="9">
        <v>0</v>
      </c>
      <c r="AZ191" s="9">
        <v>0</v>
      </c>
      <c r="BA191" s="9">
        <v>5.095067420787661</v>
      </c>
      <c r="BB191" s="9">
        <v>0</v>
      </c>
      <c r="BC191" s="9">
        <v>0</v>
      </c>
      <c r="BD191" s="9">
        <v>0</v>
      </c>
      <c r="BE191" s="9">
        <v>0</v>
      </c>
      <c r="BF191" s="9">
        <v>126.11412781282034</v>
      </c>
      <c r="BG191" s="9">
        <v>0</v>
      </c>
      <c r="BH191" s="9">
        <v>0</v>
      </c>
      <c r="BI191" s="9">
        <v>0</v>
      </c>
      <c r="BJ191" s="9">
        <v>4.904932579212339</v>
      </c>
      <c r="BK191" s="9">
        <v>0</v>
      </c>
      <c r="BL191" s="9">
        <v>0</v>
      </c>
      <c r="BM191" s="9">
        <v>0</v>
      </c>
      <c r="BN191" s="9">
        <v>0</v>
      </c>
      <c r="BO191" s="9">
        <v>121.40787218717966</v>
      </c>
      <c r="BP191" s="9">
        <v>0</v>
      </c>
      <c r="BQ191" s="9">
        <v>0</v>
      </c>
      <c r="BR191" s="9">
        <v>0</v>
      </c>
      <c r="BS191" s="9">
        <v>0</v>
      </c>
      <c r="BT191" s="9">
        <v>29.242687213043933</v>
      </c>
      <c r="BU191" s="9">
        <v>0</v>
      </c>
      <c r="BV191" s="9">
        <v>0</v>
      </c>
      <c r="BW191" s="9">
        <v>0</v>
      </c>
      <c r="BX191" s="9">
        <v>0</v>
      </c>
      <c r="BY191" s="9">
        <v>0</v>
      </c>
      <c r="BZ191" s="9">
        <v>0</v>
      </c>
      <c r="CA191" s="9">
        <v>0</v>
      </c>
      <c r="CB191" s="9">
        <v>0</v>
      </c>
      <c r="CC191" s="9">
        <v>43.207312786956074</v>
      </c>
      <c r="CD191" s="9">
        <v>0</v>
      </c>
      <c r="CE191" s="9">
        <v>0</v>
      </c>
      <c r="CF191" s="9">
        <v>0</v>
      </c>
      <c r="CG191" s="9">
        <v>0</v>
      </c>
      <c r="CH191" s="9">
        <v>0</v>
      </c>
      <c r="CI191" s="9">
        <v>0</v>
      </c>
      <c r="CJ191" s="9">
        <v>0</v>
      </c>
      <c r="CK191" s="9">
        <v>0</v>
      </c>
      <c r="CL191" s="9">
        <v>0</v>
      </c>
      <c r="CM191" s="9">
        <v>0</v>
      </c>
      <c r="CN191" s="9">
        <v>0</v>
      </c>
      <c r="CO191" s="9">
        <v>0</v>
      </c>
      <c r="CP191" s="9">
        <v>0</v>
      </c>
      <c r="CQ191" s="9">
        <v>0</v>
      </c>
      <c r="CR191" s="9">
        <v>0</v>
      </c>
      <c r="CS191" s="9">
        <v>0</v>
      </c>
      <c r="CT191" s="9">
        <v>0</v>
      </c>
      <c r="CU191" s="9">
        <v>0</v>
      </c>
      <c r="CV191" s="9">
        <v>0</v>
      </c>
      <c r="CW191" s="9">
        <v>0</v>
      </c>
      <c r="CX191" s="9">
        <v>0</v>
      </c>
      <c r="CY191" s="9">
        <v>0</v>
      </c>
      <c r="CZ191" s="9">
        <v>0</v>
      </c>
      <c r="DA191" s="9">
        <v>0</v>
      </c>
      <c r="DB191" s="9">
        <v>0</v>
      </c>
      <c r="DC191" s="9">
        <v>20.596525329972931</v>
      </c>
      <c r="DD191" s="9">
        <v>0</v>
      </c>
      <c r="DE191" s="9">
        <v>0</v>
      </c>
      <c r="DF191" s="9">
        <v>0</v>
      </c>
      <c r="DG191" s="9">
        <v>0</v>
      </c>
      <c r="DH191" s="9">
        <v>0</v>
      </c>
      <c r="DI191" s="9">
        <v>20.596525329972931</v>
      </c>
      <c r="DJ191" s="9">
        <v>0</v>
      </c>
      <c r="DK191" s="9">
        <v>0</v>
      </c>
      <c r="DL191" s="9">
        <v>3.5124414643959736</v>
      </c>
      <c r="DM191" s="9">
        <v>0</v>
      </c>
      <c r="DN191" s="9">
        <v>0</v>
      </c>
      <c r="DO191" s="9">
        <v>0</v>
      </c>
      <c r="DP191" s="9">
        <v>0</v>
      </c>
      <c r="DQ191" s="9">
        <v>0</v>
      </c>
      <c r="DR191" s="9">
        <v>3.5124414643959736</v>
      </c>
      <c r="DS191" s="9">
        <v>0</v>
      </c>
      <c r="DT191" s="9">
        <v>0</v>
      </c>
      <c r="DU191" s="9">
        <v>0</v>
      </c>
      <c r="DV191" s="9">
        <v>0</v>
      </c>
      <c r="DW191" s="9">
        <v>0</v>
      </c>
      <c r="DX191" s="9">
        <v>0</v>
      </c>
      <c r="DY191" s="9">
        <v>0</v>
      </c>
      <c r="DZ191" s="9">
        <v>0</v>
      </c>
      <c r="EA191" s="9">
        <v>0</v>
      </c>
      <c r="EB191" s="9">
        <v>0</v>
      </c>
      <c r="EC191" s="9">
        <v>0</v>
      </c>
      <c r="ED191" s="9">
        <v>0</v>
      </c>
      <c r="EE191" s="9">
        <v>0</v>
      </c>
      <c r="EF191" s="9">
        <v>0</v>
      </c>
      <c r="EG191" s="9">
        <v>0</v>
      </c>
      <c r="EH191" s="9">
        <v>0</v>
      </c>
      <c r="EI191" s="9">
        <v>0</v>
      </c>
      <c r="EJ191" s="9">
        <v>0</v>
      </c>
      <c r="EK191" s="9">
        <v>0</v>
      </c>
      <c r="EL191" s="9">
        <v>0</v>
      </c>
      <c r="EM191" s="9">
        <v>0</v>
      </c>
      <c r="EN191" s="9">
        <v>0</v>
      </c>
      <c r="EO191" s="9">
        <v>0</v>
      </c>
      <c r="EP191" s="9">
        <v>0</v>
      </c>
      <c r="EQ191" s="9">
        <v>0</v>
      </c>
      <c r="ER191" s="9">
        <v>0</v>
      </c>
      <c r="ES191" s="9">
        <v>0</v>
      </c>
      <c r="ET191" s="9">
        <v>0</v>
      </c>
      <c r="EU191" s="9">
        <v>0</v>
      </c>
      <c r="EV191" s="9">
        <v>0</v>
      </c>
      <c r="EW191" s="9">
        <v>0</v>
      </c>
      <c r="EX191" s="9">
        <v>0</v>
      </c>
      <c r="EY191" s="9">
        <v>0</v>
      </c>
      <c r="EZ191" s="9">
        <v>0</v>
      </c>
      <c r="FA191" s="9">
        <v>0</v>
      </c>
      <c r="FB191" s="9">
        <v>0</v>
      </c>
      <c r="FC191" s="9">
        <v>0</v>
      </c>
      <c r="FD191" s="9">
        <v>0</v>
      </c>
      <c r="FE191" s="9">
        <v>0</v>
      </c>
      <c r="FF191" s="9">
        <v>0</v>
      </c>
      <c r="FG191" s="9">
        <v>0</v>
      </c>
      <c r="FH191" s="9">
        <v>0</v>
      </c>
      <c r="FI191" s="9">
        <v>0</v>
      </c>
      <c r="FJ191" s="9">
        <v>0</v>
      </c>
      <c r="FK191" s="9">
        <v>0</v>
      </c>
      <c r="FL191" s="9">
        <v>0</v>
      </c>
      <c r="FM191" s="9">
        <v>0</v>
      </c>
      <c r="FN191" s="9">
        <v>0</v>
      </c>
      <c r="FO191" s="9">
        <v>0</v>
      </c>
      <c r="FP191" s="9">
        <v>0</v>
      </c>
      <c r="FQ191" s="9">
        <v>0</v>
      </c>
      <c r="FR191" s="9">
        <v>0</v>
      </c>
      <c r="FS191" s="9">
        <v>0</v>
      </c>
      <c r="FT191" s="9">
        <v>0</v>
      </c>
      <c r="FU191" s="9">
        <v>0</v>
      </c>
      <c r="FV191" s="9">
        <v>54.331000000000003</v>
      </c>
      <c r="FW191" s="9">
        <v>87</v>
      </c>
      <c r="FX191" s="9">
        <v>0</v>
      </c>
      <c r="FY191" s="9">
        <v>0</v>
      </c>
      <c r="FZ191" s="9">
        <v>0</v>
      </c>
      <c r="GA191" s="9">
        <v>0</v>
      </c>
      <c r="GB191" s="9">
        <v>0</v>
      </c>
      <c r="GC191" s="9">
        <v>50</v>
      </c>
      <c r="GD191" s="9">
        <v>0</v>
      </c>
      <c r="GE191" s="9">
        <v>0</v>
      </c>
      <c r="GF191" s="9">
        <v>0</v>
      </c>
      <c r="GG191" s="9">
        <v>0</v>
      </c>
      <c r="GH191" s="9">
        <v>0</v>
      </c>
      <c r="GI191" s="9">
        <v>0</v>
      </c>
      <c r="GJ191" s="9">
        <v>0</v>
      </c>
      <c r="GK191" s="9">
        <v>0</v>
      </c>
      <c r="GL191" s="9">
        <v>0</v>
      </c>
      <c r="GM191" s="9">
        <v>0</v>
      </c>
      <c r="GN191" s="9">
        <v>0</v>
      </c>
      <c r="GO191" s="9">
        <v>0</v>
      </c>
      <c r="GP191" s="9">
        <v>0</v>
      </c>
      <c r="GQ191" s="9">
        <v>0</v>
      </c>
      <c r="GR191" s="9">
        <v>0</v>
      </c>
      <c r="GS191" s="9">
        <v>0</v>
      </c>
      <c r="GT191" s="9">
        <v>0</v>
      </c>
      <c r="GU191" s="9">
        <v>0</v>
      </c>
      <c r="GV191" s="9">
        <v>0</v>
      </c>
      <c r="GW191" s="9">
        <v>0</v>
      </c>
      <c r="GX191" s="9">
        <v>0</v>
      </c>
      <c r="GY191" s="9">
        <v>0</v>
      </c>
      <c r="GZ191" s="9">
        <v>0</v>
      </c>
      <c r="HA191" s="9">
        <v>0</v>
      </c>
      <c r="HB191" s="9">
        <v>0</v>
      </c>
      <c r="HC191" s="9">
        <v>0</v>
      </c>
      <c r="HD191" s="9">
        <v>-1</v>
      </c>
      <c r="HE191" s="9">
        <v>0</v>
      </c>
      <c r="HF191" s="9">
        <v>0</v>
      </c>
      <c r="HG191" s="9">
        <v>0</v>
      </c>
      <c r="HH191" s="9">
        <v>0</v>
      </c>
      <c r="HI191" s="9">
        <v>0</v>
      </c>
      <c r="HJ191" s="9">
        <v>0</v>
      </c>
      <c r="HK191" s="9">
        <v>0</v>
      </c>
      <c r="HL191" s="9">
        <v>0</v>
      </c>
      <c r="HM191" s="9">
        <v>0</v>
      </c>
      <c r="HN191" s="9">
        <v>0</v>
      </c>
      <c r="HO191" s="9">
        <v>0</v>
      </c>
      <c r="HP191" s="9">
        <v>0</v>
      </c>
      <c r="HQ191" s="9">
        <v>0</v>
      </c>
      <c r="HR191" s="9">
        <v>0</v>
      </c>
      <c r="HS191" s="9">
        <v>0</v>
      </c>
      <c r="HT191" s="9">
        <v>0</v>
      </c>
      <c r="HU191" s="9">
        <v>0</v>
      </c>
      <c r="HV191" s="9">
        <v>0</v>
      </c>
      <c r="HW191" s="9">
        <v>0</v>
      </c>
      <c r="HX191" s="9">
        <v>495.94179330897816</v>
      </c>
      <c r="HY191" s="9">
        <v>0</v>
      </c>
      <c r="HZ191" s="9">
        <v>0</v>
      </c>
      <c r="IA191" s="9">
        <v>0</v>
      </c>
      <c r="IB191" s="9">
        <v>0</v>
      </c>
      <c r="IC191" s="9">
        <v>0</v>
      </c>
      <c r="ID191" s="9">
        <v>0</v>
      </c>
      <c r="IE191" s="9">
        <v>0</v>
      </c>
      <c r="IF191" s="9">
        <v>0</v>
      </c>
      <c r="IG191" s="9">
        <v>560.27573363410625</v>
      </c>
      <c r="IH191" s="9">
        <v>0</v>
      </c>
      <c r="II191" s="9">
        <v>0</v>
      </c>
      <c r="IJ191" s="9">
        <v>0</v>
      </c>
      <c r="IK191" s="9">
        <v>0</v>
      </c>
      <c r="IL191" s="9">
        <v>0</v>
      </c>
      <c r="IM191" s="9">
        <v>0</v>
      </c>
      <c r="IN191" s="9">
        <v>515.84998014412463</v>
      </c>
      <c r="IO191" s="9">
        <v>0</v>
      </c>
      <c r="IP191" s="9">
        <v>356.64708812518802</v>
      </c>
      <c r="IQ191" s="9">
        <v>0.74444537839676383</v>
      </c>
      <c r="IR191" s="9">
        <v>7.9112154983715612</v>
      </c>
      <c r="IS191" s="9">
        <v>0</v>
      </c>
      <c r="IT191" s="9">
        <v>0</v>
      </c>
      <c r="IU191" s="9">
        <v>0</v>
      </c>
      <c r="IV191" s="9">
        <v>327.11135618356764</v>
      </c>
      <c r="IW191" s="9">
        <v>0</v>
      </c>
      <c r="IX191" s="9">
        <v>0</v>
      </c>
      <c r="IY191" s="9">
        <v>50.432253156830662</v>
      </c>
      <c r="IZ191" s="9">
        <v>0.10526949198463584</v>
      </c>
      <c r="JA191" s="9">
        <v>1.1186981082320493</v>
      </c>
      <c r="JB191" s="9">
        <v>0</v>
      </c>
      <c r="JC191" s="9">
        <v>0</v>
      </c>
      <c r="JD191" s="9">
        <v>0</v>
      </c>
      <c r="JE191" s="9">
        <v>46.255705639557128</v>
      </c>
      <c r="JF191" s="9">
        <v>0</v>
      </c>
      <c r="JG191" s="9">
        <v>0</v>
      </c>
      <c r="JH191" s="9">
        <v>265.31399789421516</v>
      </c>
      <c r="JI191" s="9">
        <v>0</v>
      </c>
      <c r="JJ191" s="9">
        <v>0</v>
      </c>
      <c r="JK191" s="9">
        <v>0</v>
      </c>
      <c r="JL191" s="9">
        <v>0</v>
      </c>
      <c r="JM191" s="9">
        <v>0</v>
      </c>
      <c r="JN191" s="9">
        <v>0</v>
      </c>
      <c r="JO191" s="9">
        <v>0</v>
      </c>
      <c r="JP191" s="9">
        <v>0</v>
      </c>
      <c r="JQ191" s="9">
        <v>39.977786672371877</v>
      </c>
      <c r="JR191" s="9">
        <v>0</v>
      </c>
      <c r="JS191" s="9">
        <v>0</v>
      </c>
      <c r="JT191" s="9">
        <v>0</v>
      </c>
      <c r="JU191" s="9">
        <v>0</v>
      </c>
      <c r="JV191" s="9">
        <v>0</v>
      </c>
      <c r="JW191" s="9">
        <v>0</v>
      </c>
      <c r="JX191" s="9">
        <v>0</v>
      </c>
      <c r="JY191" s="9">
        <v>0</v>
      </c>
      <c r="JZ191" s="9">
        <v>219.33170004244406</v>
      </c>
      <c r="KA191" s="9">
        <v>0</v>
      </c>
      <c r="KB191" s="9">
        <v>122.42020002369019</v>
      </c>
      <c r="KC191" s="9">
        <v>0</v>
      </c>
      <c r="KD191" s="9">
        <v>0</v>
      </c>
      <c r="KE191" s="9">
        <v>0</v>
      </c>
      <c r="KF191" s="9">
        <v>0</v>
      </c>
      <c r="KG191" s="9">
        <v>109.91610002127044</v>
      </c>
      <c r="KH191" s="9">
        <v>0</v>
      </c>
      <c r="KI191" s="9">
        <v>6.2666201103545038</v>
      </c>
      <c r="KJ191" s="9">
        <v>0</v>
      </c>
      <c r="KK191" s="9">
        <v>3.4977200615944728</v>
      </c>
      <c r="KL191" s="9">
        <v>0</v>
      </c>
      <c r="KM191" s="9">
        <v>0</v>
      </c>
      <c r="KN191" s="9">
        <v>0</v>
      </c>
      <c r="KO191" s="9">
        <v>0</v>
      </c>
      <c r="KP191" s="9">
        <v>3.1404600553031625</v>
      </c>
      <c r="KQ191" s="9">
        <v>0</v>
      </c>
      <c r="KR191" s="9">
        <v>112.57159</v>
      </c>
      <c r="KS191" s="9">
        <v>0</v>
      </c>
      <c r="KT191" s="9">
        <v>0</v>
      </c>
      <c r="KU191" s="9">
        <v>0</v>
      </c>
      <c r="KV191" s="9">
        <v>0</v>
      </c>
      <c r="KW191" s="9">
        <v>0</v>
      </c>
      <c r="KX191" s="9">
        <v>0</v>
      </c>
      <c r="KY191" s="9">
        <v>31.065480000000001</v>
      </c>
      <c r="KZ191" s="9">
        <v>0</v>
      </c>
      <c r="LA191" s="9">
        <v>132.83727768897424</v>
      </c>
      <c r="LB191" s="9">
        <v>0</v>
      </c>
      <c r="LC191" s="9">
        <v>0</v>
      </c>
      <c r="LD191" s="9">
        <v>0</v>
      </c>
      <c r="LE191" s="9">
        <v>0</v>
      </c>
      <c r="LF191" s="9">
        <v>0</v>
      </c>
      <c r="LG191" s="9">
        <v>0</v>
      </c>
      <c r="LH191" s="9">
        <v>0</v>
      </c>
      <c r="LI191" s="9">
        <v>0</v>
      </c>
      <c r="LJ191" s="9">
        <v>118.1255069208889</v>
      </c>
      <c r="LK191" s="9">
        <v>0</v>
      </c>
      <c r="LL191" s="9">
        <v>0</v>
      </c>
      <c r="LM191" s="9">
        <v>0</v>
      </c>
      <c r="LN191" s="9">
        <v>0</v>
      </c>
      <c r="LO191" s="9">
        <v>0</v>
      </c>
      <c r="LP191" s="9">
        <v>0</v>
      </c>
      <c r="LQ191" s="9">
        <v>0</v>
      </c>
      <c r="LR191" s="9">
        <v>0</v>
      </c>
      <c r="LS191" s="9">
        <v>355.75200000000001</v>
      </c>
      <c r="LT191" s="9">
        <v>0</v>
      </c>
      <c r="LU191" s="9">
        <v>0</v>
      </c>
      <c r="LV191" s="9">
        <v>0</v>
      </c>
      <c r="LW191" s="9">
        <v>0</v>
      </c>
      <c r="LX191" s="9">
        <v>0</v>
      </c>
      <c r="LY191" s="9">
        <v>0</v>
      </c>
      <c r="LZ191" s="9">
        <v>0</v>
      </c>
      <c r="MA191" s="9">
        <v>0</v>
      </c>
      <c r="MB191" s="9">
        <v>24.015251193585051</v>
      </c>
      <c r="MC191" s="9">
        <v>0</v>
      </c>
      <c r="MD191" s="9">
        <v>0</v>
      </c>
      <c r="ME191" s="9">
        <v>0</v>
      </c>
      <c r="MF191" s="9">
        <v>0</v>
      </c>
      <c r="MG191" s="9">
        <v>0</v>
      </c>
      <c r="MH191" s="9">
        <v>0</v>
      </c>
      <c r="MI191" s="9">
        <v>0</v>
      </c>
      <c r="MJ191" s="9">
        <v>0</v>
      </c>
      <c r="MK191" s="9">
        <v>1.3547132953644854</v>
      </c>
      <c r="ML191" s="9">
        <v>0</v>
      </c>
      <c r="MM191" s="9">
        <v>0</v>
      </c>
      <c r="MN191" s="9">
        <v>0</v>
      </c>
      <c r="MO191" s="9">
        <v>0</v>
      </c>
      <c r="MP191" s="9">
        <v>0</v>
      </c>
      <c r="MQ191" s="9">
        <v>0</v>
      </c>
      <c r="MR191" s="9">
        <v>0</v>
      </c>
      <c r="MS191" s="9">
        <v>0</v>
      </c>
      <c r="MT191" s="9">
        <v>0</v>
      </c>
      <c r="MU191" s="9">
        <v>0</v>
      </c>
      <c r="MV191" s="9">
        <v>0</v>
      </c>
      <c r="MW191" s="9">
        <v>0</v>
      </c>
      <c r="MX191" s="9">
        <v>0</v>
      </c>
      <c r="MY191" s="9">
        <v>0</v>
      </c>
      <c r="MZ191" s="9">
        <v>0</v>
      </c>
      <c r="NA191" s="9">
        <v>0</v>
      </c>
      <c r="NB191" s="9">
        <v>0</v>
      </c>
      <c r="NC191" s="9">
        <v>0</v>
      </c>
      <c r="ND191" s="9">
        <v>0</v>
      </c>
      <c r="NE191" s="9">
        <v>0</v>
      </c>
      <c r="NF191" s="9">
        <v>0</v>
      </c>
      <c r="NG191" s="9">
        <v>0</v>
      </c>
      <c r="NH191" s="9">
        <v>0</v>
      </c>
      <c r="NI191" s="9">
        <v>0</v>
      </c>
      <c r="NJ191" s="9">
        <v>0</v>
      </c>
      <c r="NK191" s="9">
        <v>0</v>
      </c>
      <c r="NL191" s="9">
        <v>0</v>
      </c>
      <c r="NM191" s="9">
        <v>0</v>
      </c>
      <c r="NN191" s="9">
        <v>0</v>
      </c>
      <c r="NO191" s="9">
        <v>0</v>
      </c>
      <c r="NP191" s="9">
        <v>0</v>
      </c>
      <c r="NQ191" s="9">
        <v>0</v>
      </c>
      <c r="NR191" s="9">
        <v>0</v>
      </c>
      <c r="NS191" s="9">
        <v>0</v>
      </c>
      <c r="NT191" s="9">
        <v>0</v>
      </c>
      <c r="NU191" s="9">
        <v>0</v>
      </c>
      <c r="NV191" s="9">
        <v>0</v>
      </c>
      <c r="NW191" s="9">
        <v>0</v>
      </c>
      <c r="NX191" s="9">
        <v>0</v>
      </c>
      <c r="NY191" s="9">
        <v>0</v>
      </c>
      <c r="NZ191" s="9">
        <v>0</v>
      </c>
      <c r="OA191" s="9">
        <v>0</v>
      </c>
      <c r="OB191" s="9">
        <v>0</v>
      </c>
      <c r="OC191" s="9">
        <v>0</v>
      </c>
      <c r="OD191" s="9">
        <v>0</v>
      </c>
      <c r="OE191" s="9">
        <v>0</v>
      </c>
      <c r="OF191" s="9">
        <v>0</v>
      </c>
      <c r="OG191" s="9">
        <v>0</v>
      </c>
      <c r="OH191" s="9">
        <v>0</v>
      </c>
      <c r="OI191" s="9">
        <v>0</v>
      </c>
      <c r="OJ191" s="9">
        <v>0</v>
      </c>
      <c r="OK191" s="9">
        <v>0</v>
      </c>
      <c r="OL191" s="9">
        <v>0</v>
      </c>
      <c r="OM191" s="9">
        <v>0</v>
      </c>
      <c r="ON191" s="9">
        <v>0</v>
      </c>
      <c r="OO191" s="9">
        <v>0</v>
      </c>
      <c r="OP191" s="9">
        <v>0</v>
      </c>
      <c r="OQ191" s="9">
        <v>0</v>
      </c>
      <c r="OR191" s="9">
        <v>0</v>
      </c>
      <c r="OS191" s="9">
        <v>0</v>
      </c>
      <c r="OT191" s="9">
        <v>0</v>
      </c>
      <c r="OU191" s="9">
        <v>0</v>
      </c>
      <c r="OV191" s="9">
        <v>0</v>
      </c>
      <c r="OW191" s="9">
        <v>0</v>
      </c>
      <c r="OX191" s="9">
        <v>0</v>
      </c>
      <c r="OY191" s="9">
        <v>0</v>
      </c>
      <c r="OZ191" s="9">
        <v>0</v>
      </c>
      <c r="PA191" s="9">
        <v>0</v>
      </c>
      <c r="PB191" s="9">
        <v>0</v>
      </c>
      <c r="PC191" s="9">
        <v>0</v>
      </c>
      <c r="PD191" s="9">
        <v>0</v>
      </c>
      <c r="PE191" s="9">
        <v>0</v>
      </c>
      <c r="PF191" s="9">
        <v>0</v>
      </c>
      <c r="PG191" s="9">
        <v>0</v>
      </c>
      <c r="PH191" s="9">
        <v>0</v>
      </c>
      <c r="PI191" s="9">
        <v>0</v>
      </c>
      <c r="PJ191" s="9">
        <v>0</v>
      </c>
      <c r="PK191" s="9">
        <v>0</v>
      </c>
      <c r="PL191" s="9">
        <v>0</v>
      </c>
      <c r="PM191" s="9">
        <v>0</v>
      </c>
      <c r="PN191" s="9">
        <v>14.86010038619502</v>
      </c>
      <c r="PO191" s="9">
        <v>0</v>
      </c>
      <c r="PP191" s="9">
        <v>0</v>
      </c>
      <c r="PQ191" s="9">
        <v>0</v>
      </c>
      <c r="PR191" s="9">
        <v>0</v>
      </c>
      <c r="PS191" s="9">
        <v>0</v>
      </c>
      <c r="PT191" s="9">
        <v>10.932010406817396</v>
      </c>
      <c r="PU191" s="9">
        <v>0</v>
      </c>
      <c r="PV191" s="9">
        <v>0</v>
      </c>
      <c r="PW191" s="9">
        <v>44.439830028280049</v>
      </c>
      <c r="PX191" s="9">
        <v>0</v>
      </c>
      <c r="PY191" s="9">
        <v>0</v>
      </c>
      <c r="PZ191" s="9">
        <v>0</v>
      </c>
      <c r="QA191" s="9">
        <v>0</v>
      </c>
      <c r="QB191" s="9">
        <v>0</v>
      </c>
      <c r="QC191" s="9">
        <v>32.69269195500695</v>
      </c>
      <c r="QD191" s="9">
        <v>0</v>
      </c>
      <c r="QE191" s="9">
        <v>0</v>
      </c>
      <c r="QF191" s="9">
        <v>0</v>
      </c>
      <c r="QG191" s="9">
        <v>0</v>
      </c>
      <c r="QH191" s="9">
        <v>0</v>
      </c>
    </row>
    <row r="192" spans="1:450" x14ac:dyDescent="0.2">
      <c r="A192" s="7">
        <v>860</v>
      </c>
      <c r="B192" s="7" t="s">
        <v>664</v>
      </c>
      <c r="C192" s="5" t="s">
        <v>311</v>
      </c>
      <c r="D192" s="38">
        <v>642.35691281237303</v>
      </c>
      <c r="E192" s="38">
        <v>23.787316627436603</v>
      </c>
      <c r="F192" s="38">
        <v>789.21017827474714</v>
      </c>
      <c r="G192" s="38">
        <v>0</v>
      </c>
      <c r="H192" s="38">
        <v>0</v>
      </c>
      <c r="I192" s="38">
        <v>0</v>
      </c>
      <c r="J192" s="38">
        <v>5129.8141541094546</v>
      </c>
      <c r="K192" s="38">
        <v>435.84520001299558</v>
      </c>
      <c r="L192" s="38">
        <v>0</v>
      </c>
      <c r="M192" s="38">
        <v>7021.0137618370072</v>
      </c>
      <c r="N192" s="39">
        <v>228.22316187337699</v>
      </c>
      <c r="O192" s="39">
        <v>14.753504692181847</v>
      </c>
      <c r="P192" s="39">
        <v>268.93586179997772</v>
      </c>
      <c r="Q192" s="39">
        <v>0</v>
      </c>
      <c r="R192" s="39">
        <v>0</v>
      </c>
      <c r="S192" s="39">
        <v>0</v>
      </c>
      <c r="T192" s="39">
        <v>2038.369394953688</v>
      </c>
      <c r="U192" s="39">
        <v>1738.1465833622435</v>
      </c>
      <c r="V192" s="39">
        <v>0</v>
      </c>
      <c r="W192" s="39">
        <v>4288.4285066814682</v>
      </c>
      <c r="X192" s="40">
        <v>870.58007468574999</v>
      </c>
      <c r="Y192" s="40">
        <v>38.540821319618452</v>
      </c>
      <c r="Z192" s="40">
        <v>1058.1460400747249</v>
      </c>
      <c r="AA192" s="40">
        <v>0</v>
      </c>
      <c r="AB192" s="40">
        <v>0</v>
      </c>
      <c r="AC192" s="40">
        <v>0</v>
      </c>
      <c r="AD192" s="40">
        <v>7168.1835490631429</v>
      </c>
      <c r="AE192" s="40">
        <v>2173.9917833752393</v>
      </c>
      <c r="AF192" s="40">
        <v>0</v>
      </c>
      <c r="AG192" s="40">
        <v>11309.442268518475</v>
      </c>
      <c r="AH192" s="9">
        <v>0</v>
      </c>
      <c r="AI192" s="9">
        <v>0</v>
      </c>
      <c r="AJ192" s="9">
        <v>556.82378879859175</v>
      </c>
      <c r="AK192" s="9">
        <v>0</v>
      </c>
      <c r="AL192" s="9">
        <v>0</v>
      </c>
      <c r="AM192" s="9">
        <v>0</v>
      </c>
      <c r="AN192" s="9">
        <v>4126.6100909751303</v>
      </c>
      <c r="AO192" s="9">
        <v>0</v>
      </c>
      <c r="AP192" s="9">
        <v>0</v>
      </c>
      <c r="AQ192" s="9">
        <v>0</v>
      </c>
      <c r="AR192" s="9">
        <v>0</v>
      </c>
      <c r="AS192" s="9">
        <v>80.995211201408182</v>
      </c>
      <c r="AT192" s="9">
        <v>0</v>
      </c>
      <c r="AU192" s="9">
        <v>0</v>
      </c>
      <c r="AV192" s="9">
        <v>0</v>
      </c>
      <c r="AW192" s="9">
        <v>600.25390902486924</v>
      </c>
      <c r="AX192" s="9">
        <v>0</v>
      </c>
      <c r="AY192" s="9">
        <v>0</v>
      </c>
      <c r="AZ192" s="9">
        <v>0</v>
      </c>
      <c r="BA192" s="9">
        <v>15.285202262362983</v>
      </c>
      <c r="BB192" s="9">
        <v>0</v>
      </c>
      <c r="BC192" s="9">
        <v>0</v>
      </c>
      <c r="BD192" s="9">
        <v>0</v>
      </c>
      <c r="BE192" s="9">
        <v>0</v>
      </c>
      <c r="BF192" s="9">
        <v>0</v>
      </c>
      <c r="BG192" s="9">
        <v>0</v>
      </c>
      <c r="BH192" s="9">
        <v>0</v>
      </c>
      <c r="BI192" s="9">
        <v>0</v>
      </c>
      <c r="BJ192" s="9">
        <v>14.714797737637019</v>
      </c>
      <c r="BK192" s="9">
        <v>0</v>
      </c>
      <c r="BL192" s="9">
        <v>0</v>
      </c>
      <c r="BM192" s="9">
        <v>0</v>
      </c>
      <c r="BN192" s="9">
        <v>0</v>
      </c>
      <c r="BO192" s="9">
        <v>0</v>
      </c>
      <c r="BP192" s="9">
        <v>0</v>
      </c>
      <c r="BQ192" s="9">
        <v>0</v>
      </c>
      <c r="BR192" s="9">
        <v>0</v>
      </c>
      <c r="BS192" s="9">
        <v>0</v>
      </c>
      <c r="BT192" s="9">
        <v>125.12398945539846</v>
      </c>
      <c r="BU192" s="9">
        <v>0</v>
      </c>
      <c r="BV192" s="9">
        <v>0</v>
      </c>
      <c r="BW192" s="9">
        <v>0</v>
      </c>
      <c r="BX192" s="9">
        <v>928.13746371835089</v>
      </c>
      <c r="BY192" s="9">
        <v>0</v>
      </c>
      <c r="BZ192" s="9">
        <v>0</v>
      </c>
      <c r="CA192" s="9">
        <v>0</v>
      </c>
      <c r="CB192" s="9">
        <v>0</v>
      </c>
      <c r="CC192" s="9">
        <v>184.87601054460154</v>
      </c>
      <c r="CD192" s="9">
        <v>0</v>
      </c>
      <c r="CE192" s="9">
        <v>0</v>
      </c>
      <c r="CF192" s="9">
        <v>0</v>
      </c>
      <c r="CG192" s="9">
        <v>1371.3625362816492</v>
      </c>
      <c r="CH192" s="9">
        <v>0</v>
      </c>
      <c r="CI192" s="9">
        <v>0</v>
      </c>
      <c r="CJ192" s="9">
        <v>0</v>
      </c>
      <c r="CK192" s="9">
        <v>0</v>
      </c>
      <c r="CL192" s="9">
        <v>0</v>
      </c>
      <c r="CM192" s="9">
        <v>0</v>
      </c>
      <c r="CN192" s="9">
        <v>0</v>
      </c>
      <c r="CO192" s="9">
        <v>0</v>
      </c>
      <c r="CP192" s="9">
        <v>0</v>
      </c>
      <c r="CQ192" s="9">
        <v>0</v>
      </c>
      <c r="CR192" s="9">
        <v>0</v>
      </c>
      <c r="CS192" s="9">
        <v>0</v>
      </c>
      <c r="CT192" s="9">
        <v>0</v>
      </c>
      <c r="CU192" s="9">
        <v>0</v>
      </c>
      <c r="CV192" s="9">
        <v>0</v>
      </c>
      <c r="CW192" s="9">
        <v>0</v>
      </c>
      <c r="CX192" s="9">
        <v>0</v>
      </c>
      <c r="CY192" s="9">
        <v>0</v>
      </c>
      <c r="CZ192" s="9">
        <v>0</v>
      </c>
      <c r="DA192" s="9">
        <v>0</v>
      </c>
      <c r="DB192" s="9">
        <v>0</v>
      </c>
      <c r="DC192" s="9">
        <v>0</v>
      </c>
      <c r="DD192" s="9">
        <v>0</v>
      </c>
      <c r="DE192" s="9">
        <v>0</v>
      </c>
      <c r="DF192" s="9">
        <v>0</v>
      </c>
      <c r="DG192" s="9">
        <v>0</v>
      </c>
      <c r="DH192" s="9">
        <v>0</v>
      </c>
      <c r="DI192" s="9">
        <v>0</v>
      </c>
      <c r="DJ192" s="9">
        <v>0</v>
      </c>
      <c r="DK192" s="9">
        <v>0</v>
      </c>
      <c r="DL192" s="9">
        <v>0</v>
      </c>
      <c r="DM192" s="9">
        <v>0</v>
      </c>
      <c r="DN192" s="9">
        <v>0</v>
      </c>
      <c r="DO192" s="9">
        <v>0</v>
      </c>
      <c r="DP192" s="9">
        <v>0</v>
      </c>
      <c r="DQ192" s="9">
        <v>0</v>
      </c>
      <c r="DR192" s="9">
        <v>0</v>
      </c>
      <c r="DS192" s="9">
        <v>0</v>
      </c>
      <c r="DT192" s="9">
        <v>0</v>
      </c>
      <c r="DU192" s="9">
        <v>0</v>
      </c>
      <c r="DV192" s="9">
        <v>0</v>
      </c>
      <c r="DW192" s="9">
        <v>0</v>
      </c>
      <c r="DX192" s="9">
        <v>0</v>
      </c>
      <c r="DY192" s="9">
        <v>0</v>
      </c>
      <c r="DZ192" s="9">
        <v>0</v>
      </c>
      <c r="EA192" s="9">
        <v>0</v>
      </c>
      <c r="EB192" s="9">
        <v>0</v>
      </c>
      <c r="EC192" s="9">
        <v>0</v>
      </c>
      <c r="ED192" s="9">
        <v>0</v>
      </c>
      <c r="EE192" s="9">
        <v>0</v>
      </c>
      <c r="EF192" s="9">
        <v>0</v>
      </c>
      <c r="EG192" s="9">
        <v>0</v>
      </c>
      <c r="EH192" s="9">
        <v>0</v>
      </c>
      <c r="EI192" s="9">
        <v>0</v>
      </c>
      <c r="EJ192" s="9">
        <v>0</v>
      </c>
      <c r="EK192" s="9">
        <v>0</v>
      </c>
      <c r="EL192" s="9">
        <v>0</v>
      </c>
      <c r="EM192" s="9">
        <v>0</v>
      </c>
      <c r="EN192" s="9">
        <v>0</v>
      </c>
      <c r="EO192" s="9">
        <v>0</v>
      </c>
      <c r="EP192" s="9">
        <v>0</v>
      </c>
      <c r="EQ192" s="9">
        <v>0</v>
      </c>
      <c r="ER192" s="9">
        <v>0</v>
      </c>
      <c r="ES192" s="9">
        <v>0</v>
      </c>
      <c r="ET192" s="9">
        <v>0</v>
      </c>
      <c r="EU192" s="9">
        <v>0</v>
      </c>
      <c r="EV192" s="9">
        <v>0</v>
      </c>
      <c r="EW192" s="9">
        <v>0</v>
      </c>
      <c r="EX192" s="9">
        <v>0</v>
      </c>
      <c r="EY192" s="9">
        <v>0</v>
      </c>
      <c r="EZ192" s="9">
        <v>0</v>
      </c>
      <c r="FA192" s="9">
        <v>0</v>
      </c>
      <c r="FB192" s="9">
        <v>0</v>
      </c>
      <c r="FC192" s="9">
        <v>0</v>
      </c>
      <c r="FD192" s="9">
        <v>0</v>
      </c>
      <c r="FE192" s="9">
        <v>0</v>
      </c>
      <c r="FF192" s="9">
        <v>0</v>
      </c>
      <c r="FG192" s="9">
        <v>0</v>
      </c>
      <c r="FH192" s="9">
        <v>0</v>
      </c>
      <c r="FI192" s="9">
        <v>0</v>
      </c>
      <c r="FJ192" s="9">
        <v>0</v>
      </c>
      <c r="FK192" s="9">
        <v>0</v>
      </c>
      <c r="FL192" s="9">
        <v>0</v>
      </c>
      <c r="FM192" s="9">
        <v>0</v>
      </c>
      <c r="FN192" s="9">
        <v>0</v>
      </c>
      <c r="FO192" s="9">
        <v>0</v>
      </c>
      <c r="FP192" s="9">
        <v>0</v>
      </c>
      <c r="FQ192" s="9">
        <v>0</v>
      </c>
      <c r="FR192" s="9">
        <v>0</v>
      </c>
      <c r="FS192" s="9">
        <v>0</v>
      </c>
      <c r="FT192" s="9">
        <v>0</v>
      </c>
      <c r="FU192" s="9">
        <v>0</v>
      </c>
      <c r="FV192" s="9">
        <v>97.647000000000006</v>
      </c>
      <c r="FW192" s="9">
        <v>0</v>
      </c>
      <c r="FX192" s="9">
        <v>0</v>
      </c>
      <c r="FY192" s="9">
        <v>0</v>
      </c>
      <c r="FZ192" s="9">
        <v>0</v>
      </c>
      <c r="GA192" s="9">
        <v>0</v>
      </c>
      <c r="GB192" s="9">
        <v>0</v>
      </c>
      <c r="GC192" s="9">
        <v>368.69</v>
      </c>
      <c r="GD192" s="9">
        <v>0</v>
      </c>
      <c r="GE192" s="9">
        <v>0</v>
      </c>
      <c r="GF192" s="9">
        <v>0</v>
      </c>
      <c r="GG192" s="9">
        <v>0</v>
      </c>
      <c r="GH192" s="9">
        <v>0</v>
      </c>
      <c r="GI192" s="9">
        <v>0</v>
      </c>
      <c r="GJ192" s="9">
        <v>0</v>
      </c>
      <c r="GK192" s="9">
        <v>0</v>
      </c>
      <c r="GL192" s="9">
        <v>0</v>
      </c>
      <c r="GM192" s="9">
        <v>0</v>
      </c>
      <c r="GN192" s="9">
        <v>0</v>
      </c>
      <c r="GO192" s="9">
        <v>0</v>
      </c>
      <c r="GP192" s="9">
        <v>0</v>
      </c>
      <c r="GQ192" s="9">
        <v>0</v>
      </c>
      <c r="GR192" s="9">
        <v>0</v>
      </c>
      <c r="GS192" s="9">
        <v>0</v>
      </c>
      <c r="GT192" s="9">
        <v>0</v>
      </c>
      <c r="GU192" s="9">
        <v>0</v>
      </c>
      <c r="GV192" s="9">
        <v>0</v>
      </c>
      <c r="GW192" s="9">
        <v>0</v>
      </c>
      <c r="GX192" s="9">
        <v>0</v>
      </c>
      <c r="GY192" s="9">
        <v>0</v>
      </c>
      <c r="GZ192" s="9">
        <v>0</v>
      </c>
      <c r="HA192" s="9">
        <v>0</v>
      </c>
      <c r="HB192" s="9">
        <v>0</v>
      </c>
      <c r="HC192" s="9">
        <v>0</v>
      </c>
      <c r="HD192" s="9">
        <v>0</v>
      </c>
      <c r="HE192" s="9">
        <v>0</v>
      </c>
      <c r="HF192" s="9">
        <v>0</v>
      </c>
      <c r="HG192" s="9">
        <v>0</v>
      </c>
      <c r="HH192" s="9">
        <v>0</v>
      </c>
      <c r="HI192" s="9">
        <v>0</v>
      </c>
      <c r="HJ192" s="9">
        <v>0</v>
      </c>
      <c r="HK192" s="9">
        <v>0</v>
      </c>
      <c r="HL192" s="9">
        <v>0</v>
      </c>
      <c r="HM192" s="9">
        <v>1500</v>
      </c>
      <c r="HN192" s="9">
        <v>0</v>
      </c>
      <c r="HO192" s="9">
        <v>0</v>
      </c>
      <c r="HP192" s="9">
        <v>0</v>
      </c>
      <c r="HQ192" s="9">
        <v>0</v>
      </c>
      <c r="HR192" s="9">
        <v>0</v>
      </c>
      <c r="HS192" s="9">
        <v>0</v>
      </c>
      <c r="HT192" s="9">
        <v>0</v>
      </c>
      <c r="HU192" s="9">
        <v>0</v>
      </c>
      <c r="HV192" s="9">
        <v>0</v>
      </c>
      <c r="HW192" s="9">
        <v>0</v>
      </c>
      <c r="HX192" s="9">
        <v>170.31689969057879</v>
      </c>
      <c r="HY192" s="9">
        <v>8.2283863088299647</v>
      </c>
      <c r="HZ192" s="9">
        <v>0</v>
      </c>
      <c r="IA192" s="9">
        <v>0</v>
      </c>
      <c r="IB192" s="9">
        <v>0</v>
      </c>
      <c r="IC192" s="9">
        <v>0</v>
      </c>
      <c r="ID192" s="9">
        <v>0</v>
      </c>
      <c r="IE192" s="9">
        <v>0</v>
      </c>
      <c r="IF192" s="9">
        <v>0</v>
      </c>
      <c r="IG192" s="9">
        <v>151.19093446209166</v>
      </c>
      <c r="IH192" s="9">
        <v>0</v>
      </c>
      <c r="II192" s="9">
        <v>0</v>
      </c>
      <c r="IJ192" s="9">
        <v>0</v>
      </c>
      <c r="IK192" s="9">
        <v>0</v>
      </c>
      <c r="IL192" s="9">
        <v>0</v>
      </c>
      <c r="IM192" s="9">
        <v>0</v>
      </c>
      <c r="IN192" s="9">
        <v>236.2278633284551</v>
      </c>
      <c r="IO192" s="9">
        <v>0</v>
      </c>
      <c r="IP192" s="9">
        <v>119.27264933964901</v>
      </c>
      <c r="IQ192" s="9">
        <v>0.27372805624365598</v>
      </c>
      <c r="IR192" s="9">
        <v>0</v>
      </c>
      <c r="IS192" s="9">
        <v>0</v>
      </c>
      <c r="IT192" s="9">
        <v>0</v>
      </c>
      <c r="IU192" s="9">
        <v>0</v>
      </c>
      <c r="IV192" s="9">
        <v>0</v>
      </c>
      <c r="IW192" s="9">
        <v>0</v>
      </c>
      <c r="IX192" s="9">
        <v>0</v>
      </c>
      <c r="IY192" s="9">
        <v>16.86594015894967</v>
      </c>
      <c r="IZ192" s="9">
        <v>3.8706954544828906E-2</v>
      </c>
      <c r="JA192" s="9">
        <v>0</v>
      </c>
      <c r="JB192" s="9">
        <v>0</v>
      </c>
      <c r="JC192" s="9">
        <v>0</v>
      </c>
      <c r="JD192" s="9">
        <v>0</v>
      </c>
      <c r="JE192" s="9">
        <v>0</v>
      </c>
      <c r="JF192" s="9">
        <v>0</v>
      </c>
      <c r="JG192" s="9">
        <v>0</v>
      </c>
      <c r="JH192" s="9">
        <v>77.863913305055576</v>
      </c>
      <c r="JI192" s="9">
        <v>0</v>
      </c>
      <c r="JJ192" s="9">
        <v>0</v>
      </c>
      <c r="JK192" s="9">
        <v>0</v>
      </c>
      <c r="JL192" s="9">
        <v>0</v>
      </c>
      <c r="JM192" s="9">
        <v>0</v>
      </c>
      <c r="JN192" s="9">
        <v>0</v>
      </c>
      <c r="JO192" s="9">
        <v>0</v>
      </c>
      <c r="JP192" s="9">
        <v>0</v>
      </c>
      <c r="JQ192" s="9">
        <v>11.732614714232691</v>
      </c>
      <c r="JR192" s="9">
        <v>0</v>
      </c>
      <c r="JS192" s="9">
        <v>0</v>
      </c>
      <c r="JT192" s="9">
        <v>0</v>
      </c>
      <c r="JU192" s="9">
        <v>0</v>
      </c>
      <c r="JV192" s="9">
        <v>0</v>
      </c>
      <c r="JW192" s="9">
        <v>0</v>
      </c>
      <c r="JX192" s="9">
        <v>0</v>
      </c>
      <c r="JY192" s="9">
        <v>0</v>
      </c>
      <c r="JZ192" s="9">
        <v>66.80450001292769</v>
      </c>
      <c r="KA192" s="9">
        <v>0</v>
      </c>
      <c r="KB192" s="9">
        <v>107.26240002075691</v>
      </c>
      <c r="KC192" s="9">
        <v>0</v>
      </c>
      <c r="KD192" s="9">
        <v>0</v>
      </c>
      <c r="KE192" s="9">
        <v>0</v>
      </c>
      <c r="KF192" s="9">
        <v>0</v>
      </c>
      <c r="KG192" s="9">
        <v>67.155200012995564</v>
      </c>
      <c r="KH192" s="9">
        <v>0</v>
      </c>
      <c r="KI192" s="9">
        <v>1.9087000336120017</v>
      </c>
      <c r="KJ192" s="9">
        <v>0</v>
      </c>
      <c r="KK192" s="9">
        <v>3.0646400539679806</v>
      </c>
      <c r="KL192" s="9">
        <v>0</v>
      </c>
      <c r="KM192" s="9">
        <v>0</v>
      </c>
      <c r="KN192" s="9">
        <v>0</v>
      </c>
      <c r="KO192" s="9">
        <v>0</v>
      </c>
      <c r="KP192" s="9">
        <v>1.9187200337884529</v>
      </c>
      <c r="KQ192" s="9">
        <v>0</v>
      </c>
      <c r="KR192" s="9">
        <v>41.722529999999999</v>
      </c>
      <c r="KS192" s="9">
        <v>0</v>
      </c>
      <c r="KT192" s="9">
        <v>0</v>
      </c>
      <c r="KU192" s="9">
        <v>0</v>
      </c>
      <c r="KV192" s="9">
        <v>0</v>
      </c>
      <c r="KW192" s="9">
        <v>0</v>
      </c>
      <c r="KX192" s="9">
        <v>0</v>
      </c>
      <c r="KY192" s="9">
        <v>0</v>
      </c>
      <c r="KZ192" s="9">
        <v>0</v>
      </c>
      <c r="LA192" s="9">
        <v>37.639350668924088</v>
      </c>
      <c r="LB192" s="9">
        <v>0</v>
      </c>
      <c r="LC192" s="9">
        <v>0</v>
      </c>
      <c r="LD192" s="9">
        <v>0</v>
      </c>
      <c r="LE192" s="9">
        <v>0</v>
      </c>
      <c r="LF192" s="9">
        <v>0</v>
      </c>
      <c r="LG192" s="9">
        <v>75.066599415973599</v>
      </c>
      <c r="LH192" s="9">
        <v>0</v>
      </c>
      <c r="LI192" s="9">
        <v>0</v>
      </c>
      <c r="LJ192" s="9">
        <v>33.4707806068567</v>
      </c>
      <c r="LK192" s="9">
        <v>0</v>
      </c>
      <c r="LL192" s="9">
        <v>0</v>
      </c>
      <c r="LM192" s="9">
        <v>0</v>
      </c>
      <c r="LN192" s="9">
        <v>0</v>
      </c>
      <c r="LO192" s="9">
        <v>0</v>
      </c>
      <c r="LP192" s="9">
        <v>66.752949647169615</v>
      </c>
      <c r="LQ192" s="9">
        <v>0</v>
      </c>
      <c r="LR192" s="9">
        <v>0</v>
      </c>
      <c r="LS192" s="9">
        <v>0</v>
      </c>
      <c r="LT192" s="9">
        <v>0</v>
      </c>
      <c r="LU192" s="9">
        <v>0</v>
      </c>
      <c r="LV192" s="9">
        <v>0</v>
      </c>
      <c r="LW192" s="9">
        <v>0</v>
      </c>
      <c r="LX192" s="9">
        <v>0</v>
      </c>
      <c r="LY192" s="9">
        <v>0</v>
      </c>
      <c r="LZ192" s="9">
        <v>0</v>
      </c>
      <c r="MA192" s="9">
        <v>0</v>
      </c>
      <c r="MB192" s="9">
        <v>24.015251193585051</v>
      </c>
      <c r="MC192" s="9">
        <v>0</v>
      </c>
      <c r="MD192" s="9">
        <v>0</v>
      </c>
      <c r="ME192" s="9">
        <v>0</v>
      </c>
      <c r="MF192" s="9">
        <v>0</v>
      </c>
      <c r="MG192" s="9">
        <v>0</v>
      </c>
      <c r="MH192" s="9">
        <v>0</v>
      </c>
      <c r="MI192" s="9">
        <v>0</v>
      </c>
      <c r="MJ192" s="9">
        <v>0</v>
      </c>
      <c r="MK192" s="9">
        <v>2.7096668462106153</v>
      </c>
      <c r="ML192" s="9">
        <v>0</v>
      </c>
      <c r="MM192" s="9">
        <v>0</v>
      </c>
      <c r="MN192" s="9">
        <v>0</v>
      </c>
      <c r="MO192" s="9">
        <v>0</v>
      </c>
      <c r="MP192" s="9">
        <v>0</v>
      </c>
      <c r="MQ192" s="9">
        <v>0</v>
      </c>
      <c r="MR192" s="9">
        <v>0</v>
      </c>
      <c r="MS192" s="9">
        <v>0</v>
      </c>
      <c r="MT192" s="9">
        <v>0</v>
      </c>
      <c r="MU192" s="9">
        <v>0</v>
      </c>
      <c r="MV192" s="9">
        <v>0</v>
      </c>
      <c r="MW192" s="9">
        <v>0</v>
      </c>
      <c r="MX192" s="9">
        <v>0</v>
      </c>
      <c r="MY192" s="9">
        <v>0</v>
      </c>
      <c r="MZ192" s="9">
        <v>0</v>
      </c>
      <c r="NA192" s="9">
        <v>0</v>
      </c>
      <c r="NB192" s="9">
        <v>0</v>
      </c>
      <c r="NC192" s="9">
        <v>0</v>
      </c>
      <c r="ND192" s="9">
        <v>0</v>
      </c>
      <c r="NE192" s="9">
        <v>0</v>
      </c>
      <c r="NF192" s="9">
        <v>0</v>
      </c>
      <c r="NG192" s="9">
        <v>0</v>
      </c>
      <c r="NH192" s="9">
        <v>0</v>
      </c>
      <c r="NI192" s="9">
        <v>0</v>
      </c>
      <c r="NJ192" s="9">
        <v>0</v>
      </c>
      <c r="NK192" s="9">
        <v>0</v>
      </c>
      <c r="NL192" s="9">
        <v>0</v>
      </c>
      <c r="NM192" s="9">
        <v>0</v>
      </c>
      <c r="NN192" s="9">
        <v>0</v>
      </c>
      <c r="NO192" s="9">
        <v>0</v>
      </c>
      <c r="NP192" s="9">
        <v>0</v>
      </c>
      <c r="NQ192" s="9">
        <v>0</v>
      </c>
      <c r="NR192" s="9">
        <v>0</v>
      </c>
      <c r="NS192" s="9">
        <v>0</v>
      </c>
      <c r="NT192" s="9">
        <v>0</v>
      </c>
      <c r="NU192" s="9">
        <v>0</v>
      </c>
      <c r="NV192" s="9">
        <v>0</v>
      </c>
      <c r="NW192" s="9">
        <v>0</v>
      </c>
      <c r="NX192" s="9">
        <v>0</v>
      </c>
      <c r="NY192" s="9">
        <v>0</v>
      </c>
      <c r="NZ192" s="9">
        <v>0</v>
      </c>
      <c r="OA192" s="9">
        <v>0</v>
      </c>
      <c r="OB192" s="9">
        <v>0</v>
      </c>
      <c r="OC192" s="9">
        <v>0</v>
      </c>
      <c r="OD192" s="9">
        <v>0</v>
      </c>
      <c r="OE192" s="9">
        <v>0</v>
      </c>
      <c r="OF192" s="9">
        <v>0</v>
      </c>
      <c r="OG192" s="9">
        <v>0</v>
      </c>
      <c r="OH192" s="9">
        <v>0</v>
      </c>
      <c r="OI192" s="9">
        <v>0</v>
      </c>
      <c r="OJ192" s="9">
        <v>0</v>
      </c>
      <c r="OK192" s="9">
        <v>0</v>
      </c>
      <c r="OL192" s="9">
        <v>0</v>
      </c>
      <c r="OM192" s="9">
        <v>0</v>
      </c>
      <c r="ON192" s="9">
        <v>0</v>
      </c>
      <c r="OO192" s="9">
        <v>0</v>
      </c>
      <c r="OP192" s="9">
        <v>0</v>
      </c>
      <c r="OQ192" s="9">
        <v>0</v>
      </c>
      <c r="OR192" s="9">
        <v>0</v>
      </c>
      <c r="OS192" s="9">
        <v>0</v>
      </c>
      <c r="OT192" s="9">
        <v>0</v>
      </c>
      <c r="OU192" s="9">
        <v>0</v>
      </c>
      <c r="OV192" s="9">
        <v>0</v>
      </c>
      <c r="OW192" s="9">
        <v>0</v>
      </c>
      <c r="OX192" s="9">
        <v>0</v>
      </c>
      <c r="OY192" s="9">
        <v>0</v>
      </c>
      <c r="OZ192" s="9">
        <v>0</v>
      </c>
      <c r="PA192" s="9">
        <v>0</v>
      </c>
      <c r="PB192" s="9">
        <v>0</v>
      </c>
      <c r="PC192" s="9">
        <v>0</v>
      </c>
      <c r="PD192" s="9">
        <v>0</v>
      </c>
      <c r="PE192" s="9">
        <v>0</v>
      </c>
      <c r="PF192" s="9">
        <v>0</v>
      </c>
      <c r="PG192" s="9">
        <v>0</v>
      </c>
      <c r="PH192" s="9">
        <v>0</v>
      </c>
      <c r="PI192" s="9">
        <v>0</v>
      </c>
      <c r="PJ192" s="9">
        <v>0</v>
      </c>
      <c r="PK192" s="9">
        <v>0</v>
      </c>
      <c r="PL192" s="9">
        <v>0</v>
      </c>
      <c r="PM192" s="9">
        <v>0</v>
      </c>
      <c r="PN192" s="9">
        <v>4.3651517554421861</v>
      </c>
      <c r="PO192" s="9">
        <v>0</v>
      </c>
      <c r="PP192" s="9">
        <v>0</v>
      </c>
      <c r="PQ192" s="9">
        <v>0</v>
      </c>
      <c r="PR192" s="9">
        <v>0</v>
      </c>
      <c r="PS192" s="9">
        <v>0</v>
      </c>
      <c r="PT192" s="9">
        <v>0</v>
      </c>
      <c r="PU192" s="9">
        <v>0</v>
      </c>
      <c r="PV192" s="9">
        <v>0</v>
      </c>
      <c r="PW192" s="9">
        <v>13.054191897634276</v>
      </c>
      <c r="PX192" s="9">
        <v>0</v>
      </c>
      <c r="PY192" s="9">
        <v>0</v>
      </c>
      <c r="PZ192" s="9">
        <v>0</v>
      </c>
      <c r="QA192" s="9">
        <v>0</v>
      </c>
      <c r="QB192" s="9">
        <v>0</v>
      </c>
      <c r="QC192" s="9">
        <v>0</v>
      </c>
      <c r="QD192" s="9">
        <v>0</v>
      </c>
      <c r="QE192" s="9">
        <v>0</v>
      </c>
      <c r="QF192" s="9">
        <v>0</v>
      </c>
      <c r="QG192" s="9">
        <v>0</v>
      </c>
      <c r="QH192" s="9">
        <v>0</v>
      </c>
    </row>
    <row r="193" spans="1:450" x14ac:dyDescent="0.2">
      <c r="A193" s="7">
        <v>548</v>
      </c>
      <c r="B193" s="7" t="s">
        <v>665</v>
      </c>
      <c r="C193" s="5" t="s">
        <v>312</v>
      </c>
      <c r="D193" s="38">
        <v>35.873115236966932</v>
      </c>
      <c r="E193" s="38">
        <v>2.1558174604742999</v>
      </c>
      <c r="F193" s="38">
        <v>1.9659370513453329</v>
      </c>
      <c r="G193" s="38">
        <v>0</v>
      </c>
      <c r="H193" s="38">
        <v>0</v>
      </c>
      <c r="I193" s="38">
        <v>0</v>
      </c>
      <c r="J193" s="38">
        <v>0.43728041627269582</v>
      </c>
      <c r="K193" s="38">
        <v>215.70226278727972</v>
      </c>
      <c r="L193" s="38">
        <v>0</v>
      </c>
      <c r="M193" s="38">
        <v>256.13441295233901</v>
      </c>
      <c r="N193" s="39">
        <v>2.7167276738950514</v>
      </c>
      <c r="O193" s="39">
        <v>1.2305679190552541E-3</v>
      </c>
      <c r="P193" s="39">
        <v>0.27799647989566423</v>
      </c>
      <c r="Q193" s="39">
        <v>0</v>
      </c>
      <c r="R193" s="39">
        <v>0</v>
      </c>
      <c r="S193" s="39">
        <v>0</v>
      </c>
      <c r="T193" s="39">
        <v>1.3077076782002781</v>
      </c>
      <c r="U193" s="39">
        <v>509.1252239194431</v>
      </c>
      <c r="V193" s="39">
        <v>0</v>
      </c>
      <c r="W193" s="39">
        <v>513.42888631935318</v>
      </c>
      <c r="X193" s="40">
        <v>38.589842910861982</v>
      </c>
      <c r="Y193" s="40">
        <v>2.1570480283933553</v>
      </c>
      <c r="Z193" s="40">
        <v>2.2439335312409971</v>
      </c>
      <c r="AA193" s="40">
        <v>0</v>
      </c>
      <c r="AB193" s="40">
        <v>0</v>
      </c>
      <c r="AC193" s="40">
        <v>0</v>
      </c>
      <c r="AD193" s="40">
        <v>1.7449880944729739</v>
      </c>
      <c r="AE193" s="40">
        <v>724.82748670672277</v>
      </c>
      <c r="AF193" s="40">
        <v>0</v>
      </c>
      <c r="AG193" s="40">
        <v>769.56329927169213</v>
      </c>
      <c r="AH193" s="9">
        <v>0</v>
      </c>
      <c r="AI193" s="9">
        <v>0</v>
      </c>
      <c r="AJ193" s="9">
        <v>0</v>
      </c>
      <c r="AK193" s="9">
        <v>0</v>
      </c>
      <c r="AL193" s="9">
        <v>0</v>
      </c>
      <c r="AM193" s="9">
        <v>0</v>
      </c>
      <c r="AN193" s="9">
        <v>0</v>
      </c>
      <c r="AO193" s="9">
        <v>0</v>
      </c>
      <c r="AP193" s="9">
        <v>0</v>
      </c>
      <c r="AQ193" s="9">
        <v>0</v>
      </c>
      <c r="AR193" s="9">
        <v>0</v>
      </c>
      <c r="AS193" s="9">
        <v>0</v>
      </c>
      <c r="AT193" s="9">
        <v>0</v>
      </c>
      <c r="AU193" s="9">
        <v>0</v>
      </c>
      <c r="AV193" s="9">
        <v>0</v>
      </c>
      <c r="AW193" s="9">
        <v>0</v>
      </c>
      <c r="AX193" s="9">
        <v>0</v>
      </c>
      <c r="AY193" s="9">
        <v>0</v>
      </c>
      <c r="AZ193" s="9">
        <v>0</v>
      </c>
      <c r="BA193" s="9">
        <v>0</v>
      </c>
      <c r="BB193" s="9">
        <v>0</v>
      </c>
      <c r="BC193" s="9">
        <v>0</v>
      </c>
      <c r="BD193" s="9">
        <v>0</v>
      </c>
      <c r="BE193" s="9">
        <v>0</v>
      </c>
      <c r="BF193" s="9">
        <v>0</v>
      </c>
      <c r="BG193" s="9">
        <v>0</v>
      </c>
      <c r="BH193" s="9">
        <v>0</v>
      </c>
      <c r="BI193" s="9">
        <v>0</v>
      </c>
      <c r="BJ193" s="9">
        <v>0</v>
      </c>
      <c r="BK193" s="9">
        <v>0</v>
      </c>
      <c r="BL193" s="9">
        <v>0</v>
      </c>
      <c r="BM193" s="9">
        <v>0</v>
      </c>
      <c r="BN193" s="9">
        <v>0</v>
      </c>
      <c r="BO193" s="9">
        <v>0</v>
      </c>
      <c r="BP193" s="9">
        <v>0</v>
      </c>
      <c r="BQ193" s="9">
        <v>0</v>
      </c>
      <c r="BR193" s="9">
        <v>0</v>
      </c>
      <c r="BS193" s="9">
        <v>0</v>
      </c>
      <c r="BT193" s="9">
        <v>0</v>
      </c>
      <c r="BU193" s="9">
        <v>0</v>
      </c>
      <c r="BV193" s="9">
        <v>0</v>
      </c>
      <c r="BW193" s="9">
        <v>0</v>
      </c>
      <c r="BX193" s="9">
        <v>0</v>
      </c>
      <c r="BY193" s="9">
        <v>0</v>
      </c>
      <c r="BZ193" s="9">
        <v>0</v>
      </c>
      <c r="CA193" s="9">
        <v>0</v>
      </c>
      <c r="CB193" s="9">
        <v>0</v>
      </c>
      <c r="CC193" s="9">
        <v>0</v>
      </c>
      <c r="CD193" s="9">
        <v>0</v>
      </c>
      <c r="CE193" s="9">
        <v>0</v>
      </c>
      <c r="CF193" s="9">
        <v>0</v>
      </c>
      <c r="CG193" s="9">
        <v>0</v>
      </c>
      <c r="CH193" s="9">
        <v>0</v>
      </c>
      <c r="CI193" s="9">
        <v>0</v>
      </c>
      <c r="CJ193" s="9">
        <v>0</v>
      </c>
      <c r="CK193" s="9">
        <v>0</v>
      </c>
      <c r="CL193" s="9">
        <v>0</v>
      </c>
      <c r="CM193" s="9">
        <v>0</v>
      </c>
      <c r="CN193" s="9">
        <v>0</v>
      </c>
      <c r="CO193" s="9">
        <v>0</v>
      </c>
      <c r="CP193" s="9">
        <v>0</v>
      </c>
      <c r="CQ193" s="9">
        <v>0</v>
      </c>
      <c r="CR193" s="9">
        <v>0</v>
      </c>
      <c r="CS193" s="9">
        <v>0</v>
      </c>
      <c r="CT193" s="9">
        <v>0</v>
      </c>
      <c r="CU193" s="9">
        <v>0</v>
      </c>
      <c r="CV193" s="9">
        <v>0</v>
      </c>
      <c r="CW193" s="9">
        <v>0</v>
      </c>
      <c r="CX193" s="9">
        <v>0</v>
      </c>
      <c r="CY193" s="9">
        <v>0</v>
      </c>
      <c r="CZ193" s="9">
        <v>0</v>
      </c>
      <c r="DA193" s="9">
        <v>0</v>
      </c>
      <c r="DB193" s="9">
        <v>0</v>
      </c>
      <c r="DC193" s="9">
        <v>0</v>
      </c>
      <c r="DD193" s="9">
        <v>0</v>
      </c>
      <c r="DE193" s="9">
        <v>0</v>
      </c>
      <c r="DF193" s="9">
        <v>0</v>
      </c>
      <c r="DG193" s="9">
        <v>0</v>
      </c>
      <c r="DH193" s="9">
        <v>0</v>
      </c>
      <c r="DI193" s="9">
        <v>0</v>
      </c>
      <c r="DJ193" s="9">
        <v>0</v>
      </c>
      <c r="DK193" s="9">
        <v>0</v>
      </c>
      <c r="DL193" s="9">
        <v>0</v>
      </c>
      <c r="DM193" s="9">
        <v>0</v>
      </c>
      <c r="DN193" s="9">
        <v>0</v>
      </c>
      <c r="DO193" s="9">
        <v>0</v>
      </c>
      <c r="DP193" s="9">
        <v>0</v>
      </c>
      <c r="DQ193" s="9">
        <v>0</v>
      </c>
      <c r="DR193" s="9">
        <v>0</v>
      </c>
      <c r="DS193" s="9">
        <v>0</v>
      </c>
      <c r="DT193" s="9">
        <v>0</v>
      </c>
      <c r="DU193" s="9">
        <v>0</v>
      </c>
      <c r="DV193" s="9">
        <v>0</v>
      </c>
      <c r="DW193" s="9">
        <v>0</v>
      </c>
      <c r="DX193" s="9">
        <v>0</v>
      </c>
      <c r="DY193" s="9">
        <v>0</v>
      </c>
      <c r="DZ193" s="9">
        <v>0</v>
      </c>
      <c r="EA193" s="9">
        <v>0</v>
      </c>
      <c r="EB193" s="9">
        <v>0</v>
      </c>
      <c r="EC193" s="9">
        <v>0</v>
      </c>
      <c r="ED193" s="9">
        <v>0</v>
      </c>
      <c r="EE193" s="9">
        <v>0</v>
      </c>
      <c r="EF193" s="9">
        <v>0</v>
      </c>
      <c r="EG193" s="9">
        <v>0</v>
      </c>
      <c r="EH193" s="9">
        <v>0</v>
      </c>
      <c r="EI193" s="9">
        <v>0</v>
      </c>
      <c r="EJ193" s="9">
        <v>0</v>
      </c>
      <c r="EK193" s="9">
        <v>0</v>
      </c>
      <c r="EL193" s="9">
        <v>0</v>
      </c>
      <c r="EM193" s="9">
        <v>0</v>
      </c>
      <c r="EN193" s="9">
        <v>0</v>
      </c>
      <c r="EO193" s="9">
        <v>0</v>
      </c>
      <c r="EP193" s="9">
        <v>0</v>
      </c>
      <c r="EQ193" s="9">
        <v>0</v>
      </c>
      <c r="ER193" s="9">
        <v>0</v>
      </c>
      <c r="ES193" s="9">
        <v>0</v>
      </c>
      <c r="ET193" s="9">
        <v>0</v>
      </c>
      <c r="EU193" s="9">
        <v>0</v>
      </c>
      <c r="EV193" s="9">
        <v>0</v>
      </c>
      <c r="EW193" s="9">
        <v>0</v>
      </c>
      <c r="EX193" s="9">
        <v>0</v>
      </c>
      <c r="EY193" s="9">
        <v>0</v>
      </c>
      <c r="EZ193" s="9">
        <v>0</v>
      </c>
      <c r="FA193" s="9">
        <v>0</v>
      </c>
      <c r="FB193" s="9">
        <v>0</v>
      </c>
      <c r="FC193" s="9">
        <v>0</v>
      </c>
      <c r="FD193" s="9">
        <v>0</v>
      </c>
      <c r="FE193" s="9">
        <v>0</v>
      </c>
      <c r="FF193" s="9">
        <v>0</v>
      </c>
      <c r="FG193" s="9">
        <v>0</v>
      </c>
      <c r="FH193" s="9">
        <v>0</v>
      </c>
      <c r="FI193" s="9">
        <v>0</v>
      </c>
      <c r="FJ193" s="9">
        <v>0</v>
      </c>
      <c r="FK193" s="9">
        <v>0</v>
      </c>
      <c r="FL193" s="9">
        <v>0</v>
      </c>
      <c r="FM193" s="9">
        <v>0</v>
      </c>
      <c r="FN193" s="9">
        <v>0</v>
      </c>
      <c r="FO193" s="9">
        <v>0</v>
      </c>
      <c r="FP193" s="9">
        <v>0</v>
      </c>
      <c r="FQ193" s="9">
        <v>0</v>
      </c>
      <c r="FR193" s="9">
        <v>0</v>
      </c>
      <c r="FS193" s="9">
        <v>0</v>
      </c>
      <c r="FT193" s="9">
        <v>0</v>
      </c>
      <c r="FU193" s="9">
        <v>0</v>
      </c>
      <c r="FV193" s="9">
        <v>1.5529999999999999</v>
      </c>
      <c r="FW193" s="9">
        <v>0</v>
      </c>
      <c r="FX193" s="9">
        <v>0</v>
      </c>
      <c r="FY193" s="9">
        <v>0</v>
      </c>
      <c r="FZ193" s="9">
        <v>0</v>
      </c>
      <c r="GA193" s="9">
        <v>0</v>
      </c>
      <c r="GB193" s="9">
        <v>0</v>
      </c>
      <c r="GC193" s="9">
        <v>0</v>
      </c>
      <c r="GD193" s="9">
        <v>0</v>
      </c>
      <c r="GE193" s="9">
        <v>0</v>
      </c>
      <c r="GF193" s="9">
        <v>0</v>
      </c>
      <c r="GG193" s="9">
        <v>0</v>
      </c>
      <c r="GH193" s="9">
        <v>0</v>
      </c>
      <c r="GI193" s="9">
        <v>0</v>
      </c>
      <c r="GJ193" s="9">
        <v>0</v>
      </c>
      <c r="GK193" s="9">
        <v>0</v>
      </c>
      <c r="GL193" s="9">
        <v>0</v>
      </c>
      <c r="GM193" s="9">
        <v>0</v>
      </c>
      <c r="GN193" s="9">
        <v>0</v>
      </c>
      <c r="GO193" s="9">
        <v>0</v>
      </c>
      <c r="GP193" s="9">
        <v>0</v>
      </c>
      <c r="GQ193" s="9">
        <v>0</v>
      </c>
      <c r="GR193" s="9">
        <v>0</v>
      </c>
      <c r="GS193" s="9">
        <v>0</v>
      </c>
      <c r="GT193" s="9">
        <v>0</v>
      </c>
      <c r="GU193" s="9">
        <v>0</v>
      </c>
      <c r="GV193" s="9">
        <v>0</v>
      </c>
      <c r="GW193" s="9">
        <v>0</v>
      </c>
      <c r="GX193" s="9">
        <v>0</v>
      </c>
      <c r="GY193" s="9">
        <v>0</v>
      </c>
      <c r="GZ193" s="9">
        <v>0</v>
      </c>
      <c r="HA193" s="9">
        <v>0</v>
      </c>
      <c r="HB193" s="9">
        <v>0</v>
      </c>
      <c r="HC193" s="9">
        <v>0</v>
      </c>
      <c r="HD193" s="9">
        <v>0</v>
      </c>
      <c r="HE193" s="9">
        <v>0</v>
      </c>
      <c r="HF193" s="9">
        <v>0</v>
      </c>
      <c r="HG193" s="9">
        <v>0</v>
      </c>
      <c r="HH193" s="9">
        <v>0</v>
      </c>
      <c r="HI193" s="9">
        <v>0</v>
      </c>
      <c r="HJ193" s="9">
        <v>0</v>
      </c>
      <c r="HK193" s="9">
        <v>0</v>
      </c>
      <c r="HL193" s="9">
        <v>0</v>
      </c>
      <c r="HM193" s="9">
        <v>0</v>
      </c>
      <c r="HN193" s="9">
        <v>0</v>
      </c>
      <c r="HO193" s="9">
        <v>0</v>
      </c>
      <c r="HP193" s="9">
        <v>0</v>
      </c>
      <c r="HQ193" s="9">
        <v>0</v>
      </c>
      <c r="HR193" s="9">
        <v>0</v>
      </c>
      <c r="HS193" s="9">
        <v>0</v>
      </c>
      <c r="HT193" s="9">
        <v>0</v>
      </c>
      <c r="HU193" s="9">
        <v>0</v>
      </c>
      <c r="HV193" s="9">
        <v>0</v>
      </c>
      <c r="HW193" s="9">
        <v>0</v>
      </c>
      <c r="HX193" s="9">
        <v>16.785361633747101</v>
      </c>
      <c r="HY193" s="9">
        <v>2.147115123426091</v>
      </c>
      <c r="HZ193" s="9">
        <v>0</v>
      </c>
      <c r="IA193" s="9">
        <v>0</v>
      </c>
      <c r="IB193" s="9">
        <v>0</v>
      </c>
      <c r="IC193" s="9">
        <v>0</v>
      </c>
      <c r="ID193" s="9">
        <v>0</v>
      </c>
      <c r="IE193" s="9">
        <v>215.70226278727972</v>
      </c>
      <c r="IF193" s="9">
        <v>0</v>
      </c>
      <c r="IG193" s="9">
        <v>0</v>
      </c>
      <c r="IH193" s="9">
        <v>0</v>
      </c>
      <c r="II193" s="9">
        <v>0</v>
      </c>
      <c r="IJ193" s="9">
        <v>0</v>
      </c>
      <c r="IK193" s="9">
        <v>0</v>
      </c>
      <c r="IL193" s="9">
        <v>0</v>
      </c>
      <c r="IM193" s="9">
        <v>0</v>
      </c>
      <c r="IN193" s="9">
        <v>509.1252239194431</v>
      </c>
      <c r="IO193" s="9">
        <v>0</v>
      </c>
      <c r="IP193" s="9">
        <v>3.7269736212828426</v>
      </c>
      <c r="IQ193" s="9">
        <v>8.7023370482087158E-3</v>
      </c>
      <c r="IR193" s="9">
        <v>1.9659370513453329</v>
      </c>
      <c r="IS193" s="9">
        <v>0</v>
      </c>
      <c r="IT193" s="9">
        <v>0</v>
      </c>
      <c r="IU193" s="9">
        <v>0</v>
      </c>
      <c r="IV193" s="9">
        <v>0</v>
      </c>
      <c r="IW193" s="9">
        <v>0</v>
      </c>
      <c r="IX193" s="9">
        <v>0</v>
      </c>
      <c r="IY193" s="9">
        <v>0.52701867878811848</v>
      </c>
      <c r="IZ193" s="9">
        <v>1.2305679190552541E-3</v>
      </c>
      <c r="JA193" s="9">
        <v>0.27799647989566423</v>
      </c>
      <c r="JB193" s="9">
        <v>0</v>
      </c>
      <c r="JC193" s="9">
        <v>0</v>
      </c>
      <c r="JD193" s="9">
        <v>0</v>
      </c>
      <c r="JE193" s="9">
        <v>0</v>
      </c>
      <c r="JF193" s="9">
        <v>0</v>
      </c>
      <c r="JG193" s="9">
        <v>0</v>
      </c>
      <c r="JH193" s="9">
        <v>2.8834632851311848</v>
      </c>
      <c r="JI193" s="9">
        <v>0</v>
      </c>
      <c r="JJ193" s="9">
        <v>0</v>
      </c>
      <c r="JK193" s="9">
        <v>0</v>
      </c>
      <c r="JL193" s="9">
        <v>0</v>
      </c>
      <c r="JM193" s="9">
        <v>0</v>
      </c>
      <c r="JN193" s="9">
        <v>0</v>
      </c>
      <c r="JO193" s="9">
        <v>0</v>
      </c>
      <c r="JP193" s="9">
        <v>0</v>
      </c>
      <c r="JQ193" s="9">
        <v>0.43448321990365862</v>
      </c>
      <c r="JR193" s="9">
        <v>0</v>
      </c>
      <c r="JS193" s="9">
        <v>0</v>
      </c>
      <c r="JT193" s="9">
        <v>0</v>
      </c>
      <c r="JU193" s="9">
        <v>0</v>
      </c>
      <c r="JV193" s="9">
        <v>0</v>
      </c>
      <c r="JW193" s="9">
        <v>0</v>
      </c>
      <c r="JX193" s="9">
        <v>0</v>
      </c>
      <c r="JY193" s="9">
        <v>0</v>
      </c>
      <c r="JZ193" s="9">
        <v>1.9089000003694012</v>
      </c>
      <c r="KA193" s="9">
        <v>0</v>
      </c>
      <c r="KB193" s="9">
        <v>0</v>
      </c>
      <c r="KC193" s="9">
        <v>0</v>
      </c>
      <c r="KD193" s="9">
        <v>0</v>
      </c>
      <c r="KE193" s="9">
        <v>0</v>
      </c>
      <c r="KF193" s="9">
        <v>0</v>
      </c>
      <c r="KG193" s="9">
        <v>0</v>
      </c>
      <c r="KH193" s="9">
        <v>0</v>
      </c>
      <c r="KI193" s="9">
        <v>5.4540000960443528E-2</v>
      </c>
      <c r="KJ193" s="9">
        <v>0</v>
      </c>
      <c r="KK193" s="9">
        <v>0</v>
      </c>
      <c r="KL193" s="9">
        <v>0</v>
      </c>
      <c r="KM193" s="9">
        <v>0</v>
      </c>
      <c r="KN193" s="9">
        <v>0</v>
      </c>
      <c r="KO193" s="9">
        <v>0</v>
      </c>
      <c r="KP193" s="9">
        <v>0</v>
      </c>
      <c r="KQ193" s="9">
        <v>0</v>
      </c>
      <c r="KR193" s="9">
        <v>0.78689999999999993</v>
      </c>
      <c r="KS193" s="9">
        <v>0</v>
      </c>
      <c r="KT193" s="9">
        <v>0</v>
      </c>
      <c r="KU193" s="9">
        <v>0</v>
      </c>
      <c r="KV193" s="9">
        <v>0</v>
      </c>
      <c r="KW193" s="9">
        <v>0</v>
      </c>
      <c r="KX193" s="9">
        <v>0</v>
      </c>
      <c r="KY193" s="9">
        <v>0</v>
      </c>
      <c r="KZ193" s="9">
        <v>0</v>
      </c>
      <c r="LA193" s="9">
        <v>1.3926472342863778</v>
      </c>
      <c r="LB193" s="9">
        <v>0</v>
      </c>
      <c r="LC193" s="9">
        <v>0</v>
      </c>
      <c r="LD193" s="9">
        <v>0</v>
      </c>
      <c r="LE193" s="9">
        <v>0</v>
      </c>
      <c r="LF193" s="9">
        <v>0</v>
      </c>
      <c r="LG193" s="9">
        <v>0</v>
      </c>
      <c r="LH193" s="9">
        <v>0</v>
      </c>
      <c r="LI193" s="9">
        <v>0</v>
      </c>
      <c r="LJ193" s="9">
        <v>1.2384111099990327</v>
      </c>
      <c r="LK193" s="9">
        <v>0</v>
      </c>
      <c r="LL193" s="9">
        <v>0</v>
      </c>
      <c r="LM193" s="9">
        <v>0</v>
      </c>
      <c r="LN193" s="9">
        <v>0</v>
      </c>
      <c r="LO193" s="9">
        <v>0</v>
      </c>
      <c r="LP193" s="9">
        <v>0</v>
      </c>
      <c r="LQ193" s="9">
        <v>0</v>
      </c>
      <c r="LR193" s="9">
        <v>0</v>
      </c>
      <c r="LS193" s="9">
        <v>0</v>
      </c>
      <c r="LT193" s="9">
        <v>0</v>
      </c>
      <c r="LU193" s="9">
        <v>0</v>
      </c>
      <c r="LV193" s="9">
        <v>0</v>
      </c>
      <c r="LW193" s="9">
        <v>0</v>
      </c>
      <c r="LX193" s="9">
        <v>0</v>
      </c>
      <c r="LY193" s="9">
        <v>0</v>
      </c>
      <c r="LZ193" s="9">
        <v>0</v>
      </c>
      <c r="MA193" s="9">
        <v>0</v>
      </c>
      <c r="MB193" s="9">
        <v>6.0038140595745597</v>
      </c>
      <c r="MC193" s="9">
        <v>0</v>
      </c>
      <c r="MD193" s="9">
        <v>0</v>
      </c>
      <c r="ME193" s="9">
        <v>0</v>
      </c>
      <c r="MF193" s="9">
        <v>0</v>
      </c>
      <c r="MG193" s="9">
        <v>0</v>
      </c>
      <c r="MH193" s="9">
        <v>0</v>
      </c>
      <c r="MI193" s="9">
        <v>0</v>
      </c>
      <c r="MJ193" s="9">
        <v>0</v>
      </c>
      <c r="MK193" s="9">
        <v>0.67747677542306506</v>
      </c>
      <c r="ML193" s="9">
        <v>0</v>
      </c>
      <c r="MM193" s="9">
        <v>0</v>
      </c>
      <c r="MN193" s="9">
        <v>0</v>
      </c>
      <c r="MO193" s="9">
        <v>0</v>
      </c>
      <c r="MP193" s="9">
        <v>0</v>
      </c>
      <c r="MQ193" s="9">
        <v>0</v>
      </c>
      <c r="MR193" s="9">
        <v>0</v>
      </c>
      <c r="MS193" s="9">
        <v>0</v>
      </c>
      <c r="MT193" s="9">
        <v>0</v>
      </c>
      <c r="MU193" s="9">
        <v>0</v>
      </c>
      <c r="MV193" s="9">
        <v>0</v>
      </c>
      <c r="MW193" s="9">
        <v>0</v>
      </c>
      <c r="MX193" s="9">
        <v>0</v>
      </c>
      <c r="MY193" s="9">
        <v>0</v>
      </c>
      <c r="MZ193" s="9">
        <v>0</v>
      </c>
      <c r="NA193" s="9">
        <v>0</v>
      </c>
      <c r="NB193" s="9">
        <v>0</v>
      </c>
      <c r="NC193" s="9">
        <v>0</v>
      </c>
      <c r="ND193" s="9">
        <v>0</v>
      </c>
      <c r="NE193" s="9">
        <v>0</v>
      </c>
      <c r="NF193" s="9">
        <v>0</v>
      </c>
      <c r="NG193" s="9">
        <v>0</v>
      </c>
      <c r="NH193" s="9">
        <v>0</v>
      </c>
      <c r="NI193" s="9">
        <v>0</v>
      </c>
      <c r="NJ193" s="9">
        <v>0</v>
      </c>
      <c r="NK193" s="9">
        <v>0</v>
      </c>
      <c r="NL193" s="9">
        <v>0</v>
      </c>
      <c r="NM193" s="9">
        <v>0</v>
      </c>
      <c r="NN193" s="9">
        <v>0</v>
      </c>
      <c r="NO193" s="9">
        <v>0</v>
      </c>
      <c r="NP193" s="9">
        <v>0</v>
      </c>
      <c r="NQ193" s="9">
        <v>0</v>
      </c>
      <c r="NR193" s="9">
        <v>0</v>
      </c>
      <c r="NS193" s="9">
        <v>0</v>
      </c>
      <c r="NT193" s="9">
        <v>0</v>
      </c>
      <c r="NU193" s="9">
        <v>0</v>
      </c>
      <c r="NV193" s="9">
        <v>0</v>
      </c>
      <c r="NW193" s="9">
        <v>0</v>
      </c>
      <c r="NX193" s="9">
        <v>0</v>
      </c>
      <c r="NY193" s="9">
        <v>0</v>
      </c>
      <c r="NZ193" s="9">
        <v>0</v>
      </c>
      <c r="OA193" s="9">
        <v>0</v>
      </c>
      <c r="OB193" s="9">
        <v>0</v>
      </c>
      <c r="OC193" s="9">
        <v>0</v>
      </c>
      <c r="OD193" s="9">
        <v>0</v>
      </c>
      <c r="OE193" s="9">
        <v>0</v>
      </c>
      <c r="OF193" s="9">
        <v>0</v>
      </c>
      <c r="OG193" s="9">
        <v>0</v>
      </c>
      <c r="OH193" s="9">
        <v>0</v>
      </c>
      <c r="OI193" s="9">
        <v>0</v>
      </c>
      <c r="OJ193" s="9">
        <v>0</v>
      </c>
      <c r="OK193" s="9">
        <v>0</v>
      </c>
      <c r="OL193" s="9">
        <v>0</v>
      </c>
      <c r="OM193" s="9">
        <v>0</v>
      </c>
      <c r="ON193" s="9">
        <v>0</v>
      </c>
      <c r="OO193" s="9">
        <v>0</v>
      </c>
      <c r="OP193" s="9">
        <v>0</v>
      </c>
      <c r="OQ193" s="9">
        <v>0</v>
      </c>
      <c r="OR193" s="9">
        <v>0</v>
      </c>
      <c r="OS193" s="9">
        <v>0</v>
      </c>
      <c r="OT193" s="9">
        <v>0</v>
      </c>
      <c r="OU193" s="9">
        <v>0</v>
      </c>
      <c r="OV193" s="9">
        <v>0</v>
      </c>
      <c r="OW193" s="9">
        <v>0</v>
      </c>
      <c r="OX193" s="9">
        <v>0</v>
      </c>
      <c r="OY193" s="9">
        <v>0</v>
      </c>
      <c r="OZ193" s="9">
        <v>0</v>
      </c>
      <c r="PA193" s="9">
        <v>0</v>
      </c>
      <c r="PB193" s="9">
        <v>0</v>
      </c>
      <c r="PC193" s="9">
        <v>0</v>
      </c>
      <c r="PD193" s="9">
        <v>0</v>
      </c>
      <c r="PE193" s="9">
        <v>0</v>
      </c>
      <c r="PF193" s="9">
        <v>0</v>
      </c>
      <c r="PG193" s="9">
        <v>0</v>
      </c>
      <c r="PH193" s="9">
        <v>0</v>
      </c>
      <c r="PI193" s="9">
        <v>0</v>
      </c>
      <c r="PJ193" s="9">
        <v>0</v>
      </c>
      <c r="PK193" s="9">
        <v>0</v>
      </c>
      <c r="PL193" s="9">
        <v>0</v>
      </c>
      <c r="PM193" s="9">
        <v>0</v>
      </c>
      <c r="PN193" s="9">
        <v>0.15457862715239795</v>
      </c>
      <c r="PO193" s="9">
        <v>0</v>
      </c>
      <c r="PP193" s="9">
        <v>0</v>
      </c>
      <c r="PQ193" s="9">
        <v>0</v>
      </c>
      <c r="PR193" s="9">
        <v>0</v>
      </c>
      <c r="PS193" s="9">
        <v>0</v>
      </c>
      <c r="PT193" s="9">
        <v>0.43728041627269582</v>
      </c>
      <c r="PU193" s="9">
        <v>0</v>
      </c>
      <c r="PV193" s="9">
        <v>0</v>
      </c>
      <c r="PW193" s="9">
        <v>0.46227466424379826</v>
      </c>
      <c r="PX193" s="9">
        <v>0</v>
      </c>
      <c r="PY193" s="9">
        <v>0</v>
      </c>
      <c r="PZ193" s="9">
        <v>0</v>
      </c>
      <c r="QA193" s="9">
        <v>0</v>
      </c>
      <c r="QB193" s="9">
        <v>0</v>
      </c>
      <c r="QC193" s="9">
        <v>1.3077076782002781</v>
      </c>
      <c r="QD193" s="9">
        <v>0</v>
      </c>
      <c r="QE193" s="9">
        <v>0</v>
      </c>
      <c r="QF193" s="9">
        <v>0</v>
      </c>
      <c r="QG193" s="9">
        <v>0</v>
      </c>
      <c r="QH193" s="9">
        <v>0</v>
      </c>
    </row>
    <row r="194" spans="1:450" x14ac:dyDescent="0.2">
      <c r="A194" s="7">
        <v>862</v>
      </c>
      <c r="B194" s="7" t="s">
        <v>666</v>
      </c>
      <c r="C194" s="5" t="s">
        <v>313</v>
      </c>
      <c r="D194" s="38">
        <v>8942.9694089990498</v>
      </c>
      <c r="E194" s="38">
        <v>6.2277088403180931</v>
      </c>
      <c r="F194" s="38">
        <v>334.40556279052612</v>
      </c>
      <c r="G194" s="38">
        <v>0</v>
      </c>
      <c r="H194" s="38">
        <v>0</v>
      </c>
      <c r="I194" s="38">
        <v>0</v>
      </c>
      <c r="J194" s="38">
        <v>8023.7864730189367</v>
      </c>
      <c r="K194" s="38">
        <v>85.400000016526207</v>
      </c>
      <c r="L194" s="38">
        <v>0</v>
      </c>
      <c r="M194" s="38">
        <v>17392.789153665355</v>
      </c>
      <c r="N194" s="39">
        <v>1568.2138973884362</v>
      </c>
      <c r="O194" s="39">
        <v>0.88063915080026922</v>
      </c>
      <c r="P194" s="39">
        <v>62.200706138983762</v>
      </c>
      <c r="Q194" s="39">
        <v>0</v>
      </c>
      <c r="R194" s="39">
        <v>0</v>
      </c>
      <c r="S194" s="39">
        <v>0</v>
      </c>
      <c r="T194" s="39">
        <v>33.44095395689579</v>
      </c>
      <c r="U194" s="39">
        <v>2392.137211559665</v>
      </c>
      <c r="V194" s="39">
        <v>0</v>
      </c>
      <c r="W194" s="39">
        <v>4056.8734081947814</v>
      </c>
      <c r="X194" s="40">
        <v>10511.183306387486</v>
      </c>
      <c r="Y194" s="40">
        <v>7.1083479911183627</v>
      </c>
      <c r="Z194" s="40">
        <v>396.60626892950989</v>
      </c>
      <c r="AA194" s="40">
        <v>0</v>
      </c>
      <c r="AB194" s="40">
        <v>0</v>
      </c>
      <c r="AC194" s="40">
        <v>0</v>
      </c>
      <c r="AD194" s="40">
        <v>8057.2274269758327</v>
      </c>
      <c r="AE194" s="40">
        <v>2477.5372115761911</v>
      </c>
      <c r="AF194" s="40">
        <v>0</v>
      </c>
      <c r="AG194" s="40">
        <v>21449.662561860139</v>
      </c>
      <c r="AH194" s="9">
        <v>0</v>
      </c>
      <c r="AI194" s="9">
        <v>0</v>
      </c>
      <c r="AJ194" s="9">
        <v>0</v>
      </c>
      <c r="AK194" s="9">
        <v>0</v>
      </c>
      <c r="AL194" s="9">
        <v>0</v>
      </c>
      <c r="AM194" s="9">
        <v>0</v>
      </c>
      <c r="AN194" s="9">
        <v>219.65948070440436</v>
      </c>
      <c r="AO194" s="9">
        <v>0</v>
      </c>
      <c r="AP194" s="9">
        <v>0</v>
      </c>
      <c r="AQ194" s="9">
        <v>0</v>
      </c>
      <c r="AR194" s="9">
        <v>0</v>
      </c>
      <c r="AS194" s="9">
        <v>0</v>
      </c>
      <c r="AT194" s="9">
        <v>0</v>
      </c>
      <c r="AU194" s="9">
        <v>0</v>
      </c>
      <c r="AV194" s="9">
        <v>0</v>
      </c>
      <c r="AW194" s="9">
        <v>31.951519295595642</v>
      </c>
      <c r="AX194" s="9">
        <v>0</v>
      </c>
      <c r="AY194" s="9">
        <v>0</v>
      </c>
      <c r="AZ194" s="9">
        <v>0</v>
      </c>
      <c r="BA194" s="9">
        <v>0</v>
      </c>
      <c r="BB194" s="9">
        <v>0</v>
      </c>
      <c r="BC194" s="9">
        <v>0</v>
      </c>
      <c r="BD194" s="9">
        <v>0</v>
      </c>
      <c r="BE194" s="9">
        <v>0</v>
      </c>
      <c r="BF194" s="9">
        <v>0</v>
      </c>
      <c r="BG194" s="9">
        <v>0</v>
      </c>
      <c r="BH194" s="9">
        <v>0</v>
      </c>
      <c r="BI194" s="9">
        <v>0</v>
      </c>
      <c r="BJ194" s="9">
        <v>0</v>
      </c>
      <c r="BK194" s="9">
        <v>0</v>
      </c>
      <c r="BL194" s="9">
        <v>0</v>
      </c>
      <c r="BM194" s="9">
        <v>0</v>
      </c>
      <c r="BN194" s="9">
        <v>0</v>
      </c>
      <c r="BO194" s="9">
        <v>0</v>
      </c>
      <c r="BP194" s="9">
        <v>0</v>
      </c>
      <c r="BQ194" s="9">
        <v>0</v>
      </c>
      <c r="BR194" s="9">
        <v>0</v>
      </c>
      <c r="BS194" s="9">
        <v>0</v>
      </c>
      <c r="BT194" s="9">
        <v>16.145030897470768</v>
      </c>
      <c r="BU194" s="9">
        <v>0</v>
      </c>
      <c r="BV194" s="9">
        <v>0</v>
      </c>
      <c r="BW194" s="9">
        <v>0</v>
      </c>
      <c r="BX194" s="9">
        <v>0</v>
      </c>
      <c r="BY194" s="9">
        <v>0</v>
      </c>
      <c r="BZ194" s="9">
        <v>0</v>
      </c>
      <c r="CA194" s="9">
        <v>0</v>
      </c>
      <c r="CB194" s="9">
        <v>0</v>
      </c>
      <c r="CC194" s="9">
        <v>23.854969102529232</v>
      </c>
      <c r="CD194" s="9">
        <v>0</v>
      </c>
      <c r="CE194" s="9">
        <v>0</v>
      </c>
      <c r="CF194" s="9">
        <v>0</v>
      </c>
      <c r="CG194" s="9">
        <v>0</v>
      </c>
      <c r="CH194" s="9">
        <v>0</v>
      </c>
      <c r="CI194" s="9">
        <v>0</v>
      </c>
      <c r="CJ194" s="9">
        <v>0</v>
      </c>
      <c r="CK194" s="9">
        <v>0</v>
      </c>
      <c r="CL194" s="9">
        <v>0</v>
      </c>
      <c r="CM194" s="9">
        <v>0</v>
      </c>
      <c r="CN194" s="9">
        <v>0</v>
      </c>
      <c r="CO194" s="9">
        <v>0</v>
      </c>
      <c r="CP194" s="9">
        <v>0</v>
      </c>
      <c r="CQ194" s="9">
        <v>0</v>
      </c>
      <c r="CR194" s="9">
        <v>0</v>
      </c>
      <c r="CS194" s="9">
        <v>0</v>
      </c>
      <c r="CT194" s="9">
        <v>0</v>
      </c>
      <c r="CU194" s="9">
        <v>0</v>
      </c>
      <c r="CV194" s="9">
        <v>0</v>
      </c>
      <c r="CW194" s="9">
        <v>0</v>
      </c>
      <c r="CX194" s="9">
        <v>0</v>
      </c>
      <c r="CY194" s="9">
        <v>0</v>
      </c>
      <c r="CZ194" s="9">
        <v>0</v>
      </c>
      <c r="DA194" s="9">
        <v>0</v>
      </c>
      <c r="DB194" s="9">
        <v>0</v>
      </c>
      <c r="DC194" s="9">
        <v>0</v>
      </c>
      <c r="DD194" s="9">
        <v>0</v>
      </c>
      <c r="DE194" s="9">
        <v>0</v>
      </c>
      <c r="DF194" s="9">
        <v>0</v>
      </c>
      <c r="DG194" s="9">
        <v>0</v>
      </c>
      <c r="DH194" s="9">
        <v>0</v>
      </c>
      <c r="DI194" s="9">
        <v>0</v>
      </c>
      <c r="DJ194" s="9">
        <v>0</v>
      </c>
      <c r="DK194" s="9">
        <v>0</v>
      </c>
      <c r="DL194" s="9">
        <v>0</v>
      </c>
      <c r="DM194" s="9">
        <v>0</v>
      </c>
      <c r="DN194" s="9">
        <v>0</v>
      </c>
      <c r="DO194" s="9">
        <v>0</v>
      </c>
      <c r="DP194" s="9">
        <v>0</v>
      </c>
      <c r="DQ194" s="9">
        <v>0</v>
      </c>
      <c r="DR194" s="9">
        <v>0</v>
      </c>
      <c r="DS194" s="9">
        <v>0</v>
      </c>
      <c r="DT194" s="9">
        <v>0</v>
      </c>
      <c r="DU194" s="9">
        <v>0</v>
      </c>
      <c r="DV194" s="9">
        <v>0</v>
      </c>
      <c r="DW194" s="9">
        <v>0</v>
      </c>
      <c r="DX194" s="9">
        <v>0</v>
      </c>
      <c r="DY194" s="9">
        <v>0</v>
      </c>
      <c r="DZ194" s="9">
        <v>0</v>
      </c>
      <c r="EA194" s="9">
        <v>0</v>
      </c>
      <c r="EB194" s="9">
        <v>0</v>
      </c>
      <c r="EC194" s="9">
        <v>0</v>
      </c>
      <c r="ED194" s="9">
        <v>0</v>
      </c>
      <c r="EE194" s="9">
        <v>0</v>
      </c>
      <c r="EF194" s="9">
        <v>0</v>
      </c>
      <c r="EG194" s="9">
        <v>0</v>
      </c>
      <c r="EH194" s="9">
        <v>0</v>
      </c>
      <c r="EI194" s="9">
        <v>0</v>
      </c>
      <c r="EJ194" s="9">
        <v>0</v>
      </c>
      <c r="EK194" s="9">
        <v>0</v>
      </c>
      <c r="EL194" s="9">
        <v>0</v>
      </c>
      <c r="EM194" s="9">
        <v>0</v>
      </c>
      <c r="EN194" s="9">
        <v>0</v>
      </c>
      <c r="EO194" s="9">
        <v>0</v>
      </c>
      <c r="EP194" s="9">
        <v>0</v>
      </c>
      <c r="EQ194" s="9">
        <v>0</v>
      </c>
      <c r="ER194" s="9">
        <v>0</v>
      </c>
      <c r="ES194" s="9">
        <v>0</v>
      </c>
      <c r="ET194" s="9">
        <v>0</v>
      </c>
      <c r="EU194" s="9">
        <v>0</v>
      </c>
      <c r="EV194" s="9">
        <v>0</v>
      </c>
      <c r="EW194" s="9">
        <v>0</v>
      </c>
      <c r="EX194" s="9">
        <v>0</v>
      </c>
      <c r="EY194" s="9">
        <v>0</v>
      </c>
      <c r="EZ194" s="9">
        <v>0</v>
      </c>
      <c r="FA194" s="9">
        <v>0</v>
      </c>
      <c r="FB194" s="9">
        <v>0</v>
      </c>
      <c r="FC194" s="9">
        <v>0</v>
      </c>
      <c r="FD194" s="9">
        <v>0</v>
      </c>
      <c r="FE194" s="9">
        <v>0</v>
      </c>
      <c r="FF194" s="9">
        <v>0</v>
      </c>
      <c r="FG194" s="9">
        <v>0</v>
      </c>
      <c r="FH194" s="9">
        <v>0</v>
      </c>
      <c r="FI194" s="9">
        <v>0</v>
      </c>
      <c r="FJ194" s="9">
        <v>0</v>
      </c>
      <c r="FK194" s="9">
        <v>0</v>
      </c>
      <c r="FL194" s="9">
        <v>0</v>
      </c>
      <c r="FM194" s="9">
        <v>0</v>
      </c>
      <c r="FN194" s="9">
        <v>0</v>
      </c>
      <c r="FO194" s="9">
        <v>0</v>
      </c>
      <c r="FP194" s="9">
        <v>0</v>
      </c>
      <c r="FQ194" s="9">
        <v>0</v>
      </c>
      <c r="FR194" s="9">
        <v>0</v>
      </c>
      <c r="FS194" s="9">
        <v>0</v>
      </c>
      <c r="FT194" s="9">
        <v>0</v>
      </c>
      <c r="FU194" s="9">
        <v>0</v>
      </c>
      <c r="FV194" s="9">
        <v>169.07400000000001</v>
      </c>
      <c r="FW194" s="9">
        <v>0</v>
      </c>
      <c r="FX194" s="9">
        <v>0</v>
      </c>
      <c r="FY194" s="9">
        <v>0</v>
      </c>
      <c r="FZ194" s="9">
        <v>0</v>
      </c>
      <c r="GA194" s="9">
        <v>0</v>
      </c>
      <c r="GB194" s="9">
        <v>0</v>
      </c>
      <c r="GC194" s="9">
        <v>0</v>
      </c>
      <c r="GD194" s="9">
        <v>0</v>
      </c>
      <c r="GE194" s="9">
        <v>0</v>
      </c>
      <c r="GF194" s="9">
        <v>0</v>
      </c>
      <c r="GG194" s="9">
        <v>0</v>
      </c>
      <c r="GH194" s="9">
        <v>0</v>
      </c>
      <c r="GI194" s="9">
        <v>0</v>
      </c>
      <c r="GJ194" s="9">
        <v>0</v>
      </c>
      <c r="GK194" s="9">
        <v>0</v>
      </c>
      <c r="GL194" s="9">
        <v>0</v>
      </c>
      <c r="GM194" s="9">
        <v>0</v>
      </c>
      <c r="GN194" s="9">
        <v>0</v>
      </c>
      <c r="GO194" s="9">
        <v>0</v>
      </c>
      <c r="GP194" s="9">
        <v>0</v>
      </c>
      <c r="GQ194" s="9">
        <v>0</v>
      </c>
      <c r="GR194" s="9">
        <v>0</v>
      </c>
      <c r="GS194" s="9">
        <v>0</v>
      </c>
      <c r="GT194" s="9">
        <v>0</v>
      </c>
      <c r="GU194" s="9">
        <v>0</v>
      </c>
      <c r="GV194" s="9">
        <v>0</v>
      </c>
      <c r="GW194" s="9">
        <v>0</v>
      </c>
      <c r="GX194" s="9">
        <v>0</v>
      </c>
      <c r="GY194" s="9">
        <v>0</v>
      </c>
      <c r="GZ194" s="9">
        <v>0</v>
      </c>
      <c r="HA194" s="9">
        <v>0</v>
      </c>
      <c r="HB194" s="9">
        <v>0</v>
      </c>
      <c r="HC194" s="9">
        <v>0</v>
      </c>
      <c r="HD194" s="9">
        <v>0</v>
      </c>
      <c r="HE194" s="9">
        <v>0</v>
      </c>
      <c r="HF194" s="9">
        <v>0</v>
      </c>
      <c r="HG194" s="9">
        <v>0</v>
      </c>
      <c r="HH194" s="9">
        <v>0</v>
      </c>
      <c r="HI194" s="9">
        <v>0</v>
      </c>
      <c r="HJ194" s="9">
        <v>0</v>
      </c>
      <c r="HK194" s="9">
        <v>0</v>
      </c>
      <c r="HL194" s="9">
        <v>0</v>
      </c>
      <c r="HM194" s="9">
        <v>0</v>
      </c>
      <c r="HN194" s="9">
        <v>0</v>
      </c>
      <c r="HO194" s="9">
        <v>0</v>
      </c>
      <c r="HP194" s="9">
        <v>0</v>
      </c>
      <c r="HQ194" s="9">
        <v>0</v>
      </c>
      <c r="HR194" s="9">
        <v>0</v>
      </c>
      <c r="HS194" s="9">
        <v>0</v>
      </c>
      <c r="HT194" s="9">
        <v>0</v>
      </c>
      <c r="HU194" s="9">
        <v>0</v>
      </c>
      <c r="HV194" s="9">
        <v>0</v>
      </c>
      <c r="HW194" s="9">
        <v>0</v>
      </c>
      <c r="HX194" s="9">
        <v>1464.1875300098322</v>
      </c>
      <c r="HY194" s="9">
        <v>0</v>
      </c>
      <c r="HZ194" s="9">
        <v>0</v>
      </c>
      <c r="IA194" s="9">
        <v>0</v>
      </c>
      <c r="IB194" s="9">
        <v>0</v>
      </c>
      <c r="IC194" s="9">
        <v>0</v>
      </c>
      <c r="ID194" s="9">
        <v>0</v>
      </c>
      <c r="IE194" s="9">
        <v>0</v>
      </c>
      <c r="IF194" s="9">
        <v>0</v>
      </c>
      <c r="IG194" s="9">
        <v>787.38903548843416</v>
      </c>
      <c r="IH194" s="9">
        <v>0</v>
      </c>
      <c r="II194" s="9">
        <v>0</v>
      </c>
      <c r="IJ194" s="9">
        <v>0</v>
      </c>
      <c r="IK194" s="9">
        <v>0</v>
      </c>
      <c r="IL194" s="9">
        <v>0</v>
      </c>
      <c r="IM194" s="9">
        <v>0</v>
      </c>
      <c r="IN194" s="9">
        <v>2389.6972115166968</v>
      </c>
      <c r="IO194" s="9">
        <v>0</v>
      </c>
      <c r="IP194" s="9">
        <v>2713.4543547201142</v>
      </c>
      <c r="IQ194" s="9">
        <v>6.2277088403180931</v>
      </c>
      <c r="IR194" s="9">
        <v>259.25053188163605</v>
      </c>
      <c r="IS194" s="9">
        <v>0</v>
      </c>
      <c r="IT194" s="9">
        <v>0</v>
      </c>
      <c r="IU194" s="9">
        <v>0</v>
      </c>
      <c r="IV194" s="9">
        <v>10.532992314531896</v>
      </c>
      <c r="IW194" s="9">
        <v>0</v>
      </c>
      <c r="IX194" s="9">
        <v>0</v>
      </c>
      <c r="IY194" s="9">
        <v>383.70036235572661</v>
      </c>
      <c r="IZ194" s="9">
        <v>0.88063915080026922</v>
      </c>
      <c r="JA194" s="9">
        <v>36.659737006764253</v>
      </c>
      <c r="JB194" s="9">
        <v>0</v>
      </c>
      <c r="JC194" s="9">
        <v>0</v>
      </c>
      <c r="JD194" s="9">
        <v>0</v>
      </c>
      <c r="JE194" s="9">
        <v>1.4894346613001506</v>
      </c>
      <c r="JF194" s="9">
        <v>0</v>
      </c>
      <c r="JG194" s="9">
        <v>0</v>
      </c>
      <c r="JH194" s="9">
        <v>504.67335802007852</v>
      </c>
      <c r="JI194" s="9">
        <v>0</v>
      </c>
      <c r="JJ194" s="9">
        <v>0</v>
      </c>
      <c r="JK194" s="9">
        <v>0</v>
      </c>
      <c r="JL194" s="9">
        <v>0</v>
      </c>
      <c r="JM194" s="9">
        <v>0</v>
      </c>
      <c r="JN194" s="9">
        <v>0</v>
      </c>
      <c r="JO194" s="9">
        <v>0</v>
      </c>
      <c r="JP194" s="9">
        <v>0</v>
      </c>
      <c r="JQ194" s="9">
        <v>76.044701773332861</v>
      </c>
      <c r="JR194" s="9">
        <v>0</v>
      </c>
      <c r="JS194" s="9">
        <v>0</v>
      </c>
      <c r="JT194" s="9">
        <v>0</v>
      </c>
      <c r="JU194" s="9">
        <v>0</v>
      </c>
      <c r="JV194" s="9">
        <v>0</v>
      </c>
      <c r="JW194" s="9">
        <v>0</v>
      </c>
      <c r="JX194" s="9">
        <v>0</v>
      </c>
      <c r="JY194" s="9">
        <v>0</v>
      </c>
      <c r="JZ194" s="9">
        <v>416.54690008060822</v>
      </c>
      <c r="KA194" s="9">
        <v>0</v>
      </c>
      <c r="KB194" s="9">
        <v>59.010000011419336</v>
      </c>
      <c r="KC194" s="9">
        <v>0</v>
      </c>
      <c r="KD194" s="9">
        <v>0</v>
      </c>
      <c r="KE194" s="9">
        <v>0</v>
      </c>
      <c r="KF194" s="9">
        <v>0</v>
      </c>
      <c r="KG194" s="9">
        <v>85.400000016526207</v>
      </c>
      <c r="KH194" s="9">
        <v>0</v>
      </c>
      <c r="KI194" s="9">
        <v>11.901340209581317</v>
      </c>
      <c r="KJ194" s="9">
        <v>0</v>
      </c>
      <c r="KK194" s="9">
        <v>1.6860000296902784</v>
      </c>
      <c r="KL194" s="9">
        <v>0</v>
      </c>
      <c r="KM194" s="9">
        <v>0</v>
      </c>
      <c r="KN194" s="9">
        <v>0</v>
      </c>
      <c r="KO194" s="9">
        <v>0</v>
      </c>
      <c r="KP194" s="9">
        <v>2.4400000429681374</v>
      </c>
      <c r="KQ194" s="9">
        <v>0</v>
      </c>
      <c r="KR194" s="9">
        <v>943.08434999999997</v>
      </c>
      <c r="KS194" s="9">
        <v>0</v>
      </c>
      <c r="KT194" s="9">
        <v>0</v>
      </c>
      <c r="KU194" s="9">
        <v>0</v>
      </c>
      <c r="KV194" s="9">
        <v>0</v>
      </c>
      <c r="KW194" s="9">
        <v>0</v>
      </c>
      <c r="KX194" s="9">
        <v>0</v>
      </c>
      <c r="KY194" s="9">
        <v>0</v>
      </c>
      <c r="KZ194" s="9">
        <v>0</v>
      </c>
      <c r="LA194" s="9">
        <v>252.68039917519272</v>
      </c>
      <c r="LB194" s="9">
        <v>0</v>
      </c>
      <c r="LC194" s="9">
        <v>0</v>
      </c>
      <c r="LD194" s="9">
        <v>0</v>
      </c>
      <c r="LE194" s="9">
        <v>0</v>
      </c>
      <c r="LF194" s="9">
        <v>0</v>
      </c>
      <c r="LG194" s="9">
        <v>0</v>
      </c>
      <c r="LH194" s="9">
        <v>0</v>
      </c>
      <c r="LI194" s="9">
        <v>0</v>
      </c>
      <c r="LJ194" s="9">
        <v>224.69596457274918</v>
      </c>
      <c r="LK194" s="9">
        <v>0</v>
      </c>
      <c r="LL194" s="9">
        <v>0</v>
      </c>
      <c r="LM194" s="9">
        <v>0</v>
      </c>
      <c r="LN194" s="9">
        <v>0</v>
      </c>
      <c r="LO194" s="9">
        <v>0</v>
      </c>
      <c r="LP194" s="9">
        <v>0</v>
      </c>
      <c r="LQ194" s="9">
        <v>0</v>
      </c>
      <c r="LR194" s="9">
        <v>0</v>
      </c>
      <c r="LS194" s="9">
        <v>2352.248</v>
      </c>
      <c r="LT194" s="9">
        <v>0</v>
      </c>
      <c r="LU194" s="9">
        <v>0</v>
      </c>
      <c r="LV194" s="9">
        <v>0</v>
      </c>
      <c r="LW194" s="9">
        <v>0</v>
      </c>
      <c r="LX194" s="9">
        <v>0</v>
      </c>
      <c r="LY194" s="9">
        <v>7793.5940000000001</v>
      </c>
      <c r="LZ194" s="9">
        <v>0</v>
      </c>
      <c r="MA194" s="9">
        <v>0</v>
      </c>
      <c r="MB194" s="9">
        <v>96.061004774340205</v>
      </c>
      <c r="MC194" s="9">
        <v>0</v>
      </c>
      <c r="MD194" s="9">
        <v>0</v>
      </c>
      <c r="ME194" s="9">
        <v>0</v>
      </c>
      <c r="MF194" s="9">
        <v>0</v>
      </c>
      <c r="MG194" s="9">
        <v>0</v>
      </c>
      <c r="MH194" s="9">
        <v>0</v>
      </c>
      <c r="MI194" s="9">
        <v>0</v>
      </c>
      <c r="MJ194" s="9">
        <v>0</v>
      </c>
      <c r="MK194" s="9">
        <v>2.7096668462106153</v>
      </c>
      <c r="ML194" s="9">
        <v>0</v>
      </c>
      <c r="MM194" s="9">
        <v>0</v>
      </c>
      <c r="MN194" s="9">
        <v>0</v>
      </c>
      <c r="MO194" s="9">
        <v>0</v>
      </c>
      <c r="MP194" s="9">
        <v>0</v>
      </c>
      <c r="MQ194" s="9">
        <v>0</v>
      </c>
      <c r="MR194" s="9">
        <v>0</v>
      </c>
      <c r="MS194" s="9">
        <v>0</v>
      </c>
      <c r="MT194" s="9">
        <v>0</v>
      </c>
      <c r="MU194" s="9">
        <v>0</v>
      </c>
      <c r="MV194" s="9">
        <v>0</v>
      </c>
      <c r="MW194" s="9">
        <v>0</v>
      </c>
      <c r="MX194" s="9">
        <v>0</v>
      </c>
      <c r="MY194" s="9">
        <v>0</v>
      </c>
      <c r="MZ194" s="9">
        <v>0</v>
      </c>
      <c r="NA194" s="9">
        <v>0</v>
      </c>
      <c r="NB194" s="9">
        <v>0</v>
      </c>
      <c r="NC194" s="9">
        <v>0</v>
      </c>
      <c r="ND194" s="9">
        <v>0</v>
      </c>
      <c r="NE194" s="9">
        <v>0</v>
      </c>
      <c r="NF194" s="9">
        <v>0</v>
      </c>
      <c r="NG194" s="9">
        <v>0</v>
      </c>
      <c r="NH194" s="9">
        <v>0</v>
      </c>
      <c r="NI194" s="9">
        <v>0</v>
      </c>
      <c r="NJ194" s="9">
        <v>0</v>
      </c>
      <c r="NK194" s="9">
        <v>0</v>
      </c>
      <c r="NL194" s="9">
        <v>0</v>
      </c>
      <c r="NM194" s="9">
        <v>0</v>
      </c>
      <c r="NN194" s="9">
        <v>0</v>
      </c>
      <c r="NO194" s="9">
        <v>0</v>
      </c>
      <c r="NP194" s="9">
        <v>0</v>
      </c>
      <c r="NQ194" s="9">
        <v>0</v>
      </c>
      <c r="NR194" s="9">
        <v>0</v>
      </c>
      <c r="NS194" s="9">
        <v>0</v>
      </c>
      <c r="NT194" s="9">
        <v>0</v>
      </c>
      <c r="NU194" s="9">
        <v>0</v>
      </c>
      <c r="NV194" s="9">
        <v>0</v>
      </c>
      <c r="NW194" s="9">
        <v>0</v>
      </c>
      <c r="NX194" s="9">
        <v>0</v>
      </c>
      <c r="NY194" s="9">
        <v>0</v>
      </c>
      <c r="NZ194" s="9">
        <v>0</v>
      </c>
      <c r="OA194" s="9">
        <v>0</v>
      </c>
      <c r="OB194" s="9">
        <v>0</v>
      </c>
      <c r="OC194" s="9">
        <v>0</v>
      </c>
      <c r="OD194" s="9">
        <v>0</v>
      </c>
      <c r="OE194" s="9">
        <v>0</v>
      </c>
      <c r="OF194" s="9">
        <v>0</v>
      </c>
      <c r="OG194" s="9">
        <v>0</v>
      </c>
      <c r="OH194" s="9">
        <v>0</v>
      </c>
      <c r="OI194" s="9">
        <v>0</v>
      </c>
      <c r="OJ194" s="9">
        <v>0</v>
      </c>
      <c r="OK194" s="9">
        <v>0</v>
      </c>
      <c r="OL194" s="9">
        <v>0</v>
      </c>
      <c r="OM194" s="9">
        <v>0</v>
      </c>
      <c r="ON194" s="9">
        <v>0</v>
      </c>
      <c r="OO194" s="9">
        <v>0</v>
      </c>
      <c r="OP194" s="9">
        <v>0</v>
      </c>
      <c r="OQ194" s="9">
        <v>0</v>
      </c>
      <c r="OR194" s="9">
        <v>0</v>
      </c>
      <c r="OS194" s="9">
        <v>0</v>
      </c>
      <c r="OT194" s="9">
        <v>0</v>
      </c>
      <c r="OU194" s="9">
        <v>0</v>
      </c>
      <c r="OV194" s="9">
        <v>0</v>
      </c>
      <c r="OW194" s="9">
        <v>0</v>
      </c>
      <c r="OX194" s="9">
        <v>0</v>
      </c>
      <c r="OY194" s="9">
        <v>0</v>
      </c>
      <c r="OZ194" s="9">
        <v>0</v>
      </c>
      <c r="PA194" s="9">
        <v>0</v>
      </c>
      <c r="PB194" s="9">
        <v>0</v>
      </c>
      <c r="PC194" s="9">
        <v>0</v>
      </c>
      <c r="PD194" s="9">
        <v>0</v>
      </c>
      <c r="PE194" s="9">
        <v>0</v>
      </c>
      <c r="PF194" s="9">
        <v>0</v>
      </c>
      <c r="PG194" s="9">
        <v>0</v>
      </c>
      <c r="PH194" s="9">
        <v>0</v>
      </c>
      <c r="PI194" s="9">
        <v>0</v>
      </c>
      <c r="PJ194" s="9">
        <v>0</v>
      </c>
      <c r="PK194" s="9">
        <v>0</v>
      </c>
      <c r="PL194" s="9">
        <v>0</v>
      </c>
      <c r="PM194" s="9">
        <v>0</v>
      </c>
      <c r="PN194" s="9">
        <v>28.249845372673104</v>
      </c>
      <c r="PO194" s="9">
        <v>0</v>
      </c>
      <c r="PP194" s="9">
        <v>0</v>
      </c>
      <c r="PQ194" s="9">
        <v>0</v>
      </c>
      <c r="PR194" s="9">
        <v>0</v>
      </c>
      <c r="PS194" s="9">
        <v>0</v>
      </c>
      <c r="PT194" s="9">
        <v>0</v>
      </c>
      <c r="PU194" s="9">
        <v>0</v>
      </c>
      <c r="PV194" s="9">
        <v>0</v>
      </c>
      <c r="PW194" s="9">
        <v>84.482492988611668</v>
      </c>
      <c r="PX194" s="9">
        <v>0</v>
      </c>
      <c r="PY194" s="9">
        <v>0</v>
      </c>
      <c r="PZ194" s="9">
        <v>0</v>
      </c>
      <c r="QA194" s="9">
        <v>0</v>
      </c>
      <c r="QB194" s="9">
        <v>0</v>
      </c>
      <c r="QC194" s="9">
        <v>0</v>
      </c>
      <c r="QD194" s="9">
        <v>0</v>
      </c>
      <c r="QE194" s="9">
        <v>0</v>
      </c>
      <c r="QF194" s="9">
        <v>0</v>
      </c>
      <c r="QG194" s="9">
        <v>0</v>
      </c>
      <c r="QH194" s="9">
        <v>0</v>
      </c>
    </row>
    <row r="195" spans="1:450" x14ac:dyDescent="0.2">
      <c r="A195" s="7">
        <v>704</v>
      </c>
      <c r="B195" s="7" t="s">
        <v>667</v>
      </c>
      <c r="C195" s="5" t="s">
        <v>314</v>
      </c>
      <c r="D195" s="38">
        <v>1641.313951962775</v>
      </c>
      <c r="E195" s="38">
        <v>273.09096765660121</v>
      </c>
      <c r="F195" s="38">
        <v>129.53374472918202</v>
      </c>
      <c r="G195" s="38">
        <v>0</v>
      </c>
      <c r="H195" s="38">
        <v>0</v>
      </c>
      <c r="I195" s="38">
        <v>0</v>
      </c>
      <c r="J195" s="38">
        <v>22.574917282100959</v>
      </c>
      <c r="K195" s="38">
        <v>20.451372618094485</v>
      </c>
      <c r="L195" s="38">
        <v>0</v>
      </c>
      <c r="M195" s="38">
        <v>2086.9649542487537</v>
      </c>
      <c r="N195" s="39">
        <v>786.45627625032273</v>
      </c>
      <c r="O195" s="39">
        <v>77.195224146828863</v>
      </c>
      <c r="P195" s="39">
        <v>25.303942432745433</v>
      </c>
      <c r="Q195" s="39">
        <v>110</v>
      </c>
      <c r="R195" s="39">
        <v>0</v>
      </c>
      <c r="S195" s="39">
        <v>0</v>
      </c>
      <c r="T195" s="39">
        <v>20.141592740233616</v>
      </c>
      <c r="U195" s="39">
        <v>480.3161215978065</v>
      </c>
      <c r="V195" s="39">
        <v>0</v>
      </c>
      <c r="W195" s="39">
        <v>1499.4131571679372</v>
      </c>
      <c r="X195" s="40">
        <v>2427.7702282130977</v>
      </c>
      <c r="Y195" s="40">
        <v>350.28619180343009</v>
      </c>
      <c r="Z195" s="40">
        <v>154.83768716192745</v>
      </c>
      <c r="AA195" s="40">
        <v>110</v>
      </c>
      <c r="AB195" s="40">
        <v>0</v>
      </c>
      <c r="AC195" s="40">
        <v>0</v>
      </c>
      <c r="AD195" s="40">
        <v>42.716510022334575</v>
      </c>
      <c r="AE195" s="40">
        <v>500.76749421590097</v>
      </c>
      <c r="AF195" s="40">
        <v>0</v>
      </c>
      <c r="AG195" s="40">
        <v>3586.3781114166909</v>
      </c>
      <c r="AH195" s="9">
        <v>0</v>
      </c>
      <c r="AI195" s="9">
        <v>226.57635661849793</v>
      </c>
      <c r="AJ195" s="9">
        <v>0</v>
      </c>
      <c r="AK195" s="9">
        <v>0</v>
      </c>
      <c r="AL195" s="9">
        <v>0</v>
      </c>
      <c r="AM195" s="9">
        <v>0</v>
      </c>
      <c r="AN195" s="9">
        <v>0</v>
      </c>
      <c r="AO195" s="9">
        <v>0</v>
      </c>
      <c r="AP195" s="9">
        <v>0</v>
      </c>
      <c r="AQ195" s="9">
        <v>0</v>
      </c>
      <c r="AR195" s="9">
        <v>32.957643381502074</v>
      </c>
      <c r="AS195" s="9">
        <v>0</v>
      </c>
      <c r="AT195" s="9">
        <v>0</v>
      </c>
      <c r="AU195" s="9">
        <v>0</v>
      </c>
      <c r="AV195" s="9">
        <v>0</v>
      </c>
      <c r="AW195" s="9">
        <v>0</v>
      </c>
      <c r="AX195" s="9">
        <v>0</v>
      </c>
      <c r="AY195" s="9">
        <v>0</v>
      </c>
      <c r="AZ195" s="9">
        <v>0</v>
      </c>
      <c r="BA195" s="9">
        <v>45.855606787088952</v>
      </c>
      <c r="BB195" s="9">
        <v>0</v>
      </c>
      <c r="BC195" s="9">
        <v>0</v>
      </c>
      <c r="BD195" s="9">
        <v>0</v>
      </c>
      <c r="BE195" s="9">
        <v>0</v>
      </c>
      <c r="BF195" s="9">
        <v>0</v>
      </c>
      <c r="BG195" s="9">
        <v>0</v>
      </c>
      <c r="BH195" s="9">
        <v>0</v>
      </c>
      <c r="BI195" s="9">
        <v>0</v>
      </c>
      <c r="BJ195" s="9">
        <v>44.144393212911055</v>
      </c>
      <c r="BK195" s="9">
        <v>0</v>
      </c>
      <c r="BL195" s="9">
        <v>0</v>
      </c>
      <c r="BM195" s="9">
        <v>0</v>
      </c>
      <c r="BN195" s="9">
        <v>0</v>
      </c>
      <c r="BO195" s="9">
        <v>0</v>
      </c>
      <c r="BP195" s="9">
        <v>0</v>
      </c>
      <c r="BQ195" s="9">
        <v>0</v>
      </c>
      <c r="BR195" s="9">
        <v>0</v>
      </c>
      <c r="BS195" s="9">
        <v>0</v>
      </c>
      <c r="BT195" s="9">
        <v>5.7532817603137083</v>
      </c>
      <c r="BU195" s="9">
        <v>0</v>
      </c>
      <c r="BV195" s="9">
        <v>0</v>
      </c>
      <c r="BW195" s="9">
        <v>0</v>
      </c>
      <c r="BX195" s="9">
        <v>0</v>
      </c>
      <c r="BY195" s="9">
        <v>0</v>
      </c>
      <c r="BZ195" s="9">
        <v>0</v>
      </c>
      <c r="CA195" s="9">
        <v>0</v>
      </c>
      <c r="CB195" s="9">
        <v>0</v>
      </c>
      <c r="CC195" s="9">
        <v>8.5007182396862913</v>
      </c>
      <c r="CD195" s="9">
        <v>0</v>
      </c>
      <c r="CE195" s="9">
        <v>0</v>
      </c>
      <c r="CF195" s="9">
        <v>0</v>
      </c>
      <c r="CG195" s="9">
        <v>0</v>
      </c>
      <c r="CH195" s="9">
        <v>0</v>
      </c>
      <c r="CI195" s="9">
        <v>0</v>
      </c>
      <c r="CJ195" s="9">
        <v>0</v>
      </c>
      <c r="CK195" s="9">
        <v>0</v>
      </c>
      <c r="CL195" s="9">
        <v>0</v>
      </c>
      <c r="CM195" s="9">
        <v>0</v>
      </c>
      <c r="CN195" s="9">
        <v>0</v>
      </c>
      <c r="CO195" s="9">
        <v>0</v>
      </c>
      <c r="CP195" s="9">
        <v>0</v>
      </c>
      <c r="CQ195" s="9">
        <v>0</v>
      </c>
      <c r="CR195" s="9">
        <v>0</v>
      </c>
      <c r="CS195" s="9">
        <v>0</v>
      </c>
      <c r="CT195" s="9">
        <v>0</v>
      </c>
      <c r="CU195" s="9">
        <v>0</v>
      </c>
      <c r="CV195" s="9">
        <v>0</v>
      </c>
      <c r="CW195" s="9">
        <v>0</v>
      </c>
      <c r="CX195" s="9">
        <v>0</v>
      </c>
      <c r="CY195" s="9">
        <v>0</v>
      </c>
      <c r="CZ195" s="9">
        <v>0</v>
      </c>
      <c r="DA195" s="9">
        <v>0</v>
      </c>
      <c r="DB195" s="9">
        <v>0</v>
      </c>
      <c r="DC195" s="9">
        <v>0</v>
      </c>
      <c r="DD195" s="9">
        <v>83.704278941009989</v>
      </c>
      <c r="DE195" s="9">
        <v>0</v>
      </c>
      <c r="DF195" s="9">
        <v>0</v>
      </c>
      <c r="DG195" s="9">
        <v>0</v>
      </c>
      <c r="DH195" s="9">
        <v>0</v>
      </c>
      <c r="DI195" s="9">
        <v>0</v>
      </c>
      <c r="DJ195" s="9">
        <v>0</v>
      </c>
      <c r="DK195" s="9">
        <v>0</v>
      </c>
      <c r="DL195" s="9">
        <v>0</v>
      </c>
      <c r="DM195" s="9">
        <v>14.274562111305237</v>
      </c>
      <c r="DN195" s="9">
        <v>0</v>
      </c>
      <c r="DO195" s="9">
        <v>0</v>
      </c>
      <c r="DP195" s="9">
        <v>0</v>
      </c>
      <c r="DQ195" s="9">
        <v>0</v>
      </c>
      <c r="DR195" s="9">
        <v>0</v>
      </c>
      <c r="DS195" s="9">
        <v>0</v>
      </c>
      <c r="DT195" s="9">
        <v>0</v>
      </c>
      <c r="DU195" s="9">
        <v>0</v>
      </c>
      <c r="DV195" s="9">
        <v>0</v>
      </c>
      <c r="DW195" s="9">
        <v>0</v>
      </c>
      <c r="DX195" s="9">
        <v>0</v>
      </c>
      <c r="DY195" s="9">
        <v>0</v>
      </c>
      <c r="DZ195" s="9">
        <v>0</v>
      </c>
      <c r="EA195" s="9">
        <v>0</v>
      </c>
      <c r="EB195" s="9">
        <v>0</v>
      </c>
      <c r="EC195" s="9">
        <v>0</v>
      </c>
      <c r="ED195" s="9">
        <v>0</v>
      </c>
      <c r="EE195" s="9">
        <v>0</v>
      </c>
      <c r="EF195" s="9">
        <v>0</v>
      </c>
      <c r="EG195" s="9">
        <v>0</v>
      </c>
      <c r="EH195" s="9">
        <v>0</v>
      </c>
      <c r="EI195" s="9">
        <v>0</v>
      </c>
      <c r="EJ195" s="9">
        <v>0</v>
      </c>
      <c r="EK195" s="9">
        <v>0</v>
      </c>
      <c r="EL195" s="9">
        <v>0</v>
      </c>
      <c r="EM195" s="9">
        <v>0</v>
      </c>
      <c r="EN195" s="9">
        <v>0</v>
      </c>
      <c r="EO195" s="9">
        <v>0</v>
      </c>
      <c r="EP195" s="9">
        <v>0</v>
      </c>
      <c r="EQ195" s="9">
        <v>0</v>
      </c>
      <c r="ER195" s="9">
        <v>0</v>
      </c>
      <c r="ES195" s="9">
        <v>0</v>
      </c>
      <c r="ET195" s="9">
        <v>0</v>
      </c>
      <c r="EU195" s="9">
        <v>0</v>
      </c>
      <c r="EV195" s="9">
        <v>0</v>
      </c>
      <c r="EW195" s="9">
        <v>0</v>
      </c>
      <c r="EX195" s="9">
        <v>0</v>
      </c>
      <c r="EY195" s="9">
        <v>0</v>
      </c>
      <c r="EZ195" s="9">
        <v>0</v>
      </c>
      <c r="FA195" s="9">
        <v>0</v>
      </c>
      <c r="FB195" s="9">
        <v>0</v>
      </c>
      <c r="FC195" s="9">
        <v>0</v>
      </c>
      <c r="FD195" s="9">
        <v>0</v>
      </c>
      <c r="FE195" s="9">
        <v>0</v>
      </c>
      <c r="FF195" s="9">
        <v>0</v>
      </c>
      <c r="FG195" s="9">
        <v>0</v>
      </c>
      <c r="FH195" s="9">
        <v>0</v>
      </c>
      <c r="FI195" s="9">
        <v>0</v>
      </c>
      <c r="FJ195" s="9">
        <v>0</v>
      </c>
      <c r="FK195" s="9">
        <v>0</v>
      </c>
      <c r="FL195" s="9">
        <v>0</v>
      </c>
      <c r="FM195" s="9">
        <v>0</v>
      </c>
      <c r="FN195" s="9">
        <v>0</v>
      </c>
      <c r="FO195" s="9">
        <v>0</v>
      </c>
      <c r="FP195" s="9">
        <v>0</v>
      </c>
      <c r="FQ195" s="9">
        <v>0</v>
      </c>
      <c r="FR195" s="9">
        <v>0</v>
      </c>
      <c r="FS195" s="9">
        <v>0</v>
      </c>
      <c r="FT195" s="9">
        <v>0</v>
      </c>
      <c r="FU195" s="9">
        <v>0</v>
      </c>
      <c r="FV195" s="9">
        <v>64.915999999999997</v>
      </c>
      <c r="FW195" s="9">
        <v>0</v>
      </c>
      <c r="FX195" s="9">
        <v>0</v>
      </c>
      <c r="FY195" s="9">
        <v>0</v>
      </c>
      <c r="FZ195" s="9">
        <v>0</v>
      </c>
      <c r="GA195" s="9">
        <v>0</v>
      </c>
      <c r="GB195" s="9">
        <v>0</v>
      </c>
      <c r="GC195" s="9">
        <v>1.7490000000000001</v>
      </c>
      <c r="GD195" s="9">
        <v>0</v>
      </c>
      <c r="GE195" s="9">
        <v>0</v>
      </c>
      <c r="GF195" s="9">
        <v>0</v>
      </c>
      <c r="GG195" s="9">
        <v>0</v>
      </c>
      <c r="GH195" s="9">
        <v>0</v>
      </c>
      <c r="GI195" s="9">
        <v>0</v>
      </c>
      <c r="GJ195" s="9">
        <v>0</v>
      </c>
      <c r="GK195" s="9">
        <v>0</v>
      </c>
      <c r="GL195" s="9">
        <v>0</v>
      </c>
      <c r="GM195" s="9">
        <v>0</v>
      </c>
      <c r="GN195" s="9">
        <v>0</v>
      </c>
      <c r="GO195" s="9">
        <v>0</v>
      </c>
      <c r="GP195" s="9">
        <v>0</v>
      </c>
      <c r="GQ195" s="9">
        <v>0</v>
      </c>
      <c r="GR195" s="9">
        <v>0</v>
      </c>
      <c r="GS195" s="9">
        <v>0</v>
      </c>
      <c r="GT195" s="9">
        <v>0</v>
      </c>
      <c r="GU195" s="9">
        <v>0</v>
      </c>
      <c r="GV195" s="9">
        <v>0</v>
      </c>
      <c r="GW195" s="9">
        <v>0</v>
      </c>
      <c r="GX195" s="9">
        <v>0</v>
      </c>
      <c r="GY195" s="9">
        <v>0</v>
      </c>
      <c r="GZ195" s="9">
        <v>0</v>
      </c>
      <c r="HA195" s="9">
        <v>0</v>
      </c>
      <c r="HB195" s="9">
        <v>0</v>
      </c>
      <c r="HC195" s="9">
        <v>0</v>
      </c>
      <c r="HD195" s="9">
        <v>0</v>
      </c>
      <c r="HE195" s="9">
        <v>0</v>
      </c>
      <c r="HF195" s="9">
        <v>0</v>
      </c>
      <c r="HG195" s="9">
        <v>0</v>
      </c>
      <c r="HH195" s="9">
        <v>0</v>
      </c>
      <c r="HI195" s="9">
        <v>0</v>
      </c>
      <c r="HJ195" s="9">
        <v>0</v>
      </c>
      <c r="HK195" s="9">
        <v>0</v>
      </c>
      <c r="HL195" s="9">
        <v>0</v>
      </c>
      <c r="HM195" s="9">
        <v>0</v>
      </c>
      <c r="HN195" s="9">
        <v>0</v>
      </c>
      <c r="HO195" s="9">
        <v>0</v>
      </c>
      <c r="HP195" s="9">
        <v>0</v>
      </c>
      <c r="HQ195" s="9">
        <v>0</v>
      </c>
      <c r="HR195" s="9">
        <v>0</v>
      </c>
      <c r="HS195" s="9">
        <v>0</v>
      </c>
      <c r="HT195" s="9">
        <v>0</v>
      </c>
      <c r="HU195" s="9">
        <v>0</v>
      </c>
      <c r="HV195" s="9">
        <v>0</v>
      </c>
      <c r="HW195" s="9">
        <v>0</v>
      </c>
      <c r="HX195" s="9">
        <v>497.1633795403871</v>
      </c>
      <c r="HY195" s="9">
        <v>0</v>
      </c>
      <c r="HZ195" s="9">
        <v>0</v>
      </c>
      <c r="IA195" s="9">
        <v>0</v>
      </c>
      <c r="IB195" s="9">
        <v>0</v>
      </c>
      <c r="IC195" s="9">
        <v>0</v>
      </c>
      <c r="ID195" s="9">
        <v>0</v>
      </c>
      <c r="IE195" s="9">
        <v>16.456772617659929</v>
      </c>
      <c r="IF195" s="9">
        <v>0</v>
      </c>
      <c r="IG195" s="9">
        <v>534.23336814542029</v>
      </c>
      <c r="IH195" s="9">
        <v>0</v>
      </c>
      <c r="II195" s="9">
        <v>0</v>
      </c>
      <c r="IJ195" s="9">
        <v>99.999999603014871</v>
      </c>
      <c r="IK195" s="9">
        <v>0</v>
      </c>
      <c r="IL195" s="9">
        <v>0</v>
      </c>
      <c r="IM195" s="9">
        <v>0</v>
      </c>
      <c r="IN195" s="9">
        <v>480.25196159667667</v>
      </c>
      <c r="IO195" s="9">
        <v>0</v>
      </c>
      <c r="IP195" s="9">
        <v>291.20314015800898</v>
      </c>
      <c r="IQ195" s="9">
        <v>0.65900425101435101</v>
      </c>
      <c r="IR195" s="9">
        <v>12.262384022475919</v>
      </c>
      <c r="IS195" s="9">
        <v>0</v>
      </c>
      <c r="IT195" s="9">
        <v>0</v>
      </c>
      <c r="IU195" s="9">
        <v>0</v>
      </c>
      <c r="IV195" s="9">
        <v>-8.939673513159864E-2</v>
      </c>
      <c r="IW195" s="9">
        <v>0</v>
      </c>
      <c r="IX195" s="9">
        <v>0</v>
      </c>
      <c r="IY195" s="9">
        <v>41.178046796102684</v>
      </c>
      <c r="IZ195" s="9">
        <v>9.3187552415729707E-2</v>
      </c>
      <c r="JA195" s="9">
        <v>1.7339820677596764</v>
      </c>
      <c r="JB195" s="9">
        <v>0</v>
      </c>
      <c r="JC195" s="9">
        <v>0</v>
      </c>
      <c r="JD195" s="9">
        <v>0</v>
      </c>
      <c r="JE195" s="9">
        <v>-1.2641288623022159E-2</v>
      </c>
      <c r="JF195" s="9">
        <v>0</v>
      </c>
      <c r="JG195" s="9">
        <v>0</v>
      </c>
      <c r="JH195" s="9">
        <v>268.19746117934636</v>
      </c>
      <c r="JI195" s="9">
        <v>0</v>
      </c>
      <c r="JJ195" s="9">
        <v>0</v>
      </c>
      <c r="JK195" s="9">
        <v>0</v>
      </c>
      <c r="JL195" s="9">
        <v>0</v>
      </c>
      <c r="JM195" s="9">
        <v>0</v>
      </c>
      <c r="JN195" s="9">
        <v>0</v>
      </c>
      <c r="JO195" s="9">
        <v>0</v>
      </c>
      <c r="JP195" s="9">
        <v>0</v>
      </c>
      <c r="JQ195" s="9">
        <v>40.412269892275532</v>
      </c>
      <c r="JR195" s="9">
        <v>0</v>
      </c>
      <c r="JS195" s="9">
        <v>0</v>
      </c>
      <c r="JT195" s="9">
        <v>0</v>
      </c>
      <c r="JU195" s="9">
        <v>0</v>
      </c>
      <c r="JV195" s="9">
        <v>0</v>
      </c>
      <c r="JW195" s="9">
        <v>0</v>
      </c>
      <c r="JX195" s="9">
        <v>0</v>
      </c>
      <c r="JY195" s="9">
        <v>0</v>
      </c>
      <c r="JZ195" s="9">
        <v>221.17480004280071</v>
      </c>
      <c r="KA195" s="9">
        <v>0</v>
      </c>
      <c r="KB195" s="9">
        <v>27.813800005382397</v>
      </c>
      <c r="KC195" s="9">
        <v>0</v>
      </c>
      <c r="KD195" s="9">
        <v>0</v>
      </c>
      <c r="KE195" s="9">
        <v>0</v>
      </c>
      <c r="KF195" s="9">
        <v>0</v>
      </c>
      <c r="KG195" s="9">
        <v>2.2456000004345582</v>
      </c>
      <c r="KH195" s="9">
        <v>0</v>
      </c>
      <c r="KI195" s="9">
        <v>6.3192801112818406</v>
      </c>
      <c r="KJ195" s="9">
        <v>0</v>
      </c>
      <c r="KK195" s="9">
        <v>0.79468001399422927</v>
      </c>
      <c r="KL195" s="9">
        <v>0</v>
      </c>
      <c r="KM195" s="9">
        <v>0</v>
      </c>
      <c r="KN195" s="9">
        <v>0</v>
      </c>
      <c r="KO195" s="9">
        <v>0</v>
      </c>
      <c r="KP195" s="9">
        <v>6.4160001129850694E-2</v>
      </c>
      <c r="KQ195" s="9">
        <v>0</v>
      </c>
      <c r="KR195" s="9">
        <v>99.976690000000005</v>
      </c>
      <c r="KS195" s="9">
        <v>0</v>
      </c>
      <c r="KT195" s="9">
        <v>0</v>
      </c>
      <c r="KU195" s="9">
        <v>0</v>
      </c>
      <c r="KV195" s="9">
        <v>0</v>
      </c>
      <c r="KW195" s="9">
        <v>0</v>
      </c>
      <c r="KX195" s="9">
        <v>0</v>
      </c>
      <c r="KY195" s="9">
        <v>0</v>
      </c>
      <c r="KZ195" s="9">
        <v>0</v>
      </c>
      <c r="LA195" s="9">
        <v>134.28236770614168</v>
      </c>
      <c r="LB195" s="9">
        <v>0</v>
      </c>
      <c r="LC195" s="9">
        <v>0</v>
      </c>
      <c r="LD195" s="9">
        <v>0</v>
      </c>
      <c r="LE195" s="9">
        <v>0</v>
      </c>
      <c r="LF195" s="9">
        <v>0</v>
      </c>
      <c r="LG195" s="9">
        <v>22.664314017232556</v>
      </c>
      <c r="LH195" s="9">
        <v>0</v>
      </c>
      <c r="LI195" s="9">
        <v>0</v>
      </c>
      <c r="LJ195" s="9">
        <v>119.41055275887952</v>
      </c>
      <c r="LK195" s="9">
        <v>0</v>
      </c>
      <c r="LL195" s="9">
        <v>0</v>
      </c>
      <c r="LM195" s="9">
        <v>0</v>
      </c>
      <c r="LN195" s="9">
        <v>0</v>
      </c>
      <c r="LO195" s="9">
        <v>0</v>
      </c>
      <c r="LP195" s="9">
        <v>20.154234028856639</v>
      </c>
      <c r="LQ195" s="9">
        <v>0</v>
      </c>
      <c r="LR195" s="9">
        <v>0</v>
      </c>
      <c r="LS195" s="9">
        <v>0</v>
      </c>
      <c r="LT195" s="9">
        <v>0</v>
      </c>
      <c r="LU195" s="9">
        <v>0</v>
      </c>
      <c r="LV195" s="9">
        <v>0</v>
      </c>
      <c r="LW195" s="9">
        <v>0</v>
      </c>
      <c r="LX195" s="9">
        <v>0</v>
      </c>
      <c r="LY195" s="9">
        <v>0</v>
      </c>
      <c r="LZ195" s="9">
        <v>0</v>
      </c>
      <c r="MA195" s="9">
        <v>0</v>
      </c>
      <c r="MB195" s="9">
        <v>48.030502387170102</v>
      </c>
      <c r="MC195" s="9">
        <v>0</v>
      </c>
      <c r="MD195" s="9">
        <v>0</v>
      </c>
      <c r="ME195" s="9">
        <v>0</v>
      </c>
      <c r="MF195" s="9">
        <v>0</v>
      </c>
      <c r="MG195" s="9">
        <v>0</v>
      </c>
      <c r="MH195" s="9">
        <v>0</v>
      </c>
      <c r="MI195" s="9">
        <v>0</v>
      </c>
      <c r="MJ195" s="9">
        <v>0</v>
      </c>
      <c r="MK195" s="9">
        <v>1.3547132953644854</v>
      </c>
      <c r="ML195" s="9">
        <v>0</v>
      </c>
      <c r="MM195" s="9">
        <v>0</v>
      </c>
      <c r="MN195" s="9">
        <v>0</v>
      </c>
      <c r="MO195" s="9">
        <v>0</v>
      </c>
      <c r="MP195" s="9">
        <v>0</v>
      </c>
      <c r="MQ195" s="9">
        <v>0</v>
      </c>
      <c r="MR195" s="9">
        <v>0</v>
      </c>
      <c r="MS195" s="9">
        <v>0</v>
      </c>
      <c r="MT195" s="9">
        <v>0</v>
      </c>
      <c r="MU195" s="9">
        <v>0</v>
      </c>
      <c r="MV195" s="9">
        <v>0</v>
      </c>
      <c r="MW195" s="9">
        <v>0</v>
      </c>
      <c r="MX195" s="9">
        <v>0</v>
      </c>
      <c r="MY195" s="9">
        <v>0</v>
      </c>
      <c r="MZ195" s="9">
        <v>0</v>
      </c>
      <c r="NA195" s="9">
        <v>0</v>
      </c>
      <c r="NB195" s="9">
        <v>0</v>
      </c>
      <c r="NC195" s="9">
        <v>0</v>
      </c>
      <c r="ND195" s="9">
        <v>0</v>
      </c>
      <c r="NE195" s="9">
        <v>0</v>
      </c>
      <c r="NF195" s="9">
        <v>0</v>
      </c>
      <c r="NG195" s="9">
        <v>0</v>
      </c>
      <c r="NH195" s="9">
        <v>0</v>
      </c>
      <c r="NI195" s="9">
        <v>0</v>
      </c>
      <c r="NJ195" s="9">
        <v>0</v>
      </c>
      <c r="NK195" s="9">
        <v>0</v>
      </c>
      <c r="NL195" s="9">
        <v>0</v>
      </c>
      <c r="NM195" s="9">
        <v>0</v>
      </c>
      <c r="NN195" s="9">
        <v>0</v>
      </c>
      <c r="NO195" s="9">
        <v>0</v>
      </c>
      <c r="NP195" s="9">
        <v>0</v>
      </c>
      <c r="NQ195" s="9">
        <v>0</v>
      </c>
      <c r="NR195" s="9">
        <v>0</v>
      </c>
      <c r="NS195" s="9">
        <v>0</v>
      </c>
      <c r="NT195" s="9">
        <v>0</v>
      </c>
      <c r="NU195" s="9">
        <v>0</v>
      </c>
      <c r="NV195" s="9">
        <v>0</v>
      </c>
      <c r="NW195" s="9">
        <v>0</v>
      </c>
      <c r="NX195" s="9">
        <v>0</v>
      </c>
      <c r="NY195" s="9">
        <v>0</v>
      </c>
      <c r="NZ195" s="9">
        <v>0</v>
      </c>
      <c r="OA195" s="9">
        <v>0</v>
      </c>
      <c r="OB195" s="9">
        <v>0</v>
      </c>
      <c r="OC195" s="9">
        <v>0</v>
      </c>
      <c r="OD195" s="9">
        <v>0</v>
      </c>
      <c r="OE195" s="9">
        <v>0</v>
      </c>
      <c r="OF195" s="9">
        <v>0</v>
      </c>
      <c r="OG195" s="9">
        <v>0</v>
      </c>
      <c r="OH195" s="9">
        <v>0</v>
      </c>
      <c r="OI195" s="9">
        <v>0</v>
      </c>
      <c r="OJ195" s="9">
        <v>0</v>
      </c>
      <c r="OK195" s="9">
        <v>0</v>
      </c>
      <c r="OL195" s="9">
        <v>0</v>
      </c>
      <c r="OM195" s="9">
        <v>0</v>
      </c>
      <c r="ON195" s="9">
        <v>0</v>
      </c>
      <c r="OO195" s="9">
        <v>0</v>
      </c>
      <c r="OP195" s="9">
        <v>0</v>
      </c>
      <c r="OQ195" s="9">
        <v>0</v>
      </c>
      <c r="OR195" s="9">
        <v>0</v>
      </c>
      <c r="OS195" s="9">
        <v>0</v>
      </c>
      <c r="OT195" s="9">
        <v>0</v>
      </c>
      <c r="OU195" s="9">
        <v>0</v>
      </c>
      <c r="OV195" s="9">
        <v>0</v>
      </c>
      <c r="OW195" s="9">
        <v>0</v>
      </c>
      <c r="OX195" s="9">
        <v>0</v>
      </c>
      <c r="OY195" s="9">
        <v>0</v>
      </c>
      <c r="OZ195" s="9">
        <v>0</v>
      </c>
      <c r="PA195" s="9">
        <v>0</v>
      </c>
      <c r="PB195" s="9">
        <v>0</v>
      </c>
      <c r="PC195" s="9">
        <v>0</v>
      </c>
      <c r="PD195" s="9">
        <v>0</v>
      </c>
      <c r="PE195" s="9">
        <v>0</v>
      </c>
      <c r="PF195" s="9">
        <v>0</v>
      </c>
      <c r="PG195" s="9">
        <v>0</v>
      </c>
      <c r="PH195" s="9">
        <v>0</v>
      </c>
      <c r="PI195" s="9">
        <v>0</v>
      </c>
      <c r="PJ195" s="9">
        <v>0</v>
      </c>
      <c r="PK195" s="9">
        <v>0</v>
      </c>
      <c r="PL195" s="9">
        <v>0</v>
      </c>
      <c r="PM195" s="9">
        <v>0</v>
      </c>
      <c r="PN195" s="9">
        <v>15.014897653555558</v>
      </c>
      <c r="PO195" s="9">
        <v>0</v>
      </c>
      <c r="PP195" s="9">
        <v>0</v>
      </c>
      <c r="PQ195" s="9">
        <v>0</v>
      </c>
      <c r="PR195" s="9">
        <v>0</v>
      </c>
      <c r="PS195" s="9">
        <v>0</v>
      </c>
      <c r="PT195" s="9">
        <v>0</v>
      </c>
      <c r="PU195" s="9">
        <v>0</v>
      </c>
      <c r="PV195" s="9">
        <v>0</v>
      </c>
      <c r="PW195" s="9">
        <v>44.902758546362953</v>
      </c>
      <c r="PX195" s="9">
        <v>0</v>
      </c>
      <c r="PY195" s="9">
        <v>0</v>
      </c>
      <c r="PZ195" s="9">
        <v>0</v>
      </c>
      <c r="QA195" s="9">
        <v>0</v>
      </c>
      <c r="QB195" s="9">
        <v>0</v>
      </c>
      <c r="QC195" s="9">
        <v>0</v>
      </c>
      <c r="QD195" s="9">
        <v>0</v>
      </c>
      <c r="QE195" s="9">
        <v>0</v>
      </c>
      <c r="QF195" s="9">
        <v>0</v>
      </c>
      <c r="QG195" s="9">
        <v>110</v>
      </c>
      <c r="QH195" s="9">
        <v>110</v>
      </c>
    </row>
    <row r="196" spans="1:450" x14ac:dyDescent="0.2">
      <c r="A196" s="7">
        <v>887</v>
      </c>
      <c r="B196" s="7" t="s">
        <v>668</v>
      </c>
      <c r="C196" s="5" t="s">
        <v>315</v>
      </c>
      <c r="D196" s="38">
        <v>254.74791865496155</v>
      </c>
      <c r="E196" s="38">
        <v>8.5441127382412857E-2</v>
      </c>
      <c r="F196" s="38">
        <v>0</v>
      </c>
      <c r="G196" s="38">
        <v>0</v>
      </c>
      <c r="H196" s="38">
        <v>0</v>
      </c>
      <c r="I196" s="38">
        <v>0</v>
      </c>
      <c r="J196" s="38">
        <v>-1.9635636866958217</v>
      </c>
      <c r="K196" s="38">
        <v>0</v>
      </c>
      <c r="L196" s="38">
        <v>4.1635634722679622E-2</v>
      </c>
      <c r="M196" s="38">
        <v>252.91143173037079</v>
      </c>
      <c r="N196" s="39">
        <v>82.993560295682201</v>
      </c>
      <c r="O196" s="39">
        <v>1.2081939568906132E-2</v>
      </c>
      <c r="P196" s="39">
        <v>0</v>
      </c>
      <c r="Q196" s="39">
        <v>0</v>
      </c>
      <c r="R196" s="39">
        <v>0</v>
      </c>
      <c r="S196" s="39">
        <v>0</v>
      </c>
      <c r="T196" s="39">
        <v>-0.27766087046319465</v>
      </c>
      <c r="U196" s="39">
        <v>54.120868644337477</v>
      </c>
      <c r="V196" s="39">
        <v>9.0343620439020139E-2</v>
      </c>
      <c r="W196" s="39">
        <v>136.93919362956441</v>
      </c>
      <c r="X196" s="40">
        <v>337.74147895064374</v>
      </c>
      <c r="Y196" s="40">
        <v>9.7523066951318987E-2</v>
      </c>
      <c r="Z196" s="40">
        <v>0</v>
      </c>
      <c r="AA196" s="40">
        <v>0</v>
      </c>
      <c r="AB196" s="40">
        <v>0</v>
      </c>
      <c r="AC196" s="40">
        <v>0</v>
      </c>
      <c r="AD196" s="40">
        <v>-2.2412245571590166</v>
      </c>
      <c r="AE196" s="40">
        <v>54.120868644337477</v>
      </c>
      <c r="AF196" s="40">
        <v>0.13197925516169975</v>
      </c>
      <c r="AG196" s="40">
        <v>389.85062535993524</v>
      </c>
      <c r="AH196" s="9">
        <v>0</v>
      </c>
      <c r="AI196" s="9">
        <v>0</v>
      </c>
      <c r="AJ196" s="9">
        <v>0</v>
      </c>
      <c r="AK196" s="9">
        <v>0</v>
      </c>
      <c r="AL196" s="9">
        <v>0</v>
      </c>
      <c r="AM196" s="9">
        <v>0</v>
      </c>
      <c r="AN196" s="9">
        <v>0</v>
      </c>
      <c r="AO196" s="9">
        <v>0</v>
      </c>
      <c r="AP196" s="9">
        <v>0</v>
      </c>
      <c r="AQ196" s="9">
        <v>0</v>
      </c>
      <c r="AR196" s="9">
        <v>0</v>
      </c>
      <c r="AS196" s="9">
        <v>0</v>
      </c>
      <c r="AT196" s="9">
        <v>0</v>
      </c>
      <c r="AU196" s="9">
        <v>0</v>
      </c>
      <c r="AV196" s="9">
        <v>0</v>
      </c>
      <c r="AW196" s="9">
        <v>0</v>
      </c>
      <c r="AX196" s="9">
        <v>0</v>
      </c>
      <c r="AY196" s="9">
        <v>0</v>
      </c>
      <c r="AZ196" s="9">
        <v>0</v>
      </c>
      <c r="BA196" s="9">
        <v>0</v>
      </c>
      <c r="BB196" s="9">
        <v>0</v>
      </c>
      <c r="BC196" s="9">
        <v>0</v>
      </c>
      <c r="BD196" s="9">
        <v>0</v>
      </c>
      <c r="BE196" s="9">
        <v>0</v>
      </c>
      <c r="BF196" s="9">
        <v>0</v>
      </c>
      <c r="BG196" s="9">
        <v>0</v>
      </c>
      <c r="BH196" s="9">
        <v>0</v>
      </c>
      <c r="BI196" s="9">
        <v>0</v>
      </c>
      <c r="BJ196" s="9">
        <v>0</v>
      </c>
      <c r="BK196" s="9">
        <v>0</v>
      </c>
      <c r="BL196" s="9">
        <v>0</v>
      </c>
      <c r="BM196" s="9">
        <v>0</v>
      </c>
      <c r="BN196" s="9">
        <v>0</v>
      </c>
      <c r="BO196" s="9">
        <v>0</v>
      </c>
      <c r="BP196" s="9">
        <v>0</v>
      </c>
      <c r="BQ196" s="9">
        <v>0</v>
      </c>
      <c r="BR196" s="9">
        <v>0</v>
      </c>
      <c r="BS196" s="9">
        <v>0</v>
      </c>
      <c r="BT196" s="9">
        <v>0</v>
      </c>
      <c r="BU196" s="9">
        <v>0</v>
      </c>
      <c r="BV196" s="9">
        <v>0</v>
      </c>
      <c r="BW196" s="9">
        <v>0</v>
      </c>
      <c r="BX196" s="9">
        <v>0</v>
      </c>
      <c r="BY196" s="9">
        <v>0</v>
      </c>
      <c r="BZ196" s="9">
        <v>0</v>
      </c>
      <c r="CA196" s="9">
        <v>0</v>
      </c>
      <c r="CB196" s="9">
        <v>0</v>
      </c>
      <c r="CC196" s="9">
        <v>0</v>
      </c>
      <c r="CD196" s="9">
        <v>0</v>
      </c>
      <c r="CE196" s="9">
        <v>0</v>
      </c>
      <c r="CF196" s="9">
        <v>0</v>
      </c>
      <c r="CG196" s="9">
        <v>0</v>
      </c>
      <c r="CH196" s="9">
        <v>0</v>
      </c>
      <c r="CI196" s="9">
        <v>0</v>
      </c>
      <c r="CJ196" s="9">
        <v>0</v>
      </c>
      <c r="CK196" s="9">
        <v>0</v>
      </c>
      <c r="CL196" s="9">
        <v>0</v>
      </c>
      <c r="CM196" s="9">
        <v>0</v>
      </c>
      <c r="CN196" s="9">
        <v>0</v>
      </c>
      <c r="CO196" s="9">
        <v>0</v>
      </c>
      <c r="CP196" s="9">
        <v>0</v>
      </c>
      <c r="CQ196" s="9">
        <v>0</v>
      </c>
      <c r="CR196" s="9">
        <v>0</v>
      </c>
      <c r="CS196" s="9">
        <v>0</v>
      </c>
      <c r="CT196" s="9">
        <v>0</v>
      </c>
      <c r="CU196" s="9">
        <v>0</v>
      </c>
      <c r="CV196" s="9">
        <v>0</v>
      </c>
      <c r="CW196" s="9">
        <v>0</v>
      </c>
      <c r="CX196" s="9">
        <v>0</v>
      </c>
      <c r="CY196" s="9">
        <v>0</v>
      </c>
      <c r="CZ196" s="9">
        <v>0</v>
      </c>
      <c r="DA196" s="9">
        <v>0</v>
      </c>
      <c r="DB196" s="9">
        <v>0</v>
      </c>
      <c r="DC196" s="9">
        <v>0</v>
      </c>
      <c r="DD196" s="9">
        <v>0</v>
      </c>
      <c r="DE196" s="9">
        <v>0</v>
      </c>
      <c r="DF196" s="9">
        <v>0</v>
      </c>
      <c r="DG196" s="9">
        <v>0</v>
      </c>
      <c r="DH196" s="9">
        <v>0</v>
      </c>
      <c r="DI196" s="9">
        <v>0</v>
      </c>
      <c r="DJ196" s="9">
        <v>0</v>
      </c>
      <c r="DK196" s="9">
        <v>0</v>
      </c>
      <c r="DL196" s="9">
        <v>0</v>
      </c>
      <c r="DM196" s="9">
        <v>0</v>
      </c>
      <c r="DN196" s="9">
        <v>0</v>
      </c>
      <c r="DO196" s="9">
        <v>0</v>
      </c>
      <c r="DP196" s="9">
        <v>0</v>
      </c>
      <c r="DQ196" s="9">
        <v>0</v>
      </c>
      <c r="DR196" s="9">
        <v>0</v>
      </c>
      <c r="DS196" s="9">
        <v>0</v>
      </c>
      <c r="DT196" s="9">
        <v>0</v>
      </c>
      <c r="DU196" s="9">
        <v>0</v>
      </c>
      <c r="DV196" s="9">
        <v>0</v>
      </c>
      <c r="DW196" s="9">
        <v>0</v>
      </c>
      <c r="DX196" s="9">
        <v>0</v>
      </c>
      <c r="DY196" s="9">
        <v>0</v>
      </c>
      <c r="DZ196" s="9">
        <v>0</v>
      </c>
      <c r="EA196" s="9">
        <v>0</v>
      </c>
      <c r="EB196" s="9">
        <v>0</v>
      </c>
      <c r="EC196" s="9">
        <v>0</v>
      </c>
      <c r="ED196" s="9">
        <v>0</v>
      </c>
      <c r="EE196" s="9">
        <v>0</v>
      </c>
      <c r="EF196" s="9">
        <v>0</v>
      </c>
      <c r="EG196" s="9">
        <v>0</v>
      </c>
      <c r="EH196" s="9">
        <v>0</v>
      </c>
      <c r="EI196" s="9">
        <v>0</v>
      </c>
      <c r="EJ196" s="9">
        <v>0</v>
      </c>
      <c r="EK196" s="9">
        <v>0</v>
      </c>
      <c r="EL196" s="9">
        <v>0</v>
      </c>
      <c r="EM196" s="9">
        <v>0</v>
      </c>
      <c r="EN196" s="9">
        <v>0</v>
      </c>
      <c r="EO196" s="9">
        <v>0</v>
      </c>
      <c r="EP196" s="9">
        <v>0</v>
      </c>
      <c r="EQ196" s="9">
        <v>0</v>
      </c>
      <c r="ER196" s="9">
        <v>0</v>
      </c>
      <c r="ES196" s="9">
        <v>0</v>
      </c>
      <c r="ET196" s="9">
        <v>0</v>
      </c>
      <c r="EU196" s="9">
        <v>0</v>
      </c>
      <c r="EV196" s="9">
        <v>0</v>
      </c>
      <c r="EW196" s="9">
        <v>0</v>
      </c>
      <c r="EX196" s="9">
        <v>0</v>
      </c>
      <c r="EY196" s="9">
        <v>0</v>
      </c>
      <c r="EZ196" s="9">
        <v>0</v>
      </c>
      <c r="FA196" s="9">
        <v>0</v>
      </c>
      <c r="FB196" s="9">
        <v>0</v>
      </c>
      <c r="FC196" s="9">
        <v>0</v>
      </c>
      <c r="FD196" s="9">
        <v>0</v>
      </c>
      <c r="FE196" s="9">
        <v>0</v>
      </c>
      <c r="FF196" s="9">
        <v>0</v>
      </c>
      <c r="FG196" s="9">
        <v>0</v>
      </c>
      <c r="FH196" s="9">
        <v>0</v>
      </c>
      <c r="FI196" s="9">
        <v>0</v>
      </c>
      <c r="FJ196" s="9">
        <v>0</v>
      </c>
      <c r="FK196" s="9">
        <v>0</v>
      </c>
      <c r="FL196" s="9">
        <v>0</v>
      </c>
      <c r="FM196" s="9">
        <v>0</v>
      </c>
      <c r="FN196" s="9">
        <v>0</v>
      </c>
      <c r="FO196" s="9">
        <v>0</v>
      </c>
      <c r="FP196" s="9">
        <v>0</v>
      </c>
      <c r="FQ196" s="9">
        <v>0</v>
      </c>
      <c r="FR196" s="9">
        <v>0</v>
      </c>
      <c r="FS196" s="9">
        <v>0</v>
      </c>
      <c r="FT196" s="9">
        <v>0</v>
      </c>
      <c r="FU196" s="9">
        <v>0</v>
      </c>
      <c r="FV196" s="9">
        <v>3.8029999999999999</v>
      </c>
      <c r="FW196" s="9">
        <v>0</v>
      </c>
      <c r="FX196" s="9">
        <v>0</v>
      </c>
      <c r="FY196" s="9">
        <v>0</v>
      </c>
      <c r="FZ196" s="9">
        <v>0</v>
      </c>
      <c r="GA196" s="9">
        <v>0</v>
      </c>
      <c r="GB196" s="9">
        <v>0</v>
      </c>
      <c r="GC196" s="9">
        <v>0</v>
      </c>
      <c r="GD196" s="9">
        <v>0</v>
      </c>
      <c r="GE196" s="9">
        <v>0</v>
      </c>
      <c r="GF196" s="9">
        <v>0</v>
      </c>
      <c r="GG196" s="9">
        <v>0</v>
      </c>
      <c r="GH196" s="9">
        <v>0</v>
      </c>
      <c r="GI196" s="9">
        <v>0</v>
      </c>
      <c r="GJ196" s="9">
        <v>0</v>
      </c>
      <c r="GK196" s="9">
        <v>0</v>
      </c>
      <c r="GL196" s="9">
        <v>0</v>
      </c>
      <c r="GM196" s="9">
        <v>0</v>
      </c>
      <c r="GN196" s="9">
        <v>0</v>
      </c>
      <c r="GO196" s="9">
        <v>0</v>
      </c>
      <c r="GP196" s="9">
        <v>0</v>
      </c>
      <c r="GQ196" s="9">
        <v>0</v>
      </c>
      <c r="GR196" s="9">
        <v>0</v>
      </c>
      <c r="GS196" s="9">
        <v>0</v>
      </c>
      <c r="GT196" s="9">
        <v>0</v>
      </c>
      <c r="GU196" s="9">
        <v>0</v>
      </c>
      <c r="GV196" s="9">
        <v>0</v>
      </c>
      <c r="GW196" s="9">
        <v>0</v>
      </c>
      <c r="GX196" s="9">
        <v>0</v>
      </c>
      <c r="GY196" s="9">
        <v>0</v>
      </c>
      <c r="GZ196" s="9">
        <v>0</v>
      </c>
      <c r="HA196" s="9">
        <v>0</v>
      </c>
      <c r="HB196" s="9">
        <v>0</v>
      </c>
      <c r="HC196" s="9">
        <v>0</v>
      </c>
      <c r="HD196" s="9">
        <v>0</v>
      </c>
      <c r="HE196" s="9">
        <v>0</v>
      </c>
      <c r="HF196" s="9">
        <v>0</v>
      </c>
      <c r="HG196" s="9">
        <v>0</v>
      </c>
      <c r="HH196" s="9">
        <v>0</v>
      </c>
      <c r="HI196" s="9">
        <v>0</v>
      </c>
      <c r="HJ196" s="9">
        <v>0</v>
      </c>
      <c r="HK196" s="9">
        <v>0</v>
      </c>
      <c r="HL196" s="9">
        <v>0</v>
      </c>
      <c r="HM196" s="9">
        <v>0</v>
      </c>
      <c r="HN196" s="9">
        <v>0</v>
      </c>
      <c r="HO196" s="9">
        <v>0</v>
      </c>
      <c r="HP196" s="9">
        <v>0</v>
      </c>
      <c r="HQ196" s="9">
        <v>0</v>
      </c>
      <c r="HR196" s="9">
        <v>0</v>
      </c>
      <c r="HS196" s="9">
        <v>0</v>
      </c>
      <c r="HT196" s="9">
        <v>0</v>
      </c>
      <c r="HU196" s="9">
        <v>0</v>
      </c>
      <c r="HV196" s="9">
        <v>0</v>
      </c>
      <c r="HW196" s="9">
        <v>0</v>
      </c>
      <c r="HX196" s="9">
        <v>46.551108135848466</v>
      </c>
      <c r="HY196" s="9">
        <v>0</v>
      </c>
      <c r="HZ196" s="9">
        <v>0</v>
      </c>
      <c r="IA196" s="9">
        <v>0</v>
      </c>
      <c r="IB196" s="9">
        <v>0</v>
      </c>
      <c r="IC196" s="9">
        <v>0</v>
      </c>
      <c r="ID196" s="9">
        <v>0</v>
      </c>
      <c r="IE196" s="9">
        <v>0</v>
      </c>
      <c r="IF196" s="9">
        <v>4.1635634722679622E-2</v>
      </c>
      <c r="IG196" s="9">
        <v>46.888655347619789</v>
      </c>
      <c r="IH196" s="9">
        <v>0</v>
      </c>
      <c r="II196" s="9">
        <v>0</v>
      </c>
      <c r="IJ196" s="9">
        <v>0</v>
      </c>
      <c r="IK196" s="9">
        <v>0</v>
      </c>
      <c r="IL196" s="9">
        <v>0</v>
      </c>
      <c r="IM196" s="9">
        <v>0</v>
      </c>
      <c r="IN196" s="9">
        <v>54.120868644337477</v>
      </c>
      <c r="IO196" s="9">
        <v>9.0343620439020139E-2</v>
      </c>
      <c r="IP196" s="9">
        <v>129.58096313402714</v>
      </c>
      <c r="IQ196" s="9">
        <v>8.5441127382412857E-2</v>
      </c>
      <c r="IR196" s="9">
        <v>0</v>
      </c>
      <c r="IS196" s="9">
        <v>0</v>
      </c>
      <c r="IT196" s="9">
        <v>0</v>
      </c>
      <c r="IU196" s="9">
        <v>0</v>
      </c>
      <c r="IV196" s="9">
        <v>-1.9635636866958217</v>
      </c>
      <c r="IW196" s="9">
        <v>0</v>
      </c>
      <c r="IX196" s="9">
        <v>0</v>
      </c>
      <c r="IY196" s="9">
        <v>18.32360379397603</v>
      </c>
      <c r="IZ196" s="9">
        <v>1.2081939568906132E-2</v>
      </c>
      <c r="JA196" s="9">
        <v>0</v>
      </c>
      <c r="JB196" s="9">
        <v>0</v>
      </c>
      <c r="JC196" s="9">
        <v>0</v>
      </c>
      <c r="JD196" s="9">
        <v>0</v>
      </c>
      <c r="JE196" s="9">
        <v>-0.27766087046319465</v>
      </c>
      <c r="JF196" s="9">
        <v>0</v>
      </c>
      <c r="JG196" s="9">
        <v>0</v>
      </c>
      <c r="JH196" s="9">
        <v>23.070480842786431</v>
      </c>
      <c r="JI196" s="9">
        <v>0</v>
      </c>
      <c r="JJ196" s="9">
        <v>0</v>
      </c>
      <c r="JK196" s="9">
        <v>0</v>
      </c>
      <c r="JL196" s="9">
        <v>0</v>
      </c>
      <c r="JM196" s="9">
        <v>0</v>
      </c>
      <c r="JN196" s="9">
        <v>0</v>
      </c>
      <c r="JO196" s="9">
        <v>0</v>
      </c>
      <c r="JP196" s="9">
        <v>0</v>
      </c>
      <c r="JQ196" s="9">
        <v>3.4762838330516441</v>
      </c>
      <c r="JR196" s="9">
        <v>0</v>
      </c>
      <c r="JS196" s="9">
        <v>0</v>
      </c>
      <c r="JT196" s="9">
        <v>0</v>
      </c>
      <c r="JU196" s="9">
        <v>0</v>
      </c>
      <c r="JV196" s="9">
        <v>0</v>
      </c>
      <c r="JW196" s="9">
        <v>0</v>
      </c>
      <c r="JX196" s="9">
        <v>0</v>
      </c>
      <c r="JY196" s="9">
        <v>0</v>
      </c>
      <c r="JZ196" s="9">
        <v>19.08620000369347</v>
      </c>
      <c r="KA196" s="9">
        <v>0</v>
      </c>
      <c r="KB196" s="9">
        <v>0</v>
      </c>
      <c r="KC196" s="9">
        <v>0</v>
      </c>
      <c r="KD196" s="9">
        <v>0</v>
      </c>
      <c r="KE196" s="9">
        <v>0</v>
      </c>
      <c r="KF196" s="9">
        <v>0</v>
      </c>
      <c r="KG196" s="9">
        <v>0</v>
      </c>
      <c r="KH196" s="9">
        <v>0</v>
      </c>
      <c r="KI196" s="9">
        <v>0.54532000960302651</v>
      </c>
      <c r="KJ196" s="9">
        <v>0</v>
      </c>
      <c r="KK196" s="9">
        <v>0</v>
      </c>
      <c r="KL196" s="9">
        <v>0</v>
      </c>
      <c r="KM196" s="9">
        <v>0</v>
      </c>
      <c r="KN196" s="9">
        <v>0</v>
      </c>
      <c r="KO196" s="9">
        <v>0</v>
      </c>
      <c r="KP196" s="9">
        <v>0</v>
      </c>
      <c r="KQ196" s="9">
        <v>0</v>
      </c>
      <c r="KR196" s="9">
        <v>7.8723599999999996</v>
      </c>
      <c r="KS196" s="9">
        <v>0</v>
      </c>
      <c r="KT196" s="9">
        <v>0</v>
      </c>
      <c r="KU196" s="9">
        <v>0</v>
      </c>
      <c r="KV196" s="9">
        <v>0</v>
      </c>
      <c r="KW196" s="9">
        <v>0</v>
      </c>
      <c r="KX196" s="9">
        <v>0</v>
      </c>
      <c r="KY196" s="9">
        <v>0</v>
      </c>
      <c r="KZ196" s="9">
        <v>0</v>
      </c>
      <c r="LA196" s="9">
        <v>11.152831826042373</v>
      </c>
      <c r="LB196" s="9">
        <v>0</v>
      </c>
      <c r="LC196" s="9">
        <v>0</v>
      </c>
      <c r="LD196" s="9">
        <v>0</v>
      </c>
      <c r="LE196" s="9">
        <v>0</v>
      </c>
      <c r="LF196" s="9">
        <v>0</v>
      </c>
      <c r="LG196" s="9">
        <v>0</v>
      </c>
      <c r="LH196" s="9">
        <v>0</v>
      </c>
      <c r="LI196" s="9">
        <v>0</v>
      </c>
      <c r="LJ196" s="9">
        <v>9.9176521528792829</v>
      </c>
      <c r="LK196" s="9">
        <v>0</v>
      </c>
      <c r="LL196" s="9">
        <v>0</v>
      </c>
      <c r="LM196" s="9">
        <v>0</v>
      </c>
      <c r="LN196" s="9">
        <v>0</v>
      </c>
      <c r="LO196" s="9">
        <v>0</v>
      </c>
      <c r="LP196" s="9">
        <v>0</v>
      </c>
      <c r="LQ196" s="9">
        <v>0</v>
      </c>
      <c r="LR196" s="9">
        <v>0</v>
      </c>
      <c r="LS196" s="9">
        <v>0</v>
      </c>
      <c r="LT196" s="9">
        <v>0</v>
      </c>
      <c r="LU196" s="9">
        <v>0</v>
      </c>
      <c r="LV196" s="9">
        <v>0</v>
      </c>
      <c r="LW196" s="9">
        <v>0</v>
      </c>
      <c r="LX196" s="9">
        <v>0</v>
      </c>
      <c r="LY196" s="9">
        <v>0</v>
      </c>
      <c r="LZ196" s="9">
        <v>0</v>
      </c>
      <c r="MA196" s="9">
        <v>0</v>
      </c>
      <c r="MB196" s="9">
        <v>12.007625596792526</v>
      </c>
      <c r="MC196" s="9">
        <v>0</v>
      </c>
      <c r="MD196" s="9">
        <v>0</v>
      </c>
      <c r="ME196" s="9">
        <v>0</v>
      </c>
      <c r="MF196" s="9">
        <v>0</v>
      </c>
      <c r="MG196" s="9">
        <v>0</v>
      </c>
      <c r="MH196" s="9">
        <v>0</v>
      </c>
      <c r="MI196" s="9">
        <v>0</v>
      </c>
      <c r="MJ196" s="9">
        <v>0</v>
      </c>
      <c r="MK196" s="9">
        <v>0.3386192527619567</v>
      </c>
      <c r="ML196" s="9">
        <v>0</v>
      </c>
      <c r="MM196" s="9">
        <v>0</v>
      </c>
      <c r="MN196" s="9">
        <v>0</v>
      </c>
      <c r="MO196" s="9">
        <v>0</v>
      </c>
      <c r="MP196" s="9">
        <v>0</v>
      </c>
      <c r="MQ196" s="9">
        <v>0</v>
      </c>
      <c r="MR196" s="9">
        <v>0</v>
      </c>
      <c r="MS196" s="9">
        <v>0</v>
      </c>
      <c r="MT196" s="9">
        <v>0</v>
      </c>
      <c r="MU196" s="9">
        <v>0</v>
      </c>
      <c r="MV196" s="9">
        <v>0</v>
      </c>
      <c r="MW196" s="9">
        <v>0</v>
      </c>
      <c r="MX196" s="9">
        <v>0</v>
      </c>
      <c r="MY196" s="9">
        <v>0</v>
      </c>
      <c r="MZ196" s="9">
        <v>0</v>
      </c>
      <c r="NA196" s="9">
        <v>0</v>
      </c>
      <c r="NB196" s="9">
        <v>0</v>
      </c>
      <c r="NC196" s="9">
        <v>0</v>
      </c>
      <c r="ND196" s="9">
        <v>0</v>
      </c>
      <c r="NE196" s="9">
        <v>0</v>
      </c>
      <c r="NF196" s="9">
        <v>0</v>
      </c>
      <c r="NG196" s="9">
        <v>0</v>
      </c>
      <c r="NH196" s="9">
        <v>0</v>
      </c>
      <c r="NI196" s="9">
        <v>0</v>
      </c>
      <c r="NJ196" s="9">
        <v>0</v>
      </c>
      <c r="NK196" s="9">
        <v>0</v>
      </c>
      <c r="NL196" s="9">
        <v>0</v>
      </c>
      <c r="NM196" s="9">
        <v>0</v>
      </c>
      <c r="NN196" s="9">
        <v>0</v>
      </c>
      <c r="NO196" s="9">
        <v>0</v>
      </c>
      <c r="NP196" s="9">
        <v>0</v>
      </c>
      <c r="NQ196" s="9">
        <v>0</v>
      </c>
      <c r="NR196" s="9">
        <v>0</v>
      </c>
      <c r="NS196" s="9">
        <v>0</v>
      </c>
      <c r="NT196" s="9">
        <v>0</v>
      </c>
      <c r="NU196" s="9">
        <v>0</v>
      </c>
      <c r="NV196" s="9">
        <v>0</v>
      </c>
      <c r="NW196" s="9">
        <v>0</v>
      </c>
      <c r="NX196" s="9">
        <v>0</v>
      </c>
      <c r="NY196" s="9">
        <v>0</v>
      </c>
      <c r="NZ196" s="9">
        <v>0</v>
      </c>
      <c r="OA196" s="9">
        <v>0</v>
      </c>
      <c r="OB196" s="9">
        <v>0</v>
      </c>
      <c r="OC196" s="9">
        <v>0</v>
      </c>
      <c r="OD196" s="9">
        <v>0</v>
      </c>
      <c r="OE196" s="9">
        <v>0</v>
      </c>
      <c r="OF196" s="9">
        <v>0</v>
      </c>
      <c r="OG196" s="9">
        <v>0</v>
      </c>
      <c r="OH196" s="9">
        <v>0</v>
      </c>
      <c r="OI196" s="9">
        <v>0</v>
      </c>
      <c r="OJ196" s="9">
        <v>0</v>
      </c>
      <c r="OK196" s="9">
        <v>0</v>
      </c>
      <c r="OL196" s="9">
        <v>0</v>
      </c>
      <c r="OM196" s="9">
        <v>0</v>
      </c>
      <c r="ON196" s="9">
        <v>0</v>
      </c>
      <c r="OO196" s="9">
        <v>0</v>
      </c>
      <c r="OP196" s="9">
        <v>0</v>
      </c>
      <c r="OQ196" s="9">
        <v>0</v>
      </c>
      <c r="OR196" s="9">
        <v>0</v>
      </c>
      <c r="OS196" s="9">
        <v>0</v>
      </c>
      <c r="OT196" s="9">
        <v>0</v>
      </c>
      <c r="OU196" s="9">
        <v>0</v>
      </c>
      <c r="OV196" s="9">
        <v>0</v>
      </c>
      <c r="OW196" s="9">
        <v>0</v>
      </c>
      <c r="OX196" s="9">
        <v>0</v>
      </c>
      <c r="OY196" s="9">
        <v>0</v>
      </c>
      <c r="OZ196" s="9">
        <v>0</v>
      </c>
      <c r="PA196" s="9">
        <v>0</v>
      </c>
      <c r="PB196" s="9">
        <v>0</v>
      </c>
      <c r="PC196" s="9">
        <v>0</v>
      </c>
      <c r="PD196" s="9">
        <v>0</v>
      </c>
      <c r="PE196" s="9">
        <v>0</v>
      </c>
      <c r="PF196" s="9">
        <v>0</v>
      </c>
      <c r="PG196" s="9">
        <v>0</v>
      </c>
      <c r="PH196" s="9">
        <v>0</v>
      </c>
      <c r="PI196" s="9">
        <v>0</v>
      </c>
      <c r="PJ196" s="9">
        <v>0</v>
      </c>
      <c r="PK196" s="9">
        <v>0</v>
      </c>
      <c r="PL196" s="9">
        <v>0</v>
      </c>
      <c r="PM196" s="9">
        <v>0</v>
      </c>
      <c r="PN196" s="9">
        <v>1.2847298630091804</v>
      </c>
      <c r="PO196" s="9">
        <v>0</v>
      </c>
      <c r="PP196" s="9">
        <v>0</v>
      </c>
      <c r="PQ196" s="9">
        <v>0</v>
      </c>
      <c r="PR196" s="9">
        <v>0</v>
      </c>
      <c r="PS196" s="9">
        <v>0</v>
      </c>
      <c r="PT196" s="9">
        <v>0</v>
      </c>
      <c r="PU196" s="9">
        <v>0</v>
      </c>
      <c r="PV196" s="9">
        <v>0</v>
      </c>
      <c r="PW196" s="9">
        <v>3.8420451585524171</v>
      </c>
      <c r="PX196" s="9">
        <v>0</v>
      </c>
      <c r="PY196" s="9">
        <v>0</v>
      </c>
      <c r="PZ196" s="9">
        <v>0</v>
      </c>
      <c r="QA196" s="9">
        <v>0</v>
      </c>
      <c r="QB196" s="9">
        <v>0</v>
      </c>
      <c r="QC196" s="9">
        <v>0</v>
      </c>
      <c r="QD196" s="9">
        <v>0</v>
      </c>
      <c r="QE196" s="9">
        <v>0</v>
      </c>
      <c r="QF196" s="9">
        <v>0</v>
      </c>
      <c r="QG196" s="9">
        <v>0</v>
      </c>
      <c r="QH196" s="9">
        <v>0</v>
      </c>
    </row>
    <row r="197" spans="1:450" x14ac:dyDescent="0.2">
      <c r="A197" s="7">
        <v>894</v>
      </c>
      <c r="B197" s="7" t="s">
        <v>669</v>
      </c>
      <c r="C197" s="5" t="s">
        <v>316</v>
      </c>
      <c r="D197" s="38">
        <v>163.572495969508</v>
      </c>
      <c r="E197" s="38">
        <v>399.92873879033419</v>
      </c>
      <c r="F197" s="38">
        <v>745.62265284741068</v>
      </c>
      <c r="G197" s="38">
        <v>0</v>
      </c>
      <c r="H197" s="38">
        <v>0</v>
      </c>
      <c r="I197" s="38">
        <v>0</v>
      </c>
      <c r="J197" s="38">
        <v>11280.041517026035</v>
      </c>
      <c r="K197" s="38">
        <v>13.635657595925117</v>
      </c>
      <c r="L197" s="38">
        <v>0</v>
      </c>
      <c r="M197" s="38">
        <v>12602.801062229213</v>
      </c>
      <c r="N197" s="39">
        <v>63.396333431885466</v>
      </c>
      <c r="O197" s="39">
        <v>1.0851371649850878E-2</v>
      </c>
      <c r="P197" s="39">
        <v>256.05243568087815</v>
      </c>
      <c r="Q197" s="39">
        <v>10</v>
      </c>
      <c r="R197" s="39">
        <v>0</v>
      </c>
      <c r="S197" s="39">
        <v>0</v>
      </c>
      <c r="T197" s="39">
        <v>4026.4065253368876</v>
      </c>
      <c r="U197" s="39">
        <v>68.049907777818589</v>
      </c>
      <c r="V197" s="39">
        <v>0</v>
      </c>
      <c r="W197" s="39">
        <v>4423.9160535991196</v>
      </c>
      <c r="X197" s="40">
        <v>226.96882940139346</v>
      </c>
      <c r="Y197" s="40">
        <v>399.93959016198403</v>
      </c>
      <c r="Z197" s="40">
        <v>1001.6750885282888</v>
      </c>
      <c r="AA197" s="40">
        <v>10</v>
      </c>
      <c r="AB197" s="40">
        <v>0</v>
      </c>
      <c r="AC197" s="40">
        <v>0</v>
      </c>
      <c r="AD197" s="40">
        <v>15306.448042362923</v>
      </c>
      <c r="AE197" s="40">
        <v>81.685565373743714</v>
      </c>
      <c r="AF197" s="40">
        <v>0</v>
      </c>
      <c r="AG197" s="40">
        <v>17026.717115828334</v>
      </c>
      <c r="AH197" s="9">
        <v>0</v>
      </c>
      <c r="AI197" s="9">
        <v>0</v>
      </c>
      <c r="AJ197" s="9">
        <v>0</v>
      </c>
      <c r="AK197" s="9">
        <v>0</v>
      </c>
      <c r="AL197" s="9">
        <v>0</v>
      </c>
      <c r="AM197" s="9">
        <v>0</v>
      </c>
      <c r="AN197" s="9">
        <v>9713.6640115972295</v>
      </c>
      <c r="AO197" s="9">
        <v>0</v>
      </c>
      <c r="AP197" s="9">
        <v>0</v>
      </c>
      <c r="AQ197" s="9">
        <v>0</v>
      </c>
      <c r="AR197" s="9">
        <v>0</v>
      </c>
      <c r="AS197" s="9">
        <v>0</v>
      </c>
      <c r="AT197" s="9">
        <v>0</v>
      </c>
      <c r="AU197" s="9">
        <v>0</v>
      </c>
      <c r="AV197" s="9">
        <v>0</v>
      </c>
      <c r="AW197" s="9">
        <v>1412.9429884027707</v>
      </c>
      <c r="AX197" s="9">
        <v>0</v>
      </c>
      <c r="AY197" s="9">
        <v>0</v>
      </c>
      <c r="AZ197" s="9">
        <v>0</v>
      </c>
      <c r="BA197" s="9">
        <v>0</v>
      </c>
      <c r="BB197" s="9">
        <v>0</v>
      </c>
      <c r="BC197" s="9">
        <v>0</v>
      </c>
      <c r="BD197" s="9">
        <v>0</v>
      </c>
      <c r="BE197" s="9">
        <v>0</v>
      </c>
      <c r="BF197" s="9">
        <v>0</v>
      </c>
      <c r="BG197" s="9">
        <v>0</v>
      </c>
      <c r="BH197" s="9">
        <v>0</v>
      </c>
      <c r="BI197" s="9">
        <v>0</v>
      </c>
      <c r="BJ197" s="9">
        <v>0</v>
      </c>
      <c r="BK197" s="9">
        <v>0</v>
      </c>
      <c r="BL197" s="9">
        <v>0</v>
      </c>
      <c r="BM197" s="9">
        <v>0</v>
      </c>
      <c r="BN197" s="9">
        <v>0</v>
      </c>
      <c r="BO197" s="9">
        <v>0</v>
      </c>
      <c r="BP197" s="9">
        <v>0</v>
      </c>
      <c r="BQ197" s="9">
        <v>0</v>
      </c>
      <c r="BR197" s="9">
        <v>0</v>
      </c>
      <c r="BS197" s="9">
        <v>0</v>
      </c>
      <c r="BT197" s="9">
        <v>112.72541297768578</v>
      </c>
      <c r="BU197" s="9">
        <v>0</v>
      </c>
      <c r="BV197" s="9">
        <v>0</v>
      </c>
      <c r="BW197" s="9">
        <v>0</v>
      </c>
      <c r="BX197" s="9">
        <v>1790.2126900104311</v>
      </c>
      <c r="BY197" s="9">
        <v>0</v>
      </c>
      <c r="BZ197" s="9">
        <v>0</v>
      </c>
      <c r="CA197" s="9">
        <v>0</v>
      </c>
      <c r="CB197" s="9">
        <v>0</v>
      </c>
      <c r="CC197" s="9">
        <v>166.5565870223142</v>
      </c>
      <c r="CD197" s="9">
        <v>0</v>
      </c>
      <c r="CE197" s="9">
        <v>0</v>
      </c>
      <c r="CF197" s="9">
        <v>0</v>
      </c>
      <c r="CG197" s="9">
        <v>2645.1153099895696</v>
      </c>
      <c r="CH197" s="9">
        <v>0</v>
      </c>
      <c r="CI197" s="9">
        <v>0</v>
      </c>
      <c r="CJ197" s="9">
        <v>0</v>
      </c>
      <c r="CK197" s="9">
        <v>0</v>
      </c>
      <c r="CL197" s="9">
        <v>0</v>
      </c>
      <c r="CM197" s="9">
        <v>0</v>
      </c>
      <c r="CN197" s="9">
        <v>0</v>
      </c>
      <c r="CO197" s="9">
        <v>0</v>
      </c>
      <c r="CP197" s="9">
        <v>0</v>
      </c>
      <c r="CQ197" s="9">
        <v>0</v>
      </c>
      <c r="CR197" s="9">
        <v>0</v>
      </c>
      <c r="CS197" s="9">
        <v>0</v>
      </c>
      <c r="CT197" s="9">
        <v>0</v>
      </c>
      <c r="CU197" s="9">
        <v>0</v>
      </c>
      <c r="CV197" s="9">
        <v>0</v>
      </c>
      <c r="CW197" s="9">
        <v>0</v>
      </c>
      <c r="CX197" s="9">
        <v>0</v>
      </c>
      <c r="CY197" s="9">
        <v>0</v>
      </c>
      <c r="CZ197" s="9">
        <v>0</v>
      </c>
      <c r="DA197" s="9">
        <v>0</v>
      </c>
      <c r="DB197" s="9">
        <v>0</v>
      </c>
      <c r="DC197" s="9">
        <v>0</v>
      </c>
      <c r="DD197" s="9">
        <v>0</v>
      </c>
      <c r="DE197" s="9">
        <v>0</v>
      </c>
      <c r="DF197" s="9">
        <v>0</v>
      </c>
      <c r="DG197" s="9">
        <v>0</v>
      </c>
      <c r="DH197" s="9">
        <v>0</v>
      </c>
      <c r="DI197" s="9">
        <v>0</v>
      </c>
      <c r="DJ197" s="9">
        <v>0</v>
      </c>
      <c r="DK197" s="9">
        <v>0</v>
      </c>
      <c r="DL197" s="9">
        <v>0</v>
      </c>
      <c r="DM197" s="9">
        <v>0</v>
      </c>
      <c r="DN197" s="9">
        <v>0</v>
      </c>
      <c r="DO197" s="9">
        <v>0</v>
      </c>
      <c r="DP197" s="9">
        <v>0</v>
      </c>
      <c r="DQ197" s="9">
        <v>0</v>
      </c>
      <c r="DR197" s="9">
        <v>0</v>
      </c>
      <c r="DS197" s="9">
        <v>0</v>
      </c>
      <c r="DT197" s="9">
        <v>0</v>
      </c>
      <c r="DU197" s="9">
        <v>0</v>
      </c>
      <c r="DV197" s="9">
        <v>0</v>
      </c>
      <c r="DW197" s="9">
        <v>0</v>
      </c>
      <c r="DX197" s="9">
        <v>0</v>
      </c>
      <c r="DY197" s="9">
        <v>0</v>
      </c>
      <c r="DZ197" s="9">
        <v>0</v>
      </c>
      <c r="EA197" s="9">
        <v>0</v>
      </c>
      <c r="EB197" s="9">
        <v>0</v>
      </c>
      <c r="EC197" s="9">
        <v>0</v>
      </c>
      <c r="ED197" s="9">
        <v>0</v>
      </c>
      <c r="EE197" s="9">
        <v>0</v>
      </c>
      <c r="EF197" s="9">
        <v>0</v>
      </c>
      <c r="EG197" s="9">
        <v>0</v>
      </c>
      <c r="EH197" s="9">
        <v>0</v>
      </c>
      <c r="EI197" s="9">
        <v>0</v>
      </c>
      <c r="EJ197" s="9">
        <v>0</v>
      </c>
      <c r="EK197" s="9">
        <v>0</v>
      </c>
      <c r="EL197" s="9">
        <v>0</v>
      </c>
      <c r="EM197" s="9">
        <v>0</v>
      </c>
      <c r="EN197" s="9">
        <v>0</v>
      </c>
      <c r="EO197" s="9">
        <v>0</v>
      </c>
      <c r="EP197" s="9">
        <v>0</v>
      </c>
      <c r="EQ197" s="9">
        <v>0</v>
      </c>
      <c r="ER197" s="9">
        <v>0</v>
      </c>
      <c r="ES197" s="9">
        <v>0</v>
      </c>
      <c r="ET197" s="9">
        <v>0</v>
      </c>
      <c r="EU197" s="9">
        <v>0</v>
      </c>
      <c r="EV197" s="9">
        <v>399.85199999999998</v>
      </c>
      <c r="EW197" s="9">
        <v>0</v>
      </c>
      <c r="EX197" s="9">
        <v>0</v>
      </c>
      <c r="EY197" s="9">
        <v>0</v>
      </c>
      <c r="EZ197" s="9">
        <v>0</v>
      </c>
      <c r="FA197" s="9">
        <v>0</v>
      </c>
      <c r="FB197" s="9">
        <v>0</v>
      </c>
      <c r="FC197" s="9">
        <v>0</v>
      </c>
      <c r="FD197" s="9">
        <v>0</v>
      </c>
      <c r="FE197" s="9">
        <v>0</v>
      </c>
      <c r="FF197" s="9">
        <v>0</v>
      </c>
      <c r="FG197" s="9">
        <v>0</v>
      </c>
      <c r="FH197" s="9">
        <v>0</v>
      </c>
      <c r="FI197" s="9">
        <v>0</v>
      </c>
      <c r="FJ197" s="9">
        <v>0</v>
      </c>
      <c r="FK197" s="9">
        <v>0</v>
      </c>
      <c r="FL197" s="9">
        <v>0</v>
      </c>
      <c r="FM197" s="9">
        <v>0</v>
      </c>
      <c r="FN197" s="9">
        <v>0</v>
      </c>
      <c r="FO197" s="9">
        <v>0</v>
      </c>
      <c r="FP197" s="9">
        <v>0</v>
      </c>
      <c r="FQ197" s="9">
        <v>0</v>
      </c>
      <c r="FR197" s="9">
        <v>0</v>
      </c>
      <c r="FS197" s="9">
        <v>0</v>
      </c>
      <c r="FT197" s="9">
        <v>0</v>
      </c>
      <c r="FU197" s="9">
        <v>0</v>
      </c>
      <c r="FV197" s="9">
        <v>3.8340000000000001</v>
      </c>
      <c r="FW197" s="9">
        <v>0</v>
      </c>
      <c r="FX197" s="9">
        <v>0</v>
      </c>
      <c r="FY197" s="9">
        <v>0</v>
      </c>
      <c r="FZ197" s="9">
        <v>0</v>
      </c>
      <c r="GA197" s="9">
        <v>0</v>
      </c>
      <c r="GB197" s="9">
        <v>0</v>
      </c>
      <c r="GC197" s="9">
        <v>0</v>
      </c>
      <c r="GD197" s="9">
        <v>0</v>
      </c>
      <c r="GE197" s="9">
        <v>0</v>
      </c>
      <c r="GF197" s="9">
        <v>0</v>
      </c>
      <c r="GG197" s="9">
        <v>0</v>
      </c>
      <c r="GH197" s="9">
        <v>0</v>
      </c>
      <c r="GI197" s="9">
        <v>0</v>
      </c>
      <c r="GJ197" s="9">
        <v>0</v>
      </c>
      <c r="GK197" s="9">
        <v>0</v>
      </c>
      <c r="GL197" s="9">
        <v>11.989980334159124</v>
      </c>
      <c r="GM197" s="9">
        <v>0</v>
      </c>
      <c r="GN197" s="9">
        <v>0</v>
      </c>
      <c r="GO197" s="9">
        <v>0</v>
      </c>
      <c r="GP197" s="9">
        <v>0</v>
      </c>
      <c r="GQ197" s="9">
        <v>0</v>
      </c>
      <c r="GR197" s="9">
        <v>0</v>
      </c>
      <c r="GS197" s="9">
        <v>0</v>
      </c>
      <c r="GT197" s="9">
        <v>0</v>
      </c>
      <c r="GU197" s="9">
        <v>3.8618724248288974</v>
      </c>
      <c r="GV197" s="9">
        <v>0</v>
      </c>
      <c r="GW197" s="9">
        <v>0</v>
      </c>
      <c r="GX197" s="9">
        <v>0</v>
      </c>
      <c r="GY197" s="9">
        <v>0</v>
      </c>
      <c r="GZ197" s="9">
        <v>0</v>
      </c>
      <c r="HA197" s="9">
        <v>0</v>
      </c>
      <c r="HB197" s="9">
        <v>0</v>
      </c>
      <c r="HC197" s="9">
        <v>0</v>
      </c>
      <c r="HD197" s="9">
        <v>0</v>
      </c>
      <c r="HE197" s="9">
        <v>0</v>
      </c>
      <c r="HF197" s="9">
        <v>0</v>
      </c>
      <c r="HG197" s="9">
        <v>0</v>
      </c>
      <c r="HH197" s="9">
        <v>0</v>
      </c>
      <c r="HI197" s="9">
        <v>0</v>
      </c>
      <c r="HJ197" s="9">
        <v>0</v>
      </c>
      <c r="HK197" s="9">
        <v>0</v>
      </c>
      <c r="HL197" s="9">
        <v>0</v>
      </c>
      <c r="HM197" s="9">
        <v>0</v>
      </c>
      <c r="HN197" s="9">
        <v>0</v>
      </c>
      <c r="HO197" s="9">
        <v>0</v>
      </c>
      <c r="HP197" s="9">
        <v>0</v>
      </c>
      <c r="HQ197" s="9">
        <v>0</v>
      </c>
      <c r="HR197" s="9">
        <v>0</v>
      </c>
      <c r="HS197" s="9">
        <v>0</v>
      </c>
      <c r="HT197" s="9">
        <v>0</v>
      </c>
      <c r="HU197" s="9">
        <v>0</v>
      </c>
      <c r="HV197" s="9">
        <v>0</v>
      </c>
      <c r="HW197" s="9">
        <v>0</v>
      </c>
      <c r="HX197" s="9">
        <v>51.380512628226946</v>
      </c>
      <c r="HY197" s="9">
        <v>0</v>
      </c>
      <c r="HZ197" s="9">
        <v>0</v>
      </c>
      <c r="IA197" s="9">
        <v>0</v>
      </c>
      <c r="IB197" s="9">
        <v>0</v>
      </c>
      <c r="IC197" s="9">
        <v>0</v>
      </c>
      <c r="ID197" s="9">
        <v>0</v>
      </c>
      <c r="IE197" s="9">
        <v>1.6456772617659929</v>
      </c>
      <c r="IF197" s="9">
        <v>0</v>
      </c>
      <c r="IG197" s="9">
        <v>40.871528559273557</v>
      </c>
      <c r="IH197" s="9">
        <v>0</v>
      </c>
      <c r="II197" s="9">
        <v>0</v>
      </c>
      <c r="IJ197" s="9">
        <v>9.9999999603014853</v>
      </c>
      <c r="IK197" s="9">
        <v>0</v>
      </c>
      <c r="IL197" s="9">
        <v>0</v>
      </c>
      <c r="IM197" s="9">
        <v>0</v>
      </c>
      <c r="IN197" s="9">
        <v>64.188035352989687</v>
      </c>
      <c r="IO197" s="9">
        <v>0</v>
      </c>
      <c r="IP197" s="9">
        <v>33.545135956195097</v>
      </c>
      <c r="IQ197" s="9">
        <v>7.6738790334204138E-2</v>
      </c>
      <c r="IR197" s="9">
        <v>632.8972398697249</v>
      </c>
      <c r="IS197" s="9">
        <v>0</v>
      </c>
      <c r="IT197" s="9">
        <v>0</v>
      </c>
      <c r="IU197" s="9">
        <v>0</v>
      </c>
      <c r="IV197" s="9">
        <v>-223.83518458162595</v>
      </c>
      <c r="IW197" s="9">
        <v>0</v>
      </c>
      <c r="IX197" s="9">
        <v>0</v>
      </c>
      <c r="IY197" s="9">
        <v>4.7435037185255355</v>
      </c>
      <c r="IZ197" s="9">
        <v>1.0851371649850878E-2</v>
      </c>
      <c r="JA197" s="9">
        <v>89.495848658563943</v>
      </c>
      <c r="JB197" s="9">
        <v>0</v>
      </c>
      <c r="JC197" s="9">
        <v>0</v>
      </c>
      <c r="JD197" s="9">
        <v>0</v>
      </c>
      <c r="JE197" s="9">
        <v>-31.651773055452669</v>
      </c>
      <c r="JF197" s="9">
        <v>0</v>
      </c>
      <c r="JG197" s="9">
        <v>0</v>
      </c>
      <c r="JH197" s="9">
        <v>23.070480842786431</v>
      </c>
      <c r="JI197" s="9">
        <v>0</v>
      </c>
      <c r="JJ197" s="9">
        <v>0</v>
      </c>
      <c r="JK197" s="9">
        <v>0</v>
      </c>
      <c r="JL197" s="9">
        <v>0</v>
      </c>
      <c r="JM197" s="9">
        <v>0</v>
      </c>
      <c r="JN197" s="9">
        <v>0</v>
      </c>
      <c r="JO197" s="9">
        <v>0</v>
      </c>
      <c r="JP197" s="9">
        <v>0</v>
      </c>
      <c r="JQ197" s="9">
        <v>3.4762838330516441</v>
      </c>
      <c r="JR197" s="9">
        <v>0</v>
      </c>
      <c r="JS197" s="9">
        <v>0</v>
      </c>
      <c r="JT197" s="9">
        <v>0</v>
      </c>
      <c r="JU197" s="9">
        <v>0</v>
      </c>
      <c r="JV197" s="9">
        <v>0</v>
      </c>
      <c r="JW197" s="9">
        <v>0</v>
      </c>
      <c r="JX197" s="9">
        <v>0</v>
      </c>
      <c r="JY197" s="9">
        <v>0</v>
      </c>
      <c r="JZ197" s="9">
        <v>19.08620000369347</v>
      </c>
      <c r="KA197" s="9">
        <v>0</v>
      </c>
      <c r="KB197" s="9">
        <v>0</v>
      </c>
      <c r="KC197" s="9">
        <v>0</v>
      </c>
      <c r="KD197" s="9">
        <v>0</v>
      </c>
      <c r="KE197" s="9">
        <v>0</v>
      </c>
      <c r="KF197" s="9">
        <v>0</v>
      </c>
      <c r="KG197" s="9">
        <v>0</v>
      </c>
      <c r="KH197" s="9">
        <v>0</v>
      </c>
      <c r="KI197" s="9">
        <v>0.54532000960302651</v>
      </c>
      <c r="KJ197" s="9">
        <v>0</v>
      </c>
      <c r="KK197" s="9">
        <v>0</v>
      </c>
      <c r="KL197" s="9">
        <v>0</v>
      </c>
      <c r="KM197" s="9">
        <v>0</v>
      </c>
      <c r="KN197" s="9">
        <v>0</v>
      </c>
      <c r="KO197" s="9">
        <v>0</v>
      </c>
      <c r="KP197" s="9">
        <v>0</v>
      </c>
      <c r="KQ197" s="9">
        <v>0</v>
      </c>
      <c r="KR197" s="9">
        <v>7.8723599999999996</v>
      </c>
      <c r="KS197" s="9">
        <v>0</v>
      </c>
      <c r="KT197" s="9">
        <v>0</v>
      </c>
      <c r="KU197" s="9">
        <v>0</v>
      </c>
      <c r="KV197" s="9">
        <v>0</v>
      </c>
      <c r="KW197" s="9">
        <v>0</v>
      </c>
      <c r="KX197" s="9">
        <v>0</v>
      </c>
      <c r="KY197" s="9">
        <v>0</v>
      </c>
      <c r="KZ197" s="9">
        <v>0</v>
      </c>
      <c r="LA197" s="9">
        <v>11.152831826042373</v>
      </c>
      <c r="LB197" s="9">
        <v>0</v>
      </c>
      <c r="LC197" s="9">
        <v>0</v>
      </c>
      <c r="LD197" s="9">
        <v>0</v>
      </c>
      <c r="LE197" s="9">
        <v>0</v>
      </c>
      <c r="LF197" s="9">
        <v>0</v>
      </c>
      <c r="LG197" s="9">
        <v>0</v>
      </c>
      <c r="LH197" s="9">
        <v>0</v>
      </c>
      <c r="LI197" s="9">
        <v>0</v>
      </c>
      <c r="LJ197" s="9">
        <v>9.9176521528792829</v>
      </c>
      <c r="LK197" s="9">
        <v>0</v>
      </c>
      <c r="LL197" s="9">
        <v>0</v>
      </c>
      <c r="LM197" s="9">
        <v>0</v>
      </c>
      <c r="LN197" s="9">
        <v>0</v>
      </c>
      <c r="LO197" s="9">
        <v>0</v>
      </c>
      <c r="LP197" s="9">
        <v>0</v>
      </c>
      <c r="LQ197" s="9">
        <v>0</v>
      </c>
      <c r="LR197" s="9">
        <v>0</v>
      </c>
      <c r="LS197" s="9">
        <v>0</v>
      </c>
      <c r="LT197" s="9">
        <v>0</v>
      </c>
      <c r="LU197" s="9">
        <v>0</v>
      </c>
      <c r="LV197" s="9">
        <v>0</v>
      </c>
      <c r="LW197" s="9">
        <v>0</v>
      </c>
      <c r="LX197" s="9">
        <v>0</v>
      </c>
      <c r="LY197" s="9">
        <v>0</v>
      </c>
      <c r="LZ197" s="9">
        <v>0</v>
      </c>
      <c r="MA197" s="9">
        <v>0</v>
      </c>
      <c r="MB197" s="9">
        <v>12.007625596792526</v>
      </c>
      <c r="MC197" s="9">
        <v>0</v>
      </c>
      <c r="MD197" s="9">
        <v>0</v>
      </c>
      <c r="ME197" s="9">
        <v>0</v>
      </c>
      <c r="MF197" s="9">
        <v>0</v>
      </c>
      <c r="MG197" s="9">
        <v>0</v>
      </c>
      <c r="MH197" s="9">
        <v>0</v>
      </c>
      <c r="MI197" s="9">
        <v>0</v>
      </c>
      <c r="MJ197" s="9">
        <v>0</v>
      </c>
      <c r="MK197" s="9">
        <v>0.3386192527619567</v>
      </c>
      <c r="ML197" s="9">
        <v>0</v>
      </c>
      <c r="MM197" s="9">
        <v>0</v>
      </c>
      <c r="MN197" s="9">
        <v>0</v>
      </c>
      <c r="MO197" s="9">
        <v>0</v>
      </c>
      <c r="MP197" s="9">
        <v>0</v>
      </c>
      <c r="MQ197" s="9">
        <v>0</v>
      </c>
      <c r="MR197" s="9">
        <v>0</v>
      </c>
      <c r="MS197" s="9">
        <v>0</v>
      </c>
      <c r="MT197" s="9">
        <v>0</v>
      </c>
      <c r="MU197" s="9">
        <v>0</v>
      </c>
      <c r="MV197" s="9">
        <v>0</v>
      </c>
      <c r="MW197" s="9">
        <v>0</v>
      </c>
      <c r="MX197" s="9">
        <v>0</v>
      </c>
      <c r="MY197" s="9">
        <v>0</v>
      </c>
      <c r="MZ197" s="9">
        <v>0</v>
      </c>
      <c r="NA197" s="9">
        <v>0</v>
      </c>
      <c r="NB197" s="9">
        <v>0</v>
      </c>
      <c r="NC197" s="9">
        <v>0</v>
      </c>
      <c r="ND197" s="9">
        <v>0</v>
      </c>
      <c r="NE197" s="9">
        <v>0</v>
      </c>
      <c r="NF197" s="9">
        <v>0</v>
      </c>
      <c r="NG197" s="9">
        <v>0</v>
      </c>
      <c r="NH197" s="9">
        <v>0</v>
      </c>
      <c r="NI197" s="9">
        <v>0</v>
      </c>
      <c r="NJ197" s="9">
        <v>0</v>
      </c>
      <c r="NK197" s="9">
        <v>0</v>
      </c>
      <c r="NL197" s="9">
        <v>0</v>
      </c>
      <c r="NM197" s="9">
        <v>0</v>
      </c>
      <c r="NN197" s="9">
        <v>0</v>
      </c>
      <c r="NO197" s="9">
        <v>0</v>
      </c>
      <c r="NP197" s="9">
        <v>0</v>
      </c>
      <c r="NQ197" s="9">
        <v>0</v>
      </c>
      <c r="NR197" s="9">
        <v>0</v>
      </c>
      <c r="NS197" s="9">
        <v>0</v>
      </c>
      <c r="NT197" s="9">
        <v>0</v>
      </c>
      <c r="NU197" s="9">
        <v>0</v>
      </c>
      <c r="NV197" s="9">
        <v>0</v>
      </c>
      <c r="NW197" s="9">
        <v>0</v>
      </c>
      <c r="NX197" s="9">
        <v>0</v>
      </c>
      <c r="NY197" s="9">
        <v>0</v>
      </c>
      <c r="NZ197" s="9">
        <v>0</v>
      </c>
      <c r="OA197" s="9">
        <v>0</v>
      </c>
      <c r="OB197" s="9">
        <v>0</v>
      </c>
      <c r="OC197" s="9">
        <v>0</v>
      </c>
      <c r="OD197" s="9">
        <v>0</v>
      </c>
      <c r="OE197" s="9">
        <v>0</v>
      </c>
      <c r="OF197" s="9">
        <v>0</v>
      </c>
      <c r="OG197" s="9">
        <v>0</v>
      </c>
      <c r="OH197" s="9">
        <v>0</v>
      </c>
      <c r="OI197" s="9">
        <v>0</v>
      </c>
      <c r="OJ197" s="9">
        <v>0</v>
      </c>
      <c r="OK197" s="9">
        <v>0</v>
      </c>
      <c r="OL197" s="9">
        <v>0</v>
      </c>
      <c r="OM197" s="9">
        <v>0</v>
      </c>
      <c r="ON197" s="9">
        <v>0</v>
      </c>
      <c r="OO197" s="9">
        <v>0</v>
      </c>
      <c r="OP197" s="9">
        <v>0</v>
      </c>
      <c r="OQ197" s="9">
        <v>0</v>
      </c>
      <c r="OR197" s="9">
        <v>0</v>
      </c>
      <c r="OS197" s="9">
        <v>0</v>
      </c>
      <c r="OT197" s="9">
        <v>0</v>
      </c>
      <c r="OU197" s="9">
        <v>0</v>
      </c>
      <c r="OV197" s="9">
        <v>0</v>
      </c>
      <c r="OW197" s="9">
        <v>0</v>
      </c>
      <c r="OX197" s="9">
        <v>0</v>
      </c>
      <c r="OY197" s="9">
        <v>0</v>
      </c>
      <c r="OZ197" s="9">
        <v>0</v>
      </c>
      <c r="PA197" s="9">
        <v>0</v>
      </c>
      <c r="PB197" s="9">
        <v>0</v>
      </c>
      <c r="PC197" s="9">
        <v>0</v>
      </c>
      <c r="PD197" s="9">
        <v>0</v>
      </c>
      <c r="PE197" s="9">
        <v>0</v>
      </c>
      <c r="PF197" s="9">
        <v>0</v>
      </c>
      <c r="PG197" s="9">
        <v>0</v>
      </c>
      <c r="PH197" s="9">
        <v>0</v>
      </c>
      <c r="PI197" s="9">
        <v>0</v>
      </c>
      <c r="PJ197" s="9">
        <v>0</v>
      </c>
      <c r="PK197" s="9">
        <v>0</v>
      </c>
      <c r="PL197" s="9">
        <v>0</v>
      </c>
      <c r="PM197" s="9">
        <v>0</v>
      </c>
      <c r="PN197" s="9">
        <v>1.2847298630091804</v>
      </c>
      <c r="PO197" s="9">
        <v>0</v>
      </c>
      <c r="PP197" s="9">
        <v>0</v>
      </c>
      <c r="PQ197" s="9">
        <v>0</v>
      </c>
      <c r="PR197" s="9">
        <v>0</v>
      </c>
      <c r="PS197" s="9">
        <v>0</v>
      </c>
      <c r="PT197" s="9">
        <v>0</v>
      </c>
      <c r="PU197" s="9">
        <v>0</v>
      </c>
      <c r="PV197" s="9">
        <v>0</v>
      </c>
      <c r="PW197" s="9">
        <v>3.8420451585524171</v>
      </c>
      <c r="PX197" s="9">
        <v>0</v>
      </c>
      <c r="PY197" s="9">
        <v>0</v>
      </c>
      <c r="PZ197" s="9">
        <v>0</v>
      </c>
      <c r="QA197" s="9">
        <v>0</v>
      </c>
      <c r="QB197" s="9">
        <v>0</v>
      </c>
      <c r="QC197" s="9">
        <v>0</v>
      </c>
      <c r="QD197" s="9">
        <v>0</v>
      </c>
      <c r="QE197" s="9">
        <v>0</v>
      </c>
      <c r="QF197" s="9">
        <v>0</v>
      </c>
      <c r="QG197" s="9">
        <v>10</v>
      </c>
      <c r="QH197" s="9">
        <v>10</v>
      </c>
    </row>
    <row r="198" spans="1:450" x14ac:dyDescent="0.2">
      <c r="A198" s="7">
        <v>716</v>
      </c>
      <c r="B198" s="7" t="s">
        <v>670</v>
      </c>
      <c r="C198" s="5" t="s">
        <v>317</v>
      </c>
      <c r="D198" s="38">
        <v>246.32198894497154</v>
      </c>
      <c r="E198" s="38">
        <v>4.839911695388273</v>
      </c>
      <c r="F198" s="38">
        <v>340.12300637482883</v>
      </c>
      <c r="G198" s="38">
        <v>0</v>
      </c>
      <c r="H198" s="38">
        <v>0</v>
      </c>
      <c r="I198" s="38">
        <v>0</v>
      </c>
      <c r="J198" s="38">
        <v>5920.329615198887</v>
      </c>
      <c r="K198" s="38">
        <v>145.89929013805988</v>
      </c>
      <c r="L198" s="38">
        <v>51.210843302538876</v>
      </c>
      <c r="M198" s="38">
        <v>6708.7246556546743</v>
      </c>
      <c r="N198" s="39">
        <v>18.290043418299685</v>
      </c>
      <c r="O198" s="39">
        <v>1.5511761269584949</v>
      </c>
      <c r="P198" s="39">
        <v>35.426505573575561</v>
      </c>
      <c r="Q198" s="39">
        <v>0</v>
      </c>
      <c r="R198" s="39">
        <v>0</v>
      </c>
      <c r="S198" s="39">
        <v>0</v>
      </c>
      <c r="T198" s="39">
        <v>4118.5840609513762</v>
      </c>
      <c r="U198" s="39">
        <v>576.98017725081593</v>
      </c>
      <c r="V198" s="39">
        <v>111.12051060354169</v>
      </c>
      <c r="W198" s="39">
        <v>4861.9524739245671</v>
      </c>
      <c r="X198" s="40">
        <v>264.61203236327123</v>
      </c>
      <c r="Y198" s="40">
        <v>6.3910878223467682</v>
      </c>
      <c r="Z198" s="40">
        <v>375.54951194840442</v>
      </c>
      <c r="AA198" s="40">
        <v>0</v>
      </c>
      <c r="AB198" s="40">
        <v>0</v>
      </c>
      <c r="AC198" s="40">
        <v>0</v>
      </c>
      <c r="AD198" s="40">
        <v>10038.913676150263</v>
      </c>
      <c r="AE198" s="40">
        <v>722.87946738887581</v>
      </c>
      <c r="AF198" s="40">
        <v>162.33135390608055</v>
      </c>
      <c r="AG198" s="40">
        <v>11570.67712957924</v>
      </c>
      <c r="AH198" s="9">
        <v>0</v>
      </c>
      <c r="AI198" s="9">
        <v>0</v>
      </c>
      <c r="AJ198" s="9">
        <v>0</v>
      </c>
      <c r="AK198" s="9">
        <v>0</v>
      </c>
      <c r="AL198" s="9">
        <v>0</v>
      </c>
      <c r="AM198" s="9">
        <v>0</v>
      </c>
      <c r="AN198" s="9">
        <v>0</v>
      </c>
      <c r="AO198" s="9">
        <v>0</v>
      </c>
      <c r="AP198" s="9">
        <v>0</v>
      </c>
      <c r="AQ198" s="9">
        <v>0</v>
      </c>
      <c r="AR198" s="9">
        <v>0</v>
      </c>
      <c r="AS198" s="9">
        <v>0</v>
      </c>
      <c r="AT198" s="9">
        <v>0</v>
      </c>
      <c r="AU198" s="9">
        <v>0</v>
      </c>
      <c r="AV198" s="9">
        <v>0</v>
      </c>
      <c r="AW198" s="9">
        <v>0</v>
      </c>
      <c r="AX198" s="9">
        <v>0</v>
      </c>
      <c r="AY198" s="9">
        <v>0</v>
      </c>
      <c r="AZ198" s="9">
        <v>0</v>
      </c>
      <c r="BA198" s="9">
        <v>0</v>
      </c>
      <c r="BB198" s="9">
        <v>0</v>
      </c>
      <c r="BC198" s="9">
        <v>0</v>
      </c>
      <c r="BD198" s="9">
        <v>0</v>
      </c>
      <c r="BE198" s="9">
        <v>0</v>
      </c>
      <c r="BF198" s="9">
        <v>361.43796874977176</v>
      </c>
      <c r="BG198" s="9">
        <v>0</v>
      </c>
      <c r="BH198" s="9">
        <v>0</v>
      </c>
      <c r="BI198" s="9">
        <v>0</v>
      </c>
      <c r="BJ198" s="9">
        <v>0</v>
      </c>
      <c r="BK198" s="9">
        <v>0</v>
      </c>
      <c r="BL198" s="9">
        <v>0</v>
      </c>
      <c r="BM198" s="9">
        <v>0</v>
      </c>
      <c r="BN198" s="9">
        <v>0</v>
      </c>
      <c r="BO198" s="9">
        <v>347.95003125022834</v>
      </c>
      <c r="BP198" s="9">
        <v>0</v>
      </c>
      <c r="BQ198" s="9">
        <v>0</v>
      </c>
      <c r="BR198" s="9">
        <v>0</v>
      </c>
      <c r="BS198" s="9">
        <v>0</v>
      </c>
      <c r="BT198" s="9">
        <v>0</v>
      </c>
      <c r="BU198" s="9">
        <v>0</v>
      </c>
      <c r="BV198" s="9">
        <v>0</v>
      </c>
      <c r="BW198" s="9">
        <v>0</v>
      </c>
      <c r="BX198" s="9">
        <v>2168.2764386530071</v>
      </c>
      <c r="BY198" s="9">
        <v>0</v>
      </c>
      <c r="BZ198" s="9">
        <v>0</v>
      </c>
      <c r="CA198" s="9">
        <v>0</v>
      </c>
      <c r="CB198" s="9">
        <v>0</v>
      </c>
      <c r="CC198" s="9">
        <v>0</v>
      </c>
      <c r="CD198" s="9">
        <v>0</v>
      </c>
      <c r="CE198" s="9">
        <v>0</v>
      </c>
      <c r="CF198" s="9">
        <v>0</v>
      </c>
      <c r="CG198" s="9">
        <v>3203.7205613469932</v>
      </c>
      <c r="CH198" s="9">
        <v>0</v>
      </c>
      <c r="CI198" s="9">
        <v>0</v>
      </c>
      <c r="CJ198" s="9">
        <v>0</v>
      </c>
      <c r="CK198" s="9">
        <v>0</v>
      </c>
      <c r="CL198" s="9">
        <v>0</v>
      </c>
      <c r="CM198" s="9">
        <v>0</v>
      </c>
      <c r="CN198" s="9">
        <v>0</v>
      </c>
      <c r="CO198" s="9">
        <v>0</v>
      </c>
      <c r="CP198" s="9">
        <v>0</v>
      </c>
      <c r="CQ198" s="9">
        <v>0</v>
      </c>
      <c r="CR198" s="9">
        <v>0</v>
      </c>
      <c r="CS198" s="9">
        <v>0</v>
      </c>
      <c r="CT198" s="9">
        <v>0</v>
      </c>
      <c r="CU198" s="9">
        <v>0</v>
      </c>
      <c r="CV198" s="9">
        <v>0</v>
      </c>
      <c r="CW198" s="9">
        <v>0</v>
      </c>
      <c r="CX198" s="9">
        <v>0</v>
      </c>
      <c r="CY198" s="9">
        <v>0</v>
      </c>
      <c r="CZ198" s="9">
        <v>0</v>
      </c>
      <c r="DA198" s="9">
        <v>0</v>
      </c>
      <c r="DB198" s="9">
        <v>0</v>
      </c>
      <c r="DC198" s="9">
        <v>0</v>
      </c>
      <c r="DD198" s="9">
        <v>0</v>
      </c>
      <c r="DE198" s="9">
        <v>0</v>
      </c>
      <c r="DF198" s="9">
        <v>0</v>
      </c>
      <c r="DG198" s="9">
        <v>0</v>
      </c>
      <c r="DH198" s="9">
        <v>0</v>
      </c>
      <c r="DI198" s="9">
        <v>0</v>
      </c>
      <c r="DJ198" s="9">
        <v>0</v>
      </c>
      <c r="DK198" s="9">
        <v>0</v>
      </c>
      <c r="DL198" s="9">
        <v>0</v>
      </c>
      <c r="DM198" s="9">
        <v>0</v>
      </c>
      <c r="DN198" s="9">
        <v>0</v>
      </c>
      <c r="DO198" s="9">
        <v>0</v>
      </c>
      <c r="DP198" s="9">
        <v>0</v>
      </c>
      <c r="DQ198" s="9">
        <v>0</v>
      </c>
      <c r="DR198" s="9">
        <v>0</v>
      </c>
      <c r="DS198" s="9">
        <v>0</v>
      </c>
      <c r="DT198" s="9">
        <v>0</v>
      </c>
      <c r="DU198" s="9">
        <v>0</v>
      </c>
      <c r="DV198" s="9">
        <v>0</v>
      </c>
      <c r="DW198" s="9">
        <v>0</v>
      </c>
      <c r="DX198" s="9">
        <v>0</v>
      </c>
      <c r="DY198" s="9">
        <v>0</v>
      </c>
      <c r="DZ198" s="9">
        <v>0</v>
      </c>
      <c r="EA198" s="9">
        <v>0</v>
      </c>
      <c r="EB198" s="9">
        <v>0</v>
      </c>
      <c r="EC198" s="9">
        <v>0</v>
      </c>
      <c r="ED198" s="9">
        <v>0</v>
      </c>
      <c r="EE198" s="9">
        <v>0</v>
      </c>
      <c r="EF198" s="9">
        <v>0</v>
      </c>
      <c r="EG198" s="9">
        <v>0</v>
      </c>
      <c r="EH198" s="9">
        <v>0</v>
      </c>
      <c r="EI198" s="9">
        <v>0</v>
      </c>
      <c r="EJ198" s="9">
        <v>0</v>
      </c>
      <c r="EK198" s="9">
        <v>0</v>
      </c>
      <c r="EL198" s="9">
        <v>0</v>
      </c>
      <c r="EM198" s="9">
        <v>0</v>
      </c>
      <c r="EN198" s="9">
        <v>0</v>
      </c>
      <c r="EO198" s="9">
        <v>0</v>
      </c>
      <c r="EP198" s="9">
        <v>0</v>
      </c>
      <c r="EQ198" s="9">
        <v>0</v>
      </c>
      <c r="ER198" s="9">
        <v>0</v>
      </c>
      <c r="ES198" s="9">
        <v>0</v>
      </c>
      <c r="ET198" s="9">
        <v>0</v>
      </c>
      <c r="EU198" s="9">
        <v>0</v>
      </c>
      <c r="EV198" s="9">
        <v>0</v>
      </c>
      <c r="EW198" s="9">
        <v>0</v>
      </c>
      <c r="EX198" s="9">
        <v>0</v>
      </c>
      <c r="EY198" s="9">
        <v>0</v>
      </c>
      <c r="EZ198" s="9">
        <v>0</v>
      </c>
      <c r="FA198" s="9">
        <v>0</v>
      </c>
      <c r="FB198" s="9">
        <v>0</v>
      </c>
      <c r="FC198" s="9">
        <v>0</v>
      </c>
      <c r="FD198" s="9">
        <v>0</v>
      </c>
      <c r="FE198" s="9">
        <v>0</v>
      </c>
      <c r="FF198" s="9">
        <v>0</v>
      </c>
      <c r="FG198" s="9">
        <v>0</v>
      </c>
      <c r="FH198" s="9">
        <v>0</v>
      </c>
      <c r="FI198" s="9">
        <v>0</v>
      </c>
      <c r="FJ198" s="9">
        <v>0</v>
      </c>
      <c r="FK198" s="9">
        <v>0</v>
      </c>
      <c r="FL198" s="9">
        <v>0</v>
      </c>
      <c r="FM198" s="9">
        <v>0</v>
      </c>
      <c r="FN198" s="9">
        <v>0</v>
      </c>
      <c r="FO198" s="9">
        <v>0</v>
      </c>
      <c r="FP198" s="9">
        <v>0</v>
      </c>
      <c r="FQ198" s="9">
        <v>0</v>
      </c>
      <c r="FR198" s="9">
        <v>0</v>
      </c>
      <c r="FS198" s="9">
        <v>0</v>
      </c>
      <c r="FT198" s="9">
        <v>0</v>
      </c>
      <c r="FU198" s="9">
        <v>0</v>
      </c>
      <c r="FV198" s="9">
        <v>6.46</v>
      </c>
      <c r="FW198" s="9">
        <v>0</v>
      </c>
      <c r="FX198" s="9">
        <v>0</v>
      </c>
      <c r="FY198" s="9">
        <v>0</v>
      </c>
      <c r="FZ198" s="9">
        <v>0</v>
      </c>
      <c r="GA198" s="9">
        <v>0</v>
      </c>
      <c r="GB198" s="9">
        <v>0</v>
      </c>
      <c r="GC198" s="9">
        <v>-7.2839999999999998</v>
      </c>
      <c r="GD198" s="9">
        <v>0</v>
      </c>
      <c r="GE198" s="9">
        <v>0</v>
      </c>
      <c r="GF198" s="9">
        <v>4.7971911316970663</v>
      </c>
      <c r="GG198" s="9">
        <v>0</v>
      </c>
      <c r="GH198" s="9">
        <v>0</v>
      </c>
      <c r="GI198" s="9">
        <v>0</v>
      </c>
      <c r="GJ198" s="9">
        <v>0</v>
      </c>
      <c r="GK198" s="9">
        <v>0</v>
      </c>
      <c r="GL198" s="9">
        <v>0</v>
      </c>
      <c r="GM198" s="9">
        <v>0</v>
      </c>
      <c r="GN198" s="9">
        <v>0</v>
      </c>
      <c r="GO198" s="9">
        <v>1.5451351571740419</v>
      </c>
      <c r="GP198" s="9">
        <v>0</v>
      </c>
      <c r="GQ198" s="9">
        <v>0</v>
      </c>
      <c r="GR198" s="9">
        <v>0</v>
      </c>
      <c r="GS198" s="9">
        <v>0</v>
      </c>
      <c r="GT198" s="9">
        <v>0</v>
      </c>
      <c r="GU198" s="9">
        <v>0</v>
      </c>
      <c r="GV198" s="9">
        <v>0</v>
      </c>
      <c r="GW198" s="9">
        <v>0</v>
      </c>
      <c r="GX198" s="9">
        <v>0</v>
      </c>
      <c r="GY198" s="9">
        <v>0</v>
      </c>
      <c r="GZ198" s="9">
        <v>0</v>
      </c>
      <c r="HA198" s="9">
        <v>0</v>
      </c>
      <c r="HB198" s="9">
        <v>0</v>
      </c>
      <c r="HC198" s="9">
        <v>0</v>
      </c>
      <c r="HD198" s="9">
        <v>0</v>
      </c>
      <c r="HE198" s="9">
        <v>0</v>
      </c>
      <c r="HF198" s="9">
        <v>0</v>
      </c>
      <c r="HG198" s="9">
        <v>0</v>
      </c>
      <c r="HH198" s="9">
        <v>0</v>
      </c>
      <c r="HI198" s="9">
        <v>0</v>
      </c>
      <c r="HJ198" s="9">
        <v>0</v>
      </c>
      <c r="HK198" s="9">
        <v>0</v>
      </c>
      <c r="HL198" s="9">
        <v>0</v>
      </c>
      <c r="HM198" s="9">
        <v>0</v>
      </c>
      <c r="HN198" s="9">
        <v>0</v>
      </c>
      <c r="HO198" s="9">
        <v>0</v>
      </c>
      <c r="HP198" s="9">
        <v>0</v>
      </c>
      <c r="HQ198" s="9">
        <v>0</v>
      </c>
      <c r="HR198" s="9">
        <v>0</v>
      </c>
      <c r="HS198" s="9">
        <v>0</v>
      </c>
      <c r="HT198" s="9">
        <v>0</v>
      </c>
      <c r="HU198" s="9">
        <v>0</v>
      </c>
      <c r="HV198" s="9">
        <v>0</v>
      </c>
      <c r="HW198" s="9">
        <v>0</v>
      </c>
      <c r="HX198" s="9">
        <v>117.49805309336466</v>
      </c>
      <c r="HY198" s="9">
        <v>0</v>
      </c>
      <c r="HZ198" s="9">
        <v>0</v>
      </c>
      <c r="IA198" s="9">
        <v>0</v>
      </c>
      <c r="IB198" s="9">
        <v>0</v>
      </c>
      <c r="IC198" s="9">
        <v>0</v>
      </c>
      <c r="ID198" s="9">
        <v>0</v>
      </c>
      <c r="IE198" s="9">
        <v>153.01459013802722</v>
      </c>
      <c r="IF198" s="9">
        <v>51.210843302538876</v>
      </c>
      <c r="IG198" s="9">
        <v>0</v>
      </c>
      <c r="IH198" s="9">
        <v>0</v>
      </c>
      <c r="II198" s="9">
        <v>0</v>
      </c>
      <c r="IJ198" s="9">
        <v>9.9999999603014853</v>
      </c>
      <c r="IK198" s="9">
        <v>0</v>
      </c>
      <c r="IL198" s="9">
        <v>0</v>
      </c>
      <c r="IM198" s="9">
        <v>0</v>
      </c>
      <c r="IN198" s="9">
        <v>576.97535725073101</v>
      </c>
      <c r="IO198" s="9">
        <v>111.12051060354169</v>
      </c>
      <c r="IP198" s="9">
        <v>19.10558542856732</v>
      </c>
      <c r="IQ198" s="9">
        <v>4.2720563691206428E-2</v>
      </c>
      <c r="IR198" s="9">
        <v>227.84300635310095</v>
      </c>
      <c r="IS198" s="9">
        <v>0</v>
      </c>
      <c r="IT198" s="9">
        <v>0</v>
      </c>
      <c r="IU198" s="9">
        <v>0</v>
      </c>
      <c r="IV198" s="9">
        <v>3273.6680933201005</v>
      </c>
      <c r="IW198" s="9">
        <v>0</v>
      </c>
      <c r="IX198" s="9">
        <v>0</v>
      </c>
      <c r="IY198" s="9">
        <v>2.7016559313803992</v>
      </c>
      <c r="IZ198" s="9">
        <v>6.0409697844530661E-3</v>
      </c>
      <c r="JA198" s="9">
        <v>32.218505517083024</v>
      </c>
      <c r="JB198" s="9">
        <v>0</v>
      </c>
      <c r="JC198" s="9">
        <v>0</v>
      </c>
      <c r="JD198" s="9">
        <v>0</v>
      </c>
      <c r="JE198" s="9">
        <v>462.9182840147194</v>
      </c>
      <c r="JF198" s="9">
        <v>0</v>
      </c>
      <c r="JG198" s="9">
        <v>0</v>
      </c>
      <c r="JH198" s="9">
        <v>20.187017557655249</v>
      </c>
      <c r="JI198" s="9">
        <v>0</v>
      </c>
      <c r="JJ198" s="9">
        <v>0</v>
      </c>
      <c r="JK198" s="9">
        <v>0</v>
      </c>
      <c r="JL198" s="9">
        <v>0</v>
      </c>
      <c r="JM198" s="9">
        <v>0</v>
      </c>
      <c r="JN198" s="9">
        <v>0</v>
      </c>
      <c r="JO198" s="9">
        <v>0</v>
      </c>
      <c r="JP198" s="9">
        <v>0</v>
      </c>
      <c r="JQ198" s="9">
        <v>3.0418006131479856</v>
      </c>
      <c r="JR198" s="9">
        <v>0</v>
      </c>
      <c r="JS198" s="9">
        <v>0</v>
      </c>
      <c r="JT198" s="9">
        <v>0</v>
      </c>
      <c r="JU198" s="9">
        <v>0</v>
      </c>
      <c r="JV198" s="9">
        <v>0</v>
      </c>
      <c r="JW198" s="9">
        <v>0</v>
      </c>
      <c r="JX198" s="9">
        <v>0</v>
      </c>
      <c r="JY198" s="9">
        <v>0</v>
      </c>
      <c r="JZ198" s="9">
        <v>17.178700003324341</v>
      </c>
      <c r="KA198" s="9">
        <v>0</v>
      </c>
      <c r="KB198" s="9">
        <v>112.2800000217279</v>
      </c>
      <c r="KC198" s="9">
        <v>0</v>
      </c>
      <c r="KD198" s="9">
        <v>0</v>
      </c>
      <c r="KE198" s="9">
        <v>0</v>
      </c>
      <c r="KF198" s="9">
        <v>0</v>
      </c>
      <c r="KG198" s="9">
        <v>0.16870000003264601</v>
      </c>
      <c r="KH198" s="9">
        <v>0</v>
      </c>
      <c r="KI198" s="9">
        <v>0.4908200086432874</v>
      </c>
      <c r="KJ198" s="9">
        <v>0</v>
      </c>
      <c r="KK198" s="9">
        <v>3.2080000564925348</v>
      </c>
      <c r="KL198" s="9">
        <v>0</v>
      </c>
      <c r="KM198" s="9">
        <v>0</v>
      </c>
      <c r="KN198" s="9">
        <v>0</v>
      </c>
      <c r="KO198" s="9">
        <v>0</v>
      </c>
      <c r="KP198" s="9">
        <v>4.820000084879681E-3</v>
      </c>
      <c r="KQ198" s="9">
        <v>0</v>
      </c>
      <c r="KR198" s="9">
        <v>6.2974499999999995</v>
      </c>
      <c r="KS198" s="9">
        <v>0</v>
      </c>
      <c r="KT198" s="9">
        <v>0</v>
      </c>
      <c r="KU198" s="9">
        <v>0</v>
      </c>
      <c r="KV198" s="9">
        <v>0</v>
      </c>
      <c r="KW198" s="9">
        <v>0</v>
      </c>
      <c r="KX198" s="9">
        <v>0</v>
      </c>
      <c r="KY198" s="9">
        <v>0</v>
      </c>
      <c r="KZ198" s="9">
        <v>0</v>
      </c>
      <c r="LA198" s="9">
        <v>9.7572711038181588</v>
      </c>
      <c r="LB198" s="9">
        <v>0</v>
      </c>
      <c r="LC198" s="9">
        <v>0</v>
      </c>
      <c r="LD198" s="9">
        <v>0</v>
      </c>
      <c r="LE198" s="9">
        <v>0</v>
      </c>
      <c r="LF198" s="9">
        <v>0</v>
      </c>
      <c r="LG198" s="9">
        <v>116.9471144760079</v>
      </c>
      <c r="LH198" s="9">
        <v>0</v>
      </c>
      <c r="LI198" s="9">
        <v>0</v>
      </c>
      <c r="LJ198" s="9">
        <v>8.6766502246584949</v>
      </c>
      <c r="LK198" s="9">
        <v>0</v>
      </c>
      <c r="LL198" s="9">
        <v>0</v>
      </c>
      <c r="LM198" s="9">
        <v>0</v>
      </c>
      <c r="LN198" s="9">
        <v>0</v>
      </c>
      <c r="LO198" s="9">
        <v>0</v>
      </c>
      <c r="LP198" s="9">
        <v>103.9951843394355</v>
      </c>
      <c r="LQ198" s="9">
        <v>0</v>
      </c>
      <c r="LR198" s="9">
        <v>0</v>
      </c>
      <c r="LS198" s="9">
        <v>0</v>
      </c>
      <c r="LT198" s="9">
        <v>0</v>
      </c>
      <c r="LU198" s="9">
        <v>0</v>
      </c>
      <c r="LV198" s="9">
        <v>0</v>
      </c>
      <c r="LW198" s="9">
        <v>0</v>
      </c>
      <c r="LX198" s="9">
        <v>0</v>
      </c>
      <c r="LY198" s="9">
        <v>0</v>
      </c>
      <c r="LZ198" s="9">
        <v>0</v>
      </c>
      <c r="MA198" s="9">
        <v>0</v>
      </c>
      <c r="MB198" s="9">
        <v>48.030502387170102</v>
      </c>
      <c r="MC198" s="9">
        <v>0</v>
      </c>
      <c r="MD198" s="9">
        <v>0</v>
      </c>
      <c r="ME198" s="9">
        <v>0</v>
      </c>
      <c r="MF198" s="9">
        <v>0</v>
      </c>
      <c r="MG198" s="9">
        <v>0</v>
      </c>
      <c r="MH198" s="9">
        <v>0</v>
      </c>
      <c r="MI198" s="9">
        <v>0</v>
      </c>
      <c r="MJ198" s="9">
        <v>0</v>
      </c>
      <c r="MK198" s="9">
        <v>0.67747677542306506</v>
      </c>
      <c r="ML198" s="9">
        <v>0</v>
      </c>
      <c r="MM198" s="9">
        <v>0</v>
      </c>
      <c r="MN198" s="9">
        <v>0</v>
      </c>
      <c r="MO198" s="9">
        <v>0</v>
      </c>
      <c r="MP198" s="9">
        <v>0</v>
      </c>
      <c r="MQ198" s="9">
        <v>0</v>
      </c>
      <c r="MR198" s="9">
        <v>0</v>
      </c>
      <c r="MS198" s="9">
        <v>0</v>
      </c>
      <c r="MT198" s="9">
        <v>0</v>
      </c>
      <c r="MU198" s="9">
        <v>0</v>
      </c>
      <c r="MV198" s="9">
        <v>0</v>
      </c>
      <c r="MW198" s="9">
        <v>0</v>
      </c>
      <c r="MX198" s="9">
        <v>0</v>
      </c>
      <c r="MY198" s="9">
        <v>0</v>
      </c>
      <c r="MZ198" s="9">
        <v>0</v>
      </c>
      <c r="NA198" s="9">
        <v>0</v>
      </c>
      <c r="NB198" s="9">
        <v>0</v>
      </c>
      <c r="NC198" s="9">
        <v>0</v>
      </c>
      <c r="ND198" s="9">
        <v>0</v>
      </c>
      <c r="NE198" s="9">
        <v>0</v>
      </c>
      <c r="NF198" s="9">
        <v>0</v>
      </c>
      <c r="NG198" s="9">
        <v>0</v>
      </c>
      <c r="NH198" s="9">
        <v>0</v>
      </c>
      <c r="NI198" s="9">
        <v>0</v>
      </c>
      <c r="NJ198" s="9">
        <v>0</v>
      </c>
      <c r="NK198" s="9">
        <v>0</v>
      </c>
      <c r="NL198" s="9">
        <v>0</v>
      </c>
      <c r="NM198" s="9">
        <v>0</v>
      </c>
      <c r="NN198" s="9">
        <v>0</v>
      </c>
      <c r="NO198" s="9">
        <v>0</v>
      </c>
      <c r="NP198" s="9">
        <v>0</v>
      </c>
      <c r="NQ198" s="9">
        <v>0</v>
      </c>
      <c r="NR198" s="9">
        <v>0</v>
      </c>
      <c r="NS198" s="9">
        <v>0</v>
      </c>
      <c r="NT198" s="9">
        <v>0</v>
      </c>
      <c r="NU198" s="9">
        <v>0</v>
      </c>
      <c r="NV198" s="9">
        <v>0</v>
      </c>
      <c r="NW198" s="9">
        <v>0</v>
      </c>
      <c r="NX198" s="9">
        <v>0</v>
      </c>
      <c r="NY198" s="9">
        <v>0</v>
      </c>
      <c r="NZ198" s="9">
        <v>0</v>
      </c>
      <c r="OA198" s="9">
        <v>0</v>
      </c>
      <c r="OB198" s="9">
        <v>0</v>
      </c>
      <c r="OC198" s="9">
        <v>0</v>
      </c>
      <c r="OD198" s="9">
        <v>0</v>
      </c>
      <c r="OE198" s="9">
        <v>0</v>
      </c>
      <c r="OF198" s="9">
        <v>0</v>
      </c>
      <c r="OG198" s="9">
        <v>0</v>
      </c>
      <c r="OH198" s="9">
        <v>0</v>
      </c>
      <c r="OI198" s="9">
        <v>0</v>
      </c>
      <c r="OJ198" s="9">
        <v>0</v>
      </c>
      <c r="OK198" s="9">
        <v>0</v>
      </c>
      <c r="OL198" s="9">
        <v>0</v>
      </c>
      <c r="OM198" s="9">
        <v>0</v>
      </c>
      <c r="ON198" s="9">
        <v>0</v>
      </c>
      <c r="OO198" s="9">
        <v>0</v>
      </c>
      <c r="OP198" s="9">
        <v>0</v>
      </c>
      <c r="OQ198" s="9">
        <v>0</v>
      </c>
      <c r="OR198" s="9">
        <v>0</v>
      </c>
      <c r="OS198" s="9">
        <v>0</v>
      </c>
      <c r="OT198" s="9">
        <v>0</v>
      </c>
      <c r="OU198" s="9">
        <v>0</v>
      </c>
      <c r="OV198" s="9">
        <v>0</v>
      </c>
      <c r="OW198" s="9">
        <v>0</v>
      </c>
      <c r="OX198" s="9">
        <v>0</v>
      </c>
      <c r="OY198" s="9">
        <v>0</v>
      </c>
      <c r="OZ198" s="9">
        <v>0</v>
      </c>
      <c r="PA198" s="9">
        <v>0</v>
      </c>
      <c r="PB198" s="9">
        <v>0</v>
      </c>
      <c r="PC198" s="9">
        <v>0</v>
      </c>
      <c r="PD198" s="9">
        <v>0</v>
      </c>
      <c r="PE198" s="9">
        <v>0</v>
      </c>
      <c r="PF198" s="9">
        <v>0</v>
      </c>
      <c r="PG198" s="9">
        <v>0</v>
      </c>
      <c r="PH198" s="9">
        <v>0</v>
      </c>
      <c r="PI198" s="9">
        <v>0</v>
      </c>
      <c r="PJ198" s="9">
        <v>0</v>
      </c>
      <c r="PK198" s="9">
        <v>0</v>
      </c>
      <c r="PL198" s="9">
        <v>0</v>
      </c>
      <c r="PM198" s="9">
        <v>0</v>
      </c>
      <c r="PN198" s="9">
        <v>1.1299325956486461</v>
      </c>
      <c r="PO198" s="9">
        <v>0</v>
      </c>
      <c r="PP198" s="9">
        <v>0</v>
      </c>
      <c r="PQ198" s="9">
        <v>0</v>
      </c>
      <c r="PR198" s="9">
        <v>0</v>
      </c>
      <c r="PS198" s="9">
        <v>0</v>
      </c>
      <c r="PT198" s="9">
        <v>0</v>
      </c>
      <c r="PU198" s="9">
        <v>0</v>
      </c>
      <c r="PV198" s="9">
        <v>0</v>
      </c>
      <c r="PW198" s="9">
        <v>3.3791166404695185</v>
      </c>
      <c r="PX198" s="9">
        <v>0</v>
      </c>
      <c r="PY198" s="9">
        <v>0</v>
      </c>
      <c r="PZ198" s="9">
        <v>0</v>
      </c>
      <c r="QA198" s="9">
        <v>0</v>
      </c>
      <c r="QB198" s="9">
        <v>0</v>
      </c>
      <c r="QC198" s="9">
        <v>0</v>
      </c>
      <c r="QD198" s="9">
        <v>0</v>
      </c>
      <c r="QE198" s="9">
        <v>0</v>
      </c>
      <c r="QF198" s="9">
        <v>0</v>
      </c>
      <c r="QG198" s="9">
        <v>0</v>
      </c>
      <c r="QH198" s="9">
        <v>0</v>
      </c>
    </row>
    <row r="199" spans="1:450" x14ac:dyDescent="0.2">
      <c r="A199" s="7">
        <v>16</v>
      </c>
      <c r="B199" s="7" t="s">
        <v>671</v>
      </c>
      <c r="C199" s="5" t="s">
        <v>318</v>
      </c>
      <c r="D199" s="38">
        <v>0</v>
      </c>
      <c r="E199" s="38">
        <v>0</v>
      </c>
      <c r="F199" s="38">
        <v>0</v>
      </c>
      <c r="G199" s="38">
        <v>0</v>
      </c>
      <c r="H199" s="38">
        <v>0</v>
      </c>
      <c r="I199" s="38">
        <v>0</v>
      </c>
      <c r="J199" s="38">
        <v>0</v>
      </c>
      <c r="K199" s="38">
        <v>0</v>
      </c>
      <c r="L199" s="38">
        <v>0</v>
      </c>
      <c r="M199" s="38">
        <v>0</v>
      </c>
      <c r="N199" s="39">
        <v>0</v>
      </c>
      <c r="O199" s="39">
        <v>0</v>
      </c>
      <c r="P199" s="39">
        <v>0</v>
      </c>
      <c r="Q199" s="39">
        <v>0</v>
      </c>
      <c r="R199" s="39">
        <v>0</v>
      </c>
      <c r="S199" s="39">
        <v>0</v>
      </c>
      <c r="T199" s="39">
        <v>0</v>
      </c>
      <c r="U199" s="39">
        <v>0</v>
      </c>
      <c r="V199" s="39">
        <v>0</v>
      </c>
      <c r="W199" s="39">
        <v>0</v>
      </c>
      <c r="X199" s="40">
        <v>0</v>
      </c>
      <c r="Y199" s="40">
        <v>0</v>
      </c>
      <c r="Z199" s="40">
        <v>0</v>
      </c>
      <c r="AA199" s="40">
        <v>0</v>
      </c>
      <c r="AB199" s="40">
        <v>0</v>
      </c>
      <c r="AC199" s="40">
        <v>0</v>
      </c>
      <c r="AD199" s="40">
        <v>0</v>
      </c>
      <c r="AE199" s="40">
        <v>0</v>
      </c>
      <c r="AF199" s="40">
        <v>0</v>
      </c>
      <c r="AG199" s="40">
        <v>0</v>
      </c>
      <c r="AH199" s="9">
        <v>0</v>
      </c>
      <c r="AI199" s="9">
        <v>0</v>
      </c>
      <c r="AJ199" s="9">
        <v>0</v>
      </c>
      <c r="AK199" s="9">
        <v>0</v>
      </c>
      <c r="AL199" s="9">
        <v>0</v>
      </c>
      <c r="AM199" s="9">
        <v>0</v>
      </c>
      <c r="AN199" s="9">
        <v>0</v>
      </c>
      <c r="AO199" s="9">
        <v>0</v>
      </c>
      <c r="AP199" s="9">
        <v>0</v>
      </c>
      <c r="AQ199" s="9">
        <v>0</v>
      </c>
      <c r="AR199" s="9">
        <v>0</v>
      </c>
      <c r="AS199" s="9">
        <v>0</v>
      </c>
      <c r="AT199" s="9">
        <v>0</v>
      </c>
      <c r="AU199" s="9">
        <v>0</v>
      </c>
      <c r="AV199" s="9">
        <v>0</v>
      </c>
      <c r="AW199" s="9">
        <v>0</v>
      </c>
      <c r="AX199" s="9">
        <v>0</v>
      </c>
      <c r="AY199" s="9">
        <v>0</v>
      </c>
      <c r="AZ199" s="9">
        <v>0</v>
      </c>
      <c r="BA199" s="9">
        <v>0</v>
      </c>
      <c r="BB199" s="9">
        <v>0</v>
      </c>
      <c r="BC199" s="9">
        <v>0</v>
      </c>
      <c r="BD199" s="9">
        <v>0</v>
      </c>
      <c r="BE199" s="9">
        <v>0</v>
      </c>
      <c r="BF199" s="9">
        <v>0</v>
      </c>
      <c r="BG199" s="9">
        <v>0</v>
      </c>
      <c r="BH199" s="9">
        <v>0</v>
      </c>
      <c r="BI199" s="9">
        <v>0</v>
      </c>
      <c r="BJ199" s="9">
        <v>0</v>
      </c>
      <c r="BK199" s="9">
        <v>0</v>
      </c>
      <c r="BL199" s="9">
        <v>0</v>
      </c>
      <c r="BM199" s="9">
        <v>0</v>
      </c>
      <c r="BN199" s="9">
        <v>0</v>
      </c>
      <c r="BO199" s="9">
        <v>0</v>
      </c>
      <c r="BP199" s="9">
        <v>0</v>
      </c>
      <c r="BQ199" s="9">
        <v>0</v>
      </c>
      <c r="BR199" s="9">
        <v>0</v>
      </c>
      <c r="BS199" s="9">
        <v>0</v>
      </c>
      <c r="BT199" s="9">
        <v>0</v>
      </c>
      <c r="BU199" s="9">
        <v>0</v>
      </c>
      <c r="BV199" s="9">
        <v>0</v>
      </c>
      <c r="BW199" s="9">
        <v>0</v>
      </c>
      <c r="BX199" s="9">
        <v>0</v>
      </c>
      <c r="BY199" s="9">
        <v>0</v>
      </c>
      <c r="BZ199" s="9">
        <v>0</v>
      </c>
      <c r="CA199" s="9">
        <v>0</v>
      </c>
      <c r="CB199" s="9">
        <v>0</v>
      </c>
      <c r="CC199" s="9">
        <v>0</v>
      </c>
      <c r="CD199" s="9">
        <v>0</v>
      </c>
      <c r="CE199" s="9">
        <v>0</v>
      </c>
      <c r="CF199" s="9">
        <v>0</v>
      </c>
      <c r="CG199" s="9">
        <v>0</v>
      </c>
      <c r="CH199" s="9">
        <v>0</v>
      </c>
      <c r="CI199" s="9">
        <v>0</v>
      </c>
      <c r="CJ199" s="9">
        <v>0</v>
      </c>
      <c r="CK199" s="9">
        <v>0</v>
      </c>
      <c r="CL199" s="9">
        <v>0</v>
      </c>
      <c r="CM199" s="9">
        <v>0</v>
      </c>
      <c r="CN199" s="9">
        <v>0</v>
      </c>
      <c r="CO199" s="9">
        <v>0</v>
      </c>
      <c r="CP199" s="9">
        <v>0</v>
      </c>
      <c r="CQ199" s="9">
        <v>0</v>
      </c>
      <c r="CR199" s="9">
        <v>0</v>
      </c>
      <c r="CS199" s="9">
        <v>0</v>
      </c>
      <c r="CT199" s="9">
        <v>0</v>
      </c>
      <c r="CU199" s="9">
        <v>0</v>
      </c>
      <c r="CV199" s="9">
        <v>0</v>
      </c>
      <c r="CW199" s="9">
        <v>0</v>
      </c>
      <c r="CX199" s="9">
        <v>0</v>
      </c>
      <c r="CY199" s="9">
        <v>0</v>
      </c>
      <c r="CZ199" s="9">
        <v>0</v>
      </c>
      <c r="DA199" s="9">
        <v>0</v>
      </c>
      <c r="DB199" s="9">
        <v>0</v>
      </c>
      <c r="DC199" s="9">
        <v>0</v>
      </c>
      <c r="DD199" s="9">
        <v>0</v>
      </c>
      <c r="DE199" s="9">
        <v>0</v>
      </c>
      <c r="DF199" s="9">
        <v>0</v>
      </c>
      <c r="DG199" s="9">
        <v>0</v>
      </c>
      <c r="DH199" s="9">
        <v>0</v>
      </c>
      <c r="DI199" s="9">
        <v>0</v>
      </c>
      <c r="DJ199" s="9">
        <v>0</v>
      </c>
      <c r="DK199" s="9">
        <v>0</v>
      </c>
      <c r="DL199" s="9">
        <v>0</v>
      </c>
      <c r="DM199" s="9">
        <v>0</v>
      </c>
      <c r="DN199" s="9">
        <v>0</v>
      </c>
      <c r="DO199" s="9">
        <v>0</v>
      </c>
      <c r="DP199" s="9">
        <v>0</v>
      </c>
      <c r="DQ199" s="9">
        <v>0</v>
      </c>
      <c r="DR199" s="9">
        <v>0</v>
      </c>
      <c r="DS199" s="9">
        <v>0</v>
      </c>
      <c r="DT199" s="9">
        <v>0</v>
      </c>
      <c r="DU199" s="9">
        <v>0</v>
      </c>
      <c r="DV199" s="9">
        <v>0</v>
      </c>
      <c r="DW199" s="9">
        <v>0</v>
      </c>
      <c r="DX199" s="9">
        <v>0</v>
      </c>
      <c r="DY199" s="9">
        <v>0</v>
      </c>
      <c r="DZ199" s="9">
        <v>0</v>
      </c>
      <c r="EA199" s="9">
        <v>0</v>
      </c>
      <c r="EB199" s="9">
        <v>0</v>
      </c>
      <c r="EC199" s="9">
        <v>0</v>
      </c>
      <c r="ED199" s="9">
        <v>0</v>
      </c>
      <c r="EE199" s="9">
        <v>0</v>
      </c>
      <c r="EF199" s="9">
        <v>0</v>
      </c>
      <c r="EG199" s="9">
        <v>0</v>
      </c>
      <c r="EH199" s="9">
        <v>0</v>
      </c>
      <c r="EI199" s="9">
        <v>0</v>
      </c>
      <c r="EJ199" s="9">
        <v>0</v>
      </c>
      <c r="EK199" s="9">
        <v>0</v>
      </c>
      <c r="EL199" s="9">
        <v>0</v>
      </c>
      <c r="EM199" s="9">
        <v>0</v>
      </c>
      <c r="EN199" s="9">
        <v>0</v>
      </c>
      <c r="EO199" s="9">
        <v>0</v>
      </c>
      <c r="EP199" s="9">
        <v>0</v>
      </c>
      <c r="EQ199" s="9">
        <v>0</v>
      </c>
      <c r="ER199" s="9">
        <v>0</v>
      </c>
      <c r="ES199" s="9">
        <v>0</v>
      </c>
      <c r="ET199" s="9">
        <v>0</v>
      </c>
      <c r="EU199" s="9">
        <v>0</v>
      </c>
      <c r="EV199" s="9">
        <v>0</v>
      </c>
      <c r="EW199" s="9">
        <v>0</v>
      </c>
      <c r="EX199" s="9">
        <v>0</v>
      </c>
      <c r="EY199" s="9">
        <v>0</v>
      </c>
      <c r="EZ199" s="9">
        <v>0</v>
      </c>
      <c r="FA199" s="9">
        <v>0</v>
      </c>
      <c r="FB199" s="9">
        <v>0</v>
      </c>
      <c r="FC199" s="9">
        <v>0</v>
      </c>
      <c r="FD199" s="9">
        <v>0</v>
      </c>
      <c r="FE199" s="9">
        <v>0</v>
      </c>
      <c r="FF199" s="9">
        <v>0</v>
      </c>
      <c r="FG199" s="9">
        <v>0</v>
      </c>
      <c r="FH199" s="9">
        <v>0</v>
      </c>
      <c r="FI199" s="9">
        <v>0</v>
      </c>
      <c r="FJ199" s="9">
        <v>0</v>
      </c>
      <c r="FK199" s="9">
        <v>0</v>
      </c>
      <c r="FL199" s="9">
        <v>0</v>
      </c>
      <c r="FM199" s="9">
        <v>0</v>
      </c>
      <c r="FN199" s="9">
        <v>0</v>
      </c>
      <c r="FO199" s="9">
        <v>0</v>
      </c>
      <c r="FP199" s="9">
        <v>0</v>
      </c>
      <c r="FQ199" s="9">
        <v>0</v>
      </c>
      <c r="FR199" s="9">
        <v>0</v>
      </c>
      <c r="FS199" s="9">
        <v>0</v>
      </c>
      <c r="FT199" s="9">
        <v>0</v>
      </c>
      <c r="FU199" s="9">
        <v>0</v>
      </c>
      <c r="FV199" s="9">
        <v>0</v>
      </c>
      <c r="FW199" s="9">
        <v>0</v>
      </c>
      <c r="FX199" s="9">
        <v>0</v>
      </c>
      <c r="FY199" s="9">
        <v>0</v>
      </c>
      <c r="FZ199" s="9">
        <v>0</v>
      </c>
      <c r="GA199" s="9">
        <v>0</v>
      </c>
      <c r="GB199" s="9">
        <v>0</v>
      </c>
      <c r="GC199" s="9">
        <v>0</v>
      </c>
      <c r="GD199" s="9">
        <v>0</v>
      </c>
      <c r="GE199" s="9">
        <v>0</v>
      </c>
      <c r="GF199" s="9">
        <v>0</v>
      </c>
      <c r="GG199" s="9">
        <v>0</v>
      </c>
      <c r="GH199" s="9">
        <v>0</v>
      </c>
      <c r="GI199" s="9">
        <v>0</v>
      </c>
      <c r="GJ199" s="9">
        <v>0</v>
      </c>
      <c r="GK199" s="9">
        <v>0</v>
      </c>
      <c r="GL199" s="9">
        <v>0</v>
      </c>
      <c r="GM199" s="9">
        <v>0</v>
      </c>
      <c r="GN199" s="9">
        <v>0</v>
      </c>
      <c r="GO199" s="9">
        <v>0</v>
      </c>
      <c r="GP199" s="9">
        <v>0</v>
      </c>
      <c r="GQ199" s="9">
        <v>0</v>
      </c>
      <c r="GR199" s="9">
        <v>0</v>
      </c>
      <c r="GS199" s="9">
        <v>0</v>
      </c>
      <c r="GT199" s="9">
        <v>0</v>
      </c>
      <c r="GU199" s="9">
        <v>0</v>
      </c>
      <c r="GV199" s="9">
        <v>0</v>
      </c>
      <c r="GW199" s="9">
        <v>0</v>
      </c>
      <c r="GX199" s="9">
        <v>0</v>
      </c>
      <c r="GY199" s="9">
        <v>0</v>
      </c>
      <c r="GZ199" s="9">
        <v>0</v>
      </c>
      <c r="HA199" s="9">
        <v>0</v>
      </c>
      <c r="HB199" s="9">
        <v>0</v>
      </c>
      <c r="HC199" s="9">
        <v>0</v>
      </c>
      <c r="HD199" s="9">
        <v>0</v>
      </c>
      <c r="HE199" s="9">
        <v>0</v>
      </c>
      <c r="HF199" s="9">
        <v>0</v>
      </c>
      <c r="HG199" s="9">
        <v>0</v>
      </c>
      <c r="HH199" s="9">
        <v>0</v>
      </c>
      <c r="HI199" s="9">
        <v>0</v>
      </c>
      <c r="HJ199" s="9">
        <v>0</v>
      </c>
      <c r="HK199" s="9">
        <v>0</v>
      </c>
      <c r="HL199" s="9">
        <v>0</v>
      </c>
      <c r="HM199" s="9">
        <v>0</v>
      </c>
      <c r="HN199" s="9">
        <v>0</v>
      </c>
      <c r="HO199" s="9">
        <v>0</v>
      </c>
      <c r="HP199" s="9">
        <v>0</v>
      </c>
      <c r="HQ199" s="9">
        <v>0</v>
      </c>
      <c r="HR199" s="9">
        <v>0</v>
      </c>
      <c r="HS199" s="9">
        <v>0</v>
      </c>
      <c r="HT199" s="9">
        <v>0</v>
      </c>
      <c r="HU199" s="9">
        <v>0</v>
      </c>
      <c r="HV199" s="9">
        <v>0</v>
      </c>
      <c r="HW199" s="9">
        <v>0</v>
      </c>
      <c r="HX199" s="9">
        <v>0</v>
      </c>
      <c r="HY199" s="9">
        <v>0</v>
      </c>
      <c r="HZ199" s="9">
        <v>0</v>
      </c>
      <c r="IA199" s="9">
        <v>0</v>
      </c>
      <c r="IB199" s="9">
        <v>0</v>
      </c>
      <c r="IC199" s="9">
        <v>0</v>
      </c>
      <c r="ID199" s="9">
        <v>0</v>
      </c>
      <c r="IE199" s="9">
        <v>0</v>
      </c>
      <c r="IF199" s="9">
        <v>0</v>
      </c>
      <c r="IG199" s="9">
        <v>0</v>
      </c>
      <c r="IH199" s="9">
        <v>0</v>
      </c>
      <c r="II199" s="9">
        <v>0</v>
      </c>
      <c r="IJ199" s="9">
        <v>0</v>
      </c>
      <c r="IK199" s="9">
        <v>0</v>
      </c>
      <c r="IL199" s="9">
        <v>0</v>
      </c>
      <c r="IM199" s="9">
        <v>0</v>
      </c>
      <c r="IN199" s="9">
        <v>0</v>
      </c>
      <c r="IO199" s="9">
        <v>0</v>
      </c>
      <c r="IP199" s="9">
        <v>0</v>
      </c>
      <c r="IQ199" s="9">
        <v>0</v>
      </c>
      <c r="IR199" s="9">
        <v>0</v>
      </c>
      <c r="IS199" s="9">
        <v>0</v>
      </c>
      <c r="IT199" s="9">
        <v>0</v>
      </c>
      <c r="IU199" s="9">
        <v>0</v>
      </c>
      <c r="IV199" s="9">
        <v>0</v>
      </c>
      <c r="IW199" s="9">
        <v>0</v>
      </c>
      <c r="IX199" s="9">
        <v>0</v>
      </c>
      <c r="IY199" s="9">
        <v>0</v>
      </c>
      <c r="IZ199" s="9">
        <v>0</v>
      </c>
      <c r="JA199" s="9">
        <v>0</v>
      </c>
      <c r="JB199" s="9">
        <v>0</v>
      </c>
      <c r="JC199" s="9">
        <v>0</v>
      </c>
      <c r="JD199" s="9">
        <v>0</v>
      </c>
      <c r="JE199" s="9">
        <v>0</v>
      </c>
      <c r="JF199" s="9">
        <v>0</v>
      </c>
      <c r="JG199" s="9">
        <v>0</v>
      </c>
      <c r="JH199" s="9">
        <v>0</v>
      </c>
      <c r="JI199" s="9">
        <v>0</v>
      </c>
      <c r="JJ199" s="9">
        <v>0</v>
      </c>
      <c r="JK199" s="9">
        <v>0</v>
      </c>
      <c r="JL199" s="9">
        <v>0</v>
      </c>
      <c r="JM199" s="9">
        <v>0</v>
      </c>
      <c r="JN199" s="9">
        <v>0</v>
      </c>
      <c r="JO199" s="9">
        <v>0</v>
      </c>
      <c r="JP199" s="9">
        <v>0</v>
      </c>
      <c r="JQ199" s="9">
        <v>0</v>
      </c>
      <c r="JR199" s="9">
        <v>0</v>
      </c>
      <c r="JS199" s="9">
        <v>0</v>
      </c>
      <c r="JT199" s="9">
        <v>0</v>
      </c>
      <c r="JU199" s="9">
        <v>0</v>
      </c>
      <c r="JV199" s="9">
        <v>0</v>
      </c>
      <c r="JW199" s="9">
        <v>0</v>
      </c>
      <c r="JX199" s="9">
        <v>0</v>
      </c>
      <c r="JY199" s="9">
        <v>0</v>
      </c>
      <c r="JZ199" s="9">
        <v>0</v>
      </c>
      <c r="KA199" s="9">
        <v>0</v>
      </c>
      <c r="KB199" s="9">
        <v>0</v>
      </c>
      <c r="KC199" s="9">
        <v>0</v>
      </c>
      <c r="KD199" s="9">
        <v>0</v>
      </c>
      <c r="KE199" s="9">
        <v>0</v>
      </c>
      <c r="KF199" s="9">
        <v>0</v>
      </c>
      <c r="KG199" s="9">
        <v>0</v>
      </c>
      <c r="KH199" s="9">
        <v>0</v>
      </c>
      <c r="KI199" s="9">
        <v>0</v>
      </c>
      <c r="KJ199" s="9">
        <v>0</v>
      </c>
      <c r="KK199" s="9">
        <v>0</v>
      </c>
      <c r="KL199" s="9">
        <v>0</v>
      </c>
      <c r="KM199" s="9">
        <v>0</v>
      </c>
      <c r="KN199" s="9">
        <v>0</v>
      </c>
      <c r="KO199" s="9">
        <v>0</v>
      </c>
      <c r="KP199" s="9">
        <v>0</v>
      </c>
      <c r="KQ199" s="9">
        <v>0</v>
      </c>
      <c r="KR199" s="9">
        <v>0</v>
      </c>
      <c r="KS199" s="9">
        <v>0</v>
      </c>
      <c r="KT199" s="9">
        <v>0</v>
      </c>
      <c r="KU199" s="9">
        <v>0</v>
      </c>
      <c r="KV199" s="9">
        <v>0</v>
      </c>
      <c r="KW199" s="9">
        <v>0</v>
      </c>
      <c r="KX199" s="9">
        <v>0</v>
      </c>
      <c r="KY199" s="9">
        <v>0</v>
      </c>
      <c r="KZ199" s="9">
        <v>0</v>
      </c>
      <c r="LA199" s="9">
        <v>0</v>
      </c>
      <c r="LB199" s="9">
        <v>0</v>
      </c>
      <c r="LC199" s="9">
        <v>0</v>
      </c>
      <c r="LD199" s="9">
        <v>0</v>
      </c>
      <c r="LE199" s="9">
        <v>0</v>
      </c>
      <c r="LF199" s="9">
        <v>0</v>
      </c>
      <c r="LG199" s="9">
        <v>0</v>
      </c>
      <c r="LH199" s="9">
        <v>0</v>
      </c>
      <c r="LI199" s="9">
        <v>0</v>
      </c>
      <c r="LJ199" s="9">
        <v>0</v>
      </c>
      <c r="LK199" s="9">
        <v>0</v>
      </c>
      <c r="LL199" s="9">
        <v>0</v>
      </c>
      <c r="LM199" s="9">
        <v>0</v>
      </c>
      <c r="LN199" s="9">
        <v>0</v>
      </c>
      <c r="LO199" s="9">
        <v>0</v>
      </c>
      <c r="LP199" s="9">
        <v>0</v>
      </c>
      <c r="LQ199" s="9">
        <v>0</v>
      </c>
      <c r="LR199" s="9">
        <v>0</v>
      </c>
      <c r="LS199" s="9">
        <v>0</v>
      </c>
      <c r="LT199" s="9">
        <v>0</v>
      </c>
      <c r="LU199" s="9">
        <v>0</v>
      </c>
      <c r="LV199" s="9">
        <v>0</v>
      </c>
      <c r="LW199" s="9">
        <v>0</v>
      </c>
      <c r="LX199" s="9">
        <v>0</v>
      </c>
      <c r="LY199" s="9">
        <v>0</v>
      </c>
      <c r="LZ199" s="9">
        <v>0</v>
      </c>
      <c r="MA199" s="9">
        <v>0</v>
      </c>
      <c r="MB199" s="9">
        <v>0</v>
      </c>
      <c r="MC199" s="9">
        <v>0</v>
      </c>
      <c r="MD199" s="9">
        <v>0</v>
      </c>
      <c r="ME199" s="9">
        <v>0</v>
      </c>
      <c r="MF199" s="9">
        <v>0</v>
      </c>
      <c r="MG199" s="9">
        <v>0</v>
      </c>
      <c r="MH199" s="9">
        <v>0</v>
      </c>
      <c r="MI199" s="9">
        <v>0</v>
      </c>
      <c r="MJ199" s="9">
        <v>0</v>
      </c>
      <c r="MK199" s="9">
        <v>0</v>
      </c>
      <c r="ML199" s="9">
        <v>0</v>
      </c>
      <c r="MM199" s="9">
        <v>0</v>
      </c>
      <c r="MN199" s="9">
        <v>0</v>
      </c>
      <c r="MO199" s="9">
        <v>0</v>
      </c>
      <c r="MP199" s="9">
        <v>0</v>
      </c>
      <c r="MQ199" s="9">
        <v>0</v>
      </c>
      <c r="MR199" s="9">
        <v>0</v>
      </c>
      <c r="MS199" s="9">
        <v>0</v>
      </c>
      <c r="MT199" s="9">
        <v>0</v>
      </c>
      <c r="MU199" s="9">
        <v>0</v>
      </c>
      <c r="MV199" s="9">
        <v>0</v>
      </c>
      <c r="MW199" s="9">
        <v>0</v>
      </c>
      <c r="MX199" s="9">
        <v>0</v>
      </c>
      <c r="MY199" s="9">
        <v>0</v>
      </c>
      <c r="MZ199" s="9">
        <v>0</v>
      </c>
      <c r="NA199" s="9">
        <v>0</v>
      </c>
      <c r="NB199" s="9">
        <v>0</v>
      </c>
      <c r="NC199" s="9">
        <v>0</v>
      </c>
      <c r="ND199" s="9">
        <v>0</v>
      </c>
      <c r="NE199" s="9">
        <v>0</v>
      </c>
      <c r="NF199" s="9">
        <v>0</v>
      </c>
      <c r="NG199" s="9">
        <v>0</v>
      </c>
      <c r="NH199" s="9">
        <v>0</v>
      </c>
      <c r="NI199" s="9">
        <v>0</v>
      </c>
      <c r="NJ199" s="9">
        <v>0</v>
      </c>
      <c r="NK199" s="9">
        <v>0</v>
      </c>
      <c r="NL199" s="9">
        <v>0</v>
      </c>
      <c r="NM199" s="9">
        <v>0</v>
      </c>
      <c r="NN199" s="9">
        <v>0</v>
      </c>
      <c r="NO199" s="9">
        <v>0</v>
      </c>
      <c r="NP199" s="9">
        <v>0</v>
      </c>
      <c r="NQ199" s="9">
        <v>0</v>
      </c>
      <c r="NR199" s="9">
        <v>0</v>
      </c>
      <c r="NS199" s="9">
        <v>0</v>
      </c>
      <c r="NT199" s="9">
        <v>0</v>
      </c>
      <c r="NU199" s="9">
        <v>0</v>
      </c>
      <c r="NV199" s="9">
        <v>0</v>
      </c>
      <c r="NW199" s="9">
        <v>0</v>
      </c>
      <c r="NX199" s="9">
        <v>0</v>
      </c>
      <c r="NY199" s="9">
        <v>0</v>
      </c>
      <c r="NZ199" s="9">
        <v>0</v>
      </c>
      <c r="OA199" s="9">
        <v>0</v>
      </c>
      <c r="OB199" s="9">
        <v>0</v>
      </c>
      <c r="OC199" s="9">
        <v>0</v>
      </c>
      <c r="OD199" s="9">
        <v>0</v>
      </c>
      <c r="OE199" s="9">
        <v>0</v>
      </c>
      <c r="OF199" s="9">
        <v>0</v>
      </c>
      <c r="OG199" s="9">
        <v>0</v>
      </c>
      <c r="OH199" s="9">
        <v>0</v>
      </c>
      <c r="OI199" s="9">
        <v>0</v>
      </c>
      <c r="OJ199" s="9">
        <v>0</v>
      </c>
      <c r="OK199" s="9">
        <v>0</v>
      </c>
      <c r="OL199" s="9">
        <v>0</v>
      </c>
      <c r="OM199" s="9">
        <v>0</v>
      </c>
      <c r="ON199" s="9">
        <v>0</v>
      </c>
      <c r="OO199" s="9">
        <v>0</v>
      </c>
      <c r="OP199" s="9">
        <v>0</v>
      </c>
      <c r="OQ199" s="9">
        <v>0</v>
      </c>
      <c r="OR199" s="9">
        <v>0</v>
      </c>
      <c r="OS199" s="9">
        <v>0</v>
      </c>
      <c r="OT199" s="9">
        <v>0</v>
      </c>
      <c r="OU199" s="9">
        <v>0</v>
      </c>
      <c r="OV199" s="9">
        <v>0</v>
      </c>
      <c r="OW199" s="9">
        <v>0</v>
      </c>
      <c r="OX199" s="9">
        <v>0</v>
      </c>
      <c r="OY199" s="9">
        <v>0</v>
      </c>
      <c r="OZ199" s="9">
        <v>0</v>
      </c>
      <c r="PA199" s="9">
        <v>0</v>
      </c>
      <c r="PB199" s="9">
        <v>0</v>
      </c>
      <c r="PC199" s="9">
        <v>0</v>
      </c>
      <c r="PD199" s="9">
        <v>0</v>
      </c>
      <c r="PE199" s="9">
        <v>0</v>
      </c>
      <c r="PF199" s="9">
        <v>0</v>
      </c>
      <c r="PG199" s="9">
        <v>0</v>
      </c>
      <c r="PH199" s="9">
        <v>0</v>
      </c>
      <c r="PI199" s="9">
        <v>0</v>
      </c>
      <c r="PJ199" s="9">
        <v>0</v>
      </c>
      <c r="PK199" s="9">
        <v>0</v>
      </c>
      <c r="PL199" s="9">
        <v>0</v>
      </c>
      <c r="PM199" s="9">
        <v>0</v>
      </c>
      <c r="PN199" s="9">
        <v>0</v>
      </c>
      <c r="PO199" s="9">
        <v>0</v>
      </c>
      <c r="PP199" s="9">
        <v>0</v>
      </c>
      <c r="PQ199" s="9">
        <v>0</v>
      </c>
      <c r="PR199" s="9">
        <v>0</v>
      </c>
      <c r="PS199" s="9">
        <v>0</v>
      </c>
      <c r="PT199" s="9">
        <v>0</v>
      </c>
      <c r="PU199" s="9">
        <v>0</v>
      </c>
      <c r="PV199" s="9">
        <v>0</v>
      </c>
      <c r="PW199" s="9">
        <v>0</v>
      </c>
      <c r="PX199" s="9">
        <v>0</v>
      </c>
      <c r="PY199" s="9">
        <v>0</v>
      </c>
      <c r="PZ199" s="9">
        <v>0</v>
      </c>
      <c r="QA199" s="9">
        <v>0</v>
      </c>
      <c r="QB199" s="9">
        <v>0</v>
      </c>
      <c r="QC199" s="9">
        <v>0</v>
      </c>
      <c r="QD199" s="9">
        <v>0</v>
      </c>
      <c r="QE199" s="9">
        <v>0</v>
      </c>
      <c r="QF199" s="9">
        <v>0</v>
      </c>
      <c r="QG199" s="9">
        <v>0</v>
      </c>
      <c r="QH199" s="9">
        <v>0</v>
      </c>
    </row>
    <row r="200" spans="1:450" x14ac:dyDescent="0.2">
      <c r="A200" s="7">
        <v>660</v>
      </c>
      <c r="B200" s="7" t="s">
        <v>672</v>
      </c>
      <c r="C200" s="5" t="s">
        <v>319</v>
      </c>
      <c r="D200" s="38">
        <v>12.791</v>
      </c>
      <c r="E200" s="38">
        <v>0</v>
      </c>
      <c r="F200" s="38">
        <v>0</v>
      </c>
      <c r="G200" s="38">
        <v>0</v>
      </c>
      <c r="H200" s="38">
        <v>0</v>
      </c>
      <c r="I200" s="38">
        <v>0</v>
      </c>
      <c r="J200" s="38">
        <v>0</v>
      </c>
      <c r="K200" s="38">
        <v>0</v>
      </c>
      <c r="L200" s="38">
        <v>0</v>
      </c>
      <c r="M200" s="38">
        <v>12.791</v>
      </c>
      <c r="N200" s="39">
        <v>0</v>
      </c>
      <c r="O200" s="39">
        <v>0</v>
      </c>
      <c r="P200" s="39">
        <v>0</v>
      </c>
      <c r="Q200" s="39">
        <v>0</v>
      </c>
      <c r="R200" s="39">
        <v>0</v>
      </c>
      <c r="S200" s="39">
        <v>0</v>
      </c>
      <c r="T200" s="39">
        <v>0</v>
      </c>
      <c r="U200" s="39">
        <v>0</v>
      </c>
      <c r="V200" s="39">
        <v>0</v>
      </c>
      <c r="W200" s="39">
        <v>0</v>
      </c>
      <c r="X200" s="40">
        <v>12.791</v>
      </c>
      <c r="Y200" s="40">
        <v>0</v>
      </c>
      <c r="Z200" s="40">
        <v>0</v>
      </c>
      <c r="AA200" s="40">
        <v>0</v>
      </c>
      <c r="AB200" s="40">
        <v>0</v>
      </c>
      <c r="AC200" s="40">
        <v>0</v>
      </c>
      <c r="AD200" s="40">
        <v>0</v>
      </c>
      <c r="AE200" s="40">
        <v>0</v>
      </c>
      <c r="AF200" s="40">
        <v>0</v>
      </c>
      <c r="AG200" s="40">
        <v>12.791</v>
      </c>
      <c r="AH200" s="9">
        <v>0</v>
      </c>
      <c r="AI200" s="9">
        <v>0</v>
      </c>
      <c r="AJ200" s="9">
        <v>0</v>
      </c>
      <c r="AK200" s="9">
        <v>0</v>
      </c>
      <c r="AL200" s="9">
        <v>0</v>
      </c>
      <c r="AM200" s="9">
        <v>0</v>
      </c>
      <c r="AN200" s="9">
        <v>0</v>
      </c>
      <c r="AO200" s="9">
        <v>0</v>
      </c>
      <c r="AP200" s="9">
        <v>0</v>
      </c>
      <c r="AQ200" s="9">
        <v>0</v>
      </c>
      <c r="AR200" s="9">
        <v>0</v>
      </c>
      <c r="AS200" s="9">
        <v>0</v>
      </c>
      <c r="AT200" s="9">
        <v>0</v>
      </c>
      <c r="AU200" s="9">
        <v>0</v>
      </c>
      <c r="AV200" s="9">
        <v>0</v>
      </c>
      <c r="AW200" s="9">
        <v>0</v>
      </c>
      <c r="AX200" s="9">
        <v>0</v>
      </c>
      <c r="AY200" s="9">
        <v>0</v>
      </c>
      <c r="AZ200" s="9">
        <v>0</v>
      </c>
      <c r="BA200" s="9">
        <v>0</v>
      </c>
      <c r="BB200" s="9">
        <v>0</v>
      </c>
      <c r="BC200" s="9">
        <v>0</v>
      </c>
      <c r="BD200" s="9">
        <v>0</v>
      </c>
      <c r="BE200" s="9">
        <v>0</v>
      </c>
      <c r="BF200" s="9">
        <v>0</v>
      </c>
      <c r="BG200" s="9">
        <v>0</v>
      </c>
      <c r="BH200" s="9">
        <v>0</v>
      </c>
      <c r="BI200" s="9">
        <v>0</v>
      </c>
      <c r="BJ200" s="9">
        <v>0</v>
      </c>
      <c r="BK200" s="9">
        <v>0</v>
      </c>
      <c r="BL200" s="9">
        <v>0</v>
      </c>
      <c r="BM200" s="9">
        <v>0</v>
      </c>
      <c r="BN200" s="9">
        <v>0</v>
      </c>
      <c r="BO200" s="9">
        <v>0</v>
      </c>
      <c r="BP200" s="9">
        <v>0</v>
      </c>
      <c r="BQ200" s="9">
        <v>0</v>
      </c>
      <c r="BR200" s="9">
        <v>0</v>
      </c>
      <c r="BS200" s="9">
        <v>0</v>
      </c>
      <c r="BT200" s="9">
        <v>0</v>
      </c>
      <c r="BU200" s="9">
        <v>0</v>
      </c>
      <c r="BV200" s="9">
        <v>0</v>
      </c>
      <c r="BW200" s="9">
        <v>0</v>
      </c>
      <c r="BX200" s="9">
        <v>0</v>
      </c>
      <c r="BY200" s="9">
        <v>0</v>
      </c>
      <c r="BZ200" s="9">
        <v>0</v>
      </c>
      <c r="CA200" s="9">
        <v>0</v>
      </c>
      <c r="CB200" s="9">
        <v>0</v>
      </c>
      <c r="CC200" s="9">
        <v>0</v>
      </c>
      <c r="CD200" s="9">
        <v>0</v>
      </c>
      <c r="CE200" s="9">
        <v>0</v>
      </c>
      <c r="CF200" s="9">
        <v>0</v>
      </c>
      <c r="CG200" s="9">
        <v>0</v>
      </c>
      <c r="CH200" s="9">
        <v>0</v>
      </c>
      <c r="CI200" s="9">
        <v>0</v>
      </c>
      <c r="CJ200" s="9">
        <v>0</v>
      </c>
      <c r="CK200" s="9">
        <v>0</v>
      </c>
      <c r="CL200" s="9">
        <v>0</v>
      </c>
      <c r="CM200" s="9">
        <v>0</v>
      </c>
      <c r="CN200" s="9">
        <v>0</v>
      </c>
      <c r="CO200" s="9">
        <v>0</v>
      </c>
      <c r="CP200" s="9">
        <v>0</v>
      </c>
      <c r="CQ200" s="9">
        <v>0</v>
      </c>
      <c r="CR200" s="9">
        <v>0</v>
      </c>
      <c r="CS200" s="9">
        <v>0</v>
      </c>
      <c r="CT200" s="9">
        <v>0</v>
      </c>
      <c r="CU200" s="9">
        <v>0</v>
      </c>
      <c r="CV200" s="9">
        <v>0</v>
      </c>
      <c r="CW200" s="9">
        <v>0</v>
      </c>
      <c r="CX200" s="9">
        <v>0</v>
      </c>
      <c r="CY200" s="9">
        <v>0</v>
      </c>
      <c r="CZ200" s="9">
        <v>0</v>
      </c>
      <c r="DA200" s="9">
        <v>0</v>
      </c>
      <c r="DB200" s="9">
        <v>0</v>
      </c>
      <c r="DC200" s="9">
        <v>0</v>
      </c>
      <c r="DD200" s="9">
        <v>0</v>
      </c>
      <c r="DE200" s="9">
        <v>0</v>
      </c>
      <c r="DF200" s="9">
        <v>0</v>
      </c>
      <c r="DG200" s="9">
        <v>0</v>
      </c>
      <c r="DH200" s="9">
        <v>0</v>
      </c>
      <c r="DI200" s="9">
        <v>0</v>
      </c>
      <c r="DJ200" s="9">
        <v>0</v>
      </c>
      <c r="DK200" s="9">
        <v>0</v>
      </c>
      <c r="DL200" s="9">
        <v>0</v>
      </c>
      <c r="DM200" s="9">
        <v>0</v>
      </c>
      <c r="DN200" s="9">
        <v>0</v>
      </c>
      <c r="DO200" s="9">
        <v>0</v>
      </c>
      <c r="DP200" s="9">
        <v>0</v>
      </c>
      <c r="DQ200" s="9">
        <v>0</v>
      </c>
      <c r="DR200" s="9">
        <v>0</v>
      </c>
      <c r="DS200" s="9">
        <v>0</v>
      </c>
      <c r="DT200" s="9">
        <v>0</v>
      </c>
      <c r="DU200" s="9">
        <v>0</v>
      </c>
      <c r="DV200" s="9">
        <v>0</v>
      </c>
      <c r="DW200" s="9">
        <v>0</v>
      </c>
      <c r="DX200" s="9">
        <v>0</v>
      </c>
      <c r="DY200" s="9">
        <v>0</v>
      </c>
      <c r="DZ200" s="9">
        <v>0</v>
      </c>
      <c r="EA200" s="9">
        <v>0</v>
      </c>
      <c r="EB200" s="9">
        <v>0</v>
      </c>
      <c r="EC200" s="9">
        <v>0</v>
      </c>
      <c r="ED200" s="9">
        <v>0</v>
      </c>
      <c r="EE200" s="9">
        <v>0</v>
      </c>
      <c r="EF200" s="9">
        <v>0</v>
      </c>
      <c r="EG200" s="9">
        <v>0</v>
      </c>
      <c r="EH200" s="9">
        <v>0</v>
      </c>
      <c r="EI200" s="9">
        <v>0</v>
      </c>
      <c r="EJ200" s="9">
        <v>0</v>
      </c>
      <c r="EK200" s="9">
        <v>0</v>
      </c>
      <c r="EL200" s="9">
        <v>0</v>
      </c>
      <c r="EM200" s="9">
        <v>0</v>
      </c>
      <c r="EN200" s="9">
        <v>0</v>
      </c>
      <c r="EO200" s="9">
        <v>0</v>
      </c>
      <c r="EP200" s="9">
        <v>0</v>
      </c>
      <c r="EQ200" s="9">
        <v>0</v>
      </c>
      <c r="ER200" s="9">
        <v>0</v>
      </c>
      <c r="ES200" s="9">
        <v>0</v>
      </c>
      <c r="ET200" s="9">
        <v>0</v>
      </c>
      <c r="EU200" s="9">
        <v>0</v>
      </c>
      <c r="EV200" s="9">
        <v>0</v>
      </c>
      <c r="EW200" s="9">
        <v>0</v>
      </c>
      <c r="EX200" s="9">
        <v>0</v>
      </c>
      <c r="EY200" s="9">
        <v>0</v>
      </c>
      <c r="EZ200" s="9">
        <v>0</v>
      </c>
      <c r="FA200" s="9">
        <v>0</v>
      </c>
      <c r="FB200" s="9">
        <v>0</v>
      </c>
      <c r="FC200" s="9">
        <v>0</v>
      </c>
      <c r="FD200" s="9">
        <v>0</v>
      </c>
      <c r="FE200" s="9">
        <v>0</v>
      </c>
      <c r="FF200" s="9">
        <v>0</v>
      </c>
      <c r="FG200" s="9">
        <v>0</v>
      </c>
      <c r="FH200" s="9">
        <v>0</v>
      </c>
      <c r="FI200" s="9">
        <v>0</v>
      </c>
      <c r="FJ200" s="9">
        <v>0</v>
      </c>
      <c r="FK200" s="9">
        <v>0</v>
      </c>
      <c r="FL200" s="9">
        <v>0</v>
      </c>
      <c r="FM200" s="9">
        <v>0</v>
      </c>
      <c r="FN200" s="9">
        <v>0</v>
      </c>
      <c r="FO200" s="9">
        <v>0</v>
      </c>
      <c r="FP200" s="9">
        <v>0</v>
      </c>
      <c r="FQ200" s="9">
        <v>0</v>
      </c>
      <c r="FR200" s="9">
        <v>0</v>
      </c>
      <c r="FS200" s="9">
        <v>0</v>
      </c>
      <c r="FT200" s="9">
        <v>0</v>
      </c>
      <c r="FU200" s="9">
        <v>0</v>
      </c>
      <c r="FV200" s="9">
        <v>12.791</v>
      </c>
      <c r="FW200" s="9">
        <v>0</v>
      </c>
      <c r="FX200" s="9">
        <v>0</v>
      </c>
      <c r="FY200" s="9">
        <v>0</v>
      </c>
      <c r="FZ200" s="9">
        <v>0</v>
      </c>
      <c r="GA200" s="9">
        <v>0</v>
      </c>
      <c r="GB200" s="9">
        <v>0</v>
      </c>
      <c r="GC200" s="9">
        <v>0</v>
      </c>
      <c r="GD200" s="9">
        <v>0</v>
      </c>
      <c r="GE200" s="9">
        <v>0</v>
      </c>
      <c r="GF200" s="9">
        <v>0</v>
      </c>
      <c r="GG200" s="9">
        <v>0</v>
      </c>
      <c r="GH200" s="9">
        <v>0</v>
      </c>
      <c r="GI200" s="9">
        <v>0</v>
      </c>
      <c r="GJ200" s="9">
        <v>0</v>
      </c>
      <c r="GK200" s="9">
        <v>0</v>
      </c>
      <c r="GL200" s="9">
        <v>0</v>
      </c>
      <c r="GM200" s="9">
        <v>0</v>
      </c>
      <c r="GN200" s="9">
        <v>0</v>
      </c>
      <c r="GO200" s="9">
        <v>0</v>
      </c>
      <c r="GP200" s="9">
        <v>0</v>
      </c>
      <c r="GQ200" s="9">
        <v>0</v>
      </c>
      <c r="GR200" s="9">
        <v>0</v>
      </c>
      <c r="GS200" s="9">
        <v>0</v>
      </c>
      <c r="GT200" s="9">
        <v>0</v>
      </c>
      <c r="GU200" s="9">
        <v>0</v>
      </c>
      <c r="GV200" s="9">
        <v>0</v>
      </c>
      <c r="GW200" s="9">
        <v>0</v>
      </c>
      <c r="GX200" s="9">
        <v>0</v>
      </c>
      <c r="GY200" s="9">
        <v>0</v>
      </c>
      <c r="GZ200" s="9">
        <v>0</v>
      </c>
      <c r="HA200" s="9">
        <v>0</v>
      </c>
      <c r="HB200" s="9">
        <v>0</v>
      </c>
      <c r="HC200" s="9">
        <v>0</v>
      </c>
      <c r="HD200" s="9">
        <v>0</v>
      </c>
      <c r="HE200" s="9">
        <v>0</v>
      </c>
      <c r="HF200" s="9">
        <v>0</v>
      </c>
      <c r="HG200" s="9">
        <v>0</v>
      </c>
      <c r="HH200" s="9">
        <v>0</v>
      </c>
      <c r="HI200" s="9">
        <v>0</v>
      </c>
      <c r="HJ200" s="9">
        <v>0</v>
      </c>
      <c r="HK200" s="9">
        <v>0</v>
      </c>
      <c r="HL200" s="9">
        <v>0</v>
      </c>
      <c r="HM200" s="9">
        <v>0</v>
      </c>
      <c r="HN200" s="9">
        <v>0</v>
      </c>
      <c r="HO200" s="9">
        <v>0</v>
      </c>
      <c r="HP200" s="9">
        <v>0</v>
      </c>
      <c r="HQ200" s="9">
        <v>0</v>
      </c>
      <c r="HR200" s="9">
        <v>0</v>
      </c>
      <c r="HS200" s="9">
        <v>0</v>
      </c>
      <c r="HT200" s="9">
        <v>0</v>
      </c>
      <c r="HU200" s="9">
        <v>0</v>
      </c>
      <c r="HV200" s="9">
        <v>0</v>
      </c>
      <c r="HW200" s="9">
        <v>0</v>
      </c>
      <c r="HX200" s="9">
        <v>0</v>
      </c>
      <c r="HY200" s="9">
        <v>0</v>
      </c>
      <c r="HZ200" s="9">
        <v>0</v>
      </c>
      <c r="IA200" s="9">
        <v>0</v>
      </c>
      <c r="IB200" s="9">
        <v>0</v>
      </c>
      <c r="IC200" s="9">
        <v>0</v>
      </c>
      <c r="ID200" s="9">
        <v>0</v>
      </c>
      <c r="IE200" s="9">
        <v>0</v>
      </c>
      <c r="IF200" s="9">
        <v>0</v>
      </c>
      <c r="IG200" s="9">
        <v>0</v>
      </c>
      <c r="IH200" s="9">
        <v>0</v>
      </c>
      <c r="II200" s="9">
        <v>0</v>
      </c>
      <c r="IJ200" s="9">
        <v>0</v>
      </c>
      <c r="IK200" s="9">
        <v>0</v>
      </c>
      <c r="IL200" s="9">
        <v>0</v>
      </c>
      <c r="IM200" s="9">
        <v>0</v>
      </c>
      <c r="IN200" s="9">
        <v>0</v>
      </c>
      <c r="IO200" s="9">
        <v>0</v>
      </c>
      <c r="IP200" s="9">
        <v>0</v>
      </c>
      <c r="IQ200" s="9">
        <v>0</v>
      </c>
      <c r="IR200" s="9">
        <v>0</v>
      </c>
      <c r="IS200" s="9">
        <v>0</v>
      </c>
      <c r="IT200" s="9">
        <v>0</v>
      </c>
      <c r="IU200" s="9">
        <v>0</v>
      </c>
      <c r="IV200" s="9">
        <v>0</v>
      </c>
      <c r="IW200" s="9">
        <v>0</v>
      </c>
      <c r="IX200" s="9">
        <v>0</v>
      </c>
      <c r="IY200" s="9">
        <v>0</v>
      </c>
      <c r="IZ200" s="9">
        <v>0</v>
      </c>
      <c r="JA200" s="9">
        <v>0</v>
      </c>
      <c r="JB200" s="9">
        <v>0</v>
      </c>
      <c r="JC200" s="9">
        <v>0</v>
      </c>
      <c r="JD200" s="9">
        <v>0</v>
      </c>
      <c r="JE200" s="9">
        <v>0</v>
      </c>
      <c r="JF200" s="9">
        <v>0</v>
      </c>
      <c r="JG200" s="9">
        <v>0</v>
      </c>
      <c r="JH200" s="9">
        <v>0</v>
      </c>
      <c r="JI200" s="9">
        <v>0</v>
      </c>
      <c r="JJ200" s="9">
        <v>0</v>
      </c>
      <c r="JK200" s="9">
        <v>0</v>
      </c>
      <c r="JL200" s="9">
        <v>0</v>
      </c>
      <c r="JM200" s="9">
        <v>0</v>
      </c>
      <c r="JN200" s="9">
        <v>0</v>
      </c>
      <c r="JO200" s="9">
        <v>0</v>
      </c>
      <c r="JP200" s="9">
        <v>0</v>
      </c>
      <c r="JQ200" s="9">
        <v>0</v>
      </c>
      <c r="JR200" s="9">
        <v>0</v>
      </c>
      <c r="JS200" s="9">
        <v>0</v>
      </c>
      <c r="JT200" s="9">
        <v>0</v>
      </c>
      <c r="JU200" s="9">
        <v>0</v>
      </c>
      <c r="JV200" s="9">
        <v>0</v>
      </c>
      <c r="JW200" s="9">
        <v>0</v>
      </c>
      <c r="JX200" s="9">
        <v>0</v>
      </c>
      <c r="JY200" s="9">
        <v>0</v>
      </c>
      <c r="JZ200" s="9">
        <v>0</v>
      </c>
      <c r="KA200" s="9">
        <v>0</v>
      </c>
      <c r="KB200" s="9">
        <v>0</v>
      </c>
      <c r="KC200" s="9">
        <v>0</v>
      </c>
      <c r="KD200" s="9">
        <v>0</v>
      </c>
      <c r="KE200" s="9">
        <v>0</v>
      </c>
      <c r="KF200" s="9">
        <v>0</v>
      </c>
      <c r="KG200" s="9">
        <v>0</v>
      </c>
      <c r="KH200" s="9">
        <v>0</v>
      </c>
      <c r="KI200" s="9">
        <v>0</v>
      </c>
      <c r="KJ200" s="9">
        <v>0</v>
      </c>
      <c r="KK200" s="9">
        <v>0</v>
      </c>
      <c r="KL200" s="9">
        <v>0</v>
      </c>
      <c r="KM200" s="9">
        <v>0</v>
      </c>
      <c r="KN200" s="9">
        <v>0</v>
      </c>
      <c r="KO200" s="9">
        <v>0</v>
      </c>
      <c r="KP200" s="9">
        <v>0</v>
      </c>
      <c r="KQ200" s="9">
        <v>0</v>
      </c>
      <c r="KR200" s="9">
        <v>0</v>
      </c>
      <c r="KS200" s="9">
        <v>0</v>
      </c>
      <c r="KT200" s="9">
        <v>0</v>
      </c>
      <c r="KU200" s="9">
        <v>0</v>
      </c>
      <c r="KV200" s="9">
        <v>0</v>
      </c>
      <c r="KW200" s="9">
        <v>0</v>
      </c>
      <c r="KX200" s="9">
        <v>0</v>
      </c>
      <c r="KY200" s="9">
        <v>0</v>
      </c>
      <c r="KZ200" s="9">
        <v>0</v>
      </c>
      <c r="LA200" s="9">
        <v>0</v>
      </c>
      <c r="LB200" s="9">
        <v>0</v>
      </c>
      <c r="LC200" s="9">
        <v>0</v>
      </c>
      <c r="LD200" s="9">
        <v>0</v>
      </c>
      <c r="LE200" s="9">
        <v>0</v>
      </c>
      <c r="LF200" s="9">
        <v>0</v>
      </c>
      <c r="LG200" s="9">
        <v>0</v>
      </c>
      <c r="LH200" s="9">
        <v>0</v>
      </c>
      <c r="LI200" s="9">
        <v>0</v>
      </c>
      <c r="LJ200" s="9">
        <v>0</v>
      </c>
      <c r="LK200" s="9">
        <v>0</v>
      </c>
      <c r="LL200" s="9">
        <v>0</v>
      </c>
      <c r="LM200" s="9">
        <v>0</v>
      </c>
      <c r="LN200" s="9">
        <v>0</v>
      </c>
      <c r="LO200" s="9">
        <v>0</v>
      </c>
      <c r="LP200" s="9">
        <v>0</v>
      </c>
      <c r="LQ200" s="9">
        <v>0</v>
      </c>
      <c r="LR200" s="9">
        <v>0</v>
      </c>
      <c r="LS200" s="9">
        <v>0</v>
      </c>
      <c r="LT200" s="9">
        <v>0</v>
      </c>
      <c r="LU200" s="9">
        <v>0</v>
      </c>
      <c r="LV200" s="9">
        <v>0</v>
      </c>
      <c r="LW200" s="9">
        <v>0</v>
      </c>
      <c r="LX200" s="9">
        <v>0</v>
      </c>
      <c r="LY200" s="9">
        <v>0</v>
      </c>
      <c r="LZ200" s="9">
        <v>0</v>
      </c>
      <c r="MA200" s="9">
        <v>0</v>
      </c>
      <c r="MB200" s="9">
        <v>0</v>
      </c>
      <c r="MC200" s="9">
        <v>0</v>
      </c>
      <c r="MD200" s="9">
        <v>0</v>
      </c>
      <c r="ME200" s="9">
        <v>0</v>
      </c>
      <c r="MF200" s="9">
        <v>0</v>
      </c>
      <c r="MG200" s="9">
        <v>0</v>
      </c>
      <c r="MH200" s="9">
        <v>0</v>
      </c>
      <c r="MI200" s="9">
        <v>0</v>
      </c>
      <c r="MJ200" s="9">
        <v>0</v>
      </c>
      <c r="MK200" s="9">
        <v>0</v>
      </c>
      <c r="ML200" s="9">
        <v>0</v>
      </c>
      <c r="MM200" s="9">
        <v>0</v>
      </c>
      <c r="MN200" s="9">
        <v>0</v>
      </c>
      <c r="MO200" s="9">
        <v>0</v>
      </c>
      <c r="MP200" s="9">
        <v>0</v>
      </c>
      <c r="MQ200" s="9">
        <v>0</v>
      </c>
      <c r="MR200" s="9">
        <v>0</v>
      </c>
      <c r="MS200" s="9">
        <v>0</v>
      </c>
      <c r="MT200" s="9">
        <v>0</v>
      </c>
      <c r="MU200" s="9">
        <v>0</v>
      </c>
      <c r="MV200" s="9">
        <v>0</v>
      </c>
      <c r="MW200" s="9">
        <v>0</v>
      </c>
      <c r="MX200" s="9">
        <v>0</v>
      </c>
      <c r="MY200" s="9">
        <v>0</v>
      </c>
      <c r="MZ200" s="9">
        <v>0</v>
      </c>
      <c r="NA200" s="9">
        <v>0</v>
      </c>
      <c r="NB200" s="9">
        <v>0</v>
      </c>
      <c r="NC200" s="9">
        <v>0</v>
      </c>
      <c r="ND200" s="9">
        <v>0</v>
      </c>
      <c r="NE200" s="9">
        <v>0</v>
      </c>
      <c r="NF200" s="9">
        <v>0</v>
      </c>
      <c r="NG200" s="9">
        <v>0</v>
      </c>
      <c r="NH200" s="9">
        <v>0</v>
      </c>
      <c r="NI200" s="9">
        <v>0</v>
      </c>
      <c r="NJ200" s="9">
        <v>0</v>
      </c>
      <c r="NK200" s="9">
        <v>0</v>
      </c>
      <c r="NL200" s="9">
        <v>0</v>
      </c>
      <c r="NM200" s="9">
        <v>0</v>
      </c>
      <c r="NN200" s="9">
        <v>0</v>
      </c>
      <c r="NO200" s="9">
        <v>0</v>
      </c>
      <c r="NP200" s="9">
        <v>0</v>
      </c>
      <c r="NQ200" s="9">
        <v>0</v>
      </c>
      <c r="NR200" s="9">
        <v>0</v>
      </c>
      <c r="NS200" s="9">
        <v>0</v>
      </c>
      <c r="NT200" s="9">
        <v>0</v>
      </c>
      <c r="NU200" s="9">
        <v>0</v>
      </c>
      <c r="NV200" s="9">
        <v>0</v>
      </c>
      <c r="NW200" s="9">
        <v>0</v>
      </c>
      <c r="NX200" s="9">
        <v>0</v>
      </c>
      <c r="NY200" s="9">
        <v>0</v>
      </c>
      <c r="NZ200" s="9">
        <v>0</v>
      </c>
      <c r="OA200" s="9">
        <v>0</v>
      </c>
      <c r="OB200" s="9">
        <v>0</v>
      </c>
      <c r="OC200" s="9">
        <v>0</v>
      </c>
      <c r="OD200" s="9">
        <v>0</v>
      </c>
      <c r="OE200" s="9">
        <v>0</v>
      </c>
      <c r="OF200" s="9">
        <v>0</v>
      </c>
      <c r="OG200" s="9">
        <v>0</v>
      </c>
      <c r="OH200" s="9">
        <v>0</v>
      </c>
      <c r="OI200" s="9">
        <v>0</v>
      </c>
      <c r="OJ200" s="9">
        <v>0</v>
      </c>
      <c r="OK200" s="9">
        <v>0</v>
      </c>
      <c r="OL200" s="9">
        <v>0</v>
      </c>
      <c r="OM200" s="9">
        <v>0</v>
      </c>
      <c r="ON200" s="9">
        <v>0</v>
      </c>
      <c r="OO200" s="9">
        <v>0</v>
      </c>
      <c r="OP200" s="9">
        <v>0</v>
      </c>
      <c r="OQ200" s="9">
        <v>0</v>
      </c>
      <c r="OR200" s="9">
        <v>0</v>
      </c>
      <c r="OS200" s="9">
        <v>0</v>
      </c>
      <c r="OT200" s="9">
        <v>0</v>
      </c>
      <c r="OU200" s="9">
        <v>0</v>
      </c>
      <c r="OV200" s="9">
        <v>0</v>
      </c>
      <c r="OW200" s="9">
        <v>0</v>
      </c>
      <c r="OX200" s="9">
        <v>0</v>
      </c>
      <c r="OY200" s="9">
        <v>0</v>
      </c>
      <c r="OZ200" s="9">
        <v>0</v>
      </c>
      <c r="PA200" s="9">
        <v>0</v>
      </c>
      <c r="PB200" s="9">
        <v>0</v>
      </c>
      <c r="PC200" s="9">
        <v>0</v>
      </c>
      <c r="PD200" s="9">
        <v>0</v>
      </c>
      <c r="PE200" s="9">
        <v>0</v>
      </c>
      <c r="PF200" s="9">
        <v>0</v>
      </c>
      <c r="PG200" s="9">
        <v>0</v>
      </c>
      <c r="PH200" s="9">
        <v>0</v>
      </c>
      <c r="PI200" s="9">
        <v>0</v>
      </c>
      <c r="PJ200" s="9">
        <v>0</v>
      </c>
      <c r="PK200" s="9">
        <v>0</v>
      </c>
      <c r="PL200" s="9">
        <v>0</v>
      </c>
      <c r="PM200" s="9">
        <v>0</v>
      </c>
      <c r="PN200" s="9">
        <v>0</v>
      </c>
      <c r="PO200" s="9">
        <v>0</v>
      </c>
      <c r="PP200" s="9">
        <v>0</v>
      </c>
      <c r="PQ200" s="9">
        <v>0</v>
      </c>
      <c r="PR200" s="9">
        <v>0</v>
      </c>
      <c r="PS200" s="9">
        <v>0</v>
      </c>
      <c r="PT200" s="9">
        <v>0</v>
      </c>
      <c r="PU200" s="9">
        <v>0</v>
      </c>
      <c r="PV200" s="9">
        <v>0</v>
      </c>
      <c r="PW200" s="9">
        <v>0</v>
      </c>
      <c r="PX200" s="9">
        <v>0</v>
      </c>
      <c r="PY200" s="9">
        <v>0</v>
      </c>
      <c r="PZ200" s="9">
        <v>0</v>
      </c>
      <c r="QA200" s="9">
        <v>0</v>
      </c>
      <c r="QB200" s="9">
        <v>0</v>
      </c>
      <c r="QC200" s="9">
        <v>0</v>
      </c>
      <c r="QD200" s="9">
        <v>0</v>
      </c>
      <c r="QE200" s="9">
        <v>0</v>
      </c>
      <c r="QF200" s="9">
        <v>0</v>
      </c>
      <c r="QG200" s="9">
        <v>0</v>
      </c>
      <c r="QH200" s="9">
        <v>0</v>
      </c>
    </row>
    <row r="201" spans="1:450" x14ac:dyDescent="0.2">
      <c r="A201" s="7">
        <v>533</v>
      </c>
      <c r="B201" s="7" t="s">
        <v>673</v>
      </c>
      <c r="C201" s="5" t="s">
        <v>320</v>
      </c>
      <c r="D201" s="38">
        <v>54.430999999999997</v>
      </c>
      <c r="E201" s="38">
        <v>0</v>
      </c>
      <c r="F201" s="38">
        <v>0</v>
      </c>
      <c r="G201" s="38">
        <v>0</v>
      </c>
      <c r="H201" s="38">
        <v>0</v>
      </c>
      <c r="I201" s="38">
        <v>0</v>
      </c>
      <c r="J201" s="38">
        <v>0</v>
      </c>
      <c r="K201" s="38">
        <v>13.165418094127944</v>
      </c>
      <c r="L201" s="38">
        <v>0</v>
      </c>
      <c r="M201" s="38">
        <v>67.596418094127941</v>
      </c>
      <c r="N201" s="39">
        <v>0</v>
      </c>
      <c r="O201" s="39">
        <v>0</v>
      </c>
      <c r="P201" s="39">
        <v>0</v>
      </c>
      <c r="Q201" s="39">
        <v>0</v>
      </c>
      <c r="R201" s="39">
        <v>0</v>
      </c>
      <c r="S201" s="39">
        <v>0</v>
      </c>
      <c r="T201" s="39">
        <v>0</v>
      </c>
      <c r="U201" s="39">
        <v>28.567152707990559</v>
      </c>
      <c r="V201" s="39">
        <v>0</v>
      </c>
      <c r="W201" s="39">
        <v>28.567152707990559</v>
      </c>
      <c r="X201" s="40">
        <v>54.430999999999997</v>
      </c>
      <c r="Y201" s="40">
        <v>0</v>
      </c>
      <c r="Z201" s="40">
        <v>0</v>
      </c>
      <c r="AA201" s="40">
        <v>0</v>
      </c>
      <c r="AB201" s="40">
        <v>0</v>
      </c>
      <c r="AC201" s="40">
        <v>0</v>
      </c>
      <c r="AD201" s="40">
        <v>0</v>
      </c>
      <c r="AE201" s="40">
        <v>41.732570802118502</v>
      </c>
      <c r="AF201" s="40">
        <v>0</v>
      </c>
      <c r="AG201" s="40">
        <v>96.1635708021185</v>
      </c>
      <c r="AH201" s="9">
        <v>0</v>
      </c>
      <c r="AI201" s="9">
        <v>0</v>
      </c>
      <c r="AJ201" s="9">
        <v>0</v>
      </c>
      <c r="AK201" s="9">
        <v>0</v>
      </c>
      <c r="AL201" s="9">
        <v>0</v>
      </c>
      <c r="AM201" s="9">
        <v>0</v>
      </c>
      <c r="AN201" s="9">
        <v>0</v>
      </c>
      <c r="AO201" s="9">
        <v>0</v>
      </c>
      <c r="AP201" s="9">
        <v>0</v>
      </c>
      <c r="AQ201" s="9">
        <v>0</v>
      </c>
      <c r="AR201" s="9">
        <v>0</v>
      </c>
      <c r="AS201" s="9">
        <v>0</v>
      </c>
      <c r="AT201" s="9">
        <v>0</v>
      </c>
      <c r="AU201" s="9">
        <v>0</v>
      </c>
      <c r="AV201" s="9">
        <v>0</v>
      </c>
      <c r="AW201" s="9">
        <v>0</v>
      </c>
      <c r="AX201" s="9">
        <v>0</v>
      </c>
      <c r="AY201" s="9">
        <v>0</v>
      </c>
      <c r="AZ201" s="9">
        <v>0</v>
      </c>
      <c r="BA201" s="9">
        <v>0</v>
      </c>
      <c r="BB201" s="9">
        <v>0</v>
      </c>
      <c r="BC201" s="9">
        <v>0</v>
      </c>
      <c r="BD201" s="9">
        <v>0</v>
      </c>
      <c r="BE201" s="9">
        <v>0</v>
      </c>
      <c r="BF201" s="9">
        <v>0</v>
      </c>
      <c r="BG201" s="9">
        <v>0</v>
      </c>
      <c r="BH201" s="9">
        <v>0</v>
      </c>
      <c r="BI201" s="9">
        <v>0</v>
      </c>
      <c r="BJ201" s="9">
        <v>0</v>
      </c>
      <c r="BK201" s="9">
        <v>0</v>
      </c>
      <c r="BL201" s="9">
        <v>0</v>
      </c>
      <c r="BM201" s="9">
        <v>0</v>
      </c>
      <c r="BN201" s="9">
        <v>0</v>
      </c>
      <c r="BO201" s="9">
        <v>0</v>
      </c>
      <c r="BP201" s="9">
        <v>0</v>
      </c>
      <c r="BQ201" s="9">
        <v>0</v>
      </c>
      <c r="BR201" s="9">
        <v>0</v>
      </c>
      <c r="BS201" s="9">
        <v>0</v>
      </c>
      <c r="BT201" s="9">
        <v>0</v>
      </c>
      <c r="BU201" s="9">
        <v>0</v>
      </c>
      <c r="BV201" s="9">
        <v>0</v>
      </c>
      <c r="BW201" s="9">
        <v>0</v>
      </c>
      <c r="BX201" s="9">
        <v>0</v>
      </c>
      <c r="BY201" s="9">
        <v>0</v>
      </c>
      <c r="BZ201" s="9">
        <v>0</v>
      </c>
      <c r="CA201" s="9">
        <v>0</v>
      </c>
      <c r="CB201" s="9">
        <v>0</v>
      </c>
      <c r="CC201" s="9">
        <v>0</v>
      </c>
      <c r="CD201" s="9">
        <v>0</v>
      </c>
      <c r="CE201" s="9">
        <v>0</v>
      </c>
      <c r="CF201" s="9">
        <v>0</v>
      </c>
      <c r="CG201" s="9">
        <v>0</v>
      </c>
      <c r="CH201" s="9">
        <v>0</v>
      </c>
      <c r="CI201" s="9">
        <v>0</v>
      </c>
      <c r="CJ201" s="9">
        <v>0</v>
      </c>
      <c r="CK201" s="9">
        <v>0</v>
      </c>
      <c r="CL201" s="9">
        <v>0</v>
      </c>
      <c r="CM201" s="9">
        <v>0</v>
      </c>
      <c r="CN201" s="9">
        <v>0</v>
      </c>
      <c r="CO201" s="9">
        <v>0</v>
      </c>
      <c r="CP201" s="9">
        <v>0</v>
      </c>
      <c r="CQ201" s="9">
        <v>0</v>
      </c>
      <c r="CR201" s="9">
        <v>0</v>
      </c>
      <c r="CS201" s="9">
        <v>0</v>
      </c>
      <c r="CT201" s="9">
        <v>0</v>
      </c>
      <c r="CU201" s="9">
        <v>0</v>
      </c>
      <c r="CV201" s="9">
        <v>0</v>
      </c>
      <c r="CW201" s="9">
        <v>0</v>
      </c>
      <c r="CX201" s="9">
        <v>0</v>
      </c>
      <c r="CY201" s="9">
        <v>0</v>
      </c>
      <c r="CZ201" s="9">
        <v>0</v>
      </c>
      <c r="DA201" s="9">
        <v>0</v>
      </c>
      <c r="DB201" s="9">
        <v>0</v>
      </c>
      <c r="DC201" s="9">
        <v>0</v>
      </c>
      <c r="DD201" s="9">
        <v>0</v>
      </c>
      <c r="DE201" s="9">
        <v>0</v>
      </c>
      <c r="DF201" s="9">
        <v>0</v>
      </c>
      <c r="DG201" s="9">
        <v>0</v>
      </c>
      <c r="DH201" s="9">
        <v>0</v>
      </c>
      <c r="DI201" s="9">
        <v>0</v>
      </c>
      <c r="DJ201" s="9">
        <v>0</v>
      </c>
      <c r="DK201" s="9">
        <v>0</v>
      </c>
      <c r="DL201" s="9">
        <v>0</v>
      </c>
      <c r="DM201" s="9">
        <v>0</v>
      </c>
      <c r="DN201" s="9">
        <v>0</v>
      </c>
      <c r="DO201" s="9">
        <v>0</v>
      </c>
      <c r="DP201" s="9">
        <v>0</v>
      </c>
      <c r="DQ201" s="9">
        <v>0</v>
      </c>
      <c r="DR201" s="9">
        <v>0</v>
      </c>
      <c r="DS201" s="9">
        <v>0</v>
      </c>
      <c r="DT201" s="9">
        <v>0</v>
      </c>
      <c r="DU201" s="9">
        <v>0</v>
      </c>
      <c r="DV201" s="9">
        <v>0</v>
      </c>
      <c r="DW201" s="9">
        <v>0</v>
      </c>
      <c r="DX201" s="9">
        <v>0</v>
      </c>
      <c r="DY201" s="9">
        <v>0</v>
      </c>
      <c r="DZ201" s="9">
        <v>0</v>
      </c>
      <c r="EA201" s="9">
        <v>0</v>
      </c>
      <c r="EB201" s="9">
        <v>0</v>
      </c>
      <c r="EC201" s="9">
        <v>0</v>
      </c>
      <c r="ED201" s="9">
        <v>0</v>
      </c>
      <c r="EE201" s="9">
        <v>0</v>
      </c>
      <c r="EF201" s="9">
        <v>0</v>
      </c>
      <c r="EG201" s="9">
        <v>0</v>
      </c>
      <c r="EH201" s="9">
        <v>0</v>
      </c>
      <c r="EI201" s="9">
        <v>0</v>
      </c>
      <c r="EJ201" s="9">
        <v>0</v>
      </c>
      <c r="EK201" s="9">
        <v>0</v>
      </c>
      <c r="EL201" s="9">
        <v>0</v>
      </c>
      <c r="EM201" s="9">
        <v>0</v>
      </c>
      <c r="EN201" s="9">
        <v>0</v>
      </c>
      <c r="EO201" s="9">
        <v>0</v>
      </c>
      <c r="EP201" s="9">
        <v>0</v>
      </c>
      <c r="EQ201" s="9">
        <v>0</v>
      </c>
      <c r="ER201" s="9">
        <v>0</v>
      </c>
      <c r="ES201" s="9">
        <v>0</v>
      </c>
      <c r="ET201" s="9">
        <v>0</v>
      </c>
      <c r="EU201" s="9">
        <v>0</v>
      </c>
      <c r="EV201" s="9">
        <v>0</v>
      </c>
      <c r="EW201" s="9">
        <v>0</v>
      </c>
      <c r="EX201" s="9">
        <v>0</v>
      </c>
      <c r="EY201" s="9">
        <v>0</v>
      </c>
      <c r="EZ201" s="9">
        <v>0</v>
      </c>
      <c r="FA201" s="9">
        <v>0</v>
      </c>
      <c r="FB201" s="9">
        <v>0</v>
      </c>
      <c r="FC201" s="9">
        <v>0</v>
      </c>
      <c r="FD201" s="9">
        <v>0</v>
      </c>
      <c r="FE201" s="9">
        <v>0</v>
      </c>
      <c r="FF201" s="9">
        <v>0</v>
      </c>
      <c r="FG201" s="9">
        <v>0</v>
      </c>
      <c r="FH201" s="9">
        <v>0</v>
      </c>
      <c r="FI201" s="9">
        <v>0</v>
      </c>
      <c r="FJ201" s="9">
        <v>0</v>
      </c>
      <c r="FK201" s="9">
        <v>0</v>
      </c>
      <c r="FL201" s="9">
        <v>0</v>
      </c>
      <c r="FM201" s="9">
        <v>0</v>
      </c>
      <c r="FN201" s="9">
        <v>0</v>
      </c>
      <c r="FO201" s="9">
        <v>0</v>
      </c>
      <c r="FP201" s="9">
        <v>0</v>
      </c>
      <c r="FQ201" s="9">
        <v>0</v>
      </c>
      <c r="FR201" s="9">
        <v>0</v>
      </c>
      <c r="FS201" s="9">
        <v>0</v>
      </c>
      <c r="FT201" s="9">
        <v>0</v>
      </c>
      <c r="FU201" s="9">
        <v>0</v>
      </c>
      <c r="FV201" s="9">
        <v>11.663</v>
      </c>
      <c r="FW201" s="9">
        <v>0</v>
      </c>
      <c r="FX201" s="9">
        <v>0</v>
      </c>
      <c r="FY201" s="9">
        <v>0</v>
      </c>
      <c r="FZ201" s="9">
        <v>0</v>
      </c>
      <c r="GA201" s="9">
        <v>0</v>
      </c>
      <c r="GB201" s="9">
        <v>0</v>
      </c>
      <c r="GC201" s="9">
        <v>0</v>
      </c>
      <c r="GD201" s="9">
        <v>0</v>
      </c>
      <c r="GE201" s="9">
        <v>0</v>
      </c>
      <c r="GF201" s="9">
        <v>0</v>
      </c>
      <c r="GG201" s="9">
        <v>0</v>
      </c>
      <c r="GH201" s="9">
        <v>0</v>
      </c>
      <c r="GI201" s="9">
        <v>0</v>
      </c>
      <c r="GJ201" s="9">
        <v>0</v>
      </c>
      <c r="GK201" s="9">
        <v>0</v>
      </c>
      <c r="GL201" s="9">
        <v>0</v>
      </c>
      <c r="GM201" s="9">
        <v>0</v>
      </c>
      <c r="GN201" s="9">
        <v>0</v>
      </c>
      <c r="GO201" s="9">
        <v>0</v>
      </c>
      <c r="GP201" s="9">
        <v>0</v>
      </c>
      <c r="GQ201" s="9">
        <v>0</v>
      </c>
      <c r="GR201" s="9">
        <v>0</v>
      </c>
      <c r="GS201" s="9">
        <v>0</v>
      </c>
      <c r="GT201" s="9">
        <v>0</v>
      </c>
      <c r="GU201" s="9">
        <v>0</v>
      </c>
      <c r="GV201" s="9">
        <v>0</v>
      </c>
      <c r="GW201" s="9">
        <v>0</v>
      </c>
      <c r="GX201" s="9">
        <v>0</v>
      </c>
      <c r="GY201" s="9">
        <v>0</v>
      </c>
      <c r="GZ201" s="9">
        <v>0</v>
      </c>
      <c r="HA201" s="9">
        <v>0</v>
      </c>
      <c r="HB201" s="9">
        <v>0</v>
      </c>
      <c r="HC201" s="9">
        <v>0</v>
      </c>
      <c r="HD201" s="9">
        <v>0</v>
      </c>
      <c r="HE201" s="9">
        <v>0</v>
      </c>
      <c r="HF201" s="9">
        <v>0</v>
      </c>
      <c r="HG201" s="9">
        <v>0</v>
      </c>
      <c r="HH201" s="9">
        <v>0</v>
      </c>
      <c r="HI201" s="9">
        <v>0</v>
      </c>
      <c r="HJ201" s="9">
        <v>0</v>
      </c>
      <c r="HK201" s="9">
        <v>0</v>
      </c>
      <c r="HL201" s="9">
        <v>0</v>
      </c>
      <c r="HM201" s="9">
        <v>0</v>
      </c>
      <c r="HN201" s="9">
        <v>0</v>
      </c>
      <c r="HO201" s="9">
        <v>0</v>
      </c>
      <c r="HP201" s="9">
        <v>0</v>
      </c>
      <c r="HQ201" s="9">
        <v>0</v>
      </c>
      <c r="HR201" s="9">
        <v>0</v>
      </c>
      <c r="HS201" s="9">
        <v>0</v>
      </c>
      <c r="HT201" s="9">
        <v>0</v>
      </c>
      <c r="HU201" s="9">
        <v>0</v>
      </c>
      <c r="HV201" s="9">
        <v>0</v>
      </c>
      <c r="HW201" s="9">
        <v>0</v>
      </c>
      <c r="HX201" s="9">
        <v>0</v>
      </c>
      <c r="HY201" s="9">
        <v>0</v>
      </c>
      <c r="HZ201" s="9">
        <v>0</v>
      </c>
      <c r="IA201" s="9">
        <v>0</v>
      </c>
      <c r="IB201" s="9">
        <v>0</v>
      </c>
      <c r="IC201" s="9">
        <v>0</v>
      </c>
      <c r="ID201" s="9">
        <v>0</v>
      </c>
      <c r="IE201" s="9">
        <v>13.165418094127944</v>
      </c>
      <c r="IF201" s="9">
        <v>0</v>
      </c>
      <c r="IG201" s="9">
        <v>0</v>
      </c>
      <c r="IH201" s="9">
        <v>0</v>
      </c>
      <c r="II201" s="9">
        <v>0</v>
      </c>
      <c r="IJ201" s="9">
        <v>0</v>
      </c>
      <c r="IK201" s="9">
        <v>0</v>
      </c>
      <c r="IL201" s="9">
        <v>0</v>
      </c>
      <c r="IM201" s="9">
        <v>0</v>
      </c>
      <c r="IN201" s="9">
        <v>28.567152707990559</v>
      </c>
      <c r="IO201" s="9">
        <v>0</v>
      </c>
      <c r="IP201" s="9">
        <v>0</v>
      </c>
      <c r="IQ201" s="9">
        <v>0</v>
      </c>
      <c r="IR201" s="9">
        <v>0</v>
      </c>
      <c r="IS201" s="9">
        <v>0</v>
      </c>
      <c r="IT201" s="9">
        <v>0</v>
      </c>
      <c r="IU201" s="9">
        <v>0</v>
      </c>
      <c r="IV201" s="9">
        <v>0</v>
      </c>
      <c r="IW201" s="9">
        <v>0</v>
      </c>
      <c r="IX201" s="9">
        <v>0</v>
      </c>
      <c r="IY201" s="9">
        <v>0</v>
      </c>
      <c r="IZ201" s="9">
        <v>0</v>
      </c>
      <c r="JA201" s="9">
        <v>0</v>
      </c>
      <c r="JB201" s="9">
        <v>0</v>
      </c>
      <c r="JC201" s="9">
        <v>0</v>
      </c>
      <c r="JD201" s="9">
        <v>0</v>
      </c>
      <c r="JE201" s="9">
        <v>0</v>
      </c>
      <c r="JF201" s="9">
        <v>0</v>
      </c>
      <c r="JG201" s="9">
        <v>0</v>
      </c>
      <c r="JH201" s="9">
        <v>0</v>
      </c>
      <c r="JI201" s="9">
        <v>0</v>
      </c>
      <c r="JJ201" s="9">
        <v>0</v>
      </c>
      <c r="JK201" s="9">
        <v>0</v>
      </c>
      <c r="JL201" s="9">
        <v>0</v>
      </c>
      <c r="JM201" s="9">
        <v>0</v>
      </c>
      <c r="JN201" s="9">
        <v>0</v>
      </c>
      <c r="JO201" s="9">
        <v>0</v>
      </c>
      <c r="JP201" s="9">
        <v>0</v>
      </c>
      <c r="JQ201" s="9">
        <v>0</v>
      </c>
      <c r="JR201" s="9">
        <v>0</v>
      </c>
      <c r="JS201" s="9">
        <v>0</v>
      </c>
      <c r="JT201" s="9">
        <v>0</v>
      </c>
      <c r="JU201" s="9">
        <v>0</v>
      </c>
      <c r="JV201" s="9">
        <v>0</v>
      </c>
      <c r="JW201" s="9">
        <v>0</v>
      </c>
      <c r="JX201" s="9">
        <v>0</v>
      </c>
      <c r="JY201" s="9">
        <v>0</v>
      </c>
      <c r="JZ201" s="9">
        <v>0</v>
      </c>
      <c r="KA201" s="9">
        <v>0</v>
      </c>
      <c r="KB201" s="9">
        <v>0</v>
      </c>
      <c r="KC201" s="9">
        <v>0</v>
      </c>
      <c r="KD201" s="9">
        <v>0</v>
      </c>
      <c r="KE201" s="9">
        <v>0</v>
      </c>
      <c r="KF201" s="9">
        <v>0</v>
      </c>
      <c r="KG201" s="9">
        <v>0</v>
      </c>
      <c r="KH201" s="9">
        <v>0</v>
      </c>
      <c r="KI201" s="9">
        <v>0</v>
      </c>
      <c r="KJ201" s="9">
        <v>0</v>
      </c>
      <c r="KK201" s="9">
        <v>0</v>
      </c>
      <c r="KL201" s="9">
        <v>0</v>
      </c>
      <c r="KM201" s="9">
        <v>0</v>
      </c>
      <c r="KN201" s="9">
        <v>0</v>
      </c>
      <c r="KO201" s="9">
        <v>0</v>
      </c>
      <c r="KP201" s="9">
        <v>0</v>
      </c>
      <c r="KQ201" s="9">
        <v>0</v>
      </c>
      <c r="KR201" s="9">
        <v>0</v>
      </c>
      <c r="KS201" s="9">
        <v>0</v>
      </c>
      <c r="KT201" s="9">
        <v>0</v>
      </c>
      <c r="KU201" s="9">
        <v>0</v>
      </c>
      <c r="KV201" s="9">
        <v>0</v>
      </c>
      <c r="KW201" s="9">
        <v>0</v>
      </c>
      <c r="KX201" s="9">
        <v>0</v>
      </c>
      <c r="KY201" s="9">
        <v>0</v>
      </c>
      <c r="KZ201" s="9">
        <v>0</v>
      </c>
      <c r="LA201" s="9">
        <v>0</v>
      </c>
      <c r="LB201" s="9">
        <v>0</v>
      </c>
      <c r="LC201" s="9">
        <v>0</v>
      </c>
      <c r="LD201" s="9">
        <v>0</v>
      </c>
      <c r="LE201" s="9">
        <v>0</v>
      </c>
      <c r="LF201" s="9">
        <v>0</v>
      </c>
      <c r="LG201" s="9">
        <v>0</v>
      </c>
      <c r="LH201" s="9">
        <v>0</v>
      </c>
      <c r="LI201" s="9">
        <v>0</v>
      </c>
      <c r="LJ201" s="9">
        <v>0</v>
      </c>
      <c r="LK201" s="9">
        <v>0</v>
      </c>
      <c r="LL201" s="9">
        <v>0</v>
      </c>
      <c r="LM201" s="9">
        <v>0</v>
      </c>
      <c r="LN201" s="9">
        <v>0</v>
      </c>
      <c r="LO201" s="9">
        <v>0</v>
      </c>
      <c r="LP201" s="9">
        <v>0</v>
      </c>
      <c r="LQ201" s="9">
        <v>0</v>
      </c>
      <c r="LR201" s="9">
        <v>0</v>
      </c>
      <c r="LS201" s="9">
        <v>42.768000000000001</v>
      </c>
      <c r="LT201" s="9">
        <v>0</v>
      </c>
      <c r="LU201" s="9">
        <v>0</v>
      </c>
      <c r="LV201" s="9">
        <v>0</v>
      </c>
      <c r="LW201" s="9">
        <v>0</v>
      </c>
      <c r="LX201" s="9">
        <v>0</v>
      </c>
      <c r="LY201" s="9">
        <v>0</v>
      </c>
      <c r="LZ201" s="9">
        <v>0</v>
      </c>
      <c r="MA201" s="9">
        <v>0</v>
      </c>
      <c r="MB201" s="9">
        <v>0</v>
      </c>
      <c r="MC201" s="9">
        <v>0</v>
      </c>
      <c r="MD201" s="9">
        <v>0</v>
      </c>
      <c r="ME201" s="9">
        <v>0</v>
      </c>
      <c r="MF201" s="9">
        <v>0</v>
      </c>
      <c r="MG201" s="9">
        <v>0</v>
      </c>
      <c r="MH201" s="9">
        <v>0</v>
      </c>
      <c r="MI201" s="9">
        <v>0</v>
      </c>
      <c r="MJ201" s="9">
        <v>0</v>
      </c>
      <c r="MK201" s="9">
        <v>0</v>
      </c>
      <c r="ML201" s="9">
        <v>0</v>
      </c>
      <c r="MM201" s="9">
        <v>0</v>
      </c>
      <c r="MN201" s="9">
        <v>0</v>
      </c>
      <c r="MO201" s="9">
        <v>0</v>
      </c>
      <c r="MP201" s="9">
        <v>0</v>
      </c>
      <c r="MQ201" s="9">
        <v>0</v>
      </c>
      <c r="MR201" s="9">
        <v>0</v>
      </c>
      <c r="MS201" s="9">
        <v>0</v>
      </c>
      <c r="MT201" s="9">
        <v>0</v>
      </c>
      <c r="MU201" s="9">
        <v>0</v>
      </c>
      <c r="MV201" s="9">
        <v>0</v>
      </c>
      <c r="MW201" s="9">
        <v>0</v>
      </c>
      <c r="MX201" s="9">
        <v>0</v>
      </c>
      <c r="MY201" s="9">
        <v>0</v>
      </c>
      <c r="MZ201" s="9">
        <v>0</v>
      </c>
      <c r="NA201" s="9">
        <v>0</v>
      </c>
      <c r="NB201" s="9">
        <v>0</v>
      </c>
      <c r="NC201" s="9">
        <v>0</v>
      </c>
      <c r="ND201" s="9">
        <v>0</v>
      </c>
      <c r="NE201" s="9">
        <v>0</v>
      </c>
      <c r="NF201" s="9">
        <v>0</v>
      </c>
      <c r="NG201" s="9">
        <v>0</v>
      </c>
      <c r="NH201" s="9">
        <v>0</v>
      </c>
      <c r="NI201" s="9">
        <v>0</v>
      </c>
      <c r="NJ201" s="9">
        <v>0</v>
      </c>
      <c r="NK201" s="9">
        <v>0</v>
      </c>
      <c r="NL201" s="9">
        <v>0</v>
      </c>
      <c r="NM201" s="9">
        <v>0</v>
      </c>
      <c r="NN201" s="9">
        <v>0</v>
      </c>
      <c r="NO201" s="9">
        <v>0</v>
      </c>
      <c r="NP201" s="9">
        <v>0</v>
      </c>
      <c r="NQ201" s="9">
        <v>0</v>
      </c>
      <c r="NR201" s="9">
        <v>0</v>
      </c>
      <c r="NS201" s="9">
        <v>0</v>
      </c>
      <c r="NT201" s="9">
        <v>0</v>
      </c>
      <c r="NU201" s="9">
        <v>0</v>
      </c>
      <c r="NV201" s="9">
        <v>0</v>
      </c>
      <c r="NW201" s="9">
        <v>0</v>
      </c>
      <c r="NX201" s="9">
        <v>0</v>
      </c>
      <c r="NY201" s="9">
        <v>0</v>
      </c>
      <c r="NZ201" s="9">
        <v>0</v>
      </c>
      <c r="OA201" s="9">
        <v>0</v>
      </c>
      <c r="OB201" s="9">
        <v>0</v>
      </c>
      <c r="OC201" s="9">
        <v>0</v>
      </c>
      <c r="OD201" s="9">
        <v>0</v>
      </c>
      <c r="OE201" s="9">
        <v>0</v>
      </c>
      <c r="OF201" s="9">
        <v>0</v>
      </c>
      <c r="OG201" s="9">
        <v>0</v>
      </c>
      <c r="OH201" s="9">
        <v>0</v>
      </c>
      <c r="OI201" s="9">
        <v>0</v>
      </c>
      <c r="OJ201" s="9">
        <v>0</v>
      </c>
      <c r="OK201" s="9">
        <v>0</v>
      </c>
      <c r="OL201" s="9">
        <v>0</v>
      </c>
      <c r="OM201" s="9">
        <v>0</v>
      </c>
      <c r="ON201" s="9">
        <v>0</v>
      </c>
      <c r="OO201" s="9">
        <v>0</v>
      </c>
      <c r="OP201" s="9">
        <v>0</v>
      </c>
      <c r="OQ201" s="9">
        <v>0</v>
      </c>
      <c r="OR201" s="9">
        <v>0</v>
      </c>
      <c r="OS201" s="9">
        <v>0</v>
      </c>
      <c r="OT201" s="9">
        <v>0</v>
      </c>
      <c r="OU201" s="9">
        <v>0</v>
      </c>
      <c r="OV201" s="9">
        <v>0</v>
      </c>
      <c r="OW201" s="9">
        <v>0</v>
      </c>
      <c r="OX201" s="9">
        <v>0</v>
      </c>
      <c r="OY201" s="9">
        <v>0</v>
      </c>
      <c r="OZ201" s="9">
        <v>0</v>
      </c>
      <c r="PA201" s="9">
        <v>0</v>
      </c>
      <c r="PB201" s="9">
        <v>0</v>
      </c>
      <c r="PC201" s="9">
        <v>0</v>
      </c>
      <c r="PD201" s="9">
        <v>0</v>
      </c>
      <c r="PE201" s="9">
        <v>0</v>
      </c>
      <c r="PF201" s="9">
        <v>0</v>
      </c>
      <c r="PG201" s="9">
        <v>0</v>
      </c>
      <c r="PH201" s="9">
        <v>0</v>
      </c>
      <c r="PI201" s="9">
        <v>0</v>
      </c>
      <c r="PJ201" s="9">
        <v>0</v>
      </c>
      <c r="PK201" s="9">
        <v>0</v>
      </c>
      <c r="PL201" s="9">
        <v>0</v>
      </c>
      <c r="PM201" s="9">
        <v>0</v>
      </c>
      <c r="PN201" s="9">
        <v>0</v>
      </c>
      <c r="PO201" s="9">
        <v>0</v>
      </c>
      <c r="PP201" s="9">
        <v>0</v>
      </c>
      <c r="PQ201" s="9">
        <v>0</v>
      </c>
      <c r="PR201" s="9">
        <v>0</v>
      </c>
      <c r="PS201" s="9">
        <v>0</v>
      </c>
      <c r="PT201" s="9">
        <v>0</v>
      </c>
      <c r="PU201" s="9">
        <v>0</v>
      </c>
      <c r="PV201" s="9">
        <v>0</v>
      </c>
      <c r="PW201" s="9">
        <v>0</v>
      </c>
      <c r="PX201" s="9">
        <v>0</v>
      </c>
      <c r="PY201" s="9">
        <v>0</v>
      </c>
      <c r="PZ201" s="9">
        <v>0</v>
      </c>
      <c r="QA201" s="9">
        <v>0</v>
      </c>
      <c r="QB201" s="9">
        <v>0</v>
      </c>
      <c r="QC201" s="9">
        <v>0</v>
      </c>
      <c r="QD201" s="9">
        <v>0</v>
      </c>
      <c r="QE201" s="9">
        <v>0</v>
      </c>
      <c r="QF201" s="9">
        <v>0</v>
      </c>
      <c r="QG201" s="9">
        <v>0</v>
      </c>
      <c r="QH201" s="9">
        <v>0</v>
      </c>
    </row>
    <row r="202" spans="1:450" x14ac:dyDescent="0.2">
      <c r="A202" s="7">
        <v>60</v>
      </c>
      <c r="B202" s="7" t="s">
        <v>674</v>
      </c>
      <c r="C202" s="5" t="s">
        <v>321</v>
      </c>
      <c r="D202" s="38">
        <v>0</v>
      </c>
      <c r="E202" s="38">
        <v>0</v>
      </c>
      <c r="F202" s="38">
        <v>0</v>
      </c>
      <c r="G202" s="38">
        <v>0</v>
      </c>
      <c r="H202" s="38">
        <v>0</v>
      </c>
      <c r="I202" s="38">
        <v>0</v>
      </c>
      <c r="J202" s="38">
        <v>0</v>
      </c>
      <c r="K202" s="38">
        <v>0</v>
      </c>
      <c r="L202" s="38">
        <v>0</v>
      </c>
      <c r="M202" s="38">
        <v>0</v>
      </c>
      <c r="N202" s="39">
        <v>0</v>
      </c>
      <c r="O202" s="39">
        <v>0</v>
      </c>
      <c r="P202" s="39">
        <v>0</v>
      </c>
      <c r="Q202" s="39">
        <v>0</v>
      </c>
      <c r="R202" s="39">
        <v>0</v>
      </c>
      <c r="S202" s="39">
        <v>0</v>
      </c>
      <c r="T202" s="39">
        <v>0</v>
      </c>
      <c r="U202" s="39">
        <v>0</v>
      </c>
      <c r="V202" s="39">
        <v>0</v>
      </c>
      <c r="W202" s="39">
        <v>0</v>
      </c>
      <c r="X202" s="40">
        <v>0</v>
      </c>
      <c r="Y202" s="40">
        <v>0</v>
      </c>
      <c r="Z202" s="40">
        <v>0</v>
      </c>
      <c r="AA202" s="40">
        <v>0</v>
      </c>
      <c r="AB202" s="40">
        <v>0</v>
      </c>
      <c r="AC202" s="40">
        <v>0</v>
      </c>
      <c r="AD202" s="40">
        <v>0</v>
      </c>
      <c r="AE202" s="40">
        <v>0</v>
      </c>
      <c r="AF202" s="40">
        <v>0</v>
      </c>
      <c r="AG202" s="40">
        <v>0</v>
      </c>
      <c r="AH202" s="9">
        <v>0</v>
      </c>
      <c r="AI202" s="9">
        <v>0</v>
      </c>
      <c r="AJ202" s="9">
        <v>0</v>
      </c>
      <c r="AK202" s="9">
        <v>0</v>
      </c>
      <c r="AL202" s="9">
        <v>0</v>
      </c>
      <c r="AM202" s="9">
        <v>0</v>
      </c>
      <c r="AN202" s="9">
        <v>0</v>
      </c>
      <c r="AO202" s="9">
        <v>0</v>
      </c>
      <c r="AP202" s="9">
        <v>0</v>
      </c>
      <c r="AQ202" s="9">
        <v>0</v>
      </c>
      <c r="AR202" s="9">
        <v>0</v>
      </c>
      <c r="AS202" s="9">
        <v>0</v>
      </c>
      <c r="AT202" s="9">
        <v>0</v>
      </c>
      <c r="AU202" s="9">
        <v>0</v>
      </c>
      <c r="AV202" s="9">
        <v>0</v>
      </c>
      <c r="AW202" s="9">
        <v>0</v>
      </c>
      <c r="AX202" s="9">
        <v>0</v>
      </c>
      <c r="AY202" s="9">
        <v>0</v>
      </c>
      <c r="AZ202" s="9">
        <v>0</v>
      </c>
      <c r="BA202" s="9">
        <v>0</v>
      </c>
      <c r="BB202" s="9">
        <v>0</v>
      </c>
      <c r="BC202" s="9">
        <v>0</v>
      </c>
      <c r="BD202" s="9">
        <v>0</v>
      </c>
      <c r="BE202" s="9">
        <v>0</v>
      </c>
      <c r="BF202" s="9">
        <v>0</v>
      </c>
      <c r="BG202" s="9">
        <v>0</v>
      </c>
      <c r="BH202" s="9">
        <v>0</v>
      </c>
      <c r="BI202" s="9">
        <v>0</v>
      </c>
      <c r="BJ202" s="9">
        <v>0</v>
      </c>
      <c r="BK202" s="9">
        <v>0</v>
      </c>
      <c r="BL202" s="9">
        <v>0</v>
      </c>
      <c r="BM202" s="9">
        <v>0</v>
      </c>
      <c r="BN202" s="9">
        <v>0</v>
      </c>
      <c r="BO202" s="9">
        <v>0</v>
      </c>
      <c r="BP202" s="9">
        <v>0</v>
      </c>
      <c r="BQ202" s="9">
        <v>0</v>
      </c>
      <c r="BR202" s="9">
        <v>0</v>
      </c>
      <c r="BS202" s="9">
        <v>0</v>
      </c>
      <c r="BT202" s="9">
        <v>0</v>
      </c>
      <c r="BU202" s="9">
        <v>0</v>
      </c>
      <c r="BV202" s="9">
        <v>0</v>
      </c>
      <c r="BW202" s="9">
        <v>0</v>
      </c>
      <c r="BX202" s="9">
        <v>0</v>
      </c>
      <c r="BY202" s="9">
        <v>0</v>
      </c>
      <c r="BZ202" s="9">
        <v>0</v>
      </c>
      <c r="CA202" s="9">
        <v>0</v>
      </c>
      <c r="CB202" s="9">
        <v>0</v>
      </c>
      <c r="CC202" s="9">
        <v>0</v>
      </c>
      <c r="CD202" s="9">
        <v>0</v>
      </c>
      <c r="CE202" s="9">
        <v>0</v>
      </c>
      <c r="CF202" s="9">
        <v>0</v>
      </c>
      <c r="CG202" s="9">
        <v>0</v>
      </c>
      <c r="CH202" s="9">
        <v>0</v>
      </c>
      <c r="CI202" s="9">
        <v>0</v>
      </c>
      <c r="CJ202" s="9">
        <v>0</v>
      </c>
      <c r="CK202" s="9">
        <v>0</v>
      </c>
      <c r="CL202" s="9">
        <v>0</v>
      </c>
      <c r="CM202" s="9">
        <v>0</v>
      </c>
      <c r="CN202" s="9">
        <v>0</v>
      </c>
      <c r="CO202" s="9">
        <v>0</v>
      </c>
      <c r="CP202" s="9">
        <v>0</v>
      </c>
      <c r="CQ202" s="9">
        <v>0</v>
      </c>
      <c r="CR202" s="9">
        <v>0</v>
      </c>
      <c r="CS202" s="9">
        <v>0</v>
      </c>
      <c r="CT202" s="9">
        <v>0</v>
      </c>
      <c r="CU202" s="9">
        <v>0</v>
      </c>
      <c r="CV202" s="9">
        <v>0</v>
      </c>
      <c r="CW202" s="9">
        <v>0</v>
      </c>
      <c r="CX202" s="9">
        <v>0</v>
      </c>
      <c r="CY202" s="9">
        <v>0</v>
      </c>
      <c r="CZ202" s="9">
        <v>0</v>
      </c>
      <c r="DA202" s="9">
        <v>0</v>
      </c>
      <c r="DB202" s="9">
        <v>0</v>
      </c>
      <c r="DC202" s="9">
        <v>0</v>
      </c>
      <c r="DD202" s="9">
        <v>0</v>
      </c>
      <c r="DE202" s="9">
        <v>0</v>
      </c>
      <c r="DF202" s="9">
        <v>0</v>
      </c>
      <c r="DG202" s="9">
        <v>0</v>
      </c>
      <c r="DH202" s="9">
        <v>0</v>
      </c>
      <c r="DI202" s="9">
        <v>0</v>
      </c>
      <c r="DJ202" s="9">
        <v>0</v>
      </c>
      <c r="DK202" s="9">
        <v>0</v>
      </c>
      <c r="DL202" s="9">
        <v>0</v>
      </c>
      <c r="DM202" s="9">
        <v>0</v>
      </c>
      <c r="DN202" s="9">
        <v>0</v>
      </c>
      <c r="DO202" s="9">
        <v>0</v>
      </c>
      <c r="DP202" s="9">
        <v>0</v>
      </c>
      <c r="DQ202" s="9">
        <v>0</v>
      </c>
      <c r="DR202" s="9">
        <v>0</v>
      </c>
      <c r="DS202" s="9">
        <v>0</v>
      </c>
      <c r="DT202" s="9">
        <v>0</v>
      </c>
      <c r="DU202" s="9">
        <v>0</v>
      </c>
      <c r="DV202" s="9">
        <v>0</v>
      </c>
      <c r="DW202" s="9">
        <v>0</v>
      </c>
      <c r="DX202" s="9">
        <v>0</v>
      </c>
      <c r="DY202" s="9">
        <v>0</v>
      </c>
      <c r="DZ202" s="9">
        <v>0</v>
      </c>
      <c r="EA202" s="9">
        <v>0</v>
      </c>
      <c r="EB202" s="9">
        <v>0</v>
      </c>
      <c r="EC202" s="9">
        <v>0</v>
      </c>
      <c r="ED202" s="9">
        <v>0</v>
      </c>
      <c r="EE202" s="9">
        <v>0</v>
      </c>
      <c r="EF202" s="9">
        <v>0</v>
      </c>
      <c r="EG202" s="9">
        <v>0</v>
      </c>
      <c r="EH202" s="9">
        <v>0</v>
      </c>
      <c r="EI202" s="9">
        <v>0</v>
      </c>
      <c r="EJ202" s="9">
        <v>0</v>
      </c>
      <c r="EK202" s="9">
        <v>0</v>
      </c>
      <c r="EL202" s="9">
        <v>0</v>
      </c>
      <c r="EM202" s="9">
        <v>0</v>
      </c>
      <c r="EN202" s="9">
        <v>0</v>
      </c>
      <c r="EO202" s="9">
        <v>0</v>
      </c>
      <c r="EP202" s="9">
        <v>0</v>
      </c>
      <c r="EQ202" s="9">
        <v>0</v>
      </c>
      <c r="ER202" s="9">
        <v>0</v>
      </c>
      <c r="ES202" s="9">
        <v>0</v>
      </c>
      <c r="ET202" s="9">
        <v>0</v>
      </c>
      <c r="EU202" s="9">
        <v>0</v>
      </c>
      <c r="EV202" s="9">
        <v>0</v>
      </c>
      <c r="EW202" s="9">
        <v>0</v>
      </c>
      <c r="EX202" s="9">
        <v>0</v>
      </c>
      <c r="EY202" s="9">
        <v>0</v>
      </c>
      <c r="EZ202" s="9">
        <v>0</v>
      </c>
      <c r="FA202" s="9">
        <v>0</v>
      </c>
      <c r="FB202" s="9">
        <v>0</v>
      </c>
      <c r="FC202" s="9">
        <v>0</v>
      </c>
      <c r="FD202" s="9">
        <v>0</v>
      </c>
      <c r="FE202" s="9">
        <v>0</v>
      </c>
      <c r="FF202" s="9">
        <v>0</v>
      </c>
      <c r="FG202" s="9">
        <v>0</v>
      </c>
      <c r="FH202" s="9">
        <v>0</v>
      </c>
      <c r="FI202" s="9">
        <v>0</v>
      </c>
      <c r="FJ202" s="9">
        <v>0</v>
      </c>
      <c r="FK202" s="9">
        <v>0</v>
      </c>
      <c r="FL202" s="9">
        <v>0</v>
      </c>
      <c r="FM202" s="9">
        <v>0</v>
      </c>
      <c r="FN202" s="9">
        <v>0</v>
      </c>
      <c r="FO202" s="9">
        <v>0</v>
      </c>
      <c r="FP202" s="9">
        <v>0</v>
      </c>
      <c r="FQ202" s="9">
        <v>0</v>
      </c>
      <c r="FR202" s="9">
        <v>0</v>
      </c>
      <c r="FS202" s="9">
        <v>0</v>
      </c>
      <c r="FT202" s="9">
        <v>0</v>
      </c>
      <c r="FU202" s="9">
        <v>0</v>
      </c>
      <c r="FV202" s="9">
        <v>0</v>
      </c>
      <c r="FW202" s="9">
        <v>0</v>
      </c>
      <c r="FX202" s="9">
        <v>0</v>
      </c>
      <c r="FY202" s="9">
        <v>0</v>
      </c>
      <c r="FZ202" s="9">
        <v>0</v>
      </c>
      <c r="GA202" s="9">
        <v>0</v>
      </c>
      <c r="GB202" s="9">
        <v>0</v>
      </c>
      <c r="GC202" s="9">
        <v>0</v>
      </c>
      <c r="GD202" s="9">
        <v>0</v>
      </c>
      <c r="GE202" s="9">
        <v>0</v>
      </c>
      <c r="GF202" s="9">
        <v>0</v>
      </c>
      <c r="GG202" s="9">
        <v>0</v>
      </c>
      <c r="GH202" s="9">
        <v>0</v>
      </c>
      <c r="GI202" s="9">
        <v>0</v>
      </c>
      <c r="GJ202" s="9">
        <v>0</v>
      </c>
      <c r="GK202" s="9">
        <v>0</v>
      </c>
      <c r="GL202" s="9">
        <v>0</v>
      </c>
      <c r="GM202" s="9">
        <v>0</v>
      </c>
      <c r="GN202" s="9">
        <v>0</v>
      </c>
      <c r="GO202" s="9">
        <v>0</v>
      </c>
      <c r="GP202" s="9">
        <v>0</v>
      </c>
      <c r="GQ202" s="9">
        <v>0</v>
      </c>
      <c r="GR202" s="9">
        <v>0</v>
      </c>
      <c r="GS202" s="9">
        <v>0</v>
      </c>
      <c r="GT202" s="9">
        <v>0</v>
      </c>
      <c r="GU202" s="9">
        <v>0</v>
      </c>
      <c r="GV202" s="9">
        <v>0</v>
      </c>
      <c r="GW202" s="9">
        <v>0</v>
      </c>
      <c r="GX202" s="9">
        <v>0</v>
      </c>
      <c r="GY202" s="9">
        <v>0</v>
      </c>
      <c r="GZ202" s="9">
        <v>0</v>
      </c>
      <c r="HA202" s="9">
        <v>0</v>
      </c>
      <c r="HB202" s="9">
        <v>0</v>
      </c>
      <c r="HC202" s="9">
        <v>0</v>
      </c>
      <c r="HD202" s="9">
        <v>0</v>
      </c>
      <c r="HE202" s="9">
        <v>0</v>
      </c>
      <c r="HF202" s="9">
        <v>0</v>
      </c>
      <c r="HG202" s="9">
        <v>0</v>
      </c>
      <c r="HH202" s="9">
        <v>0</v>
      </c>
      <c r="HI202" s="9">
        <v>0</v>
      </c>
      <c r="HJ202" s="9">
        <v>0</v>
      </c>
      <c r="HK202" s="9">
        <v>0</v>
      </c>
      <c r="HL202" s="9">
        <v>0</v>
      </c>
      <c r="HM202" s="9">
        <v>0</v>
      </c>
      <c r="HN202" s="9">
        <v>0</v>
      </c>
      <c r="HO202" s="9">
        <v>0</v>
      </c>
      <c r="HP202" s="9">
        <v>0</v>
      </c>
      <c r="HQ202" s="9">
        <v>0</v>
      </c>
      <c r="HR202" s="9">
        <v>0</v>
      </c>
      <c r="HS202" s="9">
        <v>0</v>
      </c>
      <c r="HT202" s="9">
        <v>0</v>
      </c>
      <c r="HU202" s="9">
        <v>0</v>
      </c>
      <c r="HV202" s="9">
        <v>0</v>
      </c>
      <c r="HW202" s="9">
        <v>0</v>
      </c>
      <c r="HX202" s="9">
        <v>0</v>
      </c>
      <c r="HY202" s="9">
        <v>0</v>
      </c>
      <c r="HZ202" s="9">
        <v>0</v>
      </c>
      <c r="IA202" s="9">
        <v>0</v>
      </c>
      <c r="IB202" s="9">
        <v>0</v>
      </c>
      <c r="IC202" s="9">
        <v>0</v>
      </c>
      <c r="ID202" s="9">
        <v>0</v>
      </c>
      <c r="IE202" s="9">
        <v>0</v>
      </c>
      <c r="IF202" s="9">
        <v>0</v>
      </c>
      <c r="IG202" s="9">
        <v>0</v>
      </c>
      <c r="IH202" s="9">
        <v>0</v>
      </c>
      <c r="II202" s="9">
        <v>0</v>
      </c>
      <c r="IJ202" s="9">
        <v>0</v>
      </c>
      <c r="IK202" s="9">
        <v>0</v>
      </c>
      <c r="IL202" s="9">
        <v>0</v>
      </c>
      <c r="IM202" s="9">
        <v>0</v>
      </c>
      <c r="IN202" s="9">
        <v>0</v>
      </c>
      <c r="IO202" s="9">
        <v>0</v>
      </c>
      <c r="IP202" s="9">
        <v>0</v>
      </c>
      <c r="IQ202" s="9">
        <v>0</v>
      </c>
      <c r="IR202" s="9">
        <v>0</v>
      </c>
      <c r="IS202" s="9">
        <v>0</v>
      </c>
      <c r="IT202" s="9">
        <v>0</v>
      </c>
      <c r="IU202" s="9">
        <v>0</v>
      </c>
      <c r="IV202" s="9">
        <v>0</v>
      </c>
      <c r="IW202" s="9">
        <v>0</v>
      </c>
      <c r="IX202" s="9">
        <v>0</v>
      </c>
      <c r="IY202" s="9">
        <v>0</v>
      </c>
      <c r="IZ202" s="9">
        <v>0</v>
      </c>
      <c r="JA202" s="9">
        <v>0</v>
      </c>
      <c r="JB202" s="9">
        <v>0</v>
      </c>
      <c r="JC202" s="9">
        <v>0</v>
      </c>
      <c r="JD202" s="9">
        <v>0</v>
      </c>
      <c r="JE202" s="9">
        <v>0</v>
      </c>
      <c r="JF202" s="9">
        <v>0</v>
      </c>
      <c r="JG202" s="9">
        <v>0</v>
      </c>
      <c r="JH202" s="9">
        <v>0</v>
      </c>
      <c r="JI202" s="9">
        <v>0</v>
      </c>
      <c r="JJ202" s="9">
        <v>0</v>
      </c>
      <c r="JK202" s="9">
        <v>0</v>
      </c>
      <c r="JL202" s="9">
        <v>0</v>
      </c>
      <c r="JM202" s="9">
        <v>0</v>
      </c>
      <c r="JN202" s="9">
        <v>0</v>
      </c>
      <c r="JO202" s="9">
        <v>0</v>
      </c>
      <c r="JP202" s="9">
        <v>0</v>
      </c>
      <c r="JQ202" s="9">
        <v>0</v>
      </c>
      <c r="JR202" s="9">
        <v>0</v>
      </c>
      <c r="JS202" s="9">
        <v>0</v>
      </c>
      <c r="JT202" s="9">
        <v>0</v>
      </c>
      <c r="JU202" s="9">
        <v>0</v>
      </c>
      <c r="JV202" s="9">
        <v>0</v>
      </c>
      <c r="JW202" s="9">
        <v>0</v>
      </c>
      <c r="JX202" s="9">
        <v>0</v>
      </c>
      <c r="JY202" s="9">
        <v>0</v>
      </c>
      <c r="JZ202" s="9">
        <v>0</v>
      </c>
      <c r="KA202" s="9">
        <v>0</v>
      </c>
      <c r="KB202" s="9">
        <v>0</v>
      </c>
      <c r="KC202" s="9">
        <v>0</v>
      </c>
      <c r="KD202" s="9">
        <v>0</v>
      </c>
      <c r="KE202" s="9">
        <v>0</v>
      </c>
      <c r="KF202" s="9">
        <v>0</v>
      </c>
      <c r="KG202" s="9">
        <v>0</v>
      </c>
      <c r="KH202" s="9">
        <v>0</v>
      </c>
      <c r="KI202" s="9">
        <v>0</v>
      </c>
      <c r="KJ202" s="9">
        <v>0</v>
      </c>
      <c r="KK202" s="9">
        <v>0</v>
      </c>
      <c r="KL202" s="9">
        <v>0</v>
      </c>
      <c r="KM202" s="9">
        <v>0</v>
      </c>
      <c r="KN202" s="9">
        <v>0</v>
      </c>
      <c r="KO202" s="9">
        <v>0</v>
      </c>
      <c r="KP202" s="9">
        <v>0</v>
      </c>
      <c r="KQ202" s="9">
        <v>0</v>
      </c>
      <c r="KR202" s="9">
        <v>0</v>
      </c>
      <c r="KS202" s="9">
        <v>0</v>
      </c>
      <c r="KT202" s="9">
        <v>0</v>
      </c>
      <c r="KU202" s="9">
        <v>0</v>
      </c>
      <c r="KV202" s="9">
        <v>0</v>
      </c>
      <c r="KW202" s="9">
        <v>0</v>
      </c>
      <c r="KX202" s="9">
        <v>0</v>
      </c>
      <c r="KY202" s="9">
        <v>0</v>
      </c>
      <c r="KZ202" s="9">
        <v>0</v>
      </c>
      <c r="LA202" s="9">
        <v>0</v>
      </c>
      <c r="LB202" s="9">
        <v>0</v>
      </c>
      <c r="LC202" s="9">
        <v>0</v>
      </c>
      <c r="LD202" s="9">
        <v>0</v>
      </c>
      <c r="LE202" s="9">
        <v>0</v>
      </c>
      <c r="LF202" s="9">
        <v>0</v>
      </c>
      <c r="LG202" s="9">
        <v>0</v>
      </c>
      <c r="LH202" s="9">
        <v>0</v>
      </c>
      <c r="LI202" s="9">
        <v>0</v>
      </c>
      <c r="LJ202" s="9">
        <v>0</v>
      </c>
      <c r="LK202" s="9">
        <v>0</v>
      </c>
      <c r="LL202" s="9">
        <v>0</v>
      </c>
      <c r="LM202" s="9">
        <v>0</v>
      </c>
      <c r="LN202" s="9">
        <v>0</v>
      </c>
      <c r="LO202" s="9">
        <v>0</v>
      </c>
      <c r="LP202" s="9">
        <v>0</v>
      </c>
      <c r="LQ202" s="9">
        <v>0</v>
      </c>
      <c r="LR202" s="9">
        <v>0</v>
      </c>
      <c r="LS202" s="9">
        <v>0</v>
      </c>
      <c r="LT202" s="9">
        <v>0</v>
      </c>
      <c r="LU202" s="9">
        <v>0</v>
      </c>
      <c r="LV202" s="9">
        <v>0</v>
      </c>
      <c r="LW202" s="9">
        <v>0</v>
      </c>
      <c r="LX202" s="9">
        <v>0</v>
      </c>
      <c r="LY202" s="9">
        <v>0</v>
      </c>
      <c r="LZ202" s="9">
        <v>0</v>
      </c>
      <c r="MA202" s="9">
        <v>0</v>
      </c>
      <c r="MB202" s="9">
        <v>0</v>
      </c>
      <c r="MC202" s="9">
        <v>0</v>
      </c>
      <c r="MD202" s="9">
        <v>0</v>
      </c>
      <c r="ME202" s="9">
        <v>0</v>
      </c>
      <c r="MF202" s="9">
        <v>0</v>
      </c>
      <c r="MG202" s="9">
        <v>0</v>
      </c>
      <c r="MH202" s="9">
        <v>0</v>
      </c>
      <c r="MI202" s="9">
        <v>0</v>
      </c>
      <c r="MJ202" s="9">
        <v>0</v>
      </c>
      <c r="MK202" s="9">
        <v>0</v>
      </c>
      <c r="ML202" s="9">
        <v>0</v>
      </c>
      <c r="MM202" s="9">
        <v>0</v>
      </c>
      <c r="MN202" s="9">
        <v>0</v>
      </c>
      <c r="MO202" s="9">
        <v>0</v>
      </c>
      <c r="MP202" s="9">
        <v>0</v>
      </c>
      <c r="MQ202" s="9">
        <v>0</v>
      </c>
      <c r="MR202" s="9">
        <v>0</v>
      </c>
      <c r="MS202" s="9">
        <v>0</v>
      </c>
      <c r="MT202" s="9">
        <v>0</v>
      </c>
      <c r="MU202" s="9">
        <v>0</v>
      </c>
      <c r="MV202" s="9">
        <v>0</v>
      </c>
      <c r="MW202" s="9">
        <v>0</v>
      </c>
      <c r="MX202" s="9">
        <v>0</v>
      </c>
      <c r="MY202" s="9">
        <v>0</v>
      </c>
      <c r="MZ202" s="9">
        <v>0</v>
      </c>
      <c r="NA202" s="9">
        <v>0</v>
      </c>
      <c r="NB202" s="9">
        <v>0</v>
      </c>
      <c r="NC202" s="9">
        <v>0</v>
      </c>
      <c r="ND202" s="9">
        <v>0</v>
      </c>
      <c r="NE202" s="9">
        <v>0</v>
      </c>
      <c r="NF202" s="9">
        <v>0</v>
      </c>
      <c r="NG202" s="9">
        <v>0</v>
      </c>
      <c r="NH202" s="9">
        <v>0</v>
      </c>
      <c r="NI202" s="9">
        <v>0</v>
      </c>
      <c r="NJ202" s="9">
        <v>0</v>
      </c>
      <c r="NK202" s="9">
        <v>0</v>
      </c>
      <c r="NL202" s="9">
        <v>0</v>
      </c>
      <c r="NM202" s="9">
        <v>0</v>
      </c>
      <c r="NN202" s="9">
        <v>0</v>
      </c>
      <c r="NO202" s="9">
        <v>0</v>
      </c>
      <c r="NP202" s="9">
        <v>0</v>
      </c>
      <c r="NQ202" s="9">
        <v>0</v>
      </c>
      <c r="NR202" s="9">
        <v>0</v>
      </c>
      <c r="NS202" s="9">
        <v>0</v>
      </c>
      <c r="NT202" s="9">
        <v>0</v>
      </c>
      <c r="NU202" s="9">
        <v>0</v>
      </c>
      <c r="NV202" s="9">
        <v>0</v>
      </c>
      <c r="NW202" s="9">
        <v>0</v>
      </c>
      <c r="NX202" s="9">
        <v>0</v>
      </c>
      <c r="NY202" s="9">
        <v>0</v>
      </c>
      <c r="NZ202" s="9">
        <v>0</v>
      </c>
      <c r="OA202" s="9">
        <v>0</v>
      </c>
      <c r="OB202" s="9">
        <v>0</v>
      </c>
      <c r="OC202" s="9">
        <v>0</v>
      </c>
      <c r="OD202" s="9">
        <v>0</v>
      </c>
      <c r="OE202" s="9">
        <v>0</v>
      </c>
      <c r="OF202" s="9">
        <v>0</v>
      </c>
      <c r="OG202" s="9">
        <v>0</v>
      </c>
      <c r="OH202" s="9">
        <v>0</v>
      </c>
      <c r="OI202" s="9">
        <v>0</v>
      </c>
      <c r="OJ202" s="9">
        <v>0</v>
      </c>
      <c r="OK202" s="9">
        <v>0</v>
      </c>
      <c r="OL202" s="9">
        <v>0</v>
      </c>
      <c r="OM202" s="9">
        <v>0</v>
      </c>
      <c r="ON202" s="9">
        <v>0</v>
      </c>
      <c r="OO202" s="9">
        <v>0</v>
      </c>
      <c r="OP202" s="9">
        <v>0</v>
      </c>
      <c r="OQ202" s="9">
        <v>0</v>
      </c>
      <c r="OR202" s="9">
        <v>0</v>
      </c>
      <c r="OS202" s="9">
        <v>0</v>
      </c>
      <c r="OT202" s="9">
        <v>0</v>
      </c>
      <c r="OU202" s="9">
        <v>0</v>
      </c>
      <c r="OV202" s="9">
        <v>0</v>
      </c>
      <c r="OW202" s="9">
        <v>0</v>
      </c>
      <c r="OX202" s="9">
        <v>0</v>
      </c>
      <c r="OY202" s="9">
        <v>0</v>
      </c>
      <c r="OZ202" s="9">
        <v>0</v>
      </c>
      <c r="PA202" s="9">
        <v>0</v>
      </c>
      <c r="PB202" s="9">
        <v>0</v>
      </c>
      <c r="PC202" s="9">
        <v>0</v>
      </c>
      <c r="PD202" s="9">
        <v>0</v>
      </c>
      <c r="PE202" s="9">
        <v>0</v>
      </c>
      <c r="PF202" s="9">
        <v>0</v>
      </c>
      <c r="PG202" s="9">
        <v>0</v>
      </c>
      <c r="PH202" s="9">
        <v>0</v>
      </c>
      <c r="PI202" s="9">
        <v>0</v>
      </c>
      <c r="PJ202" s="9">
        <v>0</v>
      </c>
      <c r="PK202" s="9">
        <v>0</v>
      </c>
      <c r="PL202" s="9">
        <v>0</v>
      </c>
      <c r="PM202" s="9">
        <v>0</v>
      </c>
      <c r="PN202" s="9">
        <v>0</v>
      </c>
      <c r="PO202" s="9">
        <v>0</v>
      </c>
      <c r="PP202" s="9">
        <v>0</v>
      </c>
      <c r="PQ202" s="9">
        <v>0</v>
      </c>
      <c r="PR202" s="9">
        <v>0</v>
      </c>
      <c r="PS202" s="9">
        <v>0</v>
      </c>
      <c r="PT202" s="9">
        <v>0</v>
      </c>
      <c r="PU202" s="9">
        <v>0</v>
      </c>
      <c r="PV202" s="9">
        <v>0</v>
      </c>
      <c r="PW202" s="9">
        <v>0</v>
      </c>
      <c r="PX202" s="9">
        <v>0</v>
      </c>
      <c r="PY202" s="9">
        <v>0</v>
      </c>
      <c r="PZ202" s="9">
        <v>0</v>
      </c>
      <c r="QA202" s="9">
        <v>0</v>
      </c>
      <c r="QB202" s="9">
        <v>0</v>
      </c>
      <c r="QC202" s="9">
        <v>0</v>
      </c>
      <c r="QD202" s="9">
        <v>0</v>
      </c>
      <c r="QE202" s="9">
        <v>0</v>
      </c>
      <c r="QF202" s="9">
        <v>0</v>
      </c>
      <c r="QG202" s="9">
        <v>0</v>
      </c>
      <c r="QH202" s="9">
        <v>0</v>
      </c>
    </row>
    <row r="203" spans="1:450" x14ac:dyDescent="0.2">
      <c r="A203" s="7">
        <v>136</v>
      </c>
      <c r="B203" s="7" t="s">
        <v>675</v>
      </c>
      <c r="C203" s="5" t="s">
        <v>701</v>
      </c>
      <c r="D203" s="38">
        <v>7.101</v>
      </c>
      <c r="E203" s="38">
        <v>0</v>
      </c>
      <c r="F203" s="38">
        <v>0</v>
      </c>
      <c r="G203" s="38">
        <v>0</v>
      </c>
      <c r="H203" s="38">
        <v>0</v>
      </c>
      <c r="I203" s="38">
        <v>0</v>
      </c>
      <c r="J203" s="38">
        <v>0</v>
      </c>
      <c r="K203" s="38">
        <v>0</v>
      </c>
      <c r="L203" s="38">
        <v>0</v>
      </c>
      <c r="M203" s="38">
        <v>7.101</v>
      </c>
      <c r="N203" s="39">
        <v>0</v>
      </c>
      <c r="O203" s="39">
        <v>0</v>
      </c>
      <c r="P203" s="39">
        <v>0</v>
      </c>
      <c r="Q203" s="39">
        <v>0</v>
      </c>
      <c r="R203" s="39">
        <v>0</v>
      </c>
      <c r="S203" s="39">
        <v>0</v>
      </c>
      <c r="T203" s="39">
        <v>0</v>
      </c>
      <c r="U203" s="39">
        <v>0</v>
      </c>
      <c r="V203" s="39">
        <v>0</v>
      </c>
      <c r="W203" s="39">
        <v>0</v>
      </c>
      <c r="X203" s="40">
        <v>7.101</v>
      </c>
      <c r="Y203" s="40">
        <v>0</v>
      </c>
      <c r="Z203" s="40">
        <v>0</v>
      </c>
      <c r="AA203" s="40">
        <v>0</v>
      </c>
      <c r="AB203" s="40">
        <v>0</v>
      </c>
      <c r="AC203" s="40">
        <v>0</v>
      </c>
      <c r="AD203" s="40">
        <v>0</v>
      </c>
      <c r="AE203" s="40">
        <v>0</v>
      </c>
      <c r="AF203" s="40">
        <v>0</v>
      </c>
      <c r="AG203" s="40">
        <v>7.101</v>
      </c>
      <c r="AH203" s="9">
        <v>0</v>
      </c>
      <c r="AI203" s="9">
        <v>0</v>
      </c>
      <c r="AJ203" s="9">
        <v>0</v>
      </c>
      <c r="AK203" s="9">
        <v>0</v>
      </c>
      <c r="AL203" s="9">
        <v>0</v>
      </c>
      <c r="AM203" s="9">
        <v>0</v>
      </c>
      <c r="AN203" s="9">
        <v>0</v>
      </c>
      <c r="AO203" s="9">
        <v>0</v>
      </c>
      <c r="AP203" s="9">
        <v>0</v>
      </c>
      <c r="AQ203" s="9">
        <v>0</v>
      </c>
      <c r="AR203" s="9">
        <v>0</v>
      </c>
      <c r="AS203" s="9">
        <v>0</v>
      </c>
      <c r="AT203" s="9">
        <v>0</v>
      </c>
      <c r="AU203" s="9">
        <v>0</v>
      </c>
      <c r="AV203" s="9">
        <v>0</v>
      </c>
      <c r="AW203" s="9">
        <v>0</v>
      </c>
      <c r="AX203" s="9">
        <v>0</v>
      </c>
      <c r="AY203" s="9">
        <v>0</v>
      </c>
      <c r="AZ203" s="9">
        <v>0</v>
      </c>
      <c r="BA203" s="9">
        <v>0</v>
      </c>
      <c r="BB203" s="9">
        <v>0</v>
      </c>
      <c r="BC203" s="9">
        <v>0</v>
      </c>
      <c r="BD203" s="9">
        <v>0</v>
      </c>
      <c r="BE203" s="9">
        <v>0</v>
      </c>
      <c r="BF203" s="9">
        <v>0</v>
      </c>
      <c r="BG203" s="9">
        <v>0</v>
      </c>
      <c r="BH203" s="9">
        <v>0</v>
      </c>
      <c r="BI203" s="9">
        <v>0</v>
      </c>
      <c r="BJ203" s="9">
        <v>0</v>
      </c>
      <c r="BK203" s="9">
        <v>0</v>
      </c>
      <c r="BL203" s="9">
        <v>0</v>
      </c>
      <c r="BM203" s="9">
        <v>0</v>
      </c>
      <c r="BN203" s="9">
        <v>0</v>
      </c>
      <c r="BO203" s="9">
        <v>0</v>
      </c>
      <c r="BP203" s="9">
        <v>0</v>
      </c>
      <c r="BQ203" s="9">
        <v>0</v>
      </c>
      <c r="BR203" s="9">
        <v>0</v>
      </c>
      <c r="BS203" s="9">
        <v>0</v>
      </c>
      <c r="BT203" s="9">
        <v>0</v>
      </c>
      <c r="BU203" s="9">
        <v>0</v>
      </c>
      <c r="BV203" s="9">
        <v>0</v>
      </c>
      <c r="BW203" s="9">
        <v>0</v>
      </c>
      <c r="BX203" s="9">
        <v>0</v>
      </c>
      <c r="BY203" s="9">
        <v>0</v>
      </c>
      <c r="BZ203" s="9">
        <v>0</v>
      </c>
      <c r="CA203" s="9">
        <v>0</v>
      </c>
      <c r="CB203" s="9">
        <v>0</v>
      </c>
      <c r="CC203" s="9">
        <v>0</v>
      </c>
      <c r="CD203" s="9">
        <v>0</v>
      </c>
      <c r="CE203" s="9">
        <v>0</v>
      </c>
      <c r="CF203" s="9">
        <v>0</v>
      </c>
      <c r="CG203" s="9">
        <v>0</v>
      </c>
      <c r="CH203" s="9">
        <v>0</v>
      </c>
      <c r="CI203" s="9">
        <v>0</v>
      </c>
      <c r="CJ203" s="9">
        <v>0</v>
      </c>
      <c r="CK203" s="9">
        <v>0</v>
      </c>
      <c r="CL203" s="9">
        <v>0</v>
      </c>
      <c r="CM203" s="9">
        <v>0</v>
      </c>
      <c r="CN203" s="9">
        <v>0</v>
      </c>
      <c r="CO203" s="9">
        <v>0</v>
      </c>
      <c r="CP203" s="9">
        <v>0</v>
      </c>
      <c r="CQ203" s="9">
        <v>0</v>
      </c>
      <c r="CR203" s="9">
        <v>0</v>
      </c>
      <c r="CS203" s="9">
        <v>0</v>
      </c>
      <c r="CT203" s="9">
        <v>0</v>
      </c>
      <c r="CU203" s="9">
        <v>0</v>
      </c>
      <c r="CV203" s="9">
        <v>0</v>
      </c>
      <c r="CW203" s="9">
        <v>0</v>
      </c>
      <c r="CX203" s="9">
        <v>0</v>
      </c>
      <c r="CY203" s="9">
        <v>0</v>
      </c>
      <c r="CZ203" s="9">
        <v>0</v>
      </c>
      <c r="DA203" s="9">
        <v>0</v>
      </c>
      <c r="DB203" s="9">
        <v>0</v>
      </c>
      <c r="DC203" s="9">
        <v>0</v>
      </c>
      <c r="DD203" s="9">
        <v>0</v>
      </c>
      <c r="DE203" s="9">
        <v>0</v>
      </c>
      <c r="DF203" s="9">
        <v>0</v>
      </c>
      <c r="DG203" s="9">
        <v>0</v>
      </c>
      <c r="DH203" s="9">
        <v>0</v>
      </c>
      <c r="DI203" s="9">
        <v>0</v>
      </c>
      <c r="DJ203" s="9">
        <v>0</v>
      </c>
      <c r="DK203" s="9">
        <v>0</v>
      </c>
      <c r="DL203" s="9">
        <v>0</v>
      </c>
      <c r="DM203" s="9">
        <v>0</v>
      </c>
      <c r="DN203" s="9">
        <v>0</v>
      </c>
      <c r="DO203" s="9">
        <v>0</v>
      </c>
      <c r="DP203" s="9">
        <v>0</v>
      </c>
      <c r="DQ203" s="9">
        <v>0</v>
      </c>
      <c r="DR203" s="9">
        <v>0</v>
      </c>
      <c r="DS203" s="9">
        <v>0</v>
      </c>
      <c r="DT203" s="9">
        <v>0</v>
      </c>
      <c r="DU203" s="9">
        <v>0</v>
      </c>
      <c r="DV203" s="9">
        <v>0</v>
      </c>
      <c r="DW203" s="9">
        <v>0</v>
      </c>
      <c r="DX203" s="9">
        <v>0</v>
      </c>
      <c r="DY203" s="9">
        <v>0</v>
      </c>
      <c r="DZ203" s="9">
        <v>0</v>
      </c>
      <c r="EA203" s="9">
        <v>0</v>
      </c>
      <c r="EB203" s="9">
        <v>0</v>
      </c>
      <c r="EC203" s="9">
        <v>0</v>
      </c>
      <c r="ED203" s="9">
        <v>0</v>
      </c>
      <c r="EE203" s="9">
        <v>0</v>
      </c>
      <c r="EF203" s="9">
        <v>0</v>
      </c>
      <c r="EG203" s="9">
        <v>0</v>
      </c>
      <c r="EH203" s="9">
        <v>0</v>
      </c>
      <c r="EI203" s="9">
        <v>0</v>
      </c>
      <c r="EJ203" s="9">
        <v>0</v>
      </c>
      <c r="EK203" s="9">
        <v>0</v>
      </c>
      <c r="EL203" s="9">
        <v>0</v>
      </c>
      <c r="EM203" s="9">
        <v>0</v>
      </c>
      <c r="EN203" s="9">
        <v>0</v>
      </c>
      <c r="EO203" s="9">
        <v>0</v>
      </c>
      <c r="EP203" s="9">
        <v>0</v>
      </c>
      <c r="EQ203" s="9">
        <v>0</v>
      </c>
      <c r="ER203" s="9">
        <v>0</v>
      </c>
      <c r="ES203" s="9">
        <v>0</v>
      </c>
      <c r="ET203" s="9">
        <v>0</v>
      </c>
      <c r="EU203" s="9">
        <v>0</v>
      </c>
      <c r="EV203" s="9">
        <v>0</v>
      </c>
      <c r="EW203" s="9">
        <v>0</v>
      </c>
      <c r="EX203" s="9">
        <v>0</v>
      </c>
      <c r="EY203" s="9">
        <v>0</v>
      </c>
      <c r="EZ203" s="9">
        <v>0</v>
      </c>
      <c r="FA203" s="9">
        <v>0</v>
      </c>
      <c r="FB203" s="9">
        <v>0</v>
      </c>
      <c r="FC203" s="9">
        <v>0</v>
      </c>
      <c r="FD203" s="9">
        <v>0</v>
      </c>
      <c r="FE203" s="9">
        <v>0</v>
      </c>
      <c r="FF203" s="9">
        <v>0</v>
      </c>
      <c r="FG203" s="9">
        <v>0</v>
      </c>
      <c r="FH203" s="9">
        <v>0</v>
      </c>
      <c r="FI203" s="9">
        <v>0</v>
      </c>
      <c r="FJ203" s="9">
        <v>0</v>
      </c>
      <c r="FK203" s="9">
        <v>0</v>
      </c>
      <c r="FL203" s="9">
        <v>0</v>
      </c>
      <c r="FM203" s="9">
        <v>0</v>
      </c>
      <c r="FN203" s="9">
        <v>0</v>
      </c>
      <c r="FO203" s="9">
        <v>0</v>
      </c>
      <c r="FP203" s="9">
        <v>0</v>
      </c>
      <c r="FQ203" s="9">
        <v>0</v>
      </c>
      <c r="FR203" s="9">
        <v>0</v>
      </c>
      <c r="FS203" s="9">
        <v>0</v>
      </c>
      <c r="FT203" s="9">
        <v>0</v>
      </c>
      <c r="FU203" s="9">
        <v>0</v>
      </c>
      <c r="FV203" s="9">
        <v>7.101</v>
      </c>
      <c r="FW203" s="9">
        <v>0</v>
      </c>
      <c r="FX203" s="9">
        <v>0</v>
      </c>
      <c r="FY203" s="9">
        <v>0</v>
      </c>
      <c r="FZ203" s="9">
        <v>0</v>
      </c>
      <c r="GA203" s="9">
        <v>0</v>
      </c>
      <c r="GB203" s="9">
        <v>0</v>
      </c>
      <c r="GC203" s="9">
        <v>0</v>
      </c>
      <c r="GD203" s="9">
        <v>0</v>
      </c>
      <c r="GE203" s="9">
        <v>0</v>
      </c>
      <c r="GF203" s="9">
        <v>0</v>
      </c>
      <c r="GG203" s="9">
        <v>0</v>
      </c>
      <c r="GH203" s="9">
        <v>0</v>
      </c>
      <c r="GI203" s="9">
        <v>0</v>
      </c>
      <c r="GJ203" s="9">
        <v>0</v>
      </c>
      <c r="GK203" s="9">
        <v>0</v>
      </c>
      <c r="GL203" s="9">
        <v>0</v>
      </c>
      <c r="GM203" s="9">
        <v>0</v>
      </c>
      <c r="GN203" s="9">
        <v>0</v>
      </c>
      <c r="GO203" s="9">
        <v>0</v>
      </c>
      <c r="GP203" s="9">
        <v>0</v>
      </c>
      <c r="GQ203" s="9">
        <v>0</v>
      </c>
      <c r="GR203" s="9">
        <v>0</v>
      </c>
      <c r="GS203" s="9">
        <v>0</v>
      </c>
      <c r="GT203" s="9">
        <v>0</v>
      </c>
      <c r="GU203" s="9">
        <v>0</v>
      </c>
      <c r="GV203" s="9">
        <v>0</v>
      </c>
      <c r="GW203" s="9">
        <v>0</v>
      </c>
      <c r="GX203" s="9">
        <v>0</v>
      </c>
      <c r="GY203" s="9">
        <v>0</v>
      </c>
      <c r="GZ203" s="9">
        <v>0</v>
      </c>
      <c r="HA203" s="9">
        <v>0</v>
      </c>
      <c r="HB203" s="9">
        <v>0</v>
      </c>
      <c r="HC203" s="9">
        <v>0</v>
      </c>
      <c r="HD203" s="9">
        <v>0</v>
      </c>
      <c r="HE203" s="9">
        <v>0</v>
      </c>
      <c r="HF203" s="9">
        <v>0</v>
      </c>
      <c r="HG203" s="9">
        <v>0</v>
      </c>
      <c r="HH203" s="9">
        <v>0</v>
      </c>
      <c r="HI203" s="9">
        <v>0</v>
      </c>
      <c r="HJ203" s="9">
        <v>0</v>
      </c>
      <c r="HK203" s="9">
        <v>0</v>
      </c>
      <c r="HL203" s="9">
        <v>0</v>
      </c>
      <c r="HM203" s="9">
        <v>0</v>
      </c>
      <c r="HN203" s="9">
        <v>0</v>
      </c>
      <c r="HO203" s="9">
        <v>0</v>
      </c>
      <c r="HP203" s="9">
        <v>0</v>
      </c>
      <c r="HQ203" s="9">
        <v>0</v>
      </c>
      <c r="HR203" s="9">
        <v>0</v>
      </c>
      <c r="HS203" s="9">
        <v>0</v>
      </c>
      <c r="HT203" s="9">
        <v>0</v>
      </c>
      <c r="HU203" s="9">
        <v>0</v>
      </c>
      <c r="HV203" s="9">
        <v>0</v>
      </c>
      <c r="HW203" s="9">
        <v>0</v>
      </c>
      <c r="HX203" s="9">
        <v>0</v>
      </c>
      <c r="HY203" s="9">
        <v>0</v>
      </c>
      <c r="HZ203" s="9">
        <v>0</v>
      </c>
      <c r="IA203" s="9">
        <v>0</v>
      </c>
      <c r="IB203" s="9">
        <v>0</v>
      </c>
      <c r="IC203" s="9">
        <v>0</v>
      </c>
      <c r="ID203" s="9">
        <v>0</v>
      </c>
      <c r="IE203" s="9">
        <v>0</v>
      </c>
      <c r="IF203" s="9">
        <v>0</v>
      </c>
      <c r="IG203" s="9">
        <v>0</v>
      </c>
      <c r="IH203" s="9">
        <v>0</v>
      </c>
      <c r="II203" s="9">
        <v>0</v>
      </c>
      <c r="IJ203" s="9">
        <v>0</v>
      </c>
      <c r="IK203" s="9">
        <v>0</v>
      </c>
      <c r="IL203" s="9">
        <v>0</v>
      </c>
      <c r="IM203" s="9">
        <v>0</v>
      </c>
      <c r="IN203" s="9">
        <v>0</v>
      </c>
      <c r="IO203" s="9">
        <v>0</v>
      </c>
      <c r="IP203" s="9">
        <v>0</v>
      </c>
      <c r="IQ203" s="9">
        <v>0</v>
      </c>
      <c r="IR203" s="9">
        <v>0</v>
      </c>
      <c r="IS203" s="9">
        <v>0</v>
      </c>
      <c r="IT203" s="9">
        <v>0</v>
      </c>
      <c r="IU203" s="9">
        <v>0</v>
      </c>
      <c r="IV203" s="9">
        <v>0</v>
      </c>
      <c r="IW203" s="9">
        <v>0</v>
      </c>
      <c r="IX203" s="9">
        <v>0</v>
      </c>
      <c r="IY203" s="9">
        <v>0</v>
      </c>
      <c r="IZ203" s="9">
        <v>0</v>
      </c>
      <c r="JA203" s="9">
        <v>0</v>
      </c>
      <c r="JB203" s="9">
        <v>0</v>
      </c>
      <c r="JC203" s="9">
        <v>0</v>
      </c>
      <c r="JD203" s="9">
        <v>0</v>
      </c>
      <c r="JE203" s="9">
        <v>0</v>
      </c>
      <c r="JF203" s="9">
        <v>0</v>
      </c>
      <c r="JG203" s="9">
        <v>0</v>
      </c>
      <c r="JH203" s="9">
        <v>0</v>
      </c>
      <c r="JI203" s="9">
        <v>0</v>
      </c>
      <c r="JJ203" s="9">
        <v>0</v>
      </c>
      <c r="JK203" s="9">
        <v>0</v>
      </c>
      <c r="JL203" s="9">
        <v>0</v>
      </c>
      <c r="JM203" s="9">
        <v>0</v>
      </c>
      <c r="JN203" s="9">
        <v>0</v>
      </c>
      <c r="JO203" s="9">
        <v>0</v>
      </c>
      <c r="JP203" s="9">
        <v>0</v>
      </c>
      <c r="JQ203" s="9">
        <v>0</v>
      </c>
      <c r="JR203" s="9">
        <v>0</v>
      </c>
      <c r="JS203" s="9">
        <v>0</v>
      </c>
      <c r="JT203" s="9">
        <v>0</v>
      </c>
      <c r="JU203" s="9">
        <v>0</v>
      </c>
      <c r="JV203" s="9">
        <v>0</v>
      </c>
      <c r="JW203" s="9">
        <v>0</v>
      </c>
      <c r="JX203" s="9">
        <v>0</v>
      </c>
      <c r="JY203" s="9">
        <v>0</v>
      </c>
      <c r="JZ203" s="9">
        <v>0</v>
      </c>
      <c r="KA203" s="9">
        <v>0</v>
      </c>
      <c r="KB203" s="9">
        <v>0</v>
      </c>
      <c r="KC203" s="9">
        <v>0</v>
      </c>
      <c r="KD203" s="9">
        <v>0</v>
      </c>
      <c r="KE203" s="9">
        <v>0</v>
      </c>
      <c r="KF203" s="9">
        <v>0</v>
      </c>
      <c r="KG203" s="9">
        <v>0</v>
      </c>
      <c r="KH203" s="9">
        <v>0</v>
      </c>
      <c r="KI203" s="9">
        <v>0</v>
      </c>
      <c r="KJ203" s="9">
        <v>0</v>
      </c>
      <c r="KK203" s="9">
        <v>0</v>
      </c>
      <c r="KL203" s="9">
        <v>0</v>
      </c>
      <c r="KM203" s="9">
        <v>0</v>
      </c>
      <c r="KN203" s="9">
        <v>0</v>
      </c>
      <c r="KO203" s="9">
        <v>0</v>
      </c>
      <c r="KP203" s="9">
        <v>0</v>
      </c>
      <c r="KQ203" s="9">
        <v>0</v>
      </c>
      <c r="KR203" s="9">
        <v>0</v>
      </c>
      <c r="KS203" s="9">
        <v>0</v>
      </c>
      <c r="KT203" s="9">
        <v>0</v>
      </c>
      <c r="KU203" s="9">
        <v>0</v>
      </c>
      <c r="KV203" s="9">
        <v>0</v>
      </c>
      <c r="KW203" s="9">
        <v>0</v>
      </c>
      <c r="KX203" s="9">
        <v>0</v>
      </c>
      <c r="KY203" s="9">
        <v>0</v>
      </c>
      <c r="KZ203" s="9">
        <v>0</v>
      </c>
      <c r="LA203" s="9">
        <v>0</v>
      </c>
      <c r="LB203" s="9">
        <v>0</v>
      </c>
      <c r="LC203" s="9">
        <v>0</v>
      </c>
      <c r="LD203" s="9">
        <v>0</v>
      </c>
      <c r="LE203" s="9">
        <v>0</v>
      </c>
      <c r="LF203" s="9">
        <v>0</v>
      </c>
      <c r="LG203" s="9">
        <v>0</v>
      </c>
      <c r="LH203" s="9">
        <v>0</v>
      </c>
      <c r="LI203" s="9">
        <v>0</v>
      </c>
      <c r="LJ203" s="9">
        <v>0</v>
      </c>
      <c r="LK203" s="9">
        <v>0</v>
      </c>
      <c r="LL203" s="9">
        <v>0</v>
      </c>
      <c r="LM203" s="9">
        <v>0</v>
      </c>
      <c r="LN203" s="9">
        <v>0</v>
      </c>
      <c r="LO203" s="9">
        <v>0</v>
      </c>
      <c r="LP203" s="9">
        <v>0</v>
      </c>
      <c r="LQ203" s="9">
        <v>0</v>
      </c>
      <c r="LR203" s="9">
        <v>0</v>
      </c>
      <c r="LS203" s="9">
        <v>0</v>
      </c>
      <c r="LT203" s="9">
        <v>0</v>
      </c>
      <c r="LU203" s="9">
        <v>0</v>
      </c>
      <c r="LV203" s="9">
        <v>0</v>
      </c>
      <c r="LW203" s="9">
        <v>0</v>
      </c>
      <c r="LX203" s="9">
        <v>0</v>
      </c>
      <c r="LY203" s="9">
        <v>0</v>
      </c>
      <c r="LZ203" s="9">
        <v>0</v>
      </c>
      <c r="MA203" s="9">
        <v>0</v>
      </c>
      <c r="MB203" s="9">
        <v>0</v>
      </c>
      <c r="MC203" s="9">
        <v>0</v>
      </c>
      <c r="MD203" s="9">
        <v>0</v>
      </c>
      <c r="ME203" s="9">
        <v>0</v>
      </c>
      <c r="MF203" s="9">
        <v>0</v>
      </c>
      <c r="MG203" s="9">
        <v>0</v>
      </c>
      <c r="MH203" s="9">
        <v>0</v>
      </c>
      <c r="MI203" s="9">
        <v>0</v>
      </c>
      <c r="MJ203" s="9">
        <v>0</v>
      </c>
      <c r="MK203" s="9">
        <v>0</v>
      </c>
      <c r="ML203" s="9">
        <v>0</v>
      </c>
      <c r="MM203" s="9">
        <v>0</v>
      </c>
      <c r="MN203" s="9">
        <v>0</v>
      </c>
      <c r="MO203" s="9">
        <v>0</v>
      </c>
      <c r="MP203" s="9">
        <v>0</v>
      </c>
      <c r="MQ203" s="9">
        <v>0</v>
      </c>
      <c r="MR203" s="9">
        <v>0</v>
      </c>
      <c r="MS203" s="9">
        <v>0</v>
      </c>
      <c r="MT203" s="9">
        <v>0</v>
      </c>
      <c r="MU203" s="9">
        <v>0</v>
      </c>
      <c r="MV203" s="9">
        <v>0</v>
      </c>
      <c r="MW203" s="9">
        <v>0</v>
      </c>
      <c r="MX203" s="9">
        <v>0</v>
      </c>
      <c r="MY203" s="9">
        <v>0</v>
      </c>
      <c r="MZ203" s="9">
        <v>0</v>
      </c>
      <c r="NA203" s="9">
        <v>0</v>
      </c>
      <c r="NB203" s="9">
        <v>0</v>
      </c>
      <c r="NC203" s="9">
        <v>0</v>
      </c>
      <c r="ND203" s="9">
        <v>0</v>
      </c>
      <c r="NE203" s="9">
        <v>0</v>
      </c>
      <c r="NF203" s="9">
        <v>0</v>
      </c>
      <c r="NG203" s="9">
        <v>0</v>
      </c>
      <c r="NH203" s="9">
        <v>0</v>
      </c>
      <c r="NI203" s="9">
        <v>0</v>
      </c>
      <c r="NJ203" s="9">
        <v>0</v>
      </c>
      <c r="NK203" s="9">
        <v>0</v>
      </c>
      <c r="NL203" s="9">
        <v>0</v>
      </c>
      <c r="NM203" s="9">
        <v>0</v>
      </c>
      <c r="NN203" s="9">
        <v>0</v>
      </c>
      <c r="NO203" s="9">
        <v>0</v>
      </c>
      <c r="NP203" s="9">
        <v>0</v>
      </c>
      <c r="NQ203" s="9">
        <v>0</v>
      </c>
      <c r="NR203" s="9">
        <v>0</v>
      </c>
      <c r="NS203" s="9">
        <v>0</v>
      </c>
      <c r="NT203" s="9">
        <v>0</v>
      </c>
      <c r="NU203" s="9">
        <v>0</v>
      </c>
      <c r="NV203" s="9">
        <v>0</v>
      </c>
      <c r="NW203" s="9">
        <v>0</v>
      </c>
      <c r="NX203" s="9">
        <v>0</v>
      </c>
      <c r="NY203" s="9">
        <v>0</v>
      </c>
      <c r="NZ203" s="9">
        <v>0</v>
      </c>
      <c r="OA203" s="9">
        <v>0</v>
      </c>
      <c r="OB203" s="9">
        <v>0</v>
      </c>
      <c r="OC203" s="9">
        <v>0</v>
      </c>
      <c r="OD203" s="9">
        <v>0</v>
      </c>
      <c r="OE203" s="9">
        <v>0</v>
      </c>
      <c r="OF203" s="9">
        <v>0</v>
      </c>
      <c r="OG203" s="9">
        <v>0</v>
      </c>
      <c r="OH203" s="9">
        <v>0</v>
      </c>
      <c r="OI203" s="9">
        <v>0</v>
      </c>
      <c r="OJ203" s="9">
        <v>0</v>
      </c>
      <c r="OK203" s="9">
        <v>0</v>
      </c>
      <c r="OL203" s="9">
        <v>0</v>
      </c>
      <c r="OM203" s="9">
        <v>0</v>
      </c>
      <c r="ON203" s="9">
        <v>0</v>
      </c>
      <c r="OO203" s="9">
        <v>0</v>
      </c>
      <c r="OP203" s="9">
        <v>0</v>
      </c>
      <c r="OQ203" s="9">
        <v>0</v>
      </c>
      <c r="OR203" s="9">
        <v>0</v>
      </c>
      <c r="OS203" s="9">
        <v>0</v>
      </c>
      <c r="OT203" s="9">
        <v>0</v>
      </c>
      <c r="OU203" s="9">
        <v>0</v>
      </c>
      <c r="OV203" s="9">
        <v>0</v>
      </c>
      <c r="OW203" s="9">
        <v>0</v>
      </c>
      <c r="OX203" s="9">
        <v>0</v>
      </c>
      <c r="OY203" s="9">
        <v>0</v>
      </c>
      <c r="OZ203" s="9">
        <v>0</v>
      </c>
      <c r="PA203" s="9">
        <v>0</v>
      </c>
      <c r="PB203" s="9">
        <v>0</v>
      </c>
      <c r="PC203" s="9">
        <v>0</v>
      </c>
      <c r="PD203" s="9">
        <v>0</v>
      </c>
      <c r="PE203" s="9">
        <v>0</v>
      </c>
      <c r="PF203" s="9">
        <v>0</v>
      </c>
      <c r="PG203" s="9">
        <v>0</v>
      </c>
      <c r="PH203" s="9">
        <v>0</v>
      </c>
      <c r="PI203" s="9">
        <v>0</v>
      </c>
      <c r="PJ203" s="9">
        <v>0</v>
      </c>
      <c r="PK203" s="9">
        <v>0</v>
      </c>
      <c r="PL203" s="9">
        <v>0</v>
      </c>
      <c r="PM203" s="9">
        <v>0</v>
      </c>
      <c r="PN203" s="9">
        <v>0</v>
      </c>
      <c r="PO203" s="9">
        <v>0</v>
      </c>
      <c r="PP203" s="9">
        <v>0</v>
      </c>
      <c r="PQ203" s="9">
        <v>0</v>
      </c>
      <c r="PR203" s="9">
        <v>0</v>
      </c>
      <c r="PS203" s="9">
        <v>0</v>
      </c>
      <c r="PT203" s="9">
        <v>0</v>
      </c>
      <c r="PU203" s="9">
        <v>0</v>
      </c>
      <c r="PV203" s="9">
        <v>0</v>
      </c>
      <c r="PW203" s="9">
        <v>0</v>
      </c>
      <c r="PX203" s="9">
        <v>0</v>
      </c>
      <c r="PY203" s="9">
        <v>0</v>
      </c>
      <c r="PZ203" s="9">
        <v>0</v>
      </c>
      <c r="QA203" s="9">
        <v>0</v>
      </c>
      <c r="QB203" s="9">
        <v>0</v>
      </c>
      <c r="QC203" s="9">
        <v>0</v>
      </c>
      <c r="QD203" s="9">
        <v>0</v>
      </c>
      <c r="QE203" s="9">
        <v>0</v>
      </c>
      <c r="QF203" s="9">
        <v>0</v>
      </c>
      <c r="QG203" s="9">
        <v>0</v>
      </c>
      <c r="QH203" s="9">
        <v>0</v>
      </c>
    </row>
    <row r="204" spans="1:450" x14ac:dyDescent="0.2">
      <c r="A204" s="7">
        <v>184</v>
      </c>
      <c r="B204" s="7" t="s">
        <v>676</v>
      </c>
      <c r="C204" s="5" t="s">
        <v>702</v>
      </c>
      <c r="D204" s="38">
        <v>11.971125533021167</v>
      </c>
      <c r="E204" s="38">
        <v>8.7023370482087158E-3</v>
      </c>
      <c r="F204" s="38">
        <v>0</v>
      </c>
      <c r="G204" s="38">
        <v>0</v>
      </c>
      <c r="H204" s="38">
        <v>0</v>
      </c>
      <c r="I204" s="38">
        <v>0</v>
      </c>
      <c r="J204" s="38">
        <v>-2.3733646495114682E-3</v>
      </c>
      <c r="K204" s="38">
        <v>8.2283863088299641E-3</v>
      </c>
      <c r="L204" s="38">
        <v>0</v>
      </c>
      <c r="M204" s="38">
        <v>11.985682891728695</v>
      </c>
      <c r="N204" s="39">
        <v>2.7332844058968861</v>
      </c>
      <c r="O204" s="39">
        <v>1.2305679190552541E-3</v>
      </c>
      <c r="P204" s="39">
        <v>0</v>
      </c>
      <c r="Q204" s="39">
        <v>0</v>
      </c>
      <c r="R204" s="39">
        <v>0</v>
      </c>
      <c r="S204" s="39">
        <v>0</v>
      </c>
      <c r="T204" s="39">
        <v>-3.3560943246961481E-4</v>
      </c>
      <c r="U204" s="39">
        <v>1.7854470442494101E-2</v>
      </c>
      <c r="V204" s="39">
        <v>0</v>
      </c>
      <c r="W204" s="39">
        <v>2.7520338348259661</v>
      </c>
      <c r="X204" s="40">
        <v>14.704409938918054</v>
      </c>
      <c r="Y204" s="40">
        <v>9.9329049672639697E-3</v>
      </c>
      <c r="Z204" s="40">
        <v>0</v>
      </c>
      <c r="AA204" s="40">
        <v>0</v>
      </c>
      <c r="AB204" s="40">
        <v>0</v>
      </c>
      <c r="AC204" s="40">
        <v>0</v>
      </c>
      <c r="AD204" s="40">
        <v>-2.7089740819810832E-3</v>
      </c>
      <c r="AE204" s="40">
        <v>2.6082856751324067E-2</v>
      </c>
      <c r="AF204" s="40">
        <v>0</v>
      </c>
      <c r="AG204" s="40">
        <v>14.737716726554662</v>
      </c>
      <c r="AH204" s="9">
        <v>0</v>
      </c>
      <c r="AI204" s="9">
        <v>0</v>
      </c>
      <c r="AJ204" s="9">
        <v>0</v>
      </c>
      <c r="AK204" s="9">
        <v>0</v>
      </c>
      <c r="AL204" s="9">
        <v>0</v>
      </c>
      <c r="AM204" s="9">
        <v>0</v>
      </c>
      <c r="AN204" s="9">
        <v>0</v>
      </c>
      <c r="AO204" s="9">
        <v>0</v>
      </c>
      <c r="AP204" s="9">
        <v>0</v>
      </c>
      <c r="AQ204" s="9">
        <v>0</v>
      </c>
      <c r="AR204" s="9">
        <v>0</v>
      </c>
      <c r="AS204" s="9">
        <v>0</v>
      </c>
      <c r="AT204" s="9">
        <v>0</v>
      </c>
      <c r="AU204" s="9">
        <v>0</v>
      </c>
      <c r="AV204" s="9">
        <v>0</v>
      </c>
      <c r="AW204" s="9">
        <v>0</v>
      </c>
      <c r="AX204" s="9">
        <v>0</v>
      </c>
      <c r="AY204" s="9">
        <v>0</v>
      </c>
      <c r="AZ204" s="9">
        <v>0</v>
      </c>
      <c r="BA204" s="9">
        <v>0</v>
      </c>
      <c r="BB204" s="9">
        <v>0</v>
      </c>
      <c r="BC204" s="9">
        <v>0</v>
      </c>
      <c r="BD204" s="9">
        <v>0</v>
      </c>
      <c r="BE204" s="9">
        <v>0</v>
      </c>
      <c r="BF204" s="9">
        <v>0</v>
      </c>
      <c r="BG204" s="9">
        <v>0</v>
      </c>
      <c r="BH204" s="9">
        <v>0</v>
      </c>
      <c r="BI204" s="9">
        <v>0</v>
      </c>
      <c r="BJ204" s="9">
        <v>0</v>
      </c>
      <c r="BK204" s="9">
        <v>0</v>
      </c>
      <c r="BL204" s="9">
        <v>0</v>
      </c>
      <c r="BM204" s="9">
        <v>0</v>
      </c>
      <c r="BN204" s="9">
        <v>0</v>
      </c>
      <c r="BO204" s="9">
        <v>0</v>
      </c>
      <c r="BP204" s="9">
        <v>0</v>
      </c>
      <c r="BQ204" s="9">
        <v>0</v>
      </c>
      <c r="BR204" s="9">
        <v>0</v>
      </c>
      <c r="BS204" s="9">
        <v>0</v>
      </c>
      <c r="BT204" s="9">
        <v>0</v>
      </c>
      <c r="BU204" s="9">
        <v>0</v>
      </c>
      <c r="BV204" s="9">
        <v>0</v>
      </c>
      <c r="BW204" s="9">
        <v>0</v>
      </c>
      <c r="BX204" s="9">
        <v>0</v>
      </c>
      <c r="BY204" s="9">
        <v>0</v>
      </c>
      <c r="BZ204" s="9">
        <v>0</v>
      </c>
      <c r="CA204" s="9">
        <v>0</v>
      </c>
      <c r="CB204" s="9">
        <v>0</v>
      </c>
      <c r="CC204" s="9">
        <v>0</v>
      </c>
      <c r="CD204" s="9">
        <v>0</v>
      </c>
      <c r="CE204" s="9">
        <v>0</v>
      </c>
      <c r="CF204" s="9">
        <v>0</v>
      </c>
      <c r="CG204" s="9">
        <v>0</v>
      </c>
      <c r="CH204" s="9">
        <v>0</v>
      </c>
      <c r="CI204" s="9">
        <v>0</v>
      </c>
      <c r="CJ204" s="9">
        <v>0</v>
      </c>
      <c r="CK204" s="9">
        <v>0</v>
      </c>
      <c r="CL204" s="9">
        <v>0</v>
      </c>
      <c r="CM204" s="9">
        <v>0</v>
      </c>
      <c r="CN204" s="9">
        <v>0</v>
      </c>
      <c r="CO204" s="9">
        <v>0</v>
      </c>
      <c r="CP204" s="9">
        <v>0</v>
      </c>
      <c r="CQ204" s="9">
        <v>0</v>
      </c>
      <c r="CR204" s="9">
        <v>0</v>
      </c>
      <c r="CS204" s="9">
        <v>0</v>
      </c>
      <c r="CT204" s="9">
        <v>0</v>
      </c>
      <c r="CU204" s="9">
        <v>0</v>
      </c>
      <c r="CV204" s="9">
        <v>0</v>
      </c>
      <c r="CW204" s="9">
        <v>0</v>
      </c>
      <c r="CX204" s="9">
        <v>0</v>
      </c>
      <c r="CY204" s="9">
        <v>0</v>
      </c>
      <c r="CZ204" s="9">
        <v>0</v>
      </c>
      <c r="DA204" s="9">
        <v>0</v>
      </c>
      <c r="DB204" s="9">
        <v>0</v>
      </c>
      <c r="DC204" s="9">
        <v>0</v>
      </c>
      <c r="DD204" s="9">
        <v>0</v>
      </c>
      <c r="DE204" s="9">
        <v>0</v>
      </c>
      <c r="DF204" s="9">
        <v>0</v>
      </c>
      <c r="DG204" s="9">
        <v>0</v>
      </c>
      <c r="DH204" s="9">
        <v>0</v>
      </c>
      <c r="DI204" s="9">
        <v>0</v>
      </c>
      <c r="DJ204" s="9">
        <v>0</v>
      </c>
      <c r="DK204" s="9">
        <v>0</v>
      </c>
      <c r="DL204" s="9">
        <v>0</v>
      </c>
      <c r="DM204" s="9">
        <v>0</v>
      </c>
      <c r="DN204" s="9">
        <v>0</v>
      </c>
      <c r="DO204" s="9">
        <v>0</v>
      </c>
      <c r="DP204" s="9">
        <v>0</v>
      </c>
      <c r="DQ204" s="9">
        <v>0</v>
      </c>
      <c r="DR204" s="9">
        <v>0</v>
      </c>
      <c r="DS204" s="9">
        <v>0</v>
      </c>
      <c r="DT204" s="9">
        <v>0</v>
      </c>
      <c r="DU204" s="9">
        <v>0</v>
      </c>
      <c r="DV204" s="9">
        <v>0</v>
      </c>
      <c r="DW204" s="9">
        <v>0</v>
      </c>
      <c r="DX204" s="9">
        <v>0</v>
      </c>
      <c r="DY204" s="9">
        <v>0</v>
      </c>
      <c r="DZ204" s="9">
        <v>0</v>
      </c>
      <c r="EA204" s="9">
        <v>0</v>
      </c>
      <c r="EB204" s="9">
        <v>0</v>
      </c>
      <c r="EC204" s="9">
        <v>0</v>
      </c>
      <c r="ED204" s="9">
        <v>0</v>
      </c>
      <c r="EE204" s="9">
        <v>0</v>
      </c>
      <c r="EF204" s="9">
        <v>0</v>
      </c>
      <c r="EG204" s="9">
        <v>0</v>
      </c>
      <c r="EH204" s="9">
        <v>0</v>
      </c>
      <c r="EI204" s="9">
        <v>0</v>
      </c>
      <c r="EJ204" s="9">
        <v>0</v>
      </c>
      <c r="EK204" s="9">
        <v>0</v>
      </c>
      <c r="EL204" s="9">
        <v>0</v>
      </c>
      <c r="EM204" s="9">
        <v>0</v>
      </c>
      <c r="EN204" s="9">
        <v>0</v>
      </c>
      <c r="EO204" s="9">
        <v>0</v>
      </c>
      <c r="EP204" s="9">
        <v>0</v>
      </c>
      <c r="EQ204" s="9">
        <v>0</v>
      </c>
      <c r="ER204" s="9">
        <v>0</v>
      </c>
      <c r="ES204" s="9">
        <v>0</v>
      </c>
      <c r="ET204" s="9">
        <v>0</v>
      </c>
      <c r="EU204" s="9">
        <v>0</v>
      </c>
      <c r="EV204" s="9">
        <v>0</v>
      </c>
      <c r="EW204" s="9">
        <v>0</v>
      </c>
      <c r="EX204" s="9">
        <v>0</v>
      </c>
      <c r="EY204" s="9">
        <v>0</v>
      </c>
      <c r="EZ204" s="9">
        <v>0</v>
      </c>
      <c r="FA204" s="9">
        <v>0</v>
      </c>
      <c r="FB204" s="9">
        <v>0</v>
      </c>
      <c r="FC204" s="9">
        <v>0</v>
      </c>
      <c r="FD204" s="9">
        <v>0</v>
      </c>
      <c r="FE204" s="9">
        <v>0</v>
      </c>
      <c r="FF204" s="9">
        <v>0</v>
      </c>
      <c r="FG204" s="9">
        <v>0</v>
      </c>
      <c r="FH204" s="9">
        <v>0</v>
      </c>
      <c r="FI204" s="9">
        <v>0</v>
      </c>
      <c r="FJ204" s="9">
        <v>0</v>
      </c>
      <c r="FK204" s="9">
        <v>0</v>
      </c>
      <c r="FL204" s="9">
        <v>0</v>
      </c>
      <c r="FM204" s="9">
        <v>0</v>
      </c>
      <c r="FN204" s="9">
        <v>0</v>
      </c>
      <c r="FO204" s="9">
        <v>0</v>
      </c>
      <c r="FP204" s="9">
        <v>0</v>
      </c>
      <c r="FQ204" s="9">
        <v>0</v>
      </c>
      <c r="FR204" s="9">
        <v>0</v>
      </c>
      <c r="FS204" s="9">
        <v>0</v>
      </c>
      <c r="FT204" s="9">
        <v>0</v>
      </c>
      <c r="FU204" s="9">
        <v>0</v>
      </c>
      <c r="FV204" s="9">
        <v>1.1100000000000001</v>
      </c>
      <c r="FW204" s="9">
        <v>0</v>
      </c>
      <c r="FX204" s="9">
        <v>0</v>
      </c>
      <c r="FY204" s="9">
        <v>0</v>
      </c>
      <c r="FZ204" s="9">
        <v>0</v>
      </c>
      <c r="GA204" s="9">
        <v>0</v>
      </c>
      <c r="GB204" s="9">
        <v>0</v>
      </c>
      <c r="GC204" s="9">
        <v>0</v>
      </c>
      <c r="GD204" s="9">
        <v>0</v>
      </c>
      <c r="GE204" s="9">
        <v>0</v>
      </c>
      <c r="GF204" s="9">
        <v>0</v>
      </c>
      <c r="GG204" s="9">
        <v>0</v>
      </c>
      <c r="GH204" s="9">
        <v>0</v>
      </c>
      <c r="GI204" s="9">
        <v>0</v>
      </c>
      <c r="GJ204" s="9">
        <v>0</v>
      </c>
      <c r="GK204" s="9">
        <v>0</v>
      </c>
      <c r="GL204" s="9">
        <v>0</v>
      </c>
      <c r="GM204" s="9">
        <v>0</v>
      </c>
      <c r="GN204" s="9">
        <v>0</v>
      </c>
      <c r="GO204" s="9">
        <v>0</v>
      </c>
      <c r="GP204" s="9">
        <v>0</v>
      </c>
      <c r="GQ204" s="9">
        <v>0</v>
      </c>
      <c r="GR204" s="9">
        <v>0</v>
      </c>
      <c r="GS204" s="9">
        <v>0</v>
      </c>
      <c r="GT204" s="9">
        <v>0</v>
      </c>
      <c r="GU204" s="9">
        <v>0</v>
      </c>
      <c r="GV204" s="9">
        <v>0</v>
      </c>
      <c r="GW204" s="9">
        <v>0</v>
      </c>
      <c r="GX204" s="9">
        <v>0</v>
      </c>
      <c r="GY204" s="9">
        <v>0</v>
      </c>
      <c r="GZ204" s="9">
        <v>0</v>
      </c>
      <c r="HA204" s="9">
        <v>0</v>
      </c>
      <c r="HB204" s="9">
        <v>0</v>
      </c>
      <c r="HC204" s="9">
        <v>0</v>
      </c>
      <c r="HD204" s="9">
        <v>0</v>
      </c>
      <c r="HE204" s="9">
        <v>0</v>
      </c>
      <c r="HF204" s="9">
        <v>0</v>
      </c>
      <c r="HG204" s="9">
        <v>0</v>
      </c>
      <c r="HH204" s="9">
        <v>0</v>
      </c>
      <c r="HI204" s="9">
        <v>0</v>
      </c>
      <c r="HJ204" s="9">
        <v>0</v>
      </c>
      <c r="HK204" s="9">
        <v>0</v>
      </c>
      <c r="HL204" s="9">
        <v>0</v>
      </c>
      <c r="HM204" s="9">
        <v>0</v>
      </c>
      <c r="HN204" s="9">
        <v>0</v>
      </c>
      <c r="HO204" s="9">
        <v>0</v>
      </c>
      <c r="HP204" s="9">
        <v>0</v>
      </c>
      <c r="HQ204" s="9">
        <v>0</v>
      </c>
      <c r="HR204" s="9">
        <v>0</v>
      </c>
      <c r="HS204" s="9">
        <v>0</v>
      </c>
      <c r="HT204" s="9">
        <v>0</v>
      </c>
      <c r="HU204" s="9">
        <v>0</v>
      </c>
      <c r="HV204" s="9">
        <v>0</v>
      </c>
      <c r="HW204" s="9">
        <v>0</v>
      </c>
      <c r="HX204" s="9">
        <v>0</v>
      </c>
      <c r="HY204" s="9">
        <v>0</v>
      </c>
      <c r="HZ204" s="9">
        <v>0</v>
      </c>
      <c r="IA204" s="9">
        <v>0</v>
      </c>
      <c r="IB204" s="9">
        <v>0</v>
      </c>
      <c r="IC204" s="9">
        <v>0</v>
      </c>
      <c r="ID204" s="9">
        <v>0</v>
      </c>
      <c r="IE204" s="9">
        <v>8.2283863088299641E-3</v>
      </c>
      <c r="IF204" s="9">
        <v>0</v>
      </c>
      <c r="IG204" s="9">
        <v>0</v>
      </c>
      <c r="IH204" s="9">
        <v>0</v>
      </c>
      <c r="II204" s="9">
        <v>0</v>
      </c>
      <c r="IJ204" s="9">
        <v>0</v>
      </c>
      <c r="IK204" s="9">
        <v>0</v>
      </c>
      <c r="IL204" s="9">
        <v>0</v>
      </c>
      <c r="IM204" s="9">
        <v>0</v>
      </c>
      <c r="IN204" s="9">
        <v>1.7854470442494101E-2</v>
      </c>
      <c r="IO204" s="9">
        <v>0</v>
      </c>
      <c r="IP204" s="9">
        <v>3.8440596106587415</v>
      </c>
      <c r="IQ204" s="9">
        <v>8.7023370482087158E-3</v>
      </c>
      <c r="IR204" s="9">
        <v>0</v>
      </c>
      <c r="IS204" s="9">
        <v>0</v>
      </c>
      <c r="IT204" s="9">
        <v>0</v>
      </c>
      <c r="IU204" s="9">
        <v>0</v>
      </c>
      <c r="IV204" s="9">
        <v>-2.3733646495114682E-3</v>
      </c>
      <c r="IW204" s="9">
        <v>0</v>
      </c>
      <c r="IX204" s="9">
        <v>0</v>
      </c>
      <c r="IY204" s="9">
        <v>0.54357541078995275</v>
      </c>
      <c r="IZ204" s="9">
        <v>1.2305679190552541E-3</v>
      </c>
      <c r="JA204" s="9">
        <v>0</v>
      </c>
      <c r="JB204" s="9">
        <v>0</v>
      </c>
      <c r="JC204" s="9">
        <v>0</v>
      </c>
      <c r="JD204" s="9">
        <v>0</v>
      </c>
      <c r="JE204" s="9">
        <v>-3.3560943246961481E-4</v>
      </c>
      <c r="JF204" s="9">
        <v>0</v>
      </c>
      <c r="JG204" s="9">
        <v>0</v>
      </c>
      <c r="JH204" s="9">
        <v>2.8834632851311848</v>
      </c>
      <c r="JI204" s="9">
        <v>0</v>
      </c>
      <c r="JJ204" s="9">
        <v>0</v>
      </c>
      <c r="JK204" s="9">
        <v>0</v>
      </c>
      <c r="JL204" s="9">
        <v>0</v>
      </c>
      <c r="JM204" s="9">
        <v>0</v>
      </c>
      <c r="JN204" s="9">
        <v>0</v>
      </c>
      <c r="JO204" s="9">
        <v>0</v>
      </c>
      <c r="JP204" s="9">
        <v>0</v>
      </c>
      <c r="JQ204" s="9">
        <v>0.43448321990365862</v>
      </c>
      <c r="JR204" s="9">
        <v>0</v>
      </c>
      <c r="JS204" s="9">
        <v>0</v>
      </c>
      <c r="JT204" s="9">
        <v>0</v>
      </c>
      <c r="JU204" s="9">
        <v>0</v>
      </c>
      <c r="JV204" s="9">
        <v>0</v>
      </c>
      <c r="JW204" s="9">
        <v>0</v>
      </c>
      <c r="JX204" s="9">
        <v>0</v>
      </c>
      <c r="JY204" s="9">
        <v>0</v>
      </c>
      <c r="JZ204" s="9">
        <v>1.9089000003694012</v>
      </c>
      <c r="KA204" s="9">
        <v>0</v>
      </c>
      <c r="KB204" s="9">
        <v>0</v>
      </c>
      <c r="KC204" s="9">
        <v>0</v>
      </c>
      <c r="KD204" s="9">
        <v>0</v>
      </c>
      <c r="KE204" s="9">
        <v>0</v>
      </c>
      <c r="KF204" s="9">
        <v>0</v>
      </c>
      <c r="KG204" s="9">
        <v>0</v>
      </c>
      <c r="KH204" s="9">
        <v>0</v>
      </c>
      <c r="KI204" s="9">
        <v>5.4540000960443528E-2</v>
      </c>
      <c r="KJ204" s="9">
        <v>0</v>
      </c>
      <c r="KK204" s="9">
        <v>0</v>
      </c>
      <c r="KL204" s="9">
        <v>0</v>
      </c>
      <c r="KM204" s="9">
        <v>0</v>
      </c>
      <c r="KN204" s="9">
        <v>0</v>
      </c>
      <c r="KO204" s="9">
        <v>0</v>
      </c>
      <c r="KP204" s="9">
        <v>0</v>
      </c>
      <c r="KQ204" s="9">
        <v>0</v>
      </c>
      <c r="KR204" s="9">
        <v>0</v>
      </c>
      <c r="KS204" s="9">
        <v>0</v>
      </c>
      <c r="KT204" s="9">
        <v>0</v>
      </c>
      <c r="KU204" s="9">
        <v>0</v>
      </c>
      <c r="KV204" s="9">
        <v>0</v>
      </c>
      <c r="KW204" s="9">
        <v>0</v>
      </c>
      <c r="KX204" s="9">
        <v>0</v>
      </c>
      <c r="KY204" s="9">
        <v>0</v>
      </c>
      <c r="KZ204" s="9">
        <v>0</v>
      </c>
      <c r="LA204" s="9">
        <v>1.3926472342863778</v>
      </c>
      <c r="LB204" s="9">
        <v>0</v>
      </c>
      <c r="LC204" s="9">
        <v>0</v>
      </c>
      <c r="LD204" s="9">
        <v>0</v>
      </c>
      <c r="LE204" s="9">
        <v>0</v>
      </c>
      <c r="LF204" s="9">
        <v>0</v>
      </c>
      <c r="LG204" s="9">
        <v>0</v>
      </c>
      <c r="LH204" s="9">
        <v>0</v>
      </c>
      <c r="LI204" s="9">
        <v>0</v>
      </c>
      <c r="LJ204" s="9">
        <v>1.2384111099990327</v>
      </c>
      <c r="LK204" s="9">
        <v>0</v>
      </c>
      <c r="LL204" s="9">
        <v>0</v>
      </c>
      <c r="LM204" s="9">
        <v>0</v>
      </c>
      <c r="LN204" s="9">
        <v>0</v>
      </c>
      <c r="LO204" s="9">
        <v>0</v>
      </c>
      <c r="LP204" s="9">
        <v>0</v>
      </c>
      <c r="LQ204" s="9">
        <v>0</v>
      </c>
      <c r="LR204" s="9">
        <v>0</v>
      </c>
      <c r="LS204" s="9">
        <v>0</v>
      </c>
      <c r="LT204" s="9">
        <v>0</v>
      </c>
      <c r="LU204" s="9">
        <v>0</v>
      </c>
      <c r="LV204" s="9">
        <v>0</v>
      </c>
      <c r="LW204" s="9">
        <v>0</v>
      </c>
      <c r="LX204" s="9">
        <v>0</v>
      </c>
      <c r="LY204" s="9">
        <v>0</v>
      </c>
      <c r="LZ204" s="9">
        <v>0</v>
      </c>
      <c r="MA204" s="9">
        <v>0</v>
      </c>
      <c r="MB204" s="9">
        <v>0</v>
      </c>
      <c r="MC204" s="9">
        <v>0</v>
      </c>
      <c r="MD204" s="9">
        <v>0</v>
      </c>
      <c r="ME204" s="9">
        <v>0</v>
      </c>
      <c r="MF204" s="9">
        <v>0</v>
      </c>
      <c r="MG204" s="9">
        <v>0</v>
      </c>
      <c r="MH204" s="9">
        <v>0</v>
      </c>
      <c r="MI204" s="9">
        <v>0</v>
      </c>
      <c r="MJ204" s="9">
        <v>0</v>
      </c>
      <c r="MK204" s="9">
        <v>0.67747677542306506</v>
      </c>
      <c r="ML204" s="9">
        <v>0</v>
      </c>
      <c r="MM204" s="9">
        <v>0</v>
      </c>
      <c r="MN204" s="9">
        <v>0</v>
      </c>
      <c r="MO204" s="9">
        <v>0</v>
      </c>
      <c r="MP204" s="9">
        <v>0</v>
      </c>
      <c r="MQ204" s="9">
        <v>0</v>
      </c>
      <c r="MR204" s="9">
        <v>0</v>
      </c>
      <c r="MS204" s="9">
        <v>0</v>
      </c>
      <c r="MT204" s="9">
        <v>0</v>
      </c>
      <c r="MU204" s="9">
        <v>0</v>
      </c>
      <c r="MV204" s="9">
        <v>0</v>
      </c>
      <c r="MW204" s="9">
        <v>0</v>
      </c>
      <c r="MX204" s="9">
        <v>0</v>
      </c>
      <c r="MY204" s="9">
        <v>0</v>
      </c>
      <c r="MZ204" s="9">
        <v>0</v>
      </c>
      <c r="NA204" s="9">
        <v>0</v>
      </c>
      <c r="NB204" s="9">
        <v>0</v>
      </c>
      <c r="NC204" s="9">
        <v>0</v>
      </c>
      <c r="ND204" s="9">
        <v>0</v>
      </c>
      <c r="NE204" s="9">
        <v>0</v>
      </c>
      <c r="NF204" s="9">
        <v>0</v>
      </c>
      <c r="NG204" s="9">
        <v>0</v>
      </c>
      <c r="NH204" s="9">
        <v>0</v>
      </c>
      <c r="NI204" s="9">
        <v>0</v>
      </c>
      <c r="NJ204" s="9">
        <v>0</v>
      </c>
      <c r="NK204" s="9">
        <v>0</v>
      </c>
      <c r="NL204" s="9">
        <v>0</v>
      </c>
      <c r="NM204" s="9">
        <v>0</v>
      </c>
      <c r="NN204" s="9">
        <v>0</v>
      </c>
      <c r="NO204" s="9">
        <v>0</v>
      </c>
      <c r="NP204" s="9">
        <v>0</v>
      </c>
      <c r="NQ204" s="9">
        <v>0</v>
      </c>
      <c r="NR204" s="9">
        <v>0</v>
      </c>
      <c r="NS204" s="9">
        <v>0</v>
      </c>
      <c r="NT204" s="9">
        <v>0</v>
      </c>
      <c r="NU204" s="9">
        <v>0</v>
      </c>
      <c r="NV204" s="9">
        <v>0</v>
      </c>
      <c r="NW204" s="9">
        <v>0</v>
      </c>
      <c r="NX204" s="9">
        <v>0</v>
      </c>
      <c r="NY204" s="9">
        <v>0</v>
      </c>
      <c r="NZ204" s="9">
        <v>0</v>
      </c>
      <c r="OA204" s="9">
        <v>0</v>
      </c>
      <c r="OB204" s="9">
        <v>0</v>
      </c>
      <c r="OC204" s="9">
        <v>0</v>
      </c>
      <c r="OD204" s="9">
        <v>0</v>
      </c>
      <c r="OE204" s="9">
        <v>0</v>
      </c>
      <c r="OF204" s="9">
        <v>0</v>
      </c>
      <c r="OG204" s="9">
        <v>0</v>
      </c>
      <c r="OH204" s="9">
        <v>0</v>
      </c>
      <c r="OI204" s="9">
        <v>0</v>
      </c>
      <c r="OJ204" s="9">
        <v>0</v>
      </c>
      <c r="OK204" s="9">
        <v>0</v>
      </c>
      <c r="OL204" s="9">
        <v>0</v>
      </c>
      <c r="OM204" s="9">
        <v>0</v>
      </c>
      <c r="ON204" s="9">
        <v>0</v>
      </c>
      <c r="OO204" s="9">
        <v>0</v>
      </c>
      <c r="OP204" s="9">
        <v>0</v>
      </c>
      <c r="OQ204" s="9">
        <v>0</v>
      </c>
      <c r="OR204" s="9">
        <v>0</v>
      </c>
      <c r="OS204" s="9">
        <v>0</v>
      </c>
      <c r="OT204" s="9">
        <v>0</v>
      </c>
      <c r="OU204" s="9">
        <v>0</v>
      </c>
      <c r="OV204" s="9">
        <v>0</v>
      </c>
      <c r="OW204" s="9">
        <v>0</v>
      </c>
      <c r="OX204" s="9">
        <v>0</v>
      </c>
      <c r="OY204" s="9">
        <v>0</v>
      </c>
      <c r="OZ204" s="9">
        <v>0</v>
      </c>
      <c r="PA204" s="9">
        <v>0</v>
      </c>
      <c r="PB204" s="9">
        <v>0</v>
      </c>
      <c r="PC204" s="9">
        <v>0</v>
      </c>
      <c r="PD204" s="9">
        <v>0</v>
      </c>
      <c r="PE204" s="9">
        <v>0</v>
      </c>
      <c r="PF204" s="9">
        <v>0</v>
      </c>
      <c r="PG204" s="9">
        <v>0</v>
      </c>
      <c r="PH204" s="9">
        <v>0</v>
      </c>
      <c r="PI204" s="9">
        <v>0</v>
      </c>
      <c r="PJ204" s="9">
        <v>0</v>
      </c>
      <c r="PK204" s="9">
        <v>0</v>
      </c>
      <c r="PL204" s="9">
        <v>0</v>
      </c>
      <c r="PM204" s="9">
        <v>0</v>
      </c>
      <c r="PN204" s="9">
        <v>0.15457862715239795</v>
      </c>
      <c r="PO204" s="9">
        <v>0</v>
      </c>
      <c r="PP204" s="9">
        <v>0</v>
      </c>
      <c r="PQ204" s="9">
        <v>0</v>
      </c>
      <c r="PR204" s="9">
        <v>0</v>
      </c>
      <c r="PS204" s="9">
        <v>0</v>
      </c>
      <c r="PT204" s="9">
        <v>0</v>
      </c>
      <c r="PU204" s="9">
        <v>0</v>
      </c>
      <c r="PV204" s="9">
        <v>0</v>
      </c>
      <c r="PW204" s="9">
        <v>0.46227466424379826</v>
      </c>
      <c r="PX204" s="9">
        <v>0</v>
      </c>
      <c r="PY204" s="9">
        <v>0</v>
      </c>
      <c r="PZ204" s="9">
        <v>0</v>
      </c>
      <c r="QA204" s="9">
        <v>0</v>
      </c>
      <c r="QB204" s="9">
        <v>0</v>
      </c>
      <c r="QC204" s="9">
        <v>0</v>
      </c>
      <c r="QD204" s="9">
        <v>0</v>
      </c>
      <c r="QE204" s="9">
        <v>0</v>
      </c>
      <c r="QF204" s="9">
        <v>0</v>
      </c>
      <c r="QG204" s="9">
        <v>0</v>
      </c>
      <c r="QH204" s="9">
        <v>0</v>
      </c>
    </row>
    <row r="205" spans="1:450" x14ac:dyDescent="0.2">
      <c r="A205" s="7">
        <v>531</v>
      </c>
      <c r="B205" s="7" t="s">
        <v>677</v>
      </c>
      <c r="C205" s="5" t="s">
        <v>324</v>
      </c>
      <c r="D205" s="38">
        <v>52.768000000000001</v>
      </c>
      <c r="E205" s="38">
        <v>0</v>
      </c>
      <c r="F205" s="38">
        <v>0</v>
      </c>
      <c r="G205" s="38">
        <v>0</v>
      </c>
      <c r="H205" s="38">
        <v>0</v>
      </c>
      <c r="I205" s="38">
        <v>0</v>
      </c>
      <c r="J205" s="38">
        <v>0</v>
      </c>
      <c r="K205" s="38">
        <v>0</v>
      </c>
      <c r="L205" s="38">
        <v>0</v>
      </c>
      <c r="M205" s="38">
        <v>52.768000000000001</v>
      </c>
      <c r="N205" s="39">
        <v>0</v>
      </c>
      <c r="O205" s="39">
        <v>0</v>
      </c>
      <c r="P205" s="39">
        <v>0</v>
      </c>
      <c r="Q205" s="39">
        <v>0</v>
      </c>
      <c r="R205" s="39">
        <v>0</v>
      </c>
      <c r="S205" s="39">
        <v>0</v>
      </c>
      <c r="T205" s="39">
        <v>0</v>
      </c>
      <c r="U205" s="39">
        <v>0</v>
      </c>
      <c r="V205" s="39">
        <v>0</v>
      </c>
      <c r="W205" s="39">
        <v>0</v>
      </c>
      <c r="X205" s="40">
        <v>52.768000000000001</v>
      </c>
      <c r="Y205" s="40">
        <v>0</v>
      </c>
      <c r="Z205" s="40">
        <v>0</v>
      </c>
      <c r="AA205" s="40">
        <v>0</v>
      </c>
      <c r="AB205" s="40">
        <v>0</v>
      </c>
      <c r="AC205" s="40">
        <v>0</v>
      </c>
      <c r="AD205" s="40">
        <v>0</v>
      </c>
      <c r="AE205" s="40">
        <v>0</v>
      </c>
      <c r="AF205" s="40">
        <v>0</v>
      </c>
      <c r="AG205" s="40">
        <v>52.768000000000001</v>
      </c>
      <c r="AH205" s="9">
        <v>0</v>
      </c>
      <c r="AI205" s="9">
        <v>0</v>
      </c>
      <c r="AJ205" s="9">
        <v>0</v>
      </c>
      <c r="AK205" s="9">
        <v>0</v>
      </c>
      <c r="AL205" s="9">
        <v>0</v>
      </c>
      <c r="AM205" s="9">
        <v>0</v>
      </c>
      <c r="AN205" s="9">
        <v>0</v>
      </c>
      <c r="AO205" s="9">
        <v>0</v>
      </c>
      <c r="AP205" s="9">
        <v>0</v>
      </c>
      <c r="AQ205" s="9">
        <v>0</v>
      </c>
      <c r="AR205" s="9">
        <v>0</v>
      </c>
      <c r="AS205" s="9">
        <v>0</v>
      </c>
      <c r="AT205" s="9">
        <v>0</v>
      </c>
      <c r="AU205" s="9">
        <v>0</v>
      </c>
      <c r="AV205" s="9">
        <v>0</v>
      </c>
      <c r="AW205" s="9">
        <v>0</v>
      </c>
      <c r="AX205" s="9">
        <v>0</v>
      </c>
      <c r="AY205" s="9">
        <v>0</v>
      </c>
      <c r="AZ205" s="9">
        <v>0</v>
      </c>
      <c r="BA205" s="9">
        <v>0</v>
      </c>
      <c r="BB205" s="9">
        <v>0</v>
      </c>
      <c r="BC205" s="9">
        <v>0</v>
      </c>
      <c r="BD205" s="9">
        <v>0</v>
      </c>
      <c r="BE205" s="9">
        <v>0</v>
      </c>
      <c r="BF205" s="9">
        <v>0</v>
      </c>
      <c r="BG205" s="9">
        <v>0</v>
      </c>
      <c r="BH205" s="9">
        <v>0</v>
      </c>
      <c r="BI205" s="9">
        <v>0</v>
      </c>
      <c r="BJ205" s="9">
        <v>0</v>
      </c>
      <c r="BK205" s="9">
        <v>0</v>
      </c>
      <c r="BL205" s="9">
        <v>0</v>
      </c>
      <c r="BM205" s="9">
        <v>0</v>
      </c>
      <c r="BN205" s="9">
        <v>0</v>
      </c>
      <c r="BO205" s="9">
        <v>0</v>
      </c>
      <c r="BP205" s="9">
        <v>0</v>
      </c>
      <c r="BQ205" s="9">
        <v>0</v>
      </c>
      <c r="BR205" s="9">
        <v>0</v>
      </c>
      <c r="BS205" s="9">
        <v>0</v>
      </c>
      <c r="BT205" s="9">
        <v>0</v>
      </c>
      <c r="BU205" s="9">
        <v>0</v>
      </c>
      <c r="BV205" s="9">
        <v>0</v>
      </c>
      <c r="BW205" s="9">
        <v>0</v>
      </c>
      <c r="BX205" s="9">
        <v>0</v>
      </c>
      <c r="BY205" s="9">
        <v>0</v>
      </c>
      <c r="BZ205" s="9">
        <v>0</v>
      </c>
      <c r="CA205" s="9">
        <v>0</v>
      </c>
      <c r="CB205" s="9">
        <v>0</v>
      </c>
      <c r="CC205" s="9">
        <v>0</v>
      </c>
      <c r="CD205" s="9">
        <v>0</v>
      </c>
      <c r="CE205" s="9">
        <v>0</v>
      </c>
      <c r="CF205" s="9">
        <v>0</v>
      </c>
      <c r="CG205" s="9">
        <v>0</v>
      </c>
      <c r="CH205" s="9">
        <v>0</v>
      </c>
      <c r="CI205" s="9">
        <v>0</v>
      </c>
      <c r="CJ205" s="9">
        <v>0</v>
      </c>
      <c r="CK205" s="9">
        <v>0</v>
      </c>
      <c r="CL205" s="9">
        <v>0</v>
      </c>
      <c r="CM205" s="9">
        <v>0</v>
      </c>
      <c r="CN205" s="9">
        <v>0</v>
      </c>
      <c r="CO205" s="9">
        <v>0</v>
      </c>
      <c r="CP205" s="9">
        <v>0</v>
      </c>
      <c r="CQ205" s="9">
        <v>0</v>
      </c>
      <c r="CR205" s="9">
        <v>0</v>
      </c>
      <c r="CS205" s="9">
        <v>0</v>
      </c>
      <c r="CT205" s="9">
        <v>0</v>
      </c>
      <c r="CU205" s="9">
        <v>0</v>
      </c>
      <c r="CV205" s="9">
        <v>0</v>
      </c>
      <c r="CW205" s="9">
        <v>0</v>
      </c>
      <c r="CX205" s="9">
        <v>0</v>
      </c>
      <c r="CY205" s="9">
        <v>0</v>
      </c>
      <c r="CZ205" s="9">
        <v>0</v>
      </c>
      <c r="DA205" s="9">
        <v>0</v>
      </c>
      <c r="DB205" s="9">
        <v>0</v>
      </c>
      <c r="DC205" s="9">
        <v>0</v>
      </c>
      <c r="DD205" s="9">
        <v>0</v>
      </c>
      <c r="DE205" s="9">
        <v>0</v>
      </c>
      <c r="DF205" s="9">
        <v>0</v>
      </c>
      <c r="DG205" s="9">
        <v>0</v>
      </c>
      <c r="DH205" s="9">
        <v>0</v>
      </c>
      <c r="DI205" s="9">
        <v>0</v>
      </c>
      <c r="DJ205" s="9">
        <v>0</v>
      </c>
      <c r="DK205" s="9">
        <v>0</v>
      </c>
      <c r="DL205" s="9">
        <v>0</v>
      </c>
      <c r="DM205" s="9">
        <v>0</v>
      </c>
      <c r="DN205" s="9">
        <v>0</v>
      </c>
      <c r="DO205" s="9">
        <v>0</v>
      </c>
      <c r="DP205" s="9">
        <v>0</v>
      </c>
      <c r="DQ205" s="9">
        <v>0</v>
      </c>
      <c r="DR205" s="9">
        <v>0</v>
      </c>
      <c r="DS205" s="9">
        <v>0</v>
      </c>
      <c r="DT205" s="9">
        <v>0</v>
      </c>
      <c r="DU205" s="9">
        <v>0</v>
      </c>
      <c r="DV205" s="9">
        <v>0</v>
      </c>
      <c r="DW205" s="9">
        <v>0</v>
      </c>
      <c r="DX205" s="9">
        <v>0</v>
      </c>
      <c r="DY205" s="9">
        <v>0</v>
      </c>
      <c r="DZ205" s="9">
        <v>0</v>
      </c>
      <c r="EA205" s="9">
        <v>0</v>
      </c>
      <c r="EB205" s="9">
        <v>0</v>
      </c>
      <c r="EC205" s="9">
        <v>0</v>
      </c>
      <c r="ED205" s="9">
        <v>0</v>
      </c>
      <c r="EE205" s="9">
        <v>0</v>
      </c>
      <c r="EF205" s="9">
        <v>0</v>
      </c>
      <c r="EG205" s="9">
        <v>0</v>
      </c>
      <c r="EH205" s="9">
        <v>0</v>
      </c>
      <c r="EI205" s="9">
        <v>0</v>
      </c>
      <c r="EJ205" s="9">
        <v>0</v>
      </c>
      <c r="EK205" s="9">
        <v>0</v>
      </c>
      <c r="EL205" s="9">
        <v>0</v>
      </c>
      <c r="EM205" s="9">
        <v>0</v>
      </c>
      <c r="EN205" s="9">
        <v>0</v>
      </c>
      <c r="EO205" s="9">
        <v>0</v>
      </c>
      <c r="EP205" s="9">
        <v>0</v>
      </c>
      <c r="EQ205" s="9">
        <v>0</v>
      </c>
      <c r="ER205" s="9">
        <v>0</v>
      </c>
      <c r="ES205" s="9">
        <v>0</v>
      </c>
      <c r="ET205" s="9">
        <v>0</v>
      </c>
      <c r="EU205" s="9">
        <v>0</v>
      </c>
      <c r="EV205" s="9">
        <v>0</v>
      </c>
      <c r="EW205" s="9">
        <v>0</v>
      </c>
      <c r="EX205" s="9">
        <v>0</v>
      </c>
      <c r="EY205" s="9">
        <v>0</v>
      </c>
      <c r="EZ205" s="9">
        <v>0</v>
      </c>
      <c r="FA205" s="9">
        <v>0</v>
      </c>
      <c r="FB205" s="9">
        <v>0</v>
      </c>
      <c r="FC205" s="9">
        <v>0</v>
      </c>
      <c r="FD205" s="9">
        <v>0</v>
      </c>
      <c r="FE205" s="9">
        <v>0</v>
      </c>
      <c r="FF205" s="9">
        <v>0</v>
      </c>
      <c r="FG205" s="9">
        <v>0</v>
      </c>
      <c r="FH205" s="9">
        <v>0</v>
      </c>
      <c r="FI205" s="9">
        <v>0</v>
      </c>
      <c r="FJ205" s="9">
        <v>0</v>
      </c>
      <c r="FK205" s="9">
        <v>0</v>
      </c>
      <c r="FL205" s="9">
        <v>0</v>
      </c>
      <c r="FM205" s="9">
        <v>0</v>
      </c>
      <c r="FN205" s="9">
        <v>0</v>
      </c>
      <c r="FO205" s="9">
        <v>0</v>
      </c>
      <c r="FP205" s="9">
        <v>0</v>
      </c>
      <c r="FQ205" s="9">
        <v>0</v>
      </c>
      <c r="FR205" s="9">
        <v>0</v>
      </c>
      <c r="FS205" s="9">
        <v>0</v>
      </c>
      <c r="FT205" s="9">
        <v>0</v>
      </c>
      <c r="FU205" s="9">
        <v>0</v>
      </c>
      <c r="FV205" s="9">
        <v>10</v>
      </c>
      <c r="FW205" s="9">
        <v>0</v>
      </c>
      <c r="FX205" s="9">
        <v>0</v>
      </c>
      <c r="FY205" s="9">
        <v>0</v>
      </c>
      <c r="FZ205" s="9">
        <v>0</v>
      </c>
      <c r="GA205" s="9">
        <v>0</v>
      </c>
      <c r="GB205" s="9">
        <v>0</v>
      </c>
      <c r="GC205" s="9">
        <v>0</v>
      </c>
      <c r="GD205" s="9">
        <v>0</v>
      </c>
      <c r="GE205" s="9">
        <v>0</v>
      </c>
      <c r="GF205" s="9">
        <v>0</v>
      </c>
      <c r="GG205" s="9">
        <v>0</v>
      </c>
      <c r="GH205" s="9">
        <v>0</v>
      </c>
      <c r="GI205" s="9">
        <v>0</v>
      </c>
      <c r="GJ205" s="9">
        <v>0</v>
      </c>
      <c r="GK205" s="9">
        <v>0</v>
      </c>
      <c r="GL205" s="9">
        <v>0</v>
      </c>
      <c r="GM205" s="9">
        <v>0</v>
      </c>
      <c r="GN205" s="9">
        <v>0</v>
      </c>
      <c r="GO205" s="9">
        <v>0</v>
      </c>
      <c r="GP205" s="9">
        <v>0</v>
      </c>
      <c r="GQ205" s="9">
        <v>0</v>
      </c>
      <c r="GR205" s="9">
        <v>0</v>
      </c>
      <c r="GS205" s="9">
        <v>0</v>
      </c>
      <c r="GT205" s="9">
        <v>0</v>
      </c>
      <c r="GU205" s="9">
        <v>0</v>
      </c>
      <c r="GV205" s="9">
        <v>0</v>
      </c>
      <c r="GW205" s="9">
        <v>0</v>
      </c>
      <c r="GX205" s="9">
        <v>0</v>
      </c>
      <c r="GY205" s="9">
        <v>0</v>
      </c>
      <c r="GZ205" s="9">
        <v>0</v>
      </c>
      <c r="HA205" s="9">
        <v>0</v>
      </c>
      <c r="HB205" s="9">
        <v>0</v>
      </c>
      <c r="HC205" s="9">
        <v>0</v>
      </c>
      <c r="HD205" s="9">
        <v>0</v>
      </c>
      <c r="HE205" s="9">
        <v>0</v>
      </c>
      <c r="HF205" s="9">
        <v>0</v>
      </c>
      <c r="HG205" s="9">
        <v>0</v>
      </c>
      <c r="HH205" s="9">
        <v>0</v>
      </c>
      <c r="HI205" s="9">
        <v>0</v>
      </c>
      <c r="HJ205" s="9">
        <v>0</v>
      </c>
      <c r="HK205" s="9">
        <v>0</v>
      </c>
      <c r="HL205" s="9">
        <v>0</v>
      </c>
      <c r="HM205" s="9">
        <v>0</v>
      </c>
      <c r="HN205" s="9">
        <v>0</v>
      </c>
      <c r="HO205" s="9">
        <v>0</v>
      </c>
      <c r="HP205" s="9">
        <v>0</v>
      </c>
      <c r="HQ205" s="9">
        <v>0</v>
      </c>
      <c r="HR205" s="9">
        <v>0</v>
      </c>
      <c r="HS205" s="9">
        <v>0</v>
      </c>
      <c r="HT205" s="9">
        <v>0</v>
      </c>
      <c r="HU205" s="9">
        <v>0</v>
      </c>
      <c r="HV205" s="9">
        <v>0</v>
      </c>
      <c r="HW205" s="9">
        <v>0</v>
      </c>
      <c r="HX205" s="9">
        <v>0</v>
      </c>
      <c r="HY205" s="9">
        <v>0</v>
      </c>
      <c r="HZ205" s="9">
        <v>0</v>
      </c>
      <c r="IA205" s="9">
        <v>0</v>
      </c>
      <c r="IB205" s="9">
        <v>0</v>
      </c>
      <c r="IC205" s="9">
        <v>0</v>
      </c>
      <c r="ID205" s="9">
        <v>0</v>
      </c>
      <c r="IE205" s="9">
        <v>0</v>
      </c>
      <c r="IF205" s="9">
        <v>0</v>
      </c>
      <c r="IG205" s="9">
        <v>0</v>
      </c>
      <c r="IH205" s="9">
        <v>0</v>
      </c>
      <c r="II205" s="9">
        <v>0</v>
      </c>
      <c r="IJ205" s="9">
        <v>0</v>
      </c>
      <c r="IK205" s="9">
        <v>0</v>
      </c>
      <c r="IL205" s="9">
        <v>0</v>
      </c>
      <c r="IM205" s="9">
        <v>0</v>
      </c>
      <c r="IN205" s="9">
        <v>0</v>
      </c>
      <c r="IO205" s="9">
        <v>0</v>
      </c>
      <c r="IP205" s="9">
        <v>0</v>
      </c>
      <c r="IQ205" s="9">
        <v>0</v>
      </c>
      <c r="IR205" s="9">
        <v>0</v>
      </c>
      <c r="IS205" s="9">
        <v>0</v>
      </c>
      <c r="IT205" s="9">
        <v>0</v>
      </c>
      <c r="IU205" s="9">
        <v>0</v>
      </c>
      <c r="IV205" s="9">
        <v>0</v>
      </c>
      <c r="IW205" s="9">
        <v>0</v>
      </c>
      <c r="IX205" s="9">
        <v>0</v>
      </c>
      <c r="IY205" s="9">
        <v>0</v>
      </c>
      <c r="IZ205" s="9">
        <v>0</v>
      </c>
      <c r="JA205" s="9">
        <v>0</v>
      </c>
      <c r="JB205" s="9">
        <v>0</v>
      </c>
      <c r="JC205" s="9">
        <v>0</v>
      </c>
      <c r="JD205" s="9">
        <v>0</v>
      </c>
      <c r="JE205" s="9">
        <v>0</v>
      </c>
      <c r="JF205" s="9">
        <v>0</v>
      </c>
      <c r="JG205" s="9">
        <v>0</v>
      </c>
      <c r="JH205" s="9">
        <v>0</v>
      </c>
      <c r="JI205" s="9">
        <v>0</v>
      </c>
      <c r="JJ205" s="9">
        <v>0</v>
      </c>
      <c r="JK205" s="9">
        <v>0</v>
      </c>
      <c r="JL205" s="9">
        <v>0</v>
      </c>
      <c r="JM205" s="9">
        <v>0</v>
      </c>
      <c r="JN205" s="9">
        <v>0</v>
      </c>
      <c r="JO205" s="9">
        <v>0</v>
      </c>
      <c r="JP205" s="9">
        <v>0</v>
      </c>
      <c r="JQ205" s="9">
        <v>0</v>
      </c>
      <c r="JR205" s="9">
        <v>0</v>
      </c>
      <c r="JS205" s="9">
        <v>0</v>
      </c>
      <c r="JT205" s="9">
        <v>0</v>
      </c>
      <c r="JU205" s="9">
        <v>0</v>
      </c>
      <c r="JV205" s="9">
        <v>0</v>
      </c>
      <c r="JW205" s="9">
        <v>0</v>
      </c>
      <c r="JX205" s="9">
        <v>0</v>
      </c>
      <c r="JY205" s="9">
        <v>0</v>
      </c>
      <c r="JZ205" s="9">
        <v>0</v>
      </c>
      <c r="KA205" s="9">
        <v>0</v>
      </c>
      <c r="KB205" s="9">
        <v>0</v>
      </c>
      <c r="KC205" s="9">
        <v>0</v>
      </c>
      <c r="KD205" s="9">
        <v>0</v>
      </c>
      <c r="KE205" s="9">
        <v>0</v>
      </c>
      <c r="KF205" s="9">
        <v>0</v>
      </c>
      <c r="KG205" s="9">
        <v>0</v>
      </c>
      <c r="KH205" s="9">
        <v>0</v>
      </c>
      <c r="KI205" s="9">
        <v>0</v>
      </c>
      <c r="KJ205" s="9">
        <v>0</v>
      </c>
      <c r="KK205" s="9">
        <v>0</v>
      </c>
      <c r="KL205" s="9">
        <v>0</v>
      </c>
      <c r="KM205" s="9">
        <v>0</v>
      </c>
      <c r="KN205" s="9">
        <v>0</v>
      </c>
      <c r="KO205" s="9">
        <v>0</v>
      </c>
      <c r="KP205" s="9">
        <v>0</v>
      </c>
      <c r="KQ205" s="9">
        <v>0</v>
      </c>
      <c r="KR205" s="9">
        <v>0</v>
      </c>
      <c r="KS205" s="9">
        <v>0</v>
      </c>
      <c r="KT205" s="9">
        <v>0</v>
      </c>
      <c r="KU205" s="9">
        <v>0</v>
      </c>
      <c r="KV205" s="9">
        <v>0</v>
      </c>
      <c r="KW205" s="9">
        <v>0</v>
      </c>
      <c r="KX205" s="9">
        <v>0</v>
      </c>
      <c r="KY205" s="9">
        <v>0</v>
      </c>
      <c r="KZ205" s="9">
        <v>0</v>
      </c>
      <c r="LA205" s="9">
        <v>0</v>
      </c>
      <c r="LB205" s="9">
        <v>0</v>
      </c>
      <c r="LC205" s="9">
        <v>0</v>
      </c>
      <c r="LD205" s="9">
        <v>0</v>
      </c>
      <c r="LE205" s="9">
        <v>0</v>
      </c>
      <c r="LF205" s="9">
        <v>0</v>
      </c>
      <c r="LG205" s="9">
        <v>0</v>
      </c>
      <c r="LH205" s="9">
        <v>0</v>
      </c>
      <c r="LI205" s="9">
        <v>0</v>
      </c>
      <c r="LJ205" s="9">
        <v>0</v>
      </c>
      <c r="LK205" s="9">
        <v>0</v>
      </c>
      <c r="LL205" s="9">
        <v>0</v>
      </c>
      <c r="LM205" s="9">
        <v>0</v>
      </c>
      <c r="LN205" s="9">
        <v>0</v>
      </c>
      <c r="LO205" s="9">
        <v>0</v>
      </c>
      <c r="LP205" s="9">
        <v>0</v>
      </c>
      <c r="LQ205" s="9">
        <v>0</v>
      </c>
      <c r="LR205" s="9">
        <v>0</v>
      </c>
      <c r="LS205" s="9">
        <v>42.768000000000001</v>
      </c>
      <c r="LT205" s="9">
        <v>0</v>
      </c>
      <c r="LU205" s="9">
        <v>0</v>
      </c>
      <c r="LV205" s="9">
        <v>0</v>
      </c>
      <c r="LW205" s="9">
        <v>0</v>
      </c>
      <c r="LX205" s="9">
        <v>0</v>
      </c>
      <c r="LY205" s="9">
        <v>0</v>
      </c>
      <c r="LZ205" s="9">
        <v>0</v>
      </c>
      <c r="MA205" s="9">
        <v>0</v>
      </c>
      <c r="MB205" s="9">
        <v>0</v>
      </c>
      <c r="MC205" s="9">
        <v>0</v>
      </c>
      <c r="MD205" s="9">
        <v>0</v>
      </c>
      <c r="ME205" s="9">
        <v>0</v>
      </c>
      <c r="MF205" s="9">
        <v>0</v>
      </c>
      <c r="MG205" s="9">
        <v>0</v>
      </c>
      <c r="MH205" s="9">
        <v>0</v>
      </c>
      <c r="MI205" s="9">
        <v>0</v>
      </c>
      <c r="MJ205" s="9">
        <v>0</v>
      </c>
      <c r="MK205" s="9">
        <v>0</v>
      </c>
      <c r="ML205" s="9">
        <v>0</v>
      </c>
      <c r="MM205" s="9">
        <v>0</v>
      </c>
      <c r="MN205" s="9">
        <v>0</v>
      </c>
      <c r="MO205" s="9">
        <v>0</v>
      </c>
      <c r="MP205" s="9">
        <v>0</v>
      </c>
      <c r="MQ205" s="9">
        <v>0</v>
      </c>
      <c r="MR205" s="9">
        <v>0</v>
      </c>
      <c r="MS205" s="9">
        <v>0</v>
      </c>
      <c r="MT205" s="9">
        <v>0</v>
      </c>
      <c r="MU205" s="9">
        <v>0</v>
      </c>
      <c r="MV205" s="9">
        <v>0</v>
      </c>
      <c r="MW205" s="9">
        <v>0</v>
      </c>
      <c r="MX205" s="9">
        <v>0</v>
      </c>
      <c r="MY205" s="9">
        <v>0</v>
      </c>
      <c r="MZ205" s="9">
        <v>0</v>
      </c>
      <c r="NA205" s="9">
        <v>0</v>
      </c>
      <c r="NB205" s="9">
        <v>0</v>
      </c>
      <c r="NC205" s="9">
        <v>0</v>
      </c>
      <c r="ND205" s="9">
        <v>0</v>
      </c>
      <c r="NE205" s="9">
        <v>0</v>
      </c>
      <c r="NF205" s="9">
        <v>0</v>
      </c>
      <c r="NG205" s="9">
        <v>0</v>
      </c>
      <c r="NH205" s="9">
        <v>0</v>
      </c>
      <c r="NI205" s="9">
        <v>0</v>
      </c>
      <c r="NJ205" s="9">
        <v>0</v>
      </c>
      <c r="NK205" s="9">
        <v>0</v>
      </c>
      <c r="NL205" s="9">
        <v>0</v>
      </c>
      <c r="NM205" s="9">
        <v>0</v>
      </c>
      <c r="NN205" s="9">
        <v>0</v>
      </c>
      <c r="NO205" s="9">
        <v>0</v>
      </c>
      <c r="NP205" s="9">
        <v>0</v>
      </c>
      <c r="NQ205" s="9">
        <v>0</v>
      </c>
      <c r="NR205" s="9">
        <v>0</v>
      </c>
      <c r="NS205" s="9">
        <v>0</v>
      </c>
      <c r="NT205" s="9">
        <v>0</v>
      </c>
      <c r="NU205" s="9">
        <v>0</v>
      </c>
      <c r="NV205" s="9">
        <v>0</v>
      </c>
      <c r="NW205" s="9">
        <v>0</v>
      </c>
      <c r="NX205" s="9">
        <v>0</v>
      </c>
      <c r="NY205" s="9">
        <v>0</v>
      </c>
      <c r="NZ205" s="9">
        <v>0</v>
      </c>
      <c r="OA205" s="9">
        <v>0</v>
      </c>
      <c r="OB205" s="9">
        <v>0</v>
      </c>
      <c r="OC205" s="9">
        <v>0</v>
      </c>
      <c r="OD205" s="9">
        <v>0</v>
      </c>
      <c r="OE205" s="9">
        <v>0</v>
      </c>
      <c r="OF205" s="9">
        <v>0</v>
      </c>
      <c r="OG205" s="9">
        <v>0</v>
      </c>
      <c r="OH205" s="9">
        <v>0</v>
      </c>
      <c r="OI205" s="9">
        <v>0</v>
      </c>
      <c r="OJ205" s="9">
        <v>0</v>
      </c>
      <c r="OK205" s="9">
        <v>0</v>
      </c>
      <c r="OL205" s="9">
        <v>0</v>
      </c>
      <c r="OM205" s="9">
        <v>0</v>
      </c>
      <c r="ON205" s="9">
        <v>0</v>
      </c>
      <c r="OO205" s="9">
        <v>0</v>
      </c>
      <c r="OP205" s="9">
        <v>0</v>
      </c>
      <c r="OQ205" s="9">
        <v>0</v>
      </c>
      <c r="OR205" s="9">
        <v>0</v>
      </c>
      <c r="OS205" s="9">
        <v>0</v>
      </c>
      <c r="OT205" s="9">
        <v>0</v>
      </c>
      <c r="OU205" s="9">
        <v>0</v>
      </c>
      <c r="OV205" s="9">
        <v>0</v>
      </c>
      <c r="OW205" s="9">
        <v>0</v>
      </c>
      <c r="OX205" s="9">
        <v>0</v>
      </c>
      <c r="OY205" s="9">
        <v>0</v>
      </c>
      <c r="OZ205" s="9">
        <v>0</v>
      </c>
      <c r="PA205" s="9">
        <v>0</v>
      </c>
      <c r="PB205" s="9">
        <v>0</v>
      </c>
      <c r="PC205" s="9">
        <v>0</v>
      </c>
      <c r="PD205" s="9">
        <v>0</v>
      </c>
      <c r="PE205" s="9">
        <v>0</v>
      </c>
      <c r="PF205" s="9">
        <v>0</v>
      </c>
      <c r="PG205" s="9">
        <v>0</v>
      </c>
      <c r="PH205" s="9">
        <v>0</v>
      </c>
      <c r="PI205" s="9">
        <v>0</v>
      </c>
      <c r="PJ205" s="9">
        <v>0</v>
      </c>
      <c r="PK205" s="9">
        <v>0</v>
      </c>
      <c r="PL205" s="9">
        <v>0</v>
      </c>
      <c r="PM205" s="9">
        <v>0</v>
      </c>
      <c r="PN205" s="9">
        <v>0</v>
      </c>
      <c r="PO205" s="9">
        <v>0</v>
      </c>
      <c r="PP205" s="9">
        <v>0</v>
      </c>
      <c r="PQ205" s="9">
        <v>0</v>
      </c>
      <c r="PR205" s="9">
        <v>0</v>
      </c>
      <c r="PS205" s="9">
        <v>0</v>
      </c>
      <c r="PT205" s="9">
        <v>0</v>
      </c>
      <c r="PU205" s="9">
        <v>0</v>
      </c>
      <c r="PV205" s="9">
        <v>0</v>
      </c>
      <c r="PW205" s="9">
        <v>0</v>
      </c>
      <c r="PX205" s="9">
        <v>0</v>
      </c>
      <c r="PY205" s="9">
        <v>0</v>
      </c>
      <c r="PZ205" s="9">
        <v>0</v>
      </c>
      <c r="QA205" s="9">
        <v>0</v>
      </c>
      <c r="QB205" s="9">
        <v>0</v>
      </c>
      <c r="QC205" s="9">
        <v>0</v>
      </c>
      <c r="QD205" s="9">
        <v>0</v>
      </c>
      <c r="QE205" s="9">
        <v>0</v>
      </c>
      <c r="QF205" s="9">
        <v>0</v>
      </c>
      <c r="QG205" s="9">
        <v>0</v>
      </c>
      <c r="QH205" s="9">
        <v>0</v>
      </c>
    </row>
    <row r="206" spans="1:450" x14ac:dyDescent="0.2">
      <c r="A206" s="7">
        <v>234</v>
      </c>
      <c r="B206" s="7" t="s">
        <v>678</v>
      </c>
      <c r="C206" s="5" t="s">
        <v>325</v>
      </c>
      <c r="D206" s="38">
        <v>14.780797222180569</v>
      </c>
      <c r="E206" s="38">
        <v>0</v>
      </c>
      <c r="F206" s="38">
        <v>0</v>
      </c>
      <c r="G206" s="38">
        <v>0</v>
      </c>
      <c r="H206" s="38">
        <v>0</v>
      </c>
      <c r="I206" s="38">
        <v>0</v>
      </c>
      <c r="J206" s="38">
        <v>0</v>
      </c>
      <c r="K206" s="38">
        <v>0</v>
      </c>
      <c r="L206" s="38">
        <v>0</v>
      </c>
      <c r="M206" s="38">
        <v>14.780797222180569</v>
      </c>
      <c r="N206" s="39">
        <v>3.1315839185601293</v>
      </c>
      <c r="O206" s="39">
        <v>0</v>
      </c>
      <c r="P206" s="39">
        <v>0</v>
      </c>
      <c r="Q206" s="39">
        <v>0</v>
      </c>
      <c r="R206" s="39">
        <v>0</v>
      </c>
      <c r="S206" s="39">
        <v>0</v>
      </c>
      <c r="T206" s="39">
        <v>0</v>
      </c>
      <c r="U206" s="39">
        <v>996.58299999999997</v>
      </c>
      <c r="V206" s="39">
        <v>0</v>
      </c>
      <c r="W206" s="39">
        <v>999.71458391856015</v>
      </c>
      <c r="X206" s="40">
        <v>17.912381140740699</v>
      </c>
      <c r="Y206" s="40">
        <v>0</v>
      </c>
      <c r="Z206" s="40">
        <v>0</v>
      </c>
      <c r="AA206" s="40">
        <v>0</v>
      </c>
      <c r="AB206" s="40">
        <v>0</v>
      </c>
      <c r="AC206" s="40">
        <v>0</v>
      </c>
      <c r="AD206" s="40">
        <v>0</v>
      </c>
      <c r="AE206" s="40">
        <v>996.58299999999997</v>
      </c>
      <c r="AF206" s="40">
        <v>0</v>
      </c>
      <c r="AG206" s="40">
        <v>1014.4953811407406</v>
      </c>
      <c r="AH206" s="9">
        <v>0</v>
      </c>
      <c r="AI206" s="9">
        <v>0</v>
      </c>
      <c r="AJ206" s="9">
        <v>0</v>
      </c>
      <c r="AK206" s="9">
        <v>0</v>
      </c>
      <c r="AL206" s="9">
        <v>0</v>
      </c>
      <c r="AM206" s="9">
        <v>0</v>
      </c>
      <c r="AN206" s="9">
        <v>0</v>
      </c>
      <c r="AO206" s="9">
        <v>0</v>
      </c>
      <c r="AP206" s="9">
        <v>0</v>
      </c>
      <c r="AQ206" s="9">
        <v>0</v>
      </c>
      <c r="AR206" s="9">
        <v>0</v>
      </c>
      <c r="AS206" s="9">
        <v>0</v>
      </c>
      <c r="AT206" s="9">
        <v>0</v>
      </c>
      <c r="AU206" s="9">
        <v>0</v>
      </c>
      <c r="AV206" s="9">
        <v>0</v>
      </c>
      <c r="AW206" s="9">
        <v>0</v>
      </c>
      <c r="AX206" s="9">
        <v>0</v>
      </c>
      <c r="AY206" s="9">
        <v>0</v>
      </c>
      <c r="AZ206" s="9">
        <v>0</v>
      </c>
      <c r="BA206" s="9">
        <v>0</v>
      </c>
      <c r="BB206" s="9">
        <v>0</v>
      </c>
      <c r="BC206" s="9">
        <v>0</v>
      </c>
      <c r="BD206" s="9">
        <v>0</v>
      </c>
      <c r="BE206" s="9">
        <v>0</v>
      </c>
      <c r="BF206" s="9">
        <v>0</v>
      </c>
      <c r="BG206" s="9">
        <v>0</v>
      </c>
      <c r="BH206" s="9">
        <v>0</v>
      </c>
      <c r="BI206" s="9">
        <v>0</v>
      </c>
      <c r="BJ206" s="9">
        <v>0</v>
      </c>
      <c r="BK206" s="9">
        <v>0</v>
      </c>
      <c r="BL206" s="9">
        <v>0</v>
      </c>
      <c r="BM206" s="9">
        <v>0</v>
      </c>
      <c r="BN206" s="9">
        <v>0</v>
      </c>
      <c r="BO206" s="9">
        <v>0</v>
      </c>
      <c r="BP206" s="9">
        <v>0</v>
      </c>
      <c r="BQ206" s="9">
        <v>0</v>
      </c>
      <c r="BR206" s="9">
        <v>0</v>
      </c>
      <c r="BS206" s="9">
        <v>0</v>
      </c>
      <c r="BT206" s="9">
        <v>0</v>
      </c>
      <c r="BU206" s="9">
        <v>0</v>
      </c>
      <c r="BV206" s="9">
        <v>0</v>
      </c>
      <c r="BW206" s="9">
        <v>0</v>
      </c>
      <c r="BX206" s="9">
        <v>0</v>
      </c>
      <c r="BY206" s="9">
        <v>0</v>
      </c>
      <c r="BZ206" s="9">
        <v>0</v>
      </c>
      <c r="CA206" s="9">
        <v>0</v>
      </c>
      <c r="CB206" s="9">
        <v>0</v>
      </c>
      <c r="CC206" s="9">
        <v>0</v>
      </c>
      <c r="CD206" s="9">
        <v>0</v>
      </c>
      <c r="CE206" s="9">
        <v>0</v>
      </c>
      <c r="CF206" s="9">
        <v>0</v>
      </c>
      <c r="CG206" s="9">
        <v>0</v>
      </c>
      <c r="CH206" s="9">
        <v>0</v>
      </c>
      <c r="CI206" s="9">
        <v>0</v>
      </c>
      <c r="CJ206" s="9">
        <v>0</v>
      </c>
      <c r="CK206" s="9">
        <v>0</v>
      </c>
      <c r="CL206" s="9">
        <v>0</v>
      </c>
      <c r="CM206" s="9">
        <v>0</v>
      </c>
      <c r="CN206" s="9">
        <v>0</v>
      </c>
      <c r="CO206" s="9">
        <v>0</v>
      </c>
      <c r="CP206" s="9">
        <v>0</v>
      </c>
      <c r="CQ206" s="9">
        <v>0</v>
      </c>
      <c r="CR206" s="9">
        <v>0</v>
      </c>
      <c r="CS206" s="9">
        <v>0</v>
      </c>
      <c r="CT206" s="9">
        <v>0</v>
      </c>
      <c r="CU206" s="9">
        <v>0</v>
      </c>
      <c r="CV206" s="9">
        <v>0</v>
      </c>
      <c r="CW206" s="9">
        <v>0</v>
      </c>
      <c r="CX206" s="9">
        <v>0</v>
      </c>
      <c r="CY206" s="9">
        <v>0</v>
      </c>
      <c r="CZ206" s="9">
        <v>0</v>
      </c>
      <c r="DA206" s="9">
        <v>0</v>
      </c>
      <c r="DB206" s="9">
        <v>0</v>
      </c>
      <c r="DC206" s="9">
        <v>0</v>
      </c>
      <c r="DD206" s="9">
        <v>0</v>
      </c>
      <c r="DE206" s="9">
        <v>0</v>
      </c>
      <c r="DF206" s="9">
        <v>0</v>
      </c>
      <c r="DG206" s="9">
        <v>0</v>
      </c>
      <c r="DH206" s="9">
        <v>0</v>
      </c>
      <c r="DI206" s="9">
        <v>0</v>
      </c>
      <c r="DJ206" s="9">
        <v>0</v>
      </c>
      <c r="DK206" s="9">
        <v>0</v>
      </c>
      <c r="DL206" s="9">
        <v>0</v>
      </c>
      <c r="DM206" s="9">
        <v>0</v>
      </c>
      <c r="DN206" s="9">
        <v>0</v>
      </c>
      <c r="DO206" s="9">
        <v>0</v>
      </c>
      <c r="DP206" s="9">
        <v>0</v>
      </c>
      <c r="DQ206" s="9">
        <v>0</v>
      </c>
      <c r="DR206" s="9">
        <v>0</v>
      </c>
      <c r="DS206" s="9">
        <v>0</v>
      </c>
      <c r="DT206" s="9">
        <v>0</v>
      </c>
      <c r="DU206" s="9">
        <v>0</v>
      </c>
      <c r="DV206" s="9">
        <v>0</v>
      </c>
      <c r="DW206" s="9">
        <v>0</v>
      </c>
      <c r="DX206" s="9">
        <v>0</v>
      </c>
      <c r="DY206" s="9">
        <v>0</v>
      </c>
      <c r="DZ206" s="9">
        <v>0</v>
      </c>
      <c r="EA206" s="9">
        <v>0</v>
      </c>
      <c r="EB206" s="9">
        <v>0</v>
      </c>
      <c r="EC206" s="9">
        <v>0</v>
      </c>
      <c r="ED206" s="9">
        <v>0</v>
      </c>
      <c r="EE206" s="9">
        <v>0</v>
      </c>
      <c r="EF206" s="9">
        <v>0</v>
      </c>
      <c r="EG206" s="9">
        <v>0</v>
      </c>
      <c r="EH206" s="9">
        <v>0</v>
      </c>
      <c r="EI206" s="9">
        <v>0</v>
      </c>
      <c r="EJ206" s="9">
        <v>0</v>
      </c>
      <c r="EK206" s="9">
        <v>0</v>
      </c>
      <c r="EL206" s="9">
        <v>0</v>
      </c>
      <c r="EM206" s="9">
        <v>0</v>
      </c>
      <c r="EN206" s="9">
        <v>0</v>
      </c>
      <c r="EO206" s="9">
        <v>0</v>
      </c>
      <c r="EP206" s="9">
        <v>0</v>
      </c>
      <c r="EQ206" s="9">
        <v>0</v>
      </c>
      <c r="ER206" s="9">
        <v>0</v>
      </c>
      <c r="ES206" s="9">
        <v>996.58299999999997</v>
      </c>
      <c r="ET206" s="9">
        <v>0</v>
      </c>
      <c r="EU206" s="9">
        <v>0</v>
      </c>
      <c r="EV206" s="9">
        <v>0</v>
      </c>
      <c r="EW206" s="9">
        <v>0</v>
      </c>
      <c r="EX206" s="9">
        <v>0</v>
      </c>
      <c r="EY206" s="9">
        <v>0</v>
      </c>
      <c r="EZ206" s="9">
        <v>0</v>
      </c>
      <c r="FA206" s="9">
        <v>0</v>
      </c>
      <c r="FB206" s="9">
        <v>0</v>
      </c>
      <c r="FC206" s="9">
        <v>0</v>
      </c>
      <c r="FD206" s="9">
        <v>0</v>
      </c>
      <c r="FE206" s="9">
        <v>0</v>
      </c>
      <c r="FF206" s="9">
        <v>0</v>
      </c>
      <c r="FG206" s="9">
        <v>0</v>
      </c>
      <c r="FH206" s="9">
        <v>0</v>
      </c>
      <c r="FI206" s="9">
        <v>0</v>
      </c>
      <c r="FJ206" s="9">
        <v>0</v>
      </c>
      <c r="FK206" s="9">
        <v>0</v>
      </c>
      <c r="FL206" s="9">
        <v>0</v>
      </c>
      <c r="FM206" s="9">
        <v>0</v>
      </c>
      <c r="FN206" s="9">
        <v>0</v>
      </c>
      <c r="FO206" s="9">
        <v>0</v>
      </c>
      <c r="FP206" s="9">
        <v>0</v>
      </c>
      <c r="FQ206" s="9">
        <v>0</v>
      </c>
      <c r="FR206" s="9">
        <v>0</v>
      </c>
      <c r="FS206" s="9">
        <v>0</v>
      </c>
      <c r="FT206" s="9">
        <v>0</v>
      </c>
      <c r="FU206" s="9">
        <v>0</v>
      </c>
      <c r="FV206" s="9">
        <v>0</v>
      </c>
      <c r="FW206" s="9">
        <v>0</v>
      </c>
      <c r="FX206" s="9">
        <v>0</v>
      </c>
      <c r="FY206" s="9">
        <v>0</v>
      </c>
      <c r="FZ206" s="9">
        <v>0</v>
      </c>
      <c r="GA206" s="9">
        <v>0</v>
      </c>
      <c r="GB206" s="9">
        <v>0</v>
      </c>
      <c r="GC206" s="9">
        <v>0</v>
      </c>
      <c r="GD206" s="9">
        <v>0</v>
      </c>
      <c r="GE206" s="9">
        <v>0</v>
      </c>
      <c r="GF206" s="9">
        <v>0</v>
      </c>
      <c r="GG206" s="9">
        <v>0</v>
      </c>
      <c r="GH206" s="9">
        <v>0</v>
      </c>
      <c r="GI206" s="9">
        <v>0</v>
      </c>
      <c r="GJ206" s="9">
        <v>0</v>
      </c>
      <c r="GK206" s="9">
        <v>0</v>
      </c>
      <c r="GL206" s="9">
        <v>0</v>
      </c>
      <c r="GM206" s="9">
        <v>0</v>
      </c>
      <c r="GN206" s="9">
        <v>0</v>
      </c>
      <c r="GO206" s="9">
        <v>0</v>
      </c>
      <c r="GP206" s="9">
        <v>0</v>
      </c>
      <c r="GQ206" s="9">
        <v>0</v>
      </c>
      <c r="GR206" s="9">
        <v>0</v>
      </c>
      <c r="GS206" s="9">
        <v>0</v>
      </c>
      <c r="GT206" s="9">
        <v>0</v>
      </c>
      <c r="GU206" s="9">
        <v>0</v>
      </c>
      <c r="GV206" s="9">
        <v>0</v>
      </c>
      <c r="GW206" s="9">
        <v>0</v>
      </c>
      <c r="GX206" s="9">
        <v>0</v>
      </c>
      <c r="GY206" s="9">
        <v>0</v>
      </c>
      <c r="GZ206" s="9">
        <v>0</v>
      </c>
      <c r="HA206" s="9">
        <v>0</v>
      </c>
      <c r="HB206" s="9">
        <v>0</v>
      </c>
      <c r="HC206" s="9">
        <v>0</v>
      </c>
      <c r="HD206" s="9">
        <v>0</v>
      </c>
      <c r="HE206" s="9">
        <v>0</v>
      </c>
      <c r="HF206" s="9">
        <v>0</v>
      </c>
      <c r="HG206" s="9">
        <v>0</v>
      </c>
      <c r="HH206" s="9">
        <v>0</v>
      </c>
      <c r="HI206" s="9">
        <v>0</v>
      </c>
      <c r="HJ206" s="9">
        <v>0</v>
      </c>
      <c r="HK206" s="9">
        <v>0</v>
      </c>
      <c r="HL206" s="9">
        <v>0</v>
      </c>
      <c r="HM206" s="9">
        <v>0</v>
      </c>
      <c r="HN206" s="9">
        <v>0</v>
      </c>
      <c r="HO206" s="9">
        <v>0</v>
      </c>
      <c r="HP206" s="9">
        <v>0</v>
      </c>
      <c r="HQ206" s="9">
        <v>0</v>
      </c>
      <c r="HR206" s="9">
        <v>0</v>
      </c>
      <c r="HS206" s="9">
        <v>0</v>
      </c>
      <c r="HT206" s="9">
        <v>0</v>
      </c>
      <c r="HU206" s="9">
        <v>0</v>
      </c>
      <c r="HV206" s="9">
        <v>0</v>
      </c>
      <c r="HW206" s="9">
        <v>0</v>
      </c>
      <c r="HX206" s="9">
        <v>0</v>
      </c>
      <c r="HY206" s="9">
        <v>0</v>
      </c>
      <c r="HZ206" s="9">
        <v>0</v>
      </c>
      <c r="IA206" s="9">
        <v>0</v>
      </c>
      <c r="IB206" s="9">
        <v>0</v>
      </c>
      <c r="IC206" s="9">
        <v>0</v>
      </c>
      <c r="ID206" s="9">
        <v>0</v>
      </c>
      <c r="IE206" s="9">
        <v>0</v>
      </c>
      <c r="IF206" s="9">
        <v>0</v>
      </c>
      <c r="IG206" s="9">
        <v>0</v>
      </c>
      <c r="IH206" s="9">
        <v>0</v>
      </c>
      <c r="II206" s="9">
        <v>0</v>
      </c>
      <c r="IJ206" s="9">
        <v>0</v>
      </c>
      <c r="IK206" s="9">
        <v>0</v>
      </c>
      <c r="IL206" s="9">
        <v>0</v>
      </c>
      <c r="IM206" s="9">
        <v>0</v>
      </c>
      <c r="IN206" s="9">
        <v>0</v>
      </c>
      <c r="IO206" s="9">
        <v>0</v>
      </c>
      <c r="IP206" s="9">
        <v>13.388149987894192</v>
      </c>
      <c r="IQ206" s="9">
        <v>0</v>
      </c>
      <c r="IR206" s="9">
        <v>0</v>
      </c>
      <c r="IS206" s="9">
        <v>0</v>
      </c>
      <c r="IT206" s="9">
        <v>0</v>
      </c>
      <c r="IU206" s="9">
        <v>0</v>
      </c>
      <c r="IV206" s="9">
        <v>0</v>
      </c>
      <c r="IW206" s="9">
        <v>0</v>
      </c>
      <c r="IX206" s="9">
        <v>0</v>
      </c>
      <c r="IY206" s="9">
        <v>1.8931728085610968</v>
      </c>
      <c r="IZ206" s="9">
        <v>0</v>
      </c>
      <c r="JA206" s="9">
        <v>0</v>
      </c>
      <c r="JB206" s="9">
        <v>0</v>
      </c>
      <c r="JC206" s="9">
        <v>0</v>
      </c>
      <c r="JD206" s="9">
        <v>0</v>
      </c>
      <c r="JE206" s="9">
        <v>0</v>
      </c>
      <c r="JF206" s="9">
        <v>0</v>
      </c>
      <c r="JG206" s="9">
        <v>0</v>
      </c>
      <c r="JH206" s="9">
        <v>0</v>
      </c>
      <c r="JI206" s="9">
        <v>0</v>
      </c>
      <c r="JJ206" s="9">
        <v>0</v>
      </c>
      <c r="JK206" s="9">
        <v>0</v>
      </c>
      <c r="JL206" s="9">
        <v>0</v>
      </c>
      <c r="JM206" s="9">
        <v>0</v>
      </c>
      <c r="JN206" s="9">
        <v>0</v>
      </c>
      <c r="JO206" s="9">
        <v>0</v>
      </c>
      <c r="JP206" s="9">
        <v>0</v>
      </c>
      <c r="JQ206" s="9">
        <v>0</v>
      </c>
      <c r="JR206" s="9">
        <v>0</v>
      </c>
      <c r="JS206" s="9">
        <v>0</v>
      </c>
      <c r="JT206" s="9">
        <v>0</v>
      </c>
      <c r="JU206" s="9">
        <v>0</v>
      </c>
      <c r="JV206" s="9">
        <v>0</v>
      </c>
      <c r="JW206" s="9">
        <v>0</v>
      </c>
      <c r="JX206" s="9">
        <v>0</v>
      </c>
      <c r="JY206" s="9">
        <v>0</v>
      </c>
      <c r="JZ206" s="9">
        <v>0</v>
      </c>
      <c r="KA206" s="9">
        <v>0</v>
      </c>
      <c r="KB206" s="9">
        <v>0</v>
      </c>
      <c r="KC206" s="9">
        <v>0</v>
      </c>
      <c r="KD206" s="9">
        <v>0</v>
      </c>
      <c r="KE206" s="9">
        <v>0</v>
      </c>
      <c r="KF206" s="9">
        <v>0</v>
      </c>
      <c r="KG206" s="9">
        <v>0</v>
      </c>
      <c r="KH206" s="9">
        <v>0</v>
      </c>
      <c r="KI206" s="9">
        <v>0</v>
      </c>
      <c r="KJ206" s="9">
        <v>0</v>
      </c>
      <c r="KK206" s="9">
        <v>0</v>
      </c>
      <c r="KL206" s="9">
        <v>0</v>
      </c>
      <c r="KM206" s="9">
        <v>0</v>
      </c>
      <c r="KN206" s="9">
        <v>0</v>
      </c>
      <c r="KO206" s="9">
        <v>0</v>
      </c>
      <c r="KP206" s="9">
        <v>0</v>
      </c>
      <c r="KQ206" s="9">
        <v>0</v>
      </c>
      <c r="KR206" s="9">
        <v>0</v>
      </c>
      <c r="KS206" s="9">
        <v>0</v>
      </c>
      <c r="KT206" s="9">
        <v>0</v>
      </c>
      <c r="KU206" s="9">
        <v>0</v>
      </c>
      <c r="KV206" s="9">
        <v>0</v>
      </c>
      <c r="KW206" s="9">
        <v>0</v>
      </c>
      <c r="KX206" s="9">
        <v>0</v>
      </c>
      <c r="KY206" s="9">
        <v>0</v>
      </c>
      <c r="KZ206" s="9">
        <v>0</v>
      </c>
      <c r="LA206" s="9">
        <v>1.3926472342863778</v>
      </c>
      <c r="LB206" s="9">
        <v>0</v>
      </c>
      <c r="LC206" s="9">
        <v>0</v>
      </c>
      <c r="LD206" s="9">
        <v>0</v>
      </c>
      <c r="LE206" s="9">
        <v>0</v>
      </c>
      <c r="LF206" s="9">
        <v>0</v>
      </c>
      <c r="LG206" s="9">
        <v>0</v>
      </c>
      <c r="LH206" s="9">
        <v>0</v>
      </c>
      <c r="LI206" s="9">
        <v>0</v>
      </c>
      <c r="LJ206" s="9">
        <v>1.2384111099990327</v>
      </c>
      <c r="LK206" s="9">
        <v>0</v>
      </c>
      <c r="LL206" s="9">
        <v>0</v>
      </c>
      <c r="LM206" s="9">
        <v>0</v>
      </c>
      <c r="LN206" s="9">
        <v>0</v>
      </c>
      <c r="LO206" s="9">
        <v>0</v>
      </c>
      <c r="LP206" s="9">
        <v>0</v>
      </c>
      <c r="LQ206" s="9">
        <v>0</v>
      </c>
      <c r="LR206" s="9">
        <v>0</v>
      </c>
      <c r="LS206" s="9">
        <v>0</v>
      </c>
      <c r="LT206" s="9">
        <v>0</v>
      </c>
      <c r="LU206" s="9">
        <v>0</v>
      </c>
      <c r="LV206" s="9">
        <v>0</v>
      </c>
      <c r="LW206" s="9">
        <v>0</v>
      </c>
      <c r="LX206" s="9">
        <v>0</v>
      </c>
      <c r="LY206" s="9">
        <v>0</v>
      </c>
      <c r="LZ206" s="9">
        <v>0</v>
      </c>
      <c r="MA206" s="9">
        <v>0</v>
      </c>
      <c r="MB206" s="9">
        <v>0</v>
      </c>
      <c r="MC206" s="9">
        <v>0</v>
      </c>
      <c r="MD206" s="9">
        <v>0</v>
      </c>
      <c r="ME206" s="9">
        <v>0</v>
      </c>
      <c r="MF206" s="9">
        <v>0</v>
      </c>
      <c r="MG206" s="9">
        <v>0</v>
      </c>
      <c r="MH206" s="9">
        <v>0</v>
      </c>
      <c r="MI206" s="9">
        <v>0</v>
      </c>
      <c r="MJ206" s="9">
        <v>0</v>
      </c>
      <c r="MK206" s="9">
        <v>0</v>
      </c>
      <c r="ML206" s="9">
        <v>0</v>
      </c>
      <c r="MM206" s="9">
        <v>0</v>
      </c>
      <c r="MN206" s="9">
        <v>0</v>
      </c>
      <c r="MO206" s="9">
        <v>0</v>
      </c>
      <c r="MP206" s="9">
        <v>0</v>
      </c>
      <c r="MQ206" s="9">
        <v>0</v>
      </c>
      <c r="MR206" s="9">
        <v>0</v>
      </c>
      <c r="MS206" s="9">
        <v>0</v>
      </c>
      <c r="MT206" s="9">
        <v>0</v>
      </c>
      <c r="MU206" s="9">
        <v>0</v>
      </c>
      <c r="MV206" s="9">
        <v>0</v>
      </c>
      <c r="MW206" s="9">
        <v>0</v>
      </c>
      <c r="MX206" s="9">
        <v>0</v>
      </c>
      <c r="MY206" s="9">
        <v>0</v>
      </c>
      <c r="MZ206" s="9">
        <v>0</v>
      </c>
      <c r="NA206" s="9">
        <v>0</v>
      </c>
      <c r="NB206" s="9">
        <v>0</v>
      </c>
      <c r="NC206" s="9">
        <v>0</v>
      </c>
      <c r="ND206" s="9">
        <v>0</v>
      </c>
      <c r="NE206" s="9">
        <v>0</v>
      </c>
      <c r="NF206" s="9">
        <v>0</v>
      </c>
      <c r="NG206" s="9">
        <v>0</v>
      </c>
      <c r="NH206" s="9">
        <v>0</v>
      </c>
      <c r="NI206" s="9">
        <v>0</v>
      </c>
      <c r="NJ206" s="9">
        <v>0</v>
      </c>
      <c r="NK206" s="9">
        <v>0</v>
      </c>
      <c r="NL206" s="9">
        <v>0</v>
      </c>
      <c r="NM206" s="9">
        <v>0</v>
      </c>
      <c r="NN206" s="9">
        <v>0</v>
      </c>
      <c r="NO206" s="9">
        <v>0</v>
      </c>
      <c r="NP206" s="9">
        <v>0</v>
      </c>
      <c r="NQ206" s="9">
        <v>0</v>
      </c>
      <c r="NR206" s="9">
        <v>0</v>
      </c>
      <c r="NS206" s="9">
        <v>0</v>
      </c>
      <c r="NT206" s="9">
        <v>0</v>
      </c>
      <c r="NU206" s="9">
        <v>0</v>
      </c>
      <c r="NV206" s="9">
        <v>0</v>
      </c>
      <c r="NW206" s="9">
        <v>0</v>
      </c>
      <c r="NX206" s="9">
        <v>0</v>
      </c>
      <c r="NY206" s="9">
        <v>0</v>
      </c>
      <c r="NZ206" s="9">
        <v>0</v>
      </c>
      <c r="OA206" s="9">
        <v>0</v>
      </c>
      <c r="OB206" s="9">
        <v>0</v>
      </c>
      <c r="OC206" s="9">
        <v>0</v>
      </c>
      <c r="OD206" s="9">
        <v>0</v>
      </c>
      <c r="OE206" s="9">
        <v>0</v>
      </c>
      <c r="OF206" s="9">
        <v>0</v>
      </c>
      <c r="OG206" s="9">
        <v>0</v>
      </c>
      <c r="OH206" s="9">
        <v>0</v>
      </c>
      <c r="OI206" s="9">
        <v>0</v>
      </c>
      <c r="OJ206" s="9">
        <v>0</v>
      </c>
      <c r="OK206" s="9">
        <v>0</v>
      </c>
      <c r="OL206" s="9">
        <v>0</v>
      </c>
      <c r="OM206" s="9">
        <v>0</v>
      </c>
      <c r="ON206" s="9">
        <v>0</v>
      </c>
      <c r="OO206" s="9">
        <v>0</v>
      </c>
      <c r="OP206" s="9">
        <v>0</v>
      </c>
      <c r="OQ206" s="9">
        <v>0</v>
      </c>
      <c r="OR206" s="9">
        <v>0</v>
      </c>
      <c r="OS206" s="9">
        <v>0</v>
      </c>
      <c r="OT206" s="9">
        <v>0</v>
      </c>
      <c r="OU206" s="9">
        <v>0</v>
      </c>
      <c r="OV206" s="9">
        <v>0</v>
      </c>
      <c r="OW206" s="9">
        <v>0</v>
      </c>
      <c r="OX206" s="9">
        <v>0</v>
      </c>
      <c r="OY206" s="9">
        <v>0</v>
      </c>
      <c r="OZ206" s="9">
        <v>0</v>
      </c>
      <c r="PA206" s="9">
        <v>0</v>
      </c>
      <c r="PB206" s="9">
        <v>0</v>
      </c>
      <c r="PC206" s="9">
        <v>0</v>
      </c>
      <c r="PD206" s="9">
        <v>0</v>
      </c>
      <c r="PE206" s="9">
        <v>0</v>
      </c>
      <c r="PF206" s="9">
        <v>0</v>
      </c>
      <c r="PG206" s="9">
        <v>0</v>
      </c>
      <c r="PH206" s="9">
        <v>0</v>
      </c>
      <c r="PI206" s="9">
        <v>0</v>
      </c>
      <c r="PJ206" s="9">
        <v>0</v>
      </c>
      <c r="PK206" s="9">
        <v>0</v>
      </c>
      <c r="PL206" s="9">
        <v>0</v>
      </c>
      <c r="PM206" s="9">
        <v>0</v>
      </c>
      <c r="PN206" s="9">
        <v>0</v>
      </c>
      <c r="PO206" s="9">
        <v>0</v>
      </c>
      <c r="PP206" s="9">
        <v>0</v>
      </c>
      <c r="PQ206" s="9">
        <v>0</v>
      </c>
      <c r="PR206" s="9">
        <v>0</v>
      </c>
      <c r="PS206" s="9">
        <v>0</v>
      </c>
      <c r="PT206" s="9">
        <v>0</v>
      </c>
      <c r="PU206" s="9">
        <v>0</v>
      </c>
      <c r="PV206" s="9">
        <v>0</v>
      </c>
      <c r="PW206" s="9">
        <v>0</v>
      </c>
      <c r="PX206" s="9">
        <v>0</v>
      </c>
      <c r="PY206" s="9">
        <v>0</v>
      </c>
      <c r="PZ206" s="9">
        <v>0</v>
      </c>
      <c r="QA206" s="9">
        <v>0</v>
      </c>
      <c r="QB206" s="9">
        <v>0</v>
      </c>
      <c r="QC206" s="9">
        <v>0</v>
      </c>
      <c r="QD206" s="9">
        <v>0</v>
      </c>
      <c r="QE206" s="9">
        <v>0</v>
      </c>
      <c r="QF206" s="9">
        <v>0</v>
      </c>
      <c r="QG206" s="9">
        <v>0</v>
      </c>
      <c r="QH206" s="9">
        <v>0</v>
      </c>
    </row>
    <row r="207" spans="1:450" x14ac:dyDescent="0.2">
      <c r="A207" s="7">
        <v>258</v>
      </c>
      <c r="B207" s="7" t="s">
        <v>679</v>
      </c>
      <c r="C207" s="5" t="s">
        <v>326</v>
      </c>
      <c r="D207" s="38">
        <v>0</v>
      </c>
      <c r="E207" s="38">
        <v>0</v>
      </c>
      <c r="F207" s="38">
        <v>0</v>
      </c>
      <c r="G207" s="38">
        <v>0</v>
      </c>
      <c r="H207" s="38">
        <v>0</v>
      </c>
      <c r="I207" s="38">
        <v>0</v>
      </c>
      <c r="J207" s="38">
        <v>0</v>
      </c>
      <c r="K207" s="38">
        <v>0</v>
      </c>
      <c r="L207" s="38">
        <v>0</v>
      </c>
      <c r="M207" s="38">
        <v>0</v>
      </c>
      <c r="N207" s="39">
        <v>0</v>
      </c>
      <c r="O207" s="39">
        <v>0</v>
      </c>
      <c r="P207" s="39">
        <v>0</v>
      </c>
      <c r="Q207" s="39">
        <v>0</v>
      </c>
      <c r="R207" s="39">
        <v>0</v>
      </c>
      <c r="S207" s="39">
        <v>0</v>
      </c>
      <c r="T207" s="39">
        <v>0</v>
      </c>
      <c r="U207" s="39">
        <v>0</v>
      </c>
      <c r="V207" s="39">
        <v>0</v>
      </c>
      <c r="W207" s="39">
        <v>0</v>
      </c>
      <c r="X207" s="40">
        <v>0</v>
      </c>
      <c r="Y207" s="40">
        <v>0</v>
      </c>
      <c r="Z207" s="40">
        <v>0</v>
      </c>
      <c r="AA207" s="40">
        <v>0</v>
      </c>
      <c r="AB207" s="40">
        <v>0</v>
      </c>
      <c r="AC207" s="40">
        <v>0</v>
      </c>
      <c r="AD207" s="40">
        <v>0</v>
      </c>
      <c r="AE207" s="40">
        <v>0</v>
      </c>
      <c r="AF207" s="40">
        <v>0</v>
      </c>
      <c r="AG207" s="40">
        <v>0</v>
      </c>
      <c r="AH207" s="9">
        <v>0</v>
      </c>
      <c r="AI207" s="9">
        <v>0</v>
      </c>
      <c r="AJ207" s="9">
        <v>0</v>
      </c>
      <c r="AK207" s="9">
        <v>0</v>
      </c>
      <c r="AL207" s="9">
        <v>0</v>
      </c>
      <c r="AM207" s="9">
        <v>0</v>
      </c>
      <c r="AN207" s="9">
        <v>0</v>
      </c>
      <c r="AO207" s="9">
        <v>0</v>
      </c>
      <c r="AP207" s="9">
        <v>0</v>
      </c>
      <c r="AQ207" s="9">
        <v>0</v>
      </c>
      <c r="AR207" s="9">
        <v>0</v>
      </c>
      <c r="AS207" s="9">
        <v>0</v>
      </c>
      <c r="AT207" s="9">
        <v>0</v>
      </c>
      <c r="AU207" s="9">
        <v>0</v>
      </c>
      <c r="AV207" s="9">
        <v>0</v>
      </c>
      <c r="AW207" s="9">
        <v>0</v>
      </c>
      <c r="AX207" s="9">
        <v>0</v>
      </c>
      <c r="AY207" s="9">
        <v>0</v>
      </c>
      <c r="AZ207" s="9">
        <v>0</v>
      </c>
      <c r="BA207" s="9">
        <v>0</v>
      </c>
      <c r="BB207" s="9">
        <v>0</v>
      </c>
      <c r="BC207" s="9">
        <v>0</v>
      </c>
      <c r="BD207" s="9">
        <v>0</v>
      </c>
      <c r="BE207" s="9">
        <v>0</v>
      </c>
      <c r="BF207" s="9">
        <v>0</v>
      </c>
      <c r="BG207" s="9">
        <v>0</v>
      </c>
      <c r="BH207" s="9">
        <v>0</v>
      </c>
      <c r="BI207" s="9">
        <v>0</v>
      </c>
      <c r="BJ207" s="9">
        <v>0</v>
      </c>
      <c r="BK207" s="9">
        <v>0</v>
      </c>
      <c r="BL207" s="9">
        <v>0</v>
      </c>
      <c r="BM207" s="9">
        <v>0</v>
      </c>
      <c r="BN207" s="9">
        <v>0</v>
      </c>
      <c r="BO207" s="9">
        <v>0</v>
      </c>
      <c r="BP207" s="9">
        <v>0</v>
      </c>
      <c r="BQ207" s="9">
        <v>0</v>
      </c>
      <c r="BR207" s="9">
        <v>0</v>
      </c>
      <c r="BS207" s="9">
        <v>0</v>
      </c>
      <c r="BT207" s="9">
        <v>0</v>
      </c>
      <c r="BU207" s="9">
        <v>0</v>
      </c>
      <c r="BV207" s="9">
        <v>0</v>
      </c>
      <c r="BW207" s="9">
        <v>0</v>
      </c>
      <c r="BX207" s="9">
        <v>0</v>
      </c>
      <c r="BY207" s="9">
        <v>0</v>
      </c>
      <c r="BZ207" s="9">
        <v>0</v>
      </c>
      <c r="CA207" s="9">
        <v>0</v>
      </c>
      <c r="CB207" s="9">
        <v>0</v>
      </c>
      <c r="CC207" s="9">
        <v>0</v>
      </c>
      <c r="CD207" s="9">
        <v>0</v>
      </c>
      <c r="CE207" s="9">
        <v>0</v>
      </c>
      <c r="CF207" s="9">
        <v>0</v>
      </c>
      <c r="CG207" s="9">
        <v>0</v>
      </c>
      <c r="CH207" s="9">
        <v>0</v>
      </c>
      <c r="CI207" s="9">
        <v>0</v>
      </c>
      <c r="CJ207" s="9">
        <v>0</v>
      </c>
      <c r="CK207" s="9">
        <v>0</v>
      </c>
      <c r="CL207" s="9">
        <v>0</v>
      </c>
      <c r="CM207" s="9">
        <v>0</v>
      </c>
      <c r="CN207" s="9">
        <v>0</v>
      </c>
      <c r="CO207" s="9">
        <v>0</v>
      </c>
      <c r="CP207" s="9">
        <v>0</v>
      </c>
      <c r="CQ207" s="9">
        <v>0</v>
      </c>
      <c r="CR207" s="9">
        <v>0</v>
      </c>
      <c r="CS207" s="9">
        <v>0</v>
      </c>
      <c r="CT207" s="9">
        <v>0</v>
      </c>
      <c r="CU207" s="9">
        <v>0</v>
      </c>
      <c r="CV207" s="9">
        <v>0</v>
      </c>
      <c r="CW207" s="9">
        <v>0</v>
      </c>
      <c r="CX207" s="9">
        <v>0</v>
      </c>
      <c r="CY207" s="9">
        <v>0</v>
      </c>
      <c r="CZ207" s="9">
        <v>0</v>
      </c>
      <c r="DA207" s="9">
        <v>0</v>
      </c>
      <c r="DB207" s="9">
        <v>0</v>
      </c>
      <c r="DC207" s="9">
        <v>0</v>
      </c>
      <c r="DD207" s="9">
        <v>0</v>
      </c>
      <c r="DE207" s="9">
        <v>0</v>
      </c>
      <c r="DF207" s="9">
        <v>0</v>
      </c>
      <c r="DG207" s="9">
        <v>0</v>
      </c>
      <c r="DH207" s="9">
        <v>0</v>
      </c>
      <c r="DI207" s="9">
        <v>0</v>
      </c>
      <c r="DJ207" s="9">
        <v>0</v>
      </c>
      <c r="DK207" s="9">
        <v>0</v>
      </c>
      <c r="DL207" s="9">
        <v>0</v>
      </c>
      <c r="DM207" s="9">
        <v>0</v>
      </c>
      <c r="DN207" s="9">
        <v>0</v>
      </c>
      <c r="DO207" s="9">
        <v>0</v>
      </c>
      <c r="DP207" s="9">
        <v>0</v>
      </c>
      <c r="DQ207" s="9">
        <v>0</v>
      </c>
      <c r="DR207" s="9">
        <v>0</v>
      </c>
      <c r="DS207" s="9">
        <v>0</v>
      </c>
      <c r="DT207" s="9">
        <v>0</v>
      </c>
      <c r="DU207" s="9">
        <v>0</v>
      </c>
      <c r="DV207" s="9">
        <v>0</v>
      </c>
      <c r="DW207" s="9">
        <v>0</v>
      </c>
      <c r="DX207" s="9">
        <v>0</v>
      </c>
      <c r="DY207" s="9">
        <v>0</v>
      </c>
      <c r="DZ207" s="9">
        <v>0</v>
      </c>
      <c r="EA207" s="9">
        <v>0</v>
      </c>
      <c r="EB207" s="9">
        <v>0</v>
      </c>
      <c r="EC207" s="9">
        <v>0</v>
      </c>
      <c r="ED207" s="9">
        <v>0</v>
      </c>
      <c r="EE207" s="9">
        <v>0</v>
      </c>
      <c r="EF207" s="9">
        <v>0</v>
      </c>
      <c r="EG207" s="9">
        <v>0</v>
      </c>
      <c r="EH207" s="9">
        <v>0</v>
      </c>
      <c r="EI207" s="9">
        <v>0</v>
      </c>
      <c r="EJ207" s="9">
        <v>0</v>
      </c>
      <c r="EK207" s="9">
        <v>0</v>
      </c>
      <c r="EL207" s="9">
        <v>0</v>
      </c>
      <c r="EM207" s="9">
        <v>0</v>
      </c>
      <c r="EN207" s="9">
        <v>0</v>
      </c>
      <c r="EO207" s="9">
        <v>0</v>
      </c>
      <c r="EP207" s="9">
        <v>0</v>
      </c>
      <c r="EQ207" s="9">
        <v>0</v>
      </c>
      <c r="ER207" s="9">
        <v>0</v>
      </c>
      <c r="ES207" s="9">
        <v>0</v>
      </c>
      <c r="ET207" s="9">
        <v>0</v>
      </c>
      <c r="EU207" s="9">
        <v>0</v>
      </c>
      <c r="EV207" s="9">
        <v>0</v>
      </c>
      <c r="EW207" s="9">
        <v>0</v>
      </c>
      <c r="EX207" s="9">
        <v>0</v>
      </c>
      <c r="EY207" s="9">
        <v>0</v>
      </c>
      <c r="EZ207" s="9">
        <v>0</v>
      </c>
      <c r="FA207" s="9">
        <v>0</v>
      </c>
      <c r="FB207" s="9">
        <v>0</v>
      </c>
      <c r="FC207" s="9">
        <v>0</v>
      </c>
      <c r="FD207" s="9">
        <v>0</v>
      </c>
      <c r="FE207" s="9">
        <v>0</v>
      </c>
      <c r="FF207" s="9">
        <v>0</v>
      </c>
      <c r="FG207" s="9">
        <v>0</v>
      </c>
      <c r="FH207" s="9">
        <v>0</v>
      </c>
      <c r="FI207" s="9">
        <v>0</v>
      </c>
      <c r="FJ207" s="9">
        <v>0</v>
      </c>
      <c r="FK207" s="9">
        <v>0</v>
      </c>
      <c r="FL207" s="9">
        <v>0</v>
      </c>
      <c r="FM207" s="9">
        <v>0</v>
      </c>
      <c r="FN207" s="9">
        <v>0</v>
      </c>
      <c r="FO207" s="9">
        <v>0</v>
      </c>
      <c r="FP207" s="9">
        <v>0</v>
      </c>
      <c r="FQ207" s="9">
        <v>0</v>
      </c>
      <c r="FR207" s="9">
        <v>0</v>
      </c>
      <c r="FS207" s="9">
        <v>0</v>
      </c>
      <c r="FT207" s="9">
        <v>0</v>
      </c>
      <c r="FU207" s="9">
        <v>0</v>
      </c>
      <c r="FV207" s="9">
        <v>0</v>
      </c>
      <c r="FW207" s="9">
        <v>0</v>
      </c>
      <c r="FX207" s="9">
        <v>0</v>
      </c>
      <c r="FY207" s="9">
        <v>0</v>
      </c>
      <c r="FZ207" s="9">
        <v>0</v>
      </c>
      <c r="GA207" s="9">
        <v>0</v>
      </c>
      <c r="GB207" s="9">
        <v>0</v>
      </c>
      <c r="GC207" s="9">
        <v>0</v>
      </c>
      <c r="GD207" s="9">
        <v>0</v>
      </c>
      <c r="GE207" s="9">
        <v>0</v>
      </c>
      <c r="GF207" s="9">
        <v>0</v>
      </c>
      <c r="GG207" s="9">
        <v>0</v>
      </c>
      <c r="GH207" s="9">
        <v>0</v>
      </c>
      <c r="GI207" s="9">
        <v>0</v>
      </c>
      <c r="GJ207" s="9">
        <v>0</v>
      </c>
      <c r="GK207" s="9">
        <v>0</v>
      </c>
      <c r="GL207" s="9">
        <v>0</v>
      </c>
      <c r="GM207" s="9">
        <v>0</v>
      </c>
      <c r="GN207" s="9">
        <v>0</v>
      </c>
      <c r="GO207" s="9">
        <v>0</v>
      </c>
      <c r="GP207" s="9">
        <v>0</v>
      </c>
      <c r="GQ207" s="9">
        <v>0</v>
      </c>
      <c r="GR207" s="9">
        <v>0</v>
      </c>
      <c r="GS207" s="9">
        <v>0</v>
      </c>
      <c r="GT207" s="9">
        <v>0</v>
      </c>
      <c r="GU207" s="9">
        <v>0</v>
      </c>
      <c r="GV207" s="9">
        <v>0</v>
      </c>
      <c r="GW207" s="9">
        <v>0</v>
      </c>
      <c r="GX207" s="9">
        <v>0</v>
      </c>
      <c r="GY207" s="9">
        <v>0</v>
      </c>
      <c r="GZ207" s="9">
        <v>0</v>
      </c>
      <c r="HA207" s="9">
        <v>0</v>
      </c>
      <c r="HB207" s="9">
        <v>0</v>
      </c>
      <c r="HC207" s="9">
        <v>0</v>
      </c>
      <c r="HD207" s="9">
        <v>0</v>
      </c>
      <c r="HE207" s="9">
        <v>0</v>
      </c>
      <c r="HF207" s="9">
        <v>0</v>
      </c>
      <c r="HG207" s="9">
        <v>0</v>
      </c>
      <c r="HH207" s="9">
        <v>0</v>
      </c>
      <c r="HI207" s="9">
        <v>0</v>
      </c>
      <c r="HJ207" s="9">
        <v>0</v>
      </c>
      <c r="HK207" s="9">
        <v>0</v>
      </c>
      <c r="HL207" s="9">
        <v>0</v>
      </c>
      <c r="HM207" s="9">
        <v>0</v>
      </c>
      <c r="HN207" s="9">
        <v>0</v>
      </c>
      <c r="HO207" s="9">
        <v>0</v>
      </c>
      <c r="HP207" s="9">
        <v>0</v>
      </c>
      <c r="HQ207" s="9">
        <v>0</v>
      </c>
      <c r="HR207" s="9">
        <v>0</v>
      </c>
      <c r="HS207" s="9">
        <v>0</v>
      </c>
      <c r="HT207" s="9">
        <v>0</v>
      </c>
      <c r="HU207" s="9">
        <v>0</v>
      </c>
      <c r="HV207" s="9">
        <v>0</v>
      </c>
      <c r="HW207" s="9">
        <v>0</v>
      </c>
      <c r="HX207" s="9">
        <v>0</v>
      </c>
      <c r="HY207" s="9">
        <v>0</v>
      </c>
      <c r="HZ207" s="9">
        <v>0</v>
      </c>
      <c r="IA207" s="9">
        <v>0</v>
      </c>
      <c r="IB207" s="9">
        <v>0</v>
      </c>
      <c r="IC207" s="9">
        <v>0</v>
      </c>
      <c r="ID207" s="9">
        <v>0</v>
      </c>
      <c r="IE207" s="9">
        <v>0</v>
      </c>
      <c r="IF207" s="9">
        <v>0</v>
      </c>
      <c r="IG207" s="9">
        <v>0</v>
      </c>
      <c r="IH207" s="9">
        <v>0</v>
      </c>
      <c r="II207" s="9">
        <v>0</v>
      </c>
      <c r="IJ207" s="9">
        <v>0</v>
      </c>
      <c r="IK207" s="9">
        <v>0</v>
      </c>
      <c r="IL207" s="9">
        <v>0</v>
      </c>
      <c r="IM207" s="9">
        <v>0</v>
      </c>
      <c r="IN207" s="9">
        <v>0</v>
      </c>
      <c r="IO207" s="9">
        <v>0</v>
      </c>
      <c r="IP207" s="9">
        <v>0</v>
      </c>
      <c r="IQ207" s="9">
        <v>0</v>
      </c>
      <c r="IR207" s="9">
        <v>0</v>
      </c>
      <c r="IS207" s="9">
        <v>0</v>
      </c>
      <c r="IT207" s="9">
        <v>0</v>
      </c>
      <c r="IU207" s="9">
        <v>0</v>
      </c>
      <c r="IV207" s="9">
        <v>0</v>
      </c>
      <c r="IW207" s="9">
        <v>0</v>
      </c>
      <c r="IX207" s="9">
        <v>0</v>
      </c>
      <c r="IY207" s="9">
        <v>0</v>
      </c>
      <c r="IZ207" s="9">
        <v>0</v>
      </c>
      <c r="JA207" s="9">
        <v>0</v>
      </c>
      <c r="JB207" s="9">
        <v>0</v>
      </c>
      <c r="JC207" s="9">
        <v>0</v>
      </c>
      <c r="JD207" s="9">
        <v>0</v>
      </c>
      <c r="JE207" s="9">
        <v>0</v>
      </c>
      <c r="JF207" s="9">
        <v>0</v>
      </c>
      <c r="JG207" s="9">
        <v>0</v>
      </c>
      <c r="JH207" s="9">
        <v>0</v>
      </c>
      <c r="JI207" s="9">
        <v>0</v>
      </c>
      <c r="JJ207" s="9">
        <v>0</v>
      </c>
      <c r="JK207" s="9">
        <v>0</v>
      </c>
      <c r="JL207" s="9">
        <v>0</v>
      </c>
      <c r="JM207" s="9">
        <v>0</v>
      </c>
      <c r="JN207" s="9">
        <v>0</v>
      </c>
      <c r="JO207" s="9">
        <v>0</v>
      </c>
      <c r="JP207" s="9">
        <v>0</v>
      </c>
      <c r="JQ207" s="9">
        <v>0</v>
      </c>
      <c r="JR207" s="9">
        <v>0</v>
      </c>
      <c r="JS207" s="9">
        <v>0</v>
      </c>
      <c r="JT207" s="9">
        <v>0</v>
      </c>
      <c r="JU207" s="9">
        <v>0</v>
      </c>
      <c r="JV207" s="9">
        <v>0</v>
      </c>
      <c r="JW207" s="9">
        <v>0</v>
      </c>
      <c r="JX207" s="9">
        <v>0</v>
      </c>
      <c r="JY207" s="9">
        <v>0</v>
      </c>
      <c r="JZ207" s="9">
        <v>0</v>
      </c>
      <c r="KA207" s="9">
        <v>0</v>
      </c>
      <c r="KB207" s="9">
        <v>0</v>
      </c>
      <c r="KC207" s="9">
        <v>0</v>
      </c>
      <c r="KD207" s="9">
        <v>0</v>
      </c>
      <c r="KE207" s="9">
        <v>0</v>
      </c>
      <c r="KF207" s="9">
        <v>0</v>
      </c>
      <c r="KG207" s="9">
        <v>0</v>
      </c>
      <c r="KH207" s="9">
        <v>0</v>
      </c>
      <c r="KI207" s="9">
        <v>0</v>
      </c>
      <c r="KJ207" s="9">
        <v>0</v>
      </c>
      <c r="KK207" s="9">
        <v>0</v>
      </c>
      <c r="KL207" s="9">
        <v>0</v>
      </c>
      <c r="KM207" s="9">
        <v>0</v>
      </c>
      <c r="KN207" s="9">
        <v>0</v>
      </c>
      <c r="KO207" s="9">
        <v>0</v>
      </c>
      <c r="KP207" s="9">
        <v>0</v>
      </c>
      <c r="KQ207" s="9">
        <v>0</v>
      </c>
      <c r="KR207" s="9">
        <v>0</v>
      </c>
      <c r="KS207" s="9">
        <v>0</v>
      </c>
      <c r="KT207" s="9">
        <v>0</v>
      </c>
      <c r="KU207" s="9">
        <v>0</v>
      </c>
      <c r="KV207" s="9">
        <v>0</v>
      </c>
      <c r="KW207" s="9">
        <v>0</v>
      </c>
      <c r="KX207" s="9">
        <v>0</v>
      </c>
      <c r="KY207" s="9">
        <v>0</v>
      </c>
      <c r="KZ207" s="9">
        <v>0</v>
      </c>
      <c r="LA207" s="9">
        <v>0</v>
      </c>
      <c r="LB207" s="9">
        <v>0</v>
      </c>
      <c r="LC207" s="9">
        <v>0</v>
      </c>
      <c r="LD207" s="9">
        <v>0</v>
      </c>
      <c r="LE207" s="9">
        <v>0</v>
      </c>
      <c r="LF207" s="9">
        <v>0</v>
      </c>
      <c r="LG207" s="9">
        <v>0</v>
      </c>
      <c r="LH207" s="9">
        <v>0</v>
      </c>
      <c r="LI207" s="9">
        <v>0</v>
      </c>
      <c r="LJ207" s="9">
        <v>0</v>
      </c>
      <c r="LK207" s="9">
        <v>0</v>
      </c>
      <c r="LL207" s="9">
        <v>0</v>
      </c>
      <c r="LM207" s="9">
        <v>0</v>
      </c>
      <c r="LN207" s="9">
        <v>0</v>
      </c>
      <c r="LO207" s="9">
        <v>0</v>
      </c>
      <c r="LP207" s="9">
        <v>0</v>
      </c>
      <c r="LQ207" s="9">
        <v>0</v>
      </c>
      <c r="LR207" s="9">
        <v>0</v>
      </c>
      <c r="LS207" s="9">
        <v>0</v>
      </c>
      <c r="LT207" s="9">
        <v>0</v>
      </c>
      <c r="LU207" s="9">
        <v>0</v>
      </c>
      <c r="LV207" s="9">
        <v>0</v>
      </c>
      <c r="LW207" s="9">
        <v>0</v>
      </c>
      <c r="LX207" s="9">
        <v>0</v>
      </c>
      <c r="LY207" s="9">
        <v>0</v>
      </c>
      <c r="LZ207" s="9">
        <v>0</v>
      </c>
      <c r="MA207" s="9">
        <v>0</v>
      </c>
      <c r="MB207" s="9">
        <v>0</v>
      </c>
      <c r="MC207" s="9">
        <v>0</v>
      </c>
      <c r="MD207" s="9">
        <v>0</v>
      </c>
      <c r="ME207" s="9">
        <v>0</v>
      </c>
      <c r="MF207" s="9">
        <v>0</v>
      </c>
      <c r="MG207" s="9">
        <v>0</v>
      </c>
      <c r="MH207" s="9">
        <v>0</v>
      </c>
      <c r="MI207" s="9">
        <v>0</v>
      </c>
      <c r="MJ207" s="9">
        <v>0</v>
      </c>
      <c r="MK207" s="9">
        <v>0</v>
      </c>
      <c r="ML207" s="9">
        <v>0</v>
      </c>
      <c r="MM207" s="9">
        <v>0</v>
      </c>
      <c r="MN207" s="9">
        <v>0</v>
      </c>
      <c r="MO207" s="9">
        <v>0</v>
      </c>
      <c r="MP207" s="9">
        <v>0</v>
      </c>
      <c r="MQ207" s="9">
        <v>0</v>
      </c>
      <c r="MR207" s="9">
        <v>0</v>
      </c>
      <c r="MS207" s="9">
        <v>0</v>
      </c>
      <c r="MT207" s="9">
        <v>0</v>
      </c>
      <c r="MU207" s="9">
        <v>0</v>
      </c>
      <c r="MV207" s="9">
        <v>0</v>
      </c>
      <c r="MW207" s="9">
        <v>0</v>
      </c>
      <c r="MX207" s="9">
        <v>0</v>
      </c>
      <c r="MY207" s="9">
        <v>0</v>
      </c>
      <c r="MZ207" s="9">
        <v>0</v>
      </c>
      <c r="NA207" s="9">
        <v>0</v>
      </c>
      <c r="NB207" s="9">
        <v>0</v>
      </c>
      <c r="NC207" s="9">
        <v>0</v>
      </c>
      <c r="ND207" s="9">
        <v>0</v>
      </c>
      <c r="NE207" s="9">
        <v>0</v>
      </c>
      <c r="NF207" s="9">
        <v>0</v>
      </c>
      <c r="NG207" s="9">
        <v>0</v>
      </c>
      <c r="NH207" s="9">
        <v>0</v>
      </c>
      <c r="NI207" s="9">
        <v>0</v>
      </c>
      <c r="NJ207" s="9">
        <v>0</v>
      </c>
      <c r="NK207" s="9">
        <v>0</v>
      </c>
      <c r="NL207" s="9">
        <v>0</v>
      </c>
      <c r="NM207" s="9">
        <v>0</v>
      </c>
      <c r="NN207" s="9">
        <v>0</v>
      </c>
      <c r="NO207" s="9">
        <v>0</v>
      </c>
      <c r="NP207" s="9">
        <v>0</v>
      </c>
      <c r="NQ207" s="9">
        <v>0</v>
      </c>
      <c r="NR207" s="9">
        <v>0</v>
      </c>
      <c r="NS207" s="9">
        <v>0</v>
      </c>
      <c r="NT207" s="9">
        <v>0</v>
      </c>
      <c r="NU207" s="9">
        <v>0</v>
      </c>
      <c r="NV207" s="9">
        <v>0</v>
      </c>
      <c r="NW207" s="9">
        <v>0</v>
      </c>
      <c r="NX207" s="9">
        <v>0</v>
      </c>
      <c r="NY207" s="9">
        <v>0</v>
      </c>
      <c r="NZ207" s="9">
        <v>0</v>
      </c>
      <c r="OA207" s="9">
        <v>0</v>
      </c>
      <c r="OB207" s="9">
        <v>0</v>
      </c>
      <c r="OC207" s="9">
        <v>0</v>
      </c>
      <c r="OD207" s="9">
        <v>0</v>
      </c>
      <c r="OE207" s="9">
        <v>0</v>
      </c>
      <c r="OF207" s="9">
        <v>0</v>
      </c>
      <c r="OG207" s="9">
        <v>0</v>
      </c>
      <c r="OH207" s="9">
        <v>0</v>
      </c>
      <c r="OI207" s="9">
        <v>0</v>
      </c>
      <c r="OJ207" s="9">
        <v>0</v>
      </c>
      <c r="OK207" s="9">
        <v>0</v>
      </c>
      <c r="OL207" s="9">
        <v>0</v>
      </c>
      <c r="OM207" s="9">
        <v>0</v>
      </c>
      <c r="ON207" s="9">
        <v>0</v>
      </c>
      <c r="OO207" s="9">
        <v>0</v>
      </c>
      <c r="OP207" s="9">
        <v>0</v>
      </c>
      <c r="OQ207" s="9">
        <v>0</v>
      </c>
      <c r="OR207" s="9">
        <v>0</v>
      </c>
      <c r="OS207" s="9">
        <v>0</v>
      </c>
      <c r="OT207" s="9">
        <v>0</v>
      </c>
      <c r="OU207" s="9">
        <v>0</v>
      </c>
      <c r="OV207" s="9">
        <v>0</v>
      </c>
      <c r="OW207" s="9">
        <v>0</v>
      </c>
      <c r="OX207" s="9">
        <v>0</v>
      </c>
      <c r="OY207" s="9">
        <v>0</v>
      </c>
      <c r="OZ207" s="9">
        <v>0</v>
      </c>
      <c r="PA207" s="9">
        <v>0</v>
      </c>
      <c r="PB207" s="9">
        <v>0</v>
      </c>
      <c r="PC207" s="9">
        <v>0</v>
      </c>
      <c r="PD207" s="9">
        <v>0</v>
      </c>
      <c r="PE207" s="9">
        <v>0</v>
      </c>
      <c r="PF207" s="9">
        <v>0</v>
      </c>
      <c r="PG207" s="9">
        <v>0</v>
      </c>
      <c r="PH207" s="9">
        <v>0</v>
      </c>
      <c r="PI207" s="9">
        <v>0</v>
      </c>
      <c r="PJ207" s="9">
        <v>0</v>
      </c>
      <c r="PK207" s="9">
        <v>0</v>
      </c>
      <c r="PL207" s="9">
        <v>0</v>
      </c>
      <c r="PM207" s="9">
        <v>0</v>
      </c>
      <c r="PN207" s="9">
        <v>0</v>
      </c>
      <c r="PO207" s="9">
        <v>0</v>
      </c>
      <c r="PP207" s="9">
        <v>0</v>
      </c>
      <c r="PQ207" s="9">
        <v>0</v>
      </c>
      <c r="PR207" s="9">
        <v>0</v>
      </c>
      <c r="PS207" s="9">
        <v>0</v>
      </c>
      <c r="PT207" s="9">
        <v>0</v>
      </c>
      <c r="PU207" s="9">
        <v>0</v>
      </c>
      <c r="PV207" s="9">
        <v>0</v>
      </c>
      <c r="PW207" s="9">
        <v>0</v>
      </c>
      <c r="PX207" s="9">
        <v>0</v>
      </c>
      <c r="PY207" s="9">
        <v>0</v>
      </c>
      <c r="PZ207" s="9">
        <v>0</v>
      </c>
      <c r="QA207" s="9">
        <v>0</v>
      </c>
      <c r="QB207" s="9">
        <v>0</v>
      </c>
      <c r="QC207" s="9">
        <v>0</v>
      </c>
      <c r="QD207" s="9">
        <v>0</v>
      </c>
      <c r="QE207" s="9">
        <v>0</v>
      </c>
      <c r="QF207" s="9">
        <v>0</v>
      </c>
      <c r="QG207" s="9">
        <v>0</v>
      </c>
      <c r="QH207" s="9">
        <v>0</v>
      </c>
    </row>
    <row r="208" spans="1:450" x14ac:dyDescent="0.2">
      <c r="A208" s="7">
        <v>316</v>
      </c>
      <c r="B208" s="7" t="s">
        <v>680</v>
      </c>
      <c r="C208" s="5" t="s">
        <v>327</v>
      </c>
      <c r="D208" s="38">
        <v>0</v>
      </c>
      <c r="E208" s="38">
        <v>0</v>
      </c>
      <c r="F208" s="38">
        <v>0</v>
      </c>
      <c r="G208" s="38">
        <v>0</v>
      </c>
      <c r="H208" s="38">
        <v>0</v>
      </c>
      <c r="I208" s="38">
        <v>0</v>
      </c>
      <c r="J208" s="38">
        <v>0</v>
      </c>
      <c r="K208" s="38">
        <v>0</v>
      </c>
      <c r="L208" s="38">
        <v>0</v>
      </c>
      <c r="M208" s="38">
        <v>0</v>
      </c>
      <c r="N208" s="39">
        <v>0</v>
      </c>
      <c r="O208" s="39">
        <v>0</v>
      </c>
      <c r="P208" s="39">
        <v>0</v>
      </c>
      <c r="Q208" s="39">
        <v>0</v>
      </c>
      <c r="R208" s="39">
        <v>0</v>
      </c>
      <c r="S208" s="39">
        <v>0</v>
      </c>
      <c r="T208" s="39">
        <v>0</v>
      </c>
      <c r="U208" s="39">
        <v>0</v>
      </c>
      <c r="V208" s="39">
        <v>0</v>
      </c>
      <c r="W208" s="39">
        <v>0</v>
      </c>
      <c r="X208" s="40">
        <v>0</v>
      </c>
      <c r="Y208" s="40">
        <v>0</v>
      </c>
      <c r="Z208" s="40">
        <v>0</v>
      </c>
      <c r="AA208" s="40">
        <v>0</v>
      </c>
      <c r="AB208" s="40">
        <v>0</v>
      </c>
      <c r="AC208" s="40">
        <v>0</v>
      </c>
      <c r="AD208" s="40">
        <v>0</v>
      </c>
      <c r="AE208" s="40">
        <v>0</v>
      </c>
      <c r="AF208" s="40">
        <v>0</v>
      </c>
      <c r="AG208" s="40">
        <v>0</v>
      </c>
      <c r="AH208" s="9">
        <v>0</v>
      </c>
      <c r="AI208" s="9">
        <v>0</v>
      </c>
      <c r="AJ208" s="9">
        <v>0</v>
      </c>
      <c r="AK208" s="9">
        <v>0</v>
      </c>
      <c r="AL208" s="9">
        <v>0</v>
      </c>
      <c r="AM208" s="9">
        <v>0</v>
      </c>
      <c r="AN208" s="9">
        <v>0</v>
      </c>
      <c r="AO208" s="9">
        <v>0</v>
      </c>
      <c r="AP208" s="9">
        <v>0</v>
      </c>
      <c r="AQ208" s="9">
        <v>0</v>
      </c>
      <c r="AR208" s="9">
        <v>0</v>
      </c>
      <c r="AS208" s="9">
        <v>0</v>
      </c>
      <c r="AT208" s="9">
        <v>0</v>
      </c>
      <c r="AU208" s="9">
        <v>0</v>
      </c>
      <c r="AV208" s="9">
        <v>0</v>
      </c>
      <c r="AW208" s="9">
        <v>0</v>
      </c>
      <c r="AX208" s="9">
        <v>0</v>
      </c>
      <c r="AY208" s="9">
        <v>0</v>
      </c>
      <c r="AZ208" s="9">
        <v>0</v>
      </c>
      <c r="BA208" s="9">
        <v>0</v>
      </c>
      <c r="BB208" s="9">
        <v>0</v>
      </c>
      <c r="BC208" s="9">
        <v>0</v>
      </c>
      <c r="BD208" s="9">
        <v>0</v>
      </c>
      <c r="BE208" s="9">
        <v>0</v>
      </c>
      <c r="BF208" s="9">
        <v>0</v>
      </c>
      <c r="BG208" s="9">
        <v>0</v>
      </c>
      <c r="BH208" s="9">
        <v>0</v>
      </c>
      <c r="BI208" s="9">
        <v>0</v>
      </c>
      <c r="BJ208" s="9">
        <v>0</v>
      </c>
      <c r="BK208" s="9">
        <v>0</v>
      </c>
      <c r="BL208" s="9">
        <v>0</v>
      </c>
      <c r="BM208" s="9">
        <v>0</v>
      </c>
      <c r="BN208" s="9">
        <v>0</v>
      </c>
      <c r="BO208" s="9">
        <v>0</v>
      </c>
      <c r="BP208" s="9">
        <v>0</v>
      </c>
      <c r="BQ208" s="9">
        <v>0</v>
      </c>
      <c r="BR208" s="9">
        <v>0</v>
      </c>
      <c r="BS208" s="9">
        <v>0</v>
      </c>
      <c r="BT208" s="9">
        <v>0</v>
      </c>
      <c r="BU208" s="9">
        <v>0</v>
      </c>
      <c r="BV208" s="9">
        <v>0</v>
      </c>
      <c r="BW208" s="9">
        <v>0</v>
      </c>
      <c r="BX208" s="9">
        <v>0</v>
      </c>
      <c r="BY208" s="9">
        <v>0</v>
      </c>
      <c r="BZ208" s="9">
        <v>0</v>
      </c>
      <c r="CA208" s="9">
        <v>0</v>
      </c>
      <c r="CB208" s="9">
        <v>0</v>
      </c>
      <c r="CC208" s="9">
        <v>0</v>
      </c>
      <c r="CD208" s="9">
        <v>0</v>
      </c>
      <c r="CE208" s="9">
        <v>0</v>
      </c>
      <c r="CF208" s="9">
        <v>0</v>
      </c>
      <c r="CG208" s="9">
        <v>0</v>
      </c>
      <c r="CH208" s="9">
        <v>0</v>
      </c>
      <c r="CI208" s="9">
        <v>0</v>
      </c>
      <c r="CJ208" s="9">
        <v>0</v>
      </c>
      <c r="CK208" s="9">
        <v>0</v>
      </c>
      <c r="CL208" s="9">
        <v>0</v>
      </c>
      <c r="CM208" s="9">
        <v>0</v>
      </c>
      <c r="CN208" s="9">
        <v>0</v>
      </c>
      <c r="CO208" s="9">
        <v>0</v>
      </c>
      <c r="CP208" s="9">
        <v>0</v>
      </c>
      <c r="CQ208" s="9">
        <v>0</v>
      </c>
      <c r="CR208" s="9">
        <v>0</v>
      </c>
      <c r="CS208" s="9">
        <v>0</v>
      </c>
      <c r="CT208" s="9">
        <v>0</v>
      </c>
      <c r="CU208" s="9">
        <v>0</v>
      </c>
      <c r="CV208" s="9">
        <v>0</v>
      </c>
      <c r="CW208" s="9">
        <v>0</v>
      </c>
      <c r="CX208" s="9">
        <v>0</v>
      </c>
      <c r="CY208" s="9">
        <v>0</v>
      </c>
      <c r="CZ208" s="9">
        <v>0</v>
      </c>
      <c r="DA208" s="9">
        <v>0</v>
      </c>
      <c r="DB208" s="9">
        <v>0</v>
      </c>
      <c r="DC208" s="9">
        <v>0</v>
      </c>
      <c r="DD208" s="9">
        <v>0</v>
      </c>
      <c r="DE208" s="9">
        <v>0</v>
      </c>
      <c r="DF208" s="9">
        <v>0</v>
      </c>
      <c r="DG208" s="9">
        <v>0</v>
      </c>
      <c r="DH208" s="9">
        <v>0</v>
      </c>
      <c r="DI208" s="9">
        <v>0</v>
      </c>
      <c r="DJ208" s="9">
        <v>0</v>
      </c>
      <c r="DK208" s="9">
        <v>0</v>
      </c>
      <c r="DL208" s="9">
        <v>0</v>
      </c>
      <c r="DM208" s="9">
        <v>0</v>
      </c>
      <c r="DN208" s="9">
        <v>0</v>
      </c>
      <c r="DO208" s="9">
        <v>0</v>
      </c>
      <c r="DP208" s="9">
        <v>0</v>
      </c>
      <c r="DQ208" s="9">
        <v>0</v>
      </c>
      <c r="DR208" s="9">
        <v>0</v>
      </c>
      <c r="DS208" s="9">
        <v>0</v>
      </c>
      <c r="DT208" s="9">
        <v>0</v>
      </c>
      <c r="DU208" s="9">
        <v>0</v>
      </c>
      <c r="DV208" s="9">
        <v>0</v>
      </c>
      <c r="DW208" s="9">
        <v>0</v>
      </c>
      <c r="DX208" s="9">
        <v>0</v>
      </c>
      <c r="DY208" s="9">
        <v>0</v>
      </c>
      <c r="DZ208" s="9">
        <v>0</v>
      </c>
      <c r="EA208" s="9">
        <v>0</v>
      </c>
      <c r="EB208" s="9">
        <v>0</v>
      </c>
      <c r="EC208" s="9">
        <v>0</v>
      </c>
      <c r="ED208" s="9">
        <v>0</v>
      </c>
      <c r="EE208" s="9">
        <v>0</v>
      </c>
      <c r="EF208" s="9">
        <v>0</v>
      </c>
      <c r="EG208" s="9">
        <v>0</v>
      </c>
      <c r="EH208" s="9">
        <v>0</v>
      </c>
      <c r="EI208" s="9">
        <v>0</v>
      </c>
      <c r="EJ208" s="9">
        <v>0</v>
      </c>
      <c r="EK208" s="9">
        <v>0</v>
      </c>
      <c r="EL208" s="9">
        <v>0</v>
      </c>
      <c r="EM208" s="9">
        <v>0</v>
      </c>
      <c r="EN208" s="9">
        <v>0</v>
      </c>
      <c r="EO208" s="9">
        <v>0</v>
      </c>
      <c r="EP208" s="9">
        <v>0</v>
      </c>
      <c r="EQ208" s="9">
        <v>0</v>
      </c>
      <c r="ER208" s="9">
        <v>0</v>
      </c>
      <c r="ES208" s="9">
        <v>0</v>
      </c>
      <c r="ET208" s="9">
        <v>0</v>
      </c>
      <c r="EU208" s="9">
        <v>0</v>
      </c>
      <c r="EV208" s="9">
        <v>0</v>
      </c>
      <c r="EW208" s="9">
        <v>0</v>
      </c>
      <c r="EX208" s="9">
        <v>0</v>
      </c>
      <c r="EY208" s="9">
        <v>0</v>
      </c>
      <c r="EZ208" s="9">
        <v>0</v>
      </c>
      <c r="FA208" s="9">
        <v>0</v>
      </c>
      <c r="FB208" s="9">
        <v>0</v>
      </c>
      <c r="FC208" s="9">
        <v>0</v>
      </c>
      <c r="FD208" s="9">
        <v>0</v>
      </c>
      <c r="FE208" s="9">
        <v>0</v>
      </c>
      <c r="FF208" s="9">
        <v>0</v>
      </c>
      <c r="FG208" s="9">
        <v>0</v>
      </c>
      <c r="FH208" s="9">
        <v>0</v>
      </c>
      <c r="FI208" s="9">
        <v>0</v>
      </c>
      <c r="FJ208" s="9">
        <v>0</v>
      </c>
      <c r="FK208" s="9">
        <v>0</v>
      </c>
      <c r="FL208" s="9">
        <v>0</v>
      </c>
      <c r="FM208" s="9">
        <v>0</v>
      </c>
      <c r="FN208" s="9">
        <v>0</v>
      </c>
      <c r="FO208" s="9">
        <v>0</v>
      </c>
      <c r="FP208" s="9">
        <v>0</v>
      </c>
      <c r="FQ208" s="9">
        <v>0</v>
      </c>
      <c r="FR208" s="9">
        <v>0</v>
      </c>
      <c r="FS208" s="9">
        <v>0</v>
      </c>
      <c r="FT208" s="9">
        <v>0</v>
      </c>
      <c r="FU208" s="9">
        <v>0</v>
      </c>
      <c r="FV208" s="9">
        <v>0</v>
      </c>
      <c r="FW208" s="9">
        <v>0</v>
      </c>
      <c r="FX208" s="9">
        <v>0</v>
      </c>
      <c r="FY208" s="9">
        <v>0</v>
      </c>
      <c r="FZ208" s="9">
        <v>0</v>
      </c>
      <c r="GA208" s="9">
        <v>0</v>
      </c>
      <c r="GB208" s="9">
        <v>0</v>
      </c>
      <c r="GC208" s="9">
        <v>0</v>
      </c>
      <c r="GD208" s="9">
        <v>0</v>
      </c>
      <c r="GE208" s="9">
        <v>0</v>
      </c>
      <c r="GF208" s="9">
        <v>0</v>
      </c>
      <c r="GG208" s="9">
        <v>0</v>
      </c>
      <c r="GH208" s="9">
        <v>0</v>
      </c>
      <c r="GI208" s="9">
        <v>0</v>
      </c>
      <c r="GJ208" s="9">
        <v>0</v>
      </c>
      <c r="GK208" s="9">
        <v>0</v>
      </c>
      <c r="GL208" s="9">
        <v>0</v>
      </c>
      <c r="GM208" s="9">
        <v>0</v>
      </c>
      <c r="GN208" s="9">
        <v>0</v>
      </c>
      <c r="GO208" s="9">
        <v>0</v>
      </c>
      <c r="GP208" s="9">
        <v>0</v>
      </c>
      <c r="GQ208" s="9">
        <v>0</v>
      </c>
      <c r="GR208" s="9">
        <v>0</v>
      </c>
      <c r="GS208" s="9">
        <v>0</v>
      </c>
      <c r="GT208" s="9">
        <v>0</v>
      </c>
      <c r="GU208" s="9">
        <v>0</v>
      </c>
      <c r="GV208" s="9">
        <v>0</v>
      </c>
      <c r="GW208" s="9">
        <v>0</v>
      </c>
      <c r="GX208" s="9">
        <v>0</v>
      </c>
      <c r="GY208" s="9">
        <v>0</v>
      </c>
      <c r="GZ208" s="9">
        <v>0</v>
      </c>
      <c r="HA208" s="9">
        <v>0</v>
      </c>
      <c r="HB208" s="9">
        <v>0</v>
      </c>
      <c r="HC208" s="9">
        <v>0</v>
      </c>
      <c r="HD208" s="9">
        <v>0</v>
      </c>
      <c r="HE208" s="9">
        <v>0</v>
      </c>
      <c r="HF208" s="9">
        <v>0</v>
      </c>
      <c r="HG208" s="9">
        <v>0</v>
      </c>
      <c r="HH208" s="9">
        <v>0</v>
      </c>
      <c r="HI208" s="9">
        <v>0</v>
      </c>
      <c r="HJ208" s="9">
        <v>0</v>
      </c>
      <c r="HK208" s="9">
        <v>0</v>
      </c>
      <c r="HL208" s="9">
        <v>0</v>
      </c>
      <c r="HM208" s="9">
        <v>0</v>
      </c>
      <c r="HN208" s="9">
        <v>0</v>
      </c>
      <c r="HO208" s="9">
        <v>0</v>
      </c>
      <c r="HP208" s="9">
        <v>0</v>
      </c>
      <c r="HQ208" s="9">
        <v>0</v>
      </c>
      <c r="HR208" s="9">
        <v>0</v>
      </c>
      <c r="HS208" s="9">
        <v>0</v>
      </c>
      <c r="HT208" s="9">
        <v>0</v>
      </c>
      <c r="HU208" s="9">
        <v>0</v>
      </c>
      <c r="HV208" s="9">
        <v>0</v>
      </c>
      <c r="HW208" s="9">
        <v>0</v>
      </c>
      <c r="HX208" s="9">
        <v>0</v>
      </c>
      <c r="HY208" s="9">
        <v>0</v>
      </c>
      <c r="HZ208" s="9">
        <v>0</v>
      </c>
      <c r="IA208" s="9">
        <v>0</v>
      </c>
      <c r="IB208" s="9">
        <v>0</v>
      </c>
      <c r="IC208" s="9">
        <v>0</v>
      </c>
      <c r="ID208" s="9">
        <v>0</v>
      </c>
      <c r="IE208" s="9">
        <v>0</v>
      </c>
      <c r="IF208" s="9">
        <v>0</v>
      </c>
      <c r="IG208" s="9">
        <v>0</v>
      </c>
      <c r="IH208" s="9">
        <v>0</v>
      </c>
      <c r="II208" s="9">
        <v>0</v>
      </c>
      <c r="IJ208" s="9">
        <v>0</v>
      </c>
      <c r="IK208" s="9">
        <v>0</v>
      </c>
      <c r="IL208" s="9">
        <v>0</v>
      </c>
      <c r="IM208" s="9">
        <v>0</v>
      </c>
      <c r="IN208" s="9">
        <v>0</v>
      </c>
      <c r="IO208" s="9">
        <v>0</v>
      </c>
      <c r="IP208" s="9">
        <v>0</v>
      </c>
      <c r="IQ208" s="9">
        <v>0</v>
      </c>
      <c r="IR208" s="9">
        <v>0</v>
      </c>
      <c r="IS208" s="9">
        <v>0</v>
      </c>
      <c r="IT208" s="9">
        <v>0</v>
      </c>
      <c r="IU208" s="9">
        <v>0</v>
      </c>
      <c r="IV208" s="9">
        <v>0</v>
      </c>
      <c r="IW208" s="9">
        <v>0</v>
      </c>
      <c r="IX208" s="9">
        <v>0</v>
      </c>
      <c r="IY208" s="9">
        <v>0</v>
      </c>
      <c r="IZ208" s="9">
        <v>0</v>
      </c>
      <c r="JA208" s="9">
        <v>0</v>
      </c>
      <c r="JB208" s="9">
        <v>0</v>
      </c>
      <c r="JC208" s="9">
        <v>0</v>
      </c>
      <c r="JD208" s="9">
        <v>0</v>
      </c>
      <c r="JE208" s="9">
        <v>0</v>
      </c>
      <c r="JF208" s="9">
        <v>0</v>
      </c>
      <c r="JG208" s="9">
        <v>0</v>
      </c>
      <c r="JH208" s="9">
        <v>0</v>
      </c>
      <c r="JI208" s="9">
        <v>0</v>
      </c>
      <c r="JJ208" s="9">
        <v>0</v>
      </c>
      <c r="JK208" s="9">
        <v>0</v>
      </c>
      <c r="JL208" s="9">
        <v>0</v>
      </c>
      <c r="JM208" s="9">
        <v>0</v>
      </c>
      <c r="JN208" s="9">
        <v>0</v>
      </c>
      <c r="JO208" s="9">
        <v>0</v>
      </c>
      <c r="JP208" s="9">
        <v>0</v>
      </c>
      <c r="JQ208" s="9">
        <v>0</v>
      </c>
      <c r="JR208" s="9">
        <v>0</v>
      </c>
      <c r="JS208" s="9">
        <v>0</v>
      </c>
      <c r="JT208" s="9">
        <v>0</v>
      </c>
      <c r="JU208" s="9">
        <v>0</v>
      </c>
      <c r="JV208" s="9">
        <v>0</v>
      </c>
      <c r="JW208" s="9">
        <v>0</v>
      </c>
      <c r="JX208" s="9">
        <v>0</v>
      </c>
      <c r="JY208" s="9">
        <v>0</v>
      </c>
      <c r="JZ208" s="9">
        <v>0</v>
      </c>
      <c r="KA208" s="9">
        <v>0</v>
      </c>
      <c r="KB208" s="9">
        <v>0</v>
      </c>
      <c r="KC208" s="9">
        <v>0</v>
      </c>
      <c r="KD208" s="9">
        <v>0</v>
      </c>
      <c r="KE208" s="9">
        <v>0</v>
      </c>
      <c r="KF208" s="9">
        <v>0</v>
      </c>
      <c r="KG208" s="9">
        <v>0</v>
      </c>
      <c r="KH208" s="9">
        <v>0</v>
      </c>
      <c r="KI208" s="9">
        <v>0</v>
      </c>
      <c r="KJ208" s="9">
        <v>0</v>
      </c>
      <c r="KK208" s="9">
        <v>0</v>
      </c>
      <c r="KL208" s="9">
        <v>0</v>
      </c>
      <c r="KM208" s="9">
        <v>0</v>
      </c>
      <c r="KN208" s="9">
        <v>0</v>
      </c>
      <c r="KO208" s="9">
        <v>0</v>
      </c>
      <c r="KP208" s="9">
        <v>0</v>
      </c>
      <c r="KQ208" s="9">
        <v>0</v>
      </c>
      <c r="KR208" s="9">
        <v>0</v>
      </c>
      <c r="KS208" s="9">
        <v>0</v>
      </c>
      <c r="KT208" s="9">
        <v>0</v>
      </c>
      <c r="KU208" s="9">
        <v>0</v>
      </c>
      <c r="KV208" s="9">
        <v>0</v>
      </c>
      <c r="KW208" s="9">
        <v>0</v>
      </c>
      <c r="KX208" s="9">
        <v>0</v>
      </c>
      <c r="KY208" s="9">
        <v>0</v>
      </c>
      <c r="KZ208" s="9">
        <v>0</v>
      </c>
      <c r="LA208" s="9">
        <v>0</v>
      </c>
      <c r="LB208" s="9">
        <v>0</v>
      </c>
      <c r="LC208" s="9">
        <v>0</v>
      </c>
      <c r="LD208" s="9">
        <v>0</v>
      </c>
      <c r="LE208" s="9">
        <v>0</v>
      </c>
      <c r="LF208" s="9">
        <v>0</v>
      </c>
      <c r="LG208" s="9">
        <v>0</v>
      </c>
      <c r="LH208" s="9">
        <v>0</v>
      </c>
      <c r="LI208" s="9">
        <v>0</v>
      </c>
      <c r="LJ208" s="9">
        <v>0</v>
      </c>
      <c r="LK208" s="9">
        <v>0</v>
      </c>
      <c r="LL208" s="9">
        <v>0</v>
      </c>
      <c r="LM208" s="9">
        <v>0</v>
      </c>
      <c r="LN208" s="9">
        <v>0</v>
      </c>
      <c r="LO208" s="9">
        <v>0</v>
      </c>
      <c r="LP208" s="9">
        <v>0</v>
      </c>
      <c r="LQ208" s="9">
        <v>0</v>
      </c>
      <c r="LR208" s="9">
        <v>0</v>
      </c>
      <c r="LS208" s="9">
        <v>0</v>
      </c>
      <c r="LT208" s="9">
        <v>0</v>
      </c>
      <c r="LU208" s="9">
        <v>0</v>
      </c>
      <c r="LV208" s="9">
        <v>0</v>
      </c>
      <c r="LW208" s="9">
        <v>0</v>
      </c>
      <c r="LX208" s="9">
        <v>0</v>
      </c>
      <c r="LY208" s="9">
        <v>0</v>
      </c>
      <c r="LZ208" s="9">
        <v>0</v>
      </c>
      <c r="MA208" s="9">
        <v>0</v>
      </c>
      <c r="MB208" s="9">
        <v>0</v>
      </c>
      <c r="MC208" s="9">
        <v>0</v>
      </c>
      <c r="MD208" s="9">
        <v>0</v>
      </c>
      <c r="ME208" s="9">
        <v>0</v>
      </c>
      <c r="MF208" s="9">
        <v>0</v>
      </c>
      <c r="MG208" s="9">
        <v>0</v>
      </c>
      <c r="MH208" s="9">
        <v>0</v>
      </c>
      <c r="MI208" s="9">
        <v>0</v>
      </c>
      <c r="MJ208" s="9">
        <v>0</v>
      </c>
      <c r="MK208" s="9">
        <v>0</v>
      </c>
      <c r="ML208" s="9">
        <v>0</v>
      </c>
      <c r="MM208" s="9">
        <v>0</v>
      </c>
      <c r="MN208" s="9">
        <v>0</v>
      </c>
      <c r="MO208" s="9">
        <v>0</v>
      </c>
      <c r="MP208" s="9">
        <v>0</v>
      </c>
      <c r="MQ208" s="9">
        <v>0</v>
      </c>
      <c r="MR208" s="9">
        <v>0</v>
      </c>
      <c r="MS208" s="9">
        <v>0</v>
      </c>
      <c r="MT208" s="9">
        <v>0</v>
      </c>
      <c r="MU208" s="9">
        <v>0</v>
      </c>
      <c r="MV208" s="9">
        <v>0</v>
      </c>
      <c r="MW208" s="9">
        <v>0</v>
      </c>
      <c r="MX208" s="9">
        <v>0</v>
      </c>
      <c r="MY208" s="9">
        <v>0</v>
      </c>
      <c r="MZ208" s="9">
        <v>0</v>
      </c>
      <c r="NA208" s="9">
        <v>0</v>
      </c>
      <c r="NB208" s="9">
        <v>0</v>
      </c>
      <c r="NC208" s="9">
        <v>0</v>
      </c>
      <c r="ND208" s="9">
        <v>0</v>
      </c>
      <c r="NE208" s="9">
        <v>0</v>
      </c>
      <c r="NF208" s="9">
        <v>0</v>
      </c>
      <c r="NG208" s="9">
        <v>0</v>
      </c>
      <c r="NH208" s="9">
        <v>0</v>
      </c>
      <c r="NI208" s="9">
        <v>0</v>
      </c>
      <c r="NJ208" s="9">
        <v>0</v>
      </c>
      <c r="NK208" s="9">
        <v>0</v>
      </c>
      <c r="NL208" s="9">
        <v>0</v>
      </c>
      <c r="NM208" s="9">
        <v>0</v>
      </c>
      <c r="NN208" s="9">
        <v>0</v>
      </c>
      <c r="NO208" s="9">
        <v>0</v>
      </c>
      <c r="NP208" s="9">
        <v>0</v>
      </c>
      <c r="NQ208" s="9">
        <v>0</v>
      </c>
      <c r="NR208" s="9">
        <v>0</v>
      </c>
      <c r="NS208" s="9">
        <v>0</v>
      </c>
      <c r="NT208" s="9">
        <v>0</v>
      </c>
      <c r="NU208" s="9">
        <v>0</v>
      </c>
      <c r="NV208" s="9">
        <v>0</v>
      </c>
      <c r="NW208" s="9">
        <v>0</v>
      </c>
      <c r="NX208" s="9">
        <v>0</v>
      </c>
      <c r="NY208" s="9">
        <v>0</v>
      </c>
      <c r="NZ208" s="9">
        <v>0</v>
      </c>
      <c r="OA208" s="9">
        <v>0</v>
      </c>
      <c r="OB208" s="9">
        <v>0</v>
      </c>
      <c r="OC208" s="9">
        <v>0</v>
      </c>
      <c r="OD208" s="9">
        <v>0</v>
      </c>
      <c r="OE208" s="9">
        <v>0</v>
      </c>
      <c r="OF208" s="9">
        <v>0</v>
      </c>
      <c r="OG208" s="9">
        <v>0</v>
      </c>
      <c r="OH208" s="9">
        <v>0</v>
      </c>
      <c r="OI208" s="9">
        <v>0</v>
      </c>
      <c r="OJ208" s="9">
        <v>0</v>
      </c>
      <c r="OK208" s="9">
        <v>0</v>
      </c>
      <c r="OL208" s="9">
        <v>0</v>
      </c>
      <c r="OM208" s="9">
        <v>0</v>
      </c>
      <c r="ON208" s="9">
        <v>0</v>
      </c>
      <c r="OO208" s="9">
        <v>0</v>
      </c>
      <c r="OP208" s="9">
        <v>0</v>
      </c>
      <c r="OQ208" s="9">
        <v>0</v>
      </c>
      <c r="OR208" s="9">
        <v>0</v>
      </c>
      <c r="OS208" s="9">
        <v>0</v>
      </c>
      <c r="OT208" s="9">
        <v>0</v>
      </c>
      <c r="OU208" s="9">
        <v>0</v>
      </c>
      <c r="OV208" s="9">
        <v>0</v>
      </c>
      <c r="OW208" s="9">
        <v>0</v>
      </c>
      <c r="OX208" s="9">
        <v>0</v>
      </c>
      <c r="OY208" s="9">
        <v>0</v>
      </c>
      <c r="OZ208" s="9">
        <v>0</v>
      </c>
      <c r="PA208" s="9">
        <v>0</v>
      </c>
      <c r="PB208" s="9">
        <v>0</v>
      </c>
      <c r="PC208" s="9">
        <v>0</v>
      </c>
      <c r="PD208" s="9">
        <v>0</v>
      </c>
      <c r="PE208" s="9">
        <v>0</v>
      </c>
      <c r="PF208" s="9">
        <v>0</v>
      </c>
      <c r="PG208" s="9">
        <v>0</v>
      </c>
      <c r="PH208" s="9">
        <v>0</v>
      </c>
      <c r="PI208" s="9">
        <v>0</v>
      </c>
      <c r="PJ208" s="9">
        <v>0</v>
      </c>
      <c r="PK208" s="9">
        <v>0</v>
      </c>
      <c r="PL208" s="9">
        <v>0</v>
      </c>
      <c r="PM208" s="9">
        <v>0</v>
      </c>
      <c r="PN208" s="9">
        <v>0</v>
      </c>
      <c r="PO208" s="9">
        <v>0</v>
      </c>
      <c r="PP208" s="9">
        <v>0</v>
      </c>
      <c r="PQ208" s="9">
        <v>0</v>
      </c>
      <c r="PR208" s="9">
        <v>0</v>
      </c>
      <c r="PS208" s="9">
        <v>0</v>
      </c>
      <c r="PT208" s="9">
        <v>0</v>
      </c>
      <c r="PU208" s="9">
        <v>0</v>
      </c>
      <c r="PV208" s="9">
        <v>0</v>
      </c>
      <c r="PW208" s="9">
        <v>0</v>
      </c>
      <c r="PX208" s="9">
        <v>0</v>
      </c>
      <c r="PY208" s="9">
        <v>0</v>
      </c>
      <c r="PZ208" s="9">
        <v>0</v>
      </c>
      <c r="QA208" s="9">
        <v>0</v>
      </c>
      <c r="QB208" s="9">
        <v>0</v>
      </c>
      <c r="QC208" s="9">
        <v>0</v>
      </c>
      <c r="QD208" s="9">
        <v>0</v>
      </c>
      <c r="QE208" s="9">
        <v>0</v>
      </c>
      <c r="QF208" s="9">
        <v>0</v>
      </c>
      <c r="QG208" s="9">
        <v>0</v>
      </c>
      <c r="QH208" s="9">
        <v>0</v>
      </c>
    </row>
    <row r="209" spans="1:450" x14ac:dyDescent="0.2">
      <c r="A209" s="7">
        <v>336</v>
      </c>
      <c r="B209" s="7" t="s">
        <v>681</v>
      </c>
      <c r="C209" s="5" t="s">
        <v>328</v>
      </c>
      <c r="D209" s="38">
        <v>31.891540642232599</v>
      </c>
      <c r="E209" s="38">
        <v>0</v>
      </c>
      <c r="F209" s="38">
        <v>0</v>
      </c>
      <c r="G209" s="38">
        <v>0</v>
      </c>
      <c r="H209" s="38">
        <v>0</v>
      </c>
      <c r="I209" s="38">
        <v>0</v>
      </c>
      <c r="J209" s="38">
        <v>0</v>
      </c>
      <c r="K209" s="38">
        <v>0</v>
      </c>
      <c r="L209" s="38">
        <v>0</v>
      </c>
      <c r="M209" s="38">
        <v>31.891540642232599</v>
      </c>
      <c r="N209" s="39">
        <v>3.2500988051802109</v>
      </c>
      <c r="O209" s="39">
        <v>20</v>
      </c>
      <c r="P209" s="39">
        <v>0</v>
      </c>
      <c r="Q209" s="39">
        <v>0</v>
      </c>
      <c r="R209" s="39">
        <v>0</v>
      </c>
      <c r="S209" s="39">
        <v>0</v>
      </c>
      <c r="T209" s="39">
        <v>0</v>
      </c>
      <c r="U209" s="39">
        <v>2.4503203974825065</v>
      </c>
      <c r="V209" s="39">
        <v>0</v>
      </c>
      <c r="W209" s="39">
        <v>25.700419202662719</v>
      </c>
      <c r="X209" s="40">
        <v>35.141639447412807</v>
      </c>
      <c r="Y209" s="40">
        <v>20</v>
      </c>
      <c r="Z209" s="40">
        <v>0</v>
      </c>
      <c r="AA209" s="40">
        <v>0</v>
      </c>
      <c r="AB209" s="40">
        <v>0</v>
      </c>
      <c r="AC209" s="40">
        <v>0</v>
      </c>
      <c r="AD209" s="40">
        <v>0</v>
      </c>
      <c r="AE209" s="40">
        <v>2.4503203974825065</v>
      </c>
      <c r="AF209" s="40">
        <v>0</v>
      </c>
      <c r="AG209" s="40">
        <v>57.591959844895314</v>
      </c>
      <c r="AH209" s="9">
        <v>0</v>
      </c>
      <c r="AI209" s="9">
        <v>0</v>
      </c>
      <c r="AJ209" s="9">
        <v>0</v>
      </c>
      <c r="AK209" s="9">
        <v>0</v>
      </c>
      <c r="AL209" s="9">
        <v>0</v>
      </c>
      <c r="AM209" s="9">
        <v>0</v>
      </c>
      <c r="AN209" s="9">
        <v>0</v>
      </c>
      <c r="AO209" s="9">
        <v>0</v>
      </c>
      <c r="AP209" s="9">
        <v>0</v>
      </c>
      <c r="AQ209" s="9">
        <v>0</v>
      </c>
      <c r="AR209" s="9">
        <v>0</v>
      </c>
      <c r="AS209" s="9">
        <v>0</v>
      </c>
      <c r="AT209" s="9">
        <v>0</v>
      </c>
      <c r="AU209" s="9">
        <v>0</v>
      </c>
      <c r="AV209" s="9">
        <v>0</v>
      </c>
      <c r="AW209" s="9">
        <v>0</v>
      </c>
      <c r="AX209" s="9">
        <v>0</v>
      </c>
      <c r="AY209" s="9">
        <v>0</v>
      </c>
      <c r="AZ209" s="9">
        <v>0</v>
      </c>
      <c r="BA209" s="9">
        <v>0</v>
      </c>
      <c r="BB209" s="9">
        <v>0</v>
      </c>
      <c r="BC209" s="9">
        <v>0</v>
      </c>
      <c r="BD209" s="9">
        <v>0</v>
      </c>
      <c r="BE209" s="9">
        <v>0</v>
      </c>
      <c r="BF209" s="9">
        <v>0</v>
      </c>
      <c r="BG209" s="9">
        <v>0</v>
      </c>
      <c r="BH209" s="9">
        <v>0</v>
      </c>
      <c r="BI209" s="9">
        <v>0</v>
      </c>
      <c r="BJ209" s="9">
        <v>0</v>
      </c>
      <c r="BK209" s="9">
        <v>0</v>
      </c>
      <c r="BL209" s="9">
        <v>0</v>
      </c>
      <c r="BM209" s="9">
        <v>0</v>
      </c>
      <c r="BN209" s="9">
        <v>0</v>
      </c>
      <c r="BO209" s="9">
        <v>0</v>
      </c>
      <c r="BP209" s="9">
        <v>0</v>
      </c>
      <c r="BQ209" s="9">
        <v>0</v>
      </c>
      <c r="BR209" s="9">
        <v>0</v>
      </c>
      <c r="BS209" s="9">
        <v>0</v>
      </c>
      <c r="BT209" s="9">
        <v>0</v>
      </c>
      <c r="BU209" s="9">
        <v>0</v>
      </c>
      <c r="BV209" s="9">
        <v>0</v>
      </c>
      <c r="BW209" s="9">
        <v>0</v>
      </c>
      <c r="BX209" s="9">
        <v>0</v>
      </c>
      <c r="BY209" s="9">
        <v>0</v>
      </c>
      <c r="BZ209" s="9">
        <v>0</v>
      </c>
      <c r="CA209" s="9">
        <v>0</v>
      </c>
      <c r="CB209" s="9">
        <v>0</v>
      </c>
      <c r="CC209" s="9">
        <v>0</v>
      </c>
      <c r="CD209" s="9">
        <v>0</v>
      </c>
      <c r="CE209" s="9">
        <v>0</v>
      </c>
      <c r="CF209" s="9">
        <v>0</v>
      </c>
      <c r="CG209" s="9">
        <v>0</v>
      </c>
      <c r="CH209" s="9">
        <v>0</v>
      </c>
      <c r="CI209" s="9">
        <v>0</v>
      </c>
      <c r="CJ209" s="9">
        <v>0</v>
      </c>
      <c r="CK209" s="9">
        <v>0</v>
      </c>
      <c r="CL209" s="9">
        <v>0</v>
      </c>
      <c r="CM209" s="9">
        <v>0</v>
      </c>
      <c r="CN209" s="9">
        <v>0</v>
      </c>
      <c r="CO209" s="9">
        <v>0</v>
      </c>
      <c r="CP209" s="9">
        <v>0</v>
      </c>
      <c r="CQ209" s="9">
        <v>0</v>
      </c>
      <c r="CR209" s="9">
        <v>0</v>
      </c>
      <c r="CS209" s="9">
        <v>0</v>
      </c>
      <c r="CT209" s="9">
        <v>0</v>
      </c>
      <c r="CU209" s="9">
        <v>0</v>
      </c>
      <c r="CV209" s="9">
        <v>0</v>
      </c>
      <c r="CW209" s="9">
        <v>0</v>
      </c>
      <c r="CX209" s="9">
        <v>0</v>
      </c>
      <c r="CY209" s="9">
        <v>0</v>
      </c>
      <c r="CZ209" s="9">
        <v>0</v>
      </c>
      <c r="DA209" s="9">
        <v>0</v>
      </c>
      <c r="DB209" s="9">
        <v>0</v>
      </c>
      <c r="DC209" s="9">
        <v>0</v>
      </c>
      <c r="DD209" s="9">
        <v>0</v>
      </c>
      <c r="DE209" s="9">
        <v>0</v>
      </c>
      <c r="DF209" s="9">
        <v>0</v>
      </c>
      <c r="DG209" s="9">
        <v>0</v>
      </c>
      <c r="DH209" s="9">
        <v>0</v>
      </c>
      <c r="DI209" s="9">
        <v>0</v>
      </c>
      <c r="DJ209" s="9">
        <v>0</v>
      </c>
      <c r="DK209" s="9">
        <v>0</v>
      </c>
      <c r="DL209" s="9">
        <v>0</v>
      </c>
      <c r="DM209" s="9">
        <v>0</v>
      </c>
      <c r="DN209" s="9">
        <v>0</v>
      </c>
      <c r="DO209" s="9">
        <v>0</v>
      </c>
      <c r="DP209" s="9">
        <v>0</v>
      </c>
      <c r="DQ209" s="9">
        <v>0</v>
      </c>
      <c r="DR209" s="9">
        <v>0</v>
      </c>
      <c r="DS209" s="9">
        <v>0</v>
      </c>
      <c r="DT209" s="9">
        <v>0</v>
      </c>
      <c r="DU209" s="9">
        <v>0</v>
      </c>
      <c r="DV209" s="9">
        <v>0</v>
      </c>
      <c r="DW209" s="9">
        <v>0</v>
      </c>
      <c r="DX209" s="9">
        <v>0</v>
      </c>
      <c r="DY209" s="9">
        <v>0</v>
      </c>
      <c r="DZ209" s="9">
        <v>0</v>
      </c>
      <c r="EA209" s="9">
        <v>0</v>
      </c>
      <c r="EB209" s="9">
        <v>0</v>
      </c>
      <c r="EC209" s="9">
        <v>0</v>
      </c>
      <c r="ED209" s="9">
        <v>0</v>
      </c>
      <c r="EE209" s="9">
        <v>0</v>
      </c>
      <c r="EF209" s="9">
        <v>0</v>
      </c>
      <c r="EG209" s="9">
        <v>0</v>
      </c>
      <c r="EH209" s="9">
        <v>0</v>
      </c>
      <c r="EI209" s="9">
        <v>0</v>
      </c>
      <c r="EJ209" s="9">
        <v>0</v>
      </c>
      <c r="EK209" s="9">
        <v>0</v>
      </c>
      <c r="EL209" s="9">
        <v>0</v>
      </c>
      <c r="EM209" s="9">
        <v>0</v>
      </c>
      <c r="EN209" s="9">
        <v>0</v>
      </c>
      <c r="EO209" s="9">
        <v>0</v>
      </c>
      <c r="EP209" s="9">
        <v>0</v>
      </c>
      <c r="EQ209" s="9">
        <v>0</v>
      </c>
      <c r="ER209" s="9">
        <v>0</v>
      </c>
      <c r="ES209" s="9">
        <v>0</v>
      </c>
      <c r="ET209" s="9">
        <v>0</v>
      </c>
      <c r="EU209" s="9">
        <v>0</v>
      </c>
      <c r="EV209" s="9">
        <v>0</v>
      </c>
      <c r="EW209" s="9">
        <v>0</v>
      </c>
      <c r="EX209" s="9">
        <v>0</v>
      </c>
      <c r="EY209" s="9">
        <v>0</v>
      </c>
      <c r="EZ209" s="9">
        <v>0</v>
      </c>
      <c r="FA209" s="9">
        <v>0</v>
      </c>
      <c r="FB209" s="9">
        <v>0</v>
      </c>
      <c r="FC209" s="9">
        <v>0</v>
      </c>
      <c r="FD209" s="9">
        <v>0</v>
      </c>
      <c r="FE209" s="9">
        <v>0</v>
      </c>
      <c r="FF209" s="9">
        <v>0</v>
      </c>
      <c r="FG209" s="9">
        <v>0</v>
      </c>
      <c r="FH209" s="9">
        <v>0</v>
      </c>
      <c r="FI209" s="9">
        <v>0</v>
      </c>
      <c r="FJ209" s="9">
        <v>0</v>
      </c>
      <c r="FK209" s="9">
        <v>0</v>
      </c>
      <c r="FL209" s="9">
        <v>0</v>
      </c>
      <c r="FM209" s="9">
        <v>0</v>
      </c>
      <c r="FN209" s="9">
        <v>0</v>
      </c>
      <c r="FO209" s="9">
        <v>0</v>
      </c>
      <c r="FP209" s="9">
        <v>0</v>
      </c>
      <c r="FQ209" s="9">
        <v>0</v>
      </c>
      <c r="FR209" s="9">
        <v>0</v>
      </c>
      <c r="FS209" s="9">
        <v>0</v>
      </c>
      <c r="FT209" s="9">
        <v>0</v>
      </c>
      <c r="FU209" s="9">
        <v>0</v>
      </c>
      <c r="FV209" s="9">
        <v>2.5979999999999999</v>
      </c>
      <c r="FW209" s="9">
        <v>0</v>
      </c>
      <c r="FX209" s="9">
        <v>0</v>
      </c>
      <c r="FY209" s="9">
        <v>0</v>
      </c>
      <c r="FZ209" s="9">
        <v>0</v>
      </c>
      <c r="GA209" s="9">
        <v>0</v>
      </c>
      <c r="GB209" s="9">
        <v>0</v>
      </c>
      <c r="GC209" s="9">
        <v>0</v>
      </c>
      <c r="GD209" s="9">
        <v>0</v>
      </c>
      <c r="GE209" s="9">
        <v>0</v>
      </c>
      <c r="GF209" s="9">
        <v>0</v>
      </c>
      <c r="GG209" s="9">
        <v>0</v>
      </c>
      <c r="GH209" s="9">
        <v>0</v>
      </c>
      <c r="GI209" s="9">
        <v>0</v>
      </c>
      <c r="GJ209" s="9">
        <v>0</v>
      </c>
      <c r="GK209" s="9">
        <v>0</v>
      </c>
      <c r="GL209" s="9">
        <v>0</v>
      </c>
      <c r="GM209" s="9">
        <v>0</v>
      </c>
      <c r="GN209" s="9">
        <v>0</v>
      </c>
      <c r="GO209" s="9">
        <v>0</v>
      </c>
      <c r="GP209" s="9">
        <v>0</v>
      </c>
      <c r="GQ209" s="9">
        <v>0</v>
      </c>
      <c r="GR209" s="9">
        <v>0</v>
      </c>
      <c r="GS209" s="9">
        <v>0</v>
      </c>
      <c r="GT209" s="9">
        <v>0</v>
      </c>
      <c r="GU209" s="9">
        <v>0</v>
      </c>
      <c r="GV209" s="9">
        <v>0</v>
      </c>
      <c r="GW209" s="9">
        <v>0</v>
      </c>
      <c r="GX209" s="9">
        <v>0</v>
      </c>
      <c r="GY209" s="9">
        <v>0</v>
      </c>
      <c r="GZ209" s="9">
        <v>0</v>
      </c>
      <c r="HA209" s="9">
        <v>0</v>
      </c>
      <c r="HB209" s="9">
        <v>0</v>
      </c>
      <c r="HC209" s="9">
        <v>0</v>
      </c>
      <c r="HD209" s="9">
        <v>0</v>
      </c>
      <c r="HE209" s="9">
        <v>0</v>
      </c>
      <c r="HF209" s="9">
        <v>0</v>
      </c>
      <c r="HG209" s="9">
        <v>20</v>
      </c>
      <c r="HH209" s="9">
        <v>0</v>
      </c>
      <c r="HI209" s="9">
        <v>0</v>
      </c>
      <c r="HJ209" s="9">
        <v>0</v>
      </c>
      <c r="HK209" s="9">
        <v>0</v>
      </c>
      <c r="HL209" s="9">
        <v>0</v>
      </c>
      <c r="HM209" s="9">
        <v>0</v>
      </c>
      <c r="HN209" s="9">
        <v>0</v>
      </c>
      <c r="HO209" s="9">
        <v>0</v>
      </c>
      <c r="HP209" s="9">
        <v>0</v>
      </c>
      <c r="HQ209" s="9">
        <v>0</v>
      </c>
      <c r="HR209" s="9">
        <v>0</v>
      </c>
      <c r="HS209" s="9">
        <v>0</v>
      </c>
      <c r="HT209" s="9">
        <v>0</v>
      </c>
      <c r="HU209" s="9">
        <v>0</v>
      </c>
      <c r="HV209" s="9">
        <v>0</v>
      </c>
      <c r="HW209" s="9">
        <v>0</v>
      </c>
      <c r="HX209" s="9">
        <v>2.4140439752845353</v>
      </c>
      <c r="HY209" s="9">
        <v>0</v>
      </c>
      <c r="HZ209" s="9">
        <v>0</v>
      </c>
      <c r="IA209" s="9">
        <v>0</v>
      </c>
      <c r="IB209" s="9">
        <v>0</v>
      </c>
      <c r="IC209" s="9">
        <v>0</v>
      </c>
      <c r="ID209" s="9">
        <v>0</v>
      </c>
      <c r="IE209" s="9">
        <v>0</v>
      </c>
      <c r="IF209" s="9">
        <v>0</v>
      </c>
      <c r="IG209" s="9">
        <v>2.7878241409364128</v>
      </c>
      <c r="IH209" s="9">
        <v>0</v>
      </c>
      <c r="II209" s="9">
        <v>0</v>
      </c>
      <c r="IJ209" s="9">
        <v>0</v>
      </c>
      <c r="IK209" s="9">
        <v>0</v>
      </c>
      <c r="IL209" s="9">
        <v>0</v>
      </c>
      <c r="IM209" s="9">
        <v>0</v>
      </c>
      <c r="IN209" s="9">
        <v>2.4503203974825065</v>
      </c>
      <c r="IO209" s="9">
        <v>0</v>
      </c>
      <c r="IP209" s="9">
        <v>0</v>
      </c>
      <c r="IQ209" s="9">
        <v>0</v>
      </c>
      <c r="IR209" s="9">
        <v>0</v>
      </c>
      <c r="IS209" s="9">
        <v>0</v>
      </c>
      <c r="IT209" s="9">
        <v>0</v>
      </c>
      <c r="IU209" s="9">
        <v>0</v>
      </c>
      <c r="IV209" s="9">
        <v>0</v>
      </c>
      <c r="IW209" s="9">
        <v>0</v>
      </c>
      <c r="IX209" s="9">
        <v>0</v>
      </c>
      <c r="IY209" s="9">
        <v>0</v>
      </c>
      <c r="IZ209" s="9">
        <v>0</v>
      </c>
      <c r="JA209" s="9">
        <v>0</v>
      </c>
      <c r="JB209" s="9">
        <v>0</v>
      </c>
      <c r="JC209" s="9">
        <v>0</v>
      </c>
      <c r="JD209" s="9">
        <v>0</v>
      </c>
      <c r="JE209" s="9">
        <v>0</v>
      </c>
      <c r="JF209" s="9">
        <v>0</v>
      </c>
      <c r="JG209" s="9">
        <v>0</v>
      </c>
      <c r="JH209" s="9">
        <v>0</v>
      </c>
      <c r="JI209" s="9">
        <v>0</v>
      </c>
      <c r="JJ209" s="9">
        <v>0</v>
      </c>
      <c r="JK209" s="9">
        <v>0</v>
      </c>
      <c r="JL209" s="9">
        <v>0</v>
      </c>
      <c r="JM209" s="9">
        <v>0</v>
      </c>
      <c r="JN209" s="9">
        <v>0</v>
      </c>
      <c r="JO209" s="9">
        <v>0</v>
      </c>
      <c r="JP209" s="9">
        <v>0</v>
      </c>
      <c r="JQ209" s="9">
        <v>0</v>
      </c>
      <c r="JR209" s="9">
        <v>0</v>
      </c>
      <c r="JS209" s="9">
        <v>0</v>
      </c>
      <c r="JT209" s="9">
        <v>0</v>
      </c>
      <c r="JU209" s="9">
        <v>0</v>
      </c>
      <c r="JV209" s="9">
        <v>0</v>
      </c>
      <c r="JW209" s="9">
        <v>0</v>
      </c>
      <c r="JX209" s="9">
        <v>0</v>
      </c>
      <c r="JY209" s="9">
        <v>0</v>
      </c>
      <c r="JZ209" s="9">
        <v>0</v>
      </c>
      <c r="KA209" s="9">
        <v>0</v>
      </c>
      <c r="KB209" s="9">
        <v>0</v>
      </c>
      <c r="KC209" s="9">
        <v>0</v>
      </c>
      <c r="KD209" s="9">
        <v>0</v>
      </c>
      <c r="KE209" s="9">
        <v>0</v>
      </c>
      <c r="KF209" s="9">
        <v>0</v>
      </c>
      <c r="KG209" s="9">
        <v>0</v>
      </c>
      <c r="KH209" s="9">
        <v>0</v>
      </c>
      <c r="KI209" s="9">
        <v>0</v>
      </c>
      <c r="KJ209" s="9">
        <v>0</v>
      </c>
      <c r="KK209" s="9">
        <v>0</v>
      </c>
      <c r="KL209" s="9">
        <v>0</v>
      </c>
      <c r="KM209" s="9">
        <v>0</v>
      </c>
      <c r="KN209" s="9">
        <v>0</v>
      </c>
      <c r="KO209" s="9">
        <v>0</v>
      </c>
      <c r="KP209" s="9">
        <v>0</v>
      </c>
      <c r="KQ209" s="9">
        <v>0</v>
      </c>
      <c r="KR209" s="9">
        <v>0</v>
      </c>
      <c r="KS209" s="9">
        <v>0</v>
      </c>
      <c r="KT209" s="9">
        <v>0</v>
      </c>
      <c r="KU209" s="9">
        <v>0</v>
      </c>
      <c r="KV209" s="9">
        <v>0</v>
      </c>
      <c r="KW209" s="9">
        <v>0</v>
      </c>
      <c r="KX209" s="9">
        <v>0</v>
      </c>
      <c r="KY209" s="9">
        <v>0</v>
      </c>
      <c r="KZ209" s="9">
        <v>0</v>
      </c>
      <c r="LA209" s="9">
        <v>0</v>
      </c>
      <c r="LB209" s="9">
        <v>0</v>
      </c>
      <c r="LC209" s="9">
        <v>0</v>
      </c>
      <c r="LD209" s="9">
        <v>0</v>
      </c>
      <c r="LE209" s="9">
        <v>0</v>
      </c>
      <c r="LF209" s="9">
        <v>0</v>
      </c>
      <c r="LG209" s="9">
        <v>0</v>
      </c>
      <c r="LH209" s="9">
        <v>0</v>
      </c>
      <c r="LI209" s="9">
        <v>0</v>
      </c>
      <c r="LJ209" s="9">
        <v>0</v>
      </c>
      <c r="LK209" s="9">
        <v>0</v>
      </c>
      <c r="LL209" s="9">
        <v>0</v>
      </c>
      <c r="LM209" s="9">
        <v>0</v>
      </c>
      <c r="LN209" s="9">
        <v>0</v>
      </c>
      <c r="LO209" s="9">
        <v>0</v>
      </c>
      <c r="LP209" s="9">
        <v>0</v>
      </c>
      <c r="LQ209" s="9">
        <v>0</v>
      </c>
      <c r="LR209" s="9">
        <v>0</v>
      </c>
      <c r="LS209" s="9">
        <v>0</v>
      </c>
      <c r="LT209" s="9">
        <v>0</v>
      </c>
      <c r="LU209" s="9">
        <v>0</v>
      </c>
      <c r="LV209" s="9">
        <v>0</v>
      </c>
      <c r="LW209" s="9">
        <v>0</v>
      </c>
      <c r="LX209" s="9">
        <v>0</v>
      </c>
      <c r="LY209" s="9">
        <v>0</v>
      </c>
      <c r="LZ209" s="9">
        <v>0</v>
      </c>
      <c r="MA209" s="9">
        <v>0</v>
      </c>
      <c r="MB209" s="9">
        <v>24.015251193585051</v>
      </c>
      <c r="MC209" s="9">
        <v>0</v>
      </c>
      <c r="MD209" s="9">
        <v>0</v>
      </c>
      <c r="ME209" s="9">
        <v>0</v>
      </c>
      <c r="MF209" s="9">
        <v>0</v>
      </c>
      <c r="MG209" s="9">
        <v>0</v>
      </c>
      <c r="MH209" s="9">
        <v>0</v>
      </c>
      <c r="MI209" s="9">
        <v>0</v>
      </c>
      <c r="MJ209" s="9">
        <v>0</v>
      </c>
      <c r="MK209" s="9">
        <v>2.7096668462106153</v>
      </c>
      <c r="ML209" s="9">
        <v>0</v>
      </c>
      <c r="MM209" s="9">
        <v>0</v>
      </c>
      <c r="MN209" s="9">
        <v>0</v>
      </c>
      <c r="MO209" s="9">
        <v>0</v>
      </c>
      <c r="MP209" s="9">
        <v>0</v>
      </c>
      <c r="MQ209" s="9">
        <v>0</v>
      </c>
      <c r="MR209" s="9">
        <v>0</v>
      </c>
      <c r="MS209" s="9">
        <v>0</v>
      </c>
      <c r="MT209" s="9">
        <v>0</v>
      </c>
      <c r="MU209" s="9">
        <v>0</v>
      </c>
      <c r="MV209" s="9">
        <v>0</v>
      </c>
      <c r="MW209" s="9">
        <v>0</v>
      </c>
      <c r="MX209" s="9">
        <v>0</v>
      </c>
      <c r="MY209" s="9">
        <v>0</v>
      </c>
      <c r="MZ209" s="9">
        <v>0</v>
      </c>
      <c r="NA209" s="9">
        <v>0</v>
      </c>
      <c r="NB209" s="9">
        <v>0</v>
      </c>
      <c r="NC209" s="9">
        <v>0</v>
      </c>
      <c r="ND209" s="9">
        <v>0</v>
      </c>
      <c r="NE209" s="9">
        <v>0</v>
      </c>
      <c r="NF209" s="9">
        <v>0</v>
      </c>
      <c r="NG209" s="9">
        <v>0</v>
      </c>
      <c r="NH209" s="9">
        <v>0</v>
      </c>
      <c r="NI209" s="9">
        <v>0</v>
      </c>
      <c r="NJ209" s="9">
        <v>0</v>
      </c>
      <c r="NK209" s="9">
        <v>0</v>
      </c>
      <c r="NL209" s="9">
        <v>0</v>
      </c>
      <c r="NM209" s="9">
        <v>0</v>
      </c>
      <c r="NN209" s="9">
        <v>0</v>
      </c>
      <c r="NO209" s="9">
        <v>0</v>
      </c>
      <c r="NP209" s="9">
        <v>0</v>
      </c>
      <c r="NQ209" s="9">
        <v>0</v>
      </c>
      <c r="NR209" s="9">
        <v>0</v>
      </c>
      <c r="NS209" s="9">
        <v>0</v>
      </c>
      <c r="NT209" s="9">
        <v>0</v>
      </c>
      <c r="NU209" s="9">
        <v>0</v>
      </c>
      <c r="NV209" s="9">
        <v>0</v>
      </c>
      <c r="NW209" s="9">
        <v>0</v>
      </c>
      <c r="NX209" s="9">
        <v>0</v>
      </c>
      <c r="NY209" s="9">
        <v>0</v>
      </c>
      <c r="NZ209" s="9">
        <v>0</v>
      </c>
      <c r="OA209" s="9">
        <v>0</v>
      </c>
      <c r="OB209" s="9">
        <v>0</v>
      </c>
      <c r="OC209" s="9">
        <v>0</v>
      </c>
      <c r="OD209" s="9">
        <v>0</v>
      </c>
      <c r="OE209" s="9">
        <v>0</v>
      </c>
      <c r="OF209" s="9">
        <v>0</v>
      </c>
      <c r="OG209" s="9">
        <v>0</v>
      </c>
      <c r="OH209" s="9">
        <v>0</v>
      </c>
      <c r="OI209" s="9">
        <v>0</v>
      </c>
      <c r="OJ209" s="9">
        <v>0</v>
      </c>
      <c r="OK209" s="9">
        <v>0</v>
      </c>
      <c r="OL209" s="9">
        <v>0</v>
      </c>
      <c r="OM209" s="9">
        <v>0</v>
      </c>
      <c r="ON209" s="9">
        <v>0</v>
      </c>
      <c r="OO209" s="9">
        <v>0</v>
      </c>
      <c r="OP209" s="9">
        <v>0</v>
      </c>
      <c r="OQ209" s="9">
        <v>0</v>
      </c>
      <c r="OR209" s="9">
        <v>0</v>
      </c>
      <c r="OS209" s="9">
        <v>0</v>
      </c>
      <c r="OT209" s="9">
        <v>0</v>
      </c>
      <c r="OU209" s="9">
        <v>0</v>
      </c>
      <c r="OV209" s="9">
        <v>0</v>
      </c>
      <c r="OW209" s="9">
        <v>0</v>
      </c>
      <c r="OX209" s="9">
        <v>0</v>
      </c>
      <c r="OY209" s="9">
        <v>0</v>
      </c>
      <c r="OZ209" s="9">
        <v>0</v>
      </c>
      <c r="PA209" s="9">
        <v>0</v>
      </c>
      <c r="PB209" s="9">
        <v>0</v>
      </c>
      <c r="PC209" s="9">
        <v>0</v>
      </c>
      <c r="PD209" s="9">
        <v>0</v>
      </c>
      <c r="PE209" s="9">
        <v>0</v>
      </c>
      <c r="PF209" s="9">
        <v>0</v>
      </c>
      <c r="PG209" s="9">
        <v>0</v>
      </c>
      <c r="PH209" s="9">
        <v>0</v>
      </c>
      <c r="PI209" s="9">
        <v>0</v>
      </c>
      <c r="PJ209" s="9">
        <v>0</v>
      </c>
      <c r="PK209" s="9">
        <v>0</v>
      </c>
      <c r="PL209" s="9">
        <v>0</v>
      </c>
      <c r="PM209" s="9">
        <v>0</v>
      </c>
      <c r="PN209" s="9">
        <v>0.15457862715239795</v>
      </c>
      <c r="PO209" s="9">
        <v>0</v>
      </c>
      <c r="PP209" s="9">
        <v>0</v>
      </c>
      <c r="PQ209" s="9">
        <v>0</v>
      </c>
      <c r="PR209" s="9">
        <v>0</v>
      </c>
      <c r="PS209" s="9">
        <v>0</v>
      </c>
      <c r="PT209" s="9">
        <v>0</v>
      </c>
      <c r="PU209" s="9">
        <v>0</v>
      </c>
      <c r="PV209" s="9">
        <v>0</v>
      </c>
      <c r="PW209" s="9">
        <v>0.46227466424379826</v>
      </c>
      <c r="PX209" s="9">
        <v>0</v>
      </c>
      <c r="PY209" s="9">
        <v>0</v>
      </c>
      <c r="PZ209" s="9">
        <v>0</v>
      </c>
      <c r="QA209" s="9">
        <v>0</v>
      </c>
      <c r="QB209" s="9">
        <v>0</v>
      </c>
      <c r="QC209" s="9">
        <v>0</v>
      </c>
      <c r="QD209" s="9">
        <v>0</v>
      </c>
      <c r="QE209" s="9">
        <v>0</v>
      </c>
      <c r="QF209" s="9">
        <v>0</v>
      </c>
      <c r="QG209" s="9">
        <v>0</v>
      </c>
      <c r="QH209" s="9">
        <v>0</v>
      </c>
    </row>
    <row r="210" spans="1:450" x14ac:dyDescent="0.2">
      <c r="A210" s="7">
        <v>833</v>
      </c>
      <c r="B210" s="7" t="s">
        <v>682</v>
      </c>
      <c r="C210" s="5" t="s">
        <v>329</v>
      </c>
      <c r="D210" s="38">
        <v>0</v>
      </c>
      <c r="E210" s="38">
        <v>0</v>
      </c>
      <c r="F210" s="38">
        <v>0</v>
      </c>
      <c r="G210" s="38">
        <v>0</v>
      </c>
      <c r="H210" s="38">
        <v>0</v>
      </c>
      <c r="I210" s="38">
        <v>0</v>
      </c>
      <c r="J210" s="38">
        <v>0</v>
      </c>
      <c r="K210" s="38">
        <v>0</v>
      </c>
      <c r="L210" s="38">
        <v>0</v>
      </c>
      <c r="M210" s="38">
        <v>0</v>
      </c>
      <c r="N210" s="39">
        <v>0</v>
      </c>
      <c r="O210" s="39">
        <v>0</v>
      </c>
      <c r="P210" s="39">
        <v>0</v>
      </c>
      <c r="Q210" s="39">
        <v>0</v>
      </c>
      <c r="R210" s="39">
        <v>0</v>
      </c>
      <c r="S210" s="39">
        <v>0</v>
      </c>
      <c r="T210" s="39">
        <v>0</v>
      </c>
      <c r="U210" s="39">
        <v>202.012</v>
      </c>
      <c r="V210" s="39">
        <v>0</v>
      </c>
      <c r="W210" s="39">
        <v>202.012</v>
      </c>
      <c r="X210" s="40">
        <v>0</v>
      </c>
      <c r="Y210" s="40">
        <v>0</v>
      </c>
      <c r="Z210" s="40">
        <v>0</v>
      </c>
      <c r="AA210" s="40">
        <v>0</v>
      </c>
      <c r="AB210" s="40">
        <v>0</v>
      </c>
      <c r="AC210" s="40">
        <v>0</v>
      </c>
      <c r="AD210" s="40">
        <v>0</v>
      </c>
      <c r="AE210" s="40">
        <v>202.012</v>
      </c>
      <c r="AF210" s="40">
        <v>0</v>
      </c>
      <c r="AG210" s="40">
        <v>202.012</v>
      </c>
      <c r="AH210" s="9">
        <v>0</v>
      </c>
      <c r="AI210" s="9">
        <v>0</v>
      </c>
      <c r="AJ210" s="9">
        <v>0</v>
      </c>
      <c r="AK210" s="9">
        <v>0</v>
      </c>
      <c r="AL210" s="9">
        <v>0</v>
      </c>
      <c r="AM210" s="9">
        <v>0</v>
      </c>
      <c r="AN210" s="9">
        <v>0</v>
      </c>
      <c r="AO210" s="9">
        <v>0</v>
      </c>
      <c r="AP210" s="9">
        <v>0</v>
      </c>
      <c r="AQ210" s="9">
        <v>0</v>
      </c>
      <c r="AR210" s="9">
        <v>0</v>
      </c>
      <c r="AS210" s="9">
        <v>0</v>
      </c>
      <c r="AT210" s="9">
        <v>0</v>
      </c>
      <c r="AU210" s="9">
        <v>0</v>
      </c>
      <c r="AV210" s="9">
        <v>0</v>
      </c>
      <c r="AW210" s="9">
        <v>0</v>
      </c>
      <c r="AX210" s="9">
        <v>0</v>
      </c>
      <c r="AY210" s="9">
        <v>0</v>
      </c>
      <c r="AZ210" s="9">
        <v>0</v>
      </c>
      <c r="BA210" s="9">
        <v>0</v>
      </c>
      <c r="BB210" s="9">
        <v>0</v>
      </c>
      <c r="BC210" s="9">
        <v>0</v>
      </c>
      <c r="BD210" s="9">
        <v>0</v>
      </c>
      <c r="BE210" s="9">
        <v>0</v>
      </c>
      <c r="BF210" s="9">
        <v>0</v>
      </c>
      <c r="BG210" s="9">
        <v>0</v>
      </c>
      <c r="BH210" s="9">
        <v>0</v>
      </c>
      <c r="BI210" s="9">
        <v>0</v>
      </c>
      <c r="BJ210" s="9">
        <v>0</v>
      </c>
      <c r="BK210" s="9">
        <v>0</v>
      </c>
      <c r="BL210" s="9">
        <v>0</v>
      </c>
      <c r="BM210" s="9">
        <v>0</v>
      </c>
      <c r="BN210" s="9">
        <v>0</v>
      </c>
      <c r="BO210" s="9">
        <v>0</v>
      </c>
      <c r="BP210" s="9">
        <v>0</v>
      </c>
      <c r="BQ210" s="9">
        <v>0</v>
      </c>
      <c r="BR210" s="9">
        <v>0</v>
      </c>
      <c r="BS210" s="9">
        <v>0</v>
      </c>
      <c r="BT210" s="9">
        <v>0</v>
      </c>
      <c r="BU210" s="9">
        <v>0</v>
      </c>
      <c r="BV210" s="9">
        <v>0</v>
      </c>
      <c r="BW210" s="9">
        <v>0</v>
      </c>
      <c r="BX210" s="9">
        <v>0</v>
      </c>
      <c r="BY210" s="9">
        <v>0</v>
      </c>
      <c r="BZ210" s="9">
        <v>0</v>
      </c>
      <c r="CA210" s="9">
        <v>0</v>
      </c>
      <c r="CB210" s="9">
        <v>0</v>
      </c>
      <c r="CC210" s="9">
        <v>0</v>
      </c>
      <c r="CD210" s="9">
        <v>0</v>
      </c>
      <c r="CE210" s="9">
        <v>0</v>
      </c>
      <c r="CF210" s="9">
        <v>0</v>
      </c>
      <c r="CG210" s="9">
        <v>0</v>
      </c>
      <c r="CH210" s="9">
        <v>0</v>
      </c>
      <c r="CI210" s="9">
        <v>0</v>
      </c>
      <c r="CJ210" s="9">
        <v>0</v>
      </c>
      <c r="CK210" s="9">
        <v>0</v>
      </c>
      <c r="CL210" s="9">
        <v>0</v>
      </c>
      <c r="CM210" s="9">
        <v>0</v>
      </c>
      <c r="CN210" s="9">
        <v>0</v>
      </c>
      <c r="CO210" s="9">
        <v>0</v>
      </c>
      <c r="CP210" s="9">
        <v>0</v>
      </c>
      <c r="CQ210" s="9">
        <v>0</v>
      </c>
      <c r="CR210" s="9">
        <v>0</v>
      </c>
      <c r="CS210" s="9">
        <v>0</v>
      </c>
      <c r="CT210" s="9">
        <v>0</v>
      </c>
      <c r="CU210" s="9">
        <v>0</v>
      </c>
      <c r="CV210" s="9">
        <v>0</v>
      </c>
      <c r="CW210" s="9">
        <v>0</v>
      </c>
      <c r="CX210" s="9">
        <v>0</v>
      </c>
      <c r="CY210" s="9">
        <v>0</v>
      </c>
      <c r="CZ210" s="9">
        <v>0</v>
      </c>
      <c r="DA210" s="9">
        <v>0</v>
      </c>
      <c r="DB210" s="9">
        <v>0</v>
      </c>
      <c r="DC210" s="9">
        <v>0</v>
      </c>
      <c r="DD210" s="9">
        <v>0</v>
      </c>
      <c r="DE210" s="9">
        <v>0</v>
      </c>
      <c r="DF210" s="9">
        <v>0</v>
      </c>
      <c r="DG210" s="9">
        <v>0</v>
      </c>
      <c r="DH210" s="9">
        <v>0</v>
      </c>
      <c r="DI210" s="9">
        <v>0</v>
      </c>
      <c r="DJ210" s="9">
        <v>0</v>
      </c>
      <c r="DK210" s="9">
        <v>0</v>
      </c>
      <c r="DL210" s="9">
        <v>0</v>
      </c>
      <c r="DM210" s="9">
        <v>0</v>
      </c>
      <c r="DN210" s="9">
        <v>0</v>
      </c>
      <c r="DO210" s="9">
        <v>0</v>
      </c>
      <c r="DP210" s="9">
        <v>0</v>
      </c>
      <c r="DQ210" s="9">
        <v>0</v>
      </c>
      <c r="DR210" s="9">
        <v>0</v>
      </c>
      <c r="DS210" s="9">
        <v>0</v>
      </c>
      <c r="DT210" s="9">
        <v>0</v>
      </c>
      <c r="DU210" s="9">
        <v>0</v>
      </c>
      <c r="DV210" s="9">
        <v>0</v>
      </c>
      <c r="DW210" s="9">
        <v>0</v>
      </c>
      <c r="DX210" s="9">
        <v>0</v>
      </c>
      <c r="DY210" s="9">
        <v>0</v>
      </c>
      <c r="DZ210" s="9">
        <v>0</v>
      </c>
      <c r="EA210" s="9">
        <v>0</v>
      </c>
      <c r="EB210" s="9">
        <v>0</v>
      </c>
      <c r="EC210" s="9">
        <v>0</v>
      </c>
      <c r="ED210" s="9">
        <v>0</v>
      </c>
      <c r="EE210" s="9">
        <v>0</v>
      </c>
      <c r="EF210" s="9">
        <v>0</v>
      </c>
      <c r="EG210" s="9">
        <v>0</v>
      </c>
      <c r="EH210" s="9">
        <v>0</v>
      </c>
      <c r="EI210" s="9">
        <v>0</v>
      </c>
      <c r="EJ210" s="9">
        <v>0</v>
      </c>
      <c r="EK210" s="9">
        <v>0</v>
      </c>
      <c r="EL210" s="9">
        <v>0</v>
      </c>
      <c r="EM210" s="9">
        <v>0</v>
      </c>
      <c r="EN210" s="9">
        <v>0</v>
      </c>
      <c r="EO210" s="9">
        <v>0</v>
      </c>
      <c r="EP210" s="9">
        <v>0</v>
      </c>
      <c r="EQ210" s="9">
        <v>0</v>
      </c>
      <c r="ER210" s="9">
        <v>0</v>
      </c>
      <c r="ES210" s="9">
        <v>202.012</v>
      </c>
      <c r="ET210" s="9">
        <v>0</v>
      </c>
      <c r="EU210" s="9">
        <v>0</v>
      </c>
      <c r="EV210" s="9">
        <v>0</v>
      </c>
      <c r="EW210" s="9">
        <v>0</v>
      </c>
      <c r="EX210" s="9">
        <v>0</v>
      </c>
      <c r="EY210" s="9">
        <v>0</v>
      </c>
      <c r="EZ210" s="9">
        <v>0</v>
      </c>
      <c r="FA210" s="9">
        <v>0</v>
      </c>
      <c r="FB210" s="9">
        <v>0</v>
      </c>
      <c r="FC210" s="9">
        <v>0</v>
      </c>
      <c r="FD210" s="9">
        <v>0</v>
      </c>
      <c r="FE210" s="9">
        <v>0</v>
      </c>
      <c r="FF210" s="9">
        <v>0</v>
      </c>
      <c r="FG210" s="9">
        <v>0</v>
      </c>
      <c r="FH210" s="9">
        <v>0</v>
      </c>
      <c r="FI210" s="9">
        <v>0</v>
      </c>
      <c r="FJ210" s="9">
        <v>0</v>
      </c>
      <c r="FK210" s="9">
        <v>0</v>
      </c>
      <c r="FL210" s="9">
        <v>0</v>
      </c>
      <c r="FM210" s="9">
        <v>0</v>
      </c>
      <c r="FN210" s="9">
        <v>0</v>
      </c>
      <c r="FO210" s="9">
        <v>0</v>
      </c>
      <c r="FP210" s="9">
        <v>0</v>
      </c>
      <c r="FQ210" s="9">
        <v>0</v>
      </c>
      <c r="FR210" s="9">
        <v>0</v>
      </c>
      <c r="FS210" s="9">
        <v>0</v>
      </c>
      <c r="FT210" s="9">
        <v>0</v>
      </c>
      <c r="FU210" s="9">
        <v>0</v>
      </c>
      <c r="FV210" s="9">
        <v>0</v>
      </c>
      <c r="FW210" s="9">
        <v>0</v>
      </c>
      <c r="FX210" s="9">
        <v>0</v>
      </c>
      <c r="FY210" s="9">
        <v>0</v>
      </c>
      <c r="FZ210" s="9">
        <v>0</v>
      </c>
      <c r="GA210" s="9">
        <v>0</v>
      </c>
      <c r="GB210" s="9">
        <v>0</v>
      </c>
      <c r="GC210" s="9">
        <v>0</v>
      </c>
      <c r="GD210" s="9">
        <v>0</v>
      </c>
      <c r="GE210" s="9">
        <v>0</v>
      </c>
      <c r="GF210" s="9">
        <v>0</v>
      </c>
      <c r="GG210" s="9">
        <v>0</v>
      </c>
      <c r="GH210" s="9">
        <v>0</v>
      </c>
      <c r="GI210" s="9">
        <v>0</v>
      </c>
      <c r="GJ210" s="9">
        <v>0</v>
      </c>
      <c r="GK210" s="9">
        <v>0</v>
      </c>
      <c r="GL210" s="9">
        <v>0</v>
      </c>
      <c r="GM210" s="9">
        <v>0</v>
      </c>
      <c r="GN210" s="9">
        <v>0</v>
      </c>
      <c r="GO210" s="9">
        <v>0</v>
      </c>
      <c r="GP210" s="9">
        <v>0</v>
      </c>
      <c r="GQ210" s="9">
        <v>0</v>
      </c>
      <c r="GR210" s="9">
        <v>0</v>
      </c>
      <c r="GS210" s="9">
        <v>0</v>
      </c>
      <c r="GT210" s="9">
        <v>0</v>
      </c>
      <c r="GU210" s="9">
        <v>0</v>
      </c>
      <c r="GV210" s="9">
        <v>0</v>
      </c>
      <c r="GW210" s="9">
        <v>0</v>
      </c>
      <c r="GX210" s="9">
        <v>0</v>
      </c>
      <c r="GY210" s="9">
        <v>0</v>
      </c>
      <c r="GZ210" s="9">
        <v>0</v>
      </c>
      <c r="HA210" s="9">
        <v>0</v>
      </c>
      <c r="HB210" s="9">
        <v>0</v>
      </c>
      <c r="HC210" s="9">
        <v>0</v>
      </c>
      <c r="HD210" s="9">
        <v>0</v>
      </c>
      <c r="HE210" s="9">
        <v>0</v>
      </c>
      <c r="HF210" s="9">
        <v>0</v>
      </c>
      <c r="HG210" s="9">
        <v>0</v>
      </c>
      <c r="HH210" s="9">
        <v>0</v>
      </c>
      <c r="HI210" s="9">
        <v>0</v>
      </c>
      <c r="HJ210" s="9">
        <v>0</v>
      </c>
      <c r="HK210" s="9">
        <v>0</v>
      </c>
      <c r="HL210" s="9">
        <v>0</v>
      </c>
      <c r="HM210" s="9">
        <v>0</v>
      </c>
      <c r="HN210" s="9">
        <v>0</v>
      </c>
      <c r="HO210" s="9">
        <v>0</v>
      </c>
      <c r="HP210" s="9">
        <v>0</v>
      </c>
      <c r="HQ210" s="9">
        <v>0</v>
      </c>
      <c r="HR210" s="9">
        <v>0</v>
      </c>
      <c r="HS210" s="9">
        <v>0</v>
      </c>
      <c r="HT210" s="9">
        <v>0</v>
      </c>
      <c r="HU210" s="9">
        <v>0</v>
      </c>
      <c r="HV210" s="9">
        <v>0</v>
      </c>
      <c r="HW210" s="9">
        <v>0</v>
      </c>
      <c r="HX210" s="9">
        <v>0</v>
      </c>
      <c r="HY210" s="9">
        <v>0</v>
      </c>
      <c r="HZ210" s="9">
        <v>0</v>
      </c>
      <c r="IA210" s="9">
        <v>0</v>
      </c>
      <c r="IB210" s="9">
        <v>0</v>
      </c>
      <c r="IC210" s="9">
        <v>0</v>
      </c>
      <c r="ID210" s="9">
        <v>0</v>
      </c>
      <c r="IE210" s="9">
        <v>0</v>
      </c>
      <c r="IF210" s="9">
        <v>0</v>
      </c>
      <c r="IG210" s="9">
        <v>0</v>
      </c>
      <c r="IH210" s="9">
        <v>0</v>
      </c>
      <c r="II210" s="9">
        <v>0</v>
      </c>
      <c r="IJ210" s="9">
        <v>0</v>
      </c>
      <c r="IK210" s="9">
        <v>0</v>
      </c>
      <c r="IL210" s="9">
        <v>0</v>
      </c>
      <c r="IM210" s="9">
        <v>0</v>
      </c>
      <c r="IN210" s="9">
        <v>0</v>
      </c>
      <c r="IO210" s="9">
        <v>0</v>
      </c>
      <c r="IP210" s="9">
        <v>0</v>
      </c>
      <c r="IQ210" s="9">
        <v>0</v>
      </c>
      <c r="IR210" s="9">
        <v>0</v>
      </c>
      <c r="IS210" s="9">
        <v>0</v>
      </c>
      <c r="IT210" s="9">
        <v>0</v>
      </c>
      <c r="IU210" s="9">
        <v>0</v>
      </c>
      <c r="IV210" s="9">
        <v>0</v>
      </c>
      <c r="IW210" s="9">
        <v>0</v>
      </c>
      <c r="IX210" s="9">
        <v>0</v>
      </c>
      <c r="IY210" s="9">
        <v>0</v>
      </c>
      <c r="IZ210" s="9">
        <v>0</v>
      </c>
      <c r="JA210" s="9">
        <v>0</v>
      </c>
      <c r="JB210" s="9">
        <v>0</v>
      </c>
      <c r="JC210" s="9">
        <v>0</v>
      </c>
      <c r="JD210" s="9">
        <v>0</v>
      </c>
      <c r="JE210" s="9">
        <v>0</v>
      </c>
      <c r="JF210" s="9">
        <v>0</v>
      </c>
      <c r="JG210" s="9">
        <v>0</v>
      </c>
      <c r="JH210" s="9">
        <v>0</v>
      </c>
      <c r="JI210" s="9">
        <v>0</v>
      </c>
      <c r="JJ210" s="9">
        <v>0</v>
      </c>
      <c r="JK210" s="9">
        <v>0</v>
      </c>
      <c r="JL210" s="9">
        <v>0</v>
      </c>
      <c r="JM210" s="9">
        <v>0</v>
      </c>
      <c r="JN210" s="9">
        <v>0</v>
      </c>
      <c r="JO210" s="9">
        <v>0</v>
      </c>
      <c r="JP210" s="9">
        <v>0</v>
      </c>
      <c r="JQ210" s="9">
        <v>0</v>
      </c>
      <c r="JR210" s="9">
        <v>0</v>
      </c>
      <c r="JS210" s="9">
        <v>0</v>
      </c>
      <c r="JT210" s="9">
        <v>0</v>
      </c>
      <c r="JU210" s="9">
        <v>0</v>
      </c>
      <c r="JV210" s="9">
        <v>0</v>
      </c>
      <c r="JW210" s="9">
        <v>0</v>
      </c>
      <c r="JX210" s="9">
        <v>0</v>
      </c>
      <c r="JY210" s="9">
        <v>0</v>
      </c>
      <c r="JZ210" s="9">
        <v>0</v>
      </c>
      <c r="KA210" s="9">
        <v>0</v>
      </c>
      <c r="KB210" s="9">
        <v>0</v>
      </c>
      <c r="KC210" s="9">
        <v>0</v>
      </c>
      <c r="KD210" s="9">
        <v>0</v>
      </c>
      <c r="KE210" s="9">
        <v>0</v>
      </c>
      <c r="KF210" s="9">
        <v>0</v>
      </c>
      <c r="KG210" s="9">
        <v>0</v>
      </c>
      <c r="KH210" s="9">
        <v>0</v>
      </c>
      <c r="KI210" s="9">
        <v>0</v>
      </c>
      <c r="KJ210" s="9">
        <v>0</v>
      </c>
      <c r="KK210" s="9">
        <v>0</v>
      </c>
      <c r="KL210" s="9">
        <v>0</v>
      </c>
      <c r="KM210" s="9">
        <v>0</v>
      </c>
      <c r="KN210" s="9">
        <v>0</v>
      </c>
      <c r="KO210" s="9">
        <v>0</v>
      </c>
      <c r="KP210" s="9">
        <v>0</v>
      </c>
      <c r="KQ210" s="9">
        <v>0</v>
      </c>
      <c r="KR210" s="9">
        <v>0</v>
      </c>
      <c r="KS210" s="9">
        <v>0</v>
      </c>
      <c r="KT210" s="9">
        <v>0</v>
      </c>
      <c r="KU210" s="9">
        <v>0</v>
      </c>
      <c r="KV210" s="9">
        <v>0</v>
      </c>
      <c r="KW210" s="9">
        <v>0</v>
      </c>
      <c r="KX210" s="9">
        <v>0</v>
      </c>
      <c r="KY210" s="9">
        <v>0</v>
      </c>
      <c r="KZ210" s="9">
        <v>0</v>
      </c>
      <c r="LA210" s="9">
        <v>0</v>
      </c>
      <c r="LB210" s="9">
        <v>0</v>
      </c>
      <c r="LC210" s="9">
        <v>0</v>
      </c>
      <c r="LD210" s="9">
        <v>0</v>
      </c>
      <c r="LE210" s="9">
        <v>0</v>
      </c>
      <c r="LF210" s="9">
        <v>0</v>
      </c>
      <c r="LG210" s="9">
        <v>0</v>
      </c>
      <c r="LH210" s="9">
        <v>0</v>
      </c>
      <c r="LI210" s="9">
        <v>0</v>
      </c>
      <c r="LJ210" s="9">
        <v>0</v>
      </c>
      <c r="LK210" s="9">
        <v>0</v>
      </c>
      <c r="LL210" s="9">
        <v>0</v>
      </c>
      <c r="LM210" s="9">
        <v>0</v>
      </c>
      <c r="LN210" s="9">
        <v>0</v>
      </c>
      <c r="LO210" s="9">
        <v>0</v>
      </c>
      <c r="LP210" s="9">
        <v>0</v>
      </c>
      <c r="LQ210" s="9">
        <v>0</v>
      </c>
      <c r="LR210" s="9">
        <v>0</v>
      </c>
      <c r="LS210" s="9">
        <v>0</v>
      </c>
      <c r="LT210" s="9">
        <v>0</v>
      </c>
      <c r="LU210" s="9">
        <v>0</v>
      </c>
      <c r="LV210" s="9">
        <v>0</v>
      </c>
      <c r="LW210" s="9">
        <v>0</v>
      </c>
      <c r="LX210" s="9">
        <v>0</v>
      </c>
      <c r="LY210" s="9">
        <v>0</v>
      </c>
      <c r="LZ210" s="9">
        <v>0</v>
      </c>
      <c r="MA210" s="9">
        <v>0</v>
      </c>
      <c r="MB210" s="9">
        <v>0</v>
      </c>
      <c r="MC210" s="9">
        <v>0</v>
      </c>
      <c r="MD210" s="9">
        <v>0</v>
      </c>
      <c r="ME210" s="9">
        <v>0</v>
      </c>
      <c r="MF210" s="9">
        <v>0</v>
      </c>
      <c r="MG210" s="9">
        <v>0</v>
      </c>
      <c r="MH210" s="9">
        <v>0</v>
      </c>
      <c r="MI210" s="9">
        <v>0</v>
      </c>
      <c r="MJ210" s="9">
        <v>0</v>
      </c>
      <c r="MK210" s="9">
        <v>0</v>
      </c>
      <c r="ML210" s="9">
        <v>0</v>
      </c>
      <c r="MM210" s="9">
        <v>0</v>
      </c>
      <c r="MN210" s="9">
        <v>0</v>
      </c>
      <c r="MO210" s="9">
        <v>0</v>
      </c>
      <c r="MP210" s="9">
        <v>0</v>
      </c>
      <c r="MQ210" s="9">
        <v>0</v>
      </c>
      <c r="MR210" s="9">
        <v>0</v>
      </c>
      <c r="MS210" s="9">
        <v>0</v>
      </c>
      <c r="MT210" s="9">
        <v>0</v>
      </c>
      <c r="MU210" s="9">
        <v>0</v>
      </c>
      <c r="MV210" s="9">
        <v>0</v>
      </c>
      <c r="MW210" s="9">
        <v>0</v>
      </c>
      <c r="MX210" s="9">
        <v>0</v>
      </c>
      <c r="MY210" s="9">
        <v>0</v>
      </c>
      <c r="MZ210" s="9">
        <v>0</v>
      </c>
      <c r="NA210" s="9">
        <v>0</v>
      </c>
      <c r="NB210" s="9">
        <v>0</v>
      </c>
      <c r="NC210" s="9">
        <v>0</v>
      </c>
      <c r="ND210" s="9">
        <v>0</v>
      </c>
      <c r="NE210" s="9">
        <v>0</v>
      </c>
      <c r="NF210" s="9">
        <v>0</v>
      </c>
      <c r="NG210" s="9">
        <v>0</v>
      </c>
      <c r="NH210" s="9">
        <v>0</v>
      </c>
      <c r="NI210" s="9">
        <v>0</v>
      </c>
      <c r="NJ210" s="9">
        <v>0</v>
      </c>
      <c r="NK210" s="9">
        <v>0</v>
      </c>
      <c r="NL210" s="9">
        <v>0</v>
      </c>
      <c r="NM210" s="9">
        <v>0</v>
      </c>
      <c r="NN210" s="9">
        <v>0</v>
      </c>
      <c r="NO210" s="9">
        <v>0</v>
      </c>
      <c r="NP210" s="9">
        <v>0</v>
      </c>
      <c r="NQ210" s="9">
        <v>0</v>
      </c>
      <c r="NR210" s="9">
        <v>0</v>
      </c>
      <c r="NS210" s="9">
        <v>0</v>
      </c>
      <c r="NT210" s="9">
        <v>0</v>
      </c>
      <c r="NU210" s="9">
        <v>0</v>
      </c>
      <c r="NV210" s="9">
        <v>0</v>
      </c>
      <c r="NW210" s="9">
        <v>0</v>
      </c>
      <c r="NX210" s="9">
        <v>0</v>
      </c>
      <c r="NY210" s="9">
        <v>0</v>
      </c>
      <c r="NZ210" s="9">
        <v>0</v>
      </c>
      <c r="OA210" s="9">
        <v>0</v>
      </c>
      <c r="OB210" s="9">
        <v>0</v>
      </c>
      <c r="OC210" s="9">
        <v>0</v>
      </c>
      <c r="OD210" s="9">
        <v>0</v>
      </c>
      <c r="OE210" s="9">
        <v>0</v>
      </c>
      <c r="OF210" s="9">
        <v>0</v>
      </c>
      <c r="OG210" s="9">
        <v>0</v>
      </c>
      <c r="OH210" s="9">
        <v>0</v>
      </c>
      <c r="OI210" s="9">
        <v>0</v>
      </c>
      <c r="OJ210" s="9">
        <v>0</v>
      </c>
      <c r="OK210" s="9">
        <v>0</v>
      </c>
      <c r="OL210" s="9">
        <v>0</v>
      </c>
      <c r="OM210" s="9">
        <v>0</v>
      </c>
      <c r="ON210" s="9">
        <v>0</v>
      </c>
      <c r="OO210" s="9">
        <v>0</v>
      </c>
      <c r="OP210" s="9">
        <v>0</v>
      </c>
      <c r="OQ210" s="9">
        <v>0</v>
      </c>
      <c r="OR210" s="9">
        <v>0</v>
      </c>
      <c r="OS210" s="9">
        <v>0</v>
      </c>
      <c r="OT210" s="9">
        <v>0</v>
      </c>
      <c r="OU210" s="9">
        <v>0</v>
      </c>
      <c r="OV210" s="9">
        <v>0</v>
      </c>
      <c r="OW210" s="9">
        <v>0</v>
      </c>
      <c r="OX210" s="9">
        <v>0</v>
      </c>
      <c r="OY210" s="9">
        <v>0</v>
      </c>
      <c r="OZ210" s="9">
        <v>0</v>
      </c>
      <c r="PA210" s="9">
        <v>0</v>
      </c>
      <c r="PB210" s="9">
        <v>0</v>
      </c>
      <c r="PC210" s="9">
        <v>0</v>
      </c>
      <c r="PD210" s="9">
        <v>0</v>
      </c>
      <c r="PE210" s="9">
        <v>0</v>
      </c>
      <c r="PF210" s="9">
        <v>0</v>
      </c>
      <c r="PG210" s="9">
        <v>0</v>
      </c>
      <c r="PH210" s="9">
        <v>0</v>
      </c>
      <c r="PI210" s="9">
        <v>0</v>
      </c>
      <c r="PJ210" s="9">
        <v>0</v>
      </c>
      <c r="PK210" s="9">
        <v>0</v>
      </c>
      <c r="PL210" s="9">
        <v>0</v>
      </c>
      <c r="PM210" s="9">
        <v>0</v>
      </c>
      <c r="PN210" s="9">
        <v>0</v>
      </c>
      <c r="PO210" s="9">
        <v>0</v>
      </c>
      <c r="PP210" s="9">
        <v>0</v>
      </c>
      <c r="PQ210" s="9">
        <v>0</v>
      </c>
      <c r="PR210" s="9">
        <v>0</v>
      </c>
      <c r="PS210" s="9">
        <v>0</v>
      </c>
      <c r="PT210" s="9">
        <v>0</v>
      </c>
      <c r="PU210" s="9">
        <v>0</v>
      </c>
      <c r="PV210" s="9">
        <v>0</v>
      </c>
      <c r="PW210" s="9">
        <v>0</v>
      </c>
      <c r="PX210" s="9">
        <v>0</v>
      </c>
      <c r="PY210" s="9">
        <v>0</v>
      </c>
      <c r="PZ210" s="9">
        <v>0</v>
      </c>
      <c r="QA210" s="9">
        <v>0</v>
      </c>
      <c r="QB210" s="9">
        <v>0</v>
      </c>
      <c r="QC210" s="9">
        <v>0</v>
      </c>
      <c r="QD210" s="9">
        <v>0</v>
      </c>
      <c r="QE210" s="9">
        <v>0</v>
      </c>
      <c r="QF210" s="9">
        <v>0</v>
      </c>
      <c r="QG210" s="9">
        <v>0</v>
      </c>
      <c r="QH210" s="9">
        <v>0</v>
      </c>
    </row>
    <row r="211" spans="1:450" x14ac:dyDescent="0.2">
      <c r="A211" s="7">
        <v>896</v>
      </c>
      <c r="B211" s="7" t="s">
        <v>683</v>
      </c>
      <c r="C211" s="5" t="s">
        <v>330</v>
      </c>
      <c r="D211" s="38">
        <v>0</v>
      </c>
      <c r="E211" s="38">
        <v>0</v>
      </c>
      <c r="F211" s="38">
        <v>0</v>
      </c>
      <c r="G211" s="38">
        <v>0</v>
      </c>
      <c r="H211" s="38">
        <v>0</v>
      </c>
      <c r="I211" s="38">
        <v>0</v>
      </c>
      <c r="J211" s="38">
        <v>1002.9564808220371</v>
      </c>
      <c r="K211" s="38">
        <v>80.497974123831199</v>
      </c>
      <c r="L211" s="38">
        <v>0</v>
      </c>
      <c r="M211" s="38">
        <v>1083.4544549458683</v>
      </c>
      <c r="N211" s="39">
        <v>0</v>
      </c>
      <c r="O211" s="39">
        <v>0</v>
      </c>
      <c r="P211" s="39">
        <v>0</v>
      </c>
      <c r="Q211" s="39">
        <v>0</v>
      </c>
      <c r="R211" s="39">
        <v>0</v>
      </c>
      <c r="S211" s="39">
        <v>0</v>
      </c>
      <c r="T211" s="39">
        <v>521.25521958401805</v>
      </c>
      <c r="U211" s="39">
        <v>174.6695701601021</v>
      </c>
      <c r="V211" s="39">
        <v>0</v>
      </c>
      <c r="W211" s="39">
        <v>695.92478974412018</v>
      </c>
      <c r="X211" s="40">
        <v>0</v>
      </c>
      <c r="Y211" s="40">
        <v>0</v>
      </c>
      <c r="Z211" s="40">
        <v>0</v>
      </c>
      <c r="AA211" s="40">
        <v>0</v>
      </c>
      <c r="AB211" s="40">
        <v>0</v>
      </c>
      <c r="AC211" s="40">
        <v>0</v>
      </c>
      <c r="AD211" s="40">
        <v>1524.2117004060551</v>
      </c>
      <c r="AE211" s="40">
        <v>255.1675442839333</v>
      </c>
      <c r="AF211" s="40">
        <v>0</v>
      </c>
      <c r="AG211" s="40">
        <v>1779.3792446899884</v>
      </c>
      <c r="AH211" s="9">
        <v>0</v>
      </c>
      <c r="AI211" s="9">
        <v>0</v>
      </c>
      <c r="AJ211" s="9">
        <v>0</v>
      </c>
      <c r="AK211" s="9">
        <v>0</v>
      </c>
      <c r="AL211" s="9">
        <v>0</v>
      </c>
      <c r="AM211" s="9">
        <v>0</v>
      </c>
      <c r="AN211" s="9">
        <v>871.02176410569621</v>
      </c>
      <c r="AO211" s="9">
        <v>0</v>
      </c>
      <c r="AP211" s="9">
        <v>0</v>
      </c>
      <c r="AQ211" s="9">
        <v>0</v>
      </c>
      <c r="AR211" s="9">
        <v>0</v>
      </c>
      <c r="AS211" s="9">
        <v>0</v>
      </c>
      <c r="AT211" s="9">
        <v>0</v>
      </c>
      <c r="AU211" s="9">
        <v>0</v>
      </c>
      <c r="AV211" s="9">
        <v>0</v>
      </c>
      <c r="AW211" s="9">
        <v>126.69823589430383</v>
      </c>
      <c r="AX211" s="9">
        <v>0</v>
      </c>
      <c r="AY211" s="9">
        <v>0</v>
      </c>
      <c r="AZ211" s="9">
        <v>0</v>
      </c>
      <c r="BA211" s="9">
        <v>0</v>
      </c>
      <c r="BB211" s="9">
        <v>0</v>
      </c>
      <c r="BC211" s="9">
        <v>0</v>
      </c>
      <c r="BD211" s="9">
        <v>0</v>
      </c>
      <c r="BE211" s="9">
        <v>0</v>
      </c>
      <c r="BF211" s="9">
        <v>0</v>
      </c>
      <c r="BG211" s="9">
        <v>0</v>
      </c>
      <c r="BH211" s="9">
        <v>0</v>
      </c>
      <c r="BI211" s="9">
        <v>0</v>
      </c>
      <c r="BJ211" s="9">
        <v>0</v>
      </c>
      <c r="BK211" s="9">
        <v>0</v>
      </c>
      <c r="BL211" s="9">
        <v>0</v>
      </c>
      <c r="BM211" s="9">
        <v>0</v>
      </c>
      <c r="BN211" s="9">
        <v>0</v>
      </c>
      <c r="BO211" s="9">
        <v>0</v>
      </c>
      <c r="BP211" s="9">
        <v>0</v>
      </c>
      <c r="BQ211" s="9">
        <v>0</v>
      </c>
      <c r="BR211" s="9">
        <v>0</v>
      </c>
      <c r="BS211" s="9">
        <v>0</v>
      </c>
      <c r="BT211" s="9">
        <v>0</v>
      </c>
      <c r="BU211" s="9">
        <v>0</v>
      </c>
      <c r="BV211" s="9">
        <v>0</v>
      </c>
      <c r="BW211" s="9">
        <v>0</v>
      </c>
      <c r="BX211" s="9">
        <v>0</v>
      </c>
      <c r="BY211" s="9">
        <v>0</v>
      </c>
      <c r="BZ211" s="9">
        <v>0</v>
      </c>
      <c r="CA211" s="9">
        <v>0</v>
      </c>
      <c r="CB211" s="9">
        <v>0</v>
      </c>
      <c r="CC211" s="9">
        <v>0</v>
      </c>
      <c r="CD211" s="9">
        <v>0</v>
      </c>
      <c r="CE211" s="9">
        <v>0</v>
      </c>
      <c r="CF211" s="9">
        <v>0</v>
      </c>
      <c r="CG211" s="9">
        <v>0</v>
      </c>
      <c r="CH211" s="9">
        <v>0</v>
      </c>
      <c r="CI211" s="9">
        <v>0</v>
      </c>
      <c r="CJ211" s="9">
        <v>0</v>
      </c>
      <c r="CK211" s="9">
        <v>0</v>
      </c>
      <c r="CL211" s="9">
        <v>0</v>
      </c>
      <c r="CM211" s="9">
        <v>0</v>
      </c>
      <c r="CN211" s="9">
        <v>0</v>
      </c>
      <c r="CO211" s="9">
        <v>0</v>
      </c>
      <c r="CP211" s="9">
        <v>0</v>
      </c>
      <c r="CQ211" s="9">
        <v>0</v>
      </c>
      <c r="CR211" s="9">
        <v>0</v>
      </c>
      <c r="CS211" s="9">
        <v>0</v>
      </c>
      <c r="CT211" s="9">
        <v>0</v>
      </c>
      <c r="CU211" s="9">
        <v>0</v>
      </c>
      <c r="CV211" s="9">
        <v>0</v>
      </c>
      <c r="CW211" s="9">
        <v>0</v>
      </c>
      <c r="CX211" s="9">
        <v>0</v>
      </c>
      <c r="CY211" s="9">
        <v>0</v>
      </c>
      <c r="CZ211" s="9">
        <v>0</v>
      </c>
      <c r="DA211" s="9">
        <v>0</v>
      </c>
      <c r="DB211" s="9">
        <v>0</v>
      </c>
      <c r="DC211" s="9">
        <v>0</v>
      </c>
      <c r="DD211" s="9">
        <v>0</v>
      </c>
      <c r="DE211" s="9">
        <v>0</v>
      </c>
      <c r="DF211" s="9">
        <v>0</v>
      </c>
      <c r="DG211" s="9">
        <v>0</v>
      </c>
      <c r="DH211" s="9">
        <v>0</v>
      </c>
      <c r="DI211" s="9">
        <v>0</v>
      </c>
      <c r="DJ211" s="9">
        <v>0</v>
      </c>
      <c r="DK211" s="9">
        <v>0</v>
      </c>
      <c r="DL211" s="9">
        <v>0</v>
      </c>
      <c r="DM211" s="9">
        <v>0</v>
      </c>
      <c r="DN211" s="9">
        <v>0</v>
      </c>
      <c r="DO211" s="9">
        <v>0</v>
      </c>
      <c r="DP211" s="9">
        <v>0</v>
      </c>
      <c r="DQ211" s="9">
        <v>0</v>
      </c>
      <c r="DR211" s="9">
        <v>0</v>
      </c>
      <c r="DS211" s="9">
        <v>0</v>
      </c>
      <c r="DT211" s="9">
        <v>0</v>
      </c>
      <c r="DU211" s="9">
        <v>0</v>
      </c>
      <c r="DV211" s="9">
        <v>0</v>
      </c>
      <c r="DW211" s="9">
        <v>0</v>
      </c>
      <c r="DX211" s="9">
        <v>0</v>
      </c>
      <c r="DY211" s="9">
        <v>0</v>
      </c>
      <c r="DZ211" s="9">
        <v>0</v>
      </c>
      <c r="EA211" s="9">
        <v>0</v>
      </c>
      <c r="EB211" s="9">
        <v>0</v>
      </c>
      <c r="EC211" s="9">
        <v>0</v>
      </c>
      <c r="ED211" s="9">
        <v>0</v>
      </c>
      <c r="EE211" s="9">
        <v>0</v>
      </c>
      <c r="EF211" s="9">
        <v>0</v>
      </c>
      <c r="EG211" s="9">
        <v>0</v>
      </c>
      <c r="EH211" s="9">
        <v>0</v>
      </c>
      <c r="EI211" s="9">
        <v>0</v>
      </c>
      <c r="EJ211" s="9">
        <v>0</v>
      </c>
      <c r="EK211" s="9">
        <v>0</v>
      </c>
      <c r="EL211" s="9">
        <v>0</v>
      </c>
      <c r="EM211" s="9">
        <v>0</v>
      </c>
      <c r="EN211" s="9">
        <v>0</v>
      </c>
      <c r="EO211" s="9">
        <v>0</v>
      </c>
      <c r="EP211" s="9">
        <v>0</v>
      </c>
      <c r="EQ211" s="9">
        <v>0</v>
      </c>
      <c r="ER211" s="9">
        <v>0</v>
      </c>
      <c r="ES211" s="9">
        <v>0</v>
      </c>
      <c r="ET211" s="9">
        <v>0</v>
      </c>
      <c r="EU211" s="9">
        <v>0</v>
      </c>
      <c r="EV211" s="9">
        <v>0</v>
      </c>
      <c r="EW211" s="9">
        <v>0</v>
      </c>
      <c r="EX211" s="9">
        <v>0</v>
      </c>
      <c r="EY211" s="9">
        <v>0</v>
      </c>
      <c r="EZ211" s="9">
        <v>0</v>
      </c>
      <c r="FA211" s="9">
        <v>0</v>
      </c>
      <c r="FB211" s="9">
        <v>0</v>
      </c>
      <c r="FC211" s="9">
        <v>0</v>
      </c>
      <c r="FD211" s="9">
        <v>0</v>
      </c>
      <c r="FE211" s="9">
        <v>0</v>
      </c>
      <c r="FF211" s="9">
        <v>0</v>
      </c>
      <c r="FG211" s="9">
        <v>0</v>
      </c>
      <c r="FH211" s="9">
        <v>0</v>
      </c>
      <c r="FI211" s="9">
        <v>0</v>
      </c>
      <c r="FJ211" s="9">
        <v>0</v>
      </c>
      <c r="FK211" s="9">
        <v>0</v>
      </c>
      <c r="FL211" s="9">
        <v>0</v>
      </c>
      <c r="FM211" s="9">
        <v>0</v>
      </c>
      <c r="FN211" s="9">
        <v>0</v>
      </c>
      <c r="FO211" s="9">
        <v>0</v>
      </c>
      <c r="FP211" s="9">
        <v>0</v>
      </c>
      <c r="FQ211" s="9">
        <v>0</v>
      </c>
      <c r="FR211" s="9">
        <v>0</v>
      </c>
      <c r="FS211" s="9">
        <v>0</v>
      </c>
      <c r="FT211" s="9">
        <v>0</v>
      </c>
      <c r="FU211" s="9">
        <v>0</v>
      </c>
      <c r="FV211" s="9">
        <v>0</v>
      </c>
      <c r="FW211" s="9">
        <v>0</v>
      </c>
      <c r="FX211" s="9">
        <v>0</v>
      </c>
      <c r="FY211" s="9">
        <v>0</v>
      </c>
      <c r="FZ211" s="9">
        <v>0</v>
      </c>
      <c r="GA211" s="9">
        <v>0</v>
      </c>
      <c r="GB211" s="9">
        <v>0</v>
      </c>
      <c r="GC211" s="9">
        <v>0</v>
      </c>
      <c r="GD211" s="9">
        <v>0</v>
      </c>
      <c r="GE211" s="9">
        <v>0</v>
      </c>
      <c r="GF211" s="9">
        <v>0</v>
      </c>
      <c r="GG211" s="9">
        <v>0</v>
      </c>
      <c r="GH211" s="9">
        <v>0</v>
      </c>
      <c r="GI211" s="9">
        <v>0</v>
      </c>
      <c r="GJ211" s="9">
        <v>0</v>
      </c>
      <c r="GK211" s="9">
        <v>0</v>
      </c>
      <c r="GL211" s="9">
        <v>0</v>
      </c>
      <c r="GM211" s="9">
        <v>0</v>
      </c>
      <c r="GN211" s="9">
        <v>0</v>
      </c>
      <c r="GO211" s="9">
        <v>0</v>
      </c>
      <c r="GP211" s="9">
        <v>0</v>
      </c>
      <c r="GQ211" s="9">
        <v>0</v>
      </c>
      <c r="GR211" s="9">
        <v>0</v>
      </c>
      <c r="GS211" s="9">
        <v>0</v>
      </c>
      <c r="GT211" s="9">
        <v>0</v>
      </c>
      <c r="GU211" s="9">
        <v>0</v>
      </c>
      <c r="GV211" s="9">
        <v>0</v>
      </c>
      <c r="GW211" s="9">
        <v>0</v>
      </c>
      <c r="GX211" s="9">
        <v>0</v>
      </c>
      <c r="GY211" s="9">
        <v>0</v>
      </c>
      <c r="GZ211" s="9">
        <v>0</v>
      </c>
      <c r="HA211" s="9">
        <v>0</v>
      </c>
      <c r="HB211" s="9">
        <v>0</v>
      </c>
      <c r="HC211" s="9">
        <v>0</v>
      </c>
      <c r="HD211" s="9">
        <v>0</v>
      </c>
      <c r="HE211" s="9">
        <v>0</v>
      </c>
      <c r="HF211" s="9">
        <v>0</v>
      </c>
      <c r="HG211" s="9">
        <v>0</v>
      </c>
      <c r="HH211" s="9">
        <v>0</v>
      </c>
      <c r="HI211" s="9">
        <v>0</v>
      </c>
      <c r="HJ211" s="9">
        <v>0</v>
      </c>
      <c r="HK211" s="9">
        <v>0</v>
      </c>
      <c r="HL211" s="9">
        <v>0</v>
      </c>
      <c r="HM211" s="9">
        <v>0</v>
      </c>
      <c r="HN211" s="9">
        <v>0</v>
      </c>
      <c r="HO211" s="9">
        <v>0</v>
      </c>
      <c r="HP211" s="9">
        <v>0</v>
      </c>
      <c r="HQ211" s="9">
        <v>0</v>
      </c>
      <c r="HR211" s="9">
        <v>0</v>
      </c>
      <c r="HS211" s="9">
        <v>0</v>
      </c>
      <c r="HT211" s="9">
        <v>0</v>
      </c>
      <c r="HU211" s="9">
        <v>0</v>
      </c>
      <c r="HV211" s="9">
        <v>0</v>
      </c>
      <c r="HW211" s="9">
        <v>0</v>
      </c>
      <c r="HX211" s="9">
        <v>0</v>
      </c>
      <c r="HY211" s="9">
        <v>0</v>
      </c>
      <c r="HZ211" s="9">
        <v>0</v>
      </c>
      <c r="IA211" s="9">
        <v>0</v>
      </c>
      <c r="IB211" s="9">
        <v>0</v>
      </c>
      <c r="IC211" s="9">
        <v>0</v>
      </c>
      <c r="ID211" s="9">
        <v>0</v>
      </c>
      <c r="IE211" s="9">
        <v>80.497974123831199</v>
      </c>
      <c r="IF211" s="9">
        <v>0</v>
      </c>
      <c r="IG211" s="9">
        <v>0</v>
      </c>
      <c r="IH211" s="9">
        <v>0</v>
      </c>
      <c r="II211" s="9">
        <v>0</v>
      </c>
      <c r="IJ211" s="9">
        <v>0</v>
      </c>
      <c r="IK211" s="9">
        <v>0</v>
      </c>
      <c r="IL211" s="9">
        <v>0</v>
      </c>
      <c r="IM211" s="9">
        <v>0</v>
      </c>
      <c r="IN211" s="9">
        <v>174.6695701601021</v>
      </c>
      <c r="IO211" s="9">
        <v>0</v>
      </c>
      <c r="IP211" s="9">
        <v>0</v>
      </c>
      <c r="IQ211" s="9">
        <v>0</v>
      </c>
      <c r="IR211" s="9">
        <v>0</v>
      </c>
      <c r="IS211" s="9">
        <v>0</v>
      </c>
      <c r="IT211" s="9">
        <v>0</v>
      </c>
      <c r="IU211" s="9">
        <v>0</v>
      </c>
      <c r="IV211" s="9">
        <v>0</v>
      </c>
      <c r="IW211" s="9">
        <v>0</v>
      </c>
      <c r="IX211" s="9">
        <v>0</v>
      </c>
      <c r="IY211" s="9">
        <v>0</v>
      </c>
      <c r="IZ211" s="9">
        <v>0</v>
      </c>
      <c r="JA211" s="9">
        <v>0</v>
      </c>
      <c r="JB211" s="9">
        <v>0</v>
      </c>
      <c r="JC211" s="9">
        <v>0</v>
      </c>
      <c r="JD211" s="9">
        <v>0</v>
      </c>
      <c r="JE211" s="9">
        <v>0</v>
      </c>
      <c r="JF211" s="9">
        <v>0</v>
      </c>
      <c r="JG211" s="9">
        <v>0</v>
      </c>
      <c r="JH211" s="9">
        <v>0</v>
      </c>
      <c r="JI211" s="9">
        <v>0</v>
      </c>
      <c r="JJ211" s="9">
        <v>0</v>
      </c>
      <c r="JK211" s="9">
        <v>0</v>
      </c>
      <c r="JL211" s="9">
        <v>0</v>
      </c>
      <c r="JM211" s="9">
        <v>0</v>
      </c>
      <c r="JN211" s="9">
        <v>0</v>
      </c>
      <c r="JO211" s="9">
        <v>0</v>
      </c>
      <c r="JP211" s="9">
        <v>0</v>
      </c>
      <c r="JQ211" s="9">
        <v>0</v>
      </c>
      <c r="JR211" s="9">
        <v>0</v>
      </c>
      <c r="JS211" s="9">
        <v>0</v>
      </c>
      <c r="JT211" s="9">
        <v>0</v>
      </c>
      <c r="JU211" s="9">
        <v>0</v>
      </c>
      <c r="JV211" s="9">
        <v>0</v>
      </c>
      <c r="JW211" s="9">
        <v>0</v>
      </c>
      <c r="JX211" s="9">
        <v>0</v>
      </c>
      <c r="JY211" s="9">
        <v>0</v>
      </c>
      <c r="JZ211" s="9">
        <v>0</v>
      </c>
      <c r="KA211" s="9">
        <v>0</v>
      </c>
      <c r="KB211" s="9">
        <v>0</v>
      </c>
      <c r="KC211" s="9">
        <v>0</v>
      </c>
      <c r="KD211" s="9">
        <v>0</v>
      </c>
      <c r="KE211" s="9">
        <v>0</v>
      </c>
      <c r="KF211" s="9">
        <v>0</v>
      </c>
      <c r="KG211" s="9">
        <v>0</v>
      </c>
      <c r="KH211" s="9">
        <v>0</v>
      </c>
      <c r="KI211" s="9">
        <v>0</v>
      </c>
      <c r="KJ211" s="9">
        <v>0</v>
      </c>
      <c r="KK211" s="9">
        <v>0</v>
      </c>
      <c r="KL211" s="9">
        <v>0</v>
      </c>
      <c r="KM211" s="9">
        <v>0</v>
      </c>
      <c r="KN211" s="9">
        <v>0</v>
      </c>
      <c r="KO211" s="9">
        <v>0</v>
      </c>
      <c r="KP211" s="9">
        <v>0</v>
      </c>
      <c r="KQ211" s="9">
        <v>0</v>
      </c>
      <c r="KR211" s="9">
        <v>0</v>
      </c>
      <c r="KS211" s="9">
        <v>0</v>
      </c>
      <c r="KT211" s="9">
        <v>0</v>
      </c>
      <c r="KU211" s="9">
        <v>0</v>
      </c>
      <c r="KV211" s="9">
        <v>0</v>
      </c>
      <c r="KW211" s="9">
        <v>0</v>
      </c>
      <c r="KX211" s="9">
        <v>0</v>
      </c>
      <c r="KY211" s="9">
        <v>0</v>
      </c>
      <c r="KZ211" s="9">
        <v>0</v>
      </c>
      <c r="LA211" s="9">
        <v>0</v>
      </c>
      <c r="LB211" s="9">
        <v>0</v>
      </c>
      <c r="LC211" s="9">
        <v>0</v>
      </c>
      <c r="LD211" s="9">
        <v>0</v>
      </c>
      <c r="LE211" s="9">
        <v>0</v>
      </c>
      <c r="LF211" s="9">
        <v>0</v>
      </c>
      <c r="LG211" s="9">
        <v>0</v>
      </c>
      <c r="LH211" s="9">
        <v>0</v>
      </c>
      <c r="LI211" s="9">
        <v>0</v>
      </c>
      <c r="LJ211" s="9">
        <v>0</v>
      </c>
      <c r="LK211" s="9">
        <v>0</v>
      </c>
      <c r="LL211" s="9">
        <v>0</v>
      </c>
      <c r="LM211" s="9">
        <v>0</v>
      </c>
      <c r="LN211" s="9">
        <v>0</v>
      </c>
      <c r="LO211" s="9">
        <v>0</v>
      </c>
      <c r="LP211" s="9">
        <v>0</v>
      </c>
      <c r="LQ211" s="9">
        <v>0</v>
      </c>
      <c r="LR211" s="9">
        <v>0</v>
      </c>
      <c r="LS211" s="9">
        <v>0</v>
      </c>
      <c r="LT211" s="9">
        <v>0</v>
      </c>
      <c r="LU211" s="9">
        <v>0</v>
      </c>
      <c r="LV211" s="9">
        <v>0</v>
      </c>
      <c r="LW211" s="9">
        <v>0</v>
      </c>
      <c r="LX211" s="9">
        <v>0</v>
      </c>
      <c r="LY211" s="9">
        <v>0</v>
      </c>
      <c r="LZ211" s="9">
        <v>0</v>
      </c>
      <c r="MA211" s="9">
        <v>0</v>
      </c>
      <c r="MB211" s="9">
        <v>0</v>
      </c>
      <c r="MC211" s="9">
        <v>0</v>
      </c>
      <c r="MD211" s="9">
        <v>0</v>
      </c>
      <c r="ME211" s="9">
        <v>0</v>
      </c>
      <c r="MF211" s="9">
        <v>0</v>
      </c>
      <c r="MG211" s="9">
        <v>0</v>
      </c>
      <c r="MH211" s="9">
        <v>0</v>
      </c>
      <c r="MI211" s="9">
        <v>0</v>
      </c>
      <c r="MJ211" s="9">
        <v>0</v>
      </c>
      <c r="MK211" s="9">
        <v>0</v>
      </c>
      <c r="ML211" s="9">
        <v>0</v>
      </c>
      <c r="MM211" s="9">
        <v>0</v>
      </c>
      <c r="MN211" s="9">
        <v>0</v>
      </c>
      <c r="MO211" s="9">
        <v>0</v>
      </c>
      <c r="MP211" s="9">
        <v>0</v>
      </c>
      <c r="MQ211" s="9">
        <v>0</v>
      </c>
      <c r="MR211" s="9">
        <v>0</v>
      </c>
      <c r="MS211" s="9">
        <v>0</v>
      </c>
      <c r="MT211" s="9">
        <v>0</v>
      </c>
      <c r="MU211" s="9">
        <v>0</v>
      </c>
      <c r="MV211" s="9">
        <v>0</v>
      </c>
      <c r="MW211" s="9">
        <v>0</v>
      </c>
      <c r="MX211" s="9">
        <v>0</v>
      </c>
      <c r="MY211" s="9">
        <v>0</v>
      </c>
      <c r="MZ211" s="9">
        <v>0</v>
      </c>
      <c r="NA211" s="9">
        <v>0</v>
      </c>
      <c r="NB211" s="9">
        <v>0</v>
      </c>
      <c r="NC211" s="9">
        <v>0</v>
      </c>
      <c r="ND211" s="9">
        <v>0</v>
      </c>
      <c r="NE211" s="9">
        <v>0</v>
      </c>
      <c r="NF211" s="9">
        <v>0</v>
      </c>
      <c r="NG211" s="9">
        <v>0</v>
      </c>
      <c r="NH211" s="9">
        <v>0</v>
      </c>
      <c r="NI211" s="9">
        <v>0</v>
      </c>
      <c r="NJ211" s="9">
        <v>0</v>
      </c>
      <c r="NK211" s="9">
        <v>0</v>
      </c>
      <c r="NL211" s="9">
        <v>0</v>
      </c>
      <c r="NM211" s="9">
        <v>0</v>
      </c>
      <c r="NN211" s="9">
        <v>0</v>
      </c>
      <c r="NO211" s="9">
        <v>0</v>
      </c>
      <c r="NP211" s="9">
        <v>0</v>
      </c>
      <c r="NQ211" s="9">
        <v>0</v>
      </c>
      <c r="NR211" s="9">
        <v>0</v>
      </c>
      <c r="NS211" s="9">
        <v>0</v>
      </c>
      <c r="NT211" s="9">
        <v>0</v>
      </c>
      <c r="NU211" s="9">
        <v>0</v>
      </c>
      <c r="NV211" s="9">
        <v>0</v>
      </c>
      <c r="NW211" s="9">
        <v>0</v>
      </c>
      <c r="NX211" s="9">
        <v>0</v>
      </c>
      <c r="NY211" s="9">
        <v>0</v>
      </c>
      <c r="NZ211" s="9">
        <v>0</v>
      </c>
      <c r="OA211" s="9">
        <v>0</v>
      </c>
      <c r="OB211" s="9">
        <v>0</v>
      </c>
      <c r="OC211" s="9">
        <v>0</v>
      </c>
      <c r="OD211" s="9">
        <v>0</v>
      </c>
      <c r="OE211" s="9">
        <v>0</v>
      </c>
      <c r="OF211" s="9">
        <v>0</v>
      </c>
      <c r="OG211" s="9">
        <v>0</v>
      </c>
      <c r="OH211" s="9">
        <v>0</v>
      </c>
      <c r="OI211" s="9">
        <v>0</v>
      </c>
      <c r="OJ211" s="9">
        <v>0</v>
      </c>
      <c r="OK211" s="9">
        <v>0</v>
      </c>
      <c r="OL211" s="9">
        <v>0</v>
      </c>
      <c r="OM211" s="9">
        <v>0</v>
      </c>
      <c r="ON211" s="9">
        <v>0</v>
      </c>
      <c r="OO211" s="9">
        <v>0</v>
      </c>
      <c r="OP211" s="9">
        <v>0</v>
      </c>
      <c r="OQ211" s="9">
        <v>0</v>
      </c>
      <c r="OR211" s="9">
        <v>0</v>
      </c>
      <c r="OS211" s="9">
        <v>0</v>
      </c>
      <c r="OT211" s="9">
        <v>0</v>
      </c>
      <c r="OU211" s="9">
        <v>0</v>
      </c>
      <c r="OV211" s="9">
        <v>0</v>
      </c>
      <c r="OW211" s="9">
        <v>0</v>
      </c>
      <c r="OX211" s="9">
        <v>0</v>
      </c>
      <c r="OY211" s="9">
        <v>0</v>
      </c>
      <c r="OZ211" s="9">
        <v>0</v>
      </c>
      <c r="PA211" s="9">
        <v>0</v>
      </c>
      <c r="PB211" s="9">
        <v>0</v>
      </c>
      <c r="PC211" s="9">
        <v>0</v>
      </c>
      <c r="PD211" s="9">
        <v>0</v>
      </c>
      <c r="PE211" s="9">
        <v>0</v>
      </c>
      <c r="PF211" s="9">
        <v>0</v>
      </c>
      <c r="PG211" s="9">
        <v>0</v>
      </c>
      <c r="PH211" s="9">
        <v>0</v>
      </c>
      <c r="PI211" s="9">
        <v>0</v>
      </c>
      <c r="PJ211" s="9">
        <v>0</v>
      </c>
      <c r="PK211" s="9">
        <v>0</v>
      </c>
      <c r="PL211" s="9">
        <v>0</v>
      </c>
      <c r="PM211" s="9">
        <v>0</v>
      </c>
      <c r="PN211" s="9">
        <v>0</v>
      </c>
      <c r="PO211" s="9">
        <v>0</v>
      </c>
      <c r="PP211" s="9">
        <v>0</v>
      </c>
      <c r="PQ211" s="9">
        <v>0</v>
      </c>
      <c r="PR211" s="9">
        <v>0</v>
      </c>
      <c r="PS211" s="9">
        <v>0</v>
      </c>
      <c r="PT211" s="9">
        <v>131.93471671634083</v>
      </c>
      <c r="PU211" s="9">
        <v>0</v>
      </c>
      <c r="PV211" s="9">
        <v>0</v>
      </c>
      <c r="PW211" s="9">
        <v>0</v>
      </c>
      <c r="PX211" s="9">
        <v>0</v>
      </c>
      <c r="PY211" s="9">
        <v>0</v>
      </c>
      <c r="PZ211" s="9">
        <v>0</v>
      </c>
      <c r="QA211" s="9">
        <v>0</v>
      </c>
      <c r="QB211" s="9">
        <v>0</v>
      </c>
      <c r="QC211" s="9">
        <v>394.55698368971423</v>
      </c>
      <c r="QD211" s="9">
        <v>0</v>
      </c>
      <c r="QE211" s="9">
        <v>0</v>
      </c>
      <c r="QF211" s="9">
        <v>0</v>
      </c>
      <c r="QG211" s="9">
        <v>0</v>
      </c>
      <c r="QH211" s="9">
        <v>0</v>
      </c>
    </row>
    <row r="212" spans="1:450" x14ac:dyDescent="0.2">
      <c r="A212" s="7">
        <v>500</v>
      </c>
      <c r="B212" s="7" t="s">
        <v>684</v>
      </c>
      <c r="C212" s="5" t="s">
        <v>331</v>
      </c>
      <c r="D212" s="38">
        <v>3.43</v>
      </c>
      <c r="E212" s="38">
        <v>21.689115891674934</v>
      </c>
      <c r="F212" s="38">
        <v>0</v>
      </c>
      <c r="G212" s="38">
        <v>0</v>
      </c>
      <c r="H212" s="38">
        <v>0</v>
      </c>
      <c r="I212" s="38">
        <v>0</v>
      </c>
      <c r="J212" s="38">
        <v>0</v>
      </c>
      <c r="K212" s="38">
        <v>0</v>
      </c>
      <c r="L212" s="38">
        <v>0</v>
      </c>
      <c r="M212" s="38">
        <v>25.119115891674934</v>
      </c>
      <c r="N212" s="39">
        <v>0</v>
      </c>
      <c r="O212" s="39">
        <v>3.1548841083250658</v>
      </c>
      <c r="P212" s="39">
        <v>0</v>
      </c>
      <c r="Q212" s="39">
        <v>0</v>
      </c>
      <c r="R212" s="39">
        <v>0</v>
      </c>
      <c r="S212" s="39">
        <v>0</v>
      </c>
      <c r="T212" s="39">
        <v>0</v>
      </c>
      <c r="U212" s="39">
        <v>0</v>
      </c>
      <c r="V212" s="39">
        <v>0</v>
      </c>
      <c r="W212" s="39">
        <v>3.1548841083250658</v>
      </c>
      <c r="X212" s="40">
        <v>3.43</v>
      </c>
      <c r="Y212" s="40">
        <v>24.844000000000001</v>
      </c>
      <c r="Z212" s="40">
        <v>0</v>
      </c>
      <c r="AA212" s="40">
        <v>0</v>
      </c>
      <c r="AB212" s="40">
        <v>0</v>
      </c>
      <c r="AC212" s="40">
        <v>0</v>
      </c>
      <c r="AD212" s="40">
        <v>0</v>
      </c>
      <c r="AE212" s="40">
        <v>0</v>
      </c>
      <c r="AF212" s="40">
        <v>0</v>
      </c>
      <c r="AG212" s="40">
        <v>28.274000000000001</v>
      </c>
      <c r="AH212" s="9">
        <v>0</v>
      </c>
      <c r="AI212" s="9">
        <v>21.689115891674934</v>
      </c>
      <c r="AJ212" s="9">
        <v>0</v>
      </c>
      <c r="AK212" s="9">
        <v>0</v>
      </c>
      <c r="AL212" s="9">
        <v>0</v>
      </c>
      <c r="AM212" s="9">
        <v>0</v>
      </c>
      <c r="AN212" s="9">
        <v>0</v>
      </c>
      <c r="AO212" s="9">
        <v>0</v>
      </c>
      <c r="AP212" s="9">
        <v>0</v>
      </c>
      <c r="AQ212" s="9">
        <v>0</v>
      </c>
      <c r="AR212" s="9">
        <v>3.1548841083250658</v>
      </c>
      <c r="AS212" s="9">
        <v>0</v>
      </c>
      <c r="AT212" s="9">
        <v>0</v>
      </c>
      <c r="AU212" s="9">
        <v>0</v>
      </c>
      <c r="AV212" s="9">
        <v>0</v>
      </c>
      <c r="AW212" s="9">
        <v>0</v>
      </c>
      <c r="AX212" s="9">
        <v>0</v>
      </c>
      <c r="AY212" s="9">
        <v>0</v>
      </c>
      <c r="AZ212" s="9">
        <v>0</v>
      </c>
      <c r="BA212" s="9">
        <v>0</v>
      </c>
      <c r="BB212" s="9">
        <v>0</v>
      </c>
      <c r="BC212" s="9">
        <v>0</v>
      </c>
      <c r="BD212" s="9">
        <v>0</v>
      </c>
      <c r="BE212" s="9">
        <v>0</v>
      </c>
      <c r="BF212" s="9">
        <v>0</v>
      </c>
      <c r="BG212" s="9">
        <v>0</v>
      </c>
      <c r="BH212" s="9">
        <v>0</v>
      </c>
      <c r="BI212" s="9">
        <v>0</v>
      </c>
      <c r="BJ212" s="9">
        <v>0</v>
      </c>
      <c r="BK212" s="9">
        <v>0</v>
      </c>
      <c r="BL212" s="9">
        <v>0</v>
      </c>
      <c r="BM212" s="9">
        <v>0</v>
      </c>
      <c r="BN212" s="9">
        <v>0</v>
      </c>
      <c r="BO212" s="9">
        <v>0</v>
      </c>
      <c r="BP212" s="9">
        <v>0</v>
      </c>
      <c r="BQ212" s="9">
        <v>0</v>
      </c>
      <c r="BR212" s="9">
        <v>0</v>
      </c>
      <c r="BS212" s="9">
        <v>0</v>
      </c>
      <c r="BT212" s="9">
        <v>0</v>
      </c>
      <c r="BU212" s="9">
        <v>0</v>
      </c>
      <c r="BV212" s="9">
        <v>0</v>
      </c>
      <c r="BW212" s="9">
        <v>0</v>
      </c>
      <c r="BX212" s="9">
        <v>0</v>
      </c>
      <c r="BY212" s="9">
        <v>0</v>
      </c>
      <c r="BZ212" s="9">
        <v>0</v>
      </c>
      <c r="CA212" s="9">
        <v>0</v>
      </c>
      <c r="CB212" s="9">
        <v>0</v>
      </c>
      <c r="CC212" s="9">
        <v>0</v>
      </c>
      <c r="CD212" s="9">
        <v>0</v>
      </c>
      <c r="CE212" s="9">
        <v>0</v>
      </c>
      <c r="CF212" s="9">
        <v>0</v>
      </c>
      <c r="CG212" s="9">
        <v>0</v>
      </c>
      <c r="CH212" s="9">
        <v>0</v>
      </c>
      <c r="CI212" s="9">
        <v>0</v>
      </c>
      <c r="CJ212" s="9">
        <v>0</v>
      </c>
      <c r="CK212" s="9">
        <v>0</v>
      </c>
      <c r="CL212" s="9">
        <v>0</v>
      </c>
      <c r="CM212" s="9">
        <v>0</v>
      </c>
      <c r="CN212" s="9">
        <v>0</v>
      </c>
      <c r="CO212" s="9">
        <v>0</v>
      </c>
      <c r="CP212" s="9">
        <v>0</v>
      </c>
      <c r="CQ212" s="9">
        <v>0</v>
      </c>
      <c r="CR212" s="9">
        <v>0</v>
      </c>
      <c r="CS212" s="9">
        <v>0</v>
      </c>
      <c r="CT212" s="9">
        <v>0</v>
      </c>
      <c r="CU212" s="9">
        <v>0</v>
      </c>
      <c r="CV212" s="9">
        <v>0</v>
      </c>
      <c r="CW212" s="9">
        <v>0</v>
      </c>
      <c r="CX212" s="9">
        <v>0</v>
      </c>
      <c r="CY212" s="9">
        <v>0</v>
      </c>
      <c r="CZ212" s="9">
        <v>0</v>
      </c>
      <c r="DA212" s="9">
        <v>0</v>
      </c>
      <c r="DB212" s="9">
        <v>0</v>
      </c>
      <c r="DC212" s="9">
        <v>0</v>
      </c>
      <c r="DD212" s="9">
        <v>0</v>
      </c>
      <c r="DE212" s="9">
        <v>0</v>
      </c>
      <c r="DF212" s="9">
        <v>0</v>
      </c>
      <c r="DG212" s="9">
        <v>0</v>
      </c>
      <c r="DH212" s="9">
        <v>0</v>
      </c>
      <c r="DI212" s="9">
        <v>0</v>
      </c>
      <c r="DJ212" s="9">
        <v>0</v>
      </c>
      <c r="DK212" s="9">
        <v>0</v>
      </c>
      <c r="DL212" s="9">
        <v>0</v>
      </c>
      <c r="DM212" s="9">
        <v>0</v>
      </c>
      <c r="DN212" s="9">
        <v>0</v>
      </c>
      <c r="DO212" s="9">
        <v>0</v>
      </c>
      <c r="DP212" s="9">
        <v>0</v>
      </c>
      <c r="DQ212" s="9">
        <v>0</v>
      </c>
      <c r="DR212" s="9">
        <v>0</v>
      </c>
      <c r="DS212" s="9">
        <v>0</v>
      </c>
      <c r="DT212" s="9">
        <v>0</v>
      </c>
      <c r="DU212" s="9">
        <v>0</v>
      </c>
      <c r="DV212" s="9">
        <v>0</v>
      </c>
      <c r="DW212" s="9">
        <v>0</v>
      </c>
      <c r="DX212" s="9">
        <v>0</v>
      </c>
      <c r="DY212" s="9">
        <v>0</v>
      </c>
      <c r="DZ212" s="9">
        <v>0</v>
      </c>
      <c r="EA212" s="9">
        <v>0</v>
      </c>
      <c r="EB212" s="9">
        <v>0</v>
      </c>
      <c r="EC212" s="9">
        <v>0</v>
      </c>
      <c r="ED212" s="9">
        <v>0</v>
      </c>
      <c r="EE212" s="9">
        <v>0</v>
      </c>
      <c r="EF212" s="9">
        <v>0</v>
      </c>
      <c r="EG212" s="9">
        <v>0</v>
      </c>
      <c r="EH212" s="9">
        <v>0</v>
      </c>
      <c r="EI212" s="9">
        <v>0</v>
      </c>
      <c r="EJ212" s="9">
        <v>0</v>
      </c>
      <c r="EK212" s="9">
        <v>0</v>
      </c>
      <c r="EL212" s="9">
        <v>0</v>
      </c>
      <c r="EM212" s="9">
        <v>0</v>
      </c>
      <c r="EN212" s="9">
        <v>0</v>
      </c>
      <c r="EO212" s="9">
        <v>0</v>
      </c>
      <c r="EP212" s="9">
        <v>0</v>
      </c>
      <c r="EQ212" s="9">
        <v>0</v>
      </c>
      <c r="ER212" s="9">
        <v>0</v>
      </c>
      <c r="ES212" s="9">
        <v>0</v>
      </c>
      <c r="ET212" s="9">
        <v>0</v>
      </c>
      <c r="EU212" s="9">
        <v>0</v>
      </c>
      <c r="EV212" s="9">
        <v>0</v>
      </c>
      <c r="EW212" s="9">
        <v>0</v>
      </c>
      <c r="EX212" s="9">
        <v>0</v>
      </c>
      <c r="EY212" s="9">
        <v>0</v>
      </c>
      <c r="EZ212" s="9">
        <v>0</v>
      </c>
      <c r="FA212" s="9">
        <v>0</v>
      </c>
      <c r="FB212" s="9">
        <v>0</v>
      </c>
      <c r="FC212" s="9">
        <v>0</v>
      </c>
      <c r="FD212" s="9">
        <v>0</v>
      </c>
      <c r="FE212" s="9">
        <v>0</v>
      </c>
      <c r="FF212" s="9">
        <v>0</v>
      </c>
      <c r="FG212" s="9">
        <v>0</v>
      </c>
      <c r="FH212" s="9">
        <v>0</v>
      </c>
      <c r="FI212" s="9">
        <v>0</v>
      </c>
      <c r="FJ212" s="9">
        <v>0</v>
      </c>
      <c r="FK212" s="9">
        <v>0</v>
      </c>
      <c r="FL212" s="9">
        <v>0</v>
      </c>
      <c r="FM212" s="9">
        <v>0</v>
      </c>
      <c r="FN212" s="9">
        <v>0</v>
      </c>
      <c r="FO212" s="9">
        <v>0</v>
      </c>
      <c r="FP212" s="9">
        <v>0</v>
      </c>
      <c r="FQ212" s="9">
        <v>0</v>
      </c>
      <c r="FR212" s="9">
        <v>0</v>
      </c>
      <c r="FS212" s="9">
        <v>0</v>
      </c>
      <c r="FT212" s="9">
        <v>0</v>
      </c>
      <c r="FU212" s="9">
        <v>0</v>
      </c>
      <c r="FV212" s="9">
        <v>3.43</v>
      </c>
      <c r="FW212" s="9">
        <v>0</v>
      </c>
      <c r="FX212" s="9">
        <v>0</v>
      </c>
      <c r="FY212" s="9">
        <v>0</v>
      </c>
      <c r="FZ212" s="9">
        <v>0</v>
      </c>
      <c r="GA212" s="9">
        <v>0</v>
      </c>
      <c r="GB212" s="9">
        <v>0</v>
      </c>
      <c r="GC212" s="9">
        <v>0</v>
      </c>
      <c r="GD212" s="9">
        <v>0</v>
      </c>
      <c r="GE212" s="9">
        <v>0</v>
      </c>
      <c r="GF212" s="9">
        <v>0</v>
      </c>
      <c r="GG212" s="9">
        <v>0</v>
      </c>
      <c r="GH212" s="9">
        <v>0</v>
      </c>
      <c r="GI212" s="9">
        <v>0</v>
      </c>
      <c r="GJ212" s="9">
        <v>0</v>
      </c>
      <c r="GK212" s="9">
        <v>0</v>
      </c>
      <c r="GL212" s="9">
        <v>0</v>
      </c>
      <c r="GM212" s="9">
        <v>0</v>
      </c>
      <c r="GN212" s="9">
        <v>0</v>
      </c>
      <c r="GO212" s="9">
        <v>0</v>
      </c>
      <c r="GP212" s="9">
        <v>0</v>
      </c>
      <c r="GQ212" s="9">
        <v>0</v>
      </c>
      <c r="GR212" s="9">
        <v>0</v>
      </c>
      <c r="GS212" s="9">
        <v>0</v>
      </c>
      <c r="GT212" s="9">
        <v>0</v>
      </c>
      <c r="GU212" s="9">
        <v>0</v>
      </c>
      <c r="GV212" s="9">
        <v>0</v>
      </c>
      <c r="GW212" s="9">
        <v>0</v>
      </c>
      <c r="GX212" s="9">
        <v>0</v>
      </c>
      <c r="GY212" s="9">
        <v>0</v>
      </c>
      <c r="GZ212" s="9">
        <v>0</v>
      </c>
      <c r="HA212" s="9">
        <v>0</v>
      </c>
      <c r="HB212" s="9">
        <v>0</v>
      </c>
      <c r="HC212" s="9">
        <v>0</v>
      </c>
      <c r="HD212" s="9">
        <v>0</v>
      </c>
      <c r="HE212" s="9">
        <v>0</v>
      </c>
      <c r="HF212" s="9">
        <v>0</v>
      </c>
      <c r="HG212" s="9">
        <v>0</v>
      </c>
      <c r="HH212" s="9">
        <v>0</v>
      </c>
      <c r="HI212" s="9">
        <v>0</v>
      </c>
      <c r="HJ212" s="9">
        <v>0</v>
      </c>
      <c r="HK212" s="9">
        <v>0</v>
      </c>
      <c r="HL212" s="9">
        <v>0</v>
      </c>
      <c r="HM212" s="9">
        <v>0</v>
      </c>
      <c r="HN212" s="9">
        <v>0</v>
      </c>
      <c r="HO212" s="9">
        <v>0</v>
      </c>
      <c r="HP212" s="9">
        <v>0</v>
      </c>
      <c r="HQ212" s="9">
        <v>0</v>
      </c>
      <c r="HR212" s="9">
        <v>0</v>
      </c>
      <c r="HS212" s="9">
        <v>0</v>
      </c>
      <c r="HT212" s="9">
        <v>0</v>
      </c>
      <c r="HU212" s="9">
        <v>0</v>
      </c>
      <c r="HV212" s="9">
        <v>0</v>
      </c>
      <c r="HW212" s="9">
        <v>0</v>
      </c>
      <c r="HX212" s="9">
        <v>0</v>
      </c>
      <c r="HY212" s="9">
        <v>0</v>
      </c>
      <c r="HZ212" s="9">
        <v>0</v>
      </c>
      <c r="IA212" s="9">
        <v>0</v>
      </c>
      <c r="IB212" s="9">
        <v>0</v>
      </c>
      <c r="IC212" s="9">
        <v>0</v>
      </c>
      <c r="ID212" s="9">
        <v>0</v>
      </c>
      <c r="IE212" s="9">
        <v>0</v>
      </c>
      <c r="IF212" s="9">
        <v>0</v>
      </c>
      <c r="IG212" s="9">
        <v>0</v>
      </c>
      <c r="IH212" s="9">
        <v>0</v>
      </c>
      <c r="II212" s="9">
        <v>0</v>
      </c>
      <c r="IJ212" s="9">
        <v>0</v>
      </c>
      <c r="IK212" s="9">
        <v>0</v>
      </c>
      <c r="IL212" s="9">
        <v>0</v>
      </c>
      <c r="IM212" s="9">
        <v>0</v>
      </c>
      <c r="IN212" s="9">
        <v>0</v>
      </c>
      <c r="IO212" s="9">
        <v>0</v>
      </c>
      <c r="IP212" s="9">
        <v>0</v>
      </c>
      <c r="IQ212" s="9">
        <v>0</v>
      </c>
      <c r="IR212" s="9">
        <v>0</v>
      </c>
      <c r="IS212" s="9">
        <v>0</v>
      </c>
      <c r="IT212" s="9">
        <v>0</v>
      </c>
      <c r="IU212" s="9">
        <v>0</v>
      </c>
      <c r="IV212" s="9">
        <v>0</v>
      </c>
      <c r="IW212" s="9">
        <v>0</v>
      </c>
      <c r="IX212" s="9">
        <v>0</v>
      </c>
      <c r="IY212" s="9">
        <v>0</v>
      </c>
      <c r="IZ212" s="9">
        <v>0</v>
      </c>
      <c r="JA212" s="9">
        <v>0</v>
      </c>
      <c r="JB212" s="9">
        <v>0</v>
      </c>
      <c r="JC212" s="9">
        <v>0</v>
      </c>
      <c r="JD212" s="9">
        <v>0</v>
      </c>
      <c r="JE212" s="9">
        <v>0</v>
      </c>
      <c r="JF212" s="9">
        <v>0</v>
      </c>
      <c r="JG212" s="9">
        <v>0</v>
      </c>
      <c r="JH212" s="9">
        <v>0</v>
      </c>
      <c r="JI212" s="9">
        <v>0</v>
      </c>
      <c r="JJ212" s="9">
        <v>0</v>
      </c>
      <c r="JK212" s="9">
        <v>0</v>
      </c>
      <c r="JL212" s="9">
        <v>0</v>
      </c>
      <c r="JM212" s="9">
        <v>0</v>
      </c>
      <c r="JN212" s="9">
        <v>0</v>
      </c>
      <c r="JO212" s="9">
        <v>0</v>
      </c>
      <c r="JP212" s="9">
        <v>0</v>
      </c>
      <c r="JQ212" s="9">
        <v>0</v>
      </c>
      <c r="JR212" s="9">
        <v>0</v>
      </c>
      <c r="JS212" s="9">
        <v>0</v>
      </c>
      <c r="JT212" s="9">
        <v>0</v>
      </c>
      <c r="JU212" s="9">
        <v>0</v>
      </c>
      <c r="JV212" s="9">
        <v>0</v>
      </c>
      <c r="JW212" s="9">
        <v>0</v>
      </c>
      <c r="JX212" s="9">
        <v>0</v>
      </c>
      <c r="JY212" s="9">
        <v>0</v>
      </c>
      <c r="JZ212" s="9">
        <v>0</v>
      </c>
      <c r="KA212" s="9">
        <v>0</v>
      </c>
      <c r="KB212" s="9">
        <v>0</v>
      </c>
      <c r="KC212" s="9">
        <v>0</v>
      </c>
      <c r="KD212" s="9">
        <v>0</v>
      </c>
      <c r="KE212" s="9">
        <v>0</v>
      </c>
      <c r="KF212" s="9">
        <v>0</v>
      </c>
      <c r="KG212" s="9">
        <v>0</v>
      </c>
      <c r="KH212" s="9">
        <v>0</v>
      </c>
      <c r="KI212" s="9">
        <v>0</v>
      </c>
      <c r="KJ212" s="9">
        <v>0</v>
      </c>
      <c r="KK212" s="9">
        <v>0</v>
      </c>
      <c r="KL212" s="9">
        <v>0</v>
      </c>
      <c r="KM212" s="9">
        <v>0</v>
      </c>
      <c r="KN212" s="9">
        <v>0</v>
      </c>
      <c r="KO212" s="9">
        <v>0</v>
      </c>
      <c r="KP212" s="9">
        <v>0</v>
      </c>
      <c r="KQ212" s="9">
        <v>0</v>
      </c>
      <c r="KR212" s="9">
        <v>0</v>
      </c>
      <c r="KS212" s="9">
        <v>0</v>
      </c>
      <c r="KT212" s="9">
        <v>0</v>
      </c>
      <c r="KU212" s="9">
        <v>0</v>
      </c>
      <c r="KV212" s="9">
        <v>0</v>
      </c>
      <c r="KW212" s="9">
        <v>0</v>
      </c>
      <c r="KX212" s="9">
        <v>0</v>
      </c>
      <c r="KY212" s="9">
        <v>0</v>
      </c>
      <c r="KZ212" s="9">
        <v>0</v>
      </c>
      <c r="LA212" s="9">
        <v>0</v>
      </c>
      <c r="LB212" s="9">
        <v>0</v>
      </c>
      <c r="LC212" s="9">
        <v>0</v>
      </c>
      <c r="LD212" s="9">
        <v>0</v>
      </c>
      <c r="LE212" s="9">
        <v>0</v>
      </c>
      <c r="LF212" s="9">
        <v>0</v>
      </c>
      <c r="LG212" s="9">
        <v>0</v>
      </c>
      <c r="LH212" s="9">
        <v>0</v>
      </c>
      <c r="LI212" s="9">
        <v>0</v>
      </c>
      <c r="LJ212" s="9">
        <v>0</v>
      </c>
      <c r="LK212" s="9">
        <v>0</v>
      </c>
      <c r="LL212" s="9">
        <v>0</v>
      </c>
      <c r="LM212" s="9">
        <v>0</v>
      </c>
      <c r="LN212" s="9">
        <v>0</v>
      </c>
      <c r="LO212" s="9">
        <v>0</v>
      </c>
      <c r="LP212" s="9">
        <v>0</v>
      </c>
      <c r="LQ212" s="9">
        <v>0</v>
      </c>
      <c r="LR212" s="9">
        <v>0</v>
      </c>
      <c r="LS212" s="9">
        <v>0</v>
      </c>
      <c r="LT212" s="9">
        <v>0</v>
      </c>
      <c r="LU212" s="9">
        <v>0</v>
      </c>
      <c r="LV212" s="9">
        <v>0</v>
      </c>
      <c r="LW212" s="9">
        <v>0</v>
      </c>
      <c r="LX212" s="9">
        <v>0</v>
      </c>
      <c r="LY212" s="9">
        <v>0</v>
      </c>
      <c r="LZ212" s="9">
        <v>0</v>
      </c>
      <c r="MA212" s="9">
        <v>0</v>
      </c>
      <c r="MB212" s="9">
        <v>0</v>
      </c>
      <c r="MC212" s="9">
        <v>0</v>
      </c>
      <c r="MD212" s="9">
        <v>0</v>
      </c>
      <c r="ME212" s="9">
        <v>0</v>
      </c>
      <c r="MF212" s="9">
        <v>0</v>
      </c>
      <c r="MG212" s="9">
        <v>0</v>
      </c>
      <c r="MH212" s="9">
        <v>0</v>
      </c>
      <c r="MI212" s="9">
        <v>0</v>
      </c>
      <c r="MJ212" s="9">
        <v>0</v>
      </c>
      <c r="MK212" s="9">
        <v>0</v>
      </c>
      <c r="ML212" s="9">
        <v>0</v>
      </c>
      <c r="MM212" s="9">
        <v>0</v>
      </c>
      <c r="MN212" s="9">
        <v>0</v>
      </c>
      <c r="MO212" s="9">
        <v>0</v>
      </c>
      <c r="MP212" s="9">
        <v>0</v>
      </c>
      <c r="MQ212" s="9">
        <v>0</v>
      </c>
      <c r="MR212" s="9">
        <v>0</v>
      </c>
      <c r="MS212" s="9">
        <v>0</v>
      </c>
      <c r="MT212" s="9">
        <v>0</v>
      </c>
      <c r="MU212" s="9">
        <v>0</v>
      </c>
      <c r="MV212" s="9">
        <v>0</v>
      </c>
      <c r="MW212" s="9">
        <v>0</v>
      </c>
      <c r="MX212" s="9">
        <v>0</v>
      </c>
      <c r="MY212" s="9">
        <v>0</v>
      </c>
      <c r="MZ212" s="9">
        <v>0</v>
      </c>
      <c r="NA212" s="9">
        <v>0</v>
      </c>
      <c r="NB212" s="9">
        <v>0</v>
      </c>
      <c r="NC212" s="9">
        <v>0</v>
      </c>
      <c r="ND212" s="9">
        <v>0</v>
      </c>
      <c r="NE212" s="9">
        <v>0</v>
      </c>
      <c r="NF212" s="9">
        <v>0</v>
      </c>
      <c r="NG212" s="9">
        <v>0</v>
      </c>
      <c r="NH212" s="9">
        <v>0</v>
      </c>
      <c r="NI212" s="9">
        <v>0</v>
      </c>
      <c r="NJ212" s="9">
        <v>0</v>
      </c>
      <c r="NK212" s="9">
        <v>0</v>
      </c>
      <c r="NL212" s="9">
        <v>0</v>
      </c>
      <c r="NM212" s="9">
        <v>0</v>
      </c>
      <c r="NN212" s="9">
        <v>0</v>
      </c>
      <c r="NO212" s="9">
        <v>0</v>
      </c>
      <c r="NP212" s="9">
        <v>0</v>
      </c>
      <c r="NQ212" s="9">
        <v>0</v>
      </c>
      <c r="NR212" s="9">
        <v>0</v>
      </c>
      <c r="NS212" s="9">
        <v>0</v>
      </c>
      <c r="NT212" s="9">
        <v>0</v>
      </c>
      <c r="NU212" s="9">
        <v>0</v>
      </c>
      <c r="NV212" s="9">
        <v>0</v>
      </c>
      <c r="NW212" s="9">
        <v>0</v>
      </c>
      <c r="NX212" s="9">
        <v>0</v>
      </c>
      <c r="NY212" s="9">
        <v>0</v>
      </c>
      <c r="NZ212" s="9">
        <v>0</v>
      </c>
      <c r="OA212" s="9">
        <v>0</v>
      </c>
      <c r="OB212" s="9">
        <v>0</v>
      </c>
      <c r="OC212" s="9">
        <v>0</v>
      </c>
      <c r="OD212" s="9">
        <v>0</v>
      </c>
      <c r="OE212" s="9">
        <v>0</v>
      </c>
      <c r="OF212" s="9">
        <v>0</v>
      </c>
      <c r="OG212" s="9">
        <v>0</v>
      </c>
      <c r="OH212" s="9">
        <v>0</v>
      </c>
      <c r="OI212" s="9">
        <v>0</v>
      </c>
      <c r="OJ212" s="9">
        <v>0</v>
      </c>
      <c r="OK212" s="9">
        <v>0</v>
      </c>
      <c r="OL212" s="9">
        <v>0</v>
      </c>
      <c r="OM212" s="9">
        <v>0</v>
      </c>
      <c r="ON212" s="9">
        <v>0</v>
      </c>
      <c r="OO212" s="9">
        <v>0</v>
      </c>
      <c r="OP212" s="9">
        <v>0</v>
      </c>
      <c r="OQ212" s="9">
        <v>0</v>
      </c>
      <c r="OR212" s="9">
        <v>0</v>
      </c>
      <c r="OS212" s="9">
        <v>0</v>
      </c>
      <c r="OT212" s="9">
        <v>0</v>
      </c>
      <c r="OU212" s="9">
        <v>0</v>
      </c>
      <c r="OV212" s="9">
        <v>0</v>
      </c>
      <c r="OW212" s="9">
        <v>0</v>
      </c>
      <c r="OX212" s="9">
        <v>0</v>
      </c>
      <c r="OY212" s="9">
        <v>0</v>
      </c>
      <c r="OZ212" s="9">
        <v>0</v>
      </c>
      <c r="PA212" s="9">
        <v>0</v>
      </c>
      <c r="PB212" s="9">
        <v>0</v>
      </c>
      <c r="PC212" s="9">
        <v>0</v>
      </c>
      <c r="PD212" s="9">
        <v>0</v>
      </c>
      <c r="PE212" s="9">
        <v>0</v>
      </c>
      <c r="PF212" s="9">
        <v>0</v>
      </c>
      <c r="PG212" s="9">
        <v>0</v>
      </c>
      <c r="PH212" s="9">
        <v>0</v>
      </c>
      <c r="PI212" s="9">
        <v>0</v>
      </c>
      <c r="PJ212" s="9">
        <v>0</v>
      </c>
      <c r="PK212" s="9">
        <v>0</v>
      </c>
      <c r="PL212" s="9">
        <v>0</v>
      </c>
      <c r="PM212" s="9">
        <v>0</v>
      </c>
      <c r="PN212" s="9">
        <v>0</v>
      </c>
      <c r="PO212" s="9">
        <v>0</v>
      </c>
      <c r="PP212" s="9">
        <v>0</v>
      </c>
      <c r="PQ212" s="9">
        <v>0</v>
      </c>
      <c r="PR212" s="9">
        <v>0</v>
      </c>
      <c r="PS212" s="9">
        <v>0</v>
      </c>
      <c r="PT212" s="9">
        <v>0</v>
      </c>
      <c r="PU212" s="9">
        <v>0</v>
      </c>
      <c r="PV212" s="9">
        <v>0</v>
      </c>
      <c r="PW212" s="9">
        <v>0</v>
      </c>
      <c r="PX212" s="9">
        <v>0</v>
      </c>
      <c r="PY212" s="9">
        <v>0</v>
      </c>
      <c r="PZ212" s="9">
        <v>0</v>
      </c>
      <c r="QA212" s="9">
        <v>0</v>
      </c>
      <c r="QB212" s="9">
        <v>0</v>
      </c>
      <c r="QC212" s="9">
        <v>0</v>
      </c>
      <c r="QD212" s="9">
        <v>0</v>
      </c>
      <c r="QE212" s="9">
        <v>0</v>
      </c>
      <c r="QF212" s="9">
        <v>0</v>
      </c>
      <c r="QG212" s="9">
        <v>0</v>
      </c>
      <c r="QH212" s="9">
        <v>0</v>
      </c>
    </row>
    <row r="213" spans="1:450" x14ac:dyDescent="0.2">
      <c r="A213" s="7">
        <v>540</v>
      </c>
      <c r="B213" s="7" t="s">
        <v>685</v>
      </c>
      <c r="C213" s="5" t="s">
        <v>332</v>
      </c>
      <c r="D213" s="38">
        <v>0</v>
      </c>
      <c r="E213" s="38">
        <v>0</v>
      </c>
      <c r="F213" s="38">
        <v>0</v>
      </c>
      <c r="G213" s="38">
        <v>0</v>
      </c>
      <c r="H213" s="38">
        <v>0</v>
      </c>
      <c r="I213" s="38">
        <v>0</v>
      </c>
      <c r="J213" s="38">
        <v>0</v>
      </c>
      <c r="K213" s="38">
        <v>55.858400457492216</v>
      </c>
      <c r="L213" s="38">
        <v>0</v>
      </c>
      <c r="M213" s="38">
        <v>55.858400457492216</v>
      </c>
      <c r="N213" s="39">
        <v>0</v>
      </c>
      <c r="O213" s="39">
        <v>0</v>
      </c>
      <c r="P213" s="39">
        <v>0</v>
      </c>
      <c r="Q213" s="39">
        <v>0</v>
      </c>
      <c r="R213" s="39">
        <v>0</v>
      </c>
      <c r="S213" s="39">
        <v>0</v>
      </c>
      <c r="T213" s="39">
        <v>0</v>
      </c>
      <c r="U213" s="39">
        <v>121.2050725988712</v>
      </c>
      <c r="V213" s="39">
        <v>0</v>
      </c>
      <c r="W213" s="39">
        <v>121.2050725988712</v>
      </c>
      <c r="X213" s="40">
        <v>0</v>
      </c>
      <c r="Y213" s="40">
        <v>0</v>
      </c>
      <c r="Z213" s="40">
        <v>0</v>
      </c>
      <c r="AA213" s="40">
        <v>0</v>
      </c>
      <c r="AB213" s="40">
        <v>0</v>
      </c>
      <c r="AC213" s="40">
        <v>0</v>
      </c>
      <c r="AD213" s="40">
        <v>0</v>
      </c>
      <c r="AE213" s="40">
        <v>177.06347305636342</v>
      </c>
      <c r="AF213" s="40">
        <v>0</v>
      </c>
      <c r="AG213" s="40">
        <v>177.06347305636342</v>
      </c>
      <c r="AH213" s="9">
        <v>0</v>
      </c>
      <c r="AI213" s="9">
        <v>0</v>
      </c>
      <c r="AJ213" s="9">
        <v>0</v>
      </c>
      <c r="AK213" s="9">
        <v>0</v>
      </c>
      <c r="AL213" s="9">
        <v>0</v>
      </c>
      <c r="AM213" s="9">
        <v>0</v>
      </c>
      <c r="AN213" s="9">
        <v>0</v>
      </c>
      <c r="AO213" s="9">
        <v>0</v>
      </c>
      <c r="AP213" s="9">
        <v>0</v>
      </c>
      <c r="AQ213" s="9">
        <v>0</v>
      </c>
      <c r="AR213" s="9">
        <v>0</v>
      </c>
      <c r="AS213" s="9">
        <v>0</v>
      </c>
      <c r="AT213" s="9">
        <v>0</v>
      </c>
      <c r="AU213" s="9">
        <v>0</v>
      </c>
      <c r="AV213" s="9">
        <v>0</v>
      </c>
      <c r="AW213" s="9">
        <v>0</v>
      </c>
      <c r="AX213" s="9">
        <v>0</v>
      </c>
      <c r="AY213" s="9">
        <v>0</v>
      </c>
      <c r="AZ213" s="9">
        <v>0</v>
      </c>
      <c r="BA213" s="9">
        <v>0</v>
      </c>
      <c r="BB213" s="9">
        <v>0</v>
      </c>
      <c r="BC213" s="9">
        <v>0</v>
      </c>
      <c r="BD213" s="9">
        <v>0</v>
      </c>
      <c r="BE213" s="9">
        <v>0</v>
      </c>
      <c r="BF213" s="9">
        <v>0</v>
      </c>
      <c r="BG213" s="9">
        <v>0</v>
      </c>
      <c r="BH213" s="9">
        <v>0</v>
      </c>
      <c r="BI213" s="9">
        <v>0</v>
      </c>
      <c r="BJ213" s="9">
        <v>0</v>
      </c>
      <c r="BK213" s="9">
        <v>0</v>
      </c>
      <c r="BL213" s="9">
        <v>0</v>
      </c>
      <c r="BM213" s="9">
        <v>0</v>
      </c>
      <c r="BN213" s="9">
        <v>0</v>
      </c>
      <c r="BO213" s="9">
        <v>0</v>
      </c>
      <c r="BP213" s="9">
        <v>0</v>
      </c>
      <c r="BQ213" s="9">
        <v>0</v>
      </c>
      <c r="BR213" s="9">
        <v>0</v>
      </c>
      <c r="BS213" s="9">
        <v>0</v>
      </c>
      <c r="BT213" s="9">
        <v>0</v>
      </c>
      <c r="BU213" s="9">
        <v>0</v>
      </c>
      <c r="BV213" s="9">
        <v>0</v>
      </c>
      <c r="BW213" s="9">
        <v>0</v>
      </c>
      <c r="BX213" s="9">
        <v>0</v>
      </c>
      <c r="BY213" s="9">
        <v>0</v>
      </c>
      <c r="BZ213" s="9">
        <v>0</v>
      </c>
      <c r="CA213" s="9">
        <v>0</v>
      </c>
      <c r="CB213" s="9">
        <v>0</v>
      </c>
      <c r="CC213" s="9">
        <v>0</v>
      </c>
      <c r="CD213" s="9">
        <v>0</v>
      </c>
      <c r="CE213" s="9">
        <v>0</v>
      </c>
      <c r="CF213" s="9">
        <v>0</v>
      </c>
      <c r="CG213" s="9">
        <v>0</v>
      </c>
      <c r="CH213" s="9">
        <v>0</v>
      </c>
      <c r="CI213" s="9">
        <v>0</v>
      </c>
      <c r="CJ213" s="9">
        <v>0</v>
      </c>
      <c r="CK213" s="9">
        <v>0</v>
      </c>
      <c r="CL213" s="9">
        <v>0</v>
      </c>
      <c r="CM213" s="9">
        <v>0</v>
      </c>
      <c r="CN213" s="9">
        <v>0</v>
      </c>
      <c r="CO213" s="9">
        <v>0</v>
      </c>
      <c r="CP213" s="9">
        <v>0</v>
      </c>
      <c r="CQ213" s="9">
        <v>0</v>
      </c>
      <c r="CR213" s="9">
        <v>0</v>
      </c>
      <c r="CS213" s="9">
        <v>0</v>
      </c>
      <c r="CT213" s="9">
        <v>0</v>
      </c>
      <c r="CU213" s="9">
        <v>0</v>
      </c>
      <c r="CV213" s="9">
        <v>0</v>
      </c>
      <c r="CW213" s="9">
        <v>0</v>
      </c>
      <c r="CX213" s="9">
        <v>0</v>
      </c>
      <c r="CY213" s="9">
        <v>0</v>
      </c>
      <c r="CZ213" s="9">
        <v>0</v>
      </c>
      <c r="DA213" s="9">
        <v>0</v>
      </c>
      <c r="DB213" s="9">
        <v>0</v>
      </c>
      <c r="DC213" s="9">
        <v>0</v>
      </c>
      <c r="DD213" s="9">
        <v>0</v>
      </c>
      <c r="DE213" s="9">
        <v>0</v>
      </c>
      <c r="DF213" s="9">
        <v>0</v>
      </c>
      <c r="DG213" s="9">
        <v>0</v>
      </c>
      <c r="DH213" s="9">
        <v>0</v>
      </c>
      <c r="DI213" s="9">
        <v>0</v>
      </c>
      <c r="DJ213" s="9">
        <v>0</v>
      </c>
      <c r="DK213" s="9">
        <v>0</v>
      </c>
      <c r="DL213" s="9">
        <v>0</v>
      </c>
      <c r="DM213" s="9">
        <v>0</v>
      </c>
      <c r="DN213" s="9">
        <v>0</v>
      </c>
      <c r="DO213" s="9">
        <v>0</v>
      </c>
      <c r="DP213" s="9">
        <v>0</v>
      </c>
      <c r="DQ213" s="9">
        <v>0</v>
      </c>
      <c r="DR213" s="9">
        <v>0</v>
      </c>
      <c r="DS213" s="9">
        <v>0</v>
      </c>
      <c r="DT213" s="9">
        <v>0</v>
      </c>
      <c r="DU213" s="9">
        <v>0</v>
      </c>
      <c r="DV213" s="9">
        <v>0</v>
      </c>
      <c r="DW213" s="9">
        <v>0</v>
      </c>
      <c r="DX213" s="9">
        <v>0</v>
      </c>
      <c r="DY213" s="9">
        <v>0</v>
      </c>
      <c r="DZ213" s="9">
        <v>0</v>
      </c>
      <c r="EA213" s="9">
        <v>0</v>
      </c>
      <c r="EB213" s="9">
        <v>0</v>
      </c>
      <c r="EC213" s="9">
        <v>0</v>
      </c>
      <c r="ED213" s="9">
        <v>0</v>
      </c>
      <c r="EE213" s="9">
        <v>0</v>
      </c>
      <c r="EF213" s="9">
        <v>0</v>
      </c>
      <c r="EG213" s="9">
        <v>0</v>
      </c>
      <c r="EH213" s="9">
        <v>0</v>
      </c>
      <c r="EI213" s="9">
        <v>0</v>
      </c>
      <c r="EJ213" s="9">
        <v>0</v>
      </c>
      <c r="EK213" s="9">
        <v>0</v>
      </c>
      <c r="EL213" s="9">
        <v>0</v>
      </c>
      <c r="EM213" s="9">
        <v>0</v>
      </c>
      <c r="EN213" s="9">
        <v>0</v>
      </c>
      <c r="EO213" s="9">
        <v>0</v>
      </c>
      <c r="EP213" s="9">
        <v>0</v>
      </c>
      <c r="EQ213" s="9">
        <v>0</v>
      </c>
      <c r="ER213" s="9">
        <v>0</v>
      </c>
      <c r="ES213" s="9">
        <v>0</v>
      </c>
      <c r="ET213" s="9">
        <v>0</v>
      </c>
      <c r="EU213" s="9">
        <v>0</v>
      </c>
      <c r="EV213" s="9">
        <v>0</v>
      </c>
      <c r="EW213" s="9">
        <v>0</v>
      </c>
      <c r="EX213" s="9">
        <v>0</v>
      </c>
      <c r="EY213" s="9">
        <v>0</v>
      </c>
      <c r="EZ213" s="9">
        <v>0</v>
      </c>
      <c r="FA213" s="9">
        <v>0</v>
      </c>
      <c r="FB213" s="9">
        <v>0</v>
      </c>
      <c r="FC213" s="9">
        <v>0</v>
      </c>
      <c r="FD213" s="9">
        <v>0</v>
      </c>
      <c r="FE213" s="9">
        <v>0</v>
      </c>
      <c r="FF213" s="9">
        <v>0</v>
      </c>
      <c r="FG213" s="9">
        <v>0</v>
      </c>
      <c r="FH213" s="9">
        <v>0</v>
      </c>
      <c r="FI213" s="9">
        <v>0</v>
      </c>
      <c r="FJ213" s="9">
        <v>0</v>
      </c>
      <c r="FK213" s="9">
        <v>0</v>
      </c>
      <c r="FL213" s="9">
        <v>0</v>
      </c>
      <c r="FM213" s="9">
        <v>0</v>
      </c>
      <c r="FN213" s="9">
        <v>0</v>
      </c>
      <c r="FO213" s="9">
        <v>0</v>
      </c>
      <c r="FP213" s="9">
        <v>0</v>
      </c>
      <c r="FQ213" s="9">
        <v>0</v>
      </c>
      <c r="FR213" s="9">
        <v>0</v>
      </c>
      <c r="FS213" s="9">
        <v>0</v>
      </c>
      <c r="FT213" s="9">
        <v>0</v>
      </c>
      <c r="FU213" s="9">
        <v>0</v>
      </c>
      <c r="FV213" s="9">
        <v>0</v>
      </c>
      <c r="FW213" s="9">
        <v>0</v>
      </c>
      <c r="FX213" s="9">
        <v>0</v>
      </c>
      <c r="FY213" s="9">
        <v>0</v>
      </c>
      <c r="FZ213" s="9">
        <v>0</v>
      </c>
      <c r="GA213" s="9">
        <v>0</v>
      </c>
      <c r="GB213" s="9">
        <v>0</v>
      </c>
      <c r="GC213" s="9">
        <v>0</v>
      </c>
      <c r="GD213" s="9">
        <v>0</v>
      </c>
      <c r="GE213" s="9">
        <v>0</v>
      </c>
      <c r="GF213" s="9">
        <v>0</v>
      </c>
      <c r="GG213" s="9">
        <v>0</v>
      </c>
      <c r="GH213" s="9">
        <v>0</v>
      </c>
      <c r="GI213" s="9">
        <v>0</v>
      </c>
      <c r="GJ213" s="9">
        <v>0</v>
      </c>
      <c r="GK213" s="9">
        <v>0</v>
      </c>
      <c r="GL213" s="9">
        <v>0</v>
      </c>
      <c r="GM213" s="9">
        <v>0</v>
      </c>
      <c r="GN213" s="9">
        <v>0</v>
      </c>
      <c r="GO213" s="9">
        <v>0</v>
      </c>
      <c r="GP213" s="9">
        <v>0</v>
      </c>
      <c r="GQ213" s="9">
        <v>0</v>
      </c>
      <c r="GR213" s="9">
        <v>0</v>
      </c>
      <c r="GS213" s="9">
        <v>0</v>
      </c>
      <c r="GT213" s="9">
        <v>0</v>
      </c>
      <c r="GU213" s="9">
        <v>0</v>
      </c>
      <c r="GV213" s="9">
        <v>0</v>
      </c>
      <c r="GW213" s="9">
        <v>0</v>
      </c>
      <c r="GX213" s="9">
        <v>0</v>
      </c>
      <c r="GY213" s="9">
        <v>0</v>
      </c>
      <c r="GZ213" s="9">
        <v>0</v>
      </c>
      <c r="HA213" s="9">
        <v>0</v>
      </c>
      <c r="HB213" s="9">
        <v>0</v>
      </c>
      <c r="HC213" s="9">
        <v>0</v>
      </c>
      <c r="HD213" s="9">
        <v>0</v>
      </c>
      <c r="HE213" s="9">
        <v>0</v>
      </c>
      <c r="HF213" s="9">
        <v>0</v>
      </c>
      <c r="HG213" s="9">
        <v>0</v>
      </c>
      <c r="HH213" s="9">
        <v>0</v>
      </c>
      <c r="HI213" s="9">
        <v>0</v>
      </c>
      <c r="HJ213" s="9">
        <v>0</v>
      </c>
      <c r="HK213" s="9">
        <v>0</v>
      </c>
      <c r="HL213" s="9">
        <v>0</v>
      </c>
      <c r="HM213" s="9">
        <v>0</v>
      </c>
      <c r="HN213" s="9">
        <v>0</v>
      </c>
      <c r="HO213" s="9">
        <v>0</v>
      </c>
      <c r="HP213" s="9">
        <v>0</v>
      </c>
      <c r="HQ213" s="9">
        <v>0</v>
      </c>
      <c r="HR213" s="9">
        <v>0</v>
      </c>
      <c r="HS213" s="9">
        <v>0</v>
      </c>
      <c r="HT213" s="9">
        <v>0</v>
      </c>
      <c r="HU213" s="9">
        <v>0</v>
      </c>
      <c r="HV213" s="9">
        <v>0</v>
      </c>
      <c r="HW213" s="9">
        <v>0</v>
      </c>
      <c r="HX213" s="9">
        <v>0</v>
      </c>
      <c r="HY213" s="9">
        <v>0</v>
      </c>
      <c r="HZ213" s="9">
        <v>0</v>
      </c>
      <c r="IA213" s="9">
        <v>0</v>
      </c>
      <c r="IB213" s="9">
        <v>0</v>
      </c>
      <c r="IC213" s="9">
        <v>0</v>
      </c>
      <c r="ID213" s="9">
        <v>0</v>
      </c>
      <c r="IE213" s="9">
        <v>55.858400457492216</v>
      </c>
      <c r="IF213" s="9">
        <v>0</v>
      </c>
      <c r="IG213" s="9">
        <v>0</v>
      </c>
      <c r="IH213" s="9">
        <v>0</v>
      </c>
      <c r="II213" s="9">
        <v>0</v>
      </c>
      <c r="IJ213" s="9">
        <v>0</v>
      </c>
      <c r="IK213" s="9">
        <v>0</v>
      </c>
      <c r="IL213" s="9">
        <v>0</v>
      </c>
      <c r="IM213" s="9">
        <v>0</v>
      </c>
      <c r="IN213" s="9">
        <v>121.2050725988712</v>
      </c>
      <c r="IO213" s="9">
        <v>0</v>
      </c>
      <c r="IP213" s="9">
        <v>0</v>
      </c>
      <c r="IQ213" s="9">
        <v>0</v>
      </c>
      <c r="IR213" s="9">
        <v>0</v>
      </c>
      <c r="IS213" s="9">
        <v>0</v>
      </c>
      <c r="IT213" s="9">
        <v>0</v>
      </c>
      <c r="IU213" s="9">
        <v>0</v>
      </c>
      <c r="IV213" s="9">
        <v>0</v>
      </c>
      <c r="IW213" s="9">
        <v>0</v>
      </c>
      <c r="IX213" s="9">
        <v>0</v>
      </c>
      <c r="IY213" s="9">
        <v>0</v>
      </c>
      <c r="IZ213" s="9">
        <v>0</v>
      </c>
      <c r="JA213" s="9">
        <v>0</v>
      </c>
      <c r="JB213" s="9">
        <v>0</v>
      </c>
      <c r="JC213" s="9">
        <v>0</v>
      </c>
      <c r="JD213" s="9">
        <v>0</v>
      </c>
      <c r="JE213" s="9">
        <v>0</v>
      </c>
      <c r="JF213" s="9">
        <v>0</v>
      </c>
      <c r="JG213" s="9">
        <v>0</v>
      </c>
      <c r="JH213" s="9">
        <v>0</v>
      </c>
      <c r="JI213" s="9">
        <v>0</v>
      </c>
      <c r="JJ213" s="9">
        <v>0</v>
      </c>
      <c r="JK213" s="9">
        <v>0</v>
      </c>
      <c r="JL213" s="9">
        <v>0</v>
      </c>
      <c r="JM213" s="9">
        <v>0</v>
      </c>
      <c r="JN213" s="9">
        <v>0</v>
      </c>
      <c r="JO213" s="9">
        <v>0</v>
      </c>
      <c r="JP213" s="9">
        <v>0</v>
      </c>
      <c r="JQ213" s="9">
        <v>0</v>
      </c>
      <c r="JR213" s="9">
        <v>0</v>
      </c>
      <c r="JS213" s="9">
        <v>0</v>
      </c>
      <c r="JT213" s="9">
        <v>0</v>
      </c>
      <c r="JU213" s="9">
        <v>0</v>
      </c>
      <c r="JV213" s="9">
        <v>0</v>
      </c>
      <c r="JW213" s="9">
        <v>0</v>
      </c>
      <c r="JX213" s="9">
        <v>0</v>
      </c>
      <c r="JY213" s="9">
        <v>0</v>
      </c>
      <c r="JZ213" s="9">
        <v>0</v>
      </c>
      <c r="KA213" s="9">
        <v>0</v>
      </c>
      <c r="KB213" s="9">
        <v>0</v>
      </c>
      <c r="KC213" s="9">
        <v>0</v>
      </c>
      <c r="KD213" s="9">
        <v>0</v>
      </c>
      <c r="KE213" s="9">
        <v>0</v>
      </c>
      <c r="KF213" s="9">
        <v>0</v>
      </c>
      <c r="KG213" s="9">
        <v>0</v>
      </c>
      <c r="KH213" s="9">
        <v>0</v>
      </c>
      <c r="KI213" s="9">
        <v>0</v>
      </c>
      <c r="KJ213" s="9">
        <v>0</v>
      </c>
      <c r="KK213" s="9">
        <v>0</v>
      </c>
      <c r="KL213" s="9">
        <v>0</v>
      </c>
      <c r="KM213" s="9">
        <v>0</v>
      </c>
      <c r="KN213" s="9">
        <v>0</v>
      </c>
      <c r="KO213" s="9">
        <v>0</v>
      </c>
      <c r="KP213" s="9">
        <v>0</v>
      </c>
      <c r="KQ213" s="9">
        <v>0</v>
      </c>
      <c r="KR213" s="9">
        <v>0</v>
      </c>
      <c r="KS213" s="9">
        <v>0</v>
      </c>
      <c r="KT213" s="9">
        <v>0</v>
      </c>
      <c r="KU213" s="9">
        <v>0</v>
      </c>
      <c r="KV213" s="9">
        <v>0</v>
      </c>
      <c r="KW213" s="9">
        <v>0</v>
      </c>
      <c r="KX213" s="9">
        <v>0</v>
      </c>
      <c r="KY213" s="9">
        <v>0</v>
      </c>
      <c r="KZ213" s="9">
        <v>0</v>
      </c>
      <c r="LA213" s="9">
        <v>0</v>
      </c>
      <c r="LB213" s="9">
        <v>0</v>
      </c>
      <c r="LC213" s="9">
        <v>0</v>
      </c>
      <c r="LD213" s="9">
        <v>0</v>
      </c>
      <c r="LE213" s="9">
        <v>0</v>
      </c>
      <c r="LF213" s="9">
        <v>0</v>
      </c>
      <c r="LG213" s="9">
        <v>0</v>
      </c>
      <c r="LH213" s="9">
        <v>0</v>
      </c>
      <c r="LI213" s="9">
        <v>0</v>
      </c>
      <c r="LJ213" s="9">
        <v>0</v>
      </c>
      <c r="LK213" s="9">
        <v>0</v>
      </c>
      <c r="LL213" s="9">
        <v>0</v>
      </c>
      <c r="LM213" s="9">
        <v>0</v>
      </c>
      <c r="LN213" s="9">
        <v>0</v>
      </c>
      <c r="LO213" s="9">
        <v>0</v>
      </c>
      <c r="LP213" s="9">
        <v>0</v>
      </c>
      <c r="LQ213" s="9">
        <v>0</v>
      </c>
      <c r="LR213" s="9">
        <v>0</v>
      </c>
      <c r="LS213" s="9">
        <v>0</v>
      </c>
      <c r="LT213" s="9">
        <v>0</v>
      </c>
      <c r="LU213" s="9">
        <v>0</v>
      </c>
      <c r="LV213" s="9">
        <v>0</v>
      </c>
      <c r="LW213" s="9">
        <v>0</v>
      </c>
      <c r="LX213" s="9">
        <v>0</v>
      </c>
      <c r="LY213" s="9">
        <v>0</v>
      </c>
      <c r="LZ213" s="9">
        <v>0</v>
      </c>
      <c r="MA213" s="9">
        <v>0</v>
      </c>
      <c r="MB213" s="9">
        <v>0</v>
      </c>
      <c r="MC213" s="9">
        <v>0</v>
      </c>
      <c r="MD213" s="9">
        <v>0</v>
      </c>
      <c r="ME213" s="9">
        <v>0</v>
      </c>
      <c r="MF213" s="9">
        <v>0</v>
      </c>
      <c r="MG213" s="9">
        <v>0</v>
      </c>
      <c r="MH213" s="9">
        <v>0</v>
      </c>
      <c r="MI213" s="9">
        <v>0</v>
      </c>
      <c r="MJ213" s="9">
        <v>0</v>
      </c>
      <c r="MK213" s="9">
        <v>0</v>
      </c>
      <c r="ML213" s="9">
        <v>0</v>
      </c>
      <c r="MM213" s="9">
        <v>0</v>
      </c>
      <c r="MN213" s="9">
        <v>0</v>
      </c>
      <c r="MO213" s="9">
        <v>0</v>
      </c>
      <c r="MP213" s="9">
        <v>0</v>
      </c>
      <c r="MQ213" s="9">
        <v>0</v>
      </c>
      <c r="MR213" s="9">
        <v>0</v>
      </c>
      <c r="MS213" s="9">
        <v>0</v>
      </c>
      <c r="MT213" s="9">
        <v>0</v>
      </c>
      <c r="MU213" s="9">
        <v>0</v>
      </c>
      <c r="MV213" s="9">
        <v>0</v>
      </c>
      <c r="MW213" s="9">
        <v>0</v>
      </c>
      <c r="MX213" s="9">
        <v>0</v>
      </c>
      <c r="MY213" s="9">
        <v>0</v>
      </c>
      <c r="MZ213" s="9">
        <v>0</v>
      </c>
      <c r="NA213" s="9">
        <v>0</v>
      </c>
      <c r="NB213" s="9">
        <v>0</v>
      </c>
      <c r="NC213" s="9">
        <v>0</v>
      </c>
      <c r="ND213" s="9">
        <v>0</v>
      </c>
      <c r="NE213" s="9">
        <v>0</v>
      </c>
      <c r="NF213" s="9">
        <v>0</v>
      </c>
      <c r="NG213" s="9">
        <v>0</v>
      </c>
      <c r="NH213" s="9">
        <v>0</v>
      </c>
      <c r="NI213" s="9">
        <v>0</v>
      </c>
      <c r="NJ213" s="9">
        <v>0</v>
      </c>
      <c r="NK213" s="9">
        <v>0</v>
      </c>
      <c r="NL213" s="9">
        <v>0</v>
      </c>
      <c r="NM213" s="9">
        <v>0</v>
      </c>
      <c r="NN213" s="9">
        <v>0</v>
      </c>
      <c r="NO213" s="9">
        <v>0</v>
      </c>
      <c r="NP213" s="9">
        <v>0</v>
      </c>
      <c r="NQ213" s="9">
        <v>0</v>
      </c>
      <c r="NR213" s="9">
        <v>0</v>
      </c>
      <c r="NS213" s="9">
        <v>0</v>
      </c>
      <c r="NT213" s="9">
        <v>0</v>
      </c>
      <c r="NU213" s="9">
        <v>0</v>
      </c>
      <c r="NV213" s="9">
        <v>0</v>
      </c>
      <c r="NW213" s="9">
        <v>0</v>
      </c>
      <c r="NX213" s="9">
        <v>0</v>
      </c>
      <c r="NY213" s="9">
        <v>0</v>
      </c>
      <c r="NZ213" s="9">
        <v>0</v>
      </c>
      <c r="OA213" s="9">
        <v>0</v>
      </c>
      <c r="OB213" s="9">
        <v>0</v>
      </c>
      <c r="OC213" s="9">
        <v>0</v>
      </c>
      <c r="OD213" s="9">
        <v>0</v>
      </c>
      <c r="OE213" s="9">
        <v>0</v>
      </c>
      <c r="OF213" s="9">
        <v>0</v>
      </c>
      <c r="OG213" s="9">
        <v>0</v>
      </c>
      <c r="OH213" s="9">
        <v>0</v>
      </c>
      <c r="OI213" s="9">
        <v>0</v>
      </c>
      <c r="OJ213" s="9">
        <v>0</v>
      </c>
      <c r="OK213" s="9">
        <v>0</v>
      </c>
      <c r="OL213" s="9">
        <v>0</v>
      </c>
      <c r="OM213" s="9">
        <v>0</v>
      </c>
      <c r="ON213" s="9">
        <v>0</v>
      </c>
      <c r="OO213" s="9">
        <v>0</v>
      </c>
      <c r="OP213" s="9">
        <v>0</v>
      </c>
      <c r="OQ213" s="9">
        <v>0</v>
      </c>
      <c r="OR213" s="9">
        <v>0</v>
      </c>
      <c r="OS213" s="9">
        <v>0</v>
      </c>
      <c r="OT213" s="9">
        <v>0</v>
      </c>
      <c r="OU213" s="9">
        <v>0</v>
      </c>
      <c r="OV213" s="9">
        <v>0</v>
      </c>
      <c r="OW213" s="9">
        <v>0</v>
      </c>
      <c r="OX213" s="9">
        <v>0</v>
      </c>
      <c r="OY213" s="9">
        <v>0</v>
      </c>
      <c r="OZ213" s="9">
        <v>0</v>
      </c>
      <c r="PA213" s="9">
        <v>0</v>
      </c>
      <c r="PB213" s="9">
        <v>0</v>
      </c>
      <c r="PC213" s="9">
        <v>0</v>
      </c>
      <c r="PD213" s="9">
        <v>0</v>
      </c>
      <c r="PE213" s="9">
        <v>0</v>
      </c>
      <c r="PF213" s="9">
        <v>0</v>
      </c>
      <c r="PG213" s="9">
        <v>0</v>
      </c>
      <c r="PH213" s="9">
        <v>0</v>
      </c>
      <c r="PI213" s="9">
        <v>0</v>
      </c>
      <c r="PJ213" s="9">
        <v>0</v>
      </c>
      <c r="PK213" s="9">
        <v>0</v>
      </c>
      <c r="PL213" s="9">
        <v>0</v>
      </c>
      <c r="PM213" s="9">
        <v>0</v>
      </c>
      <c r="PN213" s="9">
        <v>0</v>
      </c>
      <c r="PO213" s="9">
        <v>0</v>
      </c>
      <c r="PP213" s="9">
        <v>0</v>
      </c>
      <c r="PQ213" s="9">
        <v>0</v>
      </c>
      <c r="PR213" s="9">
        <v>0</v>
      </c>
      <c r="PS213" s="9">
        <v>0</v>
      </c>
      <c r="PT213" s="9">
        <v>0</v>
      </c>
      <c r="PU213" s="9">
        <v>0</v>
      </c>
      <c r="PV213" s="9">
        <v>0</v>
      </c>
      <c r="PW213" s="9">
        <v>0</v>
      </c>
      <c r="PX213" s="9">
        <v>0</v>
      </c>
      <c r="PY213" s="9">
        <v>0</v>
      </c>
      <c r="PZ213" s="9">
        <v>0</v>
      </c>
      <c r="QA213" s="9">
        <v>0</v>
      </c>
      <c r="QB213" s="9">
        <v>0</v>
      </c>
      <c r="QC213" s="9">
        <v>0</v>
      </c>
      <c r="QD213" s="9">
        <v>0</v>
      </c>
      <c r="QE213" s="9">
        <v>0</v>
      </c>
      <c r="QF213" s="9">
        <v>0</v>
      </c>
      <c r="QG213" s="9">
        <v>0</v>
      </c>
      <c r="QH213" s="9">
        <v>0</v>
      </c>
    </row>
    <row r="214" spans="1:450" x14ac:dyDescent="0.2">
      <c r="A214" s="7">
        <v>570</v>
      </c>
      <c r="B214" s="7" t="s">
        <v>686</v>
      </c>
      <c r="C214" s="5" t="s">
        <v>333</v>
      </c>
      <c r="D214" s="38">
        <v>8.2762401086969213</v>
      </c>
      <c r="E214" s="38">
        <v>23.237811805961694</v>
      </c>
      <c r="F214" s="38">
        <v>0</v>
      </c>
      <c r="G214" s="38">
        <v>0</v>
      </c>
      <c r="H214" s="38">
        <v>0</v>
      </c>
      <c r="I214" s="38">
        <v>0</v>
      </c>
      <c r="J214" s="38">
        <v>0</v>
      </c>
      <c r="K214" s="38">
        <v>8.2283863088299641E-3</v>
      </c>
      <c r="L214" s="38">
        <v>0</v>
      </c>
      <c r="M214" s="38">
        <v>31.522280300967445</v>
      </c>
      <c r="N214" s="39">
        <v>1.8194297897380853</v>
      </c>
      <c r="O214" s="39">
        <v>3.3801210990055695</v>
      </c>
      <c r="P214" s="39">
        <v>0</v>
      </c>
      <c r="Q214" s="39">
        <v>0</v>
      </c>
      <c r="R214" s="39">
        <v>0</v>
      </c>
      <c r="S214" s="39">
        <v>0</v>
      </c>
      <c r="T214" s="39">
        <v>0</v>
      </c>
      <c r="U214" s="39">
        <v>1.7854470442494101E-2</v>
      </c>
      <c r="V214" s="39">
        <v>0</v>
      </c>
      <c r="W214" s="39">
        <v>5.2174053591861487</v>
      </c>
      <c r="X214" s="40">
        <v>10.095669898435007</v>
      </c>
      <c r="Y214" s="40">
        <v>26.617932904967265</v>
      </c>
      <c r="Z214" s="40">
        <v>0</v>
      </c>
      <c r="AA214" s="40">
        <v>0</v>
      </c>
      <c r="AB214" s="40">
        <v>0</v>
      </c>
      <c r="AC214" s="40">
        <v>0</v>
      </c>
      <c r="AD214" s="40">
        <v>0</v>
      </c>
      <c r="AE214" s="40">
        <v>2.6082856751324067E-2</v>
      </c>
      <c r="AF214" s="40">
        <v>0</v>
      </c>
      <c r="AG214" s="40">
        <v>36.739685660153597</v>
      </c>
      <c r="AH214" s="9">
        <v>0</v>
      </c>
      <c r="AI214" s="9">
        <v>23.229109468913485</v>
      </c>
      <c r="AJ214" s="9">
        <v>0</v>
      </c>
      <c r="AK214" s="9">
        <v>0</v>
      </c>
      <c r="AL214" s="9">
        <v>0</v>
      </c>
      <c r="AM214" s="9">
        <v>0</v>
      </c>
      <c r="AN214" s="9">
        <v>0</v>
      </c>
      <c r="AO214" s="9">
        <v>0</v>
      </c>
      <c r="AP214" s="9">
        <v>0</v>
      </c>
      <c r="AQ214" s="9">
        <v>0</v>
      </c>
      <c r="AR214" s="9">
        <v>3.378890531086514</v>
      </c>
      <c r="AS214" s="9">
        <v>0</v>
      </c>
      <c r="AT214" s="9">
        <v>0</v>
      </c>
      <c r="AU214" s="9">
        <v>0</v>
      </c>
      <c r="AV214" s="9">
        <v>0</v>
      </c>
      <c r="AW214" s="9">
        <v>0</v>
      </c>
      <c r="AX214" s="9">
        <v>0</v>
      </c>
      <c r="AY214" s="9">
        <v>0</v>
      </c>
      <c r="AZ214" s="9">
        <v>0</v>
      </c>
      <c r="BA214" s="9">
        <v>0</v>
      </c>
      <c r="BB214" s="9">
        <v>0</v>
      </c>
      <c r="BC214" s="9">
        <v>0</v>
      </c>
      <c r="BD214" s="9">
        <v>0</v>
      </c>
      <c r="BE214" s="9">
        <v>0</v>
      </c>
      <c r="BF214" s="9">
        <v>0</v>
      </c>
      <c r="BG214" s="9">
        <v>0</v>
      </c>
      <c r="BH214" s="9">
        <v>0</v>
      </c>
      <c r="BI214" s="9">
        <v>0</v>
      </c>
      <c r="BJ214" s="9">
        <v>0</v>
      </c>
      <c r="BK214" s="9">
        <v>0</v>
      </c>
      <c r="BL214" s="9">
        <v>0</v>
      </c>
      <c r="BM214" s="9">
        <v>0</v>
      </c>
      <c r="BN214" s="9">
        <v>0</v>
      </c>
      <c r="BO214" s="9">
        <v>0</v>
      </c>
      <c r="BP214" s="9">
        <v>0</v>
      </c>
      <c r="BQ214" s="9">
        <v>0</v>
      </c>
      <c r="BR214" s="9">
        <v>0</v>
      </c>
      <c r="BS214" s="9">
        <v>0</v>
      </c>
      <c r="BT214" s="9">
        <v>0</v>
      </c>
      <c r="BU214" s="9">
        <v>0</v>
      </c>
      <c r="BV214" s="9">
        <v>0</v>
      </c>
      <c r="BW214" s="9">
        <v>0</v>
      </c>
      <c r="BX214" s="9">
        <v>0</v>
      </c>
      <c r="BY214" s="9">
        <v>0</v>
      </c>
      <c r="BZ214" s="9">
        <v>0</v>
      </c>
      <c r="CA214" s="9">
        <v>0</v>
      </c>
      <c r="CB214" s="9">
        <v>0</v>
      </c>
      <c r="CC214" s="9">
        <v>0</v>
      </c>
      <c r="CD214" s="9">
        <v>0</v>
      </c>
      <c r="CE214" s="9">
        <v>0</v>
      </c>
      <c r="CF214" s="9">
        <v>0</v>
      </c>
      <c r="CG214" s="9">
        <v>0</v>
      </c>
      <c r="CH214" s="9">
        <v>0</v>
      </c>
      <c r="CI214" s="9">
        <v>0</v>
      </c>
      <c r="CJ214" s="9">
        <v>0</v>
      </c>
      <c r="CK214" s="9">
        <v>0</v>
      </c>
      <c r="CL214" s="9">
        <v>0</v>
      </c>
      <c r="CM214" s="9">
        <v>0</v>
      </c>
      <c r="CN214" s="9">
        <v>0</v>
      </c>
      <c r="CO214" s="9">
        <v>0</v>
      </c>
      <c r="CP214" s="9">
        <v>0</v>
      </c>
      <c r="CQ214" s="9">
        <v>0</v>
      </c>
      <c r="CR214" s="9">
        <v>0</v>
      </c>
      <c r="CS214" s="9">
        <v>0</v>
      </c>
      <c r="CT214" s="9">
        <v>0</v>
      </c>
      <c r="CU214" s="9">
        <v>0</v>
      </c>
      <c r="CV214" s="9">
        <v>0</v>
      </c>
      <c r="CW214" s="9">
        <v>0</v>
      </c>
      <c r="CX214" s="9">
        <v>0</v>
      </c>
      <c r="CY214" s="9">
        <v>0</v>
      </c>
      <c r="CZ214" s="9">
        <v>0</v>
      </c>
      <c r="DA214" s="9">
        <v>0</v>
      </c>
      <c r="DB214" s="9">
        <v>0</v>
      </c>
      <c r="DC214" s="9">
        <v>0</v>
      </c>
      <c r="DD214" s="9">
        <v>0</v>
      </c>
      <c r="DE214" s="9">
        <v>0</v>
      </c>
      <c r="DF214" s="9">
        <v>0</v>
      </c>
      <c r="DG214" s="9">
        <v>0</v>
      </c>
      <c r="DH214" s="9">
        <v>0</v>
      </c>
      <c r="DI214" s="9">
        <v>0</v>
      </c>
      <c r="DJ214" s="9">
        <v>0</v>
      </c>
      <c r="DK214" s="9">
        <v>0</v>
      </c>
      <c r="DL214" s="9">
        <v>0</v>
      </c>
      <c r="DM214" s="9">
        <v>0</v>
      </c>
      <c r="DN214" s="9">
        <v>0</v>
      </c>
      <c r="DO214" s="9">
        <v>0</v>
      </c>
      <c r="DP214" s="9">
        <v>0</v>
      </c>
      <c r="DQ214" s="9">
        <v>0</v>
      </c>
      <c r="DR214" s="9">
        <v>0</v>
      </c>
      <c r="DS214" s="9">
        <v>0</v>
      </c>
      <c r="DT214" s="9">
        <v>0</v>
      </c>
      <c r="DU214" s="9">
        <v>0</v>
      </c>
      <c r="DV214" s="9">
        <v>0</v>
      </c>
      <c r="DW214" s="9">
        <v>0</v>
      </c>
      <c r="DX214" s="9">
        <v>0</v>
      </c>
      <c r="DY214" s="9">
        <v>0</v>
      </c>
      <c r="DZ214" s="9">
        <v>0</v>
      </c>
      <c r="EA214" s="9">
        <v>0</v>
      </c>
      <c r="EB214" s="9">
        <v>0</v>
      </c>
      <c r="EC214" s="9">
        <v>0</v>
      </c>
      <c r="ED214" s="9">
        <v>0</v>
      </c>
      <c r="EE214" s="9">
        <v>0</v>
      </c>
      <c r="EF214" s="9">
        <v>0</v>
      </c>
      <c r="EG214" s="9">
        <v>0</v>
      </c>
      <c r="EH214" s="9">
        <v>0</v>
      </c>
      <c r="EI214" s="9">
        <v>0</v>
      </c>
      <c r="EJ214" s="9">
        <v>0</v>
      </c>
      <c r="EK214" s="9">
        <v>0</v>
      </c>
      <c r="EL214" s="9">
        <v>0</v>
      </c>
      <c r="EM214" s="9">
        <v>0</v>
      </c>
      <c r="EN214" s="9">
        <v>0</v>
      </c>
      <c r="EO214" s="9">
        <v>0</v>
      </c>
      <c r="EP214" s="9">
        <v>0</v>
      </c>
      <c r="EQ214" s="9">
        <v>0</v>
      </c>
      <c r="ER214" s="9">
        <v>0</v>
      </c>
      <c r="ES214" s="9">
        <v>0</v>
      </c>
      <c r="ET214" s="9">
        <v>0</v>
      </c>
      <c r="EU214" s="9">
        <v>0</v>
      </c>
      <c r="EV214" s="9">
        <v>0</v>
      </c>
      <c r="EW214" s="9">
        <v>0</v>
      </c>
      <c r="EX214" s="9">
        <v>0</v>
      </c>
      <c r="EY214" s="9">
        <v>0</v>
      </c>
      <c r="EZ214" s="9">
        <v>0</v>
      </c>
      <c r="FA214" s="9">
        <v>0</v>
      </c>
      <c r="FB214" s="9">
        <v>0</v>
      </c>
      <c r="FC214" s="9">
        <v>0</v>
      </c>
      <c r="FD214" s="9">
        <v>0</v>
      </c>
      <c r="FE214" s="9">
        <v>0</v>
      </c>
      <c r="FF214" s="9">
        <v>0</v>
      </c>
      <c r="FG214" s="9">
        <v>0</v>
      </c>
      <c r="FH214" s="9">
        <v>0</v>
      </c>
      <c r="FI214" s="9">
        <v>0</v>
      </c>
      <c r="FJ214" s="9">
        <v>0</v>
      </c>
      <c r="FK214" s="9">
        <v>0</v>
      </c>
      <c r="FL214" s="9">
        <v>0</v>
      </c>
      <c r="FM214" s="9">
        <v>0</v>
      </c>
      <c r="FN214" s="9">
        <v>0</v>
      </c>
      <c r="FO214" s="9">
        <v>0</v>
      </c>
      <c r="FP214" s="9">
        <v>0</v>
      </c>
      <c r="FQ214" s="9">
        <v>0</v>
      </c>
      <c r="FR214" s="9">
        <v>0</v>
      </c>
      <c r="FS214" s="9">
        <v>0</v>
      </c>
      <c r="FT214" s="9">
        <v>0</v>
      </c>
      <c r="FU214" s="9">
        <v>0</v>
      </c>
      <c r="FV214" s="9">
        <v>0.92800000000000005</v>
      </c>
      <c r="FW214" s="9">
        <v>0</v>
      </c>
      <c r="FX214" s="9">
        <v>0</v>
      </c>
      <c r="FY214" s="9">
        <v>0</v>
      </c>
      <c r="FZ214" s="9">
        <v>0</v>
      </c>
      <c r="GA214" s="9">
        <v>0</v>
      </c>
      <c r="GB214" s="9">
        <v>0</v>
      </c>
      <c r="GC214" s="9">
        <v>0</v>
      </c>
      <c r="GD214" s="9">
        <v>0</v>
      </c>
      <c r="GE214" s="9">
        <v>0</v>
      </c>
      <c r="GF214" s="9">
        <v>0</v>
      </c>
      <c r="GG214" s="9">
        <v>0</v>
      </c>
      <c r="GH214" s="9">
        <v>0</v>
      </c>
      <c r="GI214" s="9">
        <v>0</v>
      </c>
      <c r="GJ214" s="9">
        <v>0</v>
      </c>
      <c r="GK214" s="9">
        <v>0</v>
      </c>
      <c r="GL214" s="9">
        <v>0</v>
      </c>
      <c r="GM214" s="9">
        <v>0</v>
      </c>
      <c r="GN214" s="9">
        <v>0</v>
      </c>
      <c r="GO214" s="9">
        <v>0</v>
      </c>
      <c r="GP214" s="9">
        <v>0</v>
      </c>
      <c r="GQ214" s="9">
        <v>0</v>
      </c>
      <c r="GR214" s="9">
        <v>0</v>
      </c>
      <c r="GS214" s="9">
        <v>0</v>
      </c>
      <c r="GT214" s="9">
        <v>0</v>
      </c>
      <c r="GU214" s="9">
        <v>0</v>
      </c>
      <c r="GV214" s="9">
        <v>0</v>
      </c>
      <c r="GW214" s="9">
        <v>0</v>
      </c>
      <c r="GX214" s="9">
        <v>0</v>
      </c>
      <c r="GY214" s="9">
        <v>0</v>
      </c>
      <c r="GZ214" s="9">
        <v>0</v>
      </c>
      <c r="HA214" s="9">
        <v>0</v>
      </c>
      <c r="HB214" s="9">
        <v>0</v>
      </c>
      <c r="HC214" s="9">
        <v>0</v>
      </c>
      <c r="HD214" s="9">
        <v>0</v>
      </c>
      <c r="HE214" s="9">
        <v>0</v>
      </c>
      <c r="HF214" s="9">
        <v>0</v>
      </c>
      <c r="HG214" s="9">
        <v>0</v>
      </c>
      <c r="HH214" s="9">
        <v>0</v>
      </c>
      <c r="HI214" s="9">
        <v>0</v>
      </c>
      <c r="HJ214" s="9">
        <v>0</v>
      </c>
      <c r="HK214" s="9">
        <v>0</v>
      </c>
      <c r="HL214" s="9">
        <v>0</v>
      </c>
      <c r="HM214" s="9">
        <v>0</v>
      </c>
      <c r="HN214" s="9">
        <v>0</v>
      </c>
      <c r="HO214" s="9">
        <v>0</v>
      </c>
      <c r="HP214" s="9">
        <v>0</v>
      </c>
      <c r="HQ214" s="9">
        <v>0</v>
      </c>
      <c r="HR214" s="9">
        <v>0</v>
      </c>
      <c r="HS214" s="9">
        <v>0</v>
      </c>
      <c r="HT214" s="9">
        <v>0</v>
      </c>
      <c r="HU214" s="9">
        <v>0</v>
      </c>
      <c r="HV214" s="9">
        <v>0</v>
      </c>
      <c r="HW214" s="9">
        <v>0</v>
      </c>
      <c r="HX214" s="9">
        <v>0</v>
      </c>
      <c r="HY214" s="9">
        <v>0</v>
      </c>
      <c r="HZ214" s="9">
        <v>0</v>
      </c>
      <c r="IA214" s="9">
        <v>0</v>
      </c>
      <c r="IB214" s="9">
        <v>0</v>
      </c>
      <c r="IC214" s="9">
        <v>0</v>
      </c>
      <c r="ID214" s="9">
        <v>0</v>
      </c>
      <c r="IE214" s="9">
        <v>8.2283863088299641E-3</v>
      </c>
      <c r="IF214" s="9">
        <v>0</v>
      </c>
      <c r="IG214" s="9">
        <v>0</v>
      </c>
      <c r="IH214" s="9">
        <v>0</v>
      </c>
      <c r="II214" s="9">
        <v>0</v>
      </c>
      <c r="IJ214" s="9">
        <v>0</v>
      </c>
      <c r="IK214" s="9">
        <v>0</v>
      </c>
      <c r="IL214" s="9">
        <v>0</v>
      </c>
      <c r="IM214" s="9">
        <v>0</v>
      </c>
      <c r="IN214" s="9">
        <v>1.7854470442494101E-2</v>
      </c>
      <c r="IO214" s="9">
        <v>0</v>
      </c>
      <c r="IP214" s="9">
        <v>3.7269736212828426</v>
      </c>
      <c r="IQ214" s="9">
        <v>8.7023370482087158E-3</v>
      </c>
      <c r="IR214" s="9">
        <v>0</v>
      </c>
      <c r="IS214" s="9">
        <v>0</v>
      </c>
      <c r="IT214" s="9">
        <v>0</v>
      </c>
      <c r="IU214" s="9">
        <v>0</v>
      </c>
      <c r="IV214" s="9">
        <v>0</v>
      </c>
      <c r="IW214" s="9">
        <v>0</v>
      </c>
      <c r="IX214" s="9">
        <v>0</v>
      </c>
      <c r="IY214" s="9">
        <v>0.52701867878811848</v>
      </c>
      <c r="IZ214" s="9">
        <v>1.2305679190552541E-3</v>
      </c>
      <c r="JA214" s="9">
        <v>0</v>
      </c>
      <c r="JB214" s="9">
        <v>0</v>
      </c>
      <c r="JC214" s="9">
        <v>0</v>
      </c>
      <c r="JD214" s="9">
        <v>0</v>
      </c>
      <c r="JE214" s="9">
        <v>0</v>
      </c>
      <c r="JF214" s="9">
        <v>0</v>
      </c>
      <c r="JG214" s="9">
        <v>0</v>
      </c>
      <c r="JH214" s="9">
        <v>0</v>
      </c>
      <c r="JI214" s="9">
        <v>0</v>
      </c>
      <c r="JJ214" s="9">
        <v>0</v>
      </c>
      <c r="JK214" s="9">
        <v>0</v>
      </c>
      <c r="JL214" s="9">
        <v>0</v>
      </c>
      <c r="JM214" s="9">
        <v>0</v>
      </c>
      <c r="JN214" s="9">
        <v>0</v>
      </c>
      <c r="JO214" s="9">
        <v>0</v>
      </c>
      <c r="JP214" s="9">
        <v>0</v>
      </c>
      <c r="JQ214" s="9">
        <v>0</v>
      </c>
      <c r="JR214" s="9">
        <v>0</v>
      </c>
      <c r="JS214" s="9">
        <v>0</v>
      </c>
      <c r="JT214" s="9">
        <v>0</v>
      </c>
      <c r="JU214" s="9">
        <v>0</v>
      </c>
      <c r="JV214" s="9">
        <v>0</v>
      </c>
      <c r="JW214" s="9">
        <v>0</v>
      </c>
      <c r="JX214" s="9">
        <v>0</v>
      </c>
      <c r="JY214" s="9">
        <v>0</v>
      </c>
      <c r="JZ214" s="9">
        <v>1.890000000365744</v>
      </c>
      <c r="KA214" s="9">
        <v>0</v>
      </c>
      <c r="KB214" s="9">
        <v>0</v>
      </c>
      <c r="KC214" s="9">
        <v>0</v>
      </c>
      <c r="KD214" s="9">
        <v>0</v>
      </c>
      <c r="KE214" s="9">
        <v>0</v>
      </c>
      <c r="KF214" s="9">
        <v>0</v>
      </c>
      <c r="KG214" s="9">
        <v>0</v>
      </c>
      <c r="KH214" s="9">
        <v>0</v>
      </c>
      <c r="KI214" s="9">
        <v>5.4000000950934192E-2</v>
      </c>
      <c r="KJ214" s="9">
        <v>0</v>
      </c>
      <c r="KK214" s="9">
        <v>0</v>
      </c>
      <c r="KL214" s="9">
        <v>0</v>
      </c>
      <c r="KM214" s="9">
        <v>0</v>
      </c>
      <c r="KN214" s="9">
        <v>0</v>
      </c>
      <c r="KO214" s="9">
        <v>0</v>
      </c>
      <c r="KP214" s="9">
        <v>0</v>
      </c>
      <c r="KQ214" s="9">
        <v>0</v>
      </c>
      <c r="KR214" s="9">
        <v>0</v>
      </c>
      <c r="KS214" s="9">
        <v>0</v>
      </c>
      <c r="KT214" s="9">
        <v>0</v>
      </c>
      <c r="KU214" s="9">
        <v>0</v>
      </c>
      <c r="KV214" s="9">
        <v>0</v>
      </c>
      <c r="KW214" s="9">
        <v>0</v>
      </c>
      <c r="KX214" s="9">
        <v>0</v>
      </c>
      <c r="KY214" s="9">
        <v>0</v>
      </c>
      <c r="KZ214" s="9">
        <v>0</v>
      </c>
      <c r="LA214" s="9">
        <v>1.3926472342863778</v>
      </c>
      <c r="LB214" s="9">
        <v>0</v>
      </c>
      <c r="LC214" s="9">
        <v>0</v>
      </c>
      <c r="LD214" s="9">
        <v>0</v>
      </c>
      <c r="LE214" s="9">
        <v>0</v>
      </c>
      <c r="LF214" s="9">
        <v>0</v>
      </c>
      <c r="LG214" s="9">
        <v>0</v>
      </c>
      <c r="LH214" s="9">
        <v>0</v>
      </c>
      <c r="LI214" s="9">
        <v>0</v>
      </c>
      <c r="LJ214" s="9">
        <v>1.2384111099990327</v>
      </c>
      <c r="LK214" s="9">
        <v>0</v>
      </c>
      <c r="LL214" s="9">
        <v>0</v>
      </c>
      <c r="LM214" s="9">
        <v>0</v>
      </c>
      <c r="LN214" s="9">
        <v>0</v>
      </c>
      <c r="LO214" s="9">
        <v>0</v>
      </c>
      <c r="LP214" s="9">
        <v>0</v>
      </c>
      <c r="LQ214" s="9">
        <v>0</v>
      </c>
      <c r="LR214" s="9">
        <v>0</v>
      </c>
      <c r="LS214" s="9">
        <v>0</v>
      </c>
      <c r="LT214" s="9">
        <v>0</v>
      </c>
      <c r="LU214" s="9">
        <v>0</v>
      </c>
      <c r="LV214" s="9">
        <v>0</v>
      </c>
      <c r="LW214" s="9">
        <v>0</v>
      </c>
      <c r="LX214" s="9">
        <v>0</v>
      </c>
      <c r="LY214" s="9">
        <v>0</v>
      </c>
      <c r="LZ214" s="9">
        <v>0</v>
      </c>
      <c r="MA214" s="9">
        <v>0</v>
      </c>
      <c r="MB214" s="9">
        <v>0</v>
      </c>
      <c r="MC214" s="9">
        <v>0</v>
      </c>
      <c r="MD214" s="9">
        <v>0</v>
      </c>
      <c r="ME214" s="9">
        <v>0</v>
      </c>
      <c r="MF214" s="9">
        <v>0</v>
      </c>
      <c r="MG214" s="9">
        <v>0</v>
      </c>
      <c r="MH214" s="9">
        <v>0</v>
      </c>
      <c r="MI214" s="9">
        <v>0</v>
      </c>
      <c r="MJ214" s="9">
        <v>0</v>
      </c>
      <c r="MK214" s="9">
        <v>0.3386192527619567</v>
      </c>
      <c r="ML214" s="9">
        <v>0</v>
      </c>
      <c r="MM214" s="9">
        <v>0</v>
      </c>
      <c r="MN214" s="9">
        <v>0</v>
      </c>
      <c r="MO214" s="9">
        <v>0</v>
      </c>
      <c r="MP214" s="9">
        <v>0</v>
      </c>
      <c r="MQ214" s="9">
        <v>0</v>
      </c>
      <c r="MR214" s="9">
        <v>0</v>
      </c>
      <c r="MS214" s="9">
        <v>0</v>
      </c>
      <c r="MT214" s="9">
        <v>0</v>
      </c>
      <c r="MU214" s="9">
        <v>0</v>
      </c>
      <c r="MV214" s="9">
        <v>0</v>
      </c>
      <c r="MW214" s="9">
        <v>0</v>
      </c>
      <c r="MX214" s="9">
        <v>0</v>
      </c>
      <c r="MY214" s="9">
        <v>0</v>
      </c>
      <c r="MZ214" s="9">
        <v>0</v>
      </c>
      <c r="NA214" s="9">
        <v>0</v>
      </c>
      <c r="NB214" s="9">
        <v>0</v>
      </c>
      <c r="NC214" s="9">
        <v>0</v>
      </c>
      <c r="ND214" s="9">
        <v>0</v>
      </c>
      <c r="NE214" s="9">
        <v>0</v>
      </c>
      <c r="NF214" s="9">
        <v>0</v>
      </c>
      <c r="NG214" s="9">
        <v>0</v>
      </c>
      <c r="NH214" s="9">
        <v>0</v>
      </c>
      <c r="NI214" s="9">
        <v>0</v>
      </c>
      <c r="NJ214" s="9">
        <v>0</v>
      </c>
      <c r="NK214" s="9">
        <v>0</v>
      </c>
      <c r="NL214" s="9">
        <v>0</v>
      </c>
      <c r="NM214" s="9">
        <v>0</v>
      </c>
      <c r="NN214" s="9">
        <v>0</v>
      </c>
      <c r="NO214" s="9">
        <v>0</v>
      </c>
      <c r="NP214" s="9">
        <v>0</v>
      </c>
      <c r="NQ214" s="9">
        <v>0</v>
      </c>
      <c r="NR214" s="9">
        <v>0</v>
      </c>
      <c r="NS214" s="9">
        <v>0</v>
      </c>
      <c r="NT214" s="9">
        <v>0</v>
      </c>
      <c r="NU214" s="9">
        <v>0</v>
      </c>
      <c r="NV214" s="9">
        <v>0</v>
      </c>
      <c r="NW214" s="9">
        <v>0</v>
      </c>
      <c r="NX214" s="9">
        <v>0</v>
      </c>
      <c r="NY214" s="9">
        <v>0</v>
      </c>
      <c r="NZ214" s="9">
        <v>0</v>
      </c>
      <c r="OA214" s="9">
        <v>0</v>
      </c>
      <c r="OB214" s="9">
        <v>0</v>
      </c>
      <c r="OC214" s="9">
        <v>0</v>
      </c>
      <c r="OD214" s="9">
        <v>0</v>
      </c>
      <c r="OE214" s="9">
        <v>0</v>
      </c>
      <c r="OF214" s="9">
        <v>0</v>
      </c>
      <c r="OG214" s="9">
        <v>0</v>
      </c>
      <c r="OH214" s="9">
        <v>0</v>
      </c>
      <c r="OI214" s="9">
        <v>0</v>
      </c>
      <c r="OJ214" s="9">
        <v>0</v>
      </c>
      <c r="OK214" s="9">
        <v>0</v>
      </c>
      <c r="OL214" s="9">
        <v>0</v>
      </c>
      <c r="OM214" s="9">
        <v>0</v>
      </c>
      <c r="ON214" s="9">
        <v>0</v>
      </c>
      <c r="OO214" s="9">
        <v>0</v>
      </c>
      <c r="OP214" s="9">
        <v>0</v>
      </c>
      <c r="OQ214" s="9">
        <v>0</v>
      </c>
      <c r="OR214" s="9">
        <v>0</v>
      </c>
      <c r="OS214" s="9">
        <v>0</v>
      </c>
      <c r="OT214" s="9">
        <v>0</v>
      </c>
      <c r="OU214" s="9">
        <v>0</v>
      </c>
      <c r="OV214" s="9">
        <v>0</v>
      </c>
      <c r="OW214" s="9">
        <v>0</v>
      </c>
      <c r="OX214" s="9">
        <v>0</v>
      </c>
      <c r="OY214" s="9">
        <v>0</v>
      </c>
      <c r="OZ214" s="9">
        <v>0</v>
      </c>
      <c r="PA214" s="9">
        <v>0</v>
      </c>
      <c r="PB214" s="9">
        <v>0</v>
      </c>
      <c r="PC214" s="9">
        <v>0</v>
      </c>
      <c r="PD214" s="9">
        <v>0</v>
      </c>
      <c r="PE214" s="9">
        <v>0</v>
      </c>
      <c r="PF214" s="9">
        <v>0</v>
      </c>
      <c r="PG214" s="9">
        <v>0</v>
      </c>
      <c r="PH214" s="9">
        <v>0</v>
      </c>
      <c r="PI214" s="9">
        <v>0</v>
      </c>
      <c r="PJ214" s="9">
        <v>0</v>
      </c>
      <c r="PK214" s="9">
        <v>0</v>
      </c>
      <c r="PL214" s="9">
        <v>0</v>
      </c>
      <c r="PM214" s="9">
        <v>0</v>
      </c>
      <c r="PN214" s="9">
        <v>0</v>
      </c>
      <c r="PO214" s="9">
        <v>0</v>
      </c>
      <c r="PP214" s="9">
        <v>0</v>
      </c>
      <c r="PQ214" s="9">
        <v>0</v>
      </c>
      <c r="PR214" s="9">
        <v>0</v>
      </c>
      <c r="PS214" s="9">
        <v>0</v>
      </c>
      <c r="PT214" s="9">
        <v>0</v>
      </c>
      <c r="PU214" s="9">
        <v>0</v>
      </c>
      <c r="PV214" s="9">
        <v>0</v>
      </c>
      <c r="PW214" s="9">
        <v>0</v>
      </c>
      <c r="PX214" s="9">
        <v>0</v>
      </c>
      <c r="PY214" s="9">
        <v>0</v>
      </c>
      <c r="PZ214" s="9">
        <v>0</v>
      </c>
      <c r="QA214" s="9">
        <v>0</v>
      </c>
      <c r="QB214" s="9">
        <v>0</v>
      </c>
      <c r="QC214" s="9">
        <v>0</v>
      </c>
      <c r="QD214" s="9">
        <v>0</v>
      </c>
      <c r="QE214" s="9">
        <v>0</v>
      </c>
      <c r="QF214" s="9">
        <v>0</v>
      </c>
      <c r="QG214" s="9">
        <v>0</v>
      </c>
      <c r="QH214" s="9">
        <v>0</v>
      </c>
    </row>
    <row r="215" spans="1:450" x14ac:dyDescent="0.2">
      <c r="A215" s="7">
        <v>580</v>
      </c>
      <c r="B215" s="7" t="s">
        <v>687</v>
      </c>
      <c r="C215" s="5" t="s">
        <v>700</v>
      </c>
      <c r="D215" s="38">
        <v>0</v>
      </c>
      <c r="E215" s="38">
        <v>0</v>
      </c>
      <c r="F215" s="38">
        <v>0</v>
      </c>
      <c r="G215" s="38">
        <v>0</v>
      </c>
      <c r="H215" s="38">
        <v>0</v>
      </c>
      <c r="I215" s="38">
        <v>0</v>
      </c>
      <c r="J215" s="38">
        <v>0</v>
      </c>
      <c r="K215" s="38">
        <v>0</v>
      </c>
      <c r="L215" s="38">
        <v>0</v>
      </c>
      <c r="M215" s="38">
        <v>0</v>
      </c>
      <c r="N215" s="39">
        <v>0</v>
      </c>
      <c r="O215" s="39">
        <v>0</v>
      </c>
      <c r="P215" s="39">
        <v>0</v>
      </c>
      <c r="Q215" s="39">
        <v>0</v>
      </c>
      <c r="R215" s="39">
        <v>0</v>
      </c>
      <c r="S215" s="39">
        <v>0</v>
      </c>
      <c r="T215" s="39">
        <v>0</v>
      </c>
      <c r="U215" s="39">
        <v>0</v>
      </c>
      <c r="V215" s="39">
        <v>0</v>
      </c>
      <c r="W215" s="39">
        <v>0</v>
      </c>
      <c r="X215" s="40">
        <v>0</v>
      </c>
      <c r="Y215" s="40">
        <v>0</v>
      </c>
      <c r="Z215" s="40">
        <v>0</v>
      </c>
      <c r="AA215" s="40">
        <v>0</v>
      </c>
      <c r="AB215" s="40">
        <v>0</v>
      </c>
      <c r="AC215" s="40">
        <v>0</v>
      </c>
      <c r="AD215" s="40">
        <v>0</v>
      </c>
      <c r="AE215" s="40">
        <v>0</v>
      </c>
      <c r="AF215" s="40">
        <v>0</v>
      </c>
      <c r="AG215" s="40">
        <v>0</v>
      </c>
      <c r="AH215" s="9">
        <v>0</v>
      </c>
      <c r="AI215" s="9">
        <v>0</v>
      </c>
      <c r="AJ215" s="9">
        <v>0</v>
      </c>
      <c r="AK215" s="9">
        <v>0</v>
      </c>
      <c r="AL215" s="9">
        <v>0</v>
      </c>
      <c r="AM215" s="9">
        <v>0</v>
      </c>
      <c r="AN215" s="9">
        <v>0</v>
      </c>
      <c r="AO215" s="9">
        <v>0</v>
      </c>
      <c r="AP215" s="9">
        <v>0</v>
      </c>
      <c r="AQ215" s="9">
        <v>0</v>
      </c>
      <c r="AR215" s="9">
        <v>0</v>
      </c>
      <c r="AS215" s="9">
        <v>0</v>
      </c>
      <c r="AT215" s="9">
        <v>0</v>
      </c>
      <c r="AU215" s="9">
        <v>0</v>
      </c>
      <c r="AV215" s="9">
        <v>0</v>
      </c>
      <c r="AW215" s="9">
        <v>0</v>
      </c>
      <c r="AX215" s="9">
        <v>0</v>
      </c>
      <c r="AY215" s="9">
        <v>0</v>
      </c>
      <c r="AZ215" s="9">
        <v>0</v>
      </c>
      <c r="BA215" s="9">
        <v>0</v>
      </c>
      <c r="BB215" s="9">
        <v>0</v>
      </c>
      <c r="BC215" s="9">
        <v>0</v>
      </c>
      <c r="BD215" s="9">
        <v>0</v>
      </c>
      <c r="BE215" s="9">
        <v>0</v>
      </c>
      <c r="BF215" s="9">
        <v>0</v>
      </c>
      <c r="BG215" s="9">
        <v>0</v>
      </c>
      <c r="BH215" s="9">
        <v>0</v>
      </c>
      <c r="BI215" s="9">
        <v>0</v>
      </c>
      <c r="BJ215" s="9">
        <v>0</v>
      </c>
      <c r="BK215" s="9">
        <v>0</v>
      </c>
      <c r="BL215" s="9">
        <v>0</v>
      </c>
      <c r="BM215" s="9">
        <v>0</v>
      </c>
      <c r="BN215" s="9">
        <v>0</v>
      </c>
      <c r="BO215" s="9">
        <v>0</v>
      </c>
      <c r="BP215" s="9">
        <v>0</v>
      </c>
      <c r="BQ215" s="9">
        <v>0</v>
      </c>
      <c r="BR215" s="9">
        <v>0</v>
      </c>
      <c r="BS215" s="9">
        <v>0</v>
      </c>
      <c r="BT215" s="9">
        <v>0</v>
      </c>
      <c r="BU215" s="9">
        <v>0</v>
      </c>
      <c r="BV215" s="9">
        <v>0</v>
      </c>
      <c r="BW215" s="9">
        <v>0</v>
      </c>
      <c r="BX215" s="9">
        <v>0</v>
      </c>
      <c r="BY215" s="9">
        <v>0</v>
      </c>
      <c r="BZ215" s="9">
        <v>0</v>
      </c>
      <c r="CA215" s="9">
        <v>0</v>
      </c>
      <c r="CB215" s="9">
        <v>0</v>
      </c>
      <c r="CC215" s="9">
        <v>0</v>
      </c>
      <c r="CD215" s="9">
        <v>0</v>
      </c>
      <c r="CE215" s="9">
        <v>0</v>
      </c>
      <c r="CF215" s="9">
        <v>0</v>
      </c>
      <c r="CG215" s="9">
        <v>0</v>
      </c>
      <c r="CH215" s="9">
        <v>0</v>
      </c>
      <c r="CI215" s="9">
        <v>0</v>
      </c>
      <c r="CJ215" s="9">
        <v>0</v>
      </c>
      <c r="CK215" s="9">
        <v>0</v>
      </c>
      <c r="CL215" s="9">
        <v>0</v>
      </c>
      <c r="CM215" s="9">
        <v>0</v>
      </c>
      <c r="CN215" s="9">
        <v>0</v>
      </c>
      <c r="CO215" s="9">
        <v>0</v>
      </c>
      <c r="CP215" s="9">
        <v>0</v>
      </c>
      <c r="CQ215" s="9">
        <v>0</v>
      </c>
      <c r="CR215" s="9">
        <v>0</v>
      </c>
      <c r="CS215" s="9">
        <v>0</v>
      </c>
      <c r="CT215" s="9">
        <v>0</v>
      </c>
      <c r="CU215" s="9">
        <v>0</v>
      </c>
      <c r="CV215" s="9">
        <v>0</v>
      </c>
      <c r="CW215" s="9">
        <v>0</v>
      </c>
      <c r="CX215" s="9">
        <v>0</v>
      </c>
      <c r="CY215" s="9">
        <v>0</v>
      </c>
      <c r="CZ215" s="9">
        <v>0</v>
      </c>
      <c r="DA215" s="9">
        <v>0</v>
      </c>
      <c r="DB215" s="9">
        <v>0</v>
      </c>
      <c r="DC215" s="9">
        <v>0</v>
      </c>
      <c r="DD215" s="9">
        <v>0</v>
      </c>
      <c r="DE215" s="9">
        <v>0</v>
      </c>
      <c r="DF215" s="9">
        <v>0</v>
      </c>
      <c r="DG215" s="9">
        <v>0</v>
      </c>
      <c r="DH215" s="9">
        <v>0</v>
      </c>
      <c r="DI215" s="9">
        <v>0</v>
      </c>
      <c r="DJ215" s="9">
        <v>0</v>
      </c>
      <c r="DK215" s="9">
        <v>0</v>
      </c>
      <c r="DL215" s="9">
        <v>0</v>
      </c>
      <c r="DM215" s="9">
        <v>0</v>
      </c>
      <c r="DN215" s="9">
        <v>0</v>
      </c>
      <c r="DO215" s="9">
        <v>0</v>
      </c>
      <c r="DP215" s="9">
        <v>0</v>
      </c>
      <c r="DQ215" s="9">
        <v>0</v>
      </c>
      <c r="DR215" s="9">
        <v>0</v>
      </c>
      <c r="DS215" s="9">
        <v>0</v>
      </c>
      <c r="DT215" s="9">
        <v>0</v>
      </c>
      <c r="DU215" s="9">
        <v>0</v>
      </c>
      <c r="DV215" s="9">
        <v>0</v>
      </c>
      <c r="DW215" s="9">
        <v>0</v>
      </c>
      <c r="DX215" s="9">
        <v>0</v>
      </c>
      <c r="DY215" s="9">
        <v>0</v>
      </c>
      <c r="DZ215" s="9">
        <v>0</v>
      </c>
      <c r="EA215" s="9">
        <v>0</v>
      </c>
      <c r="EB215" s="9">
        <v>0</v>
      </c>
      <c r="EC215" s="9">
        <v>0</v>
      </c>
      <c r="ED215" s="9">
        <v>0</v>
      </c>
      <c r="EE215" s="9">
        <v>0</v>
      </c>
      <c r="EF215" s="9">
        <v>0</v>
      </c>
      <c r="EG215" s="9">
        <v>0</v>
      </c>
      <c r="EH215" s="9">
        <v>0</v>
      </c>
      <c r="EI215" s="9">
        <v>0</v>
      </c>
      <c r="EJ215" s="9">
        <v>0</v>
      </c>
      <c r="EK215" s="9">
        <v>0</v>
      </c>
      <c r="EL215" s="9">
        <v>0</v>
      </c>
      <c r="EM215" s="9">
        <v>0</v>
      </c>
      <c r="EN215" s="9">
        <v>0</v>
      </c>
      <c r="EO215" s="9">
        <v>0</v>
      </c>
      <c r="EP215" s="9">
        <v>0</v>
      </c>
      <c r="EQ215" s="9">
        <v>0</v>
      </c>
      <c r="ER215" s="9">
        <v>0</v>
      </c>
      <c r="ES215" s="9">
        <v>0</v>
      </c>
      <c r="ET215" s="9">
        <v>0</v>
      </c>
      <c r="EU215" s="9">
        <v>0</v>
      </c>
      <c r="EV215" s="9">
        <v>0</v>
      </c>
      <c r="EW215" s="9">
        <v>0</v>
      </c>
      <c r="EX215" s="9">
        <v>0</v>
      </c>
      <c r="EY215" s="9">
        <v>0</v>
      </c>
      <c r="EZ215" s="9">
        <v>0</v>
      </c>
      <c r="FA215" s="9">
        <v>0</v>
      </c>
      <c r="FB215" s="9">
        <v>0</v>
      </c>
      <c r="FC215" s="9">
        <v>0</v>
      </c>
      <c r="FD215" s="9">
        <v>0</v>
      </c>
      <c r="FE215" s="9">
        <v>0</v>
      </c>
      <c r="FF215" s="9">
        <v>0</v>
      </c>
      <c r="FG215" s="9">
        <v>0</v>
      </c>
      <c r="FH215" s="9">
        <v>0</v>
      </c>
      <c r="FI215" s="9">
        <v>0</v>
      </c>
      <c r="FJ215" s="9">
        <v>0</v>
      </c>
      <c r="FK215" s="9">
        <v>0</v>
      </c>
      <c r="FL215" s="9">
        <v>0</v>
      </c>
      <c r="FM215" s="9">
        <v>0</v>
      </c>
      <c r="FN215" s="9">
        <v>0</v>
      </c>
      <c r="FO215" s="9">
        <v>0</v>
      </c>
      <c r="FP215" s="9">
        <v>0</v>
      </c>
      <c r="FQ215" s="9">
        <v>0</v>
      </c>
      <c r="FR215" s="9">
        <v>0</v>
      </c>
      <c r="FS215" s="9">
        <v>0</v>
      </c>
      <c r="FT215" s="9">
        <v>0</v>
      </c>
      <c r="FU215" s="9">
        <v>0</v>
      </c>
      <c r="FV215" s="9">
        <v>0</v>
      </c>
      <c r="FW215" s="9">
        <v>0</v>
      </c>
      <c r="FX215" s="9">
        <v>0</v>
      </c>
      <c r="FY215" s="9">
        <v>0</v>
      </c>
      <c r="FZ215" s="9">
        <v>0</v>
      </c>
      <c r="GA215" s="9">
        <v>0</v>
      </c>
      <c r="GB215" s="9">
        <v>0</v>
      </c>
      <c r="GC215" s="9">
        <v>0</v>
      </c>
      <c r="GD215" s="9">
        <v>0</v>
      </c>
      <c r="GE215" s="9">
        <v>0</v>
      </c>
      <c r="GF215" s="9">
        <v>0</v>
      </c>
      <c r="GG215" s="9">
        <v>0</v>
      </c>
      <c r="GH215" s="9">
        <v>0</v>
      </c>
      <c r="GI215" s="9">
        <v>0</v>
      </c>
      <c r="GJ215" s="9">
        <v>0</v>
      </c>
      <c r="GK215" s="9">
        <v>0</v>
      </c>
      <c r="GL215" s="9">
        <v>0</v>
      </c>
      <c r="GM215" s="9">
        <v>0</v>
      </c>
      <c r="GN215" s="9">
        <v>0</v>
      </c>
      <c r="GO215" s="9">
        <v>0</v>
      </c>
      <c r="GP215" s="9">
        <v>0</v>
      </c>
      <c r="GQ215" s="9">
        <v>0</v>
      </c>
      <c r="GR215" s="9">
        <v>0</v>
      </c>
      <c r="GS215" s="9">
        <v>0</v>
      </c>
      <c r="GT215" s="9">
        <v>0</v>
      </c>
      <c r="GU215" s="9">
        <v>0</v>
      </c>
      <c r="GV215" s="9">
        <v>0</v>
      </c>
      <c r="GW215" s="9">
        <v>0</v>
      </c>
      <c r="GX215" s="9">
        <v>0</v>
      </c>
      <c r="GY215" s="9">
        <v>0</v>
      </c>
      <c r="GZ215" s="9">
        <v>0</v>
      </c>
      <c r="HA215" s="9">
        <v>0</v>
      </c>
      <c r="HB215" s="9">
        <v>0</v>
      </c>
      <c r="HC215" s="9">
        <v>0</v>
      </c>
      <c r="HD215" s="9">
        <v>0</v>
      </c>
      <c r="HE215" s="9">
        <v>0</v>
      </c>
      <c r="HF215" s="9">
        <v>0</v>
      </c>
      <c r="HG215" s="9">
        <v>0</v>
      </c>
      <c r="HH215" s="9">
        <v>0</v>
      </c>
      <c r="HI215" s="9">
        <v>0</v>
      </c>
      <c r="HJ215" s="9">
        <v>0</v>
      </c>
      <c r="HK215" s="9">
        <v>0</v>
      </c>
      <c r="HL215" s="9">
        <v>0</v>
      </c>
      <c r="HM215" s="9">
        <v>0</v>
      </c>
      <c r="HN215" s="9">
        <v>0</v>
      </c>
      <c r="HO215" s="9">
        <v>0</v>
      </c>
      <c r="HP215" s="9">
        <v>0</v>
      </c>
      <c r="HQ215" s="9">
        <v>0</v>
      </c>
      <c r="HR215" s="9">
        <v>0</v>
      </c>
      <c r="HS215" s="9">
        <v>0</v>
      </c>
      <c r="HT215" s="9">
        <v>0</v>
      </c>
      <c r="HU215" s="9">
        <v>0</v>
      </c>
      <c r="HV215" s="9">
        <v>0</v>
      </c>
      <c r="HW215" s="9">
        <v>0</v>
      </c>
      <c r="HX215" s="9">
        <v>0</v>
      </c>
      <c r="HY215" s="9">
        <v>0</v>
      </c>
      <c r="HZ215" s="9">
        <v>0</v>
      </c>
      <c r="IA215" s="9">
        <v>0</v>
      </c>
      <c r="IB215" s="9">
        <v>0</v>
      </c>
      <c r="IC215" s="9">
        <v>0</v>
      </c>
      <c r="ID215" s="9">
        <v>0</v>
      </c>
      <c r="IE215" s="9">
        <v>0</v>
      </c>
      <c r="IF215" s="9">
        <v>0</v>
      </c>
      <c r="IG215" s="9">
        <v>0</v>
      </c>
      <c r="IH215" s="9">
        <v>0</v>
      </c>
      <c r="II215" s="9">
        <v>0</v>
      </c>
      <c r="IJ215" s="9">
        <v>0</v>
      </c>
      <c r="IK215" s="9">
        <v>0</v>
      </c>
      <c r="IL215" s="9">
        <v>0</v>
      </c>
      <c r="IM215" s="9">
        <v>0</v>
      </c>
      <c r="IN215" s="9">
        <v>0</v>
      </c>
      <c r="IO215" s="9">
        <v>0</v>
      </c>
      <c r="IP215" s="9">
        <v>0</v>
      </c>
      <c r="IQ215" s="9">
        <v>0</v>
      </c>
      <c r="IR215" s="9">
        <v>0</v>
      </c>
      <c r="IS215" s="9">
        <v>0</v>
      </c>
      <c r="IT215" s="9">
        <v>0</v>
      </c>
      <c r="IU215" s="9">
        <v>0</v>
      </c>
      <c r="IV215" s="9">
        <v>0</v>
      </c>
      <c r="IW215" s="9">
        <v>0</v>
      </c>
      <c r="IX215" s="9">
        <v>0</v>
      </c>
      <c r="IY215" s="9">
        <v>0</v>
      </c>
      <c r="IZ215" s="9">
        <v>0</v>
      </c>
      <c r="JA215" s="9">
        <v>0</v>
      </c>
      <c r="JB215" s="9">
        <v>0</v>
      </c>
      <c r="JC215" s="9">
        <v>0</v>
      </c>
      <c r="JD215" s="9">
        <v>0</v>
      </c>
      <c r="JE215" s="9">
        <v>0</v>
      </c>
      <c r="JF215" s="9">
        <v>0</v>
      </c>
      <c r="JG215" s="9">
        <v>0</v>
      </c>
      <c r="JH215" s="9">
        <v>0</v>
      </c>
      <c r="JI215" s="9">
        <v>0</v>
      </c>
      <c r="JJ215" s="9">
        <v>0</v>
      </c>
      <c r="JK215" s="9">
        <v>0</v>
      </c>
      <c r="JL215" s="9">
        <v>0</v>
      </c>
      <c r="JM215" s="9">
        <v>0</v>
      </c>
      <c r="JN215" s="9">
        <v>0</v>
      </c>
      <c r="JO215" s="9">
        <v>0</v>
      </c>
      <c r="JP215" s="9">
        <v>0</v>
      </c>
      <c r="JQ215" s="9">
        <v>0</v>
      </c>
      <c r="JR215" s="9">
        <v>0</v>
      </c>
      <c r="JS215" s="9">
        <v>0</v>
      </c>
      <c r="JT215" s="9">
        <v>0</v>
      </c>
      <c r="JU215" s="9">
        <v>0</v>
      </c>
      <c r="JV215" s="9">
        <v>0</v>
      </c>
      <c r="JW215" s="9">
        <v>0</v>
      </c>
      <c r="JX215" s="9">
        <v>0</v>
      </c>
      <c r="JY215" s="9">
        <v>0</v>
      </c>
      <c r="JZ215" s="9">
        <v>0</v>
      </c>
      <c r="KA215" s="9">
        <v>0</v>
      </c>
      <c r="KB215" s="9">
        <v>0</v>
      </c>
      <c r="KC215" s="9">
        <v>0</v>
      </c>
      <c r="KD215" s="9">
        <v>0</v>
      </c>
      <c r="KE215" s="9">
        <v>0</v>
      </c>
      <c r="KF215" s="9">
        <v>0</v>
      </c>
      <c r="KG215" s="9">
        <v>0</v>
      </c>
      <c r="KH215" s="9">
        <v>0</v>
      </c>
      <c r="KI215" s="9">
        <v>0</v>
      </c>
      <c r="KJ215" s="9">
        <v>0</v>
      </c>
      <c r="KK215" s="9">
        <v>0</v>
      </c>
      <c r="KL215" s="9">
        <v>0</v>
      </c>
      <c r="KM215" s="9">
        <v>0</v>
      </c>
      <c r="KN215" s="9">
        <v>0</v>
      </c>
      <c r="KO215" s="9">
        <v>0</v>
      </c>
      <c r="KP215" s="9">
        <v>0</v>
      </c>
      <c r="KQ215" s="9">
        <v>0</v>
      </c>
      <c r="KR215" s="9">
        <v>0</v>
      </c>
      <c r="KS215" s="9">
        <v>0</v>
      </c>
      <c r="KT215" s="9">
        <v>0</v>
      </c>
      <c r="KU215" s="9">
        <v>0</v>
      </c>
      <c r="KV215" s="9">
        <v>0</v>
      </c>
      <c r="KW215" s="9">
        <v>0</v>
      </c>
      <c r="KX215" s="9">
        <v>0</v>
      </c>
      <c r="KY215" s="9">
        <v>0</v>
      </c>
      <c r="KZ215" s="9">
        <v>0</v>
      </c>
      <c r="LA215" s="9">
        <v>0</v>
      </c>
      <c r="LB215" s="9">
        <v>0</v>
      </c>
      <c r="LC215" s="9">
        <v>0</v>
      </c>
      <c r="LD215" s="9">
        <v>0</v>
      </c>
      <c r="LE215" s="9">
        <v>0</v>
      </c>
      <c r="LF215" s="9">
        <v>0</v>
      </c>
      <c r="LG215" s="9">
        <v>0</v>
      </c>
      <c r="LH215" s="9">
        <v>0</v>
      </c>
      <c r="LI215" s="9">
        <v>0</v>
      </c>
      <c r="LJ215" s="9">
        <v>0</v>
      </c>
      <c r="LK215" s="9">
        <v>0</v>
      </c>
      <c r="LL215" s="9">
        <v>0</v>
      </c>
      <c r="LM215" s="9">
        <v>0</v>
      </c>
      <c r="LN215" s="9">
        <v>0</v>
      </c>
      <c r="LO215" s="9">
        <v>0</v>
      </c>
      <c r="LP215" s="9">
        <v>0</v>
      </c>
      <c r="LQ215" s="9">
        <v>0</v>
      </c>
      <c r="LR215" s="9">
        <v>0</v>
      </c>
      <c r="LS215" s="9">
        <v>0</v>
      </c>
      <c r="LT215" s="9">
        <v>0</v>
      </c>
      <c r="LU215" s="9">
        <v>0</v>
      </c>
      <c r="LV215" s="9">
        <v>0</v>
      </c>
      <c r="LW215" s="9">
        <v>0</v>
      </c>
      <c r="LX215" s="9">
        <v>0</v>
      </c>
      <c r="LY215" s="9">
        <v>0</v>
      </c>
      <c r="LZ215" s="9">
        <v>0</v>
      </c>
      <c r="MA215" s="9">
        <v>0</v>
      </c>
      <c r="MB215" s="9">
        <v>0</v>
      </c>
      <c r="MC215" s="9">
        <v>0</v>
      </c>
      <c r="MD215" s="9">
        <v>0</v>
      </c>
      <c r="ME215" s="9">
        <v>0</v>
      </c>
      <c r="MF215" s="9">
        <v>0</v>
      </c>
      <c r="MG215" s="9">
        <v>0</v>
      </c>
      <c r="MH215" s="9">
        <v>0</v>
      </c>
      <c r="MI215" s="9">
        <v>0</v>
      </c>
      <c r="MJ215" s="9">
        <v>0</v>
      </c>
      <c r="MK215" s="9">
        <v>0</v>
      </c>
      <c r="ML215" s="9">
        <v>0</v>
      </c>
      <c r="MM215" s="9">
        <v>0</v>
      </c>
      <c r="MN215" s="9">
        <v>0</v>
      </c>
      <c r="MO215" s="9">
        <v>0</v>
      </c>
      <c r="MP215" s="9">
        <v>0</v>
      </c>
      <c r="MQ215" s="9">
        <v>0</v>
      </c>
      <c r="MR215" s="9">
        <v>0</v>
      </c>
      <c r="MS215" s="9">
        <v>0</v>
      </c>
      <c r="MT215" s="9">
        <v>0</v>
      </c>
      <c r="MU215" s="9">
        <v>0</v>
      </c>
      <c r="MV215" s="9">
        <v>0</v>
      </c>
      <c r="MW215" s="9">
        <v>0</v>
      </c>
      <c r="MX215" s="9">
        <v>0</v>
      </c>
      <c r="MY215" s="9">
        <v>0</v>
      </c>
      <c r="MZ215" s="9">
        <v>0</v>
      </c>
      <c r="NA215" s="9">
        <v>0</v>
      </c>
      <c r="NB215" s="9">
        <v>0</v>
      </c>
      <c r="NC215" s="9">
        <v>0</v>
      </c>
      <c r="ND215" s="9">
        <v>0</v>
      </c>
      <c r="NE215" s="9">
        <v>0</v>
      </c>
      <c r="NF215" s="9">
        <v>0</v>
      </c>
      <c r="NG215" s="9">
        <v>0</v>
      </c>
      <c r="NH215" s="9">
        <v>0</v>
      </c>
      <c r="NI215" s="9">
        <v>0</v>
      </c>
      <c r="NJ215" s="9">
        <v>0</v>
      </c>
      <c r="NK215" s="9">
        <v>0</v>
      </c>
      <c r="NL215" s="9">
        <v>0</v>
      </c>
      <c r="NM215" s="9">
        <v>0</v>
      </c>
      <c r="NN215" s="9">
        <v>0</v>
      </c>
      <c r="NO215" s="9">
        <v>0</v>
      </c>
      <c r="NP215" s="9">
        <v>0</v>
      </c>
      <c r="NQ215" s="9">
        <v>0</v>
      </c>
      <c r="NR215" s="9">
        <v>0</v>
      </c>
      <c r="NS215" s="9">
        <v>0</v>
      </c>
      <c r="NT215" s="9">
        <v>0</v>
      </c>
      <c r="NU215" s="9">
        <v>0</v>
      </c>
      <c r="NV215" s="9">
        <v>0</v>
      </c>
      <c r="NW215" s="9">
        <v>0</v>
      </c>
      <c r="NX215" s="9">
        <v>0</v>
      </c>
      <c r="NY215" s="9">
        <v>0</v>
      </c>
      <c r="NZ215" s="9">
        <v>0</v>
      </c>
      <c r="OA215" s="9">
        <v>0</v>
      </c>
      <c r="OB215" s="9">
        <v>0</v>
      </c>
      <c r="OC215" s="9">
        <v>0</v>
      </c>
      <c r="OD215" s="9">
        <v>0</v>
      </c>
      <c r="OE215" s="9">
        <v>0</v>
      </c>
      <c r="OF215" s="9">
        <v>0</v>
      </c>
      <c r="OG215" s="9">
        <v>0</v>
      </c>
      <c r="OH215" s="9">
        <v>0</v>
      </c>
      <c r="OI215" s="9">
        <v>0</v>
      </c>
      <c r="OJ215" s="9">
        <v>0</v>
      </c>
      <c r="OK215" s="9">
        <v>0</v>
      </c>
      <c r="OL215" s="9">
        <v>0</v>
      </c>
      <c r="OM215" s="9">
        <v>0</v>
      </c>
      <c r="ON215" s="9">
        <v>0</v>
      </c>
      <c r="OO215" s="9">
        <v>0</v>
      </c>
      <c r="OP215" s="9">
        <v>0</v>
      </c>
      <c r="OQ215" s="9">
        <v>0</v>
      </c>
      <c r="OR215" s="9">
        <v>0</v>
      </c>
      <c r="OS215" s="9">
        <v>0</v>
      </c>
      <c r="OT215" s="9">
        <v>0</v>
      </c>
      <c r="OU215" s="9">
        <v>0</v>
      </c>
      <c r="OV215" s="9">
        <v>0</v>
      </c>
      <c r="OW215" s="9">
        <v>0</v>
      </c>
      <c r="OX215" s="9">
        <v>0</v>
      </c>
      <c r="OY215" s="9">
        <v>0</v>
      </c>
      <c r="OZ215" s="9">
        <v>0</v>
      </c>
      <c r="PA215" s="9">
        <v>0</v>
      </c>
      <c r="PB215" s="9">
        <v>0</v>
      </c>
      <c r="PC215" s="9">
        <v>0</v>
      </c>
      <c r="PD215" s="9">
        <v>0</v>
      </c>
      <c r="PE215" s="9">
        <v>0</v>
      </c>
      <c r="PF215" s="9">
        <v>0</v>
      </c>
      <c r="PG215" s="9">
        <v>0</v>
      </c>
      <c r="PH215" s="9">
        <v>0</v>
      </c>
      <c r="PI215" s="9">
        <v>0</v>
      </c>
      <c r="PJ215" s="9">
        <v>0</v>
      </c>
      <c r="PK215" s="9">
        <v>0</v>
      </c>
      <c r="PL215" s="9">
        <v>0</v>
      </c>
      <c r="PM215" s="9">
        <v>0</v>
      </c>
      <c r="PN215" s="9">
        <v>0</v>
      </c>
      <c r="PO215" s="9">
        <v>0</v>
      </c>
      <c r="PP215" s="9">
        <v>0</v>
      </c>
      <c r="PQ215" s="9">
        <v>0</v>
      </c>
      <c r="PR215" s="9">
        <v>0</v>
      </c>
      <c r="PS215" s="9">
        <v>0</v>
      </c>
      <c r="PT215" s="9">
        <v>0</v>
      </c>
      <c r="PU215" s="9">
        <v>0</v>
      </c>
      <c r="PV215" s="9">
        <v>0</v>
      </c>
      <c r="PW215" s="9">
        <v>0</v>
      </c>
      <c r="PX215" s="9">
        <v>0</v>
      </c>
      <c r="PY215" s="9">
        <v>0</v>
      </c>
      <c r="PZ215" s="9">
        <v>0</v>
      </c>
      <c r="QA215" s="9">
        <v>0</v>
      </c>
      <c r="QB215" s="9">
        <v>0</v>
      </c>
      <c r="QC215" s="9">
        <v>0</v>
      </c>
      <c r="QD215" s="9">
        <v>0</v>
      </c>
      <c r="QE215" s="9">
        <v>0</v>
      </c>
      <c r="QF215" s="9">
        <v>0</v>
      </c>
      <c r="QG215" s="9">
        <v>0</v>
      </c>
      <c r="QH215" s="9">
        <v>0</v>
      </c>
    </row>
    <row r="216" spans="1:450" x14ac:dyDescent="0.2">
      <c r="A216" s="7">
        <v>275</v>
      </c>
      <c r="B216" s="7" t="s">
        <v>688</v>
      </c>
      <c r="C216" s="5" t="s">
        <v>335</v>
      </c>
      <c r="D216" s="38">
        <v>95.075343553009205</v>
      </c>
      <c r="E216" s="38">
        <v>0</v>
      </c>
      <c r="F216" s="38">
        <v>0</v>
      </c>
      <c r="G216" s="38">
        <v>0</v>
      </c>
      <c r="H216" s="38">
        <v>0</v>
      </c>
      <c r="I216" s="38">
        <v>0</v>
      </c>
      <c r="J216" s="38">
        <v>2534.9624245440828</v>
      </c>
      <c r="K216" s="38">
        <v>0.52640000010186649</v>
      </c>
      <c r="L216" s="38">
        <v>19.528818298531718</v>
      </c>
      <c r="M216" s="38">
        <v>2650.0929863957258</v>
      </c>
      <c r="N216" s="39">
        <v>16.451168490546408</v>
      </c>
      <c r="O216" s="39">
        <v>0</v>
      </c>
      <c r="P216" s="39">
        <v>0</v>
      </c>
      <c r="Q216" s="39">
        <v>0</v>
      </c>
      <c r="R216" s="39">
        <v>0</v>
      </c>
      <c r="S216" s="39">
        <v>0</v>
      </c>
      <c r="T216" s="39">
        <v>11109.290575455918</v>
      </c>
      <c r="U216" s="39">
        <v>102.75424852118201</v>
      </c>
      <c r="V216" s="39">
        <v>2771.6739954586037</v>
      </c>
      <c r="W216" s="39">
        <v>14000.169987926249</v>
      </c>
      <c r="X216" s="40">
        <v>111.52651204355561</v>
      </c>
      <c r="Y216" s="40">
        <v>0</v>
      </c>
      <c r="Z216" s="40">
        <v>0</v>
      </c>
      <c r="AA216" s="40">
        <v>0</v>
      </c>
      <c r="AB216" s="40">
        <v>0</v>
      </c>
      <c r="AC216" s="40">
        <v>0</v>
      </c>
      <c r="AD216" s="40">
        <v>13644.253000000001</v>
      </c>
      <c r="AE216" s="40">
        <v>103.28064852128388</v>
      </c>
      <c r="AF216" s="40">
        <v>2791.2028137571356</v>
      </c>
      <c r="AG216" s="40">
        <v>16650.262974321977</v>
      </c>
      <c r="AH216" s="9">
        <v>0</v>
      </c>
      <c r="AI216" s="9">
        <v>0</v>
      </c>
      <c r="AJ216" s="9">
        <v>0</v>
      </c>
      <c r="AK216" s="9">
        <v>0</v>
      </c>
      <c r="AL216" s="9">
        <v>0</v>
      </c>
      <c r="AM216" s="9">
        <v>0</v>
      </c>
      <c r="AN216" s="9">
        <v>1267.8547122322536</v>
      </c>
      <c r="AO216" s="9">
        <v>0</v>
      </c>
      <c r="AP216" s="9">
        <v>0</v>
      </c>
      <c r="AQ216" s="9">
        <v>0</v>
      </c>
      <c r="AR216" s="9">
        <v>0</v>
      </c>
      <c r="AS216" s="9">
        <v>0</v>
      </c>
      <c r="AT216" s="9">
        <v>0</v>
      </c>
      <c r="AU216" s="9">
        <v>0</v>
      </c>
      <c r="AV216" s="9">
        <v>0</v>
      </c>
      <c r="AW216" s="9">
        <v>184.42128776774646</v>
      </c>
      <c r="AX216" s="9">
        <v>0</v>
      </c>
      <c r="AY216" s="9">
        <v>0</v>
      </c>
      <c r="AZ216" s="9">
        <v>0</v>
      </c>
      <c r="BA216" s="9">
        <v>0</v>
      </c>
      <c r="BB216" s="9">
        <v>0</v>
      </c>
      <c r="BC216" s="9">
        <v>0</v>
      </c>
      <c r="BD216" s="9">
        <v>0</v>
      </c>
      <c r="BE216" s="9">
        <v>0</v>
      </c>
      <c r="BF216" s="9">
        <v>0</v>
      </c>
      <c r="BG216" s="9">
        <v>0</v>
      </c>
      <c r="BH216" s="9">
        <v>0</v>
      </c>
      <c r="BI216" s="9">
        <v>0</v>
      </c>
      <c r="BJ216" s="9">
        <v>0</v>
      </c>
      <c r="BK216" s="9">
        <v>0</v>
      </c>
      <c r="BL216" s="9">
        <v>0</v>
      </c>
      <c r="BM216" s="9">
        <v>0</v>
      </c>
      <c r="BN216" s="9">
        <v>0</v>
      </c>
      <c r="BO216" s="9">
        <v>0</v>
      </c>
      <c r="BP216" s="9">
        <v>0</v>
      </c>
      <c r="BQ216" s="9">
        <v>0</v>
      </c>
      <c r="BR216" s="9">
        <v>0</v>
      </c>
      <c r="BS216" s="9">
        <v>0</v>
      </c>
      <c r="BT216" s="9">
        <v>0</v>
      </c>
      <c r="BU216" s="9">
        <v>0</v>
      </c>
      <c r="BV216" s="9">
        <v>0</v>
      </c>
      <c r="BW216" s="9">
        <v>0</v>
      </c>
      <c r="BX216" s="9">
        <v>884.738409788632</v>
      </c>
      <c r="BY216" s="9">
        <v>0</v>
      </c>
      <c r="BZ216" s="9">
        <v>0</v>
      </c>
      <c r="CA216" s="9">
        <v>0</v>
      </c>
      <c r="CB216" s="9">
        <v>0</v>
      </c>
      <c r="CC216" s="9">
        <v>0</v>
      </c>
      <c r="CD216" s="9">
        <v>0</v>
      </c>
      <c r="CE216" s="9">
        <v>0</v>
      </c>
      <c r="CF216" s="9">
        <v>0</v>
      </c>
      <c r="CG216" s="9">
        <v>1307.2385902113679</v>
      </c>
      <c r="CH216" s="9">
        <v>0</v>
      </c>
      <c r="CI216" s="9">
        <v>0</v>
      </c>
      <c r="CJ216" s="9">
        <v>0</v>
      </c>
      <c r="CK216" s="9">
        <v>0</v>
      </c>
      <c r="CL216" s="9">
        <v>0</v>
      </c>
      <c r="CM216" s="9">
        <v>0</v>
      </c>
      <c r="CN216" s="9">
        <v>0</v>
      </c>
      <c r="CO216" s="9">
        <v>0</v>
      </c>
      <c r="CP216" s="9">
        <v>382.36930252319706</v>
      </c>
      <c r="CQ216" s="9">
        <v>0</v>
      </c>
      <c r="CR216" s="9">
        <v>0</v>
      </c>
      <c r="CS216" s="9">
        <v>0</v>
      </c>
      <c r="CT216" s="9">
        <v>0</v>
      </c>
      <c r="CU216" s="9">
        <v>0</v>
      </c>
      <c r="CV216" s="9">
        <v>0</v>
      </c>
      <c r="CW216" s="9">
        <v>0</v>
      </c>
      <c r="CX216" s="9">
        <v>0</v>
      </c>
      <c r="CY216" s="9">
        <v>9617.6306974768031</v>
      </c>
      <c r="CZ216" s="9">
        <v>0</v>
      </c>
      <c r="DA216" s="9">
        <v>0</v>
      </c>
      <c r="DB216" s="9">
        <v>0</v>
      </c>
      <c r="DC216" s="9">
        <v>0</v>
      </c>
      <c r="DD216" s="9">
        <v>0</v>
      </c>
      <c r="DE216" s="9">
        <v>0</v>
      </c>
      <c r="DF216" s="9">
        <v>0</v>
      </c>
      <c r="DG216" s="9">
        <v>0</v>
      </c>
      <c r="DH216" s="9">
        <v>0</v>
      </c>
      <c r="DI216" s="9">
        <v>0</v>
      </c>
      <c r="DJ216" s="9">
        <v>0</v>
      </c>
      <c r="DK216" s="9">
        <v>0</v>
      </c>
      <c r="DL216" s="9">
        <v>0</v>
      </c>
      <c r="DM216" s="9">
        <v>0</v>
      </c>
      <c r="DN216" s="9">
        <v>0</v>
      </c>
      <c r="DO216" s="9">
        <v>0</v>
      </c>
      <c r="DP216" s="9">
        <v>0</v>
      </c>
      <c r="DQ216" s="9">
        <v>0</v>
      </c>
      <c r="DR216" s="9">
        <v>0</v>
      </c>
      <c r="DS216" s="9">
        <v>0</v>
      </c>
      <c r="DT216" s="9">
        <v>0</v>
      </c>
      <c r="DU216" s="9">
        <v>0</v>
      </c>
      <c r="DV216" s="9">
        <v>0</v>
      </c>
      <c r="DW216" s="9">
        <v>0</v>
      </c>
      <c r="DX216" s="9">
        <v>0</v>
      </c>
      <c r="DY216" s="9">
        <v>0</v>
      </c>
      <c r="DZ216" s="9">
        <v>0</v>
      </c>
      <c r="EA216" s="9">
        <v>0</v>
      </c>
      <c r="EB216" s="9">
        <v>0</v>
      </c>
      <c r="EC216" s="9">
        <v>0</v>
      </c>
      <c r="ED216" s="9">
        <v>0</v>
      </c>
      <c r="EE216" s="9">
        <v>0</v>
      </c>
      <c r="EF216" s="9">
        <v>0</v>
      </c>
      <c r="EG216" s="9">
        <v>0</v>
      </c>
      <c r="EH216" s="9">
        <v>0</v>
      </c>
      <c r="EI216" s="9">
        <v>0</v>
      </c>
      <c r="EJ216" s="9">
        <v>0</v>
      </c>
      <c r="EK216" s="9">
        <v>0</v>
      </c>
      <c r="EL216" s="9">
        <v>0</v>
      </c>
      <c r="EM216" s="9">
        <v>0</v>
      </c>
      <c r="EN216" s="9">
        <v>0</v>
      </c>
      <c r="EO216" s="9">
        <v>0</v>
      </c>
      <c r="EP216" s="9">
        <v>0</v>
      </c>
      <c r="EQ216" s="9">
        <v>0</v>
      </c>
      <c r="ER216" s="9">
        <v>0</v>
      </c>
      <c r="ES216" s="9">
        <v>0</v>
      </c>
      <c r="ET216" s="9">
        <v>0</v>
      </c>
      <c r="EU216" s="9">
        <v>0</v>
      </c>
      <c r="EV216" s="9">
        <v>0</v>
      </c>
      <c r="EW216" s="9">
        <v>0</v>
      </c>
      <c r="EX216" s="9">
        <v>0</v>
      </c>
      <c r="EY216" s="9">
        <v>0</v>
      </c>
      <c r="EZ216" s="9">
        <v>0</v>
      </c>
      <c r="FA216" s="9">
        <v>0</v>
      </c>
      <c r="FB216" s="9">
        <v>0</v>
      </c>
      <c r="FC216" s="9">
        <v>0</v>
      </c>
      <c r="FD216" s="9">
        <v>0</v>
      </c>
      <c r="FE216" s="9">
        <v>0</v>
      </c>
      <c r="FF216" s="9">
        <v>0</v>
      </c>
      <c r="FG216" s="9">
        <v>0</v>
      </c>
      <c r="FH216" s="9">
        <v>0</v>
      </c>
      <c r="FI216" s="9">
        <v>0</v>
      </c>
      <c r="FJ216" s="9">
        <v>0</v>
      </c>
      <c r="FK216" s="9">
        <v>0</v>
      </c>
      <c r="FL216" s="9">
        <v>0</v>
      </c>
      <c r="FM216" s="9">
        <v>0</v>
      </c>
      <c r="FN216" s="9">
        <v>0</v>
      </c>
      <c r="FO216" s="9">
        <v>0</v>
      </c>
      <c r="FP216" s="9">
        <v>0</v>
      </c>
      <c r="FQ216" s="9">
        <v>0</v>
      </c>
      <c r="FR216" s="9">
        <v>0</v>
      </c>
      <c r="FS216" s="9">
        <v>0</v>
      </c>
      <c r="FT216" s="9">
        <v>0</v>
      </c>
      <c r="FU216" s="9">
        <v>0</v>
      </c>
      <c r="FV216" s="9">
        <v>3.5419999999999998</v>
      </c>
      <c r="FW216" s="9">
        <v>0</v>
      </c>
      <c r="FX216" s="9">
        <v>0</v>
      </c>
      <c r="FY216" s="9">
        <v>0</v>
      </c>
      <c r="FZ216" s="9">
        <v>0</v>
      </c>
      <c r="GA216" s="9">
        <v>0</v>
      </c>
      <c r="GB216" s="9">
        <v>0</v>
      </c>
      <c r="GC216" s="9">
        <v>0</v>
      </c>
      <c r="GD216" s="9">
        <v>0</v>
      </c>
      <c r="GE216" s="9">
        <v>0</v>
      </c>
      <c r="GF216" s="9">
        <v>0</v>
      </c>
      <c r="GG216" s="9">
        <v>0</v>
      </c>
      <c r="GH216" s="9">
        <v>0</v>
      </c>
      <c r="GI216" s="9">
        <v>0</v>
      </c>
      <c r="GJ216" s="9">
        <v>0</v>
      </c>
      <c r="GK216" s="9">
        <v>0</v>
      </c>
      <c r="GL216" s="9">
        <v>0</v>
      </c>
      <c r="GM216" s="9">
        <v>0</v>
      </c>
      <c r="GN216" s="9">
        <v>0</v>
      </c>
      <c r="GO216" s="9">
        <v>0</v>
      </c>
      <c r="GP216" s="9">
        <v>0</v>
      </c>
      <c r="GQ216" s="9">
        <v>0</v>
      </c>
      <c r="GR216" s="9">
        <v>0</v>
      </c>
      <c r="GS216" s="9">
        <v>0</v>
      </c>
      <c r="GT216" s="9">
        <v>0</v>
      </c>
      <c r="GU216" s="9">
        <v>0</v>
      </c>
      <c r="GV216" s="9">
        <v>0</v>
      </c>
      <c r="GW216" s="9">
        <v>0</v>
      </c>
      <c r="GX216" s="9">
        <v>0</v>
      </c>
      <c r="GY216" s="9">
        <v>0</v>
      </c>
      <c r="GZ216" s="9">
        <v>0</v>
      </c>
      <c r="HA216" s="9">
        <v>0</v>
      </c>
      <c r="HB216" s="9">
        <v>0</v>
      </c>
      <c r="HC216" s="9">
        <v>0</v>
      </c>
      <c r="HD216" s="9">
        <v>0</v>
      </c>
      <c r="HE216" s="9">
        <v>0</v>
      </c>
      <c r="HF216" s="9">
        <v>0</v>
      </c>
      <c r="HG216" s="9">
        <v>0</v>
      </c>
      <c r="HH216" s="9">
        <v>0</v>
      </c>
      <c r="HI216" s="9">
        <v>0</v>
      </c>
      <c r="HJ216" s="9">
        <v>0</v>
      </c>
      <c r="HK216" s="9">
        <v>0</v>
      </c>
      <c r="HL216" s="9">
        <v>0</v>
      </c>
      <c r="HM216" s="9">
        <v>0</v>
      </c>
      <c r="HN216" s="9">
        <v>2754.308</v>
      </c>
      <c r="HO216" s="9">
        <v>0</v>
      </c>
      <c r="HP216" s="9">
        <v>0</v>
      </c>
      <c r="HQ216" s="9">
        <v>0</v>
      </c>
      <c r="HR216" s="9">
        <v>0</v>
      </c>
      <c r="HS216" s="9">
        <v>0</v>
      </c>
      <c r="HT216" s="9">
        <v>0</v>
      </c>
      <c r="HU216" s="9">
        <v>0</v>
      </c>
      <c r="HV216" s="9">
        <v>0</v>
      </c>
      <c r="HW216" s="9">
        <v>0</v>
      </c>
      <c r="HX216" s="9">
        <v>54.578063547838269</v>
      </c>
      <c r="HY216" s="9">
        <v>0</v>
      </c>
      <c r="HZ216" s="9">
        <v>0</v>
      </c>
      <c r="IA216" s="9">
        <v>0</v>
      </c>
      <c r="IB216" s="9">
        <v>0</v>
      </c>
      <c r="IC216" s="9">
        <v>0</v>
      </c>
      <c r="ID216" s="9">
        <v>0</v>
      </c>
      <c r="IE216" s="9">
        <v>0</v>
      </c>
      <c r="IF216" s="9">
        <v>0</v>
      </c>
      <c r="IG216" s="9">
        <v>15.68770847710196</v>
      </c>
      <c r="IH216" s="9">
        <v>0</v>
      </c>
      <c r="II216" s="9">
        <v>0</v>
      </c>
      <c r="IJ216" s="9">
        <v>0</v>
      </c>
      <c r="IK216" s="9">
        <v>0</v>
      </c>
      <c r="IL216" s="9">
        <v>0</v>
      </c>
      <c r="IM216" s="9">
        <v>0</v>
      </c>
      <c r="IN216" s="9">
        <v>102.73920852091716</v>
      </c>
      <c r="IO216" s="9">
        <v>0</v>
      </c>
      <c r="IP216" s="9">
        <v>0</v>
      </c>
      <c r="IQ216" s="9">
        <v>0</v>
      </c>
      <c r="IR216" s="9">
        <v>0</v>
      </c>
      <c r="IS216" s="9">
        <v>0</v>
      </c>
      <c r="IT216" s="9">
        <v>0</v>
      </c>
      <c r="IU216" s="9">
        <v>0</v>
      </c>
      <c r="IV216" s="9">
        <v>0</v>
      </c>
      <c r="IW216" s="9">
        <v>0</v>
      </c>
      <c r="IX216" s="9">
        <v>0</v>
      </c>
      <c r="IY216" s="9">
        <v>0</v>
      </c>
      <c r="IZ216" s="9">
        <v>0</v>
      </c>
      <c r="JA216" s="9">
        <v>0</v>
      </c>
      <c r="JB216" s="9">
        <v>0</v>
      </c>
      <c r="JC216" s="9">
        <v>0</v>
      </c>
      <c r="JD216" s="9">
        <v>0</v>
      </c>
      <c r="JE216" s="9">
        <v>0</v>
      </c>
      <c r="JF216" s="9">
        <v>0</v>
      </c>
      <c r="JG216" s="9">
        <v>0</v>
      </c>
      <c r="JH216" s="9">
        <v>0</v>
      </c>
      <c r="JI216" s="9">
        <v>0</v>
      </c>
      <c r="JJ216" s="9">
        <v>0</v>
      </c>
      <c r="JK216" s="9">
        <v>0</v>
      </c>
      <c r="JL216" s="9">
        <v>0</v>
      </c>
      <c r="JM216" s="9">
        <v>0</v>
      </c>
      <c r="JN216" s="9">
        <v>0</v>
      </c>
      <c r="JO216" s="9">
        <v>0</v>
      </c>
      <c r="JP216" s="9">
        <v>0</v>
      </c>
      <c r="JQ216" s="9">
        <v>0</v>
      </c>
      <c r="JR216" s="9">
        <v>0</v>
      </c>
      <c r="JS216" s="9">
        <v>0</v>
      </c>
      <c r="JT216" s="9">
        <v>0</v>
      </c>
      <c r="JU216" s="9">
        <v>0</v>
      </c>
      <c r="JV216" s="9">
        <v>0</v>
      </c>
      <c r="JW216" s="9">
        <v>0</v>
      </c>
      <c r="JX216" s="9">
        <v>0</v>
      </c>
      <c r="JY216" s="9">
        <v>0</v>
      </c>
      <c r="JZ216" s="9">
        <v>26.721100005170943</v>
      </c>
      <c r="KA216" s="9">
        <v>0</v>
      </c>
      <c r="KB216" s="9">
        <v>0</v>
      </c>
      <c r="KC216" s="9">
        <v>0</v>
      </c>
      <c r="KD216" s="9">
        <v>0</v>
      </c>
      <c r="KE216" s="9">
        <v>0</v>
      </c>
      <c r="KF216" s="9">
        <v>0</v>
      </c>
      <c r="KG216" s="9">
        <v>0.52640000010186649</v>
      </c>
      <c r="KH216" s="9">
        <v>0</v>
      </c>
      <c r="KI216" s="9">
        <v>0.76346001344444847</v>
      </c>
      <c r="KJ216" s="9">
        <v>0</v>
      </c>
      <c r="KK216" s="9">
        <v>0</v>
      </c>
      <c r="KL216" s="9">
        <v>0</v>
      </c>
      <c r="KM216" s="9">
        <v>0</v>
      </c>
      <c r="KN216" s="9">
        <v>0</v>
      </c>
      <c r="KO216" s="9">
        <v>0</v>
      </c>
      <c r="KP216" s="9">
        <v>1.5040000264852782E-2</v>
      </c>
      <c r="KQ216" s="9">
        <v>0</v>
      </c>
      <c r="KR216" s="9">
        <v>10.23418</v>
      </c>
      <c r="KS216" s="9">
        <v>0</v>
      </c>
      <c r="KT216" s="9">
        <v>0</v>
      </c>
      <c r="KU216" s="9">
        <v>0</v>
      </c>
      <c r="KV216" s="9">
        <v>0</v>
      </c>
      <c r="KW216" s="9">
        <v>0</v>
      </c>
      <c r="KX216" s="9">
        <v>0</v>
      </c>
      <c r="KY216" s="9">
        <v>0</v>
      </c>
      <c r="KZ216" s="9">
        <v>0</v>
      </c>
      <c r="LA216" s="9">
        <v>0</v>
      </c>
      <c r="LB216" s="9">
        <v>0</v>
      </c>
      <c r="LC216" s="9">
        <v>0</v>
      </c>
      <c r="LD216" s="9">
        <v>0</v>
      </c>
      <c r="LE216" s="9">
        <v>0</v>
      </c>
      <c r="LF216" s="9">
        <v>0</v>
      </c>
      <c r="LG216" s="9">
        <v>0</v>
      </c>
      <c r="LH216" s="9">
        <v>0</v>
      </c>
      <c r="LI216" s="9">
        <v>19.528818298531718</v>
      </c>
      <c r="LJ216" s="9">
        <v>0</v>
      </c>
      <c r="LK216" s="9">
        <v>0</v>
      </c>
      <c r="LL216" s="9">
        <v>0</v>
      </c>
      <c r="LM216" s="9">
        <v>0</v>
      </c>
      <c r="LN216" s="9">
        <v>0</v>
      </c>
      <c r="LO216" s="9">
        <v>0</v>
      </c>
      <c r="LP216" s="9">
        <v>0</v>
      </c>
      <c r="LQ216" s="9">
        <v>0</v>
      </c>
      <c r="LR216" s="9">
        <v>17.365995458603589</v>
      </c>
      <c r="LS216" s="9">
        <v>0</v>
      </c>
      <c r="LT216" s="9">
        <v>0</v>
      </c>
      <c r="LU216" s="9">
        <v>0</v>
      </c>
      <c r="LV216" s="9">
        <v>0</v>
      </c>
      <c r="LW216" s="9">
        <v>0</v>
      </c>
      <c r="LX216" s="9">
        <v>0</v>
      </c>
      <c r="LY216" s="9">
        <v>0</v>
      </c>
      <c r="LZ216" s="9">
        <v>0</v>
      </c>
      <c r="MA216" s="9">
        <v>0</v>
      </c>
      <c r="MB216" s="9">
        <v>0</v>
      </c>
      <c r="MC216" s="9">
        <v>0</v>
      </c>
      <c r="MD216" s="9">
        <v>0</v>
      </c>
      <c r="ME216" s="9">
        <v>0</v>
      </c>
      <c r="MF216" s="9">
        <v>0</v>
      </c>
      <c r="MG216" s="9">
        <v>0</v>
      </c>
      <c r="MH216" s="9">
        <v>0</v>
      </c>
      <c r="MI216" s="9">
        <v>0</v>
      </c>
      <c r="MJ216" s="9">
        <v>0</v>
      </c>
      <c r="MK216" s="9">
        <v>0</v>
      </c>
      <c r="ML216" s="9">
        <v>0</v>
      </c>
      <c r="MM216" s="9">
        <v>0</v>
      </c>
      <c r="MN216" s="9">
        <v>0</v>
      </c>
      <c r="MO216" s="9">
        <v>0</v>
      </c>
      <c r="MP216" s="9">
        <v>0</v>
      </c>
      <c r="MQ216" s="9">
        <v>0</v>
      </c>
      <c r="MR216" s="9">
        <v>0</v>
      </c>
      <c r="MS216" s="9">
        <v>0</v>
      </c>
      <c r="MT216" s="9">
        <v>0</v>
      </c>
      <c r="MU216" s="9">
        <v>0</v>
      </c>
      <c r="MV216" s="9">
        <v>0</v>
      </c>
      <c r="MW216" s="9">
        <v>0</v>
      </c>
      <c r="MX216" s="9">
        <v>0</v>
      </c>
      <c r="MY216" s="9">
        <v>0</v>
      </c>
      <c r="MZ216" s="9">
        <v>0</v>
      </c>
      <c r="NA216" s="9">
        <v>0</v>
      </c>
      <c r="NB216" s="9">
        <v>0</v>
      </c>
      <c r="NC216" s="9">
        <v>0</v>
      </c>
      <c r="ND216" s="9">
        <v>0</v>
      </c>
      <c r="NE216" s="9">
        <v>0</v>
      </c>
      <c r="NF216" s="9">
        <v>0</v>
      </c>
      <c r="NG216" s="9">
        <v>0</v>
      </c>
      <c r="NH216" s="9">
        <v>0</v>
      </c>
      <c r="NI216" s="9">
        <v>0</v>
      </c>
      <c r="NJ216" s="9">
        <v>0</v>
      </c>
      <c r="NK216" s="9">
        <v>0</v>
      </c>
      <c r="NL216" s="9">
        <v>0</v>
      </c>
      <c r="NM216" s="9">
        <v>0</v>
      </c>
      <c r="NN216" s="9">
        <v>0</v>
      </c>
      <c r="NO216" s="9">
        <v>0</v>
      </c>
      <c r="NP216" s="9">
        <v>0</v>
      </c>
      <c r="NQ216" s="9">
        <v>0</v>
      </c>
      <c r="NR216" s="9">
        <v>0</v>
      </c>
      <c r="NS216" s="9">
        <v>0</v>
      </c>
      <c r="NT216" s="9">
        <v>0</v>
      </c>
      <c r="NU216" s="9">
        <v>0</v>
      </c>
      <c r="NV216" s="9">
        <v>0</v>
      </c>
      <c r="NW216" s="9">
        <v>0</v>
      </c>
      <c r="NX216" s="9">
        <v>0</v>
      </c>
      <c r="NY216" s="9">
        <v>0</v>
      </c>
      <c r="NZ216" s="9">
        <v>0</v>
      </c>
      <c r="OA216" s="9">
        <v>0</v>
      </c>
      <c r="OB216" s="9">
        <v>0</v>
      </c>
      <c r="OC216" s="9">
        <v>0</v>
      </c>
      <c r="OD216" s="9">
        <v>0</v>
      </c>
      <c r="OE216" s="9">
        <v>0</v>
      </c>
      <c r="OF216" s="9">
        <v>0</v>
      </c>
      <c r="OG216" s="9">
        <v>0</v>
      </c>
      <c r="OH216" s="9">
        <v>0</v>
      </c>
      <c r="OI216" s="9">
        <v>0</v>
      </c>
      <c r="OJ216" s="9">
        <v>0</v>
      </c>
      <c r="OK216" s="9">
        <v>0</v>
      </c>
      <c r="OL216" s="9">
        <v>0</v>
      </c>
      <c r="OM216" s="9">
        <v>0</v>
      </c>
      <c r="ON216" s="9">
        <v>0</v>
      </c>
      <c r="OO216" s="9">
        <v>0</v>
      </c>
      <c r="OP216" s="9">
        <v>0</v>
      </c>
      <c r="OQ216" s="9">
        <v>0</v>
      </c>
      <c r="OR216" s="9">
        <v>0</v>
      </c>
      <c r="OS216" s="9">
        <v>0</v>
      </c>
      <c r="OT216" s="9">
        <v>0</v>
      </c>
      <c r="OU216" s="9">
        <v>0</v>
      </c>
      <c r="OV216" s="9">
        <v>0</v>
      </c>
      <c r="OW216" s="9">
        <v>0</v>
      </c>
      <c r="OX216" s="9">
        <v>0</v>
      </c>
      <c r="OY216" s="9">
        <v>0</v>
      </c>
      <c r="OZ216" s="9">
        <v>0</v>
      </c>
      <c r="PA216" s="9">
        <v>0</v>
      </c>
      <c r="PB216" s="9">
        <v>0</v>
      </c>
      <c r="PC216" s="9">
        <v>0</v>
      </c>
      <c r="PD216" s="9">
        <v>0</v>
      </c>
      <c r="PE216" s="9">
        <v>0</v>
      </c>
      <c r="PF216" s="9">
        <v>0</v>
      </c>
      <c r="PG216" s="9">
        <v>0</v>
      </c>
      <c r="PH216" s="9">
        <v>0</v>
      </c>
      <c r="PI216" s="9">
        <v>0</v>
      </c>
      <c r="PJ216" s="9">
        <v>0</v>
      </c>
      <c r="PK216" s="9">
        <v>0</v>
      </c>
      <c r="PL216" s="9">
        <v>0</v>
      </c>
      <c r="PM216" s="9">
        <v>0</v>
      </c>
      <c r="PN216" s="9">
        <v>0</v>
      </c>
      <c r="PO216" s="9">
        <v>0</v>
      </c>
      <c r="PP216" s="9">
        <v>0</v>
      </c>
      <c r="PQ216" s="9">
        <v>0</v>
      </c>
      <c r="PR216" s="9">
        <v>0</v>
      </c>
      <c r="PS216" s="9">
        <v>0</v>
      </c>
      <c r="PT216" s="9">
        <v>0</v>
      </c>
      <c r="PU216" s="9">
        <v>0</v>
      </c>
      <c r="PV216" s="9">
        <v>0</v>
      </c>
      <c r="PW216" s="9">
        <v>0</v>
      </c>
      <c r="PX216" s="9">
        <v>0</v>
      </c>
      <c r="PY216" s="9">
        <v>0</v>
      </c>
      <c r="PZ216" s="9">
        <v>0</v>
      </c>
      <c r="QA216" s="9">
        <v>0</v>
      </c>
      <c r="QB216" s="9">
        <v>0</v>
      </c>
      <c r="QC216" s="9">
        <v>0</v>
      </c>
      <c r="QD216" s="9">
        <v>0</v>
      </c>
      <c r="QE216" s="9">
        <v>0</v>
      </c>
      <c r="QF216" s="9">
        <v>0</v>
      </c>
      <c r="QG216" s="9">
        <v>0</v>
      </c>
      <c r="QH216" s="9">
        <v>0</v>
      </c>
    </row>
    <row r="217" spans="1:450" x14ac:dyDescent="0.2">
      <c r="A217" s="7">
        <v>630</v>
      </c>
      <c r="B217" s="7" t="s">
        <v>689</v>
      </c>
      <c r="C217" s="5" t="s">
        <v>336</v>
      </c>
      <c r="D217" s="38">
        <v>57.674647234286375</v>
      </c>
      <c r="E217" s="38">
        <v>0</v>
      </c>
      <c r="F217" s="38">
        <v>0</v>
      </c>
      <c r="G217" s="38">
        <v>0</v>
      </c>
      <c r="H217" s="38">
        <v>0</v>
      </c>
      <c r="I217" s="38">
        <v>0</v>
      </c>
      <c r="J217" s="38">
        <v>0</v>
      </c>
      <c r="K217" s="38">
        <v>0</v>
      </c>
      <c r="L217" s="38">
        <v>0</v>
      </c>
      <c r="M217" s="38">
        <v>57.674647234286375</v>
      </c>
      <c r="N217" s="39">
        <v>1.2384111099990327</v>
      </c>
      <c r="O217" s="39">
        <v>0</v>
      </c>
      <c r="P217" s="39">
        <v>0</v>
      </c>
      <c r="Q217" s="39">
        <v>0</v>
      </c>
      <c r="R217" s="39">
        <v>0</v>
      </c>
      <c r="S217" s="39">
        <v>0</v>
      </c>
      <c r="T217" s="39">
        <v>0</v>
      </c>
      <c r="U217" s="39">
        <v>0</v>
      </c>
      <c r="V217" s="39">
        <v>0</v>
      </c>
      <c r="W217" s="39">
        <v>1.2384111099990327</v>
      </c>
      <c r="X217" s="40">
        <v>58.91305834428541</v>
      </c>
      <c r="Y217" s="40">
        <v>0</v>
      </c>
      <c r="Z217" s="40">
        <v>0</v>
      </c>
      <c r="AA217" s="40">
        <v>0</v>
      </c>
      <c r="AB217" s="40">
        <v>0</v>
      </c>
      <c r="AC217" s="40">
        <v>0</v>
      </c>
      <c r="AD217" s="40">
        <v>0</v>
      </c>
      <c r="AE217" s="40">
        <v>0</v>
      </c>
      <c r="AF217" s="40">
        <v>0</v>
      </c>
      <c r="AG217" s="40">
        <v>58.91305834428541</v>
      </c>
      <c r="AH217" s="9">
        <v>0</v>
      </c>
      <c r="AI217" s="9">
        <v>0</v>
      </c>
      <c r="AJ217" s="9">
        <v>0</v>
      </c>
      <c r="AK217" s="9">
        <v>0</v>
      </c>
      <c r="AL217" s="9">
        <v>0</v>
      </c>
      <c r="AM217" s="9">
        <v>0</v>
      </c>
      <c r="AN217" s="9">
        <v>0</v>
      </c>
      <c r="AO217" s="9">
        <v>0</v>
      </c>
      <c r="AP217" s="9">
        <v>0</v>
      </c>
      <c r="AQ217" s="9">
        <v>0</v>
      </c>
      <c r="AR217" s="9">
        <v>0</v>
      </c>
      <c r="AS217" s="9">
        <v>0</v>
      </c>
      <c r="AT217" s="9">
        <v>0</v>
      </c>
      <c r="AU217" s="9">
        <v>0</v>
      </c>
      <c r="AV217" s="9">
        <v>0</v>
      </c>
      <c r="AW217" s="9">
        <v>0</v>
      </c>
      <c r="AX217" s="9">
        <v>0</v>
      </c>
      <c r="AY217" s="9">
        <v>0</v>
      </c>
      <c r="AZ217" s="9">
        <v>0</v>
      </c>
      <c r="BA217" s="9">
        <v>0</v>
      </c>
      <c r="BB217" s="9">
        <v>0</v>
      </c>
      <c r="BC217" s="9">
        <v>0</v>
      </c>
      <c r="BD217" s="9">
        <v>0</v>
      </c>
      <c r="BE217" s="9">
        <v>0</v>
      </c>
      <c r="BF217" s="9">
        <v>0</v>
      </c>
      <c r="BG217" s="9">
        <v>0</v>
      </c>
      <c r="BH217" s="9">
        <v>0</v>
      </c>
      <c r="BI217" s="9">
        <v>0</v>
      </c>
      <c r="BJ217" s="9">
        <v>0</v>
      </c>
      <c r="BK217" s="9">
        <v>0</v>
      </c>
      <c r="BL217" s="9">
        <v>0</v>
      </c>
      <c r="BM217" s="9">
        <v>0</v>
      </c>
      <c r="BN217" s="9">
        <v>0</v>
      </c>
      <c r="BO217" s="9">
        <v>0</v>
      </c>
      <c r="BP217" s="9">
        <v>0</v>
      </c>
      <c r="BQ217" s="9">
        <v>0</v>
      </c>
      <c r="BR217" s="9">
        <v>0</v>
      </c>
      <c r="BS217" s="9">
        <v>0</v>
      </c>
      <c r="BT217" s="9">
        <v>0</v>
      </c>
      <c r="BU217" s="9">
        <v>0</v>
      </c>
      <c r="BV217" s="9">
        <v>0</v>
      </c>
      <c r="BW217" s="9">
        <v>0</v>
      </c>
      <c r="BX217" s="9">
        <v>0</v>
      </c>
      <c r="BY217" s="9">
        <v>0</v>
      </c>
      <c r="BZ217" s="9">
        <v>0</v>
      </c>
      <c r="CA217" s="9">
        <v>0</v>
      </c>
      <c r="CB217" s="9">
        <v>0</v>
      </c>
      <c r="CC217" s="9">
        <v>0</v>
      </c>
      <c r="CD217" s="9">
        <v>0</v>
      </c>
      <c r="CE217" s="9">
        <v>0</v>
      </c>
      <c r="CF217" s="9">
        <v>0</v>
      </c>
      <c r="CG217" s="9">
        <v>0</v>
      </c>
      <c r="CH217" s="9">
        <v>0</v>
      </c>
      <c r="CI217" s="9">
        <v>0</v>
      </c>
      <c r="CJ217" s="9">
        <v>0</v>
      </c>
      <c r="CK217" s="9">
        <v>0</v>
      </c>
      <c r="CL217" s="9">
        <v>0</v>
      </c>
      <c r="CM217" s="9">
        <v>0</v>
      </c>
      <c r="CN217" s="9">
        <v>0</v>
      </c>
      <c r="CO217" s="9">
        <v>0</v>
      </c>
      <c r="CP217" s="9">
        <v>0</v>
      </c>
      <c r="CQ217" s="9">
        <v>0</v>
      </c>
      <c r="CR217" s="9">
        <v>0</v>
      </c>
      <c r="CS217" s="9">
        <v>0</v>
      </c>
      <c r="CT217" s="9">
        <v>0</v>
      </c>
      <c r="CU217" s="9">
        <v>0</v>
      </c>
      <c r="CV217" s="9">
        <v>0</v>
      </c>
      <c r="CW217" s="9">
        <v>0</v>
      </c>
      <c r="CX217" s="9">
        <v>0</v>
      </c>
      <c r="CY217" s="9">
        <v>0</v>
      </c>
      <c r="CZ217" s="9">
        <v>0</v>
      </c>
      <c r="DA217" s="9">
        <v>0</v>
      </c>
      <c r="DB217" s="9">
        <v>0</v>
      </c>
      <c r="DC217" s="9">
        <v>0</v>
      </c>
      <c r="DD217" s="9">
        <v>0</v>
      </c>
      <c r="DE217" s="9">
        <v>0</v>
      </c>
      <c r="DF217" s="9">
        <v>0</v>
      </c>
      <c r="DG217" s="9">
        <v>0</v>
      </c>
      <c r="DH217" s="9">
        <v>0</v>
      </c>
      <c r="DI217" s="9">
        <v>0</v>
      </c>
      <c r="DJ217" s="9">
        <v>0</v>
      </c>
      <c r="DK217" s="9">
        <v>0</v>
      </c>
      <c r="DL217" s="9">
        <v>0</v>
      </c>
      <c r="DM217" s="9">
        <v>0</v>
      </c>
      <c r="DN217" s="9">
        <v>0</v>
      </c>
      <c r="DO217" s="9">
        <v>0</v>
      </c>
      <c r="DP217" s="9">
        <v>0</v>
      </c>
      <c r="DQ217" s="9">
        <v>0</v>
      </c>
      <c r="DR217" s="9">
        <v>0</v>
      </c>
      <c r="DS217" s="9">
        <v>0</v>
      </c>
      <c r="DT217" s="9">
        <v>0</v>
      </c>
      <c r="DU217" s="9">
        <v>0</v>
      </c>
      <c r="DV217" s="9">
        <v>0</v>
      </c>
      <c r="DW217" s="9">
        <v>0</v>
      </c>
      <c r="DX217" s="9">
        <v>0</v>
      </c>
      <c r="DY217" s="9">
        <v>0</v>
      </c>
      <c r="DZ217" s="9">
        <v>0</v>
      </c>
      <c r="EA217" s="9">
        <v>0</v>
      </c>
      <c r="EB217" s="9">
        <v>0</v>
      </c>
      <c r="EC217" s="9">
        <v>0</v>
      </c>
      <c r="ED217" s="9">
        <v>0</v>
      </c>
      <c r="EE217" s="9">
        <v>0</v>
      </c>
      <c r="EF217" s="9">
        <v>0</v>
      </c>
      <c r="EG217" s="9">
        <v>0</v>
      </c>
      <c r="EH217" s="9">
        <v>0</v>
      </c>
      <c r="EI217" s="9">
        <v>0</v>
      </c>
      <c r="EJ217" s="9">
        <v>0</v>
      </c>
      <c r="EK217" s="9">
        <v>0</v>
      </c>
      <c r="EL217" s="9">
        <v>0</v>
      </c>
      <c r="EM217" s="9">
        <v>0</v>
      </c>
      <c r="EN217" s="9">
        <v>0</v>
      </c>
      <c r="EO217" s="9">
        <v>0</v>
      </c>
      <c r="EP217" s="9">
        <v>0</v>
      </c>
      <c r="EQ217" s="9">
        <v>0</v>
      </c>
      <c r="ER217" s="9">
        <v>0</v>
      </c>
      <c r="ES217" s="9">
        <v>0</v>
      </c>
      <c r="ET217" s="9">
        <v>0</v>
      </c>
      <c r="EU217" s="9">
        <v>0</v>
      </c>
      <c r="EV217" s="9">
        <v>0</v>
      </c>
      <c r="EW217" s="9">
        <v>0</v>
      </c>
      <c r="EX217" s="9">
        <v>0</v>
      </c>
      <c r="EY217" s="9">
        <v>0</v>
      </c>
      <c r="EZ217" s="9">
        <v>0</v>
      </c>
      <c r="FA217" s="9">
        <v>0</v>
      </c>
      <c r="FB217" s="9">
        <v>0</v>
      </c>
      <c r="FC217" s="9">
        <v>0</v>
      </c>
      <c r="FD217" s="9">
        <v>0</v>
      </c>
      <c r="FE217" s="9">
        <v>0</v>
      </c>
      <c r="FF217" s="9">
        <v>0</v>
      </c>
      <c r="FG217" s="9">
        <v>0</v>
      </c>
      <c r="FH217" s="9">
        <v>0</v>
      </c>
      <c r="FI217" s="9">
        <v>0</v>
      </c>
      <c r="FJ217" s="9">
        <v>0</v>
      </c>
      <c r="FK217" s="9">
        <v>0</v>
      </c>
      <c r="FL217" s="9">
        <v>0</v>
      </c>
      <c r="FM217" s="9">
        <v>0</v>
      </c>
      <c r="FN217" s="9">
        <v>0</v>
      </c>
      <c r="FO217" s="9">
        <v>0</v>
      </c>
      <c r="FP217" s="9">
        <v>0</v>
      </c>
      <c r="FQ217" s="9">
        <v>0</v>
      </c>
      <c r="FR217" s="9">
        <v>0</v>
      </c>
      <c r="FS217" s="9">
        <v>0</v>
      </c>
      <c r="FT217" s="9">
        <v>0</v>
      </c>
      <c r="FU217" s="9">
        <v>0</v>
      </c>
      <c r="FV217" s="9">
        <v>0</v>
      </c>
      <c r="FW217" s="9">
        <v>0</v>
      </c>
      <c r="FX217" s="9">
        <v>0</v>
      </c>
      <c r="FY217" s="9">
        <v>0</v>
      </c>
      <c r="FZ217" s="9">
        <v>0</v>
      </c>
      <c r="GA217" s="9">
        <v>0</v>
      </c>
      <c r="GB217" s="9">
        <v>0</v>
      </c>
      <c r="GC217" s="9">
        <v>0</v>
      </c>
      <c r="GD217" s="9">
        <v>0</v>
      </c>
      <c r="GE217" s="9">
        <v>0</v>
      </c>
      <c r="GF217" s="9">
        <v>0</v>
      </c>
      <c r="GG217" s="9">
        <v>0</v>
      </c>
      <c r="GH217" s="9">
        <v>0</v>
      </c>
      <c r="GI217" s="9">
        <v>0</v>
      </c>
      <c r="GJ217" s="9">
        <v>0</v>
      </c>
      <c r="GK217" s="9">
        <v>0</v>
      </c>
      <c r="GL217" s="9">
        <v>0</v>
      </c>
      <c r="GM217" s="9">
        <v>0</v>
      </c>
      <c r="GN217" s="9">
        <v>0</v>
      </c>
      <c r="GO217" s="9">
        <v>0</v>
      </c>
      <c r="GP217" s="9">
        <v>0</v>
      </c>
      <c r="GQ217" s="9">
        <v>0</v>
      </c>
      <c r="GR217" s="9">
        <v>0</v>
      </c>
      <c r="GS217" s="9">
        <v>0</v>
      </c>
      <c r="GT217" s="9">
        <v>0</v>
      </c>
      <c r="GU217" s="9">
        <v>0</v>
      </c>
      <c r="GV217" s="9">
        <v>0</v>
      </c>
      <c r="GW217" s="9">
        <v>0</v>
      </c>
      <c r="GX217" s="9">
        <v>0</v>
      </c>
      <c r="GY217" s="9">
        <v>0</v>
      </c>
      <c r="GZ217" s="9">
        <v>0</v>
      </c>
      <c r="HA217" s="9">
        <v>0</v>
      </c>
      <c r="HB217" s="9">
        <v>0</v>
      </c>
      <c r="HC217" s="9">
        <v>0</v>
      </c>
      <c r="HD217" s="9">
        <v>0</v>
      </c>
      <c r="HE217" s="9">
        <v>0</v>
      </c>
      <c r="HF217" s="9">
        <v>0</v>
      </c>
      <c r="HG217" s="9">
        <v>0</v>
      </c>
      <c r="HH217" s="9">
        <v>0</v>
      </c>
      <c r="HI217" s="9">
        <v>0</v>
      </c>
      <c r="HJ217" s="9">
        <v>0</v>
      </c>
      <c r="HK217" s="9">
        <v>0</v>
      </c>
      <c r="HL217" s="9">
        <v>0</v>
      </c>
      <c r="HM217" s="9">
        <v>0</v>
      </c>
      <c r="HN217" s="9">
        <v>0</v>
      </c>
      <c r="HO217" s="9">
        <v>0</v>
      </c>
      <c r="HP217" s="9">
        <v>0</v>
      </c>
      <c r="HQ217" s="9">
        <v>0</v>
      </c>
      <c r="HR217" s="9">
        <v>0</v>
      </c>
      <c r="HS217" s="9">
        <v>0</v>
      </c>
      <c r="HT217" s="9">
        <v>0</v>
      </c>
      <c r="HU217" s="9">
        <v>0</v>
      </c>
      <c r="HV217" s="9">
        <v>0</v>
      </c>
      <c r="HW217" s="9">
        <v>0</v>
      </c>
      <c r="HX217" s="9">
        <v>0</v>
      </c>
      <c r="HY217" s="9">
        <v>0</v>
      </c>
      <c r="HZ217" s="9">
        <v>0</v>
      </c>
      <c r="IA217" s="9">
        <v>0</v>
      </c>
      <c r="IB217" s="9">
        <v>0</v>
      </c>
      <c r="IC217" s="9">
        <v>0</v>
      </c>
      <c r="ID217" s="9">
        <v>0</v>
      </c>
      <c r="IE217" s="9">
        <v>0</v>
      </c>
      <c r="IF217" s="9">
        <v>0</v>
      </c>
      <c r="IG217" s="9">
        <v>0</v>
      </c>
      <c r="IH217" s="9">
        <v>0</v>
      </c>
      <c r="II217" s="9">
        <v>0</v>
      </c>
      <c r="IJ217" s="9">
        <v>0</v>
      </c>
      <c r="IK217" s="9">
        <v>0</v>
      </c>
      <c r="IL217" s="9">
        <v>0</v>
      </c>
      <c r="IM217" s="9">
        <v>0</v>
      </c>
      <c r="IN217" s="9">
        <v>0</v>
      </c>
      <c r="IO217" s="9">
        <v>0</v>
      </c>
      <c r="IP217" s="9">
        <v>0</v>
      </c>
      <c r="IQ217" s="9">
        <v>0</v>
      </c>
      <c r="IR217" s="9">
        <v>0</v>
      </c>
      <c r="IS217" s="9">
        <v>0</v>
      </c>
      <c r="IT217" s="9">
        <v>0</v>
      </c>
      <c r="IU217" s="9">
        <v>0</v>
      </c>
      <c r="IV217" s="9">
        <v>0</v>
      </c>
      <c r="IW217" s="9">
        <v>0</v>
      </c>
      <c r="IX217" s="9">
        <v>0</v>
      </c>
      <c r="IY217" s="9">
        <v>0</v>
      </c>
      <c r="IZ217" s="9">
        <v>0</v>
      </c>
      <c r="JA217" s="9">
        <v>0</v>
      </c>
      <c r="JB217" s="9">
        <v>0</v>
      </c>
      <c r="JC217" s="9">
        <v>0</v>
      </c>
      <c r="JD217" s="9">
        <v>0</v>
      </c>
      <c r="JE217" s="9">
        <v>0</v>
      </c>
      <c r="JF217" s="9">
        <v>0</v>
      </c>
      <c r="JG217" s="9">
        <v>0</v>
      </c>
      <c r="JH217" s="9">
        <v>0</v>
      </c>
      <c r="JI217" s="9">
        <v>0</v>
      </c>
      <c r="JJ217" s="9">
        <v>0</v>
      </c>
      <c r="JK217" s="9">
        <v>0</v>
      </c>
      <c r="JL217" s="9">
        <v>0</v>
      </c>
      <c r="JM217" s="9">
        <v>0</v>
      </c>
      <c r="JN217" s="9">
        <v>0</v>
      </c>
      <c r="JO217" s="9">
        <v>0</v>
      </c>
      <c r="JP217" s="9">
        <v>0</v>
      </c>
      <c r="JQ217" s="9">
        <v>0</v>
      </c>
      <c r="JR217" s="9">
        <v>0</v>
      </c>
      <c r="JS217" s="9">
        <v>0</v>
      </c>
      <c r="JT217" s="9">
        <v>0</v>
      </c>
      <c r="JU217" s="9">
        <v>0</v>
      </c>
      <c r="JV217" s="9">
        <v>0</v>
      </c>
      <c r="JW217" s="9">
        <v>0</v>
      </c>
      <c r="JX217" s="9">
        <v>0</v>
      </c>
      <c r="JY217" s="9">
        <v>0</v>
      </c>
      <c r="JZ217" s="9">
        <v>0</v>
      </c>
      <c r="KA217" s="9">
        <v>0</v>
      </c>
      <c r="KB217" s="9">
        <v>0</v>
      </c>
      <c r="KC217" s="9">
        <v>0</v>
      </c>
      <c r="KD217" s="9">
        <v>0</v>
      </c>
      <c r="KE217" s="9">
        <v>0</v>
      </c>
      <c r="KF217" s="9">
        <v>0</v>
      </c>
      <c r="KG217" s="9">
        <v>0</v>
      </c>
      <c r="KH217" s="9">
        <v>0</v>
      </c>
      <c r="KI217" s="9">
        <v>0</v>
      </c>
      <c r="KJ217" s="9">
        <v>0</v>
      </c>
      <c r="KK217" s="9">
        <v>0</v>
      </c>
      <c r="KL217" s="9">
        <v>0</v>
      </c>
      <c r="KM217" s="9">
        <v>0</v>
      </c>
      <c r="KN217" s="9">
        <v>0</v>
      </c>
      <c r="KO217" s="9">
        <v>0</v>
      </c>
      <c r="KP217" s="9">
        <v>0</v>
      </c>
      <c r="KQ217" s="9">
        <v>0</v>
      </c>
      <c r="KR217" s="9">
        <v>0</v>
      </c>
      <c r="KS217" s="9">
        <v>0</v>
      </c>
      <c r="KT217" s="9">
        <v>0</v>
      </c>
      <c r="KU217" s="9">
        <v>0</v>
      </c>
      <c r="KV217" s="9">
        <v>0</v>
      </c>
      <c r="KW217" s="9">
        <v>0</v>
      </c>
      <c r="KX217" s="9">
        <v>0</v>
      </c>
      <c r="KY217" s="9">
        <v>0</v>
      </c>
      <c r="KZ217" s="9">
        <v>0</v>
      </c>
      <c r="LA217" s="9">
        <v>1.3926472342863778</v>
      </c>
      <c r="LB217" s="9">
        <v>0</v>
      </c>
      <c r="LC217" s="9">
        <v>0</v>
      </c>
      <c r="LD217" s="9">
        <v>0</v>
      </c>
      <c r="LE217" s="9">
        <v>0</v>
      </c>
      <c r="LF217" s="9">
        <v>0</v>
      </c>
      <c r="LG217" s="9">
        <v>0</v>
      </c>
      <c r="LH217" s="9">
        <v>0</v>
      </c>
      <c r="LI217" s="9">
        <v>0</v>
      </c>
      <c r="LJ217" s="9">
        <v>1.2384111099990327</v>
      </c>
      <c r="LK217" s="9">
        <v>0</v>
      </c>
      <c r="LL217" s="9">
        <v>0</v>
      </c>
      <c r="LM217" s="9">
        <v>0</v>
      </c>
      <c r="LN217" s="9">
        <v>0</v>
      </c>
      <c r="LO217" s="9">
        <v>0</v>
      </c>
      <c r="LP217" s="9">
        <v>0</v>
      </c>
      <c r="LQ217" s="9">
        <v>0</v>
      </c>
      <c r="LR217" s="9">
        <v>0</v>
      </c>
      <c r="LS217" s="9">
        <v>56.281999999999996</v>
      </c>
      <c r="LT217" s="9">
        <v>0</v>
      </c>
      <c r="LU217" s="9">
        <v>0</v>
      </c>
      <c r="LV217" s="9">
        <v>0</v>
      </c>
      <c r="LW217" s="9">
        <v>0</v>
      </c>
      <c r="LX217" s="9">
        <v>0</v>
      </c>
      <c r="LY217" s="9">
        <v>0</v>
      </c>
      <c r="LZ217" s="9">
        <v>0</v>
      </c>
      <c r="MA217" s="9">
        <v>0</v>
      </c>
      <c r="MB217" s="9">
        <v>0</v>
      </c>
      <c r="MC217" s="9">
        <v>0</v>
      </c>
      <c r="MD217" s="9">
        <v>0</v>
      </c>
      <c r="ME217" s="9">
        <v>0</v>
      </c>
      <c r="MF217" s="9">
        <v>0</v>
      </c>
      <c r="MG217" s="9">
        <v>0</v>
      </c>
      <c r="MH217" s="9">
        <v>0</v>
      </c>
      <c r="MI217" s="9">
        <v>0</v>
      </c>
      <c r="MJ217" s="9">
        <v>0</v>
      </c>
      <c r="MK217" s="9">
        <v>0</v>
      </c>
      <c r="ML217" s="9">
        <v>0</v>
      </c>
      <c r="MM217" s="9">
        <v>0</v>
      </c>
      <c r="MN217" s="9">
        <v>0</v>
      </c>
      <c r="MO217" s="9">
        <v>0</v>
      </c>
      <c r="MP217" s="9">
        <v>0</v>
      </c>
      <c r="MQ217" s="9">
        <v>0</v>
      </c>
      <c r="MR217" s="9">
        <v>0</v>
      </c>
      <c r="MS217" s="9">
        <v>0</v>
      </c>
      <c r="MT217" s="9">
        <v>0</v>
      </c>
      <c r="MU217" s="9">
        <v>0</v>
      </c>
      <c r="MV217" s="9">
        <v>0</v>
      </c>
      <c r="MW217" s="9">
        <v>0</v>
      </c>
      <c r="MX217" s="9">
        <v>0</v>
      </c>
      <c r="MY217" s="9">
        <v>0</v>
      </c>
      <c r="MZ217" s="9">
        <v>0</v>
      </c>
      <c r="NA217" s="9">
        <v>0</v>
      </c>
      <c r="NB217" s="9">
        <v>0</v>
      </c>
      <c r="NC217" s="9">
        <v>0</v>
      </c>
      <c r="ND217" s="9">
        <v>0</v>
      </c>
      <c r="NE217" s="9">
        <v>0</v>
      </c>
      <c r="NF217" s="9">
        <v>0</v>
      </c>
      <c r="NG217" s="9">
        <v>0</v>
      </c>
      <c r="NH217" s="9">
        <v>0</v>
      </c>
      <c r="NI217" s="9">
        <v>0</v>
      </c>
      <c r="NJ217" s="9">
        <v>0</v>
      </c>
      <c r="NK217" s="9">
        <v>0</v>
      </c>
      <c r="NL217" s="9">
        <v>0</v>
      </c>
      <c r="NM217" s="9">
        <v>0</v>
      </c>
      <c r="NN217" s="9">
        <v>0</v>
      </c>
      <c r="NO217" s="9">
        <v>0</v>
      </c>
      <c r="NP217" s="9">
        <v>0</v>
      </c>
      <c r="NQ217" s="9">
        <v>0</v>
      </c>
      <c r="NR217" s="9">
        <v>0</v>
      </c>
      <c r="NS217" s="9">
        <v>0</v>
      </c>
      <c r="NT217" s="9">
        <v>0</v>
      </c>
      <c r="NU217" s="9">
        <v>0</v>
      </c>
      <c r="NV217" s="9">
        <v>0</v>
      </c>
      <c r="NW217" s="9">
        <v>0</v>
      </c>
      <c r="NX217" s="9">
        <v>0</v>
      </c>
      <c r="NY217" s="9">
        <v>0</v>
      </c>
      <c r="NZ217" s="9">
        <v>0</v>
      </c>
      <c r="OA217" s="9">
        <v>0</v>
      </c>
      <c r="OB217" s="9">
        <v>0</v>
      </c>
      <c r="OC217" s="9">
        <v>0</v>
      </c>
      <c r="OD217" s="9">
        <v>0</v>
      </c>
      <c r="OE217" s="9">
        <v>0</v>
      </c>
      <c r="OF217" s="9">
        <v>0</v>
      </c>
      <c r="OG217" s="9">
        <v>0</v>
      </c>
      <c r="OH217" s="9">
        <v>0</v>
      </c>
      <c r="OI217" s="9">
        <v>0</v>
      </c>
      <c r="OJ217" s="9">
        <v>0</v>
      </c>
      <c r="OK217" s="9">
        <v>0</v>
      </c>
      <c r="OL217" s="9">
        <v>0</v>
      </c>
      <c r="OM217" s="9">
        <v>0</v>
      </c>
      <c r="ON217" s="9">
        <v>0</v>
      </c>
      <c r="OO217" s="9">
        <v>0</v>
      </c>
      <c r="OP217" s="9">
        <v>0</v>
      </c>
      <c r="OQ217" s="9">
        <v>0</v>
      </c>
      <c r="OR217" s="9">
        <v>0</v>
      </c>
      <c r="OS217" s="9">
        <v>0</v>
      </c>
      <c r="OT217" s="9">
        <v>0</v>
      </c>
      <c r="OU217" s="9">
        <v>0</v>
      </c>
      <c r="OV217" s="9">
        <v>0</v>
      </c>
      <c r="OW217" s="9">
        <v>0</v>
      </c>
      <c r="OX217" s="9">
        <v>0</v>
      </c>
      <c r="OY217" s="9">
        <v>0</v>
      </c>
      <c r="OZ217" s="9">
        <v>0</v>
      </c>
      <c r="PA217" s="9">
        <v>0</v>
      </c>
      <c r="PB217" s="9">
        <v>0</v>
      </c>
      <c r="PC217" s="9">
        <v>0</v>
      </c>
      <c r="PD217" s="9">
        <v>0</v>
      </c>
      <c r="PE217" s="9">
        <v>0</v>
      </c>
      <c r="PF217" s="9">
        <v>0</v>
      </c>
      <c r="PG217" s="9">
        <v>0</v>
      </c>
      <c r="PH217" s="9">
        <v>0</v>
      </c>
      <c r="PI217" s="9">
        <v>0</v>
      </c>
      <c r="PJ217" s="9">
        <v>0</v>
      </c>
      <c r="PK217" s="9">
        <v>0</v>
      </c>
      <c r="PL217" s="9">
        <v>0</v>
      </c>
      <c r="PM217" s="9">
        <v>0</v>
      </c>
      <c r="PN217" s="9">
        <v>0</v>
      </c>
      <c r="PO217" s="9">
        <v>0</v>
      </c>
      <c r="PP217" s="9">
        <v>0</v>
      </c>
      <c r="PQ217" s="9">
        <v>0</v>
      </c>
      <c r="PR217" s="9">
        <v>0</v>
      </c>
      <c r="PS217" s="9">
        <v>0</v>
      </c>
      <c r="PT217" s="9">
        <v>0</v>
      </c>
      <c r="PU217" s="9">
        <v>0</v>
      </c>
      <c r="PV217" s="9">
        <v>0</v>
      </c>
      <c r="PW217" s="9">
        <v>0</v>
      </c>
      <c r="PX217" s="9">
        <v>0</v>
      </c>
      <c r="PY217" s="9">
        <v>0</v>
      </c>
      <c r="PZ217" s="9">
        <v>0</v>
      </c>
      <c r="QA217" s="9">
        <v>0</v>
      </c>
      <c r="QB217" s="9">
        <v>0</v>
      </c>
      <c r="QC217" s="9">
        <v>0</v>
      </c>
      <c r="QD217" s="9">
        <v>0</v>
      </c>
      <c r="QE217" s="9">
        <v>0</v>
      </c>
      <c r="QF217" s="9">
        <v>0</v>
      </c>
      <c r="QG217" s="9">
        <v>0</v>
      </c>
      <c r="QH217" s="9">
        <v>0</v>
      </c>
    </row>
    <row r="218" spans="1:450" x14ac:dyDescent="0.2">
      <c r="A218" s="7">
        <v>663</v>
      </c>
      <c r="B218" s="7" t="s">
        <v>690</v>
      </c>
      <c r="C218" s="5" t="s">
        <v>337</v>
      </c>
      <c r="D218" s="38">
        <v>0</v>
      </c>
      <c r="E218" s="38">
        <v>0</v>
      </c>
      <c r="F218" s="38">
        <v>0</v>
      </c>
      <c r="G218" s="38">
        <v>0</v>
      </c>
      <c r="H218" s="38">
        <v>0</v>
      </c>
      <c r="I218" s="38">
        <v>0</v>
      </c>
      <c r="J218" s="38">
        <v>0</v>
      </c>
      <c r="K218" s="38">
        <v>0</v>
      </c>
      <c r="L218" s="38">
        <v>0</v>
      </c>
      <c r="M218" s="38">
        <v>0</v>
      </c>
      <c r="N218" s="39">
        <v>0</v>
      </c>
      <c r="O218" s="39">
        <v>0</v>
      </c>
      <c r="P218" s="39">
        <v>0</v>
      </c>
      <c r="Q218" s="39">
        <v>0</v>
      </c>
      <c r="R218" s="39">
        <v>0</v>
      </c>
      <c r="S218" s="39">
        <v>0</v>
      </c>
      <c r="T218" s="39">
        <v>0</v>
      </c>
      <c r="U218" s="39">
        <v>0</v>
      </c>
      <c r="V218" s="39">
        <v>0</v>
      </c>
      <c r="W218" s="39">
        <v>0</v>
      </c>
      <c r="X218" s="40">
        <v>0</v>
      </c>
      <c r="Y218" s="40">
        <v>0</v>
      </c>
      <c r="Z218" s="40">
        <v>0</v>
      </c>
      <c r="AA218" s="40">
        <v>0</v>
      </c>
      <c r="AB218" s="40">
        <v>0</v>
      </c>
      <c r="AC218" s="40">
        <v>0</v>
      </c>
      <c r="AD218" s="40">
        <v>0</v>
      </c>
      <c r="AE218" s="40">
        <v>0</v>
      </c>
      <c r="AF218" s="40">
        <v>0</v>
      </c>
      <c r="AG218" s="40">
        <v>0</v>
      </c>
      <c r="AH218" s="9">
        <v>0</v>
      </c>
      <c r="AI218" s="9">
        <v>0</v>
      </c>
      <c r="AJ218" s="9">
        <v>0</v>
      </c>
      <c r="AK218" s="9">
        <v>0</v>
      </c>
      <c r="AL218" s="9">
        <v>0</v>
      </c>
      <c r="AM218" s="9">
        <v>0</v>
      </c>
      <c r="AN218" s="9">
        <v>0</v>
      </c>
      <c r="AO218" s="9">
        <v>0</v>
      </c>
      <c r="AP218" s="9">
        <v>0</v>
      </c>
      <c r="AQ218" s="9">
        <v>0</v>
      </c>
      <c r="AR218" s="9">
        <v>0</v>
      </c>
      <c r="AS218" s="9">
        <v>0</v>
      </c>
      <c r="AT218" s="9">
        <v>0</v>
      </c>
      <c r="AU218" s="9">
        <v>0</v>
      </c>
      <c r="AV218" s="9">
        <v>0</v>
      </c>
      <c r="AW218" s="9">
        <v>0</v>
      </c>
      <c r="AX218" s="9">
        <v>0</v>
      </c>
      <c r="AY218" s="9">
        <v>0</v>
      </c>
      <c r="AZ218" s="9">
        <v>0</v>
      </c>
      <c r="BA218" s="9">
        <v>0</v>
      </c>
      <c r="BB218" s="9">
        <v>0</v>
      </c>
      <c r="BC218" s="9">
        <v>0</v>
      </c>
      <c r="BD218" s="9">
        <v>0</v>
      </c>
      <c r="BE218" s="9">
        <v>0</v>
      </c>
      <c r="BF218" s="9">
        <v>0</v>
      </c>
      <c r="BG218" s="9">
        <v>0</v>
      </c>
      <c r="BH218" s="9">
        <v>0</v>
      </c>
      <c r="BI218" s="9">
        <v>0</v>
      </c>
      <c r="BJ218" s="9">
        <v>0</v>
      </c>
      <c r="BK218" s="9">
        <v>0</v>
      </c>
      <c r="BL218" s="9">
        <v>0</v>
      </c>
      <c r="BM218" s="9">
        <v>0</v>
      </c>
      <c r="BN218" s="9">
        <v>0</v>
      </c>
      <c r="BO218" s="9">
        <v>0</v>
      </c>
      <c r="BP218" s="9">
        <v>0</v>
      </c>
      <c r="BQ218" s="9">
        <v>0</v>
      </c>
      <c r="BR218" s="9">
        <v>0</v>
      </c>
      <c r="BS218" s="9">
        <v>0</v>
      </c>
      <c r="BT218" s="9">
        <v>0</v>
      </c>
      <c r="BU218" s="9">
        <v>0</v>
      </c>
      <c r="BV218" s="9">
        <v>0</v>
      </c>
      <c r="BW218" s="9">
        <v>0</v>
      </c>
      <c r="BX218" s="9">
        <v>0</v>
      </c>
      <c r="BY218" s="9">
        <v>0</v>
      </c>
      <c r="BZ218" s="9">
        <v>0</v>
      </c>
      <c r="CA218" s="9">
        <v>0</v>
      </c>
      <c r="CB218" s="9">
        <v>0</v>
      </c>
      <c r="CC218" s="9">
        <v>0</v>
      </c>
      <c r="CD218" s="9">
        <v>0</v>
      </c>
      <c r="CE218" s="9">
        <v>0</v>
      </c>
      <c r="CF218" s="9">
        <v>0</v>
      </c>
      <c r="CG218" s="9">
        <v>0</v>
      </c>
      <c r="CH218" s="9">
        <v>0</v>
      </c>
      <c r="CI218" s="9">
        <v>0</v>
      </c>
      <c r="CJ218" s="9">
        <v>0</v>
      </c>
      <c r="CK218" s="9">
        <v>0</v>
      </c>
      <c r="CL218" s="9">
        <v>0</v>
      </c>
      <c r="CM218" s="9">
        <v>0</v>
      </c>
      <c r="CN218" s="9">
        <v>0</v>
      </c>
      <c r="CO218" s="9">
        <v>0</v>
      </c>
      <c r="CP218" s="9">
        <v>0</v>
      </c>
      <c r="CQ218" s="9">
        <v>0</v>
      </c>
      <c r="CR218" s="9">
        <v>0</v>
      </c>
      <c r="CS218" s="9">
        <v>0</v>
      </c>
      <c r="CT218" s="9">
        <v>0</v>
      </c>
      <c r="CU218" s="9">
        <v>0</v>
      </c>
      <c r="CV218" s="9">
        <v>0</v>
      </c>
      <c r="CW218" s="9">
        <v>0</v>
      </c>
      <c r="CX218" s="9">
        <v>0</v>
      </c>
      <c r="CY218" s="9">
        <v>0</v>
      </c>
      <c r="CZ218" s="9">
        <v>0</v>
      </c>
      <c r="DA218" s="9">
        <v>0</v>
      </c>
      <c r="DB218" s="9">
        <v>0</v>
      </c>
      <c r="DC218" s="9">
        <v>0</v>
      </c>
      <c r="DD218" s="9">
        <v>0</v>
      </c>
      <c r="DE218" s="9">
        <v>0</v>
      </c>
      <c r="DF218" s="9">
        <v>0</v>
      </c>
      <c r="DG218" s="9">
        <v>0</v>
      </c>
      <c r="DH218" s="9">
        <v>0</v>
      </c>
      <c r="DI218" s="9">
        <v>0</v>
      </c>
      <c r="DJ218" s="9">
        <v>0</v>
      </c>
      <c r="DK218" s="9">
        <v>0</v>
      </c>
      <c r="DL218" s="9">
        <v>0</v>
      </c>
      <c r="DM218" s="9">
        <v>0</v>
      </c>
      <c r="DN218" s="9">
        <v>0</v>
      </c>
      <c r="DO218" s="9">
        <v>0</v>
      </c>
      <c r="DP218" s="9">
        <v>0</v>
      </c>
      <c r="DQ218" s="9">
        <v>0</v>
      </c>
      <c r="DR218" s="9">
        <v>0</v>
      </c>
      <c r="DS218" s="9">
        <v>0</v>
      </c>
      <c r="DT218" s="9">
        <v>0</v>
      </c>
      <c r="DU218" s="9">
        <v>0</v>
      </c>
      <c r="DV218" s="9">
        <v>0</v>
      </c>
      <c r="DW218" s="9">
        <v>0</v>
      </c>
      <c r="DX218" s="9">
        <v>0</v>
      </c>
      <c r="DY218" s="9">
        <v>0</v>
      </c>
      <c r="DZ218" s="9">
        <v>0</v>
      </c>
      <c r="EA218" s="9">
        <v>0</v>
      </c>
      <c r="EB218" s="9">
        <v>0</v>
      </c>
      <c r="EC218" s="9">
        <v>0</v>
      </c>
      <c r="ED218" s="9">
        <v>0</v>
      </c>
      <c r="EE218" s="9">
        <v>0</v>
      </c>
      <c r="EF218" s="9">
        <v>0</v>
      </c>
      <c r="EG218" s="9">
        <v>0</v>
      </c>
      <c r="EH218" s="9">
        <v>0</v>
      </c>
      <c r="EI218" s="9">
        <v>0</v>
      </c>
      <c r="EJ218" s="9">
        <v>0</v>
      </c>
      <c r="EK218" s="9">
        <v>0</v>
      </c>
      <c r="EL218" s="9">
        <v>0</v>
      </c>
      <c r="EM218" s="9">
        <v>0</v>
      </c>
      <c r="EN218" s="9">
        <v>0</v>
      </c>
      <c r="EO218" s="9">
        <v>0</v>
      </c>
      <c r="EP218" s="9">
        <v>0</v>
      </c>
      <c r="EQ218" s="9">
        <v>0</v>
      </c>
      <c r="ER218" s="9">
        <v>0</v>
      </c>
      <c r="ES218" s="9">
        <v>0</v>
      </c>
      <c r="ET218" s="9">
        <v>0</v>
      </c>
      <c r="EU218" s="9">
        <v>0</v>
      </c>
      <c r="EV218" s="9">
        <v>0</v>
      </c>
      <c r="EW218" s="9">
        <v>0</v>
      </c>
      <c r="EX218" s="9">
        <v>0</v>
      </c>
      <c r="EY218" s="9">
        <v>0</v>
      </c>
      <c r="EZ218" s="9">
        <v>0</v>
      </c>
      <c r="FA218" s="9">
        <v>0</v>
      </c>
      <c r="FB218" s="9">
        <v>0</v>
      </c>
      <c r="FC218" s="9">
        <v>0</v>
      </c>
      <c r="FD218" s="9">
        <v>0</v>
      </c>
      <c r="FE218" s="9">
        <v>0</v>
      </c>
      <c r="FF218" s="9">
        <v>0</v>
      </c>
      <c r="FG218" s="9">
        <v>0</v>
      </c>
      <c r="FH218" s="9">
        <v>0</v>
      </c>
      <c r="FI218" s="9">
        <v>0</v>
      </c>
      <c r="FJ218" s="9">
        <v>0</v>
      </c>
      <c r="FK218" s="9">
        <v>0</v>
      </c>
      <c r="FL218" s="9">
        <v>0</v>
      </c>
      <c r="FM218" s="9">
        <v>0</v>
      </c>
      <c r="FN218" s="9">
        <v>0</v>
      </c>
      <c r="FO218" s="9">
        <v>0</v>
      </c>
      <c r="FP218" s="9">
        <v>0</v>
      </c>
      <c r="FQ218" s="9">
        <v>0</v>
      </c>
      <c r="FR218" s="9">
        <v>0</v>
      </c>
      <c r="FS218" s="9">
        <v>0</v>
      </c>
      <c r="FT218" s="9">
        <v>0</v>
      </c>
      <c r="FU218" s="9">
        <v>0</v>
      </c>
      <c r="FV218" s="9">
        <v>0</v>
      </c>
      <c r="FW218" s="9">
        <v>0</v>
      </c>
      <c r="FX218" s="9">
        <v>0</v>
      </c>
      <c r="FY218" s="9">
        <v>0</v>
      </c>
      <c r="FZ218" s="9">
        <v>0</v>
      </c>
      <c r="GA218" s="9">
        <v>0</v>
      </c>
      <c r="GB218" s="9">
        <v>0</v>
      </c>
      <c r="GC218" s="9">
        <v>0</v>
      </c>
      <c r="GD218" s="9">
        <v>0</v>
      </c>
      <c r="GE218" s="9">
        <v>0</v>
      </c>
      <c r="GF218" s="9">
        <v>0</v>
      </c>
      <c r="GG218" s="9">
        <v>0</v>
      </c>
      <c r="GH218" s="9">
        <v>0</v>
      </c>
      <c r="GI218" s="9">
        <v>0</v>
      </c>
      <c r="GJ218" s="9">
        <v>0</v>
      </c>
      <c r="GK218" s="9">
        <v>0</v>
      </c>
      <c r="GL218" s="9">
        <v>0</v>
      </c>
      <c r="GM218" s="9">
        <v>0</v>
      </c>
      <c r="GN218" s="9">
        <v>0</v>
      </c>
      <c r="GO218" s="9">
        <v>0</v>
      </c>
      <c r="GP218" s="9">
        <v>0</v>
      </c>
      <c r="GQ218" s="9">
        <v>0</v>
      </c>
      <c r="GR218" s="9">
        <v>0</v>
      </c>
      <c r="GS218" s="9">
        <v>0</v>
      </c>
      <c r="GT218" s="9">
        <v>0</v>
      </c>
      <c r="GU218" s="9">
        <v>0</v>
      </c>
      <c r="GV218" s="9">
        <v>0</v>
      </c>
      <c r="GW218" s="9">
        <v>0</v>
      </c>
      <c r="GX218" s="9">
        <v>0</v>
      </c>
      <c r="GY218" s="9">
        <v>0</v>
      </c>
      <c r="GZ218" s="9">
        <v>0</v>
      </c>
      <c r="HA218" s="9">
        <v>0</v>
      </c>
      <c r="HB218" s="9">
        <v>0</v>
      </c>
      <c r="HC218" s="9">
        <v>0</v>
      </c>
      <c r="HD218" s="9">
        <v>0</v>
      </c>
      <c r="HE218" s="9">
        <v>0</v>
      </c>
      <c r="HF218" s="9">
        <v>0</v>
      </c>
      <c r="HG218" s="9">
        <v>0</v>
      </c>
      <c r="HH218" s="9">
        <v>0</v>
      </c>
      <c r="HI218" s="9">
        <v>0</v>
      </c>
      <c r="HJ218" s="9">
        <v>0</v>
      </c>
      <c r="HK218" s="9">
        <v>0</v>
      </c>
      <c r="HL218" s="9">
        <v>0</v>
      </c>
      <c r="HM218" s="9">
        <v>0</v>
      </c>
      <c r="HN218" s="9">
        <v>0</v>
      </c>
      <c r="HO218" s="9">
        <v>0</v>
      </c>
      <c r="HP218" s="9">
        <v>0</v>
      </c>
      <c r="HQ218" s="9">
        <v>0</v>
      </c>
      <c r="HR218" s="9">
        <v>0</v>
      </c>
      <c r="HS218" s="9">
        <v>0</v>
      </c>
      <c r="HT218" s="9">
        <v>0</v>
      </c>
      <c r="HU218" s="9">
        <v>0</v>
      </c>
      <c r="HV218" s="9">
        <v>0</v>
      </c>
      <c r="HW218" s="9">
        <v>0</v>
      </c>
      <c r="HX218" s="9">
        <v>0</v>
      </c>
      <c r="HY218" s="9">
        <v>0</v>
      </c>
      <c r="HZ218" s="9">
        <v>0</v>
      </c>
      <c r="IA218" s="9">
        <v>0</v>
      </c>
      <c r="IB218" s="9">
        <v>0</v>
      </c>
      <c r="IC218" s="9">
        <v>0</v>
      </c>
      <c r="ID218" s="9">
        <v>0</v>
      </c>
      <c r="IE218" s="9">
        <v>0</v>
      </c>
      <c r="IF218" s="9">
        <v>0</v>
      </c>
      <c r="IG218" s="9">
        <v>0</v>
      </c>
      <c r="IH218" s="9">
        <v>0</v>
      </c>
      <c r="II218" s="9">
        <v>0</v>
      </c>
      <c r="IJ218" s="9">
        <v>0</v>
      </c>
      <c r="IK218" s="9">
        <v>0</v>
      </c>
      <c r="IL218" s="9">
        <v>0</v>
      </c>
      <c r="IM218" s="9">
        <v>0</v>
      </c>
      <c r="IN218" s="9">
        <v>0</v>
      </c>
      <c r="IO218" s="9">
        <v>0</v>
      </c>
      <c r="IP218" s="9">
        <v>0</v>
      </c>
      <c r="IQ218" s="9">
        <v>0</v>
      </c>
      <c r="IR218" s="9">
        <v>0</v>
      </c>
      <c r="IS218" s="9">
        <v>0</v>
      </c>
      <c r="IT218" s="9">
        <v>0</v>
      </c>
      <c r="IU218" s="9">
        <v>0</v>
      </c>
      <c r="IV218" s="9">
        <v>0</v>
      </c>
      <c r="IW218" s="9">
        <v>0</v>
      </c>
      <c r="IX218" s="9">
        <v>0</v>
      </c>
      <c r="IY218" s="9">
        <v>0</v>
      </c>
      <c r="IZ218" s="9">
        <v>0</v>
      </c>
      <c r="JA218" s="9">
        <v>0</v>
      </c>
      <c r="JB218" s="9">
        <v>0</v>
      </c>
      <c r="JC218" s="9">
        <v>0</v>
      </c>
      <c r="JD218" s="9">
        <v>0</v>
      </c>
      <c r="JE218" s="9">
        <v>0</v>
      </c>
      <c r="JF218" s="9">
        <v>0</v>
      </c>
      <c r="JG218" s="9">
        <v>0</v>
      </c>
      <c r="JH218" s="9">
        <v>0</v>
      </c>
      <c r="JI218" s="9">
        <v>0</v>
      </c>
      <c r="JJ218" s="9">
        <v>0</v>
      </c>
      <c r="JK218" s="9">
        <v>0</v>
      </c>
      <c r="JL218" s="9">
        <v>0</v>
      </c>
      <c r="JM218" s="9">
        <v>0</v>
      </c>
      <c r="JN218" s="9">
        <v>0</v>
      </c>
      <c r="JO218" s="9">
        <v>0</v>
      </c>
      <c r="JP218" s="9">
        <v>0</v>
      </c>
      <c r="JQ218" s="9">
        <v>0</v>
      </c>
      <c r="JR218" s="9">
        <v>0</v>
      </c>
      <c r="JS218" s="9">
        <v>0</v>
      </c>
      <c r="JT218" s="9">
        <v>0</v>
      </c>
      <c r="JU218" s="9">
        <v>0</v>
      </c>
      <c r="JV218" s="9">
        <v>0</v>
      </c>
      <c r="JW218" s="9">
        <v>0</v>
      </c>
      <c r="JX218" s="9">
        <v>0</v>
      </c>
      <c r="JY218" s="9">
        <v>0</v>
      </c>
      <c r="JZ218" s="9">
        <v>0</v>
      </c>
      <c r="KA218" s="9">
        <v>0</v>
      </c>
      <c r="KB218" s="9">
        <v>0</v>
      </c>
      <c r="KC218" s="9">
        <v>0</v>
      </c>
      <c r="KD218" s="9">
        <v>0</v>
      </c>
      <c r="KE218" s="9">
        <v>0</v>
      </c>
      <c r="KF218" s="9">
        <v>0</v>
      </c>
      <c r="KG218" s="9">
        <v>0</v>
      </c>
      <c r="KH218" s="9">
        <v>0</v>
      </c>
      <c r="KI218" s="9">
        <v>0</v>
      </c>
      <c r="KJ218" s="9">
        <v>0</v>
      </c>
      <c r="KK218" s="9">
        <v>0</v>
      </c>
      <c r="KL218" s="9">
        <v>0</v>
      </c>
      <c r="KM218" s="9">
        <v>0</v>
      </c>
      <c r="KN218" s="9">
        <v>0</v>
      </c>
      <c r="KO218" s="9">
        <v>0</v>
      </c>
      <c r="KP218" s="9">
        <v>0</v>
      </c>
      <c r="KQ218" s="9">
        <v>0</v>
      </c>
      <c r="KR218" s="9">
        <v>0</v>
      </c>
      <c r="KS218" s="9">
        <v>0</v>
      </c>
      <c r="KT218" s="9">
        <v>0</v>
      </c>
      <c r="KU218" s="9">
        <v>0</v>
      </c>
      <c r="KV218" s="9">
        <v>0</v>
      </c>
      <c r="KW218" s="9">
        <v>0</v>
      </c>
      <c r="KX218" s="9">
        <v>0</v>
      </c>
      <c r="KY218" s="9">
        <v>0</v>
      </c>
      <c r="KZ218" s="9">
        <v>0</v>
      </c>
      <c r="LA218" s="9">
        <v>0</v>
      </c>
      <c r="LB218" s="9">
        <v>0</v>
      </c>
      <c r="LC218" s="9">
        <v>0</v>
      </c>
      <c r="LD218" s="9">
        <v>0</v>
      </c>
      <c r="LE218" s="9">
        <v>0</v>
      </c>
      <c r="LF218" s="9">
        <v>0</v>
      </c>
      <c r="LG218" s="9">
        <v>0</v>
      </c>
      <c r="LH218" s="9">
        <v>0</v>
      </c>
      <c r="LI218" s="9">
        <v>0</v>
      </c>
      <c r="LJ218" s="9">
        <v>0</v>
      </c>
      <c r="LK218" s="9">
        <v>0</v>
      </c>
      <c r="LL218" s="9">
        <v>0</v>
      </c>
      <c r="LM218" s="9">
        <v>0</v>
      </c>
      <c r="LN218" s="9">
        <v>0</v>
      </c>
      <c r="LO218" s="9">
        <v>0</v>
      </c>
      <c r="LP218" s="9">
        <v>0</v>
      </c>
      <c r="LQ218" s="9">
        <v>0</v>
      </c>
      <c r="LR218" s="9">
        <v>0</v>
      </c>
      <c r="LS218" s="9">
        <v>0</v>
      </c>
      <c r="LT218" s="9">
        <v>0</v>
      </c>
      <c r="LU218" s="9">
        <v>0</v>
      </c>
      <c r="LV218" s="9">
        <v>0</v>
      </c>
      <c r="LW218" s="9">
        <v>0</v>
      </c>
      <c r="LX218" s="9">
        <v>0</v>
      </c>
      <c r="LY218" s="9">
        <v>0</v>
      </c>
      <c r="LZ218" s="9">
        <v>0</v>
      </c>
      <c r="MA218" s="9">
        <v>0</v>
      </c>
      <c r="MB218" s="9">
        <v>0</v>
      </c>
      <c r="MC218" s="9">
        <v>0</v>
      </c>
      <c r="MD218" s="9">
        <v>0</v>
      </c>
      <c r="ME218" s="9">
        <v>0</v>
      </c>
      <c r="MF218" s="9">
        <v>0</v>
      </c>
      <c r="MG218" s="9">
        <v>0</v>
      </c>
      <c r="MH218" s="9">
        <v>0</v>
      </c>
      <c r="MI218" s="9">
        <v>0</v>
      </c>
      <c r="MJ218" s="9">
        <v>0</v>
      </c>
      <c r="MK218" s="9">
        <v>0</v>
      </c>
      <c r="ML218" s="9">
        <v>0</v>
      </c>
      <c r="MM218" s="9">
        <v>0</v>
      </c>
      <c r="MN218" s="9">
        <v>0</v>
      </c>
      <c r="MO218" s="9">
        <v>0</v>
      </c>
      <c r="MP218" s="9">
        <v>0</v>
      </c>
      <c r="MQ218" s="9">
        <v>0</v>
      </c>
      <c r="MR218" s="9">
        <v>0</v>
      </c>
      <c r="MS218" s="9">
        <v>0</v>
      </c>
      <c r="MT218" s="9">
        <v>0</v>
      </c>
      <c r="MU218" s="9">
        <v>0</v>
      </c>
      <c r="MV218" s="9">
        <v>0</v>
      </c>
      <c r="MW218" s="9">
        <v>0</v>
      </c>
      <c r="MX218" s="9">
        <v>0</v>
      </c>
      <c r="MY218" s="9">
        <v>0</v>
      </c>
      <c r="MZ218" s="9">
        <v>0</v>
      </c>
      <c r="NA218" s="9">
        <v>0</v>
      </c>
      <c r="NB218" s="9">
        <v>0</v>
      </c>
      <c r="NC218" s="9">
        <v>0</v>
      </c>
      <c r="ND218" s="9">
        <v>0</v>
      </c>
      <c r="NE218" s="9">
        <v>0</v>
      </c>
      <c r="NF218" s="9">
        <v>0</v>
      </c>
      <c r="NG218" s="9">
        <v>0</v>
      </c>
      <c r="NH218" s="9">
        <v>0</v>
      </c>
      <c r="NI218" s="9">
        <v>0</v>
      </c>
      <c r="NJ218" s="9">
        <v>0</v>
      </c>
      <c r="NK218" s="9">
        <v>0</v>
      </c>
      <c r="NL218" s="9">
        <v>0</v>
      </c>
      <c r="NM218" s="9">
        <v>0</v>
      </c>
      <c r="NN218" s="9">
        <v>0</v>
      </c>
      <c r="NO218" s="9">
        <v>0</v>
      </c>
      <c r="NP218" s="9">
        <v>0</v>
      </c>
      <c r="NQ218" s="9">
        <v>0</v>
      </c>
      <c r="NR218" s="9">
        <v>0</v>
      </c>
      <c r="NS218" s="9">
        <v>0</v>
      </c>
      <c r="NT218" s="9">
        <v>0</v>
      </c>
      <c r="NU218" s="9">
        <v>0</v>
      </c>
      <c r="NV218" s="9">
        <v>0</v>
      </c>
      <c r="NW218" s="9">
        <v>0</v>
      </c>
      <c r="NX218" s="9">
        <v>0</v>
      </c>
      <c r="NY218" s="9">
        <v>0</v>
      </c>
      <c r="NZ218" s="9">
        <v>0</v>
      </c>
      <c r="OA218" s="9">
        <v>0</v>
      </c>
      <c r="OB218" s="9">
        <v>0</v>
      </c>
      <c r="OC218" s="9">
        <v>0</v>
      </c>
      <c r="OD218" s="9">
        <v>0</v>
      </c>
      <c r="OE218" s="9">
        <v>0</v>
      </c>
      <c r="OF218" s="9">
        <v>0</v>
      </c>
      <c r="OG218" s="9">
        <v>0</v>
      </c>
      <c r="OH218" s="9">
        <v>0</v>
      </c>
      <c r="OI218" s="9">
        <v>0</v>
      </c>
      <c r="OJ218" s="9">
        <v>0</v>
      </c>
      <c r="OK218" s="9">
        <v>0</v>
      </c>
      <c r="OL218" s="9">
        <v>0</v>
      </c>
      <c r="OM218" s="9">
        <v>0</v>
      </c>
      <c r="ON218" s="9">
        <v>0</v>
      </c>
      <c r="OO218" s="9">
        <v>0</v>
      </c>
      <c r="OP218" s="9">
        <v>0</v>
      </c>
      <c r="OQ218" s="9">
        <v>0</v>
      </c>
      <c r="OR218" s="9">
        <v>0</v>
      </c>
      <c r="OS218" s="9">
        <v>0</v>
      </c>
      <c r="OT218" s="9">
        <v>0</v>
      </c>
      <c r="OU218" s="9">
        <v>0</v>
      </c>
      <c r="OV218" s="9">
        <v>0</v>
      </c>
      <c r="OW218" s="9">
        <v>0</v>
      </c>
      <c r="OX218" s="9">
        <v>0</v>
      </c>
      <c r="OY218" s="9">
        <v>0</v>
      </c>
      <c r="OZ218" s="9">
        <v>0</v>
      </c>
      <c r="PA218" s="9">
        <v>0</v>
      </c>
      <c r="PB218" s="9">
        <v>0</v>
      </c>
      <c r="PC218" s="9">
        <v>0</v>
      </c>
      <c r="PD218" s="9">
        <v>0</v>
      </c>
      <c r="PE218" s="9">
        <v>0</v>
      </c>
      <c r="PF218" s="9">
        <v>0</v>
      </c>
      <c r="PG218" s="9">
        <v>0</v>
      </c>
      <c r="PH218" s="9">
        <v>0</v>
      </c>
      <c r="PI218" s="9">
        <v>0</v>
      </c>
      <c r="PJ218" s="9">
        <v>0</v>
      </c>
      <c r="PK218" s="9">
        <v>0</v>
      </c>
      <c r="PL218" s="9">
        <v>0</v>
      </c>
      <c r="PM218" s="9">
        <v>0</v>
      </c>
      <c r="PN218" s="9">
        <v>0</v>
      </c>
      <c r="PO218" s="9">
        <v>0</v>
      </c>
      <c r="PP218" s="9">
        <v>0</v>
      </c>
      <c r="PQ218" s="9">
        <v>0</v>
      </c>
      <c r="PR218" s="9">
        <v>0</v>
      </c>
      <c r="PS218" s="9">
        <v>0</v>
      </c>
      <c r="PT218" s="9">
        <v>0</v>
      </c>
      <c r="PU218" s="9">
        <v>0</v>
      </c>
      <c r="PV218" s="9">
        <v>0</v>
      </c>
      <c r="PW218" s="9">
        <v>0</v>
      </c>
      <c r="PX218" s="9">
        <v>0</v>
      </c>
      <c r="PY218" s="9">
        <v>0</v>
      </c>
      <c r="PZ218" s="9">
        <v>0</v>
      </c>
      <c r="QA218" s="9">
        <v>0</v>
      </c>
      <c r="QB218" s="9">
        <v>0</v>
      </c>
      <c r="QC218" s="9">
        <v>0</v>
      </c>
      <c r="QD218" s="9">
        <v>0</v>
      </c>
      <c r="QE218" s="9">
        <v>0</v>
      </c>
      <c r="QF218" s="9">
        <v>0</v>
      </c>
      <c r="QG218" s="9">
        <v>0</v>
      </c>
      <c r="QH218" s="9">
        <v>0</v>
      </c>
    </row>
    <row r="219" spans="1:450" x14ac:dyDescent="0.2">
      <c r="A219" s="7">
        <v>666</v>
      </c>
      <c r="B219" s="7" t="s">
        <v>691</v>
      </c>
      <c r="C219" s="5" t="s">
        <v>338</v>
      </c>
      <c r="D219" s="38">
        <v>0</v>
      </c>
      <c r="E219" s="38">
        <v>0</v>
      </c>
      <c r="F219" s="38">
        <v>0</v>
      </c>
      <c r="G219" s="38">
        <v>0</v>
      </c>
      <c r="H219" s="38">
        <v>0</v>
      </c>
      <c r="I219" s="38">
        <v>0</v>
      </c>
      <c r="J219" s="38">
        <v>0</v>
      </c>
      <c r="K219" s="38">
        <v>0</v>
      </c>
      <c r="L219" s="38">
        <v>0</v>
      </c>
      <c r="M219" s="38">
        <v>0</v>
      </c>
      <c r="N219" s="39">
        <v>0</v>
      </c>
      <c r="O219" s="39">
        <v>0</v>
      </c>
      <c r="P219" s="39">
        <v>0</v>
      </c>
      <c r="Q219" s="39">
        <v>0</v>
      </c>
      <c r="R219" s="39">
        <v>0</v>
      </c>
      <c r="S219" s="39">
        <v>0</v>
      </c>
      <c r="T219" s="39">
        <v>0</v>
      </c>
      <c r="U219" s="39">
        <v>0</v>
      </c>
      <c r="V219" s="39">
        <v>0</v>
      </c>
      <c r="W219" s="39">
        <v>0</v>
      </c>
      <c r="X219" s="40">
        <v>0</v>
      </c>
      <c r="Y219" s="40">
        <v>0</v>
      </c>
      <c r="Z219" s="40">
        <v>0</v>
      </c>
      <c r="AA219" s="40">
        <v>0</v>
      </c>
      <c r="AB219" s="40">
        <v>0</v>
      </c>
      <c r="AC219" s="40">
        <v>0</v>
      </c>
      <c r="AD219" s="40">
        <v>0</v>
      </c>
      <c r="AE219" s="40">
        <v>0</v>
      </c>
      <c r="AF219" s="40">
        <v>0</v>
      </c>
      <c r="AG219" s="40">
        <v>0</v>
      </c>
      <c r="AH219" s="9">
        <v>0</v>
      </c>
      <c r="AI219" s="9">
        <v>0</v>
      </c>
      <c r="AJ219" s="9">
        <v>0</v>
      </c>
      <c r="AK219" s="9">
        <v>0</v>
      </c>
      <c r="AL219" s="9">
        <v>0</v>
      </c>
      <c r="AM219" s="9">
        <v>0</v>
      </c>
      <c r="AN219" s="9">
        <v>0</v>
      </c>
      <c r="AO219" s="9">
        <v>0</v>
      </c>
      <c r="AP219" s="9">
        <v>0</v>
      </c>
      <c r="AQ219" s="9">
        <v>0</v>
      </c>
      <c r="AR219" s="9">
        <v>0</v>
      </c>
      <c r="AS219" s="9">
        <v>0</v>
      </c>
      <c r="AT219" s="9">
        <v>0</v>
      </c>
      <c r="AU219" s="9">
        <v>0</v>
      </c>
      <c r="AV219" s="9">
        <v>0</v>
      </c>
      <c r="AW219" s="9">
        <v>0</v>
      </c>
      <c r="AX219" s="9">
        <v>0</v>
      </c>
      <c r="AY219" s="9">
        <v>0</v>
      </c>
      <c r="AZ219" s="9">
        <v>0</v>
      </c>
      <c r="BA219" s="9">
        <v>0</v>
      </c>
      <c r="BB219" s="9">
        <v>0</v>
      </c>
      <c r="BC219" s="9">
        <v>0</v>
      </c>
      <c r="BD219" s="9">
        <v>0</v>
      </c>
      <c r="BE219" s="9">
        <v>0</v>
      </c>
      <c r="BF219" s="9">
        <v>0</v>
      </c>
      <c r="BG219" s="9">
        <v>0</v>
      </c>
      <c r="BH219" s="9">
        <v>0</v>
      </c>
      <c r="BI219" s="9">
        <v>0</v>
      </c>
      <c r="BJ219" s="9">
        <v>0</v>
      </c>
      <c r="BK219" s="9">
        <v>0</v>
      </c>
      <c r="BL219" s="9">
        <v>0</v>
      </c>
      <c r="BM219" s="9">
        <v>0</v>
      </c>
      <c r="BN219" s="9">
        <v>0</v>
      </c>
      <c r="BO219" s="9">
        <v>0</v>
      </c>
      <c r="BP219" s="9">
        <v>0</v>
      </c>
      <c r="BQ219" s="9">
        <v>0</v>
      </c>
      <c r="BR219" s="9">
        <v>0</v>
      </c>
      <c r="BS219" s="9">
        <v>0</v>
      </c>
      <c r="BT219" s="9">
        <v>0</v>
      </c>
      <c r="BU219" s="9">
        <v>0</v>
      </c>
      <c r="BV219" s="9">
        <v>0</v>
      </c>
      <c r="BW219" s="9">
        <v>0</v>
      </c>
      <c r="BX219" s="9">
        <v>0</v>
      </c>
      <c r="BY219" s="9">
        <v>0</v>
      </c>
      <c r="BZ219" s="9">
        <v>0</v>
      </c>
      <c r="CA219" s="9">
        <v>0</v>
      </c>
      <c r="CB219" s="9">
        <v>0</v>
      </c>
      <c r="CC219" s="9">
        <v>0</v>
      </c>
      <c r="CD219" s="9">
        <v>0</v>
      </c>
      <c r="CE219" s="9">
        <v>0</v>
      </c>
      <c r="CF219" s="9">
        <v>0</v>
      </c>
      <c r="CG219" s="9">
        <v>0</v>
      </c>
      <c r="CH219" s="9">
        <v>0</v>
      </c>
      <c r="CI219" s="9">
        <v>0</v>
      </c>
      <c r="CJ219" s="9">
        <v>0</v>
      </c>
      <c r="CK219" s="9">
        <v>0</v>
      </c>
      <c r="CL219" s="9">
        <v>0</v>
      </c>
      <c r="CM219" s="9">
        <v>0</v>
      </c>
      <c r="CN219" s="9">
        <v>0</v>
      </c>
      <c r="CO219" s="9">
        <v>0</v>
      </c>
      <c r="CP219" s="9">
        <v>0</v>
      </c>
      <c r="CQ219" s="9">
        <v>0</v>
      </c>
      <c r="CR219" s="9">
        <v>0</v>
      </c>
      <c r="CS219" s="9">
        <v>0</v>
      </c>
      <c r="CT219" s="9">
        <v>0</v>
      </c>
      <c r="CU219" s="9">
        <v>0</v>
      </c>
      <c r="CV219" s="9">
        <v>0</v>
      </c>
      <c r="CW219" s="9">
        <v>0</v>
      </c>
      <c r="CX219" s="9">
        <v>0</v>
      </c>
      <c r="CY219" s="9">
        <v>0</v>
      </c>
      <c r="CZ219" s="9">
        <v>0</v>
      </c>
      <c r="DA219" s="9">
        <v>0</v>
      </c>
      <c r="DB219" s="9">
        <v>0</v>
      </c>
      <c r="DC219" s="9">
        <v>0</v>
      </c>
      <c r="DD219" s="9">
        <v>0</v>
      </c>
      <c r="DE219" s="9">
        <v>0</v>
      </c>
      <c r="DF219" s="9">
        <v>0</v>
      </c>
      <c r="DG219" s="9">
        <v>0</v>
      </c>
      <c r="DH219" s="9">
        <v>0</v>
      </c>
      <c r="DI219" s="9">
        <v>0</v>
      </c>
      <c r="DJ219" s="9">
        <v>0</v>
      </c>
      <c r="DK219" s="9">
        <v>0</v>
      </c>
      <c r="DL219" s="9">
        <v>0</v>
      </c>
      <c r="DM219" s="9">
        <v>0</v>
      </c>
      <c r="DN219" s="9">
        <v>0</v>
      </c>
      <c r="DO219" s="9">
        <v>0</v>
      </c>
      <c r="DP219" s="9">
        <v>0</v>
      </c>
      <c r="DQ219" s="9">
        <v>0</v>
      </c>
      <c r="DR219" s="9">
        <v>0</v>
      </c>
      <c r="DS219" s="9">
        <v>0</v>
      </c>
      <c r="DT219" s="9">
        <v>0</v>
      </c>
      <c r="DU219" s="9">
        <v>0</v>
      </c>
      <c r="DV219" s="9">
        <v>0</v>
      </c>
      <c r="DW219" s="9">
        <v>0</v>
      </c>
      <c r="DX219" s="9">
        <v>0</v>
      </c>
      <c r="DY219" s="9">
        <v>0</v>
      </c>
      <c r="DZ219" s="9">
        <v>0</v>
      </c>
      <c r="EA219" s="9">
        <v>0</v>
      </c>
      <c r="EB219" s="9">
        <v>0</v>
      </c>
      <c r="EC219" s="9">
        <v>0</v>
      </c>
      <c r="ED219" s="9">
        <v>0</v>
      </c>
      <c r="EE219" s="9">
        <v>0</v>
      </c>
      <c r="EF219" s="9">
        <v>0</v>
      </c>
      <c r="EG219" s="9">
        <v>0</v>
      </c>
      <c r="EH219" s="9">
        <v>0</v>
      </c>
      <c r="EI219" s="9">
        <v>0</v>
      </c>
      <c r="EJ219" s="9">
        <v>0</v>
      </c>
      <c r="EK219" s="9">
        <v>0</v>
      </c>
      <c r="EL219" s="9">
        <v>0</v>
      </c>
      <c r="EM219" s="9">
        <v>0</v>
      </c>
      <c r="EN219" s="9">
        <v>0</v>
      </c>
      <c r="EO219" s="9">
        <v>0</v>
      </c>
      <c r="EP219" s="9">
        <v>0</v>
      </c>
      <c r="EQ219" s="9">
        <v>0</v>
      </c>
      <c r="ER219" s="9">
        <v>0</v>
      </c>
      <c r="ES219" s="9">
        <v>0</v>
      </c>
      <c r="ET219" s="9">
        <v>0</v>
      </c>
      <c r="EU219" s="9">
        <v>0</v>
      </c>
      <c r="EV219" s="9">
        <v>0</v>
      </c>
      <c r="EW219" s="9">
        <v>0</v>
      </c>
      <c r="EX219" s="9">
        <v>0</v>
      </c>
      <c r="EY219" s="9">
        <v>0</v>
      </c>
      <c r="EZ219" s="9">
        <v>0</v>
      </c>
      <c r="FA219" s="9">
        <v>0</v>
      </c>
      <c r="FB219" s="9">
        <v>0</v>
      </c>
      <c r="FC219" s="9">
        <v>0</v>
      </c>
      <c r="FD219" s="9">
        <v>0</v>
      </c>
      <c r="FE219" s="9">
        <v>0</v>
      </c>
      <c r="FF219" s="9">
        <v>0</v>
      </c>
      <c r="FG219" s="9">
        <v>0</v>
      </c>
      <c r="FH219" s="9">
        <v>0</v>
      </c>
      <c r="FI219" s="9">
        <v>0</v>
      </c>
      <c r="FJ219" s="9">
        <v>0</v>
      </c>
      <c r="FK219" s="9">
        <v>0</v>
      </c>
      <c r="FL219" s="9">
        <v>0</v>
      </c>
      <c r="FM219" s="9">
        <v>0</v>
      </c>
      <c r="FN219" s="9">
        <v>0</v>
      </c>
      <c r="FO219" s="9">
        <v>0</v>
      </c>
      <c r="FP219" s="9">
        <v>0</v>
      </c>
      <c r="FQ219" s="9">
        <v>0</v>
      </c>
      <c r="FR219" s="9">
        <v>0</v>
      </c>
      <c r="FS219" s="9">
        <v>0</v>
      </c>
      <c r="FT219" s="9">
        <v>0</v>
      </c>
      <c r="FU219" s="9">
        <v>0</v>
      </c>
      <c r="FV219" s="9">
        <v>0</v>
      </c>
      <c r="FW219" s="9">
        <v>0</v>
      </c>
      <c r="FX219" s="9">
        <v>0</v>
      </c>
      <c r="FY219" s="9">
        <v>0</v>
      </c>
      <c r="FZ219" s="9">
        <v>0</v>
      </c>
      <c r="GA219" s="9">
        <v>0</v>
      </c>
      <c r="GB219" s="9">
        <v>0</v>
      </c>
      <c r="GC219" s="9">
        <v>0</v>
      </c>
      <c r="GD219" s="9">
        <v>0</v>
      </c>
      <c r="GE219" s="9">
        <v>0</v>
      </c>
      <c r="GF219" s="9">
        <v>0</v>
      </c>
      <c r="GG219" s="9">
        <v>0</v>
      </c>
      <c r="GH219" s="9">
        <v>0</v>
      </c>
      <c r="GI219" s="9">
        <v>0</v>
      </c>
      <c r="GJ219" s="9">
        <v>0</v>
      </c>
      <c r="GK219" s="9">
        <v>0</v>
      </c>
      <c r="GL219" s="9">
        <v>0</v>
      </c>
      <c r="GM219" s="9">
        <v>0</v>
      </c>
      <c r="GN219" s="9">
        <v>0</v>
      </c>
      <c r="GO219" s="9">
        <v>0</v>
      </c>
      <c r="GP219" s="9">
        <v>0</v>
      </c>
      <c r="GQ219" s="9">
        <v>0</v>
      </c>
      <c r="GR219" s="9">
        <v>0</v>
      </c>
      <c r="GS219" s="9">
        <v>0</v>
      </c>
      <c r="GT219" s="9">
        <v>0</v>
      </c>
      <c r="GU219" s="9">
        <v>0</v>
      </c>
      <c r="GV219" s="9">
        <v>0</v>
      </c>
      <c r="GW219" s="9">
        <v>0</v>
      </c>
      <c r="GX219" s="9">
        <v>0</v>
      </c>
      <c r="GY219" s="9">
        <v>0</v>
      </c>
      <c r="GZ219" s="9">
        <v>0</v>
      </c>
      <c r="HA219" s="9">
        <v>0</v>
      </c>
      <c r="HB219" s="9">
        <v>0</v>
      </c>
      <c r="HC219" s="9">
        <v>0</v>
      </c>
      <c r="HD219" s="9">
        <v>0</v>
      </c>
      <c r="HE219" s="9">
        <v>0</v>
      </c>
      <c r="HF219" s="9">
        <v>0</v>
      </c>
      <c r="HG219" s="9">
        <v>0</v>
      </c>
      <c r="HH219" s="9">
        <v>0</v>
      </c>
      <c r="HI219" s="9">
        <v>0</v>
      </c>
      <c r="HJ219" s="9">
        <v>0</v>
      </c>
      <c r="HK219" s="9">
        <v>0</v>
      </c>
      <c r="HL219" s="9">
        <v>0</v>
      </c>
      <c r="HM219" s="9">
        <v>0</v>
      </c>
      <c r="HN219" s="9">
        <v>0</v>
      </c>
      <c r="HO219" s="9">
        <v>0</v>
      </c>
      <c r="HP219" s="9">
        <v>0</v>
      </c>
      <c r="HQ219" s="9">
        <v>0</v>
      </c>
      <c r="HR219" s="9">
        <v>0</v>
      </c>
      <c r="HS219" s="9">
        <v>0</v>
      </c>
      <c r="HT219" s="9">
        <v>0</v>
      </c>
      <c r="HU219" s="9">
        <v>0</v>
      </c>
      <c r="HV219" s="9">
        <v>0</v>
      </c>
      <c r="HW219" s="9">
        <v>0</v>
      </c>
      <c r="HX219" s="9">
        <v>0</v>
      </c>
      <c r="HY219" s="9">
        <v>0</v>
      </c>
      <c r="HZ219" s="9">
        <v>0</v>
      </c>
      <c r="IA219" s="9">
        <v>0</v>
      </c>
      <c r="IB219" s="9">
        <v>0</v>
      </c>
      <c r="IC219" s="9">
        <v>0</v>
      </c>
      <c r="ID219" s="9">
        <v>0</v>
      </c>
      <c r="IE219" s="9">
        <v>0</v>
      </c>
      <c r="IF219" s="9">
        <v>0</v>
      </c>
      <c r="IG219" s="9">
        <v>0</v>
      </c>
      <c r="IH219" s="9">
        <v>0</v>
      </c>
      <c r="II219" s="9">
        <v>0</v>
      </c>
      <c r="IJ219" s="9">
        <v>0</v>
      </c>
      <c r="IK219" s="9">
        <v>0</v>
      </c>
      <c r="IL219" s="9">
        <v>0</v>
      </c>
      <c r="IM219" s="9">
        <v>0</v>
      </c>
      <c r="IN219" s="9">
        <v>0</v>
      </c>
      <c r="IO219" s="9">
        <v>0</v>
      </c>
      <c r="IP219" s="9">
        <v>0</v>
      </c>
      <c r="IQ219" s="9">
        <v>0</v>
      </c>
      <c r="IR219" s="9">
        <v>0</v>
      </c>
      <c r="IS219" s="9">
        <v>0</v>
      </c>
      <c r="IT219" s="9">
        <v>0</v>
      </c>
      <c r="IU219" s="9">
        <v>0</v>
      </c>
      <c r="IV219" s="9">
        <v>0</v>
      </c>
      <c r="IW219" s="9">
        <v>0</v>
      </c>
      <c r="IX219" s="9">
        <v>0</v>
      </c>
      <c r="IY219" s="9">
        <v>0</v>
      </c>
      <c r="IZ219" s="9">
        <v>0</v>
      </c>
      <c r="JA219" s="9">
        <v>0</v>
      </c>
      <c r="JB219" s="9">
        <v>0</v>
      </c>
      <c r="JC219" s="9">
        <v>0</v>
      </c>
      <c r="JD219" s="9">
        <v>0</v>
      </c>
      <c r="JE219" s="9">
        <v>0</v>
      </c>
      <c r="JF219" s="9">
        <v>0</v>
      </c>
      <c r="JG219" s="9">
        <v>0</v>
      </c>
      <c r="JH219" s="9">
        <v>0</v>
      </c>
      <c r="JI219" s="9">
        <v>0</v>
      </c>
      <c r="JJ219" s="9">
        <v>0</v>
      </c>
      <c r="JK219" s="9">
        <v>0</v>
      </c>
      <c r="JL219" s="9">
        <v>0</v>
      </c>
      <c r="JM219" s="9">
        <v>0</v>
      </c>
      <c r="JN219" s="9">
        <v>0</v>
      </c>
      <c r="JO219" s="9">
        <v>0</v>
      </c>
      <c r="JP219" s="9">
        <v>0</v>
      </c>
      <c r="JQ219" s="9">
        <v>0</v>
      </c>
      <c r="JR219" s="9">
        <v>0</v>
      </c>
      <c r="JS219" s="9">
        <v>0</v>
      </c>
      <c r="JT219" s="9">
        <v>0</v>
      </c>
      <c r="JU219" s="9">
        <v>0</v>
      </c>
      <c r="JV219" s="9">
        <v>0</v>
      </c>
      <c r="JW219" s="9">
        <v>0</v>
      </c>
      <c r="JX219" s="9">
        <v>0</v>
      </c>
      <c r="JY219" s="9">
        <v>0</v>
      </c>
      <c r="JZ219" s="9">
        <v>0</v>
      </c>
      <c r="KA219" s="9">
        <v>0</v>
      </c>
      <c r="KB219" s="9">
        <v>0</v>
      </c>
      <c r="KC219" s="9">
        <v>0</v>
      </c>
      <c r="KD219" s="9">
        <v>0</v>
      </c>
      <c r="KE219" s="9">
        <v>0</v>
      </c>
      <c r="KF219" s="9">
        <v>0</v>
      </c>
      <c r="KG219" s="9">
        <v>0</v>
      </c>
      <c r="KH219" s="9">
        <v>0</v>
      </c>
      <c r="KI219" s="9">
        <v>0</v>
      </c>
      <c r="KJ219" s="9">
        <v>0</v>
      </c>
      <c r="KK219" s="9">
        <v>0</v>
      </c>
      <c r="KL219" s="9">
        <v>0</v>
      </c>
      <c r="KM219" s="9">
        <v>0</v>
      </c>
      <c r="KN219" s="9">
        <v>0</v>
      </c>
      <c r="KO219" s="9">
        <v>0</v>
      </c>
      <c r="KP219" s="9">
        <v>0</v>
      </c>
      <c r="KQ219" s="9">
        <v>0</v>
      </c>
      <c r="KR219" s="9">
        <v>0</v>
      </c>
      <c r="KS219" s="9">
        <v>0</v>
      </c>
      <c r="KT219" s="9">
        <v>0</v>
      </c>
      <c r="KU219" s="9">
        <v>0</v>
      </c>
      <c r="KV219" s="9">
        <v>0</v>
      </c>
      <c r="KW219" s="9">
        <v>0</v>
      </c>
      <c r="KX219" s="9">
        <v>0</v>
      </c>
      <c r="KY219" s="9">
        <v>0</v>
      </c>
      <c r="KZ219" s="9">
        <v>0</v>
      </c>
      <c r="LA219" s="9">
        <v>0</v>
      </c>
      <c r="LB219" s="9">
        <v>0</v>
      </c>
      <c r="LC219" s="9">
        <v>0</v>
      </c>
      <c r="LD219" s="9">
        <v>0</v>
      </c>
      <c r="LE219" s="9">
        <v>0</v>
      </c>
      <c r="LF219" s="9">
        <v>0</v>
      </c>
      <c r="LG219" s="9">
        <v>0</v>
      </c>
      <c r="LH219" s="9">
        <v>0</v>
      </c>
      <c r="LI219" s="9">
        <v>0</v>
      </c>
      <c r="LJ219" s="9">
        <v>0</v>
      </c>
      <c r="LK219" s="9">
        <v>0</v>
      </c>
      <c r="LL219" s="9">
        <v>0</v>
      </c>
      <c r="LM219" s="9">
        <v>0</v>
      </c>
      <c r="LN219" s="9">
        <v>0</v>
      </c>
      <c r="LO219" s="9">
        <v>0</v>
      </c>
      <c r="LP219" s="9">
        <v>0</v>
      </c>
      <c r="LQ219" s="9">
        <v>0</v>
      </c>
      <c r="LR219" s="9">
        <v>0</v>
      </c>
      <c r="LS219" s="9">
        <v>0</v>
      </c>
      <c r="LT219" s="9">
        <v>0</v>
      </c>
      <c r="LU219" s="9">
        <v>0</v>
      </c>
      <c r="LV219" s="9">
        <v>0</v>
      </c>
      <c r="LW219" s="9">
        <v>0</v>
      </c>
      <c r="LX219" s="9">
        <v>0</v>
      </c>
      <c r="LY219" s="9">
        <v>0</v>
      </c>
      <c r="LZ219" s="9">
        <v>0</v>
      </c>
      <c r="MA219" s="9">
        <v>0</v>
      </c>
      <c r="MB219" s="9">
        <v>0</v>
      </c>
      <c r="MC219" s="9">
        <v>0</v>
      </c>
      <c r="MD219" s="9">
        <v>0</v>
      </c>
      <c r="ME219" s="9">
        <v>0</v>
      </c>
      <c r="MF219" s="9">
        <v>0</v>
      </c>
      <c r="MG219" s="9">
        <v>0</v>
      </c>
      <c r="MH219" s="9">
        <v>0</v>
      </c>
      <c r="MI219" s="9">
        <v>0</v>
      </c>
      <c r="MJ219" s="9">
        <v>0</v>
      </c>
      <c r="MK219" s="9">
        <v>0</v>
      </c>
      <c r="ML219" s="9">
        <v>0</v>
      </c>
      <c r="MM219" s="9">
        <v>0</v>
      </c>
      <c r="MN219" s="9">
        <v>0</v>
      </c>
      <c r="MO219" s="9">
        <v>0</v>
      </c>
      <c r="MP219" s="9">
        <v>0</v>
      </c>
      <c r="MQ219" s="9">
        <v>0</v>
      </c>
      <c r="MR219" s="9">
        <v>0</v>
      </c>
      <c r="MS219" s="9">
        <v>0</v>
      </c>
      <c r="MT219" s="9">
        <v>0</v>
      </c>
      <c r="MU219" s="9">
        <v>0</v>
      </c>
      <c r="MV219" s="9">
        <v>0</v>
      </c>
      <c r="MW219" s="9">
        <v>0</v>
      </c>
      <c r="MX219" s="9">
        <v>0</v>
      </c>
      <c r="MY219" s="9">
        <v>0</v>
      </c>
      <c r="MZ219" s="9">
        <v>0</v>
      </c>
      <c r="NA219" s="9">
        <v>0</v>
      </c>
      <c r="NB219" s="9">
        <v>0</v>
      </c>
      <c r="NC219" s="9">
        <v>0</v>
      </c>
      <c r="ND219" s="9">
        <v>0</v>
      </c>
      <c r="NE219" s="9">
        <v>0</v>
      </c>
      <c r="NF219" s="9">
        <v>0</v>
      </c>
      <c r="NG219" s="9">
        <v>0</v>
      </c>
      <c r="NH219" s="9">
        <v>0</v>
      </c>
      <c r="NI219" s="9">
        <v>0</v>
      </c>
      <c r="NJ219" s="9">
        <v>0</v>
      </c>
      <c r="NK219" s="9">
        <v>0</v>
      </c>
      <c r="NL219" s="9">
        <v>0</v>
      </c>
      <c r="NM219" s="9">
        <v>0</v>
      </c>
      <c r="NN219" s="9">
        <v>0</v>
      </c>
      <c r="NO219" s="9">
        <v>0</v>
      </c>
      <c r="NP219" s="9">
        <v>0</v>
      </c>
      <c r="NQ219" s="9">
        <v>0</v>
      </c>
      <c r="NR219" s="9">
        <v>0</v>
      </c>
      <c r="NS219" s="9">
        <v>0</v>
      </c>
      <c r="NT219" s="9">
        <v>0</v>
      </c>
      <c r="NU219" s="9">
        <v>0</v>
      </c>
      <c r="NV219" s="9">
        <v>0</v>
      </c>
      <c r="NW219" s="9">
        <v>0</v>
      </c>
      <c r="NX219" s="9">
        <v>0</v>
      </c>
      <c r="NY219" s="9">
        <v>0</v>
      </c>
      <c r="NZ219" s="9">
        <v>0</v>
      </c>
      <c r="OA219" s="9">
        <v>0</v>
      </c>
      <c r="OB219" s="9">
        <v>0</v>
      </c>
      <c r="OC219" s="9">
        <v>0</v>
      </c>
      <c r="OD219" s="9">
        <v>0</v>
      </c>
      <c r="OE219" s="9">
        <v>0</v>
      </c>
      <c r="OF219" s="9">
        <v>0</v>
      </c>
      <c r="OG219" s="9">
        <v>0</v>
      </c>
      <c r="OH219" s="9">
        <v>0</v>
      </c>
      <c r="OI219" s="9">
        <v>0</v>
      </c>
      <c r="OJ219" s="9">
        <v>0</v>
      </c>
      <c r="OK219" s="9">
        <v>0</v>
      </c>
      <c r="OL219" s="9">
        <v>0</v>
      </c>
      <c r="OM219" s="9">
        <v>0</v>
      </c>
      <c r="ON219" s="9">
        <v>0</v>
      </c>
      <c r="OO219" s="9">
        <v>0</v>
      </c>
      <c r="OP219" s="9">
        <v>0</v>
      </c>
      <c r="OQ219" s="9">
        <v>0</v>
      </c>
      <c r="OR219" s="9">
        <v>0</v>
      </c>
      <c r="OS219" s="9">
        <v>0</v>
      </c>
      <c r="OT219" s="9">
        <v>0</v>
      </c>
      <c r="OU219" s="9">
        <v>0</v>
      </c>
      <c r="OV219" s="9">
        <v>0</v>
      </c>
      <c r="OW219" s="9">
        <v>0</v>
      </c>
      <c r="OX219" s="9">
        <v>0</v>
      </c>
      <c r="OY219" s="9">
        <v>0</v>
      </c>
      <c r="OZ219" s="9">
        <v>0</v>
      </c>
      <c r="PA219" s="9">
        <v>0</v>
      </c>
      <c r="PB219" s="9">
        <v>0</v>
      </c>
      <c r="PC219" s="9">
        <v>0</v>
      </c>
      <c r="PD219" s="9">
        <v>0</v>
      </c>
      <c r="PE219" s="9">
        <v>0</v>
      </c>
      <c r="PF219" s="9">
        <v>0</v>
      </c>
      <c r="PG219" s="9">
        <v>0</v>
      </c>
      <c r="PH219" s="9">
        <v>0</v>
      </c>
      <c r="PI219" s="9">
        <v>0</v>
      </c>
      <c r="PJ219" s="9">
        <v>0</v>
      </c>
      <c r="PK219" s="9">
        <v>0</v>
      </c>
      <c r="PL219" s="9">
        <v>0</v>
      </c>
      <c r="PM219" s="9">
        <v>0</v>
      </c>
      <c r="PN219" s="9">
        <v>0</v>
      </c>
      <c r="PO219" s="9">
        <v>0</v>
      </c>
      <c r="PP219" s="9">
        <v>0</v>
      </c>
      <c r="PQ219" s="9">
        <v>0</v>
      </c>
      <c r="PR219" s="9">
        <v>0</v>
      </c>
      <c r="PS219" s="9">
        <v>0</v>
      </c>
      <c r="PT219" s="9">
        <v>0</v>
      </c>
      <c r="PU219" s="9">
        <v>0</v>
      </c>
      <c r="PV219" s="9">
        <v>0</v>
      </c>
      <c r="PW219" s="9">
        <v>0</v>
      </c>
      <c r="PX219" s="9">
        <v>0</v>
      </c>
      <c r="PY219" s="9">
        <v>0</v>
      </c>
      <c r="PZ219" s="9">
        <v>0</v>
      </c>
      <c r="QA219" s="9">
        <v>0</v>
      </c>
      <c r="QB219" s="9">
        <v>0</v>
      </c>
      <c r="QC219" s="9">
        <v>0</v>
      </c>
      <c r="QD219" s="9">
        <v>0</v>
      </c>
      <c r="QE219" s="9">
        <v>0</v>
      </c>
      <c r="QF219" s="9">
        <v>0</v>
      </c>
      <c r="QG219" s="9">
        <v>0</v>
      </c>
      <c r="QH219" s="9">
        <v>0</v>
      </c>
    </row>
    <row r="220" spans="1:450" x14ac:dyDescent="0.2">
      <c r="A220" s="7">
        <v>534</v>
      </c>
      <c r="B220" s="7" t="s">
        <v>692</v>
      </c>
      <c r="C220" s="5" t="s">
        <v>339</v>
      </c>
      <c r="D220" s="38">
        <v>42.768000000000001</v>
      </c>
      <c r="E220" s="38">
        <v>0</v>
      </c>
      <c r="F220" s="38">
        <v>0</v>
      </c>
      <c r="G220" s="38">
        <v>0</v>
      </c>
      <c r="H220" s="38">
        <v>0</v>
      </c>
      <c r="I220" s="38">
        <v>0</v>
      </c>
      <c r="J220" s="38">
        <v>0</v>
      </c>
      <c r="K220" s="38">
        <v>0</v>
      </c>
      <c r="L220" s="38">
        <v>0</v>
      </c>
      <c r="M220" s="38">
        <v>42.768000000000001</v>
      </c>
      <c r="N220" s="39">
        <v>0</v>
      </c>
      <c r="O220" s="39">
        <v>0</v>
      </c>
      <c r="P220" s="39">
        <v>0</v>
      </c>
      <c r="Q220" s="39">
        <v>0</v>
      </c>
      <c r="R220" s="39">
        <v>0</v>
      </c>
      <c r="S220" s="39">
        <v>0</v>
      </c>
      <c r="T220" s="39">
        <v>0</v>
      </c>
      <c r="U220" s="39">
        <v>0</v>
      </c>
      <c r="V220" s="39">
        <v>0</v>
      </c>
      <c r="W220" s="39">
        <v>0</v>
      </c>
      <c r="X220" s="40">
        <v>42.768000000000001</v>
      </c>
      <c r="Y220" s="40">
        <v>0</v>
      </c>
      <c r="Z220" s="40">
        <v>0</v>
      </c>
      <c r="AA220" s="40">
        <v>0</v>
      </c>
      <c r="AB220" s="40">
        <v>0</v>
      </c>
      <c r="AC220" s="40">
        <v>0</v>
      </c>
      <c r="AD220" s="40">
        <v>0</v>
      </c>
      <c r="AE220" s="40">
        <v>0</v>
      </c>
      <c r="AF220" s="40">
        <v>0</v>
      </c>
      <c r="AG220" s="40">
        <v>42.768000000000001</v>
      </c>
      <c r="AH220" s="9">
        <v>0</v>
      </c>
      <c r="AI220" s="9">
        <v>0</v>
      </c>
      <c r="AJ220" s="9">
        <v>0</v>
      </c>
      <c r="AK220" s="9">
        <v>0</v>
      </c>
      <c r="AL220" s="9">
        <v>0</v>
      </c>
      <c r="AM220" s="9">
        <v>0</v>
      </c>
      <c r="AN220" s="9">
        <v>0</v>
      </c>
      <c r="AO220" s="9">
        <v>0</v>
      </c>
      <c r="AP220" s="9">
        <v>0</v>
      </c>
      <c r="AQ220" s="9">
        <v>0</v>
      </c>
      <c r="AR220" s="9">
        <v>0</v>
      </c>
      <c r="AS220" s="9">
        <v>0</v>
      </c>
      <c r="AT220" s="9">
        <v>0</v>
      </c>
      <c r="AU220" s="9">
        <v>0</v>
      </c>
      <c r="AV220" s="9">
        <v>0</v>
      </c>
      <c r="AW220" s="9">
        <v>0</v>
      </c>
      <c r="AX220" s="9">
        <v>0</v>
      </c>
      <c r="AY220" s="9">
        <v>0</v>
      </c>
      <c r="AZ220" s="9">
        <v>0</v>
      </c>
      <c r="BA220" s="9">
        <v>0</v>
      </c>
      <c r="BB220" s="9">
        <v>0</v>
      </c>
      <c r="BC220" s="9">
        <v>0</v>
      </c>
      <c r="BD220" s="9">
        <v>0</v>
      </c>
      <c r="BE220" s="9">
        <v>0</v>
      </c>
      <c r="BF220" s="9">
        <v>0</v>
      </c>
      <c r="BG220" s="9">
        <v>0</v>
      </c>
      <c r="BH220" s="9">
        <v>0</v>
      </c>
      <c r="BI220" s="9">
        <v>0</v>
      </c>
      <c r="BJ220" s="9">
        <v>0</v>
      </c>
      <c r="BK220" s="9">
        <v>0</v>
      </c>
      <c r="BL220" s="9">
        <v>0</v>
      </c>
      <c r="BM220" s="9">
        <v>0</v>
      </c>
      <c r="BN220" s="9">
        <v>0</v>
      </c>
      <c r="BO220" s="9">
        <v>0</v>
      </c>
      <c r="BP220" s="9">
        <v>0</v>
      </c>
      <c r="BQ220" s="9">
        <v>0</v>
      </c>
      <c r="BR220" s="9">
        <v>0</v>
      </c>
      <c r="BS220" s="9">
        <v>0</v>
      </c>
      <c r="BT220" s="9">
        <v>0</v>
      </c>
      <c r="BU220" s="9">
        <v>0</v>
      </c>
      <c r="BV220" s="9">
        <v>0</v>
      </c>
      <c r="BW220" s="9">
        <v>0</v>
      </c>
      <c r="BX220" s="9">
        <v>0</v>
      </c>
      <c r="BY220" s="9">
        <v>0</v>
      </c>
      <c r="BZ220" s="9">
        <v>0</v>
      </c>
      <c r="CA220" s="9">
        <v>0</v>
      </c>
      <c r="CB220" s="9">
        <v>0</v>
      </c>
      <c r="CC220" s="9">
        <v>0</v>
      </c>
      <c r="CD220" s="9">
        <v>0</v>
      </c>
      <c r="CE220" s="9">
        <v>0</v>
      </c>
      <c r="CF220" s="9">
        <v>0</v>
      </c>
      <c r="CG220" s="9">
        <v>0</v>
      </c>
      <c r="CH220" s="9">
        <v>0</v>
      </c>
      <c r="CI220" s="9">
        <v>0</v>
      </c>
      <c r="CJ220" s="9">
        <v>0</v>
      </c>
      <c r="CK220" s="9">
        <v>0</v>
      </c>
      <c r="CL220" s="9">
        <v>0</v>
      </c>
      <c r="CM220" s="9">
        <v>0</v>
      </c>
      <c r="CN220" s="9">
        <v>0</v>
      </c>
      <c r="CO220" s="9">
        <v>0</v>
      </c>
      <c r="CP220" s="9">
        <v>0</v>
      </c>
      <c r="CQ220" s="9">
        <v>0</v>
      </c>
      <c r="CR220" s="9">
        <v>0</v>
      </c>
      <c r="CS220" s="9">
        <v>0</v>
      </c>
      <c r="CT220" s="9">
        <v>0</v>
      </c>
      <c r="CU220" s="9">
        <v>0</v>
      </c>
      <c r="CV220" s="9">
        <v>0</v>
      </c>
      <c r="CW220" s="9">
        <v>0</v>
      </c>
      <c r="CX220" s="9">
        <v>0</v>
      </c>
      <c r="CY220" s="9">
        <v>0</v>
      </c>
      <c r="CZ220" s="9">
        <v>0</v>
      </c>
      <c r="DA220" s="9">
        <v>0</v>
      </c>
      <c r="DB220" s="9">
        <v>0</v>
      </c>
      <c r="DC220" s="9">
        <v>0</v>
      </c>
      <c r="DD220" s="9">
        <v>0</v>
      </c>
      <c r="DE220" s="9">
        <v>0</v>
      </c>
      <c r="DF220" s="9">
        <v>0</v>
      </c>
      <c r="DG220" s="9">
        <v>0</v>
      </c>
      <c r="DH220" s="9">
        <v>0</v>
      </c>
      <c r="DI220" s="9">
        <v>0</v>
      </c>
      <c r="DJ220" s="9">
        <v>0</v>
      </c>
      <c r="DK220" s="9">
        <v>0</v>
      </c>
      <c r="DL220" s="9">
        <v>0</v>
      </c>
      <c r="DM220" s="9">
        <v>0</v>
      </c>
      <c r="DN220" s="9">
        <v>0</v>
      </c>
      <c r="DO220" s="9">
        <v>0</v>
      </c>
      <c r="DP220" s="9">
        <v>0</v>
      </c>
      <c r="DQ220" s="9">
        <v>0</v>
      </c>
      <c r="DR220" s="9">
        <v>0</v>
      </c>
      <c r="DS220" s="9">
        <v>0</v>
      </c>
      <c r="DT220" s="9">
        <v>0</v>
      </c>
      <c r="DU220" s="9">
        <v>0</v>
      </c>
      <c r="DV220" s="9">
        <v>0</v>
      </c>
      <c r="DW220" s="9">
        <v>0</v>
      </c>
      <c r="DX220" s="9">
        <v>0</v>
      </c>
      <c r="DY220" s="9">
        <v>0</v>
      </c>
      <c r="DZ220" s="9">
        <v>0</v>
      </c>
      <c r="EA220" s="9">
        <v>0</v>
      </c>
      <c r="EB220" s="9">
        <v>0</v>
      </c>
      <c r="EC220" s="9">
        <v>0</v>
      </c>
      <c r="ED220" s="9">
        <v>0</v>
      </c>
      <c r="EE220" s="9">
        <v>0</v>
      </c>
      <c r="EF220" s="9">
        <v>0</v>
      </c>
      <c r="EG220" s="9">
        <v>0</v>
      </c>
      <c r="EH220" s="9">
        <v>0</v>
      </c>
      <c r="EI220" s="9">
        <v>0</v>
      </c>
      <c r="EJ220" s="9">
        <v>0</v>
      </c>
      <c r="EK220" s="9">
        <v>0</v>
      </c>
      <c r="EL220" s="9">
        <v>0</v>
      </c>
      <c r="EM220" s="9">
        <v>0</v>
      </c>
      <c r="EN220" s="9">
        <v>0</v>
      </c>
      <c r="EO220" s="9">
        <v>0</v>
      </c>
      <c r="EP220" s="9">
        <v>0</v>
      </c>
      <c r="EQ220" s="9">
        <v>0</v>
      </c>
      <c r="ER220" s="9">
        <v>0</v>
      </c>
      <c r="ES220" s="9">
        <v>0</v>
      </c>
      <c r="ET220" s="9">
        <v>0</v>
      </c>
      <c r="EU220" s="9">
        <v>0</v>
      </c>
      <c r="EV220" s="9">
        <v>0</v>
      </c>
      <c r="EW220" s="9">
        <v>0</v>
      </c>
      <c r="EX220" s="9">
        <v>0</v>
      </c>
      <c r="EY220" s="9">
        <v>0</v>
      </c>
      <c r="EZ220" s="9">
        <v>0</v>
      </c>
      <c r="FA220" s="9">
        <v>0</v>
      </c>
      <c r="FB220" s="9">
        <v>0</v>
      </c>
      <c r="FC220" s="9">
        <v>0</v>
      </c>
      <c r="FD220" s="9">
        <v>0</v>
      </c>
      <c r="FE220" s="9">
        <v>0</v>
      </c>
      <c r="FF220" s="9">
        <v>0</v>
      </c>
      <c r="FG220" s="9">
        <v>0</v>
      </c>
      <c r="FH220" s="9">
        <v>0</v>
      </c>
      <c r="FI220" s="9">
        <v>0</v>
      </c>
      <c r="FJ220" s="9">
        <v>0</v>
      </c>
      <c r="FK220" s="9">
        <v>0</v>
      </c>
      <c r="FL220" s="9">
        <v>0</v>
      </c>
      <c r="FM220" s="9">
        <v>0</v>
      </c>
      <c r="FN220" s="9">
        <v>0</v>
      </c>
      <c r="FO220" s="9">
        <v>0</v>
      </c>
      <c r="FP220" s="9">
        <v>0</v>
      </c>
      <c r="FQ220" s="9">
        <v>0</v>
      </c>
      <c r="FR220" s="9">
        <v>0</v>
      </c>
      <c r="FS220" s="9">
        <v>0</v>
      </c>
      <c r="FT220" s="9">
        <v>0</v>
      </c>
      <c r="FU220" s="9">
        <v>0</v>
      </c>
      <c r="FV220" s="9">
        <v>0</v>
      </c>
      <c r="FW220" s="9">
        <v>0</v>
      </c>
      <c r="FX220" s="9">
        <v>0</v>
      </c>
      <c r="FY220" s="9">
        <v>0</v>
      </c>
      <c r="FZ220" s="9">
        <v>0</v>
      </c>
      <c r="GA220" s="9">
        <v>0</v>
      </c>
      <c r="GB220" s="9">
        <v>0</v>
      </c>
      <c r="GC220" s="9">
        <v>0</v>
      </c>
      <c r="GD220" s="9">
        <v>0</v>
      </c>
      <c r="GE220" s="9">
        <v>0</v>
      </c>
      <c r="GF220" s="9">
        <v>0</v>
      </c>
      <c r="GG220" s="9">
        <v>0</v>
      </c>
      <c r="GH220" s="9">
        <v>0</v>
      </c>
      <c r="GI220" s="9">
        <v>0</v>
      </c>
      <c r="GJ220" s="9">
        <v>0</v>
      </c>
      <c r="GK220" s="9">
        <v>0</v>
      </c>
      <c r="GL220" s="9">
        <v>0</v>
      </c>
      <c r="GM220" s="9">
        <v>0</v>
      </c>
      <c r="GN220" s="9">
        <v>0</v>
      </c>
      <c r="GO220" s="9">
        <v>0</v>
      </c>
      <c r="GP220" s="9">
        <v>0</v>
      </c>
      <c r="GQ220" s="9">
        <v>0</v>
      </c>
      <c r="GR220" s="9">
        <v>0</v>
      </c>
      <c r="GS220" s="9">
        <v>0</v>
      </c>
      <c r="GT220" s="9">
        <v>0</v>
      </c>
      <c r="GU220" s="9">
        <v>0</v>
      </c>
      <c r="GV220" s="9">
        <v>0</v>
      </c>
      <c r="GW220" s="9">
        <v>0</v>
      </c>
      <c r="GX220" s="9">
        <v>0</v>
      </c>
      <c r="GY220" s="9">
        <v>0</v>
      </c>
      <c r="GZ220" s="9">
        <v>0</v>
      </c>
      <c r="HA220" s="9">
        <v>0</v>
      </c>
      <c r="HB220" s="9">
        <v>0</v>
      </c>
      <c r="HC220" s="9">
        <v>0</v>
      </c>
      <c r="HD220" s="9">
        <v>0</v>
      </c>
      <c r="HE220" s="9">
        <v>0</v>
      </c>
      <c r="HF220" s="9">
        <v>0</v>
      </c>
      <c r="HG220" s="9">
        <v>0</v>
      </c>
      <c r="HH220" s="9">
        <v>0</v>
      </c>
      <c r="HI220" s="9">
        <v>0</v>
      </c>
      <c r="HJ220" s="9">
        <v>0</v>
      </c>
      <c r="HK220" s="9">
        <v>0</v>
      </c>
      <c r="HL220" s="9">
        <v>0</v>
      </c>
      <c r="HM220" s="9">
        <v>0</v>
      </c>
      <c r="HN220" s="9">
        <v>0</v>
      </c>
      <c r="HO220" s="9">
        <v>0</v>
      </c>
      <c r="HP220" s="9">
        <v>0</v>
      </c>
      <c r="HQ220" s="9">
        <v>0</v>
      </c>
      <c r="HR220" s="9">
        <v>0</v>
      </c>
      <c r="HS220" s="9">
        <v>0</v>
      </c>
      <c r="HT220" s="9">
        <v>0</v>
      </c>
      <c r="HU220" s="9">
        <v>0</v>
      </c>
      <c r="HV220" s="9">
        <v>0</v>
      </c>
      <c r="HW220" s="9">
        <v>0</v>
      </c>
      <c r="HX220" s="9">
        <v>0</v>
      </c>
      <c r="HY220" s="9">
        <v>0</v>
      </c>
      <c r="HZ220" s="9">
        <v>0</v>
      </c>
      <c r="IA220" s="9">
        <v>0</v>
      </c>
      <c r="IB220" s="9">
        <v>0</v>
      </c>
      <c r="IC220" s="9">
        <v>0</v>
      </c>
      <c r="ID220" s="9">
        <v>0</v>
      </c>
      <c r="IE220" s="9">
        <v>0</v>
      </c>
      <c r="IF220" s="9">
        <v>0</v>
      </c>
      <c r="IG220" s="9">
        <v>0</v>
      </c>
      <c r="IH220" s="9">
        <v>0</v>
      </c>
      <c r="II220" s="9">
        <v>0</v>
      </c>
      <c r="IJ220" s="9">
        <v>0</v>
      </c>
      <c r="IK220" s="9">
        <v>0</v>
      </c>
      <c r="IL220" s="9">
        <v>0</v>
      </c>
      <c r="IM220" s="9">
        <v>0</v>
      </c>
      <c r="IN220" s="9">
        <v>0</v>
      </c>
      <c r="IO220" s="9">
        <v>0</v>
      </c>
      <c r="IP220" s="9">
        <v>0</v>
      </c>
      <c r="IQ220" s="9">
        <v>0</v>
      </c>
      <c r="IR220" s="9">
        <v>0</v>
      </c>
      <c r="IS220" s="9">
        <v>0</v>
      </c>
      <c r="IT220" s="9">
        <v>0</v>
      </c>
      <c r="IU220" s="9">
        <v>0</v>
      </c>
      <c r="IV220" s="9">
        <v>0</v>
      </c>
      <c r="IW220" s="9">
        <v>0</v>
      </c>
      <c r="IX220" s="9">
        <v>0</v>
      </c>
      <c r="IY220" s="9">
        <v>0</v>
      </c>
      <c r="IZ220" s="9">
        <v>0</v>
      </c>
      <c r="JA220" s="9">
        <v>0</v>
      </c>
      <c r="JB220" s="9">
        <v>0</v>
      </c>
      <c r="JC220" s="9">
        <v>0</v>
      </c>
      <c r="JD220" s="9">
        <v>0</v>
      </c>
      <c r="JE220" s="9">
        <v>0</v>
      </c>
      <c r="JF220" s="9">
        <v>0</v>
      </c>
      <c r="JG220" s="9">
        <v>0</v>
      </c>
      <c r="JH220" s="9">
        <v>0</v>
      </c>
      <c r="JI220" s="9">
        <v>0</v>
      </c>
      <c r="JJ220" s="9">
        <v>0</v>
      </c>
      <c r="JK220" s="9">
        <v>0</v>
      </c>
      <c r="JL220" s="9">
        <v>0</v>
      </c>
      <c r="JM220" s="9">
        <v>0</v>
      </c>
      <c r="JN220" s="9">
        <v>0</v>
      </c>
      <c r="JO220" s="9">
        <v>0</v>
      </c>
      <c r="JP220" s="9">
        <v>0</v>
      </c>
      <c r="JQ220" s="9">
        <v>0</v>
      </c>
      <c r="JR220" s="9">
        <v>0</v>
      </c>
      <c r="JS220" s="9">
        <v>0</v>
      </c>
      <c r="JT220" s="9">
        <v>0</v>
      </c>
      <c r="JU220" s="9">
        <v>0</v>
      </c>
      <c r="JV220" s="9">
        <v>0</v>
      </c>
      <c r="JW220" s="9">
        <v>0</v>
      </c>
      <c r="JX220" s="9">
        <v>0</v>
      </c>
      <c r="JY220" s="9">
        <v>0</v>
      </c>
      <c r="JZ220" s="9">
        <v>0</v>
      </c>
      <c r="KA220" s="9">
        <v>0</v>
      </c>
      <c r="KB220" s="9">
        <v>0</v>
      </c>
      <c r="KC220" s="9">
        <v>0</v>
      </c>
      <c r="KD220" s="9">
        <v>0</v>
      </c>
      <c r="KE220" s="9">
        <v>0</v>
      </c>
      <c r="KF220" s="9">
        <v>0</v>
      </c>
      <c r="KG220" s="9">
        <v>0</v>
      </c>
      <c r="KH220" s="9">
        <v>0</v>
      </c>
      <c r="KI220" s="9">
        <v>0</v>
      </c>
      <c r="KJ220" s="9">
        <v>0</v>
      </c>
      <c r="KK220" s="9">
        <v>0</v>
      </c>
      <c r="KL220" s="9">
        <v>0</v>
      </c>
      <c r="KM220" s="9">
        <v>0</v>
      </c>
      <c r="KN220" s="9">
        <v>0</v>
      </c>
      <c r="KO220" s="9">
        <v>0</v>
      </c>
      <c r="KP220" s="9">
        <v>0</v>
      </c>
      <c r="KQ220" s="9">
        <v>0</v>
      </c>
      <c r="KR220" s="9">
        <v>0</v>
      </c>
      <c r="KS220" s="9">
        <v>0</v>
      </c>
      <c r="KT220" s="9">
        <v>0</v>
      </c>
      <c r="KU220" s="9">
        <v>0</v>
      </c>
      <c r="KV220" s="9">
        <v>0</v>
      </c>
      <c r="KW220" s="9">
        <v>0</v>
      </c>
      <c r="KX220" s="9">
        <v>0</v>
      </c>
      <c r="KY220" s="9">
        <v>0</v>
      </c>
      <c r="KZ220" s="9">
        <v>0</v>
      </c>
      <c r="LA220" s="9">
        <v>0</v>
      </c>
      <c r="LB220" s="9">
        <v>0</v>
      </c>
      <c r="LC220" s="9">
        <v>0</v>
      </c>
      <c r="LD220" s="9">
        <v>0</v>
      </c>
      <c r="LE220" s="9">
        <v>0</v>
      </c>
      <c r="LF220" s="9">
        <v>0</v>
      </c>
      <c r="LG220" s="9">
        <v>0</v>
      </c>
      <c r="LH220" s="9">
        <v>0</v>
      </c>
      <c r="LI220" s="9">
        <v>0</v>
      </c>
      <c r="LJ220" s="9">
        <v>0</v>
      </c>
      <c r="LK220" s="9">
        <v>0</v>
      </c>
      <c r="LL220" s="9">
        <v>0</v>
      </c>
      <c r="LM220" s="9">
        <v>0</v>
      </c>
      <c r="LN220" s="9">
        <v>0</v>
      </c>
      <c r="LO220" s="9">
        <v>0</v>
      </c>
      <c r="LP220" s="9">
        <v>0</v>
      </c>
      <c r="LQ220" s="9">
        <v>0</v>
      </c>
      <c r="LR220" s="9">
        <v>0</v>
      </c>
      <c r="LS220" s="9">
        <v>42.768000000000001</v>
      </c>
      <c r="LT220" s="9">
        <v>0</v>
      </c>
      <c r="LU220" s="9">
        <v>0</v>
      </c>
      <c r="LV220" s="9">
        <v>0</v>
      </c>
      <c r="LW220" s="9">
        <v>0</v>
      </c>
      <c r="LX220" s="9">
        <v>0</v>
      </c>
      <c r="LY220" s="9">
        <v>0</v>
      </c>
      <c r="LZ220" s="9">
        <v>0</v>
      </c>
      <c r="MA220" s="9">
        <v>0</v>
      </c>
      <c r="MB220" s="9">
        <v>0</v>
      </c>
      <c r="MC220" s="9">
        <v>0</v>
      </c>
      <c r="MD220" s="9">
        <v>0</v>
      </c>
      <c r="ME220" s="9">
        <v>0</v>
      </c>
      <c r="MF220" s="9">
        <v>0</v>
      </c>
      <c r="MG220" s="9">
        <v>0</v>
      </c>
      <c r="MH220" s="9">
        <v>0</v>
      </c>
      <c r="MI220" s="9">
        <v>0</v>
      </c>
      <c r="MJ220" s="9">
        <v>0</v>
      </c>
      <c r="MK220" s="9">
        <v>0</v>
      </c>
      <c r="ML220" s="9">
        <v>0</v>
      </c>
      <c r="MM220" s="9">
        <v>0</v>
      </c>
      <c r="MN220" s="9">
        <v>0</v>
      </c>
      <c r="MO220" s="9">
        <v>0</v>
      </c>
      <c r="MP220" s="9">
        <v>0</v>
      </c>
      <c r="MQ220" s="9">
        <v>0</v>
      </c>
      <c r="MR220" s="9">
        <v>0</v>
      </c>
      <c r="MS220" s="9">
        <v>0</v>
      </c>
      <c r="MT220" s="9">
        <v>0</v>
      </c>
      <c r="MU220" s="9">
        <v>0</v>
      </c>
      <c r="MV220" s="9">
        <v>0</v>
      </c>
      <c r="MW220" s="9">
        <v>0</v>
      </c>
      <c r="MX220" s="9">
        <v>0</v>
      </c>
      <c r="MY220" s="9">
        <v>0</v>
      </c>
      <c r="MZ220" s="9">
        <v>0</v>
      </c>
      <c r="NA220" s="9">
        <v>0</v>
      </c>
      <c r="NB220" s="9">
        <v>0</v>
      </c>
      <c r="NC220" s="9">
        <v>0</v>
      </c>
      <c r="ND220" s="9">
        <v>0</v>
      </c>
      <c r="NE220" s="9">
        <v>0</v>
      </c>
      <c r="NF220" s="9">
        <v>0</v>
      </c>
      <c r="NG220" s="9">
        <v>0</v>
      </c>
      <c r="NH220" s="9">
        <v>0</v>
      </c>
      <c r="NI220" s="9">
        <v>0</v>
      </c>
      <c r="NJ220" s="9">
        <v>0</v>
      </c>
      <c r="NK220" s="9">
        <v>0</v>
      </c>
      <c r="NL220" s="9">
        <v>0</v>
      </c>
      <c r="NM220" s="9">
        <v>0</v>
      </c>
      <c r="NN220" s="9">
        <v>0</v>
      </c>
      <c r="NO220" s="9">
        <v>0</v>
      </c>
      <c r="NP220" s="9">
        <v>0</v>
      </c>
      <c r="NQ220" s="9">
        <v>0</v>
      </c>
      <c r="NR220" s="9">
        <v>0</v>
      </c>
      <c r="NS220" s="9">
        <v>0</v>
      </c>
      <c r="NT220" s="9">
        <v>0</v>
      </c>
      <c r="NU220" s="9">
        <v>0</v>
      </c>
      <c r="NV220" s="9">
        <v>0</v>
      </c>
      <c r="NW220" s="9">
        <v>0</v>
      </c>
      <c r="NX220" s="9">
        <v>0</v>
      </c>
      <c r="NY220" s="9">
        <v>0</v>
      </c>
      <c r="NZ220" s="9">
        <v>0</v>
      </c>
      <c r="OA220" s="9">
        <v>0</v>
      </c>
      <c r="OB220" s="9">
        <v>0</v>
      </c>
      <c r="OC220" s="9">
        <v>0</v>
      </c>
      <c r="OD220" s="9">
        <v>0</v>
      </c>
      <c r="OE220" s="9">
        <v>0</v>
      </c>
      <c r="OF220" s="9">
        <v>0</v>
      </c>
      <c r="OG220" s="9">
        <v>0</v>
      </c>
      <c r="OH220" s="9">
        <v>0</v>
      </c>
      <c r="OI220" s="9">
        <v>0</v>
      </c>
      <c r="OJ220" s="9">
        <v>0</v>
      </c>
      <c r="OK220" s="9">
        <v>0</v>
      </c>
      <c r="OL220" s="9">
        <v>0</v>
      </c>
      <c r="OM220" s="9">
        <v>0</v>
      </c>
      <c r="ON220" s="9">
        <v>0</v>
      </c>
      <c r="OO220" s="9">
        <v>0</v>
      </c>
      <c r="OP220" s="9">
        <v>0</v>
      </c>
      <c r="OQ220" s="9">
        <v>0</v>
      </c>
      <c r="OR220" s="9">
        <v>0</v>
      </c>
      <c r="OS220" s="9">
        <v>0</v>
      </c>
      <c r="OT220" s="9">
        <v>0</v>
      </c>
      <c r="OU220" s="9">
        <v>0</v>
      </c>
      <c r="OV220" s="9">
        <v>0</v>
      </c>
      <c r="OW220" s="9">
        <v>0</v>
      </c>
      <c r="OX220" s="9">
        <v>0</v>
      </c>
      <c r="OY220" s="9">
        <v>0</v>
      </c>
      <c r="OZ220" s="9">
        <v>0</v>
      </c>
      <c r="PA220" s="9">
        <v>0</v>
      </c>
      <c r="PB220" s="9">
        <v>0</v>
      </c>
      <c r="PC220" s="9">
        <v>0</v>
      </c>
      <c r="PD220" s="9">
        <v>0</v>
      </c>
      <c r="PE220" s="9">
        <v>0</v>
      </c>
      <c r="PF220" s="9">
        <v>0</v>
      </c>
      <c r="PG220" s="9">
        <v>0</v>
      </c>
      <c r="PH220" s="9">
        <v>0</v>
      </c>
      <c r="PI220" s="9">
        <v>0</v>
      </c>
      <c r="PJ220" s="9">
        <v>0</v>
      </c>
      <c r="PK220" s="9">
        <v>0</v>
      </c>
      <c r="PL220" s="9">
        <v>0</v>
      </c>
      <c r="PM220" s="9">
        <v>0</v>
      </c>
      <c r="PN220" s="9">
        <v>0</v>
      </c>
      <c r="PO220" s="9">
        <v>0</v>
      </c>
      <c r="PP220" s="9">
        <v>0</v>
      </c>
      <c r="PQ220" s="9">
        <v>0</v>
      </c>
      <c r="PR220" s="9">
        <v>0</v>
      </c>
      <c r="PS220" s="9">
        <v>0</v>
      </c>
      <c r="PT220" s="9">
        <v>0</v>
      </c>
      <c r="PU220" s="9">
        <v>0</v>
      </c>
      <c r="PV220" s="9">
        <v>0</v>
      </c>
      <c r="PW220" s="9">
        <v>0</v>
      </c>
      <c r="PX220" s="9">
        <v>0</v>
      </c>
      <c r="PY220" s="9">
        <v>0</v>
      </c>
      <c r="PZ220" s="9">
        <v>0</v>
      </c>
      <c r="QA220" s="9">
        <v>0</v>
      </c>
      <c r="QB220" s="9">
        <v>0</v>
      </c>
      <c r="QC220" s="9">
        <v>0</v>
      </c>
      <c r="QD220" s="9">
        <v>0</v>
      </c>
      <c r="QE220" s="9">
        <v>0</v>
      </c>
      <c r="QF220" s="9">
        <v>0</v>
      </c>
      <c r="QG220" s="9">
        <v>0</v>
      </c>
      <c r="QH220" s="9">
        <v>0</v>
      </c>
    </row>
    <row r="221" spans="1:450" x14ac:dyDescent="0.2">
      <c r="A221" s="7">
        <v>772</v>
      </c>
      <c r="B221" s="7" t="s">
        <v>693</v>
      </c>
      <c r="C221" s="5" t="s">
        <v>340</v>
      </c>
      <c r="D221" s="38">
        <v>3.6236100048271576</v>
      </c>
      <c r="E221" s="38">
        <v>27.043299910498085</v>
      </c>
      <c r="F221" s="38">
        <v>0</v>
      </c>
      <c r="G221" s="38">
        <v>0</v>
      </c>
      <c r="H221" s="38">
        <v>0</v>
      </c>
      <c r="I221" s="38">
        <v>0</v>
      </c>
      <c r="J221" s="38">
        <v>0</v>
      </c>
      <c r="K221" s="38">
        <v>0</v>
      </c>
      <c r="L221" s="38">
        <v>0</v>
      </c>
      <c r="M221" s="38">
        <v>30.666909915325242</v>
      </c>
      <c r="N221" s="39">
        <v>1.5538839765204706</v>
      </c>
      <c r="O221" s="39">
        <v>3.9337000895019143</v>
      </c>
      <c r="P221" s="39">
        <v>0</v>
      </c>
      <c r="Q221" s="39">
        <v>0</v>
      </c>
      <c r="R221" s="39">
        <v>0</v>
      </c>
      <c r="S221" s="39">
        <v>0</v>
      </c>
      <c r="T221" s="39">
        <v>0</v>
      </c>
      <c r="U221" s="39">
        <v>0</v>
      </c>
      <c r="V221" s="39">
        <v>0</v>
      </c>
      <c r="W221" s="39">
        <v>5.4875840660223849</v>
      </c>
      <c r="X221" s="40">
        <v>5.1774939813476282</v>
      </c>
      <c r="Y221" s="40">
        <v>30.977</v>
      </c>
      <c r="Z221" s="40">
        <v>0</v>
      </c>
      <c r="AA221" s="40">
        <v>0</v>
      </c>
      <c r="AB221" s="40">
        <v>0</v>
      </c>
      <c r="AC221" s="40">
        <v>0</v>
      </c>
      <c r="AD221" s="40">
        <v>0</v>
      </c>
      <c r="AE221" s="40">
        <v>0</v>
      </c>
      <c r="AF221" s="40">
        <v>0</v>
      </c>
      <c r="AG221" s="40">
        <v>36.154493981347628</v>
      </c>
      <c r="AH221" s="9">
        <v>0</v>
      </c>
      <c r="AI221" s="9">
        <v>27.043299910498085</v>
      </c>
      <c r="AJ221" s="9">
        <v>0</v>
      </c>
      <c r="AK221" s="9">
        <v>0</v>
      </c>
      <c r="AL221" s="9">
        <v>0</v>
      </c>
      <c r="AM221" s="9">
        <v>0</v>
      </c>
      <c r="AN221" s="9">
        <v>0</v>
      </c>
      <c r="AO221" s="9">
        <v>0</v>
      </c>
      <c r="AP221" s="9">
        <v>0</v>
      </c>
      <c r="AQ221" s="9">
        <v>0</v>
      </c>
      <c r="AR221" s="9">
        <v>3.9337000895019143</v>
      </c>
      <c r="AS221" s="9">
        <v>0</v>
      </c>
      <c r="AT221" s="9">
        <v>0</v>
      </c>
      <c r="AU221" s="9">
        <v>0</v>
      </c>
      <c r="AV221" s="9">
        <v>0</v>
      </c>
      <c r="AW221" s="9">
        <v>0</v>
      </c>
      <c r="AX221" s="9">
        <v>0</v>
      </c>
      <c r="AY221" s="9">
        <v>0</v>
      </c>
      <c r="AZ221" s="9">
        <v>0</v>
      </c>
      <c r="BA221" s="9">
        <v>0</v>
      </c>
      <c r="BB221" s="9">
        <v>0</v>
      </c>
      <c r="BC221" s="9">
        <v>0</v>
      </c>
      <c r="BD221" s="9">
        <v>0</v>
      </c>
      <c r="BE221" s="9">
        <v>0</v>
      </c>
      <c r="BF221" s="9">
        <v>0</v>
      </c>
      <c r="BG221" s="9">
        <v>0</v>
      </c>
      <c r="BH221" s="9">
        <v>0</v>
      </c>
      <c r="BI221" s="9">
        <v>0</v>
      </c>
      <c r="BJ221" s="9">
        <v>0</v>
      </c>
      <c r="BK221" s="9">
        <v>0</v>
      </c>
      <c r="BL221" s="9">
        <v>0</v>
      </c>
      <c r="BM221" s="9">
        <v>0</v>
      </c>
      <c r="BN221" s="9">
        <v>0</v>
      </c>
      <c r="BO221" s="9">
        <v>0</v>
      </c>
      <c r="BP221" s="9">
        <v>0</v>
      </c>
      <c r="BQ221" s="9">
        <v>0</v>
      </c>
      <c r="BR221" s="9">
        <v>0</v>
      </c>
      <c r="BS221" s="9">
        <v>0</v>
      </c>
      <c r="BT221" s="9">
        <v>0</v>
      </c>
      <c r="BU221" s="9">
        <v>0</v>
      </c>
      <c r="BV221" s="9">
        <v>0</v>
      </c>
      <c r="BW221" s="9">
        <v>0</v>
      </c>
      <c r="BX221" s="9">
        <v>0</v>
      </c>
      <c r="BY221" s="9">
        <v>0</v>
      </c>
      <c r="BZ221" s="9">
        <v>0</v>
      </c>
      <c r="CA221" s="9">
        <v>0</v>
      </c>
      <c r="CB221" s="9">
        <v>0</v>
      </c>
      <c r="CC221" s="9">
        <v>0</v>
      </c>
      <c r="CD221" s="9">
        <v>0</v>
      </c>
      <c r="CE221" s="9">
        <v>0</v>
      </c>
      <c r="CF221" s="9">
        <v>0</v>
      </c>
      <c r="CG221" s="9">
        <v>0</v>
      </c>
      <c r="CH221" s="9">
        <v>0</v>
      </c>
      <c r="CI221" s="9">
        <v>0</v>
      </c>
      <c r="CJ221" s="9">
        <v>0</v>
      </c>
      <c r="CK221" s="9">
        <v>0</v>
      </c>
      <c r="CL221" s="9">
        <v>0</v>
      </c>
      <c r="CM221" s="9">
        <v>0</v>
      </c>
      <c r="CN221" s="9">
        <v>0</v>
      </c>
      <c r="CO221" s="9">
        <v>0</v>
      </c>
      <c r="CP221" s="9">
        <v>0</v>
      </c>
      <c r="CQ221" s="9">
        <v>0</v>
      </c>
      <c r="CR221" s="9">
        <v>0</v>
      </c>
      <c r="CS221" s="9">
        <v>0</v>
      </c>
      <c r="CT221" s="9">
        <v>0</v>
      </c>
      <c r="CU221" s="9">
        <v>0</v>
      </c>
      <c r="CV221" s="9">
        <v>0</v>
      </c>
      <c r="CW221" s="9">
        <v>0</v>
      </c>
      <c r="CX221" s="9">
        <v>0</v>
      </c>
      <c r="CY221" s="9">
        <v>0</v>
      </c>
      <c r="CZ221" s="9">
        <v>0</v>
      </c>
      <c r="DA221" s="9">
        <v>0</v>
      </c>
      <c r="DB221" s="9">
        <v>0</v>
      </c>
      <c r="DC221" s="9">
        <v>0</v>
      </c>
      <c r="DD221" s="9">
        <v>0</v>
      </c>
      <c r="DE221" s="9">
        <v>0</v>
      </c>
      <c r="DF221" s="9">
        <v>0</v>
      </c>
      <c r="DG221" s="9">
        <v>0</v>
      </c>
      <c r="DH221" s="9">
        <v>0</v>
      </c>
      <c r="DI221" s="9">
        <v>0</v>
      </c>
      <c r="DJ221" s="9">
        <v>0</v>
      </c>
      <c r="DK221" s="9">
        <v>0</v>
      </c>
      <c r="DL221" s="9">
        <v>0</v>
      </c>
      <c r="DM221" s="9">
        <v>0</v>
      </c>
      <c r="DN221" s="9">
        <v>0</v>
      </c>
      <c r="DO221" s="9">
        <v>0</v>
      </c>
      <c r="DP221" s="9">
        <v>0</v>
      </c>
      <c r="DQ221" s="9">
        <v>0</v>
      </c>
      <c r="DR221" s="9">
        <v>0</v>
      </c>
      <c r="DS221" s="9">
        <v>0</v>
      </c>
      <c r="DT221" s="9">
        <v>0</v>
      </c>
      <c r="DU221" s="9">
        <v>0</v>
      </c>
      <c r="DV221" s="9">
        <v>0</v>
      </c>
      <c r="DW221" s="9">
        <v>0</v>
      </c>
      <c r="DX221" s="9">
        <v>0</v>
      </c>
      <c r="DY221" s="9">
        <v>0</v>
      </c>
      <c r="DZ221" s="9">
        <v>0</v>
      </c>
      <c r="EA221" s="9">
        <v>0</v>
      </c>
      <c r="EB221" s="9">
        <v>0</v>
      </c>
      <c r="EC221" s="9">
        <v>0</v>
      </c>
      <c r="ED221" s="9">
        <v>0</v>
      </c>
      <c r="EE221" s="9">
        <v>0</v>
      </c>
      <c r="EF221" s="9">
        <v>0</v>
      </c>
      <c r="EG221" s="9">
        <v>0</v>
      </c>
      <c r="EH221" s="9">
        <v>0</v>
      </c>
      <c r="EI221" s="9">
        <v>0</v>
      </c>
      <c r="EJ221" s="9">
        <v>0</v>
      </c>
      <c r="EK221" s="9">
        <v>0</v>
      </c>
      <c r="EL221" s="9">
        <v>0</v>
      </c>
      <c r="EM221" s="9">
        <v>0</v>
      </c>
      <c r="EN221" s="9">
        <v>0</v>
      </c>
      <c r="EO221" s="9">
        <v>0</v>
      </c>
      <c r="EP221" s="9">
        <v>0</v>
      </c>
      <c r="EQ221" s="9">
        <v>0</v>
      </c>
      <c r="ER221" s="9">
        <v>0</v>
      </c>
      <c r="ES221" s="9">
        <v>0</v>
      </c>
      <c r="ET221" s="9">
        <v>0</v>
      </c>
      <c r="EU221" s="9">
        <v>0</v>
      </c>
      <c r="EV221" s="9">
        <v>0</v>
      </c>
      <c r="EW221" s="9">
        <v>0</v>
      </c>
      <c r="EX221" s="9">
        <v>0</v>
      </c>
      <c r="EY221" s="9">
        <v>0</v>
      </c>
      <c r="EZ221" s="9">
        <v>0</v>
      </c>
      <c r="FA221" s="9">
        <v>0</v>
      </c>
      <c r="FB221" s="9">
        <v>0</v>
      </c>
      <c r="FC221" s="9">
        <v>0</v>
      </c>
      <c r="FD221" s="9">
        <v>0</v>
      </c>
      <c r="FE221" s="9">
        <v>0</v>
      </c>
      <c r="FF221" s="9">
        <v>0</v>
      </c>
      <c r="FG221" s="9">
        <v>0</v>
      </c>
      <c r="FH221" s="9">
        <v>0</v>
      </c>
      <c r="FI221" s="9">
        <v>0</v>
      </c>
      <c r="FJ221" s="9">
        <v>0</v>
      </c>
      <c r="FK221" s="9">
        <v>0</v>
      </c>
      <c r="FL221" s="9">
        <v>0</v>
      </c>
      <c r="FM221" s="9">
        <v>0</v>
      </c>
      <c r="FN221" s="9">
        <v>0</v>
      </c>
      <c r="FO221" s="9">
        <v>0</v>
      </c>
      <c r="FP221" s="9">
        <v>0</v>
      </c>
      <c r="FQ221" s="9">
        <v>0</v>
      </c>
      <c r="FR221" s="9">
        <v>0</v>
      </c>
      <c r="FS221" s="9">
        <v>0</v>
      </c>
      <c r="FT221" s="9">
        <v>0</v>
      </c>
      <c r="FU221" s="9">
        <v>0</v>
      </c>
      <c r="FV221" s="9">
        <v>0</v>
      </c>
      <c r="FW221" s="9">
        <v>0</v>
      </c>
      <c r="FX221" s="9">
        <v>0</v>
      </c>
      <c r="FY221" s="9">
        <v>0</v>
      </c>
      <c r="FZ221" s="9">
        <v>0</v>
      </c>
      <c r="GA221" s="9">
        <v>0</v>
      </c>
      <c r="GB221" s="9">
        <v>0</v>
      </c>
      <c r="GC221" s="9">
        <v>0</v>
      </c>
      <c r="GD221" s="9">
        <v>0</v>
      </c>
      <c r="GE221" s="9">
        <v>0</v>
      </c>
      <c r="GF221" s="9">
        <v>0</v>
      </c>
      <c r="GG221" s="9">
        <v>0</v>
      </c>
      <c r="GH221" s="9">
        <v>0</v>
      </c>
      <c r="GI221" s="9">
        <v>0</v>
      </c>
      <c r="GJ221" s="9">
        <v>0</v>
      </c>
      <c r="GK221" s="9">
        <v>0</v>
      </c>
      <c r="GL221" s="9">
        <v>0</v>
      </c>
      <c r="GM221" s="9">
        <v>0</v>
      </c>
      <c r="GN221" s="9">
        <v>0</v>
      </c>
      <c r="GO221" s="9">
        <v>0</v>
      </c>
      <c r="GP221" s="9">
        <v>0</v>
      </c>
      <c r="GQ221" s="9">
        <v>0</v>
      </c>
      <c r="GR221" s="9">
        <v>0</v>
      </c>
      <c r="GS221" s="9">
        <v>0</v>
      </c>
      <c r="GT221" s="9">
        <v>0</v>
      </c>
      <c r="GU221" s="9">
        <v>0</v>
      </c>
      <c r="GV221" s="9">
        <v>0</v>
      </c>
      <c r="GW221" s="9">
        <v>0</v>
      </c>
      <c r="GX221" s="9">
        <v>0</v>
      </c>
      <c r="GY221" s="9">
        <v>0</v>
      </c>
      <c r="GZ221" s="9">
        <v>0</v>
      </c>
      <c r="HA221" s="9">
        <v>0</v>
      </c>
      <c r="HB221" s="9">
        <v>0</v>
      </c>
      <c r="HC221" s="9">
        <v>0</v>
      </c>
      <c r="HD221" s="9">
        <v>0</v>
      </c>
      <c r="HE221" s="9">
        <v>0</v>
      </c>
      <c r="HF221" s="9">
        <v>0</v>
      </c>
      <c r="HG221" s="9">
        <v>0</v>
      </c>
      <c r="HH221" s="9">
        <v>0</v>
      </c>
      <c r="HI221" s="9">
        <v>0</v>
      </c>
      <c r="HJ221" s="9">
        <v>0</v>
      </c>
      <c r="HK221" s="9">
        <v>0</v>
      </c>
      <c r="HL221" s="9">
        <v>0</v>
      </c>
      <c r="HM221" s="9">
        <v>0</v>
      </c>
      <c r="HN221" s="9">
        <v>0</v>
      </c>
      <c r="HO221" s="9">
        <v>0</v>
      </c>
      <c r="HP221" s="9">
        <v>0</v>
      </c>
      <c r="HQ221" s="9">
        <v>0</v>
      </c>
      <c r="HR221" s="9">
        <v>0</v>
      </c>
      <c r="HS221" s="9">
        <v>0</v>
      </c>
      <c r="HT221" s="9">
        <v>0</v>
      </c>
      <c r="HU221" s="9">
        <v>0</v>
      </c>
      <c r="HV221" s="9">
        <v>0</v>
      </c>
      <c r="HW221" s="9">
        <v>0</v>
      </c>
      <c r="HX221" s="9">
        <v>0</v>
      </c>
      <c r="HY221" s="9">
        <v>0</v>
      </c>
      <c r="HZ221" s="9">
        <v>0</v>
      </c>
      <c r="IA221" s="9">
        <v>0</v>
      </c>
      <c r="IB221" s="9">
        <v>0</v>
      </c>
      <c r="IC221" s="9">
        <v>0</v>
      </c>
      <c r="ID221" s="9">
        <v>0</v>
      </c>
      <c r="IE221" s="9">
        <v>0</v>
      </c>
      <c r="IF221" s="9">
        <v>0</v>
      </c>
      <c r="IG221" s="9">
        <v>0</v>
      </c>
      <c r="IH221" s="9">
        <v>0</v>
      </c>
      <c r="II221" s="9">
        <v>0</v>
      </c>
      <c r="IJ221" s="9">
        <v>0</v>
      </c>
      <c r="IK221" s="9">
        <v>0</v>
      </c>
      <c r="IL221" s="9">
        <v>0</v>
      </c>
      <c r="IM221" s="9">
        <v>0</v>
      </c>
      <c r="IN221" s="9">
        <v>0</v>
      </c>
      <c r="IO221" s="9">
        <v>0</v>
      </c>
      <c r="IP221" s="9">
        <v>2.23096277054078</v>
      </c>
      <c r="IQ221" s="9">
        <v>0</v>
      </c>
      <c r="IR221" s="9">
        <v>0</v>
      </c>
      <c r="IS221" s="9">
        <v>0</v>
      </c>
      <c r="IT221" s="9">
        <v>0</v>
      </c>
      <c r="IU221" s="9">
        <v>0</v>
      </c>
      <c r="IV221" s="9">
        <v>0</v>
      </c>
      <c r="IW221" s="9">
        <v>0</v>
      </c>
      <c r="IX221" s="9">
        <v>0</v>
      </c>
      <c r="IY221" s="9">
        <v>0.31547286652143791</v>
      </c>
      <c r="IZ221" s="9">
        <v>0</v>
      </c>
      <c r="JA221" s="9">
        <v>0</v>
      </c>
      <c r="JB221" s="9">
        <v>0</v>
      </c>
      <c r="JC221" s="9">
        <v>0</v>
      </c>
      <c r="JD221" s="9">
        <v>0</v>
      </c>
      <c r="JE221" s="9">
        <v>0</v>
      </c>
      <c r="JF221" s="9">
        <v>0</v>
      </c>
      <c r="JG221" s="9">
        <v>0</v>
      </c>
      <c r="JH221" s="9">
        <v>0</v>
      </c>
      <c r="JI221" s="9">
        <v>0</v>
      </c>
      <c r="JJ221" s="9">
        <v>0</v>
      </c>
      <c r="JK221" s="9">
        <v>0</v>
      </c>
      <c r="JL221" s="9">
        <v>0</v>
      </c>
      <c r="JM221" s="9">
        <v>0</v>
      </c>
      <c r="JN221" s="9">
        <v>0</v>
      </c>
      <c r="JO221" s="9">
        <v>0</v>
      </c>
      <c r="JP221" s="9">
        <v>0</v>
      </c>
      <c r="JQ221" s="9">
        <v>0</v>
      </c>
      <c r="JR221" s="9">
        <v>0</v>
      </c>
      <c r="JS221" s="9">
        <v>0</v>
      </c>
      <c r="JT221" s="9">
        <v>0</v>
      </c>
      <c r="JU221" s="9">
        <v>0</v>
      </c>
      <c r="JV221" s="9">
        <v>0</v>
      </c>
      <c r="JW221" s="9">
        <v>0</v>
      </c>
      <c r="JX221" s="9">
        <v>0</v>
      </c>
      <c r="JY221" s="9">
        <v>0</v>
      </c>
      <c r="JZ221" s="9">
        <v>0</v>
      </c>
      <c r="KA221" s="9">
        <v>0</v>
      </c>
      <c r="KB221" s="9">
        <v>0</v>
      </c>
      <c r="KC221" s="9">
        <v>0</v>
      </c>
      <c r="KD221" s="9">
        <v>0</v>
      </c>
      <c r="KE221" s="9">
        <v>0</v>
      </c>
      <c r="KF221" s="9">
        <v>0</v>
      </c>
      <c r="KG221" s="9">
        <v>0</v>
      </c>
      <c r="KH221" s="9">
        <v>0</v>
      </c>
      <c r="KI221" s="9">
        <v>0</v>
      </c>
      <c r="KJ221" s="9">
        <v>0</v>
      </c>
      <c r="KK221" s="9">
        <v>0</v>
      </c>
      <c r="KL221" s="9">
        <v>0</v>
      </c>
      <c r="KM221" s="9">
        <v>0</v>
      </c>
      <c r="KN221" s="9">
        <v>0</v>
      </c>
      <c r="KO221" s="9">
        <v>0</v>
      </c>
      <c r="KP221" s="9">
        <v>0</v>
      </c>
      <c r="KQ221" s="9">
        <v>0</v>
      </c>
      <c r="KR221" s="9">
        <v>0</v>
      </c>
      <c r="KS221" s="9">
        <v>0</v>
      </c>
      <c r="KT221" s="9">
        <v>0</v>
      </c>
      <c r="KU221" s="9">
        <v>0</v>
      </c>
      <c r="KV221" s="9">
        <v>0</v>
      </c>
      <c r="KW221" s="9">
        <v>0</v>
      </c>
      <c r="KX221" s="9">
        <v>0</v>
      </c>
      <c r="KY221" s="9">
        <v>0</v>
      </c>
      <c r="KZ221" s="9">
        <v>0</v>
      </c>
      <c r="LA221" s="9">
        <v>1.3926472342863778</v>
      </c>
      <c r="LB221" s="9">
        <v>0</v>
      </c>
      <c r="LC221" s="9">
        <v>0</v>
      </c>
      <c r="LD221" s="9">
        <v>0</v>
      </c>
      <c r="LE221" s="9">
        <v>0</v>
      </c>
      <c r="LF221" s="9">
        <v>0</v>
      </c>
      <c r="LG221" s="9">
        <v>0</v>
      </c>
      <c r="LH221" s="9">
        <v>0</v>
      </c>
      <c r="LI221" s="9">
        <v>0</v>
      </c>
      <c r="LJ221" s="9">
        <v>1.2384111099990327</v>
      </c>
      <c r="LK221" s="9">
        <v>0</v>
      </c>
      <c r="LL221" s="9">
        <v>0</v>
      </c>
      <c r="LM221" s="9">
        <v>0</v>
      </c>
      <c r="LN221" s="9">
        <v>0</v>
      </c>
      <c r="LO221" s="9">
        <v>0</v>
      </c>
      <c r="LP221" s="9">
        <v>0</v>
      </c>
      <c r="LQ221" s="9">
        <v>0</v>
      </c>
      <c r="LR221" s="9">
        <v>0</v>
      </c>
      <c r="LS221" s="9">
        <v>0</v>
      </c>
      <c r="LT221" s="9">
        <v>0</v>
      </c>
      <c r="LU221" s="9">
        <v>0</v>
      </c>
      <c r="LV221" s="9">
        <v>0</v>
      </c>
      <c r="LW221" s="9">
        <v>0</v>
      </c>
      <c r="LX221" s="9">
        <v>0</v>
      </c>
      <c r="LY221" s="9">
        <v>0</v>
      </c>
      <c r="LZ221" s="9">
        <v>0</v>
      </c>
      <c r="MA221" s="9">
        <v>0</v>
      </c>
      <c r="MB221" s="9">
        <v>0</v>
      </c>
      <c r="MC221" s="9">
        <v>0</v>
      </c>
      <c r="MD221" s="9">
        <v>0</v>
      </c>
      <c r="ME221" s="9">
        <v>0</v>
      </c>
      <c r="MF221" s="9">
        <v>0</v>
      </c>
      <c r="MG221" s="9">
        <v>0</v>
      </c>
      <c r="MH221" s="9">
        <v>0</v>
      </c>
      <c r="MI221" s="9">
        <v>0</v>
      </c>
      <c r="MJ221" s="9">
        <v>0</v>
      </c>
      <c r="MK221" s="9">
        <v>0</v>
      </c>
      <c r="ML221" s="9">
        <v>0</v>
      </c>
      <c r="MM221" s="9">
        <v>0</v>
      </c>
      <c r="MN221" s="9">
        <v>0</v>
      </c>
      <c r="MO221" s="9">
        <v>0</v>
      </c>
      <c r="MP221" s="9">
        <v>0</v>
      </c>
      <c r="MQ221" s="9">
        <v>0</v>
      </c>
      <c r="MR221" s="9">
        <v>0</v>
      </c>
      <c r="MS221" s="9">
        <v>0</v>
      </c>
      <c r="MT221" s="9">
        <v>0</v>
      </c>
      <c r="MU221" s="9">
        <v>0</v>
      </c>
      <c r="MV221" s="9">
        <v>0</v>
      </c>
      <c r="MW221" s="9">
        <v>0</v>
      </c>
      <c r="MX221" s="9">
        <v>0</v>
      </c>
      <c r="MY221" s="9">
        <v>0</v>
      </c>
      <c r="MZ221" s="9">
        <v>0</v>
      </c>
      <c r="NA221" s="9">
        <v>0</v>
      </c>
      <c r="NB221" s="9">
        <v>0</v>
      </c>
      <c r="NC221" s="9">
        <v>0</v>
      </c>
      <c r="ND221" s="9">
        <v>0</v>
      </c>
      <c r="NE221" s="9">
        <v>0</v>
      </c>
      <c r="NF221" s="9">
        <v>0</v>
      </c>
      <c r="NG221" s="9">
        <v>0</v>
      </c>
      <c r="NH221" s="9">
        <v>0</v>
      </c>
      <c r="NI221" s="9">
        <v>0</v>
      </c>
      <c r="NJ221" s="9">
        <v>0</v>
      </c>
      <c r="NK221" s="9">
        <v>0</v>
      </c>
      <c r="NL221" s="9">
        <v>0</v>
      </c>
      <c r="NM221" s="9">
        <v>0</v>
      </c>
      <c r="NN221" s="9">
        <v>0</v>
      </c>
      <c r="NO221" s="9">
        <v>0</v>
      </c>
      <c r="NP221" s="9">
        <v>0</v>
      </c>
      <c r="NQ221" s="9">
        <v>0</v>
      </c>
      <c r="NR221" s="9">
        <v>0</v>
      </c>
      <c r="NS221" s="9">
        <v>0</v>
      </c>
      <c r="NT221" s="9">
        <v>0</v>
      </c>
      <c r="NU221" s="9">
        <v>0</v>
      </c>
      <c r="NV221" s="9">
        <v>0</v>
      </c>
      <c r="NW221" s="9">
        <v>0</v>
      </c>
      <c r="NX221" s="9">
        <v>0</v>
      </c>
      <c r="NY221" s="9">
        <v>0</v>
      </c>
      <c r="NZ221" s="9">
        <v>0</v>
      </c>
      <c r="OA221" s="9">
        <v>0</v>
      </c>
      <c r="OB221" s="9">
        <v>0</v>
      </c>
      <c r="OC221" s="9">
        <v>0</v>
      </c>
      <c r="OD221" s="9">
        <v>0</v>
      </c>
      <c r="OE221" s="9">
        <v>0</v>
      </c>
      <c r="OF221" s="9">
        <v>0</v>
      </c>
      <c r="OG221" s="9">
        <v>0</v>
      </c>
      <c r="OH221" s="9">
        <v>0</v>
      </c>
      <c r="OI221" s="9">
        <v>0</v>
      </c>
      <c r="OJ221" s="9">
        <v>0</v>
      </c>
      <c r="OK221" s="9">
        <v>0</v>
      </c>
      <c r="OL221" s="9">
        <v>0</v>
      </c>
      <c r="OM221" s="9">
        <v>0</v>
      </c>
      <c r="ON221" s="9">
        <v>0</v>
      </c>
      <c r="OO221" s="9">
        <v>0</v>
      </c>
      <c r="OP221" s="9">
        <v>0</v>
      </c>
      <c r="OQ221" s="9">
        <v>0</v>
      </c>
      <c r="OR221" s="9">
        <v>0</v>
      </c>
      <c r="OS221" s="9">
        <v>0</v>
      </c>
      <c r="OT221" s="9">
        <v>0</v>
      </c>
      <c r="OU221" s="9">
        <v>0</v>
      </c>
      <c r="OV221" s="9">
        <v>0</v>
      </c>
      <c r="OW221" s="9">
        <v>0</v>
      </c>
      <c r="OX221" s="9">
        <v>0</v>
      </c>
      <c r="OY221" s="9">
        <v>0</v>
      </c>
      <c r="OZ221" s="9">
        <v>0</v>
      </c>
      <c r="PA221" s="9">
        <v>0</v>
      </c>
      <c r="PB221" s="9">
        <v>0</v>
      </c>
      <c r="PC221" s="9">
        <v>0</v>
      </c>
      <c r="PD221" s="9">
        <v>0</v>
      </c>
      <c r="PE221" s="9">
        <v>0</v>
      </c>
      <c r="PF221" s="9">
        <v>0</v>
      </c>
      <c r="PG221" s="9">
        <v>0</v>
      </c>
      <c r="PH221" s="9">
        <v>0</v>
      </c>
      <c r="PI221" s="9">
        <v>0</v>
      </c>
      <c r="PJ221" s="9">
        <v>0</v>
      </c>
      <c r="PK221" s="9">
        <v>0</v>
      </c>
      <c r="PL221" s="9">
        <v>0</v>
      </c>
      <c r="PM221" s="9">
        <v>0</v>
      </c>
      <c r="PN221" s="9">
        <v>0</v>
      </c>
      <c r="PO221" s="9">
        <v>0</v>
      </c>
      <c r="PP221" s="9">
        <v>0</v>
      </c>
      <c r="PQ221" s="9">
        <v>0</v>
      </c>
      <c r="PR221" s="9">
        <v>0</v>
      </c>
      <c r="PS221" s="9">
        <v>0</v>
      </c>
      <c r="PT221" s="9">
        <v>0</v>
      </c>
      <c r="PU221" s="9">
        <v>0</v>
      </c>
      <c r="PV221" s="9">
        <v>0</v>
      </c>
      <c r="PW221" s="9">
        <v>0</v>
      </c>
      <c r="PX221" s="9">
        <v>0</v>
      </c>
      <c r="PY221" s="9">
        <v>0</v>
      </c>
      <c r="PZ221" s="9">
        <v>0</v>
      </c>
      <c r="QA221" s="9">
        <v>0</v>
      </c>
      <c r="QB221" s="9">
        <v>0</v>
      </c>
      <c r="QC221" s="9">
        <v>0</v>
      </c>
      <c r="QD221" s="9">
        <v>0</v>
      </c>
      <c r="QE221" s="9">
        <v>0</v>
      </c>
      <c r="QF221" s="9">
        <v>0</v>
      </c>
      <c r="QG221" s="9">
        <v>0</v>
      </c>
      <c r="QH221" s="9">
        <v>0</v>
      </c>
    </row>
    <row r="222" spans="1:450" x14ac:dyDescent="0.2">
      <c r="A222" s="7">
        <v>796</v>
      </c>
      <c r="B222" s="7" t="s">
        <v>694</v>
      </c>
      <c r="C222" s="5" t="s">
        <v>699</v>
      </c>
      <c r="D222" s="38">
        <v>6.1740000000000004</v>
      </c>
      <c r="E222" s="38">
        <v>0</v>
      </c>
      <c r="F222" s="38">
        <v>0</v>
      </c>
      <c r="G222" s="38">
        <v>0</v>
      </c>
      <c r="H222" s="38">
        <v>0</v>
      </c>
      <c r="I222" s="38">
        <v>0</v>
      </c>
      <c r="J222" s="38">
        <v>0</v>
      </c>
      <c r="K222" s="38">
        <v>5.5E-2</v>
      </c>
      <c r="L222" s="38">
        <v>0</v>
      </c>
      <c r="M222" s="38">
        <v>6.2290000000000001</v>
      </c>
      <c r="N222" s="39">
        <v>0</v>
      </c>
      <c r="O222" s="39">
        <v>0</v>
      </c>
      <c r="P222" s="39">
        <v>0</v>
      </c>
      <c r="Q222" s="39">
        <v>0</v>
      </c>
      <c r="R222" s="39">
        <v>0</v>
      </c>
      <c r="S222" s="39">
        <v>0</v>
      </c>
      <c r="T222" s="39">
        <v>0</v>
      </c>
      <c r="U222" s="39">
        <v>0</v>
      </c>
      <c r="V222" s="39">
        <v>0</v>
      </c>
      <c r="W222" s="39">
        <v>0</v>
      </c>
      <c r="X222" s="40">
        <v>6.1740000000000004</v>
      </c>
      <c r="Y222" s="40">
        <v>0</v>
      </c>
      <c r="Z222" s="40">
        <v>0</v>
      </c>
      <c r="AA222" s="40">
        <v>0</v>
      </c>
      <c r="AB222" s="40">
        <v>0</v>
      </c>
      <c r="AC222" s="40">
        <v>0</v>
      </c>
      <c r="AD222" s="40">
        <v>0</v>
      </c>
      <c r="AE222" s="40">
        <v>5.5E-2</v>
      </c>
      <c r="AF222" s="40">
        <v>0</v>
      </c>
      <c r="AG222" s="40">
        <v>6.2290000000000001</v>
      </c>
      <c r="AH222" s="9">
        <v>0</v>
      </c>
      <c r="AI222" s="9">
        <v>0</v>
      </c>
      <c r="AJ222" s="9">
        <v>0</v>
      </c>
      <c r="AK222" s="9">
        <v>0</v>
      </c>
      <c r="AL222" s="9">
        <v>0</v>
      </c>
      <c r="AM222" s="9">
        <v>0</v>
      </c>
      <c r="AN222" s="9">
        <v>0</v>
      </c>
      <c r="AO222" s="9">
        <v>0</v>
      </c>
      <c r="AP222" s="9">
        <v>0</v>
      </c>
      <c r="AQ222" s="9">
        <v>0</v>
      </c>
      <c r="AR222" s="9">
        <v>0</v>
      </c>
      <c r="AS222" s="9">
        <v>0</v>
      </c>
      <c r="AT222" s="9">
        <v>0</v>
      </c>
      <c r="AU222" s="9">
        <v>0</v>
      </c>
      <c r="AV222" s="9">
        <v>0</v>
      </c>
      <c r="AW222" s="9">
        <v>0</v>
      </c>
      <c r="AX222" s="9">
        <v>0</v>
      </c>
      <c r="AY222" s="9">
        <v>0</v>
      </c>
      <c r="AZ222" s="9">
        <v>0</v>
      </c>
      <c r="BA222" s="9">
        <v>0</v>
      </c>
      <c r="BB222" s="9">
        <v>0</v>
      </c>
      <c r="BC222" s="9">
        <v>0</v>
      </c>
      <c r="BD222" s="9">
        <v>0</v>
      </c>
      <c r="BE222" s="9">
        <v>0</v>
      </c>
      <c r="BF222" s="9">
        <v>0</v>
      </c>
      <c r="BG222" s="9">
        <v>0</v>
      </c>
      <c r="BH222" s="9">
        <v>0</v>
      </c>
      <c r="BI222" s="9">
        <v>0</v>
      </c>
      <c r="BJ222" s="9">
        <v>0</v>
      </c>
      <c r="BK222" s="9">
        <v>0</v>
      </c>
      <c r="BL222" s="9">
        <v>0</v>
      </c>
      <c r="BM222" s="9">
        <v>0</v>
      </c>
      <c r="BN222" s="9">
        <v>0</v>
      </c>
      <c r="BO222" s="9">
        <v>0</v>
      </c>
      <c r="BP222" s="9">
        <v>0</v>
      </c>
      <c r="BQ222" s="9">
        <v>0</v>
      </c>
      <c r="BR222" s="9">
        <v>0</v>
      </c>
      <c r="BS222" s="9">
        <v>0</v>
      </c>
      <c r="BT222" s="9">
        <v>0</v>
      </c>
      <c r="BU222" s="9">
        <v>0</v>
      </c>
      <c r="BV222" s="9">
        <v>0</v>
      </c>
      <c r="BW222" s="9">
        <v>0</v>
      </c>
      <c r="BX222" s="9">
        <v>0</v>
      </c>
      <c r="BY222" s="9">
        <v>0</v>
      </c>
      <c r="BZ222" s="9">
        <v>0</v>
      </c>
      <c r="CA222" s="9">
        <v>0</v>
      </c>
      <c r="CB222" s="9">
        <v>0</v>
      </c>
      <c r="CC222" s="9">
        <v>0</v>
      </c>
      <c r="CD222" s="9">
        <v>0</v>
      </c>
      <c r="CE222" s="9">
        <v>0</v>
      </c>
      <c r="CF222" s="9">
        <v>0</v>
      </c>
      <c r="CG222" s="9">
        <v>0</v>
      </c>
      <c r="CH222" s="9">
        <v>0</v>
      </c>
      <c r="CI222" s="9">
        <v>0</v>
      </c>
      <c r="CJ222" s="9">
        <v>0</v>
      </c>
      <c r="CK222" s="9">
        <v>0</v>
      </c>
      <c r="CL222" s="9">
        <v>0</v>
      </c>
      <c r="CM222" s="9">
        <v>0</v>
      </c>
      <c r="CN222" s="9">
        <v>0</v>
      </c>
      <c r="CO222" s="9">
        <v>0</v>
      </c>
      <c r="CP222" s="9">
        <v>0</v>
      </c>
      <c r="CQ222" s="9">
        <v>0</v>
      </c>
      <c r="CR222" s="9">
        <v>0</v>
      </c>
      <c r="CS222" s="9">
        <v>0</v>
      </c>
      <c r="CT222" s="9">
        <v>0</v>
      </c>
      <c r="CU222" s="9">
        <v>0</v>
      </c>
      <c r="CV222" s="9">
        <v>0</v>
      </c>
      <c r="CW222" s="9">
        <v>0</v>
      </c>
      <c r="CX222" s="9">
        <v>0</v>
      </c>
      <c r="CY222" s="9">
        <v>0</v>
      </c>
      <c r="CZ222" s="9">
        <v>0</v>
      </c>
      <c r="DA222" s="9">
        <v>0</v>
      </c>
      <c r="DB222" s="9">
        <v>0</v>
      </c>
      <c r="DC222" s="9">
        <v>0</v>
      </c>
      <c r="DD222" s="9">
        <v>0</v>
      </c>
      <c r="DE222" s="9">
        <v>0</v>
      </c>
      <c r="DF222" s="9">
        <v>0</v>
      </c>
      <c r="DG222" s="9">
        <v>0</v>
      </c>
      <c r="DH222" s="9">
        <v>0</v>
      </c>
      <c r="DI222" s="9">
        <v>0</v>
      </c>
      <c r="DJ222" s="9">
        <v>0</v>
      </c>
      <c r="DK222" s="9">
        <v>0</v>
      </c>
      <c r="DL222" s="9">
        <v>0</v>
      </c>
      <c r="DM222" s="9">
        <v>0</v>
      </c>
      <c r="DN222" s="9">
        <v>0</v>
      </c>
      <c r="DO222" s="9">
        <v>0</v>
      </c>
      <c r="DP222" s="9">
        <v>0</v>
      </c>
      <c r="DQ222" s="9">
        <v>0</v>
      </c>
      <c r="DR222" s="9">
        <v>0</v>
      </c>
      <c r="DS222" s="9">
        <v>0</v>
      </c>
      <c r="DT222" s="9">
        <v>0</v>
      </c>
      <c r="DU222" s="9">
        <v>0</v>
      </c>
      <c r="DV222" s="9">
        <v>0</v>
      </c>
      <c r="DW222" s="9">
        <v>0</v>
      </c>
      <c r="DX222" s="9">
        <v>0</v>
      </c>
      <c r="DY222" s="9">
        <v>0</v>
      </c>
      <c r="DZ222" s="9">
        <v>0</v>
      </c>
      <c r="EA222" s="9">
        <v>0</v>
      </c>
      <c r="EB222" s="9">
        <v>0</v>
      </c>
      <c r="EC222" s="9">
        <v>0</v>
      </c>
      <c r="ED222" s="9">
        <v>0</v>
      </c>
      <c r="EE222" s="9">
        <v>0</v>
      </c>
      <c r="EF222" s="9">
        <v>0</v>
      </c>
      <c r="EG222" s="9">
        <v>0</v>
      </c>
      <c r="EH222" s="9">
        <v>0</v>
      </c>
      <c r="EI222" s="9">
        <v>0</v>
      </c>
      <c r="EJ222" s="9">
        <v>0</v>
      </c>
      <c r="EK222" s="9">
        <v>0</v>
      </c>
      <c r="EL222" s="9">
        <v>0</v>
      </c>
      <c r="EM222" s="9">
        <v>0</v>
      </c>
      <c r="EN222" s="9">
        <v>0</v>
      </c>
      <c r="EO222" s="9">
        <v>0</v>
      </c>
      <c r="EP222" s="9">
        <v>0</v>
      </c>
      <c r="EQ222" s="9">
        <v>0</v>
      </c>
      <c r="ER222" s="9">
        <v>0</v>
      </c>
      <c r="ES222" s="9">
        <v>0</v>
      </c>
      <c r="ET222" s="9">
        <v>0</v>
      </c>
      <c r="EU222" s="9">
        <v>0</v>
      </c>
      <c r="EV222" s="9">
        <v>0</v>
      </c>
      <c r="EW222" s="9">
        <v>0</v>
      </c>
      <c r="EX222" s="9">
        <v>0</v>
      </c>
      <c r="EY222" s="9">
        <v>0</v>
      </c>
      <c r="EZ222" s="9">
        <v>0</v>
      </c>
      <c r="FA222" s="9">
        <v>0</v>
      </c>
      <c r="FB222" s="9">
        <v>0</v>
      </c>
      <c r="FC222" s="9">
        <v>0</v>
      </c>
      <c r="FD222" s="9">
        <v>0</v>
      </c>
      <c r="FE222" s="9">
        <v>0</v>
      </c>
      <c r="FF222" s="9">
        <v>0</v>
      </c>
      <c r="FG222" s="9">
        <v>0</v>
      </c>
      <c r="FH222" s="9">
        <v>0</v>
      </c>
      <c r="FI222" s="9">
        <v>0</v>
      </c>
      <c r="FJ222" s="9">
        <v>0</v>
      </c>
      <c r="FK222" s="9">
        <v>0</v>
      </c>
      <c r="FL222" s="9">
        <v>0</v>
      </c>
      <c r="FM222" s="9">
        <v>0</v>
      </c>
      <c r="FN222" s="9">
        <v>0</v>
      </c>
      <c r="FO222" s="9">
        <v>0</v>
      </c>
      <c r="FP222" s="9">
        <v>0</v>
      </c>
      <c r="FQ222" s="9">
        <v>0</v>
      </c>
      <c r="FR222" s="9">
        <v>0</v>
      </c>
      <c r="FS222" s="9">
        <v>0</v>
      </c>
      <c r="FT222" s="9">
        <v>0</v>
      </c>
      <c r="FU222" s="9">
        <v>0</v>
      </c>
      <c r="FV222" s="9">
        <v>6.1740000000000004</v>
      </c>
      <c r="FW222" s="9">
        <v>0</v>
      </c>
      <c r="FX222" s="9">
        <v>0</v>
      </c>
      <c r="FY222" s="9">
        <v>0</v>
      </c>
      <c r="FZ222" s="9">
        <v>0</v>
      </c>
      <c r="GA222" s="9">
        <v>0</v>
      </c>
      <c r="GB222" s="9">
        <v>0</v>
      </c>
      <c r="GC222" s="9">
        <v>0</v>
      </c>
      <c r="GD222" s="9">
        <v>0</v>
      </c>
      <c r="GE222" s="9">
        <v>0</v>
      </c>
      <c r="GF222" s="9">
        <v>0</v>
      </c>
      <c r="GG222" s="9">
        <v>0</v>
      </c>
      <c r="GH222" s="9">
        <v>0</v>
      </c>
      <c r="GI222" s="9">
        <v>0</v>
      </c>
      <c r="GJ222" s="9">
        <v>0</v>
      </c>
      <c r="GK222" s="9">
        <v>0</v>
      </c>
      <c r="GL222" s="9">
        <v>0</v>
      </c>
      <c r="GM222" s="9">
        <v>0</v>
      </c>
      <c r="GN222" s="9">
        <v>0</v>
      </c>
      <c r="GO222" s="9">
        <v>0</v>
      </c>
      <c r="GP222" s="9">
        <v>0</v>
      </c>
      <c r="GQ222" s="9">
        <v>0</v>
      </c>
      <c r="GR222" s="9">
        <v>0</v>
      </c>
      <c r="GS222" s="9">
        <v>0</v>
      </c>
      <c r="GT222" s="9">
        <v>0</v>
      </c>
      <c r="GU222" s="9">
        <v>0</v>
      </c>
      <c r="GV222" s="9">
        <v>0</v>
      </c>
      <c r="GW222" s="9">
        <v>0</v>
      </c>
      <c r="GX222" s="9">
        <v>0</v>
      </c>
      <c r="GY222" s="9">
        <v>0</v>
      </c>
      <c r="GZ222" s="9">
        <v>0</v>
      </c>
      <c r="HA222" s="9">
        <v>0</v>
      </c>
      <c r="HB222" s="9">
        <v>0</v>
      </c>
      <c r="HC222" s="9">
        <v>0</v>
      </c>
      <c r="HD222" s="9">
        <v>0</v>
      </c>
      <c r="HE222" s="9">
        <v>0</v>
      </c>
      <c r="HF222" s="9">
        <v>0</v>
      </c>
      <c r="HG222" s="9">
        <v>0</v>
      </c>
      <c r="HH222" s="9">
        <v>0</v>
      </c>
      <c r="HI222" s="9">
        <v>0</v>
      </c>
      <c r="HJ222" s="9">
        <v>0</v>
      </c>
      <c r="HK222" s="9">
        <v>0</v>
      </c>
      <c r="HL222" s="9">
        <v>0</v>
      </c>
      <c r="HM222" s="9">
        <v>0</v>
      </c>
      <c r="HN222" s="9">
        <v>0</v>
      </c>
      <c r="HO222" s="9">
        <v>0</v>
      </c>
      <c r="HP222" s="9">
        <v>0</v>
      </c>
      <c r="HQ222" s="9">
        <v>0</v>
      </c>
      <c r="HR222" s="9">
        <v>0</v>
      </c>
      <c r="HS222" s="9">
        <v>0</v>
      </c>
      <c r="HT222" s="9">
        <v>0</v>
      </c>
      <c r="HU222" s="9">
        <v>0</v>
      </c>
      <c r="HV222" s="9">
        <v>0</v>
      </c>
      <c r="HW222" s="9">
        <v>0</v>
      </c>
      <c r="HX222" s="9">
        <v>0</v>
      </c>
      <c r="HY222" s="9">
        <v>0</v>
      </c>
      <c r="HZ222" s="9">
        <v>0</v>
      </c>
      <c r="IA222" s="9">
        <v>0</v>
      </c>
      <c r="IB222" s="9">
        <v>0</v>
      </c>
      <c r="IC222" s="9">
        <v>0</v>
      </c>
      <c r="ID222" s="9">
        <v>0</v>
      </c>
      <c r="IE222" s="9">
        <v>0</v>
      </c>
      <c r="IF222" s="9">
        <v>0</v>
      </c>
      <c r="IG222" s="9">
        <v>0</v>
      </c>
      <c r="IH222" s="9">
        <v>0</v>
      </c>
      <c r="II222" s="9">
        <v>0</v>
      </c>
      <c r="IJ222" s="9">
        <v>0</v>
      </c>
      <c r="IK222" s="9">
        <v>0</v>
      </c>
      <c r="IL222" s="9">
        <v>0</v>
      </c>
      <c r="IM222" s="9">
        <v>0</v>
      </c>
      <c r="IN222" s="9">
        <v>0</v>
      </c>
      <c r="IO222" s="9">
        <v>0</v>
      </c>
      <c r="IP222" s="9">
        <v>0</v>
      </c>
      <c r="IQ222" s="9">
        <v>0</v>
      </c>
      <c r="IR222" s="9">
        <v>0</v>
      </c>
      <c r="IS222" s="9">
        <v>0</v>
      </c>
      <c r="IT222" s="9">
        <v>0</v>
      </c>
      <c r="IU222" s="9">
        <v>0</v>
      </c>
      <c r="IV222" s="9">
        <v>0</v>
      </c>
      <c r="IW222" s="9">
        <v>0</v>
      </c>
      <c r="IX222" s="9">
        <v>0</v>
      </c>
      <c r="IY222" s="9">
        <v>0</v>
      </c>
      <c r="IZ222" s="9">
        <v>0</v>
      </c>
      <c r="JA222" s="9">
        <v>0</v>
      </c>
      <c r="JB222" s="9">
        <v>0</v>
      </c>
      <c r="JC222" s="9">
        <v>0</v>
      </c>
      <c r="JD222" s="9">
        <v>0</v>
      </c>
      <c r="JE222" s="9">
        <v>0</v>
      </c>
      <c r="JF222" s="9">
        <v>0</v>
      </c>
      <c r="JG222" s="9">
        <v>0</v>
      </c>
      <c r="JH222" s="9">
        <v>0</v>
      </c>
      <c r="JI222" s="9">
        <v>0</v>
      </c>
      <c r="JJ222" s="9">
        <v>0</v>
      </c>
      <c r="JK222" s="9">
        <v>0</v>
      </c>
      <c r="JL222" s="9">
        <v>0</v>
      </c>
      <c r="JM222" s="9">
        <v>0</v>
      </c>
      <c r="JN222" s="9">
        <v>0</v>
      </c>
      <c r="JO222" s="9">
        <v>0</v>
      </c>
      <c r="JP222" s="9">
        <v>0</v>
      </c>
      <c r="JQ222" s="9">
        <v>0</v>
      </c>
      <c r="JR222" s="9">
        <v>0</v>
      </c>
      <c r="JS222" s="9">
        <v>0</v>
      </c>
      <c r="JT222" s="9">
        <v>0</v>
      </c>
      <c r="JU222" s="9">
        <v>0</v>
      </c>
      <c r="JV222" s="9">
        <v>0</v>
      </c>
      <c r="JW222" s="9">
        <v>0</v>
      </c>
      <c r="JX222" s="9">
        <v>0</v>
      </c>
      <c r="JY222" s="9">
        <v>0</v>
      </c>
      <c r="JZ222" s="9">
        <v>0</v>
      </c>
      <c r="KA222" s="9">
        <v>0</v>
      </c>
      <c r="KB222" s="9">
        <v>0</v>
      </c>
      <c r="KC222" s="9">
        <v>0</v>
      </c>
      <c r="KD222" s="9">
        <v>0</v>
      </c>
      <c r="KE222" s="9">
        <v>0</v>
      </c>
      <c r="KF222" s="9">
        <v>0</v>
      </c>
      <c r="KG222" s="9">
        <v>0</v>
      </c>
      <c r="KH222" s="9">
        <v>0</v>
      </c>
      <c r="KI222" s="9">
        <v>0</v>
      </c>
      <c r="KJ222" s="9">
        <v>0</v>
      </c>
      <c r="KK222" s="9">
        <v>0</v>
      </c>
      <c r="KL222" s="9">
        <v>0</v>
      </c>
      <c r="KM222" s="9">
        <v>0</v>
      </c>
      <c r="KN222" s="9">
        <v>0</v>
      </c>
      <c r="KO222" s="9">
        <v>0</v>
      </c>
      <c r="KP222" s="9">
        <v>0</v>
      </c>
      <c r="KQ222" s="9">
        <v>0</v>
      </c>
      <c r="KR222" s="9">
        <v>0</v>
      </c>
      <c r="KS222" s="9">
        <v>0</v>
      </c>
      <c r="KT222" s="9">
        <v>0</v>
      </c>
      <c r="KU222" s="9">
        <v>0</v>
      </c>
      <c r="KV222" s="9">
        <v>0</v>
      </c>
      <c r="KW222" s="9">
        <v>0</v>
      </c>
      <c r="KX222" s="9">
        <v>0</v>
      </c>
      <c r="KY222" s="9">
        <v>0</v>
      </c>
      <c r="KZ222" s="9">
        <v>0</v>
      </c>
      <c r="LA222" s="9">
        <v>0</v>
      </c>
      <c r="LB222" s="9">
        <v>0</v>
      </c>
      <c r="LC222" s="9">
        <v>0</v>
      </c>
      <c r="LD222" s="9">
        <v>0</v>
      </c>
      <c r="LE222" s="9">
        <v>0</v>
      </c>
      <c r="LF222" s="9">
        <v>0</v>
      </c>
      <c r="LG222" s="9">
        <v>0</v>
      </c>
      <c r="LH222" s="9">
        <v>0</v>
      </c>
      <c r="LI222" s="9">
        <v>0</v>
      </c>
      <c r="LJ222" s="9">
        <v>0</v>
      </c>
      <c r="LK222" s="9">
        <v>0</v>
      </c>
      <c r="LL222" s="9">
        <v>0</v>
      </c>
      <c r="LM222" s="9">
        <v>0</v>
      </c>
      <c r="LN222" s="9">
        <v>0</v>
      </c>
      <c r="LO222" s="9">
        <v>0</v>
      </c>
      <c r="LP222" s="9">
        <v>0</v>
      </c>
      <c r="LQ222" s="9">
        <v>0</v>
      </c>
      <c r="LR222" s="9">
        <v>0</v>
      </c>
      <c r="LS222" s="9">
        <v>0</v>
      </c>
      <c r="LT222" s="9">
        <v>0</v>
      </c>
      <c r="LU222" s="9">
        <v>0</v>
      </c>
      <c r="LV222" s="9">
        <v>0</v>
      </c>
      <c r="LW222" s="9">
        <v>0</v>
      </c>
      <c r="LX222" s="9">
        <v>0</v>
      </c>
      <c r="LY222" s="9">
        <v>0</v>
      </c>
      <c r="LZ222" s="9">
        <v>5.5E-2</v>
      </c>
      <c r="MA222" s="9">
        <v>0</v>
      </c>
      <c r="MB222" s="9">
        <v>0</v>
      </c>
      <c r="MC222" s="9">
        <v>0</v>
      </c>
      <c r="MD222" s="9">
        <v>0</v>
      </c>
      <c r="ME222" s="9">
        <v>0</v>
      </c>
      <c r="MF222" s="9">
        <v>0</v>
      </c>
      <c r="MG222" s="9">
        <v>0</v>
      </c>
      <c r="MH222" s="9">
        <v>0</v>
      </c>
      <c r="MI222" s="9">
        <v>0</v>
      </c>
      <c r="MJ222" s="9">
        <v>0</v>
      </c>
      <c r="MK222" s="9">
        <v>0</v>
      </c>
      <c r="ML222" s="9">
        <v>0</v>
      </c>
      <c r="MM222" s="9">
        <v>0</v>
      </c>
      <c r="MN222" s="9">
        <v>0</v>
      </c>
      <c r="MO222" s="9">
        <v>0</v>
      </c>
      <c r="MP222" s="9">
        <v>0</v>
      </c>
      <c r="MQ222" s="9">
        <v>0</v>
      </c>
      <c r="MR222" s="9">
        <v>0</v>
      </c>
      <c r="MS222" s="9">
        <v>0</v>
      </c>
      <c r="MT222" s="9">
        <v>0</v>
      </c>
      <c r="MU222" s="9">
        <v>0</v>
      </c>
      <c r="MV222" s="9">
        <v>0</v>
      </c>
      <c r="MW222" s="9">
        <v>0</v>
      </c>
      <c r="MX222" s="9">
        <v>0</v>
      </c>
      <c r="MY222" s="9">
        <v>0</v>
      </c>
      <c r="MZ222" s="9">
        <v>0</v>
      </c>
      <c r="NA222" s="9">
        <v>0</v>
      </c>
      <c r="NB222" s="9">
        <v>0</v>
      </c>
      <c r="NC222" s="9">
        <v>0</v>
      </c>
      <c r="ND222" s="9">
        <v>0</v>
      </c>
      <c r="NE222" s="9">
        <v>0</v>
      </c>
      <c r="NF222" s="9">
        <v>0</v>
      </c>
      <c r="NG222" s="9">
        <v>0</v>
      </c>
      <c r="NH222" s="9">
        <v>0</v>
      </c>
      <c r="NI222" s="9">
        <v>0</v>
      </c>
      <c r="NJ222" s="9">
        <v>0</v>
      </c>
      <c r="NK222" s="9">
        <v>0</v>
      </c>
      <c r="NL222" s="9">
        <v>0</v>
      </c>
      <c r="NM222" s="9">
        <v>0</v>
      </c>
      <c r="NN222" s="9">
        <v>0</v>
      </c>
      <c r="NO222" s="9">
        <v>0</v>
      </c>
      <c r="NP222" s="9">
        <v>0</v>
      </c>
      <c r="NQ222" s="9">
        <v>0</v>
      </c>
      <c r="NR222" s="9">
        <v>0</v>
      </c>
      <c r="NS222" s="9">
        <v>0</v>
      </c>
      <c r="NT222" s="9">
        <v>0</v>
      </c>
      <c r="NU222" s="9">
        <v>0</v>
      </c>
      <c r="NV222" s="9">
        <v>0</v>
      </c>
      <c r="NW222" s="9">
        <v>0</v>
      </c>
      <c r="NX222" s="9">
        <v>0</v>
      </c>
      <c r="NY222" s="9">
        <v>0</v>
      </c>
      <c r="NZ222" s="9">
        <v>0</v>
      </c>
      <c r="OA222" s="9">
        <v>0</v>
      </c>
      <c r="OB222" s="9">
        <v>0</v>
      </c>
      <c r="OC222" s="9">
        <v>0</v>
      </c>
      <c r="OD222" s="9">
        <v>0</v>
      </c>
      <c r="OE222" s="9">
        <v>0</v>
      </c>
      <c r="OF222" s="9">
        <v>0</v>
      </c>
      <c r="OG222" s="9">
        <v>0</v>
      </c>
      <c r="OH222" s="9">
        <v>0</v>
      </c>
      <c r="OI222" s="9">
        <v>0</v>
      </c>
      <c r="OJ222" s="9">
        <v>0</v>
      </c>
      <c r="OK222" s="9">
        <v>0</v>
      </c>
      <c r="OL222" s="9">
        <v>0</v>
      </c>
      <c r="OM222" s="9">
        <v>0</v>
      </c>
      <c r="ON222" s="9">
        <v>0</v>
      </c>
      <c r="OO222" s="9">
        <v>0</v>
      </c>
      <c r="OP222" s="9">
        <v>0</v>
      </c>
      <c r="OQ222" s="9">
        <v>0</v>
      </c>
      <c r="OR222" s="9">
        <v>0</v>
      </c>
      <c r="OS222" s="9">
        <v>0</v>
      </c>
      <c r="OT222" s="9">
        <v>0</v>
      </c>
      <c r="OU222" s="9">
        <v>0</v>
      </c>
      <c r="OV222" s="9">
        <v>0</v>
      </c>
      <c r="OW222" s="9">
        <v>0</v>
      </c>
      <c r="OX222" s="9">
        <v>0</v>
      </c>
      <c r="OY222" s="9">
        <v>0</v>
      </c>
      <c r="OZ222" s="9">
        <v>0</v>
      </c>
      <c r="PA222" s="9">
        <v>0</v>
      </c>
      <c r="PB222" s="9">
        <v>0</v>
      </c>
      <c r="PC222" s="9">
        <v>0</v>
      </c>
      <c r="PD222" s="9">
        <v>0</v>
      </c>
      <c r="PE222" s="9">
        <v>0</v>
      </c>
      <c r="PF222" s="9">
        <v>0</v>
      </c>
      <c r="PG222" s="9">
        <v>0</v>
      </c>
      <c r="PH222" s="9">
        <v>0</v>
      </c>
      <c r="PI222" s="9">
        <v>0</v>
      </c>
      <c r="PJ222" s="9">
        <v>0</v>
      </c>
      <c r="PK222" s="9">
        <v>0</v>
      </c>
      <c r="PL222" s="9">
        <v>0</v>
      </c>
      <c r="PM222" s="9">
        <v>0</v>
      </c>
      <c r="PN222" s="9">
        <v>0</v>
      </c>
      <c r="PO222" s="9">
        <v>0</v>
      </c>
      <c r="PP222" s="9">
        <v>0</v>
      </c>
      <c r="PQ222" s="9">
        <v>0</v>
      </c>
      <c r="PR222" s="9">
        <v>0</v>
      </c>
      <c r="PS222" s="9">
        <v>0</v>
      </c>
      <c r="PT222" s="9">
        <v>0</v>
      </c>
      <c r="PU222" s="9">
        <v>0</v>
      </c>
      <c r="PV222" s="9">
        <v>0</v>
      </c>
      <c r="PW222" s="9">
        <v>0</v>
      </c>
      <c r="PX222" s="9">
        <v>0</v>
      </c>
      <c r="PY222" s="9">
        <v>0</v>
      </c>
      <c r="PZ222" s="9">
        <v>0</v>
      </c>
      <c r="QA222" s="9">
        <v>0</v>
      </c>
      <c r="QB222" s="9">
        <v>0</v>
      </c>
      <c r="QC222" s="9">
        <v>0</v>
      </c>
      <c r="QD222" s="9">
        <v>0</v>
      </c>
      <c r="QE222" s="9">
        <v>0</v>
      </c>
      <c r="QF222" s="9">
        <v>0</v>
      </c>
      <c r="QG222" s="9">
        <v>0</v>
      </c>
      <c r="QH222" s="9">
        <v>0</v>
      </c>
    </row>
    <row r="223" spans="1:450" x14ac:dyDescent="0.2">
      <c r="A223" s="7">
        <v>92</v>
      </c>
      <c r="B223" s="7" t="s">
        <v>695</v>
      </c>
      <c r="C223" s="5" t="s">
        <v>342</v>
      </c>
      <c r="D223" s="38">
        <v>7.5469999999999997</v>
      </c>
      <c r="E223" s="38">
        <v>0</v>
      </c>
      <c r="F223" s="38">
        <v>0</v>
      </c>
      <c r="G223" s="38">
        <v>0</v>
      </c>
      <c r="H223" s="38">
        <v>0</v>
      </c>
      <c r="I223" s="38">
        <v>0</v>
      </c>
      <c r="J223" s="38">
        <v>104.76146783935728</v>
      </c>
      <c r="K223" s="38">
        <v>0</v>
      </c>
      <c r="L223" s="38">
        <v>0</v>
      </c>
      <c r="M223" s="38">
        <v>112.30846783935728</v>
      </c>
      <c r="N223" s="39">
        <v>0</v>
      </c>
      <c r="O223" s="39">
        <v>0</v>
      </c>
      <c r="P223" s="39">
        <v>0</v>
      </c>
      <c r="Q223" s="39">
        <v>0</v>
      </c>
      <c r="R223" s="39">
        <v>0</v>
      </c>
      <c r="S223" s="39">
        <v>0</v>
      </c>
      <c r="T223" s="39">
        <v>15.238532160642727</v>
      </c>
      <c r="U223" s="39">
        <v>0</v>
      </c>
      <c r="V223" s="39">
        <v>0</v>
      </c>
      <c r="W223" s="39">
        <v>15.238532160642727</v>
      </c>
      <c r="X223" s="40">
        <v>7.5469999999999997</v>
      </c>
      <c r="Y223" s="40">
        <v>0</v>
      </c>
      <c r="Z223" s="40">
        <v>0</v>
      </c>
      <c r="AA223" s="40">
        <v>0</v>
      </c>
      <c r="AB223" s="40">
        <v>0</v>
      </c>
      <c r="AC223" s="40">
        <v>0</v>
      </c>
      <c r="AD223" s="40">
        <v>120</v>
      </c>
      <c r="AE223" s="40">
        <v>0</v>
      </c>
      <c r="AF223" s="40">
        <v>0</v>
      </c>
      <c r="AG223" s="40">
        <v>127.547</v>
      </c>
      <c r="AH223" s="9">
        <v>0</v>
      </c>
      <c r="AI223" s="9">
        <v>0</v>
      </c>
      <c r="AJ223" s="9">
        <v>0</v>
      </c>
      <c r="AK223" s="9">
        <v>0</v>
      </c>
      <c r="AL223" s="9">
        <v>0</v>
      </c>
      <c r="AM223" s="9">
        <v>0</v>
      </c>
      <c r="AN223" s="9">
        <v>104.76146783935728</v>
      </c>
      <c r="AO223" s="9">
        <v>0</v>
      </c>
      <c r="AP223" s="9">
        <v>0</v>
      </c>
      <c r="AQ223" s="9">
        <v>0</v>
      </c>
      <c r="AR223" s="9">
        <v>0</v>
      </c>
      <c r="AS223" s="9">
        <v>0</v>
      </c>
      <c r="AT223" s="9">
        <v>0</v>
      </c>
      <c r="AU223" s="9">
        <v>0</v>
      </c>
      <c r="AV223" s="9">
        <v>0</v>
      </c>
      <c r="AW223" s="9">
        <v>15.238532160642727</v>
      </c>
      <c r="AX223" s="9">
        <v>0</v>
      </c>
      <c r="AY223" s="9">
        <v>0</v>
      </c>
      <c r="AZ223" s="9">
        <v>0</v>
      </c>
      <c r="BA223" s="9">
        <v>0</v>
      </c>
      <c r="BB223" s="9">
        <v>0</v>
      </c>
      <c r="BC223" s="9">
        <v>0</v>
      </c>
      <c r="BD223" s="9">
        <v>0</v>
      </c>
      <c r="BE223" s="9">
        <v>0</v>
      </c>
      <c r="BF223" s="9">
        <v>0</v>
      </c>
      <c r="BG223" s="9">
        <v>0</v>
      </c>
      <c r="BH223" s="9">
        <v>0</v>
      </c>
      <c r="BI223" s="9">
        <v>0</v>
      </c>
      <c r="BJ223" s="9">
        <v>0</v>
      </c>
      <c r="BK223" s="9">
        <v>0</v>
      </c>
      <c r="BL223" s="9">
        <v>0</v>
      </c>
      <c r="BM223" s="9">
        <v>0</v>
      </c>
      <c r="BN223" s="9">
        <v>0</v>
      </c>
      <c r="BO223" s="9">
        <v>0</v>
      </c>
      <c r="BP223" s="9">
        <v>0</v>
      </c>
      <c r="BQ223" s="9">
        <v>0</v>
      </c>
      <c r="BR223" s="9">
        <v>0</v>
      </c>
      <c r="BS223" s="9">
        <v>0</v>
      </c>
      <c r="BT223" s="9">
        <v>0</v>
      </c>
      <c r="BU223" s="9">
        <v>0</v>
      </c>
      <c r="BV223" s="9">
        <v>0</v>
      </c>
      <c r="BW223" s="9">
        <v>0</v>
      </c>
      <c r="BX223" s="9">
        <v>0</v>
      </c>
      <c r="BY223" s="9">
        <v>0</v>
      </c>
      <c r="BZ223" s="9">
        <v>0</v>
      </c>
      <c r="CA223" s="9">
        <v>0</v>
      </c>
      <c r="CB223" s="9">
        <v>0</v>
      </c>
      <c r="CC223" s="9">
        <v>0</v>
      </c>
      <c r="CD223" s="9">
        <v>0</v>
      </c>
      <c r="CE223" s="9">
        <v>0</v>
      </c>
      <c r="CF223" s="9">
        <v>0</v>
      </c>
      <c r="CG223" s="9">
        <v>0</v>
      </c>
      <c r="CH223" s="9">
        <v>0</v>
      </c>
      <c r="CI223" s="9">
        <v>0</v>
      </c>
      <c r="CJ223" s="9">
        <v>0</v>
      </c>
      <c r="CK223" s="9">
        <v>0</v>
      </c>
      <c r="CL223" s="9">
        <v>0</v>
      </c>
      <c r="CM223" s="9">
        <v>0</v>
      </c>
      <c r="CN223" s="9">
        <v>0</v>
      </c>
      <c r="CO223" s="9">
        <v>0</v>
      </c>
      <c r="CP223" s="9">
        <v>0</v>
      </c>
      <c r="CQ223" s="9">
        <v>0</v>
      </c>
      <c r="CR223" s="9">
        <v>0</v>
      </c>
      <c r="CS223" s="9">
        <v>0</v>
      </c>
      <c r="CT223" s="9">
        <v>0</v>
      </c>
      <c r="CU223" s="9">
        <v>0</v>
      </c>
      <c r="CV223" s="9">
        <v>0</v>
      </c>
      <c r="CW223" s="9">
        <v>0</v>
      </c>
      <c r="CX223" s="9">
        <v>0</v>
      </c>
      <c r="CY223" s="9">
        <v>0</v>
      </c>
      <c r="CZ223" s="9">
        <v>0</v>
      </c>
      <c r="DA223" s="9">
        <v>0</v>
      </c>
      <c r="DB223" s="9">
        <v>0</v>
      </c>
      <c r="DC223" s="9">
        <v>0</v>
      </c>
      <c r="DD223" s="9">
        <v>0</v>
      </c>
      <c r="DE223" s="9">
        <v>0</v>
      </c>
      <c r="DF223" s="9">
        <v>0</v>
      </c>
      <c r="DG223" s="9">
        <v>0</v>
      </c>
      <c r="DH223" s="9">
        <v>0</v>
      </c>
      <c r="DI223" s="9">
        <v>0</v>
      </c>
      <c r="DJ223" s="9">
        <v>0</v>
      </c>
      <c r="DK223" s="9">
        <v>0</v>
      </c>
      <c r="DL223" s="9">
        <v>0</v>
      </c>
      <c r="DM223" s="9">
        <v>0</v>
      </c>
      <c r="DN223" s="9">
        <v>0</v>
      </c>
      <c r="DO223" s="9">
        <v>0</v>
      </c>
      <c r="DP223" s="9">
        <v>0</v>
      </c>
      <c r="DQ223" s="9">
        <v>0</v>
      </c>
      <c r="DR223" s="9">
        <v>0</v>
      </c>
      <c r="DS223" s="9">
        <v>0</v>
      </c>
      <c r="DT223" s="9">
        <v>0</v>
      </c>
      <c r="DU223" s="9">
        <v>0</v>
      </c>
      <c r="DV223" s="9">
        <v>0</v>
      </c>
      <c r="DW223" s="9">
        <v>0</v>
      </c>
      <c r="DX223" s="9">
        <v>0</v>
      </c>
      <c r="DY223" s="9">
        <v>0</v>
      </c>
      <c r="DZ223" s="9">
        <v>0</v>
      </c>
      <c r="EA223" s="9">
        <v>0</v>
      </c>
      <c r="EB223" s="9">
        <v>0</v>
      </c>
      <c r="EC223" s="9">
        <v>0</v>
      </c>
      <c r="ED223" s="9">
        <v>0</v>
      </c>
      <c r="EE223" s="9">
        <v>0</v>
      </c>
      <c r="EF223" s="9">
        <v>0</v>
      </c>
      <c r="EG223" s="9">
        <v>0</v>
      </c>
      <c r="EH223" s="9">
        <v>0</v>
      </c>
      <c r="EI223" s="9">
        <v>0</v>
      </c>
      <c r="EJ223" s="9">
        <v>0</v>
      </c>
      <c r="EK223" s="9">
        <v>0</v>
      </c>
      <c r="EL223" s="9">
        <v>0</v>
      </c>
      <c r="EM223" s="9">
        <v>0</v>
      </c>
      <c r="EN223" s="9">
        <v>0</v>
      </c>
      <c r="EO223" s="9">
        <v>0</v>
      </c>
      <c r="EP223" s="9">
        <v>0</v>
      </c>
      <c r="EQ223" s="9">
        <v>0</v>
      </c>
      <c r="ER223" s="9">
        <v>0</v>
      </c>
      <c r="ES223" s="9">
        <v>0</v>
      </c>
      <c r="ET223" s="9">
        <v>0</v>
      </c>
      <c r="EU223" s="9">
        <v>0</v>
      </c>
      <c r="EV223" s="9">
        <v>0</v>
      </c>
      <c r="EW223" s="9">
        <v>0</v>
      </c>
      <c r="EX223" s="9">
        <v>0</v>
      </c>
      <c r="EY223" s="9">
        <v>0</v>
      </c>
      <c r="EZ223" s="9">
        <v>0</v>
      </c>
      <c r="FA223" s="9">
        <v>0</v>
      </c>
      <c r="FB223" s="9">
        <v>0</v>
      </c>
      <c r="FC223" s="9">
        <v>0</v>
      </c>
      <c r="FD223" s="9">
        <v>0</v>
      </c>
      <c r="FE223" s="9">
        <v>0</v>
      </c>
      <c r="FF223" s="9">
        <v>0</v>
      </c>
      <c r="FG223" s="9">
        <v>0</v>
      </c>
      <c r="FH223" s="9">
        <v>0</v>
      </c>
      <c r="FI223" s="9">
        <v>0</v>
      </c>
      <c r="FJ223" s="9">
        <v>0</v>
      </c>
      <c r="FK223" s="9">
        <v>0</v>
      </c>
      <c r="FL223" s="9">
        <v>0</v>
      </c>
      <c r="FM223" s="9">
        <v>0</v>
      </c>
      <c r="FN223" s="9">
        <v>0</v>
      </c>
      <c r="FO223" s="9">
        <v>0</v>
      </c>
      <c r="FP223" s="9">
        <v>0</v>
      </c>
      <c r="FQ223" s="9">
        <v>0</v>
      </c>
      <c r="FR223" s="9">
        <v>0</v>
      </c>
      <c r="FS223" s="9">
        <v>0</v>
      </c>
      <c r="FT223" s="9">
        <v>0</v>
      </c>
      <c r="FU223" s="9">
        <v>0</v>
      </c>
      <c r="FV223" s="9">
        <v>7.5469999999999997</v>
      </c>
      <c r="FW223" s="9">
        <v>0</v>
      </c>
      <c r="FX223" s="9">
        <v>0</v>
      </c>
      <c r="FY223" s="9">
        <v>0</v>
      </c>
      <c r="FZ223" s="9">
        <v>0</v>
      </c>
      <c r="GA223" s="9">
        <v>0</v>
      </c>
      <c r="GB223" s="9">
        <v>0</v>
      </c>
      <c r="GC223" s="9">
        <v>0</v>
      </c>
      <c r="GD223" s="9">
        <v>0</v>
      </c>
      <c r="GE223" s="9">
        <v>0</v>
      </c>
      <c r="GF223" s="9">
        <v>0</v>
      </c>
      <c r="GG223" s="9">
        <v>0</v>
      </c>
      <c r="GH223" s="9">
        <v>0</v>
      </c>
      <c r="GI223" s="9">
        <v>0</v>
      </c>
      <c r="GJ223" s="9">
        <v>0</v>
      </c>
      <c r="GK223" s="9">
        <v>0</v>
      </c>
      <c r="GL223" s="9">
        <v>0</v>
      </c>
      <c r="GM223" s="9">
        <v>0</v>
      </c>
      <c r="GN223" s="9">
        <v>0</v>
      </c>
      <c r="GO223" s="9">
        <v>0</v>
      </c>
      <c r="GP223" s="9">
        <v>0</v>
      </c>
      <c r="GQ223" s="9">
        <v>0</v>
      </c>
      <c r="GR223" s="9">
        <v>0</v>
      </c>
      <c r="GS223" s="9">
        <v>0</v>
      </c>
      <c r="GT223" s="9">
        <v>0</v>
      </c>
      <c r="GU223" s="9">
        <v>0</v>
      </c>
      <c r="GV223" s="9">
        <v>0</v>
      </c>
      <c r="GW223" s="9">
        <v>0</v>
      </c>
      <c r="GX223" s="9">
        <v>0</v>
      </c>
      <c r="GY223" s="9">
        <v>0</v>
      </c>
      <c r="GZ223" s="9">
        <v>0</v>
      </c>
      <c r="HA223" s="9">
        <v>0</v>
      </c>
      <c r="HB223" s="9">
        <v>0</v>
      </c>
      <c r="HC223" s="9">
        <v>0</v>
      </c>
      <c r="HD223" s="9">
        <v>0</v>
      </c>
      <c r="HE223" s="9">
        <v>0</v>
      </c>
      <c r="HF223" s="9">
        <v>0</v>
      </c>
      <c r="HG223" s="9">
        <v>0</v>
      </c>
      <c r="HH223" s="9">
        <v>0</v>
      </c>
      <c r="HI223" s="9">
        <v>0</v>
      </c>
      <c r="HJ223" s="9">
        <v>0</v>
      </c>
      <c r="HK223" s="9">
        <v>0</v>
      </c>
      <c r="HL223" s="9">
        <v>0</v>
      </c>
      <c r="HM223" s="9">
        <v>0</v>
      </c>
      <c r="HN223" s="9">
        <v>0</v>
      </c>
      <c r="HO223" s="9">
        <v>0</v>
      </c>
      <c r="HP223" s="9">
        <v>0</v>
      </c>
      <c r="HQ223" s="9">
        <v>0</v>
      </c>
      <c r="HR223" s="9">
        <v>0</v>
      </c>
      <c r="HS223" s="9">
        <v>0</v>
      </c>
      <c r="HT223" s="9">
        <v>0</v>
      </c>
      <c r="HU223" s="9">
        <v>0</v>
      </c>
      <c r="HV223" s="9">
        <v>0</v>
      </c>
      <c r="HW223" s="9">
        <v>0</v>
      </c>
      <c r="HX223" s="9">
        <v>0</v>
      </c>
      <c r="HY223" s="9">
        <v>0</v>
      </c>
      <c r="HZ223" s="9">
        <v>0</v>
      </c>
      <c r="IA223" s="9">
        <v>0</v>
      </c>
      <c r="IB223" s="9">
        <v>0</v>
      </c>
      <c r="IC223" s="9">
        <v>0</v>
      </c>
      <c r="ID223" s="9">
        <v>0</v>
      </c>
      <c r="IE223" s="9">
        <v>0</v>
      </c>
      <c r="IF223" s="9">
        <v>0</v>
      </c>
      <c r="IG223" s="9">
        <v>0</v>
      </c>
      <c r="IH223" s="9">
        <v>0</v>
      </c>
      <c r="II223" s="9">
        <v>0</v>
      </c>
      <c r="IJ223" s="9">
        <v>0</v>
      </c>
      <c r="IK223" s="9">
        <v>0</v>
      </c>
      <c r="IL223" s="9">
        <v>0</v>
      </c>
      <c r="IM223" s="9">
        <v>0</v>
      </c>
      <c r="IN223" s="9">
        <v>0</v>
      </c>
      <c r="IO223" s="9">
        <v>0</v>
      </c>
      <c r="IP223" s="9">
        <v>0</v>
      </c>
      <c r="IQ223" s="9">
        <v>0</v>
      </c>
      <c r="IR223" s="9">
        <v>0</v>
      </c>
      <c r="IS223" s="9">
        <v>0</v>
      </c>
      <c r="IT223" s="9">
        <v>0</v>
      </c>
      <c r="IU223" s="9">
        <v>0</v>
      </c>
      <c r="IV223" s="9">
        <v>0</v>
      </c>
      <c r="IW223" s="9">
        <v>0</v>
      </c>
      <c r="IX223" s="9">
        <v>0</v>
      </c>
      <c r="IY223" s="9">
        <v>0</v>
      </c>
      <c r="IZ223" s="9">
        <v>0</v>
      </c>
      <c r="JA223" s="9">
        <v>0</v>
      </c>
      <c r="JB223" s="9">
        <v>0</v>
      </c>
      <c r="JC223" s="9">
        <v>0</v>
      </c>
      <c r="JD223" s="9">
        <v>0</v>
      </c>
      <c r="JE223" s="9">
        <v>0</v>
      </c>
      <c r="JF223" s="9">
        <v>0</v>
      </c>
      <c r="JG223" s="9">
        <v>0</v>
      </c>
      <c r="JH223" s="9">
        <v>0</v>
      </c>
      <c r="JI223" s="9">
        <v>0</v>
      </c>
      <c r="JJ223" s="9">
        <v>0</v>
      </c>
      <c r="JK223" s="9">
        <v>0</v>
      </c>
      <c r="JL223" s="9">
        <v>0</v>
      </c>
      <c r="JM223" s="9">
        <v>0</v>
      </c>
      <c r="JN223" s="9">
        <v>0</v>
      </c>
      <c r="JO223" s="9">
        <v>0</v>
      </c>
      <c r="JP223" s="9">
        <v>0</v>
      </c>
      <c r="JQ223" s="9">
        <v>0</v>
      </c>
      <c r="JR223" s="9">
        <v>0</v>
      </c>
      <c r="JS223" s="9">
        <v>0</v>
      </c>
      <c r="JT223" s="9">
        <v>0</v>
      </c>
      <c r="JU223" s="9">
        <v>0</v>
      </c>
      <c r="JV223" s="9">
        <v>0</v>
      </c>
      <c r="JW223" s="9">
        <v>0</v>
      </c>
      <c r="JX223" s="9">
        <v>0</v>
      </c>
      <c r="JY223" s="9">
        <v>0</v>
      </c>
      <c r="JZ223" s="9">
        <v>0</v>
      </c>
      <c r="KA223" s="9">
        <v>0</v>
      </c>
      <c r="KB223" s="9">
        <v>0</v>
      </c>
      <c r="KC223" s="9">
        <v>0</v>
      </c>
      <c r="KD223" s="9">
        <v>0</v>
      </c>
      <c r="KE223" s="9">
        <v>0</v>
      </c>
      <c r="KF223" s="9">
        <v>0</v>
      </c>
      <c r="KG223" s="9">
        <v>0</v>
      </c>
      <c r="KH223" s="9">
        <v>0</v>
      </c>
      <c r="KI223" s="9">
        <v>0</v>
      </c>
      <c r="KJ223" s="9">
        <v>0</v>
      </c>
      <c r="KK223" s="9">
        <v>0</v>
      </c>
      <c r="KL223" s="9">
        <v>0</v>
      </c>
      <c r="KM223" s="9">
        <v>0</v>
      </c>
      <c r="KN223" s="9">
        <v>0</v>
      </c>
      <c r="KO223" s="9">
        <v>0</v>
      </c>
      <c r="KP223" s="9">
        <v>0</v>
      </c>
      <c r="KQ223" s="9">
        <v>0</v>
      </c>
      <c r="KR223" s="9">
        <v>0</v>
      </c>
      <c r="KS223" s="9">
        <v>0</v>
      </c>
      <c r="KT223" s="9">
        <v>0</v>
      </c>
      <c r="KU223" s="9">
        <v>0</v>
      </c>
      <c r="KV223" s="9">
        <v>0</v>
      </c>
      <c r="KW223" s="9">
        <v>0</v>
      </c>
      <c r="KX223" s="9">
        <v>0</v>
      </c>
      <c r="KY223" s="9">
        <v>0</v>
      </c>
      <c r="KZ223" s="9">
        <v>0</v>
      </c>
      <c r="LA223" s="9">
        <v>0</v>
      </c>
      <c r="LB223" s="9">
        <v>0</v>
      </c>
      <c r="LC223" s="9">
        <v>0</v>
      </c>
      <c r="LD223" s="9">
        <v>0</v>
      </c>
      <c r="LE223" s="9">
        <v>0</v>
      </c>
      <c r="LF223" s="9">
        <v>0</v>
      </c>
      <c r="LG223" s="9">
        <v>0</v>
      </c>
      <c r="LH223" s="9">
        <v>0</v>
      </c>
      <c r="LI223" s="9">
        <v>0</v>
      </c>
      <c r="LJ223" s="9">
        <v>0</v>
      </c>
      <c r="LK223" s="9">
        <v>0</v>
      </c>
      <c r="LL223" s="9">
        <v>0</v>
      </c>
      <c r="LM223" s="9">
        <v>0</v>
      </c>
      <c r="LN223" s="9">
        <v>0</v>
      </c>
      <c r="LO223" s="9">
        <v>0</v>
      </c>
      <c r="LP223" s="9">
        <v>0</v>
      </c>
      <c r="LQ223" s="9">
        <v>0</v>
      </c>
      <c r="LR223" s="9">
        <v>0</v>
      </c>
      <c r="LS223" s="9">
        <v>0</v>
      </c>
      <c r="LT223" s="9">
        <v>0</v>
      </c>
      <c r="LU223" s="9">
        <v>0</v>
      </c>
      <c r="LV223" s="9">
        <v>0</v>
      </c>
      <c r="LW223" s="9">
        <v>0</v>
      </c>
      <c r="LX223" s="9">
        <v>0</v>
      </c>
      <c r="LY223" s="9">
        <v>0</v>
      </c>
      <c r="LZ223" s="9">
        <v>0</v>
      </c>
      <c r="MA223" s="9">
        <v>0</v>
      </c>
      <c r="MB223" s="9">
        <v>0</v>
      </c>
      <c r="MC223" s="9">
        <v>0</v>
      </c>
      <c r="MD223" s="9">
        <v>0</v>
      </c>
      <c r="ME223" s="9">
        <v>0</v>
      </c>
      <c r="MF223" s="9">
        <v>0</v>
      </c>
      <c r="MG223" s="9">
        <v>0</v>
      </c>
      <c r="MH223" s="9">
        <v>0</v>
      </c>
      <c r="MI223" s="9">
        <v>0</v>
      </c>
      <c r="MJ223" s="9">
        <v>0</v>
      </c>
      <c r="MK223" s="9">
        <v>0</v>
      </c>
      <c r="ML223" s="9">
        <v>0</v>
      </c>
      <c r="MM223" s="9">
        <v>0</v>
      </c>
      <c r="MN223" s="9">
        <v>0</v>
      </c>
      <c r="MO223" s="9">
        <v>0</v>
      </c>
      <c r="MP223" s="9">
        <v>0</v>
      </c>
      <c r="MQ223" s="9">
        <v>0</v>
      </c>
      <c r="MR223" s="9">
        <v>0</v>
      </c>
      <c r="MS223" s="9">
        <v>0</v>
      </c>
      <c r="MT223" s="9">
        <v>0</v>
      </c>
      <c r="MU223" s="9">
        <v>0</v>
      </c>
      <c r="MV223" s="9">
        <v>0</v>
      </c>
      <c r="MW223" s="9">
        <v>0</v>
      </c>
      <c r="MX223" s="9">
        <v>0</v>
      </c>
      <c r="MY223" s="9">
        <v>0</v>
      </c>
      <c r="MZ223" s="9">
        <v>0</v>
      </c>
      <c r="NA223" s="9">
        <v>0</v>
      </c>
      <c r="NB223" s="9">
        <v>0</v>
      </c>
      <c r="NC223" s="9">
        <v>0</v>
      </c>
      <c r="ND223" s="9">
        <v>0</v>
      </c>
      <c r="NE223" s="9">
        <v>0</v>
      </c>
      <c r="NF223" s="9">
        <v>0</v>
      </c>
      <c r="NG223" s="9">
        <v>0</v>
      </c>
      <c r="NH223" s="9">
        <v>0</v>
      </c>
      <c r="NI223" s="9">
        <v>0</v>
      </c>
      <c r="NJ223" s="9">
        <v>0</v>
      </c>
      <c r="NK223" s="9">
        <v>0</v>
      </c>
      <c r="NL223" s="9">
        <v>0</v>
      </c>
      <c r="NM223" s="9">
        <v>0</v>
      </c>
      <c r="NN223" s="9">
        <v>0</v>
      </c>
      <c r="NO223" s="9">
        <v>0</v>
      </c>
      <c r="NP223" s="9">
        <v>0</v>
      </c>
      <c r="NQ223" s="9">
        <v>0</v>
      </c>
      <c r="NR223" s="9">
        <v>0</v>
      </c>
      <c r="NS223" s="9">
        <v>0</v>
      </c>
      <c r="NT223" s="9">
        <v>0</v>
      </c>
      <c r="NU223" s="9">
        <v>0</v>
      </c>
      <c r="NV223" s="9">
        <v>0</v>
      </c>
      <c r="NW223" s="9">
        <v>0</v>
      </c>
      <c r="NX223" s="9">
        <v>0</v>
      </c>
      <c r="NY223" s="9">
        <v>0</v>
      </c>
      <c r="NZ223" s="9">
        <v>0</v>
      </c>
      <c r="OA223" s="9">
        <v>0</v>
      </c>
      <c r="OB223" s="9">
        <v>0</v>
      </c>
      <c r="OC223" s="9">
        <v>0</v>
      </c>
      <c r="OD223" s="9">
        <v>0</v>
      </c>
      <c r="OE223" s="9">
        <v>0</v>
      </c>
      <c r="OF223" s="9">
        <v>0</v>
      </c>
      <c r="OG223" s="9">
        <v>0</v>
      </c>
      <c r="OH223" s="9">
        <v>0</v>
      </c>
      <c r="OI223" s="9">
        <v>0</v>
      </c>
      <c r="OJ223" s="9">
        <v>0</v>
      </c>
      <c r="OK223" s="9">
        <v>0</v>
      </c>
      <c r="OL223" s="9">
        <v>0</v>
      </c>
      <c r="OM223" s="9">
        <v>0</v>
      </c>
      <c r="ON223" s="9">
        <v>0</v>
      </c>
      <c r="OO223" s="9">
        <v>0</v>
      </c>
      <c r="OP223" s="9">
        <v>0</v>
      </c>
      <c r="OQ223" s="9">
        <v>0</v>
      </c>
      <c r="OR223" s="9">
        <v>0</v>
      </c>
      <c r="OS223" s="9">
        <v>0</v>
      </c>
      <c r="OT223" s="9">
        <v>0</v>
      </c>
      <c r="OU223" s="9">
        <v>0</v>
      </c>
      <c r="OV223" s="9">
        <v>0</v>
      </c>
      <c r="OW223" s="9">
        <v>0</v>
      </c>
      <c r="OX223" s="9">
        <v>0</v>
      </c>
      <c r="OY223" s="9">
        <v>0</v>
      </c>
      <c r="OZ223" s="9">
        <v>0</v>
      </c>
      <c r="PA223" s="9">
        <v>0</v>
      </c>
      <c r="PB223" s="9">
        <v>0</v>
      </c>
      <c r="PC223" s="9">
        <v>0</v>
      </c>
      <c r="PD223" s="9">
        <v>0</v>
      </c>
      <c r="PE223" s="9">
        <v>0</v>
      </c>
      <c r="PF223" s="9">
        <v>0</v>
      </c>
      <c r="PG223" s="9">
        <v>0</v>
      </c>
      <c r="PH223" s="9">
        <v>0</v>
      </c>
      <c r="PI223" s="9">
        <v>0</v>
      </c>
      <c r="PJ223" s="9">
        <v>0</v>
      </c>
      <c r="PK223" s="9">
        <v>0</v>
      </c>
      <c r="PL223" s="9">
        <v>0</v>
      </c>
      <c r="PM223" s="9">
        <v>0</v>
      </c>
      <c r="PN223" s="9">
        <v>0</v>
      </c>
      <c r="PO223" s="9">
        <v>0</v>
      </c>
      <c r="PP223" s="9">
        <v>0</v>
      </c>
      <c r="PQ223" s="9">
        <v>0</v>
      </c>
      <c r="PR223" s="9">
        <v>0</v>
      </c>
      <c r="PS223" s="9">
        <v>0</v>
      </c>
      <c r="PT223" s="9">
        <v>0</v>
      </c>
      <c r="PU223" s="9">
        <v>0</v>
      </c>
      <c r="PV223" s="9">
        <v>0</v>
      </c>
      <c r="PW223" s="9">
        <v>0</v>
      </c>
      <c r="PX223" s="9">
        <v>0</v>
      </c>
      <c r="PY223" s="9">
        <v>0</v>
      </c>
      <c r="PZ223" s="9">
        <v>0</v>
      </c>
      <c r="QA223" s="9">
        <v>0</v>
      </c>
      <c r="QB223" s="9">
        <v>0</v>
      </c>
      <c r="QC223" s="9">
        <v>0</v>
      </c>
      <c r="QD223" s="9">
        <v>0</v>
      </c>
      <c r="QE223" s="9">
        <v>0</v>
      </c>
      <c r="QF223" s="9">
        <v>0</v>
      </c>
      <c r="QG223" s="9">
        <v>0</v>
      </c>
      <c r="QH223" s="9">
        <v>0</v>
      </c>
    </row>
    <row r="224" spans="1:450" x14ac:dyDescent="0.2">
      <c r="A224" s="7">
        <v>732</v>
      </c>
      <c r="B224" s="7" t="s">
        <v>696</v>
      </c>
      <c r="C224" s="5" t="s">
        <v>343</v>
      </c>
      <c r="D224" s="38">
        <v>0</v>
      </c>
      <c r="E224" s="38">
        <v>0</v>
      </c>
      <c r="F224" s="38">
        <v>0</v>
      </c>
      <c r="G224" s="38">
        <v>0</v>
      </c>
      <c r="H224" s="38">
        <v>0</v>
      </c>
      <c r="I224" s="38">
        <v>0</v>
      </c>
      <c r="J224" s="38">
        <v>0</v>
      </c>
      <c r="K224" s="38">
        <v>0</v>
      </c>
      <c r="L224" s="38">
        <v>0</v>
      </c>
      <c r="M224" s="38">
        <v>0</v>
      </c>
      <c r="N224" s="39">
        <v>0</v>
      </c>
      <c r="O224" s="39">
        <v>0</v>
      </c>
      <c r="P224" s="39">
        <v>0</v>
      </c>
      <c r="Q224" s="39">
        <v>0</v>
      </c>
      <c r="R224" s="39">
        <v>0</v>
      </c>
      <c r="S224" s="39">
        <v>0</v>
      </c>
      <c r="T224" s="39">
        <v>0</v>
      </c>
      <c r="U224" s="39">
        <v>0</v>
      </c>
      <c r="V224" s="39">
        <v>0</v>
      </c>
      <c r="W224" s="39">
        <v>0</v>
      </c>
      <c r="X224" s="40">
        <v>0</v>
      </c>
      <c r="Y224" s="40">
        <v>0</v>
      </c>
      <c r="Z224" s="40">
        <v>0</v>
      </c>
      <c r="AA224" s="40">
        <v>0</v>
      </c>
      <c r="AB224" s="40">
        <v>0</v>
      </c>
      <c r="AC224" s="40">
        <v>0</v>
      </c>
      <c r="AD224" s="40">
        <v>0</v>
      </c>
      <c r="AE224" s="40">
        <v>0</v>
      </c>
      <c r="AF224" s="40">
        <v>0</v>
      </c>
      <c r="AG224" s="40">
        <v>0</v>
      </c>
      <c r="AH224" s="9">
        <v>0</v>
      </c>
      <c r="AI224" s="9">
        <v>0</v>
      </c>
      <c r="AJ224" s="9">
        <v>0</v>
      </c>
      <c r="AK224" s="9">
        <v>0</v>
      </c>
      <c r="AL224" s="9">
        <v>0</v>
      </c>
      <c r="AM224" s="9">
        <v>0</v>
      </c>
      <c r="AN224" s="9">
        <v>0</v>
      </c>
      <c r="AO224" s="9">
        <v>0</v>
      </c>
      <c r="AP224" s="9">
        <v>0</v>
      </c>
      <c r="AQ224" s="9">
        <v>0</v>
      </c>
      <c r="AR224" s="9">
        <v>0</v>
      </c>
      <c r="AS224" s="9">
        <v>0</v>
      </c>
      <c r="AT224" s="9">
        <v>0</v>
      </c>
      <c r="AU224" s="9">
        <v>0</v>
      </c>
      <c r="AV224" s="9">
        <v>0</v>
      </c>
      <c r="AW224" s="9">
        <v>0</v>
      </c>
      <c r="AX224" s="9">
        <v>0</v>
      </c>
      <c r="AY224" s="9">
        <v>0</v>
      </c>
      <c r="AZ224" s="9">
        <v>0</v>
      </c>
      <c r="BA224" s="9">
        <v>0</v>
      </c>
      <c r="BB224" s="9">
        <v>0</v>
      </c>
      <c r="BC224" s="9">
        <v>0</v>
      </c>
      <c r="BD224" s="9">
        <v>0</v>
      </c>
      <c r="BE224" s="9">
        <v>0</v>
      </c>
      <c r="BF224" s="9">
        <v>0</v>
      </c>
      <c r="BG224" s="9">
        <v>0</v>
      </c>
      <c r="BH224" s="9">
        <v>0</v>
      </c>
      <c r="BI224" s="9">
        <v>0</v>
      </c>
      <c r="BJ224" s="9">
        <v>0</v>
      </c>
      <c r="BK224" s="9">
        <v>0</v>
      </c>
      <c r="BL224" s="9">
        <v>0</v>
      </c>
      <c r="BM224" s="9">
        <v>0</v>
      </c>
      <c r="BN224" s="9">
        <v>0</v>
      </c>
      <c r="BO224" s="9">
        <v>0</v>
      </c>
      <c r="BP224" s="9">
        <v>0</v>
      </c>
      <c r="BQ224" s="9">
        <v>0</v>
      </c>
      <c r="BR224" s="9">
        <v>0</v>
      </c>
      <c r="BS224" s="9">
        <v>0</v>
      </c>
      <c r="BT224" s="9">
        <v>0</v>
      </c>
      <c r="BU224" s="9">
        <v>0</v>
      </c>
      <c r="BV224" s="9">
        <v>0</v>
      </c>
      <c r="BW224" s="9">
        <v>0</v>
      </c>
      <c r="BX224" s="9">
        <v>0</v>
      </c>
      <c r="BY224" s="9">
        <v>0</v>
      </c>
      <c r="BZ224" s="9">
        <v>0</v>
      </c>
      <c r="CA224" s="9">
        <v>0</v>
      </c>
      <c r="CB224" s="9">
        <v>0</v>
      </c>
      <c r="CC224" s="9">
        <v>0</v>
      </c>
      <c r="CD224" s="9">
        <v>0</v>
      </c>
      <c r="CE224" s="9">
        <v>0</v>
      </c>
      <c r="CF224" s="9">
        <v>0</v>
      </c>
      <c r="CG224" s="9">
        <v>0</v>
      </c>
      <c r="CH224" s="9">
        <v>0</v>
      </c>
      <c r="CI224" s="9">
        <v>0</v>
      </c>
      <c r="CJ224" s="9">
        <v>0</v>
      </c>
      <c r="CK224" s="9">
        <v>0</v>
      </c>
      <c r="CL224" s="9">
        <v>0</v>
      </c>
      <c r="CM224" s="9">
        <v>0</v>
      </c>
      <c r="CN224" s="9">
        <v>0</v>
      </c>
      <c r="CO224" s="9">
        <v>0</v>
      </c>
      <c r="CP224" s="9">
        <v>0</v>
      </c>
      <c r="CQ224" s="9">
        <v>0</v>
      </c>
      <c r="CR224" s="9">
        <v>0</v>
      </c>
      <c r="CS224" s="9">
        <v>0</v>
      </c>
      <c r="CT224" s="9">
        <v>0</v>
      </c>
      <c r="CU224" s="9">
        <v>0</v>
      </c>
      <c r="CV224" s="9">
        <v>0</v>
      </c>
      <c r="CW224" s="9">
        <v>0</v>
      </c>
      <c r="CX224" s="9">
        <v>0</v>
      </c>
      <c r="CY224" s="9">
        <v>0</v>
      </c>
      <c r="CZ224" s="9">
        <v>0</v>
      </c>
      <c r="DA224" s="9">
        <v>0</v>
      </c>
      <c r="DB224" s="9">
        <v>0</v>
      </c>
      <c r="DC224" s="9">
        <v>0</v>
      </c>
      <c r="DD224" s="9">
        <v>0</v>
      </c>
      <c r="DE224" s="9">
        <v>0</v>
      </c>
      <c r="DF224" s="9">
        <v>0</v>
      </c>
      <c r="DG224" s="9">
        <v>0</v>
      </c>
      <c r="DH224" s="9">
        <v>0</v>
      </c>
      <c r="DI224" s="9">
        <v>0</v>
      </c>
      <c r="DJ224" s="9">
        <v>0</v>
      </c>
      <c r="DK224" s="9">
        <v>0</v>
      </c>
      <c r="DL224" s="9">
        <v>0</v>
      </c>
      <c r="DM224" s="9">
        <v>0</v>
      </c>
      <c r="DN224" s="9">
        <v>0</v>
      </c>
      <c r="DO224" s="9">
        <v>0</v>
      </c>
      <c r="DP224" s="9">
        <v>0</v>
      </c>
      <c r="DQ224" s="9">
        <v>0</v>
      </c>
      <c r="DR224" s="9">
        <v>0</v>
      </c>
      <c r="DS224" s="9">
        <v>0</v>
      </c>
      <c r="DT224" s="9">
        <v>0</v>
      </c>
      <c r="DU224" s="9">
        <v>0</v>
      </c>
      <c r="DV224" s="9">
        <v>0</v>
      </c>
      <c r="DW224" s="9">
        <v>0</v>
      </c>
      <c r="DX224" s="9">
        <v>0</v>
      </c>
      <c r="DY224" s="9">
        <v>0</v>
      </c>
      <c r="DZ224" s="9">
        <v>0</v>
      </c>
      <c r="EA224" s="9">
        <v>0</v>
      </c>
      <c r="EB224" s="9">
        <v>0</v>
      </c>
      <c r="EC224" s="9">
        <v>0</v>
      </c>
      <c r="ED224" s="9">
        <v>0</v>
      </c>
      <c r="EE224" s="9">
        <v>0</v>
      </c>
      <c r="EF224" s="9">
        <v>0</v>
      </c>
      <c r="EG224" s="9">
        <v>0</v>
      </c>
      <c r="EH224" s="9">
        <v>0</v>
      </c>
      <c r="EI224" s="9">
        <v>0</v>
      </c>
      <c r="EJ224" s="9">
        <v>0</v>
      </c>
      <c r="EK224" s="9">
        <v>0</v>
      </c>
      <c r="EL224" s="9">
        <v>0</v>
      </c>
      <c r="EM224" s="9">
        <v>0</v>
      </c>
      <c r="EN224" s="9">
        <v>0</v>
      </c>
      <c r="EO224" s="9">
        <v>0</v>
      </c>
      <c r="EP224" s="9">
        <v>0</v>
      </c>
      <c r="EQ224" s="9">
        <v>0</v>
      </c>
      <c r="ER224" s="9">
        <v>0</v>
      </c>
      <c r="ES224" s="9">
        <v>0</v>
      </c>
      <c r="ET224" s="9">
        <v>0</v>
      </c>
      <c r="EU224" s="9">
        <v>0</v>
      </c>
      <c r="EV224" s="9">
        <v>0</v>
      </c>
      <c r="EW224" s="9">
        <v>0</v>
      </c>
      <c r="EX224" s="9">
        <v>0</v>
      </c>
      <c r="EY224" s="9">
        <v>0</v>
      </c>
      <c r="EZ224" s="9">
        <v>0</v>
      </c>
      <c r="FA224" s="9">
        <v>0</v>
      </c>
      <c r="FB224" s="9">
        <v>0</v>
      </c>
      <c r="FC224" s="9">
        <v>0</v>
      </c>
      <c r="FD224" s="9">
        <v>0</v>
      </c>
      <c r="FE224" s="9">
        <v>0</v>
      </c>
      <c r="FF224" s="9">
        <v>0</v>
      </c>
      <c r="FG224" s="9">
        <v>0</v>
      </c>
      <c r="FH224" s="9">
        <v>0</v>
      </c>
      <c r="FI224" s="9">
        <v>0</v>
      </c>
      <c r="FJ224" s="9">
        <v>0</v>
      </c>
      <c r="FK224" s="9">
        <v>0</v>
      </c>
      <c r="FL224" s="9">
        <v>0</v>
      </c>
      <c r="FM224" s="9">
        <v>0</v>
      </c>
      <c r="FN224" s="9">
        <v>0</v>
      </c>
      <c r="FO224" s="9">
        <v>0</v>
      </c>
      <c r="FP224" s="9">
        <v>0</v>
      </c>
      <c r="FQ224" s="9">
        <v>0</v>
      </c>
      <c r="FR224" s="9">
        <v>0</v>
      </c>
      <c r="FS224" s="9">
        <v>0</v>
      </c>
      <c r="FT224" s="9">
        <v>0</v>
      </c>
      <c r="FU224" s="9">
        <v>0</v>
      </c>
      <c r="FV224" s="9">
        <v>0</v>
      </c>
      <c r="FW224" s="9">
        <v>0</v>
      </c>
      <c r="FX224" s="9">
        <v>0</v>
      </c>
      <c r="FY224" s="9">
        <v>0</v>
      </c>
      <c r="FZ224" s="9">
        <v>0</v>
      </c>
      <c r="GA224" s="9">
        <v>0</v>
      </c>
      <c r="GB224" s="9">
        <v>0</v>
      </c>
      <c r="GC224" s="9">
        <v>0</v>
      </c>
      <c r="GD224" s="9">
        <v>0</v>
      </c>
      <c r="GE224" s="9">
        <v>0</v>
      </c>
      <c r="GF224" s="9">
        <v>0</v>
      </c>
      <c r="GG224" s="9">
        <v>0</v>
      </c>
      <c r="GH224" s="9">
        <v>0</v>
      </c>
      <c r="GI224" s="9">
        <v>0</v>
      </c>
      <c r="GJ224" s="9">
        <v>0</v>
      </c>
      <c r="GK224" s="9">
        <v>0</v>
      </c>
      <c r="GL224" s="9">
        <v>0</v>
      </c>
      <c r="GM224" s="9">
        <v>0</v>
      </c>
      <c r="GN224" s="9">
        <v>0</v>
      </c>
      <c r="GO224" s="9">
        <v>0</v>
      </c>
      <c r="GP224" s="9">
        <v>0</v>
      </c>
      <c r="GQ224" s="9">
        <v>0</v>
      </c>
      <c r="GR224" s="9">
        <v>0</v>
      </c>
      <c r="GS224" s="9">
        <v>0</v>
      </c>
      <c r="GT224" s="9">
        <v>0</v>
      </c>
      <c r="GU224" s="9">
        <v>0</v>
      </c>
      <c r="GV224" s="9">
        <v>0</v>
      </c>
      <c r="GW224" s="9">
        <v>0</v>
      </c>
      <c r="GX224" s="9">
        <v>0</v>
      </c>
      <c r="GY224" s="9">
        <v>0</v>
      </c>
      <c r="GZ224" s="9">
        <v>0</v>
      </c>
      <c r="HA224" s="9">
        <v>0</v>
      </c>
      <c r="HB224" s="9">
        <v>0</v>
      </c>
      <c r="HC224" s="9">
        <v>0</v>
      </c>
      <c r="HD224" s="9">
        <v>0</v>
      </c>
      <c r="HE224" s="9">
        <v>0</v>
      </c>
      <c r="HF224" s="9">
        <v>0</v>
      </c>
      <c r="HG224" s="9">
        <v>0</v>
      </c>
      <c r="HH224" s="9">
        <v>0</v>
      </c>
      <c r="HI224" s="9">
        <v>0</v>
      </c>
      <c r="HJ224" s="9">
        <v>0</v>
      </c>
      <c r="HK224" s="9">
        <v>0</v>
      </c>
      <c r="HL224" s="9">
        <v>0</v>
      </c>
      <c r="HM224" s="9">
        <v>0</v>
      </c>
      <c r="HN224" s="9">
        <v>0</v>
      </c>
      <c r="HO224" s="9">
        <v>0</v>
      </c>
      <c r="HP224" s="9">
        <v>0</v>
      </c>
      <c r="HQ224" s="9">
        <v>0</v>
      </c>
      <c r="HR224" s="9">
        <v>0</v>
      </c>
      <c r="HS224" s="9">
        <v>0</v>
      </c>
      <c r="HT224" s="9">
        <v>0</v>
      </c>
      <c r="HU224" s="9">
        <v>0</v>
      </c>
      <c r="HV224" s="9">
        <v>0</v>
      </c>
      <c r="HW224" s="9">
        <v>0</v>
      </c>
      <c r="HX224" s="9">
        <v>0</v>
      </c>
      <c r="HY224" s="9">
        <v>0</v>
      </c>
      <c r="HZ224" s="9">
        <v>0</v>
      </c>
      <c r="IA224" s="9">
        <v>0</v>
      </c>
      <c r="IB224" s="9">
        <v>0</v>
      </c>
      <c r="IC224" s="9">
        <v>0</v>
      </c>
      <c r="ID224" s="9">
        <v>0</v>
      </c>
      <c r="IE224" s="9">
        <v>0</v>
      </c>
      <c r="IF224" s="9">
        <v>0</v>
      </c>
      <c r="IG224" s="9">
        <v>0</v>
      </c>
      <c r="IH224" s="9">
        <v>0</v>
      </c>
      <c r="II224" s="9">
        <v>0</v>
      </c>
      <c r="IJ224" s="9">
        <v>0</v>
      </c>
      <c r="IK224" s="9">
        <v>0</v>
      </c>
      <c r="IL224" s="9">
        <v>0</v>
      </c>
      <c r="IM224" s="9">
        <v>0</v>
      </c>
      <c r="IN224" s="9">
        <v>0</v>
      </c>
      <c r="IO224" s="9">
        <v>0</v>
      </c>
      <c r="IP224" s="9">
        <v>0</v>
      </c>
      <c r="IQ224" s="9">
        <v>0</v>
      </c>
      <c r="IR224" s="9">
        <v>0</v>
      </c>
      <c r="IS224" s="9">
        <v>0</v>
      </c>
      <c r="IT224" s="9">
        <v>0</v>
      </c>
      <c r="IU224" s="9">
        <v>0</v>
      </c>
      <c r="IV224" s="9">
        <v>0</v>
      </c>
      <c r="IW224" s="9">
        <v>0</v>
      </c>
      <c r="IX224" s="9">
        <v>0</v>
      </c>
      <c r="IY224" s="9">
        <v>0</v>
      </c>
      <c r="IZ224" s="9">
        <v>0</v>
      </c>
      <c r="JA224" s="9">
        <v>0</v>
      </c>
      <c r="JB224" s="9">
        <v>0</v>
      </c>
      <c r="JC224" s="9">
        <v>0</v>
      </c>
      <c r="JD224" s="9">
        <v>0</v>
      </c>
      <c r="JE224" s="9">
        <v>0</v>
      </c>
      <c r="JF224" s="9">
        <v>0</v>
      </c>
      <c r="JG224" s="9">
        <v>0</v>
      </c>
      <c r="JH224" s="9">
        <v>0</v>
      </c>
      <c r="JI224" s="9">
        <v>0</v>
      </c>
      <c r="JJ224" s="9">
        <v>0</v>
      </c>
      <c r="JK224" s="9">
        <v>0</v>
      </c>
      <c r="JL224" s="9">
        <v>0</v>
      </c>
      <c r="JM224" s="9">
        <v>0</v>
      </c>
      <c r="JN224" s="9">
        <v>0</v>
      </c>
      <c r="JO224" s="9">
        <v>0</v>
      </c>
      <c r="JP224" s="9">
        <v>0</v>
      </c>
      <c r="JQ224" s="9">
        <v>0</v>
      </c>
      <c r="JR224" s="9">
        <v>0</v>
      </c>
      <c r="JS224" s="9">
        <v>0</v>
      </c>
      <c r="JT224" s="9">
        <v>0</v>
      </c>
      <c r="JU224" s="9">
        <v>0</v>
      </c>
      <c r="JV224" s="9">
        <v>0</v>
      </c>
      <c r="JW224" s="9">
        <v>0</v>
      </c>
      <c r="JX224" s="9">
        <v>0</v>
      </c>
      <c r="JY224" s="9">
        <v>0</v>
      </c>
      <c r="JZ224" s="9">
        <v>0</v>
      </c>
      <c r="KA224" s="9">
        <v>0</v>
      </c>
      <c r="KB224" s="9">
        <v>0</v>
      </c>
      <c r="KC224" s="9">
        <v>0</v>
      </c>
      <c r="KD224" s="9">
        <v>0</v>
      </c>
      <c r="KE224" s="9">
        <v>0</v>
      </c>
      <c r="KF224" s="9">
        <v>0</v>
      </c>
      <c r="KG224" s="9">
        <v>0</v>
      </c>
      <c r="KH224" s="9">
        <v>0</v>
      </c>
      <c r="KI224" s="9">
        <v>0</v>
      </c>
      <c r="KJ224" s="9">
        <v>0</v>
      </c>
      <c r="KK224" s="9">
        <v>0</v>
      </c>
      <c r="KL224" s="9">
        <v>0</v>
      </c>
      <c r="KM224" s="9">
        <v>0</v>
      </c>
      <c r="KN224" s="9">
        <v>0</v>
      </c>
      <c r="KO224" s="9">
        <v>0</v>
      </c>
      <c r="KP224" s="9">
        <v>0</v>
      </c>
      <c r="KQ224" s="9">
        <v>0</v>
      </c>
      <c r="KR224" s="9">
        <v>0</v>
      </c>
      <c r="KS224" s="9">
        <v>0</v>
      </c>
      <c r="KT224" s="9">
        <v>0</v>
      </c>
      <c r="KU224" s="9">
        <v>0</v>
      </c>
      <c r="KV224" s="9">
        <v>0</v>
      </c>
      <c r="KW224" s="9">
        <v>0</v>
      </c>
      <c r="KX224" s="9">
        <v>0</v>
      </c>
      <c r="KY224" s="9">
        <v>0</v>
      </c>
      <c r="KZ224" s="9">
        <v>0</v>
      </c>
      <c r="LA224" s="9">
        <v>0</v>
      </c>
      <c r="LB224" s="9">
        <v>0</v>
      </c>
      <c r="LC224" s="9">
        <v>0</v>
      </c>
      <c r="LD224" s="9">
        <v>0</v>
      </c>
      <c r="LE224" s="9">
        <v>0</v>
      </c>
      <c r="LF224" s="9">
        <v>0</v>
      </c>
      <c r="LG224" s="9">
        <v>0</v>
      </c>
      <c r="LH224" s="9">
        <v>0</v>
      </c>
      <c r="LI224" s="9">
        <v>0</v>
      </c>
      <c r="LJ224" s="9">
        <v>0</v>
      </c>
      <c r="LK224" s="9">
        <v>0</v>
      </c>
      <c r="LL224" s="9">
        <v>0</v>
      </c>
      <c r="LM224" s="9">
        <v>0</v>
      </c>
      <c r="LN224" s="9">
        <v>0</v>
      </c>
      <c r="LO224" s="9">
        <v>0</v>
      </c>
      <c r="LP224" s="9">
        <v>0</v>
      </c>
      <c r="LQ224" s="9">
        <v>0</v>
      </c>
      <c r="LR224" s="9">
        <v>0</v>
      </c>
      <c r="LS224" s="9">
        <v>0</v>
      </c>
      <c r="LT224" s="9">
        <v>0</v>
      </c>
      <c r="LU224" s="9">
        <v>0</v>
      </c>
      <c r="LV224" s="9">
        <v>0</v>
      </c>
      <c r="LW224" s="9">
        <v>0</v>
      </c>
      <c r="LX224" s="9">
        <v>0</v>
      </c>
      <c r="LY224" s="9">
        <v>0</v>
      </c>
      <c r="LZ224" s="9">
        <v>0</v>
      </c>
      <c r="MA224" s="9">
        <v>0</v>
      </c>
      <c r="MB224" s="9">
        <v>0</v>
      </c>
      <c r="MC224" s="9">
        <v>0</v>
      </c>
      <c r="MD224" s="9">
        <v>0</v>
      </c>
      <c r="ME224" s="9">
        <v>0</v>
      </c>
      <c r="MF224" s="9">
        <v>0</v>
      </c>
      <c r="MG224" s="9">
        <v>0</v>
      </c>
      <c r="MH224" s="9">
        <v>0</v>
      </c>
      <c r="MI224" s="9">
        <v>0</v>
      </c>
      <c r="MJ224" s="9">
        <v>0</v>
      </c>
      <c r="MK224" s="9">
        <v>0</v>
      </c>
      <c r="ML224" s="9">
        <v>0</v>
      </c>
      <c r="MM224" s="9">
        <v>0</v>
      </c>
      <c r="MN224" s="9">
        <v>0</v>
      </c>
      <c r="MO224" s="9">
        <v>0</v>
      </c>
      <c r="MP224" s="9">
        <v>0</v>
      </c>
      <c r="MQ224" s="9">
        <v>0</v>
      </c>
      <c r="MR224" s="9">
        <v>0</v>
      </c>
      <c r="MS224" s="9">
        <v>0</v>
      </c>
      <c r="MT224" s="9">
        <v>0</v>
      </c>
      <c r="MU224" s="9">
        <v>0</v>
      </c>
      <c r="MV224" s="9">
        <v>0</v>
      </c>
      <c r="MW224" s="9">
        <v>0</v>
      </c>
      <c r="MX224" s="9">
        <v>0</v>
      </c>
      <c r="MY224" s="9">
        <v>0</v>
      </c>
      <c r="MZ224" s="9">
        <v>0</v>
      </c>
      <c r="NA224" s="9">
        <v>0</v>
      </c>
      <c r="NB224" s="9">
        <v>0</v>
      </c>
      <c r="NC224" s="9">
        <v>0</v>
      </c>
      <c r="ND224" s="9">
        <v>0</v>
      </c>
      <c r="NE224" s="9">
        <v>0</v>
      </c>
      <c r="NF224" s="9">
        <v>0</v>
      </c>
      <c r="NG224" s="9">
        <v>0</v>
      </c>
      <c r="NH224" s="9">
        <v>0</v>
      </c>
      <c r="NI224" s="9">
        <v>0</v>
      </c>
      <c r="NJ224" s="9">
        <v>0</v>
      </c>
      <c r="NK224" s="9">
        <v>0</v>
      </c>
      <c r="NL224" s="9">
        <v>0</v>
      </c>
      <c r="NM224" s="9">
        <v>0</v>
      </c>
      <c r="NN224" s="9">
        <v>0</v>
      </c>
      <c r="NO224" s="9">
        <v>0</v>
      </c>
      <c r="NP224" s="9">
        <v>0</v>
      </c>
      <c r="NQ224" s="9">
        <v>0</v>
      </c>
      <c r="NR224" s="9">
        <v>0</v>
      </c>
      <c r="NS224" s="9">
        <v>0</v>
      </c>
      <c r="NT224" s="9">
        <v>0</v>
      </c>
      <c r="NU224" s="9">
        <v>0</v>
      </c>
      <c r="NV224" s="9">
        <v>0</v>
      </c>
      <c r="NW224" s="9">
        <v>0</v>
      </c>
      <c r="NX224" s="9">
        <v>0</v>
      </c>
      <c r="NY224" s="9">
        <v>0</v>
      </c>
      <c r="NZ224" s="9">
        <v>0</v>
      </c>
      <c r="OA224" s="9">
        <v>0</v>
      </c>
      <c r="OB224" s="9">
        <v>0</v>
      </c>
      <c r="OC224" s="9">
        <v>0</v>
      </c>
      <c r="OD224" s="9">
        <v>0</v>
      </c>
      <c r="OE224" s="9">
        <v>0</v>
      </c>
      <c r="OF224" s="9">
        <v>0</v>
      </c>
      <c r="OG224" s="9">
        <v>0</v>
      </c>
      <c r="OH224" s="9">
        <v>0</v>
      </c>
      <c r="OI224" s="9">
        <v>0</v>
      </c>
      <c r="OJ224" s="9">
        <v>0</v>
      </c>
      <c r="OK224" s="9">
        <v>0</v>
      </c>
      <c r="OL224" s="9">
        <v>0</v>
      </c>
      <c r="OM224" s="9">
        <v>0</v>
      </c>
      <c r="ON224" s="9">
        <v>0</v>
      </c>
      <c r="OO224" s="9">
        <v>0</v>
      </c>
      <c r="OP224" s="9">
        <v>0</v>
      </c>
      <c r="OQ224" s="9">
        <v>0</v>
      </c>
      <c r="OR224" s="9">
        <v>0</v>
      </c>
      <c r="OS224" s="9">
        <v>0</v>
      </c>
      <c r="OT224" s="9">
        <v>0</v>
      </c>
      <c r="OU224" s="9">
        <v>0</v>
      </c>
      <c r="OV224" s="9">
        <v>0</v>
      </c>
      <c r="OW224" s="9">
        <v>0</v>
      </c>
      <c r="OX224" s="9">
        <v>0</v>
      </c>
      <c r="OY224" s="9">
        <v>0</v>
      </c>
      <c r="OZ224" s="9">
        <v>0</v>
      </c>
      <c r="PA224" s="9">
        <v>0</v>
      </c>
      <c r="PB224" s="9">
        <v>0</v>
      </c>
      <c r="PC224" s="9">
        <v>0</v>
      </c>
      <c r="PD224" s="9">
        <v>0</v>
      </c>
      <c r="PE224" s="9">
        <v>0</v>
      </c>
      <c r="PF224" s="9">
        <v>0</v>
      </c>
      <c r="PG224" s="9">
        <v>0</v>
      </c>
      <c r="PH224" s="9">
        <v>0</v>
      </c>
      <c r="PI224" s="9">
        <v>0</v>
      </c>
      <c r="PJ224" s="9">
        <v>0</v>
      </c>
      <c r="PK224" s="9">
        <v>0</v>
      </c>
      <c r="PL224" s="9">
        <v>0</v>
      </c>
      <c r="PM224" s="9">
        <v>0</v>
      </c>
      <c r="PN224" s="9">
        <v>0</v>
      </c>
      <c r="PO224" s="9">
        <v>0</v>
      </c>
      <c r="PP224" s="9">
        <v>0</v>
      </c>
      <c r="PQ224" s="9">
        <v>0</v>
      </c>
      <c r="PR224" s="9">
        <v>0</v>
      </c>
      <c r="PS224" s="9">
        <v>0</v>
      </c>
      <c r="PT224" s="9">
        <v>0</v>
      </c>
      <c r="PU224" s="9">
        <v>0</v>
      </c>
      <c r="PV224" s="9">
        <v>0</v>
      </c>
      <c r="PW224" s="9">
        <v>0</v>
      </c>
      <c r="PX224" s="9">
        <v>0</v>
      </c>
      <c r="PY224" s="9">
        <v>0</v>
      </c>
      <c r="PZ224" s="9">
        <v>0</v>
      </c>
      <c r="QA224" s="9">
        <v>0</v>
      </c>
      <c r="QB224" s="9">
        <v>0</v>
      </c>
      <c r="QC224" s="9">
        <v>0</v>
      </c>
      <c r="QD224" s="9">
        <v>0</v>
      </c>
      <c r="QE224" s="9">
        <v>0</v>
      </c>
      <c r="QF224" s="9">
        <v>0</v>
      </c>
      <c r="QG224" s="9">
        <v>0</v>
      </c>
      <c r="QH224" s="9">
        <v>0</v>
      </c>
    </row>
    <row r="225" spans="1:450" x14ac:dyDescent="0.2">
      <c r="A225" s="7">
        <v>850</v>
      </c>
      <c r="B225" s="7" t="s">
        <v>697</v>
      </c>
      <c r="C225" s="5" t="s">
        <v>344</v>
      </c>
      <c r="D225" s="38">
        <v>0</v>
      </c>
      <c r="E225" s="38">
        <v>0</v>
      </c>
      <c r="F225" s="38">
        <v>0</v>
      </c>
      <c r="G225" s="38">
        <v>0</v>
      </c>
      <c r="H225" s="38">
        <v>0</v>
      </c>
      <c r="I225" s="38">
        <v>0</v>
      </c>
      <c r="J225" s="38">
        <v>0</v>
      </c>
      <c r="K225" s="38">
        <v>0</v>
      </c>
      <c r="L225" s="38">
        <v>0</v>
      </c>
      <c r="M225" s="38">
        <v>0</v>
      </c>
      <c r="N225" s="39">
        <v>0</v>
      </c>
      <c r="O225" s="39">
        <v>0</v>
      </c>
      <c r="P225" s="39">
        <v>0</v>
      </c>
      <c r="Q225" s="39">
        <v>0</v>
      </c>
      <c r="R225" s="39">
        <v>0</v>
      </c>
      <c r="S225" s="39">
        <v>0</v>
      </c>
      <c r="T225" s="39">
        <v>0</v>
      </c>
      <c r="U225" s="39">
        <v>0</v>
      </c>
      <c r="V225" s="39">
        <v>0</v>
      </c>
      <c r="W225" s="39">
        <v>0</v>
      </c>
      <c r="X225" s="40">
        <v>0</v>
      </c>
      <c r="Y225" s="40">
        <v>0</v>
      </c>
      <c r="Z225" s="40">
        <v>0</v>
      </c>
      <c r="AA225" s="40">
        <v>0</v>
      </c>
      <c r="AB225" s="40">
        <v>0</v>
      </c>
      <c r="AC225" s="40">
        <v>0</v>
      </c>
      <c r="AD225" s="40">
        <v>0</v>
      </c>
      <c r="AE225" s="40">
        <v>0</v>
      </c>
      <c r="AF225" s="40">
        <v>0</v>
      </c>
      <c r="AG225" s="40">
        <v>0</v>
      </c>
      <c r="AH225" s="9">
        <v>0</v>
      </c>
      <c r="AI225" s="9">
        <v>0</v>
      </c>
      <c r="AJ225" s="9">
        <v>0</v>
      </c>
      <c r="AK225" s="9">
        <v>0</v>
      </c>
      <c r="AL225" s="9">
        <v>0</v>
      </c>
      <c r="AM225" s="9">
        <v>0</v>
      </c>
      <c r="AN225" s="9">
        <v>0</v>
      </c>
      <c r="AO225" s="9">
        <v>0</v>
      </c>
      <c r="AP225" s="9">
        <v>0</v>
      </c>
      <c r="AQ225" s="9">
        <v>0</v>
      </c>
      <c r="AR225" s="9">
        <v>0</v>
      </c>
      <c r="AS225" s="9">
        <v>0</v>
      </c>
      <c r="AT225" s="9">
        <v>0</v>
      </c>
      <c r="AU225" s="9">
        <v>0</v>
      </c>
      <c r="AV225" s="9">
        <v>0</v>
      </c>
      <c r="AW225" s="9">
        <v>0</v>
      </c>
      <c r="AX225" s="9">
        <v>0</v>
      </c>
      <c r="AY225" s="9">
        <v>0</v>
      </c>
      <c r="AZ225" s="9">
        <v>0</v>
      </c>
      <c r="BA225" s="9">
        <v>0</v>
      </c>
      <c r="BB225" s="9">
        <v>0</v>
      </c>
      <c r="BC225" s="9">
        <v>0</v>
      </c>
      <c r="BD225" s="9">
        <v>0</v>
      </c>
      <c r="BE225" s="9">
        <v>0</v>
      </c>
      <c r="BF225" s="9">
        <v>0</v>
      </c>
      <c r="BG225" s="9">
        <v>0</v>
      </c>
      <c r="BH225" s="9">
        <v>0</v>
      </c>
      <c r="BI225" s="9">
        <v>0</v>
      </c>
      <c r="BJ225" s="9">
        <v>0</v>
      </c>
      <c r="BK225" s="9">
        <v>0</v>
      </c>
      <c r="BL225" s="9">
        <v>0</v>
      </c>
      <c r="BM225" s="9">
        <v>0</v>
      </c>
      <c r="BN225" s="9">
        <v>0</v>
      </c>
      <c r="BO225" s="9">
        <v>0</v>
      </c>
      <c r="BP225" s="9">
        <v>0</v>
      </c>
      <c r="BQ225" s="9">
        <v>0</v>
      </c>
      <c r="BR225" s="9">
        <v>0</v>
      </c>
      <c r="BS225" s="9">
        <v>0</v>
      </c>
      <c r="BT225" s="9">
        <v>0</v>
      </c>
      <c r="BU225" s="9">
        <v>0</v>
      </c>
      <c r="BV225" s="9">
        <v>0</v>
      </c>
      <c r="BW225" s="9">
        <v>0</v>
      </c>
      <c r="BX225" s="9">
        <v>0</v>
      </c>
      <c r="BY225" s="9">
        <v>0</v>
      </c>
      <c r="BZ225" s="9">
        <v>0</v>
      </c>
      <c r="CA225" s="9">
        <v>0</v>
      </c>
      <c r="CB225" s="9">
        <v>0</v>
      </c>
      <c r="CC225" s="9">
        <v>0</v>
      </c>
      <c r="CD225" s="9">
        <v>0</v>
      </c>
      <c r="CE225" s="9">
        <v>0</v>
      </c>
      <c r="CF225" s="9">
        <v>0</v>
      </c>
      <c r="CG225" s="9">
        <v>0</v>
      </c>
      <c r="CH225" s="9">
        <v>0</v>
      </c>
      <c r="CI225" s="9">
        <v>0</v>
      </c>
      <c r="CJ225" s="9">
        <v>0</v>
      </c>
      <c r="CK225" s="9">
        <v>0</v>
      </c>
      <c r="CL225" s="9">
        <v>0</v>
      </c>
      <c r="CM225" s="9">
        <v>0</v>
      </c>
      <c r="CN225" s="9">
        <v>0</v>
      </c>
      <c r="CO225" s="9">
        <v>0</v>
      </c>
      <c r="CP225" s="9">
        <v>0</v>
      </c>
      <c r="CQ225" s="9">
        <v>0</v>
      </c>
      <c r="CR225" s="9">
        <v>0</v>
      </c>
      <c r="CS225" s="9">
        <v>0</v>
      </c>
      <c r="CT225" s="9">
        <v>0</v>
      </c>
      <c r="CU225" s="9">
        <v>0</v>
      </c>
      <c r="CV225" s="9">
        <v>0</v>
      </c>
      <c r="CW225" s="9">
        <v>0</v>
      </c>
      <c r="CX225" s="9">
        <v>0</v>
      </c>
      <c r="CY225" s="9">
        <v>0</v>
      </c>
      <c r="CZ225" s="9">
        <v>0</v>
      </c>
      <c r="DA225" s="9">
        <v>0</v>
      </c>
      <c r="DB225" s="9">
        <v>0</v>
      </c>
      <c r="DC225" s="9">
        <v>0</v>
      </c>
      <c r="DD225" s="9">
        <v>0</v>
      </c>
      <c r="DE225" s="9">
        <v>0</v>
      </c>
      <c r="DF225" s="9">
        <v>0</v>
      </c>
      <c r="DG225" s="9">
        <v>0</v>
      </c>
      <c r="DH225" s="9">
        <v>0</v>
      </c>
      <c r="DI225" s="9">
        <v>0</v>
      </c>
      <c r="DJ225" s="9">
        <v>0</v>
      </c>
      <c r="DK225" s="9">
        <v>0</v>
      </c>
      <c r="DL225" s="9">
        <v>0</v>
      </c>
      <c r="DM225" s="9">
        <v>0</v>
      </c>
      <c r="DN225" s="9">
        <v>0</v>
      </c>
      <c r="DO225" s="9">
        <v>0</v>
      </c>
      <c r="DP225" s="9">
        <v>0</v>
      </c>
      <c r="DQ225" s="9">
        <v>0</v>
      </c>
      <c r="DR225" s="9">
        <v>0</v>
      </c>
      <c r="DS225" s="9">
        <v>0</v>
      </c>
      <c r="DT225" s="9">
        <v>0</v>
      </c>
      <c r="DU225" s="9">
        <v>0</v>
      </c>
      <c r="DV225" s="9">
        <v>0</v>
      </c>
      <c r="DW225" s="9">
        <v>0</v>
      </c>
      <c r="DX225" s="9">
        <v>0</v>
      </c>
      <c r="DY225" s="9">
        <v>0</v>
      </c>
      <c r="DZ225" s="9">
        <v>0</v>
      </c>
      <c r="EA225" s="9">
        <v>0</v>
      </c>
      <c r="EB225" s="9">
        <v>0</v>
      </c>
      <c r="EC225" s="9">
        <v>0</v>
      </c>
      <c r="ED225" s="9">
        <v>0</v>
      </c>
      <c r="EE225" s="9">
        <v>0</v>
      </c>
      <c r="EF225" s="9">
        <v>0</v>
      </c>
      <c r="EG225" s="9">
        <v>0</v>
      </c>
      <c r="EH225" s="9">
        <v>0</v>
      </c>
      <c r="EI225" s="9">
        <v>0</v>
      </c>
      <c r="EJ225" s="9">
        <v>0</v>
      </c>
      <c r="EK225" s="9">
        <v>0</v>
      </c>
      <c r="EL225" s="9">
        <v>0</v>
      </c>
      <c r="EM225" s="9">
        <v>0</v>
      </c>
      <c r="EN225" s="9">
        <v>0</v>
      </c>
      <c r="EO225" s="9">
        <v>0</v>
      </c>
      <c r="EP225" s="9">
        <v>0</v>
      </c>
      <c r="EQ225" s="9">
        <v>0</v>
      </c>
      <c r="ER225" s="9">
        <v>0</v>
      </c>
      <c r="ES225" s="9">
        <v>0</v>
      </c>
      <c r="ET225" s="9">
        <v>0</v>
      </c>
      <c r="EU225" s="9">
        <v>0</v>
      </c>
      <c r="EV225" s="9">
        <v>0</v>
      </c>
      <c r="EW225" s="9">
        <v>0</v>
      </c>
      <c r="EX225" s="9">
        <v>0</v>
      </c>
      <c r="EY225" s="9">
        <v>0</v>
      </c>
      <c r="EZ225" s="9">
        <v>0</v>
      </c>
      <c r="FA225" s="9">
        <v>0</v>
      </c>
      <c r="FB225" s="9">
        <v>0</v>
      </c>
      <c r="FC225" s="9">
        <v>0</v>
      </c>
      <c r="FD225" s="9">
        <v>0</v>
      </c>
      <c r="FE225" s="9">
        <v>0</v>
      </c>
      <c r="FF225" s="9">
        <v>0</v>
      </c>
      <c r="FG225" s="9">
        <v>0</v>
      </c>
      <c r="FH225" s="9">
        <v>0</v>
      </c>
      <c r="FI225" s="9">
        <v>0</v>
      </c>
      <c r="FJ225" s="9">
        <v>0</v>
      </c>
      <c r="FK225" s="9">
        <v>0</v>
      </c>
      <c r="FL225" s="9">
        <v>0</v>
      </c>
      <c r="FM225" s="9">
        <v>0</v>
      </c>
      <c r="FN225" s="9">
        <v>0</v>
      </c>
      <c r="FO225" s="9">
        <v>0</v>
      </c>
      <c r="FP225" s="9">
        <v>0</v>
      </c>
      <c r="FQ225" s="9">
        <v>0</v>
      </c>
      <c r="FR225" s="9">
        <v>0</v>
      </c>
      <c r="FS225" s="9">
        <v>0</v>
      </c>
      <c r="FT225" s="9">
        <v>0</v>
      </c>
      <c r="FU225" s="9">
        <v>0</v>
      </c>
      <c r="FV225" s="9">
        <v>0</v>
      </c>
      <c r="FW225" s="9">
        <v>0</v>
      </c>
      <c r="FX225" s="9">
        <v>0</v>
      </c>
      <c r="FY225" s="9">
        <v>0</v>
      </c>
      <c r="FZ225" s="9">
        <v>0</v>
      </c>
      <c r="GA225" s="9">
        <v>0</v>
      </c>
      <c r="GB225" s="9">
        <v>0</v>
      </c>
      <c r="GC225" s="9">
        <v>0</v>
      </c>
      <c r="GD225" s="9">
        <v>0</v>
      </c>
      <c r="GE225" s="9">
        <v>0</v>
      </c>
      <c r="GF225" s="9">
        <v>0</v>
      </c>
      <c r="GG225" s="9">
        <v>0</v>
      </c>
      <c r="GH225" s="9">
        <v>0</v>
      </c>
      <c r="GI225" s="9">
        <v>0</v>
      </c>
      <c r="GJ225" s="9">
        <v>0</v>
      </c>
      <c r="GK225" s="9">
        <v>0</v>
      </c>
      <c r="GL225" s="9">
        <v>0</v>
      </c>
      <c r="GM225" s="9">
        <v>0</v>
      </c>
      <c r="GN225" s="9">
        <v>0</v>
      </c>
      <c r="GO225" s="9">
        <v>0</v>
      </c>
      <c r="GP225" s="9">
        <v>0</v>
      </c>
      <c r="GQ225" s="9">
        <v>0</v>
      </c>
      <c r="GR225" s="9">
        <v>0</v>
      </c>
      <c r="GS225" s="9">
        <v>0</v>
      </c>
      <c r="GT225" s="9">
        <v>0</v>
      </c>
      <c r="GU225" s="9">
        <v>0</v>
      </c>
      <c r="GV225" s="9">
        <v>0</v>
      </c>
      <c r="GW225" s="9">
        <v>0</v>
      </c>
      <c r="GX225" s="9">
        <v>0</v>
      </c>
      <c r="GY225" s="9">
        <v>0</v>
      </c>
      <c r="GZ225" s="9">
        <v>0</v>
      </c>
      <c r="HA225" s="9">
        <v>0</v>
      </c>
      <c r="HB225" s="9">
        <v>0</v>
      </c>
      <c r="HC225" s="9">
        <v>0</v>
      </c>
      <c r="HD225" s="9">
        <v>0</v>
      </c>
      <c r="HE225" s="9">
        <v>0</v>
      </c>
      <c r="HF225" s="9">
        <v>0</v>
      </c>
      <c r="HG225" s="9">
        <v>0</v>
      </c>
      <c r="HH225" s="9">
        <v>0</v>
      </c>
      <c r="HI225" s="9">
        <v>0</v>
      </c>
      <c r="HJ225" s="9">
        <v>0</v>
      </c>
      <c r="HK225" s="9">
        <v>0</v>
      </c>
      <c r="HL225" s="9">
        <v>0</v>
      </c>
      <c r="HM225" s="9">
        <v>0</v>
      </c>
      <c r="HN225" s="9">
        <v>0</v>
      </c>
      <c r="HO225" s="9">
        <v>0</v>
      </c>
      <c r="HP225" s="9">
        <v>0</v>
      </c>
      <c r="HQ225" s="9">
        <v>0</v>
      </c>
      <c r="HR225" s="9">
        <v>0</v>
      </c>
      <c r="HS225" s="9">
        <v>0</v>
      </c>
      <c r="HT225" s="9">
        <v>0</v>
      </c>
      <c r="HU225" s="9">
        <v>0</v>
      </c>
      <c r="HV225" s="9">
        <v>0</v>
      </c>
      <c r="HW225" s="9">
        <v>0</v>
      </c>
      <c r="HX225" s="9">
        <v>0</v>
      </c>
      <c r="HY225" s="9">
        <v>0</v>
      </c>
      <c r="HZ225" s="9">
        <v>0</v>
      </c>
      <c r="IA225" s="9">
        <v>0</v>
      </c>
      <c r="IB225" s="9">
        <v>0</v>
      </c>
      <c r="IC225" s="9">
        <v>0</v>
      </c>
      <c r="ID225" s="9">
        <v>0</v>
      </c>
      <c r="IE225" s="9">
        <v>0</v>
      </c>
      <c r="IF225" s="9">
        <v>0</v>
      </c>
      <c r="IG225" s="9">
        <v>0</v>
      </c>
      <c r="IH225" s="9">
        <v>0</v>
      </c>
      <c r="II225" s="9">
        <v>0</v>
      </c>
      <c r="IJ225" s="9">
        <v>0</v>
      </c>
      <c r="IK225" s="9">
        <v>0</v>
      </c>
      <c r="IL225" s="9">
        <v>0</v>
      </c>
      <c r="IM225" s="9">
        <v>0</v>
      </c>
      <c r="IN225" s="9">
        <v>0</v>
      </c>
      <c r="IO225" s="9">
        <v>0</v>
      </c>
      <c r="IP225" s="9">
        <v>0</v>
      </c>
      <c r="IQ225" s="9">
        <v>0</v>
      </c>
      <c r="IR225" s="9">
        <v>0</v>
      </c>
      <c r="IS225" s="9">
        <v>0</v>
      </c>
      <c r="IT225" s="9">
        <v>0</v>
      </c>
      <c r="IU225" s="9">
        <v>0</v>
      </c>
      <c r="IV225" s="9">
        <v>0</v>
      </c>
      <c r="IW225" s="9">
        <v>0</v>
      </c>
      <c r="IX225" s="9">
        <v>0</v>
      </c>
      <c r="IY225" s="9">
        <v>0</v>
      </c>
      <c r="IZ225" s="9">
        <v>0</v>
      </c>
      <c r="JA225" s="9">
        <v>0</v>
      </c>
      <c r="JB225" s="9">
        <v>0</v>
      </c>
      <c r="JC225" s="9">
        <v>0</v>
      </c>
      <c r="JD225" s="9">
        <v>0</v>
      </c>
      <c r="JE225" s="9">
        <v>0</v>
      </c>
      <c r="JF225" s="9">
        <v>0</v>
      </c>
      <c r="JG225" s="9">
        <v>0</v>
      </c>
      <c r="JH225" s="9">
        <v>0</v>
      </c>
      <c r="JI225" s="9">
        <v>0</v>
      </c>
      <c r="JJ225" s="9">
        <v>0</v>
      </c>
      <c r="JK225" s="9">
        <v>0</v>
      </c>
      <c r="JL225" s="9">
        <v>0</v>
      </c>
      <c r="JM225" s="9">
        <v>0</v>
      </c>
      <c r="JN225" s="9">
        <v>0</v>
      </c>
      <c r="JO225" s="9">
        <v>0</v>
      </c>
      <c r="JP225" s="9">
        <v>0</v>
      </c>
      <c r="JQ225" s="9">
        <v>0</v>
      </c>
      <c r="JR225" s="9">
        <v>0</v>
      </c>
      <c r="JS225" s="9">
        <v>0</v>
      </c>
      <c r="JT225" s="9">
        <v>0</v>
      </c>
      <c r="JU225" s="9">
        <v>0</v>
      </c>
      <c r="JV225" s="9">
        <v>0</v>
      </c>
      <c r="JW225" s="9">
        <v>0</v>
      </c>
      <c r="JX225" s="9">
        <v>0</v>
      </c>
      <c r="JY225" s="9">
        <v>0</v>
      </c>
      <c r="JZ225" s="9">
        <v>0</v>
      </c>
      <c r="KA225" s="9">
        <v>0</v>
      </c>
      <c r="KB225" s="9">
        <v>0</v>
      </c>
      <c r="KC225" s="9">
        <v>0</v>
      </c>
      <c r="KD225" s="9">
        <v>0</v>
      </c>
      <c r="KE225" s="9">
        <v>0</v>
      </c>
      <c r="KF225" s="9">
        <v>0</v>
      </c>
      <c r="KG225" s="9">
        <v>0</v>
      </c>
      <c r="KH225" s="9">
        <v>0</v>
      </c>
      <c r="KI225" s="9">
        <v>0</v>
      </c>
      <c r="KJ225" s="9">
        <v>0</v>
      </c>
      <c r="KK225" s="9">
        <v>0</v>
      </c>
      <c r="KL225" s="9">
        <v>0</v>
      </c>
      <c r="KM225" s="9">
        <v>0</v>
      </c>
      <c r="KN225" s="9">
        <v>0</v>
      </c>
      <c r="KO225" s="9">
        <v>0</v>
      </c>
      <c r="KP225" s="9">
        <v>0</v>
      </c>
      <c r="KQ225" s="9">
        <v>0</v>
      </c>
      <c r="KR225" s="9">
        <v>0</v>
      </c>
      <c r="KS225" s="9">
        <v>0</v>
      </c>
      <c r="KT225" s="9">
        <v>0</v>
      </c>
      <c r="KU225" s="9">
        <v>0</v>
      </c>
      <c r="KV225" s="9">
        <v>0</v>
      </c>
      <c r="KW225" s="9">
        <v>0</v>
      </c>
      <c r="KX225" s="9">
        <v>0</v>
      </c>
      <c r="KY225" s="9">
        <v>0</v>
      </c>
      <c r="KZ225" s="9">
        <v>0</v>
      </c>
      <c r="LA225" s="9">
        <v>0</v>
      </c>
      <c r="LB225" s="9">
        <v>0</v>
      </c>
      <c r="LC225" s="9">
        <v>0</v>
      </c>
      <c r="LD225" s="9">
        <v>0</v>
      </c>
      <c r="LE225" s="9">
        <v>0</v>
      </c>
      <c r="LF225" s="9">
        <v>0</v>
      </c>
      <c r="LG225" s="9">
        <v>0</v>
      </c>
      <c r="LH225" s="9">
        <v>0</v>
      </c>
      <c r="LI225" s="9">
        <v>0</v>
      </c>
      <c r="LJ225" s="9">
        <v>0</v>
      </c>
      <c r="LK225" s="9">
        <v>0</v>
      </c>
      <c r="LL225" s="9">
        <v>0</v>
      </c>
      <c r="LM225" s="9">
        <v>0</v>
      </c>
      <c r="LN225" s="9">
        <v>0</v>
      </c>
      <c r="LO225" s="9">
        <v>0</v>
      </c>
      <c r="LP225" s="9">
        <v>0</v>
      </c>
      <c r="LQ225" s="9">
        <v>0</v>
      </c>
      <c r="LR225" s="9">
        <v>0</v>
      </c>
      <c r="LS225" s="9">
        <v>0</v>
      </c>
      <c r="LT225" s="9">
        <v>0</v>
      </c>
      <c r="LU225" s="9">
        <v>0</v>
      </c>
      <c r="LV225" s="9">
        <v>0</v>
      </c>
      <c r="LW225" s="9">
        <v>0</v>
      </c>
      <c r="LX225" s="9">
        <v>0</v>
      </c>
      <c r="LY225" s="9">
        <v>0</v>
      </c>
      <c r="LZ225" s="9">
        <v>0</v>
      </c>
      <c r="MA225" s="9">
        <v>0</v>
      </c>
      <c r="MB225" s="9">
        <v>0</v>
      </c>
      <c r="MC225" s="9">
        <v>0</v>
      </c>
      <c r="MD225" s="9">
        <v>0</v>
      </c>
      <c r="ME225" s="9">
        <v>0</v>
      </c>
      <c r="MF225" s="9">
        <v>0</v>
      </c>
      <c r="MG225" s="9">
        <v>0</v>
      </c>
      <c r="MH225" s="9">
        <v>0</v>
      </c>
      <c r="MI225" s="9">
        <v>0</v>
      </c>
      <c r="MJ225" s="9">
        <v>0</v>
      </c>
      <c r="MK225" s="9">
        <v>0</v>
      </c>
      <c r="ML225" s="9">
        <v>0</v>
      </c>
      <c r="MM225" s="9">
        <v>0</v>
      </c>
      <c r="MN225" s="9">
        <v>0</v>
      </c>
      <c r="MO225" s="9">
        <v>0</v>
      </c>
      <c r="MP225" s="9">
        <v>0</v>
      </c>
      <c r="MQ225" s="9">
        <v>0</v>
      </c>
      <c r="MR225" s="9">
        <v>0</v>
      </c>
      <c r="MS225" s="9">
        <v>0</v>
      </c>
      <c r="MT225" s="9">
        <v>0</v>
      </c>
      <c r="MU225" s="9">
        <v>0</v>
      </c>
      <c r="MV225" s="9">
        <v>0</v>
      </c>
      <c r="MW225" s="9">
        <v>0</v>
      </c>
      <c r="MX225" s="9">
        <v>0</v>
      </c>
      <c r="MY225" s="9">
        <v>0</v>
      </c>
      <c r="MZ225" s="9">
        <v>0</v>
      </c>
      <c r="NA225" s="9">
        <v>0</v>
      </c>
      <c r="NB225" s="9">
        <v>0</v>
      </c>
      <c r="NC225" s="9">
        <v>0</v>
      </c>
      <c r="ND225" s="9">
        <v>0</v>
      </c>
      <c r="NE225" s="9">
        <v>0</v>
      </c>
      <c r="NF225" s="9">
        <v>0</v>
      </c>
      <c r="NG225" s="9">
        <v>0</v>
      </c>
      <c r="NH225" s="9">
        <v>0</v>
      </c>
      <c r="NI225" s="9">
        <v>0</v>
      </c>
      <c r="NJ225" s="9">
        <v>0</v>
      </c>
      <c r="NK225" s="9">
        <v>0</v>
      </c>
      <c r="NL225" s="9">
        <v>0</v>
      </c>
      <c r="NM225" s="9">
        <v>0</v>
      </c>
      <c r="NN225" s="9">
        <v>0</v>
      </c>
      <c r="NO225" s="9">
        <v>0</v>
      </c>
      <c r="NP225" s="9">
        <v>0</v>
      </c>
      <c r="NQ225" s="9">
        <v>0</v>
      </c>
      <c r="NR225" s="9">
        <v>0</v>
      </c>
      <c r="NS225" s="9">
        <v>0</v>
      </c>
      <c r="NT225" s="9">
        <v>0</v>
      </c>
      <c r="NU225" s="9">
        <v>0</v>
      </c>
      <c r="NV225" s="9">
        <v>0</v>
      </c>
      <c r="NW225" s="9">
        <v>0</v>
      </c>
      <c r="NX225" s="9">
        <v>0</v>
      </c>
      <c r="NY225" s="9">
        <v>0</v>
      </c>
      <c r="NZ225" s="9">
        <v>0</v>
      </c>
      <c r="OA225" s="9">
        <v>0</v>
      </c>
      <c r="OB225" s="9">
        <v>0</v>
      </c>
      <c r="OC225" s="9">
        <v>0</v>
      </c>
      <c r="OD225" s="9">
        <v>0</v>
      </c>
      <c r="OE225" s="9">
        <v>0</v>
      </c>
      <c r="OF225" s="9">
        <v>0</v>
      </c>
      <c r="OG225" s="9">
        <v>0</v>
      </c>
      <c r="OH225" s="9">
        <v>0</v>
      </c>
      <c r="OI225" s="9">
        <v>0</v>
      </c>
      <c r="OJ225" s="9">
        <v>0</v>
      </c>
      <c r="OK225" s="9">
        <v>0</v>
      </c>
      <c r="OL225" s="9">
        <v>0</v>
      </c>
      <c r="OM225" s="9">
        <v>0</v>
      </c>
      <c r="ON225" s="9">
        <v>0</v>
      </c>
      <c r="OO225" s="9">
        <v>0</v>
      </c>
      <c r="OP225" s="9">
        <v>0</v>
      </c>
      <c r="OQ225" s="9">
        <v>0</v>
      </c>
      <c r="OR225" s="9">
        <v>0</v>
      </c>
      <c r="OS225" s="9">
        <v>0</v>
      </c>
      <c r="OT225" s="9">
        <v>0</v>
      </c>
      <c r="OU225" s="9">
        <v>0</v>
      </c>
      <c r="OV225" s="9">
        <v>0</v>
      </c>
      <c r="OW225" s="9">
        <v>0</v>
      </c>
      <c r="OX225" s="9">
        <v>0</v>
      </c>
      <c r="OY225" s="9">
        <v>0</v>
      </c>
      <c r="OZ225" s="9">
        <v>0</v>
      </c>
      <c r="PA225" s="9">
        <v>0</v>
      </c>
      <c r="PB225" s="9">
        <v>0</v>
      </c>
      <c r="PC225" s="9">
        <v>0</v>
      </c>
      <c r="PD225" s="9">
        <v>0</v>
      </c>
      <c r="PE225" s="9">
        <v>0</v>
      </c>
      <c r="PF225" s="9">
        <v>0</v>
      </c>
      <c r="PG225" s="9">
        <v>0</v>
      </c>
      <c r="PH225" s="9">
        <v>0</v>
      </c>
      <c r="PI225" s="9">
        <v>0</v>
      </c>
      <c r="PJ225" s="9">
        <v>0</v>
      </c>
      <c r="PK225" s="9">
        <v>0</v>
      </c>
      <c r="PL225" s="9">
        <v>0</v>
      </c>
      <c r="PM225" s="9">
        <v>0</v>
      </c>
      <c r="PN225" s="9">
        <v>0</v>
      </c>
      <c r="PO225" s="9">
        <v>0</v>
      </c>
      <c r="PP225" s="9">
        <v>0</v>
      </c>
      <c r="PQ225" s="9">
        <v>0</v>
      </c>
      <c r="PR225" s="9">
        <v>0</v>
      </c>
      <c r="PS225" s="9">
        <v>0</v>
      </c>
      <c r="PT225" s="9">
        <v>0</v>
      </c>
      <c r="PU225" s="9">
        <v>0</v>
      </c>
      <c r="PV225" s="9">
        <v>0</v>
      </c>
      <c r="PW225" s="9">
        <v>0</v>
      </c>
      <c r="PX225" s="9">
        <v>0</v>
      </c>
      <c r="PY225" s="9">
        <v>0</v>
      </c>
      <c r="PZ225" s="9">
        <v>0</v>
      </c>
      <c r="QA225" s="9">
        <v>0</v>
      </c>
      <c r="QB225" s="9">
        <v>0</v>
      </c>
      <c r="QC225" s="9">
        <v>0</v>
      </c>
      <c r="QD225" s="9">
        <v>0</v>
      </c>
      <c r="QE225" s="9">
        <v>0</v>
      </c>
      <c r="QF225" s="9">
        <v>0</v>
      </c>
      <c r="QG225" s="9">
        <v>0</v>
      </c>
      <c r="QH225" s="9">
        <v>0</v>
      </c>
    </row>
    <row r="226" spans="1:450" x14ac:dyDescent="0.2">
      <c r="A226" s="10" t="s">
        <v>345</v>
      </c>
      <c r="B226" s="10" t="s">
        <v>345</v>
      </c>
      <c r="C226" s="10" t="s">
        <v>346</v>
      </c>
      <c r="D226" s="41">
        <f t="shared" ref="D226:AG226" si="0">+SUM(D5:D225)</f>
        <v>2374343.1695896476</v>
      </c>
      <c r="E226" s="41">
        <f t="shared" si="0"/>
        <v>1985273.061482098</v>
      </c>
      <c r="F226" s="41">
        <f t="shared" si="0"/>
        <v>69557.09283872883</v>
      </c>
      <c r="G226" s="41">
        <f t="shared" si="0"/>
        <v>914331.28825999994</v>
      </c>
      <c r="H226" s="41">
        <f t="shared" si="0"/>
        <v>371638.01608085405</v>
      </c>
      <c r="I226" s="41">
        <f t="shared" si="0"/>
        <v>0</v>
      </c>
      <c r="J226" s="41">
        <f t="shared" si="0"/>
        <v>1722254.3010289001</v>
      </c>
      <c r="K226" s="41">
        <f t="shared" si="0"/>
        <v>5169030.8689288804</v>
      </c>
      <c r="L226" s="41">
        <f t="shared" si="0"/>
        <v>90530.468777675473</v>
      </c>
      <c r="M226" s="41">
        <f t="shared" si="0"/>
        <v>12696958.26698678</v>
      </c>
      <c r="N226" s="42">
        <f t="shared" si="0"/>
        <v>650883.5773056274</v>
      </c>
      <c r="O226" s="42">
        <f t="shared" si="0"/>
        <v>1955823.3907465374</v>
      </c>
      <c r="P226" s="42">
        <f t="shared" si="0"/>
        <v>24567.165019287138</v>
      </c>
      <c r="Q226" s="42">
        <f t="shared" si="0"/>
        <v>1719024.4217299998</v>
      </c>
      <c r="R226" s="42">
        <f t="shared" si="0"/>
        <v>236943.92931870423</v>
      </c>
      <c r="S226" s="42">
        <f t="shared" si="0"/>
        <v>0</v>
      </c>
      <c r="T226" s="42">
        <f t="shared" si="0"/>
        <v>1030128.285169127</v>
      </c>
      <c r="U226" s="42">
        <f t="shared" si="0"/>
        <v>14216628.638889413</v>
      </c>
      <c r="V226" s="42">
        <f t="shared" si="0"/>
        <v>1453560.0040301825</v>
      </c>
      <c r="W226" s="42">
        <f t="shared" si="0"/>
        <v>21287559.412208859</v>
      </c>
      <c r="X226" s="40">
        <f t="shared" si="0"/>
        <v>3025226.7468952755</v>
      </c>
      <c r="Y226" s="40">
        <f t="shared" si="0"/>
        <v>3941096.4522286365</v>
      </c>
      <c r="Z226" s="40">
        <f t="shared" si="0"/>
        <v>94124.257858016033</v>
      </c>
      <c r="AA226" s="40">
        <f t="shared" si="0"/>
        <v>2633355.709989999</v>
      </c>
      <c r="AB226" s="40">
        <f t="shared" si="0"/>
        <v>608581.94539955852</v>
      </c>
      <c r="AC226" s="40">
        <f t="shared" si="0"/>
        <v>0</v>
      </c>
      <c r="AD226" s="40">
        <f t="shared" si="0"/>
        <v>2752382.5861980291</v>
      </c>
      <c r="AE226" s="40">
        <f t="shared" si="0"/>
        <v>19385659.507818293</v>
      </c>
      <c r="AF226" s="40">
        <f t="shared" si="0"/>
        <v>1544090.4728078581</v>
      </c>
      <c r="AG226" s="8">
        <f t="shared" si="0"/>
        <v>33984517.679195665</v>
      </c>
      <c r="AH226" s="8">
        <f>+SUM(AH5:AH225)</f>
        <v>0</v>
      </c>
      <c r="AI226" s="8">
        <v>492430.0882985249</v>
      </c>
      <c r="AJ226" s="8">
        <f t="shared" ref="AJ226:AP226" si="1">+SUM(AJ5:AJ225)</f>
        <v>14664.333919682373</v>
      </c>
      <c r="AK226" s="8">
        <f t="shared" si="1"/>
        <v>0</v>
      </c>
      <c r="AL226" s="8">
        <v>83230.562868861452</v>
      </c>
      <c r="AM226" s="8">
        <f t="shared" si="1"/>
        <v>0</v>
      </c>
      <c r="AN226" s="8">
        <f t="shared" si="1"/>
        <v>1078172.0201561986</v>
      </c>
      <c r="AO226" s="8">
        <v>1005179.5446034436</v>
      </c>
      <c r="AP226" s="8">
        <f t="shared" si="1"/>
        <v>0</v>
      </c>
      <c r="AQ226" s="8">
        <f>+SUM(AQ5:AQ225)</f>
        <v>0</v>
      </c>
      <c r="AR226" s="8">
        <v>25778.228701475189</v>
      </c>
      <c r="AS226" s="8">
        <f t="shared" ref="AS226:AT226" si="2">+SUM(AS5:AS225)</f>
        <v>2133.0640803176316</v>
      </c>
      <c r="AT226" s="8">
        <f t="shared" si="2"/>
        <v>0</v>
      </c>
      <c r="AU226" s="8">
        <v>3076.7461311385609</v>
      </c>
      <c r="AV226" s="8">
        <f t="shared" ref="AV226:AW226" si="3">+SUM(AV5:AV225)</f>
        <v>0</v>
      </c>
      <c r="AW226" s="8">
        <f t="shared" si="3"/>
        <v>156830.17184380209</v>
      </c>
      <c r="AX226" s="8">
        <v>201092.96939655647</v>
      </c>
      <c r="AY226" s="8">
        <f t="shared" ref="AY226" si="4">+SUM(AY5:AY225)</f>
        <v>0</v>
      </c>
      <c r="AZ226" s="8">
        <f>+SUM(AZ5:AZ225)</f>
        <v>0</v>
      </c>
      <c r="BA226" s="8">
        <v>237443.60033312111</v>
      </c>
      <c r="BB226" s="8">
        <f t="shared" ref="BB226:BC226" si="5">+SUM(BB5:BB225)</f>
        <v>0</v>
      </c>
      <c r="BC226" s="8">
        <f t="shared" si="5"/>
        <v>0</v>
      </c>
      <c r="BD226" s="8">
        <v>149520.24252841654</v>
      </c>
      <c r="BE226" s="8">
        <f t="shared" ref="BE226:BF226" si="6">+SUM(BE5:BE225)</f>
        <v>0</v>
      </c>
      <c r="BF226" s="8">
        <f t="shared" si="6"/>
        <v>29029.941969962081</v>
      </c>
      <c r="BG226" s="8">
        <v>173045.40874723892</v>
      </c>
      <c r="BH226" s="8">
        <f t="shared" ref="BH226:BI226" si="7">+SUM(BH5:BH225)</f>
        <v>0</v>
      </c>
      <c r="BI226" s="8">
        <f t="shared" si="7"/>
        <v>0</v>
      </c>
      <c r="BJ226" s="8">
        <v>123570.2516668789</v>
      </c>
      <c r="BK226" s="8">
        <f t="shared" ref="BK226:BL226" si="8">+SUM(BK5:BK225)</f>
        <v>0</v>
      </c>
      <c r="BL226" s="8">
        <f t="shared" si="8"/>
        <v>0</v>
      </c>
      <c r="BM226" s="8">
        <v>57278.121471583494</v>
      </c>
      <c r="BN226" s="8">
        <f t="shared" ref="BN226:BO226" si="9">+SUM(BN5:BN225)</f>
        <v>0</v>
      </c>
      <c r="BO226" s="8">
        <f t="shared" si="9"/>
        <v>27946.619030037924</v>
      </c>
      <c r="BP226" s="8">
        <v>358262.77025276114</v>
      </c>
      <c r="BQ226" s="8">
        <f t="shared" ref="BQ226" si="10">+SUM(BQ5:BQ225)</f>
        <v>0</v>
      </c>
      <c r="BR226" s="8">
        <f>+SUM(BR5:BR225)</f>
        <v>0</v>
      </c>
      <c r="BS226" s="8">
        <v>406758.64612009306</v>
      </c>
      <c r="BT226" s="8">
        <f t="shared" ref="BT226:BU226" si="11">+SUM(BT5:BT225)</f>
        <v>11624.652716495018</v>
      </c>
      <c r="BU226" s="8">
        <f t="shared" si="11"/>
        <v>0</v>
      </c>
      <c r="BV226" s="8">
        <v>25653.193995867903</v>
      </c>
      <c r="BW226" s="8">
        <f t="shared" ref="BW226:BX226" si="12">+SUM(BW5:BW225)</f>
        <v>0</v>
      </c>
      <c r="BX226" s="8">
        <f t="shared" si="12"/>
        <v>147108.90002265925</v>
      </c>
      <c r="BY226" s="8">
        <v>931505.81535701535</v>
      </c>
      <c r="BZ226" s="8">
        <f t="shared" ref="BZ226" si="13">+SUM(BZ5:BZ225)</f>
        <v>14675.468208102644</v>
      </c>
      <c r="CA226" s="8">
        <f>+SUM(CA5:CA225)</f>
        <v>0</v>
      </c>
      <c r="CB226" s="8">
        <v>90555.483879906955</v>
      </c>
      <c r="CC226" s="8">
        <f t="shared" ref="CC226:CD226" si="14">+SUM(CC5:CC225)</f>
        <v>17175.918283504998</v>
      </c>
      <c r="CD226" s="8">
        <f t="shared" si="14"/>
        <v>0</v>
      </c>
      <c r="CE226" s="8">
        <v>117296.3750041321</v>
      </c>
      <c r="CF226" s="8">
        <f t="shared" ref="CF226:CG226" si="15">+SUM(CF5:CF225)</f>
        <v>0</v>
      </c>
      <c r="CG226" s="8">
        <f t="shared" si="15"/>
        <v>217359.64997734077</v>
      </c>
      <c r="CH226" s="8">
        <v>1807394.4256429847</v>
      </c>
      <c r="CI226" s="8">
        <f t="shared" ref="CI226" si="16">+SUM(CI5:CI225)</f>
        <v>21683.62779189735</v>
      </c>
      <c r="CJ226" s="8">
        <f>+SUM(CJ5:CJ225)</f>
        <v>0</v>
      </c>
      <c r="CK226" s="8">
        <f t="shared" ref="CK226:CR226" si="17">+SUM(CK5:CK225)</f>
        <v>22404.918269110818</v>
      </c>
      <c r="CL226" s="8">
        <f t="shared" si="17"/>
        <v>0</v>
      </c>
      <c r="CM226" s="8">
        <f t="shared" si="17"/>
        <v>0</v>
      </c>
      <c r="CN226" s="8">
        <f t="shared" si="17"/>
        <v>0</v>
      </c>
      <c r="CO226" s="8">
        <f t="shared" si="17"/>
        <v>0</v>
      </c>
      <c r="CP226" s="8">
        <f t="shared" si="17"/>
        <v>20680.829843488802</v>
      </c>
      <c r="CQ226" s="8">
        <f t="shared" si="17"/>
        <v>187992.32757580077</v>
      </c>
      <c r="CR226" s="8">
        <f t="shared" si="17"/>
        <v>53657.071267706153</v>
      </c>
      <c r="CS226" s="8">
        <f>+SUM(CS5:CS225)</f>
        <v>0</v>
      </c>
      <c r="CT226" s="8">
        <f t="shared" ref="CT226:DA226" si="18">+SUM(CT5:CT225)</f>
        <v>563544.7937308891</v>
      </c>
      <c r="CU226" s="8">
        <f t="shared" si="18"/>
        <v>0</v>
      </c>
      <c r="CV226" s="8">
        <f t="shared" si="18"/>
        <v>0</v>
      </c>
      <c r="CW226" s="8">
        <f t="shared" si="18"/>
        <v>0</v>
      </c>
      <c r="CX226" s="8">
        <f t="shared" si="18"/>
        <v>0</v>
      </c>
      <c r="CY226" s="8">
        <f t="shared" si="18"/>
        <v>520179.26815651124</v>
      </c>
      <c r="CZ226" s="8">
        <f t="shared" si="18"/>
        <v>4728519.7024242003</v>
      </c>
      <c r="DA226" s="8">
        <f t="shared" si="18"/>
        <v>1349621.667732294</v>
      </c>
      <c r="DB226" s="8">
        <f>+SUM(DB5:DB225)</f>
        <v>0</v>
      </c>
      <c r="DC226" s="8">
        <f t="shared" ref="DC226:DE226" si="19">+SUM(DC5:DC225)</f>
        <v>79868.62311918562</v>
      </c>
      <c r="DD226" s="8">
        <f t="shared" si="19"/>
        <v>1079.3098000210423</v>
      </c>
      <c r="DE226" s="8">
        <f t="shared" si="19"/>
        <v>0</v>
      </c>
      <c r="DF226" s="8">
        <v>10510.001264675535</v>
      </c>
      <c r="DG226" s="8">
        <f t="shared" ref="DG226:DH226" si="20">+SUM(DG5:DG225)</f>
        <v>0</v>
      </c>
      <c r="DH226" s="8">
        <f t="shared" si="20"/>
        <v>2651.3350188255972</v>
      </c>
      <c r="DI226" s="8">
        <v>215407.4905906714</v>
      </c>
      <c r="DJ226" s="8">
        <f t="shared" ref="DJ226" si="21">+SUM(DJ5:DJ225)</f>
        <v>0</v>
      </c>
      <c r="DK226" s="8">
        <f>+SUM(DK5:DK225)</f>
        <v>0</v>
      </c>
      <c r="DL226" s="8">
        <f t="shared" ref="DL226:DN226" si="22">+SUM(DL5:DL225)</f>
        <v>13620.446121550309</v>
      </c>
      <c r="DM226" s="8">
        <f t="shared" si="22"/>
        <v>184.06077888322235</v>
      </c>
      <c r="DN226" s="8">
        <f t="shared" si="22"/>
        <v>0</v>
      </c>
      <c r="DO226" s="8">
        <v>22.54467058443786</v>
      </c>
      <c r="DP226" s="8">
        <f t="shared" ref="DP226:DQ226" si="23">+SUM(DP5:DP225)</f>
        <v>0</v>
      </c>
      <c r="DQ226" s="8">
        <f t="shared" si="23"/>
        <v>452.14709311069731</v>
      </c>
      <c r="DR226" s="8">
        <v>38504.437585509681</v>
      </c>
      <c r="DS226" s="8">
        <f t="shared" ref="DS226" si="24">+SUM(DS5:DS225)</f>
        <v>0</v>
      </c>
      <c r="DT226" s="8">
        <f>+SUM(DT5:DT225)</f>
        <v>0</v>
      </c>
      <c r="DU226" s="8">
        <f t="shared" ref="DU226:EB226" si="25">+SUM(DU5:DU225)</f>
        <v>4857.6610000000001</v>
      </c>
      <c r="DV226" s="8">
        <f t="shared" si="25"/>
        <v>0</v>
      </c>
      <c r="DW226" s="8">
        <f t="shared" si="25"/>
        <v>0</v>
      </c>
      <c r="DX226" s="8">
        <f t="shared" si="25"/>
        <v>13250.929</v>
      </c>
      <c r="DY226" s="8">
        <f t="shared" si="25"/>
        <v>0</v>
      </c>
      <c r="DZ226" s="8">
        <f t="shared" si="25"/>
        <v>79792.898000000001</v>
      </c>
      <c r="EA226" s="8">
        <f t="shared" si="25"/>
        <v>0</v>
      </c>
      <c r="EB226" s="8">
        <f t="shared" si="25"/>
        <v>0</v>
      </c>
      <c r="EC226" s="8">
        <f>+SUM(EC5:EC225)</f>
        <v>0</v>
      </c>
      <c r="ED226" s="8">
        <f t="shared" ref="ED226:EK226" si="26">+SUM(ED5:ED225)</f>
        <v>0</v>
      </c>
      <c r="EE226" s="8">
        <f t="shared" si="26"/>
        <v>0</v>
      </c>
      <c r="EF226" s="8">
        <f t="shared" si="26"/>
        <v>0</v>
      </c>
      <c r="EG226" s="8">
        <f t="shared" si="26"/>
        <v>0</v>
      </c>
      <c r="EH226" s="8">
        <f t="shared" si="26"/>
        <v>0</v>
      </c>
      <c r="EI226" s="8">
        <f t="shared" si="26"/>
        <v>5579.2859999999991</v>
      </c>
      <c r="EJ226" s="8">
        <f t="shared" si="26"/>
        <v>20799.488000000001</v>
      </c>
      <c r="EK226" s="8">
        <f t="shared" si="26"/>
        <v>0</v>
      </c>
      <c r="EL226" s="8">
        <f>+SUM(EL5:EL225)</f>
        <v>0</v>
      </c>
      <c r="EM226" s="8">
        <f t="shared" ref="EM226:ET226" si="27">+SUM(EM5:EM225)</f>
        <v>309108.68400000001</v>
      </c>
      <c r="EN226" s="8">
        <f t="shared" si="27"/>
        <v>0</v>
      </c>
      <c r="EO226" s="8">
        <f t="shared" si="27"/>
        <v>0</v>
      </c>
      <c r="EP226" s="8">
        <f t="shared" si="27"/>
        <v>0</v>
      </c>
      <c r="EQ226" s="8">
        <f t="shared" si="27"/>
        <v>0</v>
      </c>
      <c r="ER226" s="8">
        <f t="shared" si="27"/>
        <v>0</v>
      </c>
      <c r="ES226" s="8">
        <f t="shared" si="27"/>
        <v>3021102.4619999998</v>
      </c>
      <c r="ET226" s="8">
        <f t="shared" si="27"/>
        <v>28587.001999999997</v>
      </c>
      <c r="EU226" s="8">
        <f>+SUM(EU5:EU225)</f>
        <v>0</v>
      </c>
      <c r="EV226" s="8">
        <f t="shared" ref="EV226:FC226" si="28">+SUM(EV5:EV225)</f>
        <v>348842.99699999997</v>
      </c>
      <c r="EW226" s="8">
        <f t="shared" si="28"/>
        <v>0</v>
      </c>
      <c r="EX226" s="8">
        <f t="shared" si="28"/>
        <v>0</v>
      </c>
      <c r="EY226" s="8">
        <f t="shared" si="28"/>
        <v>0</v>
      </c>
      <c r="EZ226" s="8">
        <f t="shared" si="28"/>
        <v>0</v>
      </c>
      <c r="FA226" s="8">
        <f t="shared" si="28"/>
        <v>8294</v>
      </c>
      <c r="FB226" s="8">
        <f t="shared" si="28"/>
        <v>121226.599</v>
      </c>
      <c r="FC226" s="8">
        <f t="shared" si="28"/>
        <v>0</v>
      </c>
      <c r="FD226" s="8">
        <f>+SUM(FD5:FD225)</f>
        <v>0</v>
      </c>
      <c r="FE226" s="8">
        <f t="shared" ref="FE226:FL226" si="29">+SUM(FE5:FE225)</f>
        <v>2972.9479999999999</v>
      </c>
      <c r="FF226" s="8">
        <f t="shared" si="29"/>
        <v>0</v>
      </c>
      <c r="FG226" s="8">
        <f t="shared" si="29"/>
        <v>0</v>
      </c>
      <c r="FH226" s="8">
        <f t="shared" si="29"/>
        <v>0</v>
      </c>
      <c r="FI226" s="8">
        <f t="shared" si="29"/>
        <v>0</v>
      </c>
      <c r="FJ226" s="8">
        <f t="shared" si="29"/>
        <v>0</v>
      </c>
      <c r="FK226" s="8">
        <f t="shared" si="29"/>
        <v>31478.055999999993</v>
      </c>
      <c r="FL226" s="8">
        <f t="shared" si="29"/>
        <v>3563.5369999999998</v>
      </c>
      <c r="FM226" s="8">
        <f>+SUM(FM5:FM225)</f>
        <v>0</v>
      </c>
      <c r="FN226" s="8">
        <f t="shared" ref="FN226:FU226" si="30">+SUM(FN5:FN225)</f>
        <v>152971.64000000001</v>
      </c>
      <c r="FO226" s="8">
        <f t="shared" si="30"/>
        <v>0</v>
      </c>
      <c r="FP226" s="8">
        <f t="shared" si="30"/>
        <v>0</v>
      </c>
      <c r="FQ226" s="8">
        <f t="shared" si="30"/>
        <v>0</v>
      </c>
      <c r="FR226" s="8">
        <f t="shared" si="30"/>
        <v>0</v>
      </c>
      <c r="FS226" s="8">
        <f t="shared" si="30"/>
        <v>0</v>
      </c>
      <c r="FT226" s="8">
        <f t="shared" si="30"/>
        <v>55847.576999999997</v>
      </c>
      <c r="FU226" s="8">
        <f t="shared" si="30"/>
        <v>1453.854</v>
      </c>
      <c r="FV226" s="8">
        <f>+SUM(FV5:FV225)</f>
        <v>216272.25300000003</v>
      </c>
      <c r="FW226" s="8">
        <f t="shared" ref="FW226:GD226" si="31">+SUM(FW5:FW225)</f>
        <v>79306.229999999981</v>
      </c>
      <c r="FX226" s="8">
        <f t="shared" si="31"/>
        <v>0</v>
      </c>
      <c r="FY226" s="8">
        <f t="shared" si="31"/>
        <v>0</v>
      </c>
      <c r="FZ226" s="8">
        <f t="shared" si="31"/>
        <v>6373.9160000000002</v>
      </c>
      <c r="GA226" s="8">
        <f t="shared" si="31"/>
        <v>0</v>
      </c>
      <c r="GB226" s="8">
        <f t="shared" si="31"/>
        <v>0</v>
      </c>
      <c r="GC226" s="8">
        <f t="shared" si="31"/>
        <v>200735.4479999998</v>
      </c>
      <c r="GD226" s="8">
        <f t="shared" si="31"/>
        <v>4.59</v>
      </c>
      <c r="GE226" s="8">
        <f>+SUM(GE5:GE225)</f>
        <v>0</v>
      </c>
      <c r="GF226" s="8">
        <f t="shared" ref="GF226:GM226" si="32">+SUM(GF5:GF225)</f>
        <v>2639.9304895135047</v>
      </c>
      <c r="GG226" s="8">
        <f t="shared" si="32"/>
        <v>0</v>
      </c>
      <c r="GH226" s="8">
        <f t="shared" si="32"/>
        <v>0</v>
      </c>
      <c r="GI226" s="8">
        <f t="shared" si="32"/>
        <v>0</v>
      </c>
      <c r="GJ226" s="8">
        <f t="shared" si="32"/>
        <v>0</v>
      </c>
      <c r="GK226" s="8">
        <f t="shared" si="32"/>
        <v>7379.0571439473206</v>
      </c>
      <c r="GL226" s="8">
        <f t="shared" si="32"/>
        <v>39919.566419342904</v>
      </c>
      <c r="GM226" s="8">
        <f t="shared" si="32"/>
        <v>429.52965498993319</v>
      </c>
      <c r="GN226" s="8">
        <f>+SUM(GN5:GN225)</f>
        <v>0</v>
      </c>
      <c r="GO226" s="8">
        <f t="shared" ref="GO226:GV226" si="33">+SUM(GO5:GO225)</f>
        <v>850.29953984759834</v>
      </c>
      <c r="GP226" s="8">
        <f t="shared" si="33"/>
        <v>0</v>
      </c>
      <c r="GQ226" s="8">
        <f t="shared" si="33"/>
        <v>0</v>
      </c>
      <c r="GR226" s="8">
        <f t="shared" si="33"/>
        <v>0</v>
      </c>
      <c r="GS226" s="8">
        <f t="shared" si="33"/>
        <v>0</v>
      </c>
      <c r="GT226" s="8">
        <f t="shared" si="33"/>
        <v>2376.7326143362993</v>
      </c>
      <c r="GU226" s="8">
        <f t="shared" si="33"/>
        <v>12857.758600885789</v>
      </c>
      <c r="GV226" s="8">
        <f t="shared" si="33"/>
        <v>138.34791084069167</v>
      </c>
      <c r="GW226" s="8">
        <f>+SUM(GW5:GW225)</f>
        <v>0</v>
      </c>
      <c r="GX226" s="8">
        <f t="shared" ref="GX226:HE226" si="34">+SUM(GX5:GX225)</f>
        <v>3607</v>
      </c>
      <c r="GY226" s="8">
        <f t="shared" si="34"/>
        <v>0</v>
      </c>
      <c r="GZ226" s="8">
        <f t="shared" si="34"/>
        <v>0</v>
      </c>
      <c r="HA226" s="8">
        <f t="shared" si="34"/>
        <v>0</v>
      </c>
      <c r="HB226" s="8">
        <f t="shared" si="34"/>
        <v>0</v>
      </c>
      <c r="HC226" s="8">
        <f t="shared" si="34"/>
        <v>50306</v>
      </c>
      <c r="HD226" s="8">
        <f t="shared" si="34"/>
        <v>269345</v>
      </c>
      <c r="HE226" s="8">
        <f t="shared" si="34"/>
        <v>1390</v>
      </c>
      <c r="HF226" s="8">
        <f>+SUM(HF5:HF225)</f>
        <v>0</v>
      </c>
      <c r="HG226" s="8">
        <f t="shared" ref="HG226:HN226" si="35">+SUM(HG5:HG225)</f>
        <v>614324.46100000001</v>
      </c>
      <c r="HH226" s="8">
        <f t="shared" si="35"/>
        <v>0</v>
      </c>
      <c r="HI226" s="8">
        <f t="shared" si="35"/>
        <v>0</v>
      </c>
      <c r="HJ226" s="8">
        <f t="shared" si="35"/>
        <v>0</v>
      </c>
      <c r="HK226" s="8">
        <f t="shared" si="35"/>
        <v>0</v>
      </c>
      <c r="HL226" s="8">
        <f t="shared" si="35"/>
        <v>0</v>
      </c>
      <c r="HM226" s="8">
        <f t="shared" si="35"/>
        <v>623177.87199999997</v>
      </c>
      <c r="HN226" s="8">
        <f t="shared" si="35"/>
        <v>26915.217000000001</v>
      </c>
      <c r="HO226" s="8">
        <f>+SUM(HO5:HO225)</f>
        <v>0</v>
      </c>
      <c r="HP226" s="8">
        <f t="shared" ref="HP226:HW226" si="36">+SUM(HP5:HP225)</f>
        <v>0</v>
      </c>
      <c r="HQ226" s="8">
        <f t="shared" si="36"/>
        <v>0</v>
      </c>
      <c r="HR226" s="8">
        <f t="shared" si="36"/>
        <v>0</v>
      </c>
      <c r="HS226" s="8">
        <f t="shared" si="36"/>
        <v>0</v>
      </c>
      <c r="HT226" s="8">
        <f t="shared" si="36"/>
        <v>0</v>
      </c>
      <c r="HU226" s="8">
        <f t="shared" si="36"/>
        <v>0</v>
      </c>
      <c r="HV226" s="8">
        <f t="shared" si="36"/>
        <v>33002.229999999996</v>
      </c>
      <c r="HW226" s="8">
        <f t="shared" si="36"/>
        <v>0</v>
      </c>
      <c r="HX226" s="8">
        <v>785906.29603437101</v>
      </c>
      <c r="HY226" s="8">
        <f t="shared" ref="HY226:IA226" si="37">+SUM(HY5:HY225)</f>
        <v>18590.30925799919</v>
      </c>
      <c r="HZ226" s="8">
        <f t="shared" si="37"/>
        <v>0</v>
      </c>
      <c r="IA226" s="8">
        <f t="shared" si="37"/>
        <v>0</v>
      </c>
      <c r="IB226" s="8">
        <v>0</v>
      </c>
      <c r="IC226" s="8">
        <f t="shared" ref="IC226:ID226" si="38">+SUM(IC5:IC225)</f>
        <v>0</v>
      </c>
      <c r="ID226" s="8">
        <f t="shared" si="38"/>
        <v>0</v>
      </c>
      <c r="IE226" s="8">
        <v>107574.85225182079</v>
      </c>
      <c r="IF226" s="8">
        <f t="shared" ref="IF226:IO226" si="39">+SUM(IF5:IF225)</f>
        <v>10092.382242928634</v>
      </c>
      <c r="IG226" s="8">
        <f t="shared" si="39"/>
        <v>445232.11449093826</v>
      </c>
      <c r="IH226" s="8">
        <f t="shared" si="39"/>
        <v>0</v>
      </c>
      <c r="II226" s="8">
        <f t="shared" si="39"/>
        <v>0</v>
      </c>
      <c r="IJ226" s="8">
        <f t="shared" si="39"/>
        <v>240918.68504358875</v>
      </c>
      <c r="IK226" s="8">
        <f t="shared" si="39"/>
        <v>30367.413554550887</v>
      </c>
      <c r="IL226" s="8">
        <f t="shared" si="39"/>
        <v>0</v>
      </c>
      <c r="IM226" s="8">
        <f t="shared" si="39"/>
        <v>0</v>
      </c>
      <c r="IN226" s="8">
        <f t="shared" si="39"/>
        <v>1266979.8474470496</v>
      </c>
      <c r="IO226" s="8">
        <f t="shared" si="39"/>
        <v>21899.086125471942</v>
      </c>
      <c r="IP226" s="8">
        <v>467019.27273250575</v>
      </c>
      <c r="IQ226" s="8">
        <f t="shared" ref="IQ226:IV226" si="40">+SUM(IQ5:IQ225)</f>
        <v>1538.8303046269987</v>
      </c>
      <c r="IR226" s="8">
        <f t="shared" si="40"/>
        <v>33045.791900761113</v>
      </c>
      <c r="IS226" s="8">
        <f t="shared" si="40"/>
        <v>0</v>
      </c>
      <c r="IT226" s="8">
        <f t="shared" si="40"/>
        <v>0</v>
      </c>
      <c r="IU226" s="8">
        <f t="shared" si="40"/>
        <v>0</v>
      </c>
      <c r="IV226" s="8">
        <f t="shared" si="40"/>
        <v>122467.71159577726</v>
      </c>
      <c r="IW226" s="8">
        <v>566642.91523961024</v>
      </c>
      <c r="IX226" s="8">
        <f t="shared" ref="IX226" si="41">+SUM(IX5:IX225)</f>
        <v>0</v>
      </c>
      <c r="IY226" s="8">
        <v>11348.830904663824</v>
      </c>
      <c r="IZ226" s="8">
        <f t="shared" ref="IZ226:JE226" si="42">+SUM(IZ5:IZ225)</f>
        <v>217.60076577748646</v>
      </c>
      <c r="JA226" s="8">
        <f t="shared" si="42"/>
        <v>4672.8931719810907</v>
      </c>
      <c r="JB226" s="8">
        <f t="shared" si="42"/>
        <v>0</v>
      </c>
      <c r="JC226" s="8">
        <f t="shared" si="42"/>
        <v>0</v>
      </c>
      <c r="JD226" s="8">
        <f t="shared" si="42"/>
        <v>0</v>
      </c>
      <c r="JE226" s="8">
        <f t="shared" si="42"/>
        <v>17317.743058560995</v>
      </c>
      <c r="JF226" s="8">
        <v>134817.82761619563</v>
      </c>
      <c r="JG226" s="8">
        <f t="shared" ref="JG226" si="43">+SUM(JG5:JG225)</f>
        <v>0</v>
      </c>
      <c r="JH226" s="8">
        <v>319057.23729358264</v>
      </c>
      <c r="JI226" s="8">
        <f t="shared" ref="JI226:JN226" si="44">+SUM(JI5:JI225)</f>
        <v>11726.545759515877</v>
      </c>
      <c r="JJ226" s="8">
        <f t="shared" si="44"/>
        <v>0</v>
      </c>
      <c r="JK226" s="8">
        <f t="shared" si="44"/>
        <v>0</v>
      </c>
      <c r="JL226" s="8">
        <f t="shared" si="44"/>
        <v>0</v>
      </c>
      <c r="JM226" s="8">
        <f t="shared" si="44"/>
        <v>0</v>
      </c>
      <c r="JN226" s="8">
        <f t="shared" si="44"/>
        <v>17799.054929441765</v>
      </c>
      <c r="JO226" s="8">
        <v>118707.48536480054</v>
      </c>
      <c r="JP226" s="8">
        <f t="shared" ref="JP226" si="45">+SUM(JP5:JP225)</f>
        <v>0</v>
      </c>
      <c r="JQ226" s="8">
        <v>12781.503506976325</v>
      </c>
      <c r="JR226" s="8">
        <f t="shared" ref="JR226:JW226" si="46">+SUM(JR5:JR225)</f>
        <v>1766.9680020601518</v>
      </c>
      <c r="JS226" s="8">
        <f t="shared" si="46"/>
        <v>0</v>
      </c>
      <c r="JT226" s="8">
        <f t="shared" si="46"/>
        <v>0</v>
      </c>
      <c r="JU226" s="8">
        <f t="shared" si="46"/>
        <v>0</v>
      </c>
      <c r="JV226" s="8">
        <f t="shared" si="46"/>
        <v>0</v>
      </c>
      <c r="JW226" s="8">
        <f t="shared" si="46"/>
        <v>2681.9799429608865</v>
      </c>
      <c r="JX226" s="8">
        <v>53181.336124669251</v>
      </c>
      <c r="JY226" s="8">
        <f t="shared" ref="JY226" si="47">+SUM(JY5:JY225)</f>
        <v>0</v>
      </c>
      <c r="JZ226" s="8">
        <f>+SUM(JZ5:JZ225)</f>
        <v>203353.09613935178</v>
      </c>
      <c r="KA226" s="8">
        <f t="shared" ref="KA226:KH226" si="48">+SUM(KA5:KA225)</f>
        <v>32743.425406336355</v>
      </c>
      <c r="KB226" s="8">
        <f t="shared" si="48"/>
        <v>9143.0045017693119</v>
      </c>
      <c r="KC226" s="8">
        <f t="shared" si="48"/>
        <v>0</v>
      </c>
      <c r="KD226" s="8">
        <f t="shared" si="48"/>
        <v>0</v>
      </c>
      <c r="KE226" s="8">
        <f t="shared" si="48"/>
        <v>0</v>
      </c>
      <c r="KF226" s="8">
        <f t="shared" si="48"/>
        <v>12004.537302323062</v>
      </c>
      <c r="KG226" s="8">
        <f t="shared" si="48"/>
        <v>123846.06292396612</v>
      </c>
      <c r="KH226" s="8">
        <f t="shared" si="48"/>
        <v>0</v>
      </c>
      <c r="KI226" s="8">
        <f>+SUM(KI5:KI225)</f>
        <v>5810.0885623150289</v>
      </c>
      <c r="KJ226" s="8">
        <f t="shared" ref="KJ226:KQ226" si="49">+SUM(KJ5:KJ225)</f>
        <v>935.52645647451993</v>
      </c>
      <c r="KK226" s="8">
        <f t="shared" si="49"/>
        <v>261.22870460020937</v>
      </c>
      <c r="KL226" s="8">
        <f t="shared" si="49"/>
        <v>0</v>
      </c>
      <c r="KM226" s="8">
        <f t="shared" si="49"/>
        <v>0</v>
      </c>
      <c r="KN226" s="8">
        <f t="shared" si="49"/>
        <v>0</v>
      </c>
      <c r="KO226" s="8">
        <f t="shared" si="49"/>
        <v>342.98678603996029</v>
      </c>
      <c r="KP226" s="8">
        <f t="shared" si="49"/>
        <v>3538.3596023101313</v>
      </c>
      <c r="KQ226" s="8">
        <f t="shared" si="49"/>
        <v>0</v>
      </c>
      <c r="KR226" s="8">
        <f>+SUM(KR5:KR225)</f>
        <v>78721.554740000036</v>
      </c>
      <c r="KS226" s="8">
        <f t="shared" ref="KS226:KZ226" si="50">+SUM(KS5:KS225)</f>
        <v>0</v>
      </c>
      <c r="KT226" s="8">
        <f t="shared" si="50"/>
        <v>0</v>
      </c>
      <c r="KU226" s="8">
        <f t="shared" si="50"/>
        <v>0</v>
      </c>
      <c r="KV226" s="8">
        <f t="shared" si="50"/>
        <v>0</v>
      </c>
      <c r="KW226" s="8">
        <f t="shared" si="50"/>
        <v>0</v>
      </c>
      <c r="KX226" s="8">
        <f t="shared" si="50"/>
        <v>0</v>
      </c>
      <c r="KY226" s="8">
        <f t="shared" si="50"/>
        <v>103077.07990000003</v>
      </c>
      <c r="KZ226" s="8">
        <f t="shared" si="50"/>
        <v>0</v>
      </c>
      <c r="LA226" s="8">
        <f>+SUM(LA5:LA225)</f>
        <v>145533.35494080989</v>
      </c>
      <c r="LB226" s="8">
        <f t="shared" ref="LB226:LD226" si="51">+SUM(LB5:LB225)</f>
        <v>69076.33244724157</v>
      </c>
      <c r="LC226" s="8">
        <f t="shared" si="51"/>
        <v>0</v>
      </c>
      <c r="LD226" s="8">
        <f t="shared" si="51"/>
        <v>0</v>
      </c>
      <c r="LE226" s="8">
        <v>81394.297456999979</v>
      </c>
      <c r="LF226" s="8">
        <f t="shared" ref="LF226:LG226" si="52">+SUM(LF5:LF225)</f>
        <v>0</v>
      </c>
      <c r="LG226" s="8">
        <f t="shared" si="52"/>
        <v>15006.137552730366</v>
      </c>
      <c r="LH226" s="8">
        <v>247445.02865395951</v>
      </c>
      <c r="LI226" s="8">
        <f t="shared" ref="LI226" si="53">+SUM(LI5:LI225)</f>
        <v>4568.7459035865068</v>
      </c>
      <c r="LJ226" s="8">
        <f>+SUM(LJ5:LJ225)</f>
        <v>129415.48957764974</v>
      </c>
      <c r="LK226" s="8">
        <f t="shared" ref="LK226:LM226" si="54">+SUM(LK5:LK225)</f>
        <v>61426.106651111586</v>
      </c>
      <c r="LL226" s="8">
        <f t="shared" si="54"/>
        <v>0</v>
      </c>
      <c r="LM226" s="8">
        <f t="shared" si="54"/>
        <v>0</v>
      </c>
      <c r="LN226" s="8">
        <v>28902.728486714819</v>
      </c>
      <c r="LO226" s="8">
        <f t="shared" ref="LO226:LP226" si="55">+SUM(LO5:LO225)</f>
        <v>0</v>
      </c>
      <c r="LP226" s="8">
        <f t="shared" si="55"/>
        <v>13344.203044353657</v>
      </c>
      <c r="LQ226" s="8">
        <v>263517.53763264092</v>
      </c>
      <c r="LR226" s="8">
        <f t="shared" ref="LR226" si="56">+SUM(LR5:LR225)</f>
        <v>4062.7558411541117</v>
      </c>
      <c r="LS226" s="8">
        <f>+SUM(LS5:LS225)</f>
        <v>105274.99999999997</v>
      </c>
      <c r="LT226" s="8">
        <f t="shared" ref="LT226:MA226" si="57">+SUM(LT5:LT225)</f>
        <v>0</v>
      </c>
      <c r="LU226" s="8">
        <f t="shared" si="57"/>
        <v>0</v>
      </c>
      <c r="LV226" s="8">
        <f t="shared" si="57"/>
        <v>0</v>
      </c>
      <c r="LW226" s="8">
        <f t="shared" si="57"/>
        <v>0</v>
      </c>
      <c r="LX226" s="8">
        <f t="shared" si="57"/>
        <v>0</v>
      </c>
      <c r="LY226" s="8">
        <f t="shared" si="57"/>
        <v>101900.70200000002</v>
      </c>
      <c r="LZ226" s="8">
        <f t="shared" si="57"/>
        <v>91856.34</v>
      </c>
      <c r="MA226" s="8">
        <f t="shared" si="57"/>
        <v>0</v>
      </c>
      <c r="MB226" s="8">
        <f>+SUM(MB5:MB225)</f>
        <v>33536.10236943193</v>
      </c>
      <c r="MC226" s="8">
        <f t="shared" ref="MC226:MJ226" si="58">+SUM(MC5:MC225)</f>
        <v>0</v>
      </c>
      <c r="MD226" s="8">
        <f t="shared" si="58"/>
        <v>0</v>
      </c>
      <c r="ME226" s="8">
        <f t="shared" si="58"/>
        <v>0</v>
      </c>
      <c r="MF226" s="8">
        <f t="shared" si="58"/>
        <v>0</v>
      </c>
      <c r="MG226" s="8">
        <f t="shared" si="58"/>
        <v>0</v>
      </c>
      <c r="MH226" s="8">
        <f t="shared" si="58"/>
        <v>0</v>
      </c>
      <c r="MI226" s="8">
        <f t="shared" si="58"/>
        <v>4233.9060423839182</v>
      </c>
      <c r="MJ226" s="8">
        <f t="shared" si="58"/>
        <v>0</v>
      </c>
      <c r="MK226" s="8">
        <f>+SUM(MK5:MK225)</f>
        <v>4188.3732754038856</v>
      </c>
      <c r="ML226" s="8">
        <f t="shared" ref="ML226:MS226" si="59">+SUM(ML5:ML225)</f>
        <v>0</v>
      </c>
      <c r="MM226" s="8">
        <f t="shared" si="59"/>
        <v>0</v>
      </c>
      <c r="MN226" s="8">
        <f t="shared" si="59"/>
        <v>0</v>
      </c>
      <c r="MO226" s="8">
        <f t="shared" si="59"/>
        <v>1704.8729660326837</v>
      </c>
      <c r="MP226" s="8">
        <f t="shared" si="59"/>
        <v>0</v>
      </c>
      <c r="MQ226" s="8">
        <f t="shared" si="59"/>
        <v>241.17360506146755</v>
      </c>
      <c r="MR226" s="8">
        <f t="shared" si="59"/>
        <v>0</v>
      </c>
      <c r="MS226" s="8">
        <f t="shared" si="59"/>
        <v>0</v>
      </c>
      <c r="MT226" s="8">
        <f>+SUM(MT5:MT225)</f>
        <v>0</v>
      </c>
      <c r="MU226" s="8">
        <f t="shared" ref="MU226:NB226" si="60">+SUM(MU5:MU225)</f>
        <v>0</v>
      </c>
      <c r="MV226" s="8">
        <f t="shared" si="60"/>
        <v>0</v>
      </c>
      <c r="MW226" s="8">
        <f t="shared" si="60"/>
        <v>0</v>
      </c>
      <c r="MX226" s="8">
        <f t="shared" si="60"/>
        <v>0</v>
      </c>
      <c r="MY226" s="8">
        <f t="shared" si="60"/>
        <v>0</v>
      </c>
      <c r="MZ226" s="8">
        <f t="shared" si="60"/>
        <v>0</v>
      </c>
      <c r="NA226" s="8">
        <f t="shared" si="60"/>
        <v>0</v>
      </c>
      <c r="NB226" s="8">
        <f t="shared" si="60"/>
        <v>0</v>
      </c>
      <c r="NC226" s="8">
        <f>+SUM(NC5:NC225)</f>
        <v>0</v>
      </c>
      <c r="ND226" s="8">
        <f t="shared" ref="ND226:NK226" si="61">+SUM(ND5:ND225)</f>
        <v>0</v>
      </c>
      <c r="NE226" s="8">
        <f t="shared" si="61"/>
        <v>0</v>
      </c>
      <c r="NF226" s="8">
        <f t="shared" si="61"/>
        <v>0</v>
      </c>
      <c r="NG226" s="8">
        <f t="shared" si="61"/>
        <v>0</v>
      </c>
      <c r="NH226" s="8">
        <f t="shared" si="61"/>
        <v>0</v>
      </c>
      <c r="NI226" s="8">
        <f t="shared" si="61"/>
        <v>0</v>
      </c>
      <c r="NJ226" s="8">
        <f t="shared" si="61"/>
        <v>991.56</v>
      </c>
      <c r="NK226" s="8">
        <f t="shared" si="61"/>
        <v>0</v>
      </c>
      <c r="NL226" s="8">
        <f>+SUM(NL5:NL225)</f>
        <v>0</v>
      </c>
      <c r="NM226" s="8">
        <f t="shared" ref="NM226:NT226" si="62">+SUM(NM5:NM225)</f>
        <v>3345</v>
      </c>
      <c r="NN226" s="8">
        <f t="shared" si="62"/>
        <v>0</v>
      </c>
      <c r="NO226" s="8">
        <f t="shared" si="62"/>
        <v>0</v>
      </c>
      <c r="NP226" s="8">
        <f t="shared" si="62"/>
        <v>0</v>
      </c>
      <c r="NQ226" s="8">
        <f t="shared" si="62"/>
        <v>0</v>
      </c>
      <c r="NR226" s="8">
        <f t="shared" si="62"/>
        <v>0</v>
      </c>
      <c r="NS226" s="8">
        <f t="shared" si="62"/>
        <v>1692</v>
      </c>
      <c r="NT226" s="8">
        <f t="shared" si="62"/>
        <v>351</v>
      </c>
      <c r="NU226" s="8">
        <f>+SUM(NU5:NU225)</f>
        <v>0</v>
      </c>
      <c r="NV226" s="8">
        <f t="shared" ref="NV226:OC226" si="63">+SUM(NV5:NV225)</f>
        <v>120949</v>
      </c>
      <c r="NW226" s="8">
        <f t="shared" si="63"/>
        <v>140</v>
      </c>
      <c r="NX226" s="8">
        <f t="shared" si="63"/>
        <v>0</v>
      </c>
      <c r="NY226" s="8">
        <f t="shared" si="63"/>
        <v>0</v>
      </c>
      <c r="NZ226" s="8">
        <f t="shared" si="63"/>
        <v>0</v>
      </c>
      <c r="OA226" s="8">
        <f t="shared" si="63"/>
        <v>0</v>
      </c>
      <c r="OB226" s="8">
        <f t="shared" si="63"/>
        <v>28436</v>
      </c>
      <c r="OC226" s="8">
        <f t="shared" si="63"/>
        <v>0</v>
      </c>
      <c r="OD226" s="8">
        <f>+SUM(OD5:OD225)</f>
        <v>0</v>
      </c>
      <c r="OE226" s="8">
        <f t="shared" ref="OE226:OL226" si="64">+SUM(OE5:OE225)</f>
        <v>4392.415</v>
      </c>
      <c r="OF226" s="8">
        <f t="shared" si="64"/>
        <v>0</v>
      </c>
      <c r="OG226" s="8">
        <f t="shared" si="64"/>
        <v>0</v>
      </c>
      <c r="OH226" s="8">
        <f t="shared" si="64"/>
        <v>0</v>
      </c>
      <c r="OI226" s="8">
        <f t="shared" si="64"/>
        <v>0</v>
      </c>
      <c r="OJ226" s="8">
        <f t="shared" si="64"/>
        <v>0</v>
      </c>
      <c r="OK226" s="8">
        <f t="shared" si="64"/>
        <v>786.56</v>
      </c>
      <c r="OL226" s="8">
        <f t="shared" si="64"/>
        <v>0</v>
      </c>
      <c r="OM226" s="8">
        <f>+SUM(OM5:OM225)</f>
        <v>0</v>
      </c>
      <c r="ON226" s="8">
        <f t="shared" ref="ON226:OU226" si="65">+SUM(ON5:ON225)</f>
        <v>0</v>
      </c>
      <c r="OO226" s="8">
        <f t="shared" si="65"/>
        <v>0</v>
      </c>
      <c r="OP226" s="8">
        <f t="shared" si="65"/>
        <v>0</v>
      </c>
      <c r="OQ226" s="8">
        <f t="shared" si="65"/>
        <v>0</v>
      </c>
      <c r="OR226" s="8">
        <f t="shared" si="65"/>
        <v>0</v>
      </c>
      <c r="OS226" s="8">
        <f t="shared" si="65"/>
        <v>0</v>
      </c>
      <c r="OT226" s="8">
        <f t="shared" si="65"/>
        <v>550.05200000000002</v>
      </c>
      <c r="OU226" s="8">
        <f t="shared" si="65"/>
        <v>126.17</v>
      </c>
      <c r="OV226" s="8">
        <f>+SUM(OV5:OV225)</f>
        <v>0</v>
      </c>
      <c r="OW226" s="8">
        <f t="shared" ref="OW226:PD226" si="66">+SUM(OW5:OW225)</f>
        <v>0</v>
      </c>
      <c r="OX226" s="8">
        <f t="shared" si="66"/>
        <v>0</v>
      </c>
      <c r="OY226" s="8">
        <f t="shared" si="66"/>
        <v>0</v>
      </c>
      <c r="OZ226" s="8">
        <f t="shared" si="66"/>
        <v>0</v>
      </c>
      <c r="PA226" s="8">
        <f t="shared" si="66"/>
        <v>0</v>
      </c>
      <c r="PB226" s="8">
        <f t="shared" si="66"/>
        <v>0</v>
      </c>
      <c r="PC226" s="8">
        <f t="shared" si="66"/>
        <v>0</v>
      </c>
      <c r="PD226" s="8">
        <f t="shared" si="66"/>
        <v>0</v>
      </c>
      <c r="PE226" s="8">
        <f>+SUM(PE5:PE225)</f>
        <v>0</v>
      </c>
      <c r="PF226" s="8">
        <f t="shared" ref="PF226:PM226" si="67">+SUM(PF5:PF225)</f>
        <v>0</v>
      </c>
      <c r="PG226" s="8">
        <f t="shared" si="67"/>
        <v>0</v>
      </c>
      <c r="PH226" s="8">
        <f t="shared" si="67"/>
        <v>0</v>
      </c>
      <c r="PI226" s="8">
        <f t="shared" si="67"/>
        <v>0</v>
      </c>
      <c r="PJ226" s="8">
        <f t="shared" si="67"/>
        <v>0</v>
      </c>
      <c r="PK226" s="8">
        <f t="shared" si="67"/>
        <v>0</v>
      </c>
      <c r="PL226" s="8">
        <f t="shared" si="67"/>
        <v>0</v>
      </c>
      <c r="PM226" s="8">
        <f t="shared" si="67"/>
        <v>0</v>
      </c>
      <c r="PN226" s="8">
        <f>+SUM(PN5:PN225)</f>
        <v>15480.62906419241</v>
      </c>
      <c r="PO226" s="8">
        <f t="shared" ref="PO226:PV226" si="68">+SUM(PO5:PO225)</f>
        <v>9755.9206768290842</v>
      </c>
      <c r="PP226" s="8">
        <f t="shared" si="68"/>
        <v>0</v>
      </c>
      <c r="PQ226" s="8">
        <f t="shared" si="68"/>
        <v>0</v>
      </c>
      <c r="PR226" s="8">
        <f t="shared" si="68"/>
        <v>0</v>
      </c>
      <c r="PS226" s="8">
        <f t="shared" si="68"/>
        <v>0</v>
      </c>
      <c r="PT226" s="8">
        <f t="shared" si="68"/>
        <v>23840.715888485956</v>
      </c>
      <c r="PU226" s="8">
        <f t="shared" si="68"/>
        <v>549144.70525882754</v>
      </c>
      <c r="PV226" s="8">
        <f t="shared" si="68"/>
        <v>218.12050036160781</v>
      </c>
      <c r="PW226" s="8">
        <f>+SUM(PW5:PW225)</f>
        <v>46295.550263083802</v>
      </c>
      <c r="PX226" s="8">
        <f t="shared" ref="PX226:QH226" si="69">+SUM(PX5:PX225)</f>
        <v>29175.540230565006</v>
      </c>
      <c r="PY226" s="8">
        <f t="shared" si="69"/>
        <v>0</v>
      </c>
      <c r="PZ226" s="8">
        <f t="shared" si="69"/>
        <v>0</v>
      </c>
      <c r="QA226" s="8">
        <f t="shared" si="69"/>
        <v>0</v>
      </c>
      <c r="QB226" s="8">
        <f t="shared" si="69"/>
        <v>0</v>
      </c>
      <c r="QC226" s="8">
        <f t="shared" si="69"/>
        <v>71296.783622073126</v>
      </c>
      <c r="QD226" s="8">
        <f t="shared" si="69"/>
        <v>1642243.1025636522</v>
      </c>
      <c r="QE226" s="8">
        <f t="shared" si="69"/>
        <v>652.29962852459801</v>
      </c>
      <c r="QF226" s="8">
        <f t="shared" si="69"/>
        <v>914331.28825999994</v>
      </c>
      <c r="QG226" s="8">
        <f t="shared" si="69"/>
        <v>1719024.4217299998</v>
      </c>
      <c r="QH226" s="8">
        <f t="shared" si="69"/>
        <v>2633355.709989999</v>
      </c>
    </row>
    <row r="227" spans="1:450" x14ac:dyDescent="0.2">
      <c r="A227" s="10" t="s">
        <v>347</v>
      </c>
      <c r="B227" s="10" t="s">
        <v>347</v>
      </c>
      <c r="C227" s="10" t="s">
        <v>348</v>
      </c>
      <c r="D227" s="41">
        <v>0</v>
      </c>
      <c r="E227" s="41">
        <v>85.926579950586699</v>
      </c>
      <c r="F227" s="41">
        <v>0</v>
      </c>
      <c r="G227" s="41">
        <v>0</v>
      </c>
      <c r="H227" s="41">
        <v>0</v>
      </c>
      <c r="I227" s="41">
        <v>0</v>
      </c>
      <c r="J227" s="41">
        <v>0</v>
      </c>
      <c r="K227" s="41">
        <v>68418.717005084589</v>
      </c>
      <c r="L227" s="41">
        <v>830.56650082594501</v>
      </c>
      <c r="M227" s="41">
        <v>69335.210085861108</v>
      </c>
      <c r="N227" s="42">
        <v>0</v>
      </c>
      <c r="O227" s="42">
        <v>177227.46218753216</v>
      </c>
      <c r="P227" s="42">
        <v>0</v>
      </c>
      <c r="Q227" s="42">
        <v>0</v>
      </c>
      <c r="R227" s="42">
        <v>0</v>
      </c>
      <c r="S227" s="42">
        <v>0</v>
      </c>
      <c r="T227" s="42">
        <v>0</v>
      </c>
      <c r="U227" s="42">
        <v>250278.67902471178</v>
      </c>
      <c r="V227" s="42">
        <v>85360.301327054563</v>
      </c>
      <c r="W227" s="42">
        <v>512866.4425392985</v>
      </c>
      <c r="X227" s="40">
        <v>0</v>
      </c>
      <c r="Y227" s="40">
        <v>177313.38876748274</v>
      </c>
      <c r="Z227" s="40">
        <v>0</v>
      </c>
      <c r="AA227" s="40">
        <v>0</v>
      </c>
      <c r="AB227" s="40">
        <v>0</v>
      </c>
      <c r="AC227" s="40">
        <v>0</v>
      </c>
      <c r="AD227" s="40">
        <v>0</v>
      </c>
      <c r="AE227" s="40">
        <v>318697.39602979633</v>
      </c>
      <c r="AF227" s="40">
        <v>86190.867827880502</v>
      </c>
      <c r="AG227" s="8">
        <v>582201.65262515959</v>
      </c>
      <c r="AH227" s="8">
        <v>0</v>
      </c>
      <c r="AI227" s="8">
        <v>0</v>
      </c>
      <c r="AJ227" s="8">
        <v>0</v>
      </c>
      <c r="AK227" s="8">
        <v>0</v>
      </c>
      <c r="AL227" s="8">
        <v>0</v>
      </c>
      <c r="AM227" s="8">
        <v>0</v>
      </c>
      <c r="AN227" s="8">
        <v>0</v>
      </c>
      <c r="AO227" s="8">
        <v>9201.2608311869899</v>
      </c>
      <c r="AP227" s="8">
        <v>0</v>
      </c>
      <c r="AQ227" s="8">
        <v>0</v>
      </c>
      <c r="AR227" s="8">
        <v>0</v>
      </c>
      <c r="AS227" s="8">
        <v>0</v>
      </c>
      <c r="AT227" s="8">
        <v>0</v>
      </c>
      <c r="AU227" s="8">
        <v>0</v>
      </c>
      <c r="AV227" s="8">
        <v>0</v>
      </c>
      <c r="AW227" s="8">
        <v>0</v>
      </c>
      <c r="AX227" s="8">
        <v>1338.4091688130111</v>
      </c>
      <c r="AY227" s="8">
        <v>0</v>
      </c>
      <c r="AZ227" s="8">
        <v>0</v>
      </c>
      <c r="BA227" s="8">
        <v>0</v>
      </c>
      <c r="BB227" s="8">
        <v>0</v>
      </c>
      <c r="BC227" s="8">
        <v>0</v>
      </c>
      <c r="BD227" s="8">
        <v>0</v>
      </c>
      <c r="BE227" s="8">
        <v>0</v>
      </c>
      <c r="BF227" s="8">
        <v>0</v>
      </c>
      <c r="BG227" s="8">
        <v>1720.0957802713986</v>
      </c>
      <c r="BH227" s="8">
        <v>0</v>
      </c>
      <c r="BI227" s="8">
        <v>0</v>
      </c>
      <c r="BJ227" s="8">
        <v>0</v>
      </c>
      <c r="BK227" s="8">
        <v>0</v>
      </c>
      <c r="BL227" s="8">
        <v>0</v>
      </c>
      <c r="BM227" s="8">
        <v>0</v>
      </c>
      <c r="BN227" s="8">
        <v>0</v>
      </c>
      <c r="BO227" s="8">
        <v>0</v>
      </c>
      <c r="BP227" s="8">
        <v>1655.9062197286016</v>
      </c>
      <c r="BQ227" s="8">
        <v>0</v>
      </c>
      <c r="BR227" s="8">
        <v>0</v>
      </c>
      <c r="BS227" s="8">
        <v>0</v>
      </c>
      <c r="BT227" s="8">
        <v>0</v>
      </c>
      <c r="BU227" s="8">
        <v>0</v>
      </c>
      <c r="BV227" s="8">
        <v>0</v>
      </c>
      <c r="BW227" s="8">
        <v>0</v>
      </c>
      <c r="BX227" s="8">
        <v>0</v>
      </c>
      <c r="BY227" s="8">
        <v>0</v>
      </c>
      <c r="BZ227" s="8">
        <v>0</v>
      </c>
      <c r="CA227" s="8">
        <v>0</v>
      </c>
      <c r="CB227" s="8">
        <v>0</v>
      </c>
      <c r="CC227" s="8">
        <v>0</v>
      </c>
      <c r="CD227" s="8">
        <v>0</v>
      </c>
      <c r="CE227" s="8">
        <v>0</v>
      </c>
      <c r="CF227" s="8">
        <v>0</v>
      </c>
      <c r="CG227" s="8">
        <v>0</v>
      </c>
      <c r="CH227" s="8">
        <v>0</v>
      </c>
      <c r="CI227" s="8">
        <v>0</v>
      </c>
      <c r="CJ227" s="8">
        <v>0</v>
      </c>
      <c r="CK227" s="8">
        <v>84.836812467845263</v>
      </c>
      <c r="CL227" s="8">
        <v>0</v>
      </c>
      <c r="CM227" s="8">
        <v>0</v>
      </c>
      <c r="CN227" s="8">
        <v>0</v>
      </c>
      <c r="CO227" s="8">
        <v>0</v>
      </c>
      <c r="CP227" s="8">
        <v>0</v>
      </c>
      <c r="CQ227" s="8">
        <v>51.431500722208682</v>
      </c>
      <c r="CR227" s="8">
        <v>263.62149490712829</v>
      </c>
      <c r="CS227" s="8">
        <v>0</v>
      </c>
      <c r="CT227" s="8">
        <v>2133.8771875321549</v>
      </c>
      <c r="CU227" s="8">
        <v>0</v>
      </c>
      <c r="CV227" s="8">
        <v>0</v>
      </c>
      <c r="CW227" s="8">
        <v>0</v>
      </c>
      <c r="CX227" s="8">
        <v>0</v>
      </c>
      <c r="CY227" s="8">
        <v>0</v>
      </c>
      <c r="CZ227" s="8">
        <v>1293.6424992777913</v>
      </c>
      <c r="DA227" s="8">
        <v>6630.7995050928721</v>
      </c>
      <c r="DB227" s="8">
        <v>0</v>
      </c>
      <c r="DC227" s="8">
        <v>0</v>
      </c>
      <c r="DD227" s="8">
        <v>0</v>
      </c>
      <c r="DE227" s="8">
        <v>0</v>
      </c>
      <c r="DF227" s="8">
        <v>0</v>
      </c>
      <c r="DG227" s="8">
        <v>0</v>
      </c>
      <c r="DH227" s="8">
        <v>0</v>
      </c>
      <c r="DI227" s="8">
        <v>697.86825358411534</v>
      </c>
      <c r="DJ227" s="8">
        <v>0</v>
      </c>
      <c r="DK227" s="8">
        <v>0</v>
      </c>
      <c r="DL227" s="8">
        <v>0</v>
      </c>
      <c r="DM227" s="8">
        <v>0</v>
      </c>
      <c r="DN227" s="8">
        <v>0</v>
      </c>
      <c r="DO227" s="8">
        <v>0</v>
      </c>
      <c r="DP227" s="8">
        <v>0</v>
      </c>
      <c r="DQ227" s="8">
        <v>0</v>
      </c>
      <c r="DR227" s="8">
        <v>119.01140368600574</v>
      </c>
      <c r="DS227" s="8">
        <v>0</v>
      </c>
      <c r="DT227" s="8">
        <v>0</v>
      </c>
      <c r="DU227" s="8">
        <v>0</v>
      </c>
      <c r="DV227" s="8">
        <v>0</v>
      </c>
      <c r="DW227" s="8">
        <v>0</v>
      </c>
      <c r="DX227" s="8">
        <v>0</v>
      </c>
      <c r="DY227" s="8">
        <v>0</v>
      </c>
      <c r="DZ227" s="8">
        <v>0</v>
      </c>
      <c r="EA227" s="8">
        <v>100.958</v>
      </c>
      <c r="EB227" s="8">
        <v>0</v>
      </c>
      <c r="EC227" s="8">
        <v>0</v>
      </c>
      <c r="ED227" s="8">
        <v>0</v>
      </c>
      <c r="EE227" s="8">
        <v>0</v>
      </c>
      <c r="EF227" s="8">
        <v>0</v>
      </c>
      <c r="EG227" s="8">
        <v>0</v>
      </c>
      <c r="EH227" s="8">
        <v>0</v>
      </c>
      <c r="EI227" s="8">
        <v>0</v>
      </c>
      <c r="EJ227" s="8">
        <v>844.5</v>
      </c>
      <c r="EK227" s="8">
        <v>0</v>
      </c>
      <c r="EL227" s="8">
        <v>0</v>
      </c>
      <c r="EM227" s="8">
        <v>172443.035</v>
      </c>
      <c r="EN227" s="8">
        <v>0</v>
      </c>
      <c r="EO227" s="8">
        <v>0</v>
      </c>
      <c r="EP227" s="8">
        <v>0</v>
      </c>
      <c r="EQ227" s="8">
        <v>0</v>
      </c>
      <c r="ER227" s="8">
        <v>0</v>
      </c>
      <c r="ES227" s="8">
        <v>178597.40700000001</v>
      </c>
      <c r="ET227" s="8">
        <v>77140.048999999999</v>
      </c>
      <c r="EU227" s="8">
        <v>0</v>
      </c>
      <c r="EV227" s="8">
        <v>0</v>
      </c>
      <c r="EW227" s="8">
        <v>0</v>
      </c>
      <c r="EX227" s="8">
        <v>0</v>
      </c>
      <c r="EY227" s="8">
        <v>0</v>
      </c>
      <c r="EZ227" s="8">
        <v>0</v>
      </c>
      <c r="FA227" s="8">
        <v>0</v>
      </c>
      <c r="FB227" s="8">
        <v>0</v>
      </c>
      <c r="FC227" s="8">
        <v>0</v>
      </c>
      <c r="FD227" s="8">
        <v>0</v>
      </c>
      <c r="FE227" s="8">
        <v>0</v>
      </c>
      <c r="FF227" s="8">
        <v>0</v>
      </c>
      <c r="FG227" s="8">
        <v>0</v>
      </c>
      <c r="FH227" s="8">
        <v>0</v>
      </c>
      <c r="FI227" s="8">
        <v>0</v>
      </c>
      <c r="FJ227" s="8">
        <v>0</v>
      </c>
      <c r="FK227" s="8">
        <v>5011.6540000000005</v>
      </c>
      <c r="FL227" s="8">
        <v>0</v>
      </c>
      <c r="FM227" s="8">
        <v>0</v>
      </c>
      <c r="FN227" s="8">
        <v>0</v>
      </c>
      <c r="FO227" s="8">
        <v>0</v>
      </c>
      <c r="FP227" s="8">
        <v>0</v>
      </c>
      <c r="FQ227" s="8">
        <v>0</v>
      </c>
      <c r="FR227" s="8">
        <v>0</v>
      </c>
      <c r="FS227" s="8">
        <v>0</v>
      </c>
      <c r="FT227" s="8">
        <v>998.09100000000001</v>
      </c>
      <c r="FU227" s="8">
        <v>0</v>
      </c>
      <c r="FV227" s="8">
        <v>0</v>
      </c>
      <c r="FW227" s="8">
        <v>0</v>
      </c>
      <c r="FX227" s="8">
        <v>0</v>
      </c>
      <c r="FY227" s="8">
        <v>0</v>
      </c>
      <c r="FZ227" s="8">
        <v>0</v>
      </c>
      <c r="GA227" s="8">
        <v>0</v>
      </c>
      <c r="GB227" s="8">
        <v>0</v>
      </c>
      <c r="GC227" s="8">
        <v>11747.861000000001</v>
      </c>
      <c r="GD227" s="8">
        <v>0</v>
      </c>
      <c r="GE227" s="8">
        <v>0</v>
      </c>
      <c r="GF227" s="8">
        <v>0</v>
      </c>
      <c r="GG227" s="8">
        <v>0</v>
      </c>
      <c r="GH227" s="8">
        <v>0</v>
      </c>
      <c r="GI227" s="8">
        <v>0</v>
      </c>
      <c r="GJ227" s="8">
        <v>0</v>
      </c>
      <c r="GK227" s="8">
        <v>0</v>
      </c>
      <c r="GL227" s="8">
        <v>131.153598883233</v>
      </c>
      <c r="GM227" s="8">
        <v>0</v>
      </c>
      <c r="GN227" s="8">
        <v>0</v>
      </c>
      <c r="GO227" s="8">
        <v>0</v>
      </c>
      <c r="GP227" s="8">
        <v>0</v>
      </c>
      <c r="GQ227" s="8">
        <v>0</v>
      </c>
      <c r="GR227" s="8">
        <v>0</v>
      </c>
      <c r="GS227" s="8">
        <v>0</v>
      </c>
      <c r="GT227" s="8">
        <v>0</v>
      </c>
      <c r="GU227" s="8">
        <v>42.243477706233371</v>
      </c>
      <c r="GV227" s="8">
        <v>0</v>
      </c>
      <c r="GW227" s="8">
        <v>0</v>
      </c>
      <c r="GX227" s="8">
        <v>0</v>
      </c>
      <c r="GY227" s="8">
        <v>0</v>
      </c>
      <c r="GZ227" s="8">
        <v>0</v>
      </c>
      <c r="HA227" s="8">
        <v>0</v>
      </c>
      <c r="HB227" s="8">
        <v>0</v>
      </c>
      <c r="HC227" s="8">
        <v>0</v>
      </c>
      <c r="HD227" s="8">
        <v>71</v>
      </c>
      <c r="HE227" s="8">
        <v>0</v>
      </c>
      <c r="HF227" s="8">
        <v>0</v>
      </c>
      <c r="HG227" s="8">
        <v>2650.55</v>
      </c>
      <c r="HH227" s="8">
        <v>0</v>
      </c>
      <c r="HI227" s="8">
        <v>0</v>
      </c>
      <c r="HJ227" s="8">
        <v>0</v>
      </c>
      <c r="HK227" s="8">
        <v>0</v>
      </c>
      <c r="HL227" s="8">
        <v>0</v>
      </c>
      <c r="HM227" s="8">
        <v>29640.93</v>
      </c>
      <c r="HN227" s="8">
        <v>562.17100000000005</v>
      </c>
      <c r="HO227" s="8">
        <v>0</v>
      </c>
      <c r="HP227" s="8">
        <v>0</v>
      </c>
      <c r="HQ227" s="8">
        <v>0</v>
      </c>
      <c r="HR227" s="8">
        <v>0</v>
      </c>
      <c r="HS227" s="8">
        <v>0</v>
      </c>
      <c r="HT227" s="8">
        <v>0</v>
      </c>
      <c r="HU227" s="8">
        <v>0</v>
      </c>
      <c r="HV227" s="8">
        <v>6258.4530000000004</v>
      </c>
      <c r="HW227" s="8">
        <v>0</v>
      </c>
      <c r="HX227" s="8">
        <v>0</v>
      </c>
      <c r="HY227" s="8">
        <v>1.0897674827414405</v>
      </c>
      <c r="HZ227" s="8">
        <v>0</v>
      </c>
      <c r="IA227" s="8">
        <v>0</v>
      </c>
      <c r="IB227" s="8">
        <v>0</v>
      </c>
      <c r="IC227" s="8">
        <v>0</v>
      </c>
      <c r="ID227" s="8">
        <v>0</v>
      </c>
      <c r="IE227" s="8">
        <v>470.15518259118824</v>
      </c>
      <c r="IF227" s="8">
        <v>53.319943281218173</v>
      </c>
      <c r="IG227" s="8">
        <v>0</v>
      </c>
      <c r="IH227" s="8">
        <v>0</v>
      </c>
      <c r="II227" s="8">
        <v>0</v>
      </c>
      <c r="IJ227" s="8">
        <v>33.338999867649122</v>
      </c>
      <c r="IK227" s="8">
        <v>0</v>
      </c>
      <c r="IL227" s="8">
        <v>0</v>
      </c>
      <c r="IM227" s="8">
        <v>0</v>
      </c>
      <c r="IN227" s="8">
        <v>989.19794923507118</v>
      </c>
      <c r="IO227" s="8">
        <v>115.69696846736177</v>
      </c>
      <c r="IP227" s="8">
        <v>0</v>
      </c>
      <c r="IQ227" s="8">
        <v>0</v>
      </c>
      <c r="IR227" s="8">
        <v>0</v>
      </c>
      <c r="IS227" s="8">
        <v>0</v>
      </c>
      <c r="IT227" s="8">
        <v>0</v>
      </c>
      <c r="IU227" s="8">
        <v>0</v>
      </c>
      <c r="IV227" s="8">
        <v>0</v>
      </c>
      <c r="IW227" s="8">
        <v>381.34115618180499</v>
      </c>
      <c r="IX227" s="8">
        <v>0</v>
      </c>
      <c r="IY227" s="8">
        <v>0</v>
      </c>
      <c r="IZ227" s="8">
        <v>0</v>
      </c>
      <c r="JA227" s="8">
        <v>0</v>
      </c>
      <c r="JB227" s="8">
        <v>0</v>
      </c>
      <c r="JC227" s="8">
        <v>0</v>
      </c>
      <c r="JD227" s="8">
        <v>0</v>
      </c>
      <c r="JE227" s="8">
        <v>0</v>
      </c>
      <c r="JF227" s="8">
        <v>53.924157431866185</v>
      </c>
      <c r="JG227" s="8">
        <v>0</v>
      </c>
      <c r="JH227" s="8">
        <v>0</v>
      </c>
      <c r="JI227" s="8">
        <v>0</v>
      </c>
      <c r="JJ227" s="8">
        <v>0</v>
      </c>
      <c r="JK227" s="8">
        <v>0</v>
      </c>
      <c r="JL227" s="8">
        <v>0</v>
      </c>
      <c r="JM227" s="8">
        <v>0</v>
      </c>
      <c r="JN227" s="8">
        <v>0</v>
      </c>
      <c r="JO227" s="8">
        <v>1344.6760857260144</v>
      </c>
      <c r="JP227" s="8">
        <v>0</v>
      </c>
      <c r="JQ227" s="8">
        <v>0</v>
      </c>
      <c r="JR227" s="8">
        <v>0</v>
      </c>
      <c r="JS227" s="8">
        <v>0</v>
      </c>
      <c r="JT227" s="8">
        <v>0</v>
      </c>
      <c r="JU227" s="8">
        <v>0</v>
      </c>
      <c r="JV227" s="8">
        <v>0</v>
      </c>
      <c r="JW227" s="8">
        <v>0</v>
      </c>
      <c r="JX227" s="8">
        <v>202.6171786082258</v>
      </c>
      <c r="JY227" s="8">
        <v>0</v>
      </c>
      <c r="JZ227" s="8">
        <v>0</v>
      </c>
      <c r="KA227" s="8">
        <v>0</v>
      </c>
      <c r="KB227" s="8">
        <v>0</v>
      </c>
      <c r="KC227" s="8">
        <v>0</v>
      </c>
      <c r="KD227" s="8">
        <v>0</v>
      </c>
      <c r="KE227" s="8">
        <v>0</v>
      </c>
      <c r="KF227" s="8">
        <v>0</v>
      </c>
      <c r="KG227" s="8">
        <v>2769.8377005360062</v>
      </c>
      <c r="KH227" s="8">
        <v>0</v>
      </c>
      <c r="KI227" s="8">
        <v>0</v>
      </c>
      <c r="KJ227" s="8">
        <v>0</v>
      </c>
      <c r="KK227" s="8">
        <v>0</v>
      </c>
      <c r="KL227" s="8">
        <v>0</v>
      </c>
      <c r="KM227" s="8">
        <v>0</v>
      </c>
      <c r="KN227" s="8">
        <v>0</v>
      </c>
      <c r="KO227" s="8">
        <v>0</v>
      </c>
      <c r="KP227" s="8">
        <v>79.138221393615538</v>
      </c>
      <c r="KQ227" s="8">
        <v>0</v>
      </c>
      <c r="KR227" s="8">
        <v>0</v>
      </c>
      <c r="KS227" s="8">
        <v>0</v>
      </c>
      <c r="KT227" s="8">
        <v>0</v>
      </c>
      <c r="KU227" s="8">
        <v>0</v>
      </c>
      <c r="KV227" s="8">
        <v>0</v>
      </c>
      <c r="KW227" s="8">
        <v>0</v>
      </c>
      <c r="KX227" s="8">
        <v>0</v>
      </c>
      <c r="KY227" s="8">
        <v>0</v>
      </c>
      <c r="KZ227" s="8">
        <v>0</v>
      </c>
      <c r="LA227" s="8">
        <v>0</v>
      </c>
      <c r="LB227" s="8">
        <v>0</v>
      </c>
      <c r="LC227" s="8">
        <v>0</v>
      </c>
      <c r="LD227" s="8">
        <v>0</v>
      </c>
      <c r="LE227" s="8">
        <v>0</v>
      </c>
      <c r="LF227" s="8">
        <v>0</v>
      </c>
      <c r="LG227" s="8">
        <v>0</v>
      </c>
      <c r="LH227" s="8">
        <v>29065.450669468639</v>
      </c>
      <c r="LI227" s="8">
        <v>297.16644649803516</v>
      </c>
      <c r="LJ227" s="8">
        <v>0</v>
      </c>
      <c r="LK227" s="8">
        <v>0</v>
      </c>
      <c r="LL227" s="8">
        <v>0</v>
      </c>
      <c r="LM227" s="8">
        <v>0</v>
      </c>
      <c r="LN227" s="8">
        <v>0</v>
      </c>
      <c r="LO227" s="8">
        <v>0</v>
      </c>
      <c r="LP227" s="8">
        <v>0</v>
      </c>
      <c r="LQ227" s="8">
        <v>25846.442760246729</v>
      </c>
      <c r="LR227" s="8">
        <v>264.25516800073081</v>
      </c>
      <c r="LS227" s="8">
        <v>0</v>
      </c>
      <c r="LT227" s="8">
        <v>0</v>
      </c>
      <c r="LU227" s="8">
        <v>0</v>
      </c>
      <c r="LV227" s="8">
        <v>0</v>
      </c>
      <c r="LW227" s="8">
        <v>0</v>
      </c>
      <c r="LX227" s="8">
        <v>0</v>
      </c>
      <c r="LY227" s="8">
        <v>0</v>
      </c>
      <c r="LZ227" s="8">
        <v>2364.4670000000001</v>
      </c>
      <c r="MA227" s="8">
        <v>0</v>
      </c>
      <c r="MB227" s="8">
        <v>0</v>
      </c>
      <c r="MC227" s="8">
        <v>0</v>
      </c>
      <c r="MD227" s="8">
        <v>0</v>
      </c>
      <c r="ME227" s="8">
        <v>0</v>
      </c>
      <c r="MF227" s="8">
        <v>0</v>
      </c>
      <c r="MG227" s="8">
        <v>0</v>
      </c>
      <c r="MH227" s="8">
        <v>0</v>
      </c>
      <c r="MI227" s="8">
        <v>0</v>
      </c>
      <c r="MJ227" s="8">
        <v>0</v>
      </c>
      <c r="MK227" s="8">
        <v>0</v>
      </c>
      <c r="ML227" s="8">
        <v>0</v>
      </c>
      <c r="MM227" s="8">
        <v>0</v>
      </c>
      <c r="MN227" s="8">
        <v>0</v>
      </c>
      <c r="MO227" s="8">
        <v>0</v>
      </c>
      <c r="MP227" s="8">
        <v>0</v>
      </c>
      <c r="MQ227" s="8">
        <v>0</v>
      </c>
      <c r="MR227" s="8">
        <v>0</v>
      </c>
      <c r="MS227" s="8">
        <v>0</v>
      </c>
      <c r="MT227" s="8">
        <v>0</v>
      </c>
      <c r="MU227" s="8">
        <v>0</v>
      </c>
      <c r="MV227" s="8">
        <v>0</v>
      </c>
      <c r="MW227" s="8">
        <v>0</v>
      </c>
      <c r="MX227" s="8">
        <v>0</v>
      </c>
      <c r="MY227" s="8">
        <v>0</v>
      </c>
      <c r="MZ227" s="8">
        <v>0</v>
      </c>
      <c r="NA227" s="8">
        <v>0</v>
      </c>
      <c r="NB227" s="8">
        <v>0</v>
      </c>
      <c r="NC227" s="8">
        <v>0</v>
      </c>
      <c r="ND227" s="8">
        <v>0</v>
      </c>
      <c r="NE227" s="8">
        <v>0</v>
      </c>
      <c r="NF227" s="8">
        <v>0</v>
      </c>
      <c r="NG227" s="8">
        <v>0</v>
      </c>
      <c r="NH227" s="8">
        <v>0</v>
      </c>
      <c r="NI227" s="8">
        <v>0</v>
      </c>
      <c r="NJ227" s="8">
        <v>55.411999999999999</v>
      </c>
      <c r="NK227" s="8">
        <v>0</v>
      </c>
      <c r="NL227" s="8">
        <v>0</v>
      </c>
      <c r="NM227" s="8">
        <v>0</v>
      </c>
      <c r="NN227" s="8">
        <v>0</v>
      </c>
      <c r="NO227" s="8">
        <v>0</v>
      </c>
      <c r="NP227" s="8">
        <v>0</v>
      </c>
      <c r="NQ227" s="8">
        <v>0</v>
      </c>
      <c r="NR227" s="8">
        <v>0</v>
      </c>
      <c r="NS227" s="8">
        <v>0</v>
      </c>
      <c r="NT227" s="8">
        <v>0</v>
      </c>
      <c r="NU227" s="8">
        <v>0</v>
      </c>
      <c r="NV227" s="8">
        <v>0</v>
      </c>
      <c r="NW227" s="8">
        <v>0</v>
      </c>
      <c r="NX227" s="8">
        <v>0</v>
      </c>
      <c r="NY227" s="8">
        <v>0</v>
      </c>
      <c r="NZ227" s="8">
        <v>0</v>
      </c>
      <c r="OA227" s="8">
        <v>0</v>
      </c>
      <c r="OB227" s="8">
        <v>0</v>
      </c>
      <c r="OC227" s="8">
        <v>0</v>
      </c>
      <c r="OD227" s="8">
        <v>0</v>
      </c>
      <c r="OE227" s="8">
        <v>0</v>
      </c>
      <c r="OF227" s="8">
        <v>0</v>
      </c>
      <c r="OG227" s="8">
        <v>0</v>
      </c>
      <c r="OH227" s="8">
        <v>0</v>
      </c>
      <c r="OI227" s="8">
        <v>0</v>
      </c>
      <c r="OJ227" s="8">
        <v>0</v>
      </c>
      <c r="OK227" s="8">
        <v>0</v>
      </c>
      <c r="OL227" s="8">
        <v>0</v>
      </c>
      <c r="OM227" s="8">
        <v>0</v>
      </c>
      <c r="ON227" s="8">
        <v>0</v>
      </c>
      <c r="OO227" s="8">
        <v>0</v>
      </c>
      <c r="OP227" s="8">
        <v>0</v>
      </c>
      <c r="OQ227" s="8">
        <v>0</v>
      </c>
      <c r="OR227" s="8">
        <v>0</v>
      </c>
      <c r="OS227" s="8">
        <v>0</v>
      </c>
      <c r="OT227" s="8">
        <v>0</v>
      </c>
      <c r="OU227" s="8">
        <v>0</v>
      </c>
      <c r="OV227" s="8">
        <v>0</v>
      </c>
      <c r="OW227" s="8">
        <v>0</v>
      </c>
      <c r="OX227" s="8">
        <v>0</v>
      </c>
      <c r="OY227" s="8">
        <v>0</v>
      </c>
      <c r="OZ227" s="8">
        <v>0</v>
      </c>
      <c r="PA227" s="8">
        <v>0</v>
      </c>
      <c r="PB227" s="8">
        <v>0</v>
      </c>
      <c r="PC227" s="8">
        <v>0</v>
      </c>
      <c r="PD227" s="8">
        <v>0</v>
      </c>
      <c r="PE227" s="8">
        <v>0</v>
      </c>
      <c r="PF227" s="8">
        <v>0</v>
      </c>
      <c r="PG227" s="8">
        <v>0</v>
      </c>
      <c r="PH227" s="8">
        <v>0</v>
      </c>
      <c r="PI227" s="8">
        <v>0</v>
      </c>
      <c r="PJ227" s="8">
        <v>0</v>
      </c>
      <c r="PK227" s="8">
        <v>0</v>
      </c>
      <c r="PL227" s="8">
        <v>0</v>
      </c>
      <c r="PM227" s="8">
        <v>0</v>
      </c>
      <c r="PN227" s="8">
        <v>0</v>
      </c>
      <c r="PO227" s="8">
        <v>0</v>
      </c>
      <c r="PP227" s="8">
        <v>0</v>
      </c>
      <c r="PQ227" s="8">
        <v>0</v>
      </c>
      <c r="PR227" s="8">
        <v>0</v>
      </c>
      <c r="PS227" s="8">
        <v>0</v>
      </c>
      <c r="PT227" s="8">
        <v>0</v>
      </c>
      <c r="PU227" s="8">
        <v>1391.5032459329821</v>
      </c>
      <c r="PV227" s="8">
        <v>216.45861613956345</v>
      </c>
      <c r="PW227" s="8">
        <v>0</v>
      </c>
      <c r="PX227" s="8">
        <v>0</v>
      </c>
      <c r="PY227" s="8">
        <v>0</v>
      </c>
      <c r="PZ227" s="8">
        <v>0</v>
      </c>
      <c r="QA227" s="8">
        <v>0</v>
      </c>
      <c r="QB227" s="8">
        <v>0</v>
      </c>
      <c r="QC227" s="8">
        <v>0</v>
      </c>
      <c r="QD227" s="8">
        <v>4161.355988584648</v>
      </c>
      <c r="QE227" s="8">
        <v>647.32968549359794</v>
      </c>
      <c r="QF227" s="8">
        <v>0</v>
      </c>
      <c r="QG227" s="8">
        <v>0</v>
      </c>
      <c r="QH227" s="8">
        <v>0</v>
      </c>
    </row>
    <row r="228" spans="1:450" x14ac:dyDescent="0.2">
      <c r="A228" s="10" t="s">
        <v>349</v>
      </c>
      <c r="B228" s="10" t="s">
        <v>349</v>
      </c>
      <c r="C228" s="10" t="s">
        <v>350</v>
      </c>
      <c r="D228" s="41">
        <v>0</v>
      </c>
      <c r="E228" s="41">
        <v>0</v>
      </c>
      <c r="F228" s="41">
        <v>0</v>
      </c>
      <c r="G228" s="41">
        <v>0</v>
      </c>
      <c r="H228" s="41">
        <v>1.8281635273089205</v>
      </c>
      <c r="I228" s="41">
        <v>0</v>
      </c>
      <c r="J228" s="41">
        <v>0</v>
      </c>
      <c r="K228" s="41">
        <v>2909.7638825140298</v>
      </c>
      <c r="L228" s="41">
        <v>0</v>
      </c>
      <c r="M228" s="41">
        <v>2911.5920460413386</v>
      </c>
      <c r="N228" s="42">
        <v>0</v>
      </c>
      <c r="O228" s="42">
        <v>0</v>
      </c>
      <c r="P228" s="42">
        <v>0</v>
      </c>
      <c r="Q228" s="42">
        <v>0</v>
      </c>
      <c r="R228" s="42">
        <v>0</v>
      </c>
      <c r="S228" s="42">
        <v>0</v>
      </c>
      <c r="T228" s="42">
        <v>0</v>
      </c>
      <c r="U228" s="42">
        <v>324.10891569592479</v>
      </c>
      <c r="V228" s="42">
        <v>0</v>
      </c>
      <c r="W228" s="42">
        <v>324.10891569592479</v>
      </c>
      <c r="X228" s="40">
        <v>0</v>
      </c>
      <c r="Y228" s="40">
        <v>0</v>
      </c>
      <c r="Z228" s="40">
        <v>0</v>
      </c>
      <c r="AA228" s="40">
        <v>0</v>
      </c>
      <c r="AB228" s="40">
        <v>1.8281635273089205</v>
      </c>
      <c r="AC228" s="40">
        <v>0</v>
      </c>
      <c r="AD228" s="40">
        <v>0</v>
      </c>
      <c r="AE228" s="40">
        <v>3233.8727982099545</v>
      </c>
      <c r="AF228" s="40">
        <v>0</v>
      </c>
      <c r="AG228" s="8">
        <v>3235.7009617372632</v>
      </c>
      <c r="AH228" s="8">
        <v>0</v>
      </c>
      <c r="AI228" s="8">
        <v>0</v>
      </c>
      <c r="AJ228" s="8">
        <v>0</v>
      </c>
      <c r="AK228" s="8">
        <v>0</v>
      </c>
      <c r="AL228" s="8">
        <v>0</v>
      </c>
      <c r="AM228" s="8">
        <v>0</v>
      </c>
      <c r="AN228" s="8">
        <v>0</v>
      </c>
      <c r="AO228" s="8">
        <v>0</v>
      </c>
      <c r="AP228" s="8">
        <v>0</v>
      </c>
      <c r="AQ228" s="8">
        <v>0</v>
      </c>
      <c r="AR228" s="8">
        <v>0</v>
      </c>
      <c r="AS228" s="8">
        <v>0</v>
      </c>
      <c r="AT228" s="8">
        <v>0</v>
      </c>
      <c r="AU228" s="8">
        <v>0</v>
      </c>
      <c r="AV228" s="8">
        <v>0</v>
      </c>
      <c r="AW228" s="8">
        <v>0</v>
      </c>
      <c r="AX228" s="8">
        <v>0</v>
      </c>
      <c r="AY228" s="8">
        <v>0</v>
      </c>
      <c r="AZ228" s="8">
        <v>0</v>
      </c>
      <c r="BA228" s="8">
        <v>0</v>
      </c>
      <c r="BB228" s="8">
        <v>0</v>
      </c>
      <c r="BC228" s="8">
        <v>0</v>
      </c>
      <c r="BD228" s="8">
        <v>0</v>
      </c>
      <c r="BE228" s="8">
        <v>0</v>
      </c>
      <c r="BF228" s="8">
        <v>0</v>
      </c>
      <c r="BG228" s="8">
        <v>0</v>
      </c>
      <c r="BH228" s="8">
        <v>0</v>
      </c>
      <c r="BI228" s="8">
        <v>0</v>
      </c>
      <c r="BJ228" s="8">
        <v>0</v>
      </c>
      <c r="BK228" s="8">
        <v>0</v>
      </c>
      <c r="BL228" s="8">
        <v>0</v>
      </c>
      <c r="BM228" s="8">
        <v>0</v>
      </c>
      <c r="BN228" s="8">
        <v>0</v>
      </c>
      <c r="BO228" s="8">
        <v>0</v>
      </c>
      <c r="BP228" s="8">
        <v>0</v>
      </c>
      <c r="BQ228" s="8">
        <v>0</v>
      </c>
      <c r="BR228" s="8">
        <v>0</v>
      </c>
      <c r="BS228" s="8">
        <v>0</v>
      </c>
      <c r="BT228" s="8">
        <v>0</v>
      </c>
      <c r="BU228" s="8">
        <v>0</v>
      </c>
      <c r="BV228" s="8">
        <v>0</v>
      </c>
      <c r="BW228" s="8">
        <v>0</v>
      </c>
      <c r="BX228" s="8">
        <v>0</v>
      </c>
      <c r="BY228" s="8">
        <v>0</v>
      </c>
      <c r="BZ228" s="8">
        <v>0</v>
      </c>
      <c r="CA228" s="8">
        <v>0</v>
      </c>
      <c r="CB228" s="8">
        <v>0</v>
      </c>
      <c r="CC228" s="8">
        <v>0</v>
      </c>
      <c r="CD228" s="8">
        <v>0</v>
      </c>
      <c r="CE228" s="8">
        <v>0</v>
      </c>
      <c r="CF228" s="8">
        <v>0</v>
      </c>
      <c r="CG228" s="8">
        <v>0</v>
      </c>
      <c r="CH228" s="8">
        <v>0</v>
      </c>
      <c r="CI228" s="8">
        <v>0</v>
      </c>
      <c r="CJ228" s="8">
        <v>0</v>
      </c>
      <c r="CK228" s="8">
        <v>0</v>
      </c>
      <c r="CL228" s="8">
        <v>0</v>
      </c>
      <c r="CM228" s="8">
        <v>0</v>
      </c>
      <c r="CN228" s="8">
        <v>0</v>
      </c>
      <c r="CO228" s="8">
        <v>0</v>
      </c>
      <c r="CP228" s="8">
        <v>0</v>
      </c>
      <c r="CQ228" s="8">
        <v>0</v>
      </c>
      <c r="CR228" s="8">
        <v>0</v>
      </c>
      <c r="CS228" s="8">
        <v>0</v>
      </c>
      <c r="CT228" s="8">
        <v>0</v>
      </c>
      <c r="CU228" s="8">
        <v>0</v>
      </c>
      <c r="CV228" s="8">
        <v>0</v>
      </c>
      <c r="CW228" s="8">
        <v>0</v>
      </c>
      <c r="CX228" s="8">
        <v>0</v>
      </c>
      <c r="CY228" s="8">
        <v>0</v>
      </c>
      <c r="CZ228" s="8">
        <v>0</v>
      </c>
      <c r="DA228" s="8">
        <v>0</v>
      </c>
      <c r="DB228" s="8">
        <v>0</v>
      </c>
      <c r="DC228" s="8">
        <v>0</v>
      </c>
      <c r="DD228" s="8">
        <v>0</v>
      </c>
      <c r="DE228" s="8">
        <v>0</v>
      </c>
      <c r="DF228" s="8">
        <v>0</v>
      </c>
      <c r="DG228" s="8">
        <v>0</v>
      </c>
      <c r="DH228" s="8">
        <v>0</v>
      </c>
      <c r="DI228" s="8">
        <v>0</v>
      </c>
      <c r="DJ228" s="8">
        <v>0</v>
      </c>
      <c r="DK228" s="8">
        <v>0</v>
      </c>
      <c r="DL228" s="8">
        <v>0</v>
      </c>
      <c r="DM228" s="8">
        <v>0</v>
      </c>
      <c r="DN228" s="8">
        <v>0</v>
      </c>
      <c r="DO228" s="8">
        <v>0</v>
      </c>
      <c r="DP228" s="8">
        <v>0</v>
      </c>
      <c r="DQ228" s="8">
        <v>0</v>
      </c>
      <c r="DR228" s="8">
        <v>0</v>
      </c>
      <c r="DS228" s="8">
        <v>0</v>
      </c>
      <c r="DT228" s="8">
        <v>0</v>
      </c>
      <c r="DU228" s="8">
        <v>0</v>
      </c>
      <c r="DV228" s="8">
        <v>0</v>
      </c>
      <c r="DW228" s="8">
        <v>0</v>
      </c>
      <c r="DX228" s="8">
        <v>0</v>
      </c>
      <c r="DY228" s="8">
        <v>0</v>
      </c>
      <c r="DZ228" s="8">
        <v>0</v>
      </c>
      <c r="EA228" s="8">
        <v>11.13</v>
      </c>
      <c r="EB228" s="8">
        <v>0</v>
      </c>
      <c r="EC228" s="8">
        <v>0</v>
      </c>
      <c r="ED228" s="8">
        <v>0</v>
      </c>
      <c r="EE228" s="8">
        <v>0</v>
      </c>
      <c r="EF228" s="8">
        <v>0</v>
      </c>
      <c r="EG228" s="8">
        <v>0</v>
      </c>
      <c r="EH228" s="8">
        <v>0</v>
      </c>
      <c r="EI228" s="8">
        <v>0</v>
      </c>
      <c r="EJ228" s="8">
        <v>0</v>
      </c>
      <c r="EK228" s="8">
        <v>0</v>
      </c>
      <c r="EL228" s="8">
        <v>0</v>
      </c>
      <c r="EM228" s="8">
        <v>0</v>
      </c>
      <c r="EN228" s="8">
        <v>0</v>
      </c>
      <c r="EO228" s="8">
        <v>0</v>
      </c>
      <c r="EP228" s="8">
        <v>0</v>
      </c>
      <c r="EQ228" s="8">
        <v>0</v>
      </c>
      <c r="ER228" s="8">
        <v>0</v>
      </c>
      <c r="ES228" s="8">
        <v>0</v>
      </c>
      <c r="ET228" s="8">
        <v>0</v>
      </c>
      <c r="EU228" s="8">
        <v>0</v>
      </c>
      <c r="EV228" s="8">
        <v>0</v>
      </c>
      <c r="EW228" s="8">
        <v>0</v>
      </c>
      <c r="EX228" s="8">
        <v>0</v>
      </c>
      <c r="EY228" s="8">
        <v>0</v>
      </c>
      <c r="EZ228" s="8">
        <v>0</v>
      </c>
      <c r="FA228" s="8">
        <v>0</v>
      </c>
      <c r="FB228" s="8">
        <v>0</v>
      </c>
      <c r="FC228" s="8">
        <v>0</v>
      </c>
      <c r="FD228" s="8">
        <v>0</v>
      </c>
      <c r="FE228" s="8">
        <v>0</v>
      </c>
      <c r="FF228" s="8">
        <v>0</v>
      </c>
      <c r="FG228" s="8">
        <v>0</v>
      </c>
      <c r="FH228" s="8">
        <v>0</v>
      </c>
      <c r="FI228" s="8">
        <v>0</v>
      </c>
      <c r="FJ228" s="8">
        <v>0</v>
      </c>
      <c r="FK228" s="8">
        <v>0</v>
      </c>
      <c r="FL228" s="8">
        <v>0</v>
      </c>
      <c r="FM228" s="8">
        <v>0</v>
      </c>
      <c r="FN228" s="8">
        <v>0</v>
      </c>
      <c r="FO228" s="8">
        <v>0</v>
      </c>
      <c r="FP228" s="8">
        <v>0</v>
      </c>
      <c r="FQ228" s="8">
        <v>0</v>
      </c>
      <c r="FR228" s="8">
        <v>0</v>
      </c>
      <c r="FS228" s="8">
        <v>0</v>
      </c>
      <c r="FT228" s="8">
        <v>0</v>
      </c>
      <c r="FU228" s="8">
        <v>0</v>
      </c>
      <c r="FV228" s="8">
        <v>0</v>
      </c>
      <c r="FW228" s="8">
        <v>0</v>
      </c>
      <c r="FX228" s="8">
        <v>0</v>
      </c>
      <c r="FY228" s="8">
        <v>0</v>
      </c>
      <c r="FZ228" s="8">
        <v>0</v>
      </c>
      <c r="GA228" s="8">
        <v>0</v>
      </c>
      <c r="GB228" s="8">
        <v>0</v>
      </c>
      <c r="GC228" s="8">
        <v>227.274</v>
      </c>
      <c r="GD228" s="8">
        <v>0</v>
      </c>
      <c r="GE228" s="8">
        <v>0</v>
      </c>
      <c r="GF228" s="8">
        <v>0</v>
      </c>
      <c r="GG228" s="8">
        <v>0</v>
      </c>
      <c r="GH228" s="8">
        <v>0</v>
      </c>
      <c r="GI228" s="8">
        <v>0</v>
      </c>
      <c r="GJ228" s="8">
        <v>0</v>
      </c>
      <c r="GK228" s="8">
        <v>0</v>
      </c>
      <c r="GL228" s="8">
        <v>0</v>
      </c>
      <c r="GM228" s="8">
        <v>0</v>
      </c>
      <c r="GN228" s="8">
        <v>0</v>
      </c>
      <c r="GO228" s="8">
        <v>0</v>
      </c>
      <c r="GP228" s="8">
        <v>0</v>
      </c>
      <c r="GQ228" s="8">
        <v>0</v>
      </c>
      <c r="GR228" s="8">
        <v>0</v>
      </c>
      <c r="GS228" s="8">
        <v>0</v>
      </c>
      <c r="GT228" s="8">
        <v>0</v>
      </c>
      <c r="GU228" s="8">
        <v>0</v>
      </c>
      <c r="GV228" s="8">
        <v>0</v>
      </c>
      <c r="GW228" s="8">
        <v>0</v>
      </c>
      <c r="GX228" s="8">
        <v>0</v>
      </c>
      <c r="GY228" s="8">
        <v>0</v>
      </c>
      <c r="GZ228" s="8">
        <v>0</v>
      </c>
      <c r="HA228" s="8">
        <v>0</v>
      </c>
      <c r="HB228" s="8">
        <v>0</v>
      </c>
      <c r="HC228" s="8">
        <v>0</v>
      </c>
      <c r="HD228" s="8">
        <v>0</v>
      </c>
      <c r="HE228" s="8">
        <v>0</v>
      </c>
      <c r="HF228" s="8">
        <v>0</v>
      </c>
      <c r="HG228" s="8">
        <v>0</v>
      </c>
      <c r="HH228" s="8">
        <v>0</v>
      </c>
      <c r="HI228" s="8">
        <v>0</v>
      </c>
      <c r="HJ228" s="8">
        <v>0</v>
      </c>
      <c r="HK228" s="8">
        <v>0</v>
      </c>
      <c r="HL228" s="8">
        <v>0</v>
      </c>
      <c r="HM228" s="8">
        <v>0</v>
      </c>
      <c r="HN228" s="8">
        <v>0</v>
      </c>
      <c r="HO228" s="8">
        <v>0</v>
      </c>
      <c r="HP228" s="8">
        <v>0</v>
      </c>
      <c r="HQ228" s="8">
        <v>0</v>
      </c>
      <c r="HR228" s="8">
        <v>0</v>
      </c>
      <c r="HS228" s="8">
        <v>0</v>
      </c>
      <c r="HT228" s="8">
        <v>0</v>
      </c>
      <c r="HU228" s="8">
        <v>0</v>
      </c>
      <c r="HV228" s="8">
        <v>0</v>
      </c>
      <c r="HW228" s="8">
        <v>0</v>
      </c>
      <c r="HX228" s="8">
        <v>0</v>
      </c>
      <c r="HY228" s="8">
        <v>0</v>
      </c>
      <c r="HZ228" s="8">
        <v>0</v>
      </c>
      <c r="IA228" s="8">
        <v>0</v>
      </c>
      <c r="IB228" s="8">
        <v>0</v>
      </c>
      <c r="IC228" s="8">
        <v>0</v>
      </c>
      <c r="ID228" s="8">
        <v>0</v>
      </c>
      <c r="IE228" s="8">
        <v>0</v>
      </c>
      <c r="IF228" s="8">
        <v>0</v>
      </c>
      <c r="IG228" s="8">
        <v>0</v>
      </c>
      <c r="IH228" s="8">
        <v>0</v>
      </c>
      <c r="II228" s="8">
        <v>0</v>
      </c>
      <c r="IJ228" s="8">
        <v>0</v>
      </c>
      <c r="IK228" s="8">
        <v>0</v>
      </c>
      <c r="IL228" s="8">
        <v>0</v>
      </c>
      <c r="IM228" s="8">
        <v>0</v>
      </c>
      <c r="IN228" s="8">
        <v>0</v>
      </c>
      <c r="IO228" s="8">
        <v>0</v>
      </c>
      <c r="IP228" s="8">
        <v>0</v>
      </c>
      <c r="IQ228" s="8">
        <v>0</v>
      </c>
      <c r="IR228" s="8">
        <v>0</v>
      </c>
      <c r="IS228" s="8">
        <v>0</v>
      </c>
      <c r="IT228" s="8">
        <v>0</v>
      </c>
      <c r="IU228" s="8">
        <v>0</v>
      </c>
      <c r="IV228" s="8">
        <v>0</v>
      </c>
      <c r="IW228" s="8">
        <v>762.57788431903145</v>
      </c>
      <c r="IX228" s="8">
        <v>0</v>
      </c>
      <c r="IY228" s="8">
        <v>0</v>
      </c>
      <c r="IZ228" s="8">
        <v>0</v>
      </c>
      <c r="JA228" s="8">
        <v>0</v>
      </c>
      <c r="JB228" s="8">
        <v>0</v>
      </c>
      <c r="JC228" s="8">
        <v>0</v>
      </c>
      <c r="JD228" s="8">
        <v>0</v>
      </c>
      <c r="JE228" s="8">
        <v>0</v>
      </c>
      <c r="JF228" s="8">
        <v>107.83354804870369</v>
      </c>
      <c r="JG228" s="8">
        <v>0</v>
      </c>
      <c r="JH228" s="8">
        <v>0</v>
      </c>
      <c r="JI228" s="8">
        <v>0</v>
      </c>
      <c r="JJ228" s="8">
        <v>0</v>
      </c>
      <c r="JK228" s="8">
        <v>0</v>
      </c>
      <c r="JL228" s="8">
        <v>0</v>
      </c>
      <c r="JM228" s="8">
        <v>0</v>
      </c>
      <c r="JN228" s="8">
        <v>0</v>
      </c>
      <c r="JO228" s="8">
        <v>1401.9714792345833</v>
      </c>
      <c r="JP228" s="8">
        <v>0</v>
      </c>
      <c r="JQ228" s="8">
        <v>0</v>
      </c>
      <c r="JR228" s="8">
        <v>0</v>
      </c>
      <c r="JS228" s="8">
        <v>0</v>
      </c>
      <c r="JT228" s="8">
        <v>0</v>
      </c>
      <c r="JU228" s="8">
        <v>0</v>
      </c>
      <c r="JV228" s="8">
        <v>0</v>
      </c>
      <c r="JW228" s="8">
        <v>0</v>
      </c>
      <c r="JX228" s="8">
        <v>211.25050755873389</v>
      </c>
      <c r="JY228" s="8">
        <v>0</v>
      </c>
      <c r="JZ228" s="8">
        <v>0</v>
      </c>
      <c r="KA228" s="8">
        <v>0</v>
      </c>
      <c r="KB228" s="8">
        <v>0</v>
      </c>
      <c r="KC228" s="8">
        <v>0</v>
      </c>
      <c r="KD228" s="8">
        <v>0</v>
      </c>
      <c r="KE228" s="8">
        <v>0</v>
      </c>
      <c r="KF228" s="8">
        <v>0</v>
      </c>
      <c r="KG228" s="8">
        <v>175.87010003403356</v>
      </c>
      <c r="KH228" s="8">
        <v>0</v>
      </c>
      <c r="KI228" s="8">
        <v>0</v>
      </c>
      <c r="KJ228" s="8">
        <v>0</v>
      </c>
      <c r="KK228" s="8">
        <v>0</v>
      </c>
      <c r="KL228" s="8">
        <v>0</v>
      </c>
      <c r="KM228" s="8">
        <v>0</v>
      </c>
      <c r="KN228" s="8">
        <v>0</v>
      </c>
      <c r="KO228" s="8">
        <v>0</v>
      </c>
      <c r="KP228" s="8">
        <v>5.0248600884872436</v>
      </c>
      <c r="KQ228" s="8">
        <v>0</v>
      </c>
      <c r="KR228" s="8">
        <v>0</v>
      </c>
      <c r="KS228" s="8">
        <v>0</v>
      </c>
      <c r="KT228" s="8">
        <v>0</v>
      </c>
      <c r="KU228" s="8">
        <v>0</v>
      </c>
      <c r="KV228" s="8">
        <v>0</v>
      </c>
      <c r="KW228" s="8">
        <v>0</v>
      </c>
      <c r="KX228" s="8">
        <v>0</v>
      </c>
      <c r="KY228" s="8">
        <v>291.56603999999999</v>
      </c>
      <c r="KZ228" s="8">
        <v>0</v>
      </c>
      <c r="LA228" s="8">
        <v>0</v>
      </c>
      <c r="LB228" s="8">
        <v>0</v>
      </c>
      <c r="LC228" s="8">
        <v>0</v>
      </c>
      <c r="LD228" s="8">
        <v>0</v>
      </c>
      <c r="LE228" s="8">
        <v>0</v>
      </c>
      <c r="LF228" s="8">
        <v>0</v>
      </c>
      <c r="LG228" s="8">
        <v>0</v>
      </c>
      <c r="LH228" s="8">
        <v>0</v>
      </c>
      <c r="LI228" s="8">
        <v>0</v>
      </c>
      <c r="LJ228" s="8">
        <v>0</v>
      </c>
      <c r="LK228" s="8">
        <v>0</v>
      </c>
      <c r="LL228" s="8">
        <v>0</v>
      </c>
      <c r="LM228" s="8">
        <v>0</v>
      </c>
      <c r="LN228" s="8">
        <v>0</v>
      </c>
      <c r="LO228" s="8">
        <v>0</v>
      </c>
      <c r="LP228" s="8">
        <v>0</v>
      </c>
      <c r="LQ228" s="8">
        <v>0</v>
      </c>
      <c r="LR228" s="8">
        <v>0</v>
      </c>
      <c r="LS228" s="8">
        <v>0</v>
      </c>
      <c r="LT228" s="8">
        <v>0</v>
      </c>
      <c r="LU228" s="8">
        <v>0</v>
      </c>
      <c r="LV228" s="8">
        <v>0</v>
      </c>
      <c r="LW228" s="8">
        <v>0</v>
      </c>
      <c r="LX228" s="8">
        <v>0</v>
      </c>
      <c r="LY228" s="8">
        <v>0</v>
      </c>
      <c r="LZ228" s="8">
        <v>29.928000000000001</v>
      </c>
      <c r="MA228" s="8">
        <v>0</v>
      </c>
      <c r="MB228" s="8">
        <v>0</v>
      </c>
      <c r="MC228" s="8">
        <v>0</v>
      </c>
      <c r="MD228" s="8">
        <v>0</v>
      </c>
      <c r="ME228" s="8">
        <v>0</v>
      </c>
      <c r="MF228" s="8">
        <v>0</v>
      </c>
      <c r="MG228" s="8">
        <v>0</v>
      </c>
      <c r="MH228" s="8">
        <v>0</v>
      </c>
      <c r="MI228" s="8">
        <v>0</v>
      </c>
      <c r="MJ228" s="8">
        <v>0</v>
      </c>
      <c r="MK228" s="8">
        <v>0</v>
      </c>
      <c r="ML228" s="8">
        <v>0</v>
      </c>
      <c r="MM228" s="8">
        <v>0</v>
      </c>
      <c r="MN228" s="8">
        <v>0</v>
      </c>
      <c r="MO228" s="8">
        <v>1.8281635273089205</v>
      </c>
      <c r="MP228" s="8">
        <v>0</v>
      </c>
      <c r="MQ228" s="8">
        <v>0</v>
      </c>
      <c r="MR228" s="8">
        <v>9.4463789263817493</v>
      </c>
      <c r="MS228" s="8">
        <v>0</v>
      </c>
      <c r="MT228" s="8">
        <v>0</v>
      </c>
      <c r="MU228" s="8">
        <v>0</v>
      </c>
      <c r="MV228" s="8">
        <v>0</v>
      </c>
      <c r="MW228" s="8">
        <v>0</v>
      </c>
      <c r="MX228" s="8">
        <v>0</v>
      </c>
      <c r="MY228" s="8">
        <v>0</v>
      </c>
      <c r="MZ228" s="8">
        <v>0</v>
      </c>
      <c r="NA228" s="8">
        <v>0</v>
      </c>
      <c r="NB228" s="8">
        <v>0</v>
      </c>
      <c r="NC228" s="8">
        <v>0</v>
      </c>
      <c r="ND228" s="8">
        <v>0</v>
      </c>
      <c r="NE228" s="8">
        <v>0</v>
      </c>
      <c r="NF228" s="8">
        <v>0</v>
      </c>
      <c r="NG228" s="8">
        <v>0</v>
      </c>
      <c r="NH228" s="8">
        <v>0</v>
      </c>
      <c r="NI228" s="8">
        <v>0</v>
      </c>
      <c r="NJ228" s="8">
        <v>0</v>
      </c>
      <c r="NK228" s="8">
        <v>0</v>
      </c>
      <c r="NL228" s="8">
        <v>0</v>
      </c>
      <c r="NM228" s="8">
        <v>0</v>
      </c>
      <c r="NN228" s="8">
        <v>0</v>
      </c>
      <c r="NO228" s="8">
        <v>0</v>
      </c>
      <c r="NP228" s="8">
        <v>0</v>
      </c>
      <c r="NQ228" s="8">
        <v>0</v>
      </c>
      <c r="NR228" s="8">
        <v>0</v>
      </c>
      <c r="NS228" s="8">
        <v>0</v>
      </c>
      <c r="NT228" s="8">
        <v>0</v>
      </c>
      <c r="NU228" s="8">
        <v>0</v>
      </c>
      <c r="NV228" s="8">
        <v>0</v>
      </c>
      <c r="NW228" s="8">
        <v>0</v>
      </c>
      <c r="NX228" s="8">
        <v>0</v>
      </c>
      <c r="NY228" s="8">
        <v>0</v>
      </c>
      <c r="NZ228" s="8">
        <v>0</v>
      </c>
      <c r="OA228" s="8">
        <v>0</v>
      </c>
      <c r="OB228" s="8">
        <v>0</v>
      </c>
      <c r="OC228" s="8">
        <v>0</v>
      </c>
      <c r="OD228" s="8">
        <v>0</v>
      </c>
      <c r="OE228" s="8">
        <v>0</v>
      </c>
      <c r="OF228" s="8">
        <v>0</v>
      </c>
      <c r="OG228" s="8">
        <v>0</v>
      </c>
      <c r="OH228" s="8">
        <v>0</v>
      </c>
      <c r="OI228" s="8">
        <v>0</v>
      </c>
      <c r="OJ228" s="8">
        <v>0</v>
      </c>
      <c r="OK228" s="8">
        <v>0</v>
      </c>
      <c r="OL228" s="8">
        <v>0</v>
      </c>
      <c r="OM228" s="8">
        <v>0</v>
      </c>
      <c r="ON228" s="8">
        <v>0</v>
      </c>
      <c r="OO228" s="8">
        <v>0</v>
      </c>
      <c r="OP228" s="8">
        <v>0</v>
      </c>
      <c r="OQ228" s="8">
        <v>0</v>
      </c>
      <c r="OR228" s="8">
        <v>0</v>
      </c>
      <c r="OS228" s="8">
        <v>0</v>
      </c>
      <c r="OT228" s="8">
        <v>0</v>
      </c>
      <c r="OU228" s="8">
        <v>0</v>
      </c>
      <c r="OV228" s="8">
        <v>0</v>
      </c>
      <c r="OW228" s="8">
        <v>0</v>
      </c>
      <c r="OX228" s="8">
        <v>0</v>
      </c>
      <c r="OY228" s="8">
        <v>0</v>
      </c>
      <c r="OZ228" s="8">
        <v>0</v>
      </c>
      <c r="PA228" s="8">
        <v>0</v>
      </c>
      <c r="PB228" s="8">
        <v>0</v>
      </c>
      <c r="PC228" s="8">
        <v>0</v>
      </c>
      <c r="PD228" s="8">
        <v>0</v>
      </c>
      <c r="PE228" s="8">
        <v>0</v>
      </c>
      <c r="PF228" s="8">
        <v>0</v>
      </c>
      <c r="PG228" s="8">
        <v>0</v>
      </c>
      <c r="PH228" s="8">
        <v>0</v>
      </c>
      <c r="PI228" s="8">
        <v>0</v>
      </c>
      <c r="PJ228" s="8">
        <v>0</v>
      </c>
      <c r="PK228" s="8">
        <v>0</v>
      </c>
      <c r="PL228" s="8">
        <v>0</v>
      </c>
      <c r="PM228" s="8">
        <v>0</v>
      </c>
      <c r="PN228" s="8">
        <v>0</v>
      </c>
      <c r="PO228" s="8">
        <v>0</v>
      </c>
      <c r="PP228" s="8">
        <v>0</v>
      </c>
      <c r="PQ228" s="8">
        <v>0</v>
      </c>
      <c r="PR228" s="8">
        <v>0</v>
      </c>
      <c r="PS228" s="8">
        <v>0</v>
      </c>
      <c r="PT228" s="8">
        <v>0</v>
      </c>
      <c r="PU228" s="8">
        <v>0</v>
      </c>
      <c r="PV228" s="8">
        <v>0</v>
      </c>
      <c r="PW228" s="8">
        <v>0</v>
      </c>
      <c r="PX228" s="8">
        <v>0</v>
      </c>
      <c r="PY228" s="8">
        <v>0</v>
      </c>
      <c r="PZ228" s="8">
        <v>0</v>
      </c>
      <c r="QA228" s="8">
        <v>0</v>
      </c>
      <c r="QB228" s="8">
        <v>0</v>
      </c>
      <c r="QC228" s="8">
        <v>0</v>
      </c>
      <c r="QD228" s="8">
        <v>0</v>
      </c>
      <c r="QE228" s="8">
        <v>0</v>
      </c>
      <c r="QF228" s="8">
        <v>0</v>
      </c>
      <c r="QG228" s="8">
        <v>0</v>
      </c>
      <c r="QH228" s="8">
        <v>0</v>
      </c>
    </row>
    <row r="229" spans="1:450" x14ac:dyDescent="0.2">
      <c r="A229" s="10" t="s">
        <v>351</v>
      </c>
      <c r="B229" s="10" t="s">
        <v>351</v>
      </c>
      <c r="C229" s="10" t="s">
        <v>352</v>
      </c>
      <c r="D229" s="41">
        <v>0</v>
      </c>
      <c r="E229" s="41">
        <v>0</v>
      </c>
      <c r="F229" s="41">
        <v>0</v>
      </c>
      <c r="G229" s="41">
        <v>0</v>
      </c>
      <c r="H229" s="41">
        <v>62411.964469275998</v>
      </c>
      <c r="I229" s="41">
        <v>186623.85800000001</v>
      </c>
      <c r="J229" s="41">
        <v>0</v>
      </c>
      <c r="K229" s="41">
        <v>632926.46313482185</v>
      </c>
      <c r="L229" s="41">
        <v>0</v>
      </c>
      <c r="M229" s="41">
        <v>881962.28560409788</v>
      </c>
      <c r="N229" s="42">
        <v>0</v>
      </c>
      <c r="O229" s="42">
        <v>0</v>
      </c>
      <c r="P229" s="42">
        <v>0</v>
      </c>
      <c r="Q229" s="42">
        <v>0</v>
      </c>
      <c r="R229" s="42">
        <v>2307.1545307239994</v>
      </c>
      <c r="S229" s="42">
        <v>0</v>
      </c>
      <c r="T229" s="42">
        <v>0</v>
      </c>
      <c r="U229" s="42">
        <v>817559.20417686889</v>
      </c>
      <c r="V229" s="42">
        <v>0</v>
      </c>
      <c r="W229" s="42">
        <v>819866.35870759294</v>
      </c>
      <c r="X229" s="40">
        <v>0</v>
      </c>
      <c r="Y229" s="40">
        <v>0</v>
      </c>
      <c r="Z229" s="40">
        <v>0</v>
      </c>
      <c r="AA229" s="40">
        <v>0</v>
      </c>
      <c r="AB229" s="40">
        <v>64719.118999999999</v>
      </c>
      <c r="AC229" s="40">
        <v>186623.85800000001</v>
      </c>
      <c r="AD229" s="40">
        <v>0</v>
      </c>
      <c r="AE229" s="40">
        <v>1450485.6673116907</v>
      </c>
      <c r="AF229" s="40">
        <v>0</v>
      </c>
      <c r="AG229" s="8">
        <v>1701828.6443116907</v>
      </c>
      <c r="AH229" s="8">
        <v>0</v>
      </c>
      <c r="AI229" s="8">
        <v>0</v>
      </c>
      <c r="AJ229" s="8">
        <v>0</v>
      </c>
      <c r="AK229" s="8">
        <v>0</v>
      </c>
      <c r="AL229" s="8">
        <v>62411.964469275998</v>
      </c>
      <c r="AM229" s="8">
        <v>0</v>
      </c>
      <c r="AN229" s="8">
        <v>0</v>
      </c>
      <c r="AO229" s="8">
        <v>33294.594309465872</v>
      </c>
      <c r="AP229" s="8">
        <v>0</v>
      </c>
      <c r="AQ229" s="8">
        <v>0</v>
      </c>
      <c r="AR229" s="8">
        <v>0</v>
      </c>
      <c r="AS229" s="8">
        <v>0</v>
      </c>
      <c r="AT229" s="8">
        <v>0</v>
      </c>
      <c r="AU229" s="8">
        <v>2307.1545307239994</v>
      </c>
      <c r="AV229" s="8">
        <v>0</v>
      </c>
      <c r="AW229" s="8">
        <v>0</v>
      </c>
      <c r="AX229" s="8">
        <v>11614.256690534134</v>
      </c>
      <c r="AY229" s="8">
        <v>0</v>
      </c>
      <c r="AZ229" s="8">
        <v>0</v>
      </c>
      <c r="BA229" s="8">
        <v>0</v>
      </c>
      <c r="BB229" s="8">
        <v>0</v>
      </c>
      <c r="BC229" s="8">
        <v>0</v>
      </c>
      <c r="BD229" s="8">
        <v>0</v>
      </c>
      <c r="BE229" s="8">
        <v>0</v>
      </c>
      <c r="BF229" s="8">
        <v>0</v>
      </c>
      <c r="BG229" s="8">
        <v>467.82501452278643</v>
      </c>
      <c r="BH229" s="8">
        <v>0</v>
      </c>
      <c r="BI229" s="8">
        <v>0</v>
      </c>
      <c r="BJ229" s="8">
        <v>0</v>
      </c>
      <c r="BK229" s="8">
        <v>0</v>
      </c>
      <c r="BL229" s="8">
        <v>0</v>
      </c>
      <c r="BM229" s="8">
        <v>0</v>
      </c>
      <c r="BN229" s="8">
        <v>0</v>
      </c>
      <c r="BO229" s="8">
        <v>0</v>
      </c>
      <c r="BP229" s="8">
        <v>450.36698547721363</v>
      </c>
      <c r="BQ229" s="8">
        <v>0</v>
      </c>
      <c r="BR229" s="8">
        <v>0</v>
      </c>
      <c r="BS229" s="8">
        <v>0</v>
      </c>
      <c r="BT229" s="8">
        <v>0</v>
      </c>
      <c r="BU229" s="8">
        <v>0</v>
      </c>
      <c r="BV229" s="8">
        <v>0</v>
      </c>
      <c r="BW229" s="8">
        <v>0</v>
      </c>
      <c r="BX229" s="8">
        <v>0</v>
      </c>
      <c r="BY229" s="8">
        <v>395580.29063139431</v>
      </c>
      <c r="BZ229" s="8">
        <v>0</v>
      </c>
      <c r="CA229" s="8">
        <v>0</v>
      </c>
      <c r="CB229" s="8">
        <v>0</v>
      </c>
      <c r="CC229" s="8">
        <v>0</v>
      </c>
      <c r="CD229" s="8">
        <v>0</v>
      </c>
      <c r="CE229" s="8">
        <v>0</v>
      </c>
      <c r="CF229" s="8">
        <v>0</v>
      </c>
      <c r="CG229" s="8">
        <v>0</v>
      </c>
      <c r="CH229" s="8">
        <v>584486.68636860559</v>
      </c>
      <c r="CI229" s="8">
        <v>0</v>
      </c>
      <c r="CJ229" s="8">
        <v>0</v>
      </c>
      <c r="CK229" s="8">
        <v>0</v>
      </c>
      <c r="CL229" s="8">
        <v>0</v>
      </c>
      <c r="CM229" s="8">
        <v>0</v>
      </c>
      <c r="CN229" s="8">
        <v>0</v>
      </c>
      <c r="CO229" s="8">
        <v>0</v>
      </c>
      <c r="CP229" s="8">
        <v>0</v>
      </c>
      <c r="CQ229" s="8">
        <v>6050.9268007215587</v>
      </c>
      <c r="CR229" s="8">
        <v>0</v>
      </c>
      <c r="CS229" s="8">
        <v>0</v>
      </c>
      <c r="CT229" s="8">
        <v>0</v>
      </c>
      <c r="CU229" s="8">
        <v>0</v>
      </c>
      <c r="CV229" s="8">
        <v>0</v>
      </c>
      <c r="CW229" s="8">
        <v>0</v>
      </c>
      <c r="CX229" s="8">
        <v>0</v>
      </c>
      <c r="CY229" s="8">
        <v>0</v>
      </c>
      <c r="CZ229" s="8">
        <v>152197.31019927844</v>
      </c>
      <c r="DA229" s="8">
        <v>0</v>
      </c>
      <c r="DB229" s="8">
        <v>0</v>
      </c>
      <c r="DC229" s="8">
        <v>0</v>
      </c>
      <c r="DD229" s="8">
        <v>0</v>
      </c>
      <c r="DE229" s="8">
        <v>0</v>
      </c>
      <c r="DF229" s="8">
        <v>0</v>
      </c>
      <c r="DG229" s="8">
        <v>0</v>
      </c>
      <c r="DH229" s="8">
        <v>0</v>
      </c>
      <c r="DI229" s="8">
        <v>-561.01502244624589</v>
      </c>
      <c r="DJ229" s="8">
        <v>0</v>
      </c>
      <c r="DK229" s="8">
        <v>0</v>
      </c>
      <c r="DL229" s="8">
        <v>0</v>
      </c>
      <c r="DM229" s="8">
        <v>0</v>
      </c>
      <c r="DN229" s="8">
        <v>0</v>
      </c>
      <c r="DO229" s="8">
        <v>0</v>
      </c>
      <c r="DP229" s="8">
        <v>0</v>
      </c>
      <c r="DQ229" s="8">
        <v>0</v>
      </c>
      <c r="DR229" s="8">
        <v>-95.673051421038991</v>
      </c>
      <c r="DS229" s="8">
        <v>0</v>
      </c>
      <c r="DT229" s="8">
        <v>0</v>
      </c>
      <c r="DU229" s="8">
        <v>0</v>
      </c>
      <c r="DV229" s="8">
        <v>0</v>
      </c>
      <c r="DW229" s="8">
        <v>0</v>
      </c>
      <c r="DX229" s="8">
        <v>0</v>
      </c>
      <c r="DY229" s="8">
        <v>0</v>
      </c>
      <c r="DZ229" s="8">
        <v>0</v>
      </c>
      <c r="EA229" s="8">
        <v>0</v>
      </c>
      <c r="EB229" s="8">
        <v>0</v>
      </c>
      <c r="EC229" s="8">
        <v>0</v>
      </c>
      <c r="ED229" s="8">
        <v>0</v>
      </c>
      <c r="EE229" s="8">
        <v>0</v>
      </c>
      <c r="EF229" s="8">
        <v>0</v>
      </c>
      <c r="EG229" s="8">
        <v>0</v>
      </c>
      <c r="EH229" s="8">
        <v>0</v>
      </c>
      <c r="EI229" s="8">
        <v>0</v>
      </c>
      <c r="EJ229" s="8">
        <v>0</v>
      </c>
      <c r="EK229" s="8">
        <v>0</v>
      </c>
      <c r="EL229" s="8">
        <v>0</v>
      </c>
      <c r="EM229" s="8">
        <v>0</v>
      </c>
      <c r="EN229" s="8">
        <v>0</v>
      </c>
      <c r="EO229" s="8">
        <v>0</v>
      </c>
      <c r="EP229" s="8">
        <v>0</v>
      </c>
      <c r="EQ229" s="8">
        <v>0</v>
      </c>
      <c r="ER229" s="8">
        <v>0</v>
      </c>
      <c r="ES229" s="8">
        <v>11906.800999999999</v>
      </c>
      <c r="ET229" s="8">
        <v>0</v>
      </c>
      <c r="EU229" s="8">
        <v>0</v>
      </c>
      <c r="EV229" s="8">
        <v>0</v>
      </c>
      <c r="EW229" s="8">
        <v>0</v>
      </c>
      <c r="EX229" s="8">
        <v>0</v>
      </c>
      <c r="EY229" s="8">
        <v>0</v>
      </c>
      <c r="EZ229" s="8">
        <v>0</v>
      </c>
      <c r="FA229" s="8">
        <v>0</v>
      </c>
      <c r="FB229" s="8">
        <v>2000</v>
      </c>
      <c r="FC229" s="8">
        <v>0</v>
      </c>
      <c r="FD229" s="8">
        <v>0</v>
      </c>
      <c r="FE229" s="8">
        <v>0</v>
      </c>
      <c r="FF229" s="8">
        <v>0</v>
      </c>
      <c r="FG229" s="8">
        <v>0</v>
      </c>
      <c r="FH229" s="8">
        <v>0</v>
      </c>
      <c r="FI229" s="8">
        <v>0</v>
      </c>
      <c r="FJ229" s="8">
        <v>0</v>
      </c>
      <c r="FK229" s="8">
        <v>963.20299999999997</v>
      </c>
      <c r="FL229" s="8">
        <v>0</v>
      </c>
      <c r="FM229" s="8">
        <v>0</v>
      </c>
      <c r="FN229" s="8">
        <v>0</v>
      </c>
      <c r="FO229" s="8">
        <v>0</v>
      </c>
      <c r="FP229" s="8">
        <v>0</v>
      </c>
      <c r="FQ229" s="8">
        <v>0</v>
      </c>
      <c r="FR229" s="8">
        <v>0</v>
      </c>
      <c r="FS229" s="8">
        <v>0</v>
      </c>
      <c r="FT229" s="8">
        <v>0</v>
      </c>
      <c r="FU229" s="8">
        <v>0</v>
      </c>
      <c r="FV229" s="8">
        <v>0</v>
      </c>
      <c r="FW229" s="8">
        <v>0</v>
      </c>
      <c r="FX229" s="8">
        <v>0</v>
      </c>
      <c r="FY229" s="8">
        <v>0</v>
      </c>
      <c r="FZ229" s="8">
        <v>0</v>
      </c>
      <c r="GA229" s="8">
        <v>186623.85800000001</v>
      </c>
      <c r="GB229" s="8">
        <v>0</v>
      </c>
      <c r="GC229" s="8">
        <v>1099.261</v>
      </c>
      <c r="GD229" s="8">
        <v>0</v>
      </c>
      <c r="GE229" s="8">
        <v>0</v>
      </c>
      <c r="GF229" s="8">
        <v>0</v>
      </c>
      <c r="GG229" s="8">
        <v>0</v>
      </c>
      <c r="GH229" s="8">
        <v>0</v>
      </c>
      <c r="GI229" s="8">
        <v>0</v>
      </c>
      <c r="GJ229" s="8">
        <v>0</v>
      </c>
      <c r="GK229" s="8">
        <v>0</v>
      </c>
      <c r="GL229" s="8">
        <v>142.28509662546634</v>
      </c>
      <c r="GM229" s="8">
        <v>0</v>
      </c>
      <c r="GN229" s="8">
        <v>0</v>
      </c>
      <c r="GO229" s="8">
        <v>0</v>
      </c>
      <c r="GP229" s="8">
        <v>0</v>
      </c>
      <c r="GQ229" s="8">
        <v>0</v>
      </c>
      <c r="GR229" s="8">
        <v>0</v>
      </c>
      <c r="GS229" s="8">
        <v>0</v>
      </c>
      <c r="GT229" s="8">
        <v>0</v>
      </c>
      <c r="GU229" s="8">
        <v>45.828840065444524</v>
      </c>
      <c r="GV229" s="8">
        <v>0</v>
      </c>
      <c r="GW229" s="8">
        <v>0</v>
      </c>
      <c r="GX229" s="8">
        <v>0</v>
      </c>
      <c r="GY229" s="8">
        <v>0</v>
      </c>
      <c r="GZ229" s="8">
        <v>0</v>
      </c>
      <c r="HA229" s="8">
        <v>0</v>
      </c>
      <c r="HB229" s="8">
        <v>0</v>
      </c>
      <c r="HC229" s="8">
        <v>0</v>
      </c>
      <c r="HD229" s="8">
        <v>0</v>
      </c>
      <c r="HE229" s="8">
        <v>0</v>
      </c>
      <c r="HF229" s="8">
        <v>0</v>
      </c>
      <c r="HG229" s="8">
        <v>0</v>
      </c>
      <c r="HH229" s="8">
        <v>0</v>
      </c>
      <c r="HI229" s="8">
        <v>0</v>
      </c>
      <c r="HJ229" s="8">
        <v>0</v>
      </c>
      <c r="HK229" s="8">
        <v>0</v>
      </c>
      <c r="HL229" s="8">
        <v>0</v>
      </c>
      <c r="HM229" s="8">
        <v>3219.9009999999998</v>
      </c>
      <c r="HN229" s="8">
        <v>0</v>
      </c>
      <c r="HO229" s="8">
        <v>0</v>
      </c>
      <c r="HP229" s="8">
        <v>0</v>
      </c>
      <c r="HQ229" s="8">
        <v>0</v>
      </c>
      <c r="HR229" s="8">
        <v>0</v>
      </c>
      <c r="HS229" s="8">
        <v>0</v>
      </c>
      <c r="HT229" s="8">
        <v>0</v>
      </c>
      <c r="HU229" s="8">
        <v>0</v>
      </c>
      <c r="HV229" s="8">
        <v>2159.3710000000001</v>
      </c>
      <c r="HW229" s="8">
        <v>0</v>
      </c>
      <c r="HX229" s="8">
        <v>0</v>
      </c>
      <c r="HY229" s="8">
        <v>0</v>
      </c>
      <c r="HZ229" s="8">
        <v>0</v>
      </c>
      <c r="IA229" s="8">
        <v>0</v>
      </c>
      <c r="IB229" s="8">
        <v>0</v>
      </c>
      <c r="IC229" s="8">
        <v>0</v>
      </c>
      <c r="ID229" s="8">
        <v>0</v>
      </c>
      <c r="IE229" s="8">
        <v>461.0985269165115</v>
      </c>
      <c r="IF229" s="8">
        <v>0</v>
      </c>
      <c r="IG229" s="8">
        <v>0</v>
      </c>
      <c r="IH229" s="8">
        <v>0</v>
      </c>
      <c r="II229" s="8">
        <v>0</v>
      </c>
      <c r="IJ229" s="8">
        <v>0</v>
      </c>
      <c r="IK229" s="8">
        <v>0</v>
      </c>
      <c r="IL229" s="8">
        <v>0</v>
      </c>
      <c r="IM229" s="8">
        <v>0</v>
      </c>
      <c r="IN229" s="8">
        <v>1000.5206016000808</v>
      </c>
      <c r="IO229" s="8">
        <v>0</v>
      </c>
      <c r="IP229" s="8">
        <v>0</v>
      </c>
      <c r="IQ229" s="8">
        <v>0</v>
      </c>
      <c r="IR229" s="8">
        <v>0</v>
      </c>
      <c r="IS229" s="8">
        <v>0</v>
      </c>
      <c r="IT229" s="8">
        <v>0</v>
      </c>
      <c r="IU229" s="8">
        <v>0</v>
      </c>
      <c r="IV229" s="8">
        <v>0</v>
      </c>
      <c r="IW229" s="8">
        <v>139983.37055217827</v>
      </c>
      <c r="IX229" s="8">
        <v>0</v>
      </c>
      <c r="IY229" s="8">
        <v>0</v>
      </c>
      <c r="IZ229" s="8">
        <v>0</v>
      </c>
      <c r="JA229" s="8">
        <v>0</v>
      </c>
      <c r="JB229" s="8">
        <v>0</v>
      </c>
      <c r="JC229" s="8">
        <v>0</v>
      </c>
      <c r="JD229" s="8">
        <v>0</v>
      </c>
      <c r="JE229" s="8">
        <v>0</v>
      </c>
      <c r="JF229" s="8">
        <v>19794.57288869227</v>
      </c>
      <c r="JG229" s="8">
        <v>0</v>
      </c>
      <c r="JH229" s="8">
        <v>0</v>
      </c>
      <c r="JI229" s="8">
        <v>0</v>
      </c>
      <c r="JJ229" s="8">
        <v>0</v>
      </c>
      <c r="JK229" s="8">
        <v>0</v>
      </c>
      <c r="JL229" s="8">
        <v>0</v>
      </c>
      <c r="JM229" s="8">
        <v>0</v>
      </c>
      <c r="JN229" s="8">
        <v>0</v>
      </c>
      <c r="JO229" s="8">
        <v>4049.1912370705058</v>
      </c>
      <c r="JP229" s="8">
        <v>0</v>
      </c>
      <c r="JQ229" s="8">
        <v>0</v>
      </c>
      <c r="JR229" s="8">
        <v>0</v>
      </c>
      <c r="JS229" s="8">
        <v>0</v>
      </c>
      <c r="JT229" s="8">
        <v>0</v>
      </c>
      <c r="JU229" s="8">
        <v>0</v>
      </c>
      <c r="JV229" s="8">
        <v>0</v>
      </c>
      <c r="JW229" s="8">
        <v>0</v>
      </c>
      <c r="JX229" s="8">
        <v>610.13630926395911</v>
      </c>
      <c r="JY229" s="8">
        <v>0</v>
      </c>
      <c r="JZ229" s="8">
        <v>0</v>
      </c>
      <c r="KA229" s="8">
        <v>0</v>
      </c>
      <c r="KB229" s="8">
        <v>0</v>
      </c>
      <c r="KC229" s="8">
        <v>0</v>
      </c>
      <c r="KD229" s="8">
        <v>0</v>
      </c>
      <c r="KE229" s="8">
        <v>0</v>
      </c>
      <c r="KF229" s="8">
        <v>0</v>
      </c>
      <c r="KG229" s="8">
        <v>19299.598503734767</v>
      </c>
      <c r="KH229" s="8">
        <v>0</v>
      </c>
      <c r="KI229" s="8">
        <v>0</v>
      </c>
      <c r="KJ229" s="8">
        <v>0</v>
      </c>
      <c r="KK229" s="8">
        <v>0</v>
      </c>
      <c r="KL229" s="8">
        <v>0</v>
      </c>
      <c r="KM229" s="8">
        <v>0</v>
      </c>
      <c r="KN229" s="8">
        <v>0</v>
      </c>
      <c r="KO229" s="8">
        <v>0</v>
      </c>
      <c r="KP229" s="8">
        <v>551.41710971039583</v>
      </c>
      <c r="KQ229" s="8">
        <v>0</v>
      </c>
      <c r="KR229" s="8">
        <v>0</v>
      </c>
      <c r="KS229" s="8">
        <v>0</v>
      </c>
      <c r="KT229" s="8">
        <v>0</v>
      </c>
      <c r="KU229" s="8">
        <v>0</v>
      </c>
      <c r="KV229" s="8">
        <v>0</v>
      </c>
      <c r="KW229" s="8">
        <v>0</v>
      </c>
      <c r="KX229" s="8">
        <v>0</v>
      </c>
      <c r="KY229" s="8">
        <v>468.68702000000002</v>
      </c>
      <c r="KZ229" s="8">
        <v>0</v>
      </c>
      <c r="LA229" s="8">
        <v>0</v>
      </c>
      <c r="LB229" s="8">
        <v>0</v>
      </c>
      <c r="LC229" s="8">
        <v>0</v>
      </c>
      <c r="LD229" s="8">
        <v>0</v>
      </c>
      <c r="LE229" s="8">
        <v>0</v>
      </c>
      <c r="LF229" s="8">
        <v>0</v>
      </c>
      <c r="LG229" s="8">
        <v>0</v>
      </c>
      <c r="LH229" s="8">
        <v>26357.115402076277</v>
      </c>
      <c r="LI229" s="8">
        <v>0</v>
      </c>
      <c r="LJ229" s="8">
        <v>0</v>
      </c>
      <c r="LK229" s="8">
        <v>0</v>
      </c>
      <c r="LL229" s="8">
        <v>0</v>
      </c>
      <c r="LM229" s="8">
        <v>0</v>
      </c>
      <c r="LN229" s="8">
        <v>0</v>
      </c>
      <c r="LO229" s="8">
        <v>0</v>
      </c>
      <c r="LP229" s="8">
        <v>0</v>
      </c>
      <c r="LQ229" s="8">
        <v>23438.056485412686</v>
      </c>
      <c r="LR229" s="8">
        <v>0</v>
      </c>
      <c r="LS229" s="8">
        <v>0</v>
      </c>
      <c r="LT229" s="8">
        <v>0</v>
      </c>
      <c r="LU229" s="8">
        <v>0</v>
      </c>
      <c r="LV229" s="8">
        <v>0</v>
      </c>
      <c r="LW229" s="8">
        <v>0</v>
      </c>
      <c r="LX229" s="8">
        <v>0</v>
      </c>
      <c r="LY229" s="8">
        <v>0</v>
      </c>
      <c r="LZ229" s="8">
        <v>1192.789</v>
      </c>
      <c r="MA229" s="8">
        <v>0</v>
      </c>
      <c r="MB229" s="8">
        <v>0</v>
      </c>
      <c r="MC229" s="8">
        <v>0</v>
      </c>
      <c r="MD229" s="8">
        <v>0</v>
      </c>
      <c r="ME229" s="8">
        <v>0</v>
      </c>
      <c r="MF229" s="8">
        <v>0</v>
      </c>
      <c r="MG229" s="8">
        <v>0</v>
      </c>
      <c r="MH229" s="8">
        <v>0</v>
      </c>
      <c r="MI229" s="8">
        <v>0</v>
      </c>
      <c r="MJ229" s="8">
        <v>0</v>
      </c>
      <c r="MK229" s="8">
        <v>0</v>
      </c>
      <c r="ML229" s="8">
        <v>0</v>
      </c>
      <c r="MM229" s="8">
        <v>0</v>
      </c>
      <c r="MN229" s="8">
        <v>0</v>
      </c>
      <c r="MO229" s="8">
        <v>0</v>
      </c>
      <c r="MP229" s="8">
        <v>0</v>
      </c>
      <c r="MQ229" s="8">
        <v>0</v>
      </c>
      <c r="MR229" s="8">
        <v>0</v>
      </c>
      <c r="MS229" s="8">
        <v>0</v>
      </c>
      <c r="MT229" s="8">
        <v>0</v>
      </c>
      <c r="MU229" s="8">
        <v>0</v>
      </c>
      <c r="MV229" s="8">
        <v>0</v>
      </c>
      <c r="MW229" s="8">
        <v>0</v>
      </c>
      <c r="MX229" s="8">
        <v>0</v>
      </c>
      <c r="MY229" s="8">
        <v>0</v>
      </c>
      <c r="MZ229" s="8">
        <v>0</v>
      </c>
      <c r="NA229" s="8">
        <v>0</v>
      </c>
      <c r="NB229" s="8">
        <v>0</v>
      </c>
      <c r="NC229" s="8">
        <v>0</v>
      </c>
      <c r="ND229" s="8">
        <v>0</v>
      </c>
      <c r="NE229" s="8">
        <v>0</v>
      </c>
      <c r="NF229" s="8">
        <v>0</v>
      </c>
      <c r="NG229" s="8">
        <v>0</v>
      </c>
      <c r="NH229" s="8">
        <v>0</v>
      </c>
      <c r="NI229" s="8">
        <v>0</v>
      </c>
      <c r="NJ229" s="8">
        <v>0</v>
      </c>
      <c r="NK229" s="8">
        <v>0</v>
      </c>
      <c r="NL229" s="8">
        <v>0</v>
      </c>
      <c r="NM229" s="8">
        <v>0</v>
      </c>
      <c r="NN229" s="8">
        <v>0</v>
      </c>
      <c r="NO229" s="8">
        <v>0</v>
      </c>
      <c r="NP229" s="8">
        <v>0</v>
      </c>
      <c r="NQ229" s="8">
        <v>0</v>
      </c>
      <c r="NR229" s="8">
        <v>0</v>
      </c>
      <c r="NS229" s="8">
        <v>0</v>
      </c>
      <c r="NT229" s="8">
        <v>0</v>
      </c>
      <c r="NU229" s="8">
        <v>0</v>
      </c>
      <c r="NV229" s="8">
        <v>0</v>
      </c>
      <c r="NW229" s="8">
        <v>0</v>
      </c>
      <c r="NX229" s="8">
        <v>0</v>
      </c>
      <c r="NY229" s="8">
        <v>0</v>
      </c>
      <c r="NZ229" s="8">
        <v>0</v>
      </c>
      <c r="OA229" s="8">
        <v>0</v>
      </c>
      <c r="OB229" s="8">
        <v>0</v>
      </c>
      <c r="OC229" s="8">
        <v>0</v>
      </c>
      <c r="OD229" s="8">
        <v>0</v>
      </c>
      <c r="OE229" s="8">
        <v>0</v>
      </c>
      <c r="OF229" s="8">
        <v>0</v>
      </c>
      <c r="OG229" s="8">
        <v>0</v>
      </c>
      <c r="OH229" s="8">
        <v>0</v>
      </c>
      <c r="OI229" s="8">
        <v>0</v>
      </c>
      <c r="OJ229" s="8">
        <v>0</v>
      </c>
      <c r="OK229" s="8">
        <v>10.847</v>
      </c>
      <c r="OL229" s="8">
        <v>0</v>
      </c>
      <c r="OM229" s="8">
        <v>0</v>
      </c>
      <c r="ON229" s="8">
        <v>0</v>
      </c>
      <c r="OO229" s="8">
        <v>0</v>
      </c>
      <c r="OP229" s="8">
        <v>0</v>
      </c>
      <c r="OQ229" s="8">
        <v>0</v>
      </c>
      <c r="OR229" s="8">
        <v>0</v>
      </c>
      <c r="OS229" s="8">
        <v>0</v>
      </c>
      <c r="OT229" s="8">
        <v>0</v>
      </c>
      <c r="OU229" s="8">
        <v>0</v>
      </c>
      <c r="OV229" s="8">
        <v>0</v>
      </c>
      <c r="OW229" s="8">
        <v>0</v>
      </c>
      <c r="OX229" s="8">
        <v>0</v>
      </c>
      <c r="OY229" s="8">
        <v>0</v>
      </c>
      <c r="OZ229" s="8">
        <v>0</v>
      </c>
      <c r="PA229" s="8">
        <v>0</v>
      </c>
      <c r="PB229" s="8">
        <v>0</v>
      </c>
      <c r="PC229" s="8">
        <v>0</v>
      </c>
      <c r="PD229" s="8">
        <v>0</v>
      </c>
      <c r="PE229" s="8">
        <v>0</v>
      </c>
      <c r="PF229" s="8">
        <v>0</v>
      </c>
      <c r="PG229" s="8">
        <v>0</v>
      </c>
      <c r="PH229" s="8">
        <v>0</v>
      </c>
      <c r="PI229" s="8">
        <v>0</v>
      </c>
      <c r="PJ229" s="8">
        <v>0</v>
      </c>
      <c r="PK229" s="8">
        <v>0</v>
      </c>
      <c r="PL229" s="8">
        <v>0</v>
      </c>
      <c r="PM229" s="8">
        <v>0</v>
      </c>
      <c r="PN229" s="8">
        <v>0</v>
      </c>
      <c r="PO229" s="8">
        <v>0</v>
      </c>
      <c r="PP229" s="8">
        <v>0</v>
      </c>
      <c r="PQ229" s="8">
        <v>0</v>
      </c>
      <c r="PR229" s="8">
        <v>0</v>
      </c>
      <c r="PS229" s="8">
        <v>0</v>
      </c>
      <c r="PT229" s="8">
        <v>0</v>
      </c>
      <c r="PU229" s="8">
        <v>2066.3950625618086</v>
      </c>
      <c r="PV229" s="8">
        <v>0</v>
      </c>
      <c r="PW229" s="8">
        <v>0</v>
      </c>
      <c r="PX229" s="8">
        <v>0</v>
      </c>
      <c r="PY229" s="8">
        <v>0</v>
      </c>
      <c r="PZ229" s="8">
        <v>0</v>
      </c>
      <c r="QA229" s="8">
        <v>0</v>
      </c>
      <c r="QB229" s="8">
        <v>0</v>
      </c>
      <c r="QC229" s="8">
        <v>0</v>
      </c>
      <c r="QD229" s="8">
        <v>6179.6517496499446</v>
      </c>
      <c r="QE229" s="8">
        <v>0</v>
      </c>
      <c r="QF229" s="8">
        <v>0</v>
      </c>
      <c r="QG229" s="8">
        <v>0</v>
      </c>
      <c r="QH229" s="8">
        <v>0</v>
      </c>
    </row>
    <row r="230" spans="1:450" x14ac:dyDescent="0.2">
      <c r="A230" s="10" t="s">
        <v>353</v>
      </c>
      <c r="B230" s="10" t="s">
        <v>353</v>
      </c>
      <c r="C230" s="10" t="s">
        <v>354</v>
      </c>
      <c r="D230" s="41">
        <v>0</v>
      </c>
      <c r="E230" s="41">
        <v>55.881512969977166</v>
      </c>
      <c r="F230" s="41">
        <v>0</v>
      </c>
      <c r="G230" s="41">
        <v>0</v>
      </c>
      <c r="H230" s="41">
        <v>0</v>
      </c>
      <c r="I230" s="41">
        <v>1889096.0096758204</v>
      </c>
      <c r="J230" s="41">
        <v>0</v>
      </c>
      <c r="K230" s="41">
        <v>26491.81158929941</v>
      </c>
      <c r="L230" s="41">
        <v>1585.2080814174362</v>
      </c>
      <c r="M230" s="41">
        <v>1917228.9108595073</v>
      </c>
      <c r="N230" s="42">
        <v>0</v>
      </c>
      <c r="O230" s="42">
        <v>8.1284870300228409</v>
      </c>
      <c r="P230" s="42">
        <v>0</v>
      </c>
      <c r="Q230" s="42">
        <v>0</v>
      </c>
      <c r="R230" s="42">
        <v>0</v>
      </c>
      <c r="S230" s="42">
        <v>750958.0414501772</v>
      </c>
      <c r="T230" s="42">
        <v>0</v>
      </c>
      <c r="U230" s="42">
        <v>6294.8552806472981</v>
      </c>
      <c r="V230" s="42">
        <v>4713.6326711987867</v>
      </c>
      <c r="W230" s="42">
        <v>761974.65788905334</v>
      </c>
      <c r="X230" s="40">
        <v>0</v>
      </c>
      <c r="Y230" s="40">
        <v>64.010000000000005</v>
      </c>
      <c r="Z230" s="40">
        <v>0</v>
      </c>
      <c r="AA230" s="40">
        <v>0</v>
      </c>
      <c r="AB230" s="40">
        <v>0</v>
      </c>
      <c r="AC230" s="40">
        <v>2640054.0511259977</v>
      </c>
      <c r="AD230" s="40">
        <v>0</v>
      </c>
      <c r="AE230" s="40">
        <v>32786.666869946712</v>
      </c>
      <c r="AF230" s="40">
        <v>6298.8407526162227</v>
      </c>
      <c r="AG230" s="8">
        <v>2679203.5687485603</v>
      </c>
      <c r="AH230" s="8">
        <v>0</v>
      </c>
      <c r="AI230" s="8">
        <v>55.881512969977166</v>
      </c>
      <c r="AJ230" s="8">
        <v>0</v>
      </c>
      <c r="AK230" s="8">
        <v>0</v>
      </c>
      <c r="AL230" s="8">
        <v>0</v>
      </c>
      <c r="AM230" s="8">
        <v>1173988.9896649322</v>
      </c>
      <c r="AN230" s="8">
        <v>0</v>
      </c>
      <c r="AO230" s="8">
        <v>0</v>
      </c>
      <c r="AP230" s="8">
        <v>0</v>
      </c>
      <c r="AQ230" s="8">
        <v>0</v>
      </c>
      <c r="AR230" s="8">
        <v>8.1284870300228409</v>
      </c>
      <c r="AS230" s="8">
        <v>0</v>
      </c>
      <c r="AT230" s="8">
        <v>0</v>
      </c>
      <c r="AU230" s="8">
        <v>0</v>
      </c>
      <c r="AV230" s="8">
        <v>170767.64333506773</v>
      </c>
      <c r="AW230" s="8">
        <v>0</v>
      </c>
      <c r="AX230" s="8">
        <v>0</v>
      </c>
      <c r="AY230" s="8">
        <v>0</v>
      </c>
      <c r="AZ230" s="8">
        <v>0</v>
      </c>
      <c r="BA230" s="8">
        <v>0</v>
      </c>
      <c r="BB230" s="8">
        <v>0</v>
      </c>
      <c r="BC230" s="8">
        <v>0</v>
      </c>
      <c r="BD230" s="8">
        <v>0</v>
      </c>
      <c r="BE230" s="8">
        <v>0</v>
      </c>
      <c r="BF230" s="8">
        <v>0</v>
      </c>
      <c r="BG230" s="8">
        <v>0</v>
      </c>
      <c r="BH230" s="8">
        <v>0</v>
      </c>
      <c r="BI230" s="8">
        <v>0</v>
      </c>
      <c r="BJ230" s="8">
        <v>0</v>
      </c>
      <c r="BK230" s="8">
        <v>0</v>
      </c>
      <c r="BL230" s="8">
        <v>0</v>
      </c>
      <c r="BM230" s="8">
        <v>0</v>
      </c>
      <c r="BN230" s="8">
        <v>0</v>
      </c>
      <c r="BO230" s="8">
        <v>0</v>
      </c>
      <c r="BP230" s="8">
        <v>0</v>
      </c>
      <c r="BQ230" s="8">
        <v>0</v>
      </c>
      <c r="BR230" s="8">
        <v>0</v>
      </c>
      <c r="BS230" s="8">
        <v>0</v>
      </c>
      <c r="BT230" s="8">
        <v>0</v>
      </c>
      <c r="BU230" s="8">
        <v>0</v>
      </c>
      <c r="BV230" s="8">
        <v>0</v>
      </c>
      <c r="BW230" s="8">
        <v>274017.94625245105</v>
      </c>
      <c r="BX230" s="8">
        <v>0</v>
      </c>
      <c r="BY230" s="8">
        <v>-445.63514283198816</v>
      </c>
      <c r="BZ230" s="8">
        <v>0</v>
      </c>
      <c r="CA230" s="8">
        <v>0</v>
      </c>
      <c r="CB230" s="8">
        <v>0</v>
      </c>
      <c r="CC230" s="8">
        <v>0</v>
      </c>
      <c r="CD230" s="8">
        <v>0</v>
      </c>
      <c r="CE230" s="8">
        <v>0</v>
      </c>
      <c r="CF230" s="8">
        <v>404873.157747549</v>
      </c>
      <c r="CG230" s="8">
        <v>0</v>
      </c>
      <c r="CH230" s="8">
        <v>-658.44485716801182</v>
      </c>
      <c r="CI230" s="8">
        <v>0</v>
      </c>
      <c r="CJ230" s="8">
        <v>0</v>
      </c>
      <c r="CK230" s="8">
        <v>0</v>
      </c>
      <c r="CL230" s="8">
        <v>0</v>
      </c>
      <c r="CM230" s="8">
        <v>0</v>
      </c>
      <c r="CN230" s="8">
        <v>0</v>
      </c>
      <c r="CO230" s="8">
        <v>1419.086389478806</v>
      </c>
      <c r="CP230" s="8">
        <v>0</v>
      </c>
      <c r="CQ230" s="8">
        <v>0</v>
      </c>
      <c r="CR230" s="8">
        <v>0</v>
      </c>
      <c r="CS230" s="8">
        <v>0</v>
      </c>
      <c r="CT230" s="8">
        <v>0</v>
      </c>
      <c r="CU230" s="8">
        <v>0</v>
      </c>
      <c r="CV230" s="8">
        <v>0</v>
      </c>
      <c r="CW230" s="8">
        <v>0</v>
      </c>
      <c r="CX230" s="8">
        <v>35693.892610521194</v>
      </c>
      <c r="CY230" s="8">
        <v>0</v>
      </c>
      <c r="CZ230" s="8">
        <v>0</v>
      </c>
      <c r="DA230" s="8">
        <v>0</v>
      </c>
      <c r="DB230" s="8">
        <v>0</v>
      </c>
      <c r="DC230" s="8">
        <v>0</v>
      </c>
      <c r="DD230" s="8">
        <v>0</v>
      </c>
      <c r="DE230" s="8">
        <v>0</v>
      </c>
      <c r="DF230" s="8">
        <v>0</v>
      </c>
      <c r="DG230" s="8">
        <v>0</v>
      </c>
      <c r="DH230" s="8">
        <v>0</v>
      </c>
      <c r="DI230" s="8">
        <v>0</v>
      </c>
      <c r="DJ230" s="8">
        <v>0</v>
      </c>
      <c r="DK230" s="8">
        <v>0</v>
      </c>
      <c r="DL230" s="8">
        <v>0</v>
      </c>
      <c r="DM230" s="8">
        <v>0</v>
      </c>
      <c r="DN230" s="8">
        <v>0</v>
      </c>
      <c r="DO230" s="8">
        <v>0</v>
      </c>
      <c r="DP230" s="8">
        <v>0</v>
      </c>
      <c r="DQ230" s="8">
        <v>0</v>
      </c>
      <c r="DR230" s="8">
        <v>0</v>
      </c>
      <c r="DS230" s="8">
        <v>0</v>
      </c>
      <c r="DT230" s="8">
        <v>0</v>
      </c>
      <c r="DU230" s="8">
        <v>0</v>
      </c>
      <c r="DV230" s="8">
        <v>0</v>
      </c>
      <c r="DW230" s="8">
        <v>0</v>
      </c>
      <c r="DX230" s="8">
        <v>0</v>
      </c>
      <c r="DY230" s="8">
        <v>0</v>
      </c>
      <c r="DZ230" s="8">
        <v>0</v>
      </c>
      <c r="EA230" s="8">
        <v>0</v>
      </c>
      <c r="EB230" s="8">
        <v>0</v>
      </c>
      <c r="EC230" s="8">
        <v>0</v>
      </c>
      <c r="ED230" s="8">
        <v>0</v>
      </c>
      <c r="EE230" s="8">
        <v>0</v>
      </c>
      <c r="EF230" s="8">
        <v>0</v>
      </c>
      <c r="EG230" s="8">
        <v>0</v>
      </c>
      <c r="EH230" s="8">
        <v>0</v>
      </c>
      <c r="EI230" s="8">
        <v>0</v>
      </c>
      <c r="EJ230" s="8">
        <v>0</v>
      </c>
      <c r="EK230" s="8">
        <v>0</v>
      </c>
      <c r="EL230" s="8">
        <v>0</v>
      </c>
      <c r="EM230" s="8">
        <v>0</v>
      </c>
      <c r="EN230" s="8">
        <v>0</v>
      </c>
      <c r="EO230" s="8">
        <v>0</v>
      </c>
      <c r="EP230" s="8">
        <v>0</v>
      </c>
      <c r="EQ230" s="8">
        <v>25830.489000000001</v>
      </c>
      <c r="ER230" s="8">
        <v>0</v>
      </c>
      <c r="ES230" s="8">
        <v>0</v>
      </c>
      <c r="ET230" s="8">
        <v>0</v>
      </c>
      <c r="EU230" s="8">
        <v>0</v>
      </c>
      <c r="EV230" s="8">
        <v>0</v>
      </c>
      <c r="EW230" s="8">
        <v>0</v>
      </c>
      <c r="EX230" s="8">
        <v>0</v>
      </c>
      <c r="EY230" s="8">
        <v>0</v>
      </c>
      <c r="EZ230" s="8">
        <v>60643.014000000003</v>
      </c>
      <c r="FA230" s="8">
        <v>0</v>
      </c>
      <c r="FB230" s="8">
        <v>0</v>
      </c>
      <c r="FC230" s="8">
        <v>0</v>
      </c>
      <c r="FD230" s="8">
        <v>0</v>
      </c>
      <c r="FE230" s="8">
        <v>0</v>
      </c>
      <c r="FF230" s="8">
        <v>0</v>
      </c>
      <c r="FG230" s="8">
        <v>0</v>
      </c>
      <c r="FH230" s="8">
        <v>0</v>
      </c>
      <c r="FI230" s="8">
        <v>0</v>
      </c>
      <c r="FJ230" s="8">
        <v>0</v>
      </c>
      <c r="FK230" s="8">
        <v>0</v>
      </c>
      <c r="FL230" s="8">
        <v>0</v>
      </c>
      <c r="FM230" s="8">
        <v>0</v>
      </c>
      <c r="FN230" s="8">
        <v>0</v>
      </c>
      <c r="FO230" s="8">
        <v>0</v>
      </c>
      <c r="FP230" s="8">
        <v>0</v>
      </c>
      <c r="FQ230" s="8">
        <v>0</v>
      </c>
      <c r="FR230" s="8">
        <v>0</v>
      </c>
      <c r="FS230" s="8">
        <v>0</v>
      </c>
      <c r="FT230" s="8">
        <v>3366.8890000000001</v>
      </c>
      <c r="FU230" s="8">
        <v>0</v>
      </c>
      <c r="FV230" s="8">
        <v>0</v>
      </c>
      <c r="FW230" s="8">
        <v>0</v>
      </c>
      <c r="FX230" s="8">
        <v>0</v>
      </c>
      <c r="FY230" s="8">
        <v>0</v>
      </c>
      <c r="FZ230" s="8">
        <v>0</v>
      </c>
      <c r="GA230" s="8">
        <v>34095.400999999998</v>
      </c>
      <c r="GB230" s="8">
        <v>0</v>
      </c>
      <c r="GC230" s="8">
        <v>-816.745</v>
      </c>
      <c r="GD230" s="8">
        <v>0</v>
      </c>
      <c r="GE230" s="8">
        <v>0</v>
      </c>
      <c r="GF230" s="8">
        <v>0</v>
      </c>
      <c r="GG230" s="8">
        <v>0</v>
      </c>
      <c r="GH230" s="8">
        <v>0</v>
      </c>
      <c r="GI230" s="8">
        <v>0</v>
      </c>
      <c r="GJ230" s="8">
        <v>0</v>
      </c>
      <c r="GK230" s="8">
        <v>0</v>
      </c>
      <c r="GL230" s="8">
        <v>18836.322052360738</v>
      </c>
      <c r="GM230" s="8">
        <v>10.120742400063719</v>
      </c>
      <c r="GN230" s="8">
        <v>0</v>
      </c>
      <c r="GO230" s="8">
        <v>0</v>
      </c>
      <c r="GP230" s="8">
        <v>0</v>
      </c>
      <c r="GQ230" s="8">
        <v>0</v>
      </c>
      <c r="GR230" s="8">
        <v>0</v>
      </c>
      <c r="GS230" s="8">
        <v>0</v>
      </c>
      <c r="GT230" s="8">
        <v>0</v>
      </c>
      <c r="GU230" s="8">
        <v>6067.0218542364273</v>
      </c>
      <c r="GV230" s="8">
        <v>3.2598065137980723</v>
      </c>
      <c r="GW230" s="8">
        <v>0</v>
      </c>
      <c r="GX230" s="8">
        <v>0</v>
      </c>
      <c r="GY230" s="8">
        <v>0</v>
      </c>
      <c r="GZ230" s="8">
        <v>0</v>
      </c>
      <c r="HA230" s="8">
        <v>0</v>
      </c>
      <c r="HB230" s="8">
        <v>0</v>
      </c>
      <c r="HC230" s="8">
        <v>0</v>
      </c>
      <c r="HD230" s="8">
        <v>0</v>
      </c>
      <c r="HE230" s="8">
        <v>0</v>
      </c>
      <c r="HF230" s="8">
        <v>0</v>
      </c>
      <c r="HG230" s="8">
        <v>0</v>
      </c>
      <c r="HH230" s="8">
        <v>0</v>
      </c>
      <c r="HI230" s="8">
        <v>0</v>
      </c>
      <c r="HJ230" s="8">
        <v>0</v>
      </c>
      <c r="HK230" s="8">
        <v>2000</v>
      </c>
      <c r="HL230" s="8">
        <v>0</v>
      </c>
      <c r="HM230" s="8">
        <v>0</v>
      </c>
      <c r="HN230" s="8">
        <v>0</v>
      </c>
      <c r="HO230" s="8">
        <v>0</v>
      </c>
      <c r="HP230" s="8">
        <v>0</v>
      </c>
      <c r="HQ230" s="8">
        <v>0</v>
      </c>
      <c r="HR230" s="8">
        <v>0</v>
      </c>
      <c r="HS230" s="8">
        <v>0</v>
      </c>
      <c r="HT230" s="8">
        <v>0</v>
      </c>
      <c r="HU230" s="8">
        <v>0</v>
      </c>
      <c r="HV230" s="8">
        <v>0</v>
      </c>
      <c r="HW230" s="8">
        <v>0</v>
      </c>
      <c r="HX230" s="8">
        <v>0</v>
      </c>
      <c r="HY230" s="8">
        <v>0</v>
      </c>
      <c r="HZ230" s="8">
        <v>0</v>
      </c>
      <c r="IA230" s="8">
        <v>0</v>
      </c>
      <c r="IB230" s="8">
        <v>0</v>
      </c>
      <c r="IC230" s="8">
        <v>0</v>
      </c>
      <c r="ID230" s="8">
        <v>0</v>
      </c>
      <c r="IE230" s="8">
        <v>0</v>
      </c>
      <c r="IF230" s="8">
        <v>0</v>
      </c>
      <c r="IG230" s="8">
        <v>0</v>
      </c>
      <c r="IH230" s="8">
        <v>0</v>
      </c>
      <c r="II230" s="8">
        <v>0</v>
      </c>
      <c r="IJ230" s="8">
        <v>0</v>
      </c>
      <c r="IK230" s="8">
        <v>0</v>
      </c>
      <c r="IL230" s="8">
        <v>0</v>
      </c>
      <c r="IM230" s="8">
        <v>0</v>
      </c>
      <c r="IN230" s="8">
        <v>0</v>
      </c>
      <c r="IO230" s="8">
        <v>0</v>
      </c>
      <c r="IP230" s="8">
        <v>0</v>
      </c>
      <c r="IQ230" s="8">
        <v>0</v>
      </c>
      <c r="IR230" s="8">
        <v>0</v>
      </c>
      <c r="IS230" s="8">
        <v>0</v>
      </c>
      <c r="IT230" s="8">
        <v>0</v>
      </c>
      <c r="IU230" s="8">
        <v>160325.07074442136</v>
      </c>
      <c r="IV230" s="8">
        <v>0</v>
      </c>
      <c r="IW230" s="8">
        <v>0</v>
      </c>
      <c r="IX230" s="8">
        <v>0</v>
      </c>
      <c r="IY230" s="8">
        <v>0</v>
      </c>
      <c r="IZ230" s="8">
        <v>0</v>
      </c>
      <c r="JA230" s="8">
        <v>0</v>
      </c>
      <c r="JB230" s="8">
        <v>0</v>
      </c>
      <c r="JC230" s="8">
        <v>0</v>
      </c>
      <c r="JD230" s="8">
        <v>22671.023609566953</v>
      </c>
      <c r="JE230" s="8">
        <v>0</v>
      </c>
      <c r="JF230" s="8">
        <v>0</v>
      </c>
      <c r="JG230" s="8">
        <v>0</v>
      </c>
      <c r="JH230" s="8">
        <v>0</v>
      </c>
      <c r="JI230" s="8">
        <v>0</v>
      </c>
      <c r="JJ230" s="8">
        <v>0</v>
      </c>
      <c r="JK230" s="8">
        <v>0</v>
      </c>
      <c r="JL230" s="8">
        <v>0</v>
      </c>
      <c r="JM230" s="8">
        <v>415.10426238724119</v>
      </c>
      <c r="JN230" s="8">
        <v>0</v>
      </c>
      <c r="JO230" s="8">
        <v>3904.010906903432</v>
      </c>
      <c r="JP230" s="8">
        <v>0</v>
      </c>
      <c r="JQ230" s="8">
        <v>0</v>
      </c>
      <c r="JR230" s="8">
        <v>0</v>
      </c>
      <c r="JS230" s="8">
        <v>0</v>
      </c>
      <c r="JT230" s="8">
        <v>0</v>
      </c>
      <c r="JU230" s="8">
        <v>0</v>
      </c>
      <c r="JV230" s="8">
        <v>62.548338120953851</v>
      </c>
      <c r="JW230" s="8">
        <v>0</v>
      </c>
      <c r="JX230" s="8">
        <v>588.26038747125392</v>
      </c>
      <c r="JY230" s="8">
        <v>0</v>
      </c>
      <c r="JZ230" s="8">
        <v>0</v>
      </c>
      <c r="KA230" s="8">
        <v>0</v>
      </c>
      <c r="KB230" s="8">
        <v>0</v>
      </c>
      <c r="KC230" s="8">
        <v>0</v>
      </c>
      <c r="KD230" s="8">
        <v>0</v>
      </c>
      <c r="KE230" s="8">
        <v>0</v>
      </c>
      <c r="KF230" s="8">
        <v>0</v>
      </c>
      <c r="KG230" s="8">
        <v>1088.5413002106493</v>
      </c>
      <c r="KH230" s="8">
        <v>0</v>
      </c>
      <c r="KI230" s="8">
        <v>0</v>
      </c>
      <c r="KJ230" s="8">
        <v>0</v>
      </c>
      <c r="KK230" s="8">
        <v>0</v>
      </c>
      <c r="KL230" s="8">
        <v>0</v>
      </c>
      <c r="KM230" s="8">
        <v>0</v>
      </c>
      <c r="KN230" s="8">
        <v>0</v>
      </c>
      <c r="KO230" s="8">
        <v>0</v>
      </c>
      <c r="KP230" s="8">
        <v>31.101180547688433</v>
      </c>
      <c r="KQ230" s="8">
        <v>0</v>
      </c>
      <c r="KR230" s="8">
        <v>0</v>
      </c>
      <c r="KS230" s="8">
        <v>0</v>
      </c>
      <c r="KT230" s="8">
        <v>0</v>
      </c>
      <c r="KU230" s="8">
        <v>0</v>
      </c>
      <c r="KV230" s="8">
        <v>0</v>
      </c>
      <c r="KW230" s="8">
        <v>93174.127640000006</v>
      </c>
      <c r="KX230" s="8">
        <v>0</v>
      </c>
      <c r="KY230" s="8">
        <v>0</v>
      </c>
      <c r="KZ230" s="8">
        <v>0</v>
      </c>
      <c r="LA230" s="8">
        <v>0</v>
      </c>
      <c r="LB230" s="8">
        <v>0</v>
      </c>
      <c r="LC230" s="8">
        <v>0</v>
      </c>
      <c r="LD230" s="8">
        <v>0</v>
      </c>
      <c r="LE230" s="8">
        <v>0</v>
      </c>
      <c r="LF230" s="8">
        <v>79809.591418611977</v>
      </c>
      <c r="LG230" s="8">
        <v>0</v>
      </c>
      <c r="LH230" s="8">
        <v>300.15947265657576</v>
      </c>
      <c r="LI230" s="8">
        <v>0</v>
      </c>
      <c r="LJ230" s="8">
        <v>0</v>
      </c>
      <c r="LK230" s="8">
        <v>0</v>
      </c>
      <c r="LL230" s="8">
        <v>0</v>
      </c>
      <c r="LM230" s="8">
        <v>0</v>
      </c>
      <c r="LN230" s="8">
        <v>0</v>
      </c>
      <c r="LO230" s="8">
        <v>70970.653776466774</v>
      </c>
      <c r="LP230" s="8">
        <v>0</v>
      </c>
      <c r="LQ230" s="8">
        <v>266.91671555994003</v>
      </c>
      <c r="LR230" s="8">
        <v>0</v>
      </c>
      <c r="LS230" s="8">
        <v>0</v>
      </c>
      <c r="LT230" s="8">
        <v>0</v>
      </c>
      <c r="LU230" s="8">
        <v>0</v>
      </c>
      <c r="LV230" s="8">
        <v>0</v>
      </c>
      <c r="LW230" s="8">
        <v>0</v>
      </c>
      <c r="LX230" s="8">
        <v>5159.0749999999998</v>
      </c>
      <c r="LY230" s="8">
        <v>0</v>
      </c>
      <c r="LZ230" s="8">
        <v>258.26900000000001</v>
      </c>
      <c r="MA230" s="8">
        <v>0</v>
      </c>
      <c r="MB230" s="8">
        <v>0</v>
      </c>
      <c r="MC230" s="8">
        <v>0</v>
      </c>
      <c r="MD230" s="8">
        <v>0</v>
      </c>
      <c r="ME230" s="8">
        <v>0</v>
      </c>
      <c r="MF230" s="8">
        <v>0</v>
      </c>
      <c r="MG230" s="8">
        <v>0</v>
      </c>
      <c r="MH230" s="8">
        <v>0</v>
      </c>
      <c r="MI230" s="8">
        <v>0</v>
      </c>
      <c r="MJ230" s="8">
        <v>0</v>
      </c>
      <c r="MK230" s="8">
        <v>0</v>
      </c>
      <c r="ML230" s="8">
        <v>0</v>
      </c>
      <c r="MM230" s="8">
        <v>0</v>
      </c>
      <c r="MN230" s="8">
        <v>0</v>
      </c>
      <c r="MO230" s="8">
        <v>0</v>
      </c>
      <c r="MP230" s="8">
        <v>0</v>
      </c>
      <c r="MQ230" s="8">
        <v>0</v>
      </c>
      <c r="MR230" s="8">
        <v>0</v>
      </c>
      <c r="MS230" s="8">
        <v>0</v>
      </c>
      <c r="MT230" s="8">
        <v>0</v>
      </c>
      <c r="MU230" s="8">
        <v>0</v>
      </c>
      <c r="MV230" s="8">
        <v>0</v>
      </c>
      <c r="MW230" s="8">
        <v>0</v>
      </c>
      <c r="MX230" s="8">
        <v>0</v>
      </c>
      <c r="MY230" s="8">
        <v>0</v>
      </c>
      <c r="MZ230" s="8">
        <v>0</v>
      </c>
      <c r="NA230" s="8">
        <v>0</v>
      </c>
      <c r="NB230" s="8">
        <v>0</v>
      </c>
      <c r="NC230" s="8">
        <v>0</v>
      </c>
      <c r="ND230" s="8">
        <v>0</v>
      </c>
      <c r="NE230" s="8">
        <v>0</v>
      </c>
      <c r="NF230" s="8">
        <v>0</v>
      </c>
      <c r="NG230" s="8">
        <v>0</v>
      </c>
      <c r="NH230" s="8">
        <v>0</v>
      </c>
      <c r="NI230" s="8">
        <v>0</v>
      </c>
      <c r="NJ230" s="8">
        <v>0</v>
      </c>
      <c r="NK230" s="8">
        <v>0</v>
      </c>
      <c r="NL230" s="8">
        <v>0</v>
      </c>
      <c r="NM230" s="8">
        <v>0</v>
      </c>
      <c r="NN230" s="8">
        <v>0</v>
      </c>
      <c r="NO230" s="8">
        <v>0</v>
      </c>
      <c r="NP230" s="8">
        <v>0</v>
      </c>
      <c r="NQ230" s="8">
        <v>0</v>
      </c>
      <c r="NR230" s="8">
        <v>0</v>
      </c>
      <c r="NS230" s="8">
        <v>0</v>
      </c>
      <c r="NT230" s="8">
        <v>0</v>
      </c>
      <c r="NU230" s="8">
        <v>0</v>
      </c>
      <c r="NV230" s="8">
        <v>0</v>
      </c>
      <c r="NW230" s="8">
        <v>0</v>
      </c>
      <c r="NX230" s="8">
        <v>0</v>
      </c>
      <c r="NY230" s="8">
        <v>0</v>
      </c>
      <c r="NZ230" s="8">
        <v>0</v>
      </c>
      <c r="OA230" s="8">
        <v>0</v>
      </c>
      <c r="OB230" s="8">
        <v>0</v>
      </c>
      <c r="OC230" s="8">
        <v>0</v>
      </c>
      <c r="OD230" s="8">
        <v>0</v>
      </c>
      <c r="OE230" s="8">
        <v>0</v>
      </c>
      <c r="OF230" s="8">
        <v>0</v>
      </c>
      <c r="OG230" s="8">
        <v>0</v>
      </c>
      <c r="OH230" s="8">
        <v>0</v>
      </c>
      <c r="OI230" s="8">
        <v>0</v>
      </c>
      <c r="OJ230" s="8">
        <v>0</v>
      </c>
      <c r="OK230" s="8">
        <v>0</v>
      </c>
      <c r="OL230" s="8">
        <v>0</v>
      </c>
      <c r="OM230" s="8">
        <v>0</v>
      </c>
      <c r="ON230" s="8">
        <v>0</v>
      </c>
      <c r="OO230" s="8">
        <v>0</v>
      </c>
      <c r="OP230" s="8">
        <v>0</v>
      </c>
      <c r="OQ230" s="8">
        <v>0</v>
      </c>
      <c r="OR230" s="8">
        <v>0</v>
      </c>
      <c r="OS230" s="8">
        <v>0</v>
      </c>
      <c r="OT230" s="8">
        <v>0</v>
      </c>
      <c r="OU230" s="8">
        <v>0</v>
      </c>
      <c r="OV230" s="8">
        <v>0</v>
      </c>
      <c r="OW230" s="8">
        <v>0</v>
      </c>
      <c r="OX230" s="8">
        <v>0</v>
      </c>
      <c r="OY230" s="8">
        <v>0</v>
      </c>
      <c r="OZ230" s="8">
        <v>0</v>
      </c>
      <c r="PA230" s="8">
        <v>0</v>
      </c>
      <c r="PB230" s="8">
        <v>0</v>
      </c>
      <c r="PC230" s="8">
        <v>0</v>
      </c>
      <c r="PD230" s="8">
        <v>0</v>
      </c>
      <c r="PE230" s="8">
        <v>0</v>
      </c>
      <c r="PF230" s="8">
        <v>0</v>
      </c>
      <c r="PG230" s="8">
        <v>0</v>
      </c>
      <c r="PH230" s="8">
        <v>0</v>
      </c>
      <c r="PI230" s="8">
        <v>0</v>
      </c>
      <c r="PJ230" s="8">
        <v>0</v>
      </c>
      <c r="PK230" s="8">
        <v>0</v>
      </c>
      <c r="PL230" s="8">
        <v>0</v>
      </c>
      <c r="PM230" s="8">
        <v>0</v>
      </c>
      <c r="PN230" s="8">
        <v>0</v>
      </c>
      <c r="PO230" s="8">
        <v>0</v>
      </c>
      <c r="PP230" s="8">
        <v>0</v>
      </c>
      <c r="PQ230" s="8">
        <v>0</v>
      </c>
      <c r="PR230" s="8">
        <v>0</v>
      </c>
      <c r="PS230" s="8">
        <v>6048.6033035377604</v>
      </c>
      <c r="PT230" s="8">
        <v>0</v>
      </c>
      <c r="PU230" s="8">
        <v>0</v>
      </c>
      <c r="PV230" s="8">
        <v>1575.0873390173724</v>
      </c>
      <c r="PW230" s="8">
        <v>0</v>
      </c>
      <c r="PX230" s="8">
        <v>0</v>
      </c>
      <c r="PY230" s="8">
        <v>0</v>
      </c>
      <c r="PZ230" s="8">
        <v>0</v>
      </c>
      <c r="QA230" s="8">
        <v>0</v>
      </c>
      <c r="QB230" s="8">
        <v>18088.633032884787</v>
      </c>
      <c r="QC230" s="8">
        <v>0</v>
      </c>
      <c r="QD230" s="8">
        <v>0</v>
      </c>
      <c r="QE230" s="8">
        <v>4710.3728646849886</v>
      </c>
      <c r="QF230" s="8">
        <v>0</v>
      </c>
      <c r="QG230" s="8">
        <v>0</v>
      </c>
      <c r="QH230" s="8">
        <v>0</v>
      </c>
    </row>
    <row r="231" spans="1:450" x14ac:dyDescent="0.2">
      <c r="A231" s="10" t="s">
        <v>355</v>
      </c>
      <c r="B231" s="10" t="s">
        <v>355</v>
      </c>
      <c r="C231" s="10" t="s">
        <v>356</v>
      </c>
      <c r="D231" s="41">
        <v>92911.053173330147</v>
      </c>
      <c r="E231" s="41">
        <v>14879.011358522317</v>
      </c>
      <c r="F231" s="41">
        <v>0</v>
      </c>
      <c r="G231" s="41">
        <v>1062.6066099999998</v>
      </c>
      <c r="H231" s="41">
        <v>98.074480889655021</v>
      </c>
      <c r="I231" s="41">
        <v>14512.336302808359</v>
      </c>
      <c r="J231" s="41">
        <v>0</v>
      </c>
      <c r="K231" s="41">
        <v>350693.71329439391</v>
      </c>
      <c r="L231" s="41">
        <v>6489.7056766132018</v>
      </c>
      <c r="M231" s="41">
        <v>480646.50089655758</v>
      </c>
      <c r="N231" s="42">
        <v>54156.185490530021</v>
      </c>
      <c r="O231" s="42">
        <v>38140.198416703985</v>
      </c>
      <c r="P231" s="42">
        <v>0</v>
      </c>
      <c r="Q231" s="42">
        <v>0</v>
      </c>
      <c r="R231" s="42">
        <v>2354.7079865675337</v>
      </c>
      <c r="S231" s="42">
        <v>8844.3561873017352</v>
      </c>
      <c r="T231" s="42">
        <v>0</v>
      </c>
      <c r="U231" s="42">
        <v>321997.4102696405</v>
      </c>
      <c r="V231" s="42">
        <v>11061.330708482885</v>
      </c>
      <c r="W231" s="42">
        <v>436554.18905922666</v>
      </c>
      <c r="X231" s="40">
        <v>147067.23866386016</v>
      </c>
      <c r="Y231" s="40">
        <v>53019.2097752263</v>
      </c>
      <c r="Z231" s="40">
        <v>0</v>
      </c>
      <c r="AA231" s="40">
        <v>1062.6066099999998</v>
      </c>
      <c r="AB231" s="40">
        <v>2452.7824674571889</v>
      </c>
      <c r="AC231" s="40">
        <v>23356.692490110094</v>
      </c>
      <c r="AD231" s="40">
        <v>0</v>
      </c>
      <c r="AE231" s="40">
        <v>672691.12356403447</v>
      </c>
      <c r="AF231" s="40">
        <v>17551.036385096086</v>
      </c>
      <c r="AG231" s="8">
        <v>917200.68995578424</v>
      </c>
      <c r="AH231" s="8">
        <v>0</v>
      </c>
      <c r="AI231" s="8">
        <v>36.384308603752288</v>
      </c>
      <c r="AJ231" s="8">
        <v>0</v>
      </c>
      <c r="AK231" s="8">
        <v>0</v>
      </c>
      <c r="AL231" s="8">
        <v>62.366525201880719</v>
      </c>
      <c r="AM231" s="8">
        <v>0</v>
      </c>
      <c r="AN231" s="8">
        <v>0</v>
      </c>
      <c r="AO231" s="8">
        <v>49318.718539825815</v>
      </c>
      <c r="AP231" s="8">
        <v>0</v>
      </c>
      <c r="AQ231" s="8">
        <v>0</v>
      </c>
      <c r="AR231" s="8">
        <v>1.602691396247713</v>
      </c>
      <c r="AS231" s="8">
        <v>0</v>
      </c>
      <c r="AT231" s="8">
        <v>0</v>
      </c>
      <c r="AU231" s="8">
        <v>2.3054747981192794</v>
      </c>
      <c r="AV231" s="8">
        <v>0</v>
      </c>
      <c r="AW231" s="8">
        <v>0</v>
      </c>
      <c r="AX231" s="8">
        <v>7184.3234601741842</v>
      </c>
      <c r="AY231" s="8">
        <v>0</v>
      </c>
      <c r="AZ231" s="8">
        <v>0</v>
      </c>
      <c r="BA231" s="8">
        <v>0</v>
      </c>
      <c r="BB231" s="8">
        <v>0</v>
      </c>
      <c r="BC231" s="8">
        <v>0</v>
      </c>
      <c r="BD231" s="8">
        <v>35.707955687774302</v>
      </c>
      <c r="BE231" s="8">
        <v>0</v>
      </c>
      <c r="BF231" s="8">
        <v>0</v>
      </c>
      <c r="BG231" s="8">
        <v>16117.995423168739</v>
      </c>
      <c r="BH231" s="8">
        <v>0</v>
      </c>
      <c r="BI231" s="8">
        <v>0</v>
      </c>
      <c r="BJ231" s="8">
        <v>0</v>
      </c>
      <c r="BK231" s="8">
        <v>0</v>
      </c>
      <c r="BL231" s="8">
        <v>0</v>
      </c>
      <c r="BM231" s="8">
        <v>5.5750443122257032</v>
      </c>
      <c r="BN231" s="8">
        <v>0</v>
      </c>
      <c r="BO231" s="8">
        <v>0</v>
      </c>
      <c r="BP231" s="8">
        <v>15545.313576831266</v>
      </c>
      <c r="BQ231" s="8">
        <v>0</v>
      </c>
      <c r="BR231" s="8">
        <v>0</v>
      </c>
      <c r="BS231" s="8">
        <v>0.18285551372900954</v>
      </c>
      <c r="BT231" s="8">
        <v>0</v>
      </c>
      <c r="BU231" s="8">
        <v>0</v>
      </c>
      <c r="BV231" s="8">
        <v>0</v>
      </c>
      <c r="BW231" s="8">
        <v>0</v>
      </c>
      <c r="BX231" s="8">
        <v>0</v>
      </c>
      <c r="BY231" s="8">
        <v>24313.699679180314</v>
      </c>
      <c r="BZ231" s="8">
        <v>3732.9228657371496</v>
      </c>
      <c r="CA231" s="8">
        <v>0</v>
      </c>
      <c r="CB231" s="8">
        <v>4.0144486270990459E-2</v>
      </c>
      <c r="CC231" s="8">
        <v>0</v>
      </c>
      <c r="CD231" s="8">
        <v>0</v>
      </c>
      <c r="CE231" s="8">
        <v>0</v>
      </c>
      <c r="CF231" s="8">
        <v>0</v>
      </c>
      <c r="CG231" s="8">
        <v>0</v>
      </c>
      <c r="CH231" s="8">
        <v>35924.75432081968</v>
      </c>
      <c r="CI231" s="8">
        <v>5515.5521342628508</v>
      </c>
      <c r="CJ231" s="8">
        <v>0</v>
      </c>
      <c r="CK231" s="8">
        <v>0</v>
      </c>
      <c r="CL231" s="8">
        <v>0</v>
      </c>
      <c r="CM231" s="8">
        <v>0</v>
      </c>
      <c r="CN231" s="8">
        <v>0</v>
      </c>
      <c r="CO231" s="8">
        <v>0</v>
      </c>
      <c r="CP231" s="8">
        <v>0</v>
      </c>
      <c r="CQ231" s="8">
        <v>3712.3133211278032</v>
      </c>
      <c r="CR231" s="8">
        <v>0</v>
      </c>
      <c r="CS231" s="8">
        <v>0</v>
      </c>
      <c r="CT231" s="8">
        <v>0</v>
      </c>
      <c r="CU231" s="8">
        <v>0</v>
      </c>
      <c r="CV231" s="8">
        <v>0</v>
      </c>
      <c r="CW231" s="8">
        <v>0</v>
      </c>
      <c r="CX231" s="8">
        <v>0</v>
      </c>
      <c r="CY231" s="8">
        <v>0</v>
      </c>
      <c r="CZ231" s="8">
        <v>93374.803678872195</v>
      </c>
      <c r="DA231" s="8">
        <v>0</v>
      </c>
      <c r="DB231" s="8">
        <v>7989.7064632163492</v>
      </c>
      <c r="DC231" s="8">
        <v>0</v>
      </c>
      <c r="DD231" s="8">
        <v>0</v>
      </c>
      <c r="DE231" s="8">
        <v>0</v>
      </c>
      <c r="DF231" s="8">
        <v>0</v>
      </c>
      <c r="DG231" s="8">
        <v>0</v>
      </c>
      <c r="DH231" s="8">
        <v>0</v>
      </c>
      <c r="DI231" s="8">
        <v>13694.877613037232</v>
      </c>
      <c r="DJ231" s="8">
        <v>0</v>
      </c>
      <c r="DK231" s="8">
        <v>1362.5296412941364</v>
      </c>
      <c r="DL231" s="8">
        <v>0</v>
      </c>
      <c r="DM231" s="8">
        <v>0</v>
      </c>
      <c r="DN231" s="8">
        <v>0</v>
      </c>
      <c r="DO231" s="8">
        <v>0</v>
      </c>
      <c r="DP231" s="8">
        <v>0</v>
      </c>
      <c r="DQ231" s="8">
        <v>0</v>
      </c>
      <c r="DR231" s="8">
        <v>2335.4646090648803</v>
      </c>
      <c r="DS231" s="8">
        <v>0</v>
      </c>
      <c r="DT231" s="8">
        <v>0</v>
      </c>
      <c r="DU231" s="8">
        <v>0</v>
      </c>
      <c r="DV231" s="8">
        <v>0</v>
      </c>
      <c r="DW231" s="8">
        <v>0</v>
      </c>
      <c r="DX231" s="8">
        <v>0</v>
      </c>
      <c r="DY231" s="8">
        <v>0</v>
      </c>
      <c r="DZ231" s="8">
        <v>0</v>
      </c>
      <c r="EA231" s="8">
        <v>10706.098</v>
      </c>
      <c r="EB231" s="8">
        <v>0</v>
      </c>
      <c r="EC231" s="8">
        <v>0</v>
      </c>
      <c r="ED231" s="8">
        <v>0</v>
      </c>
      <c r="EE231" s="8">
        <v>0</v>
      </c>
      <c r="EF231" s="8">
        <v>0</v>
      </c>
      <c r="EG231" s="8">
        <v>0</v>
      </c>
      <c r="EH231" s="8">
        <v>0</v>
      </c>
      <c r="EI231" s="8">
        <v>0</v>
      </c>
      <c r="EJ231" s="8">
        <v>0</v>
      </c>
      <c r="EK231" s="8">
        <v>0</v>
      </c>
      <c r="EL231" s="8">
        <v>49592.476999999999</v>
      </c>
      <c r="EM231" s="8">
        <v>0</v>
      </c>
      <c r="EN231" s="8">
        <v>0</v>
      </c>
      <c r="EO231" s="8">
        <v>0</v>
      </c>
      <c r="EP231" s="8">
        <v>0</v>
      </c>
      <c r="EQ231" s="8">
        <v>0</v>
      </c>
      <c r="ER231" s="8">
        <v>0</v>
      </c>
      <c r="ES231" s="8">
        <v>9019.4120000000003</v>
      </c>
      <c r="ET231" s="8">
        <v>958.63499999999999</v>
      </c>
      <c r="EU231" s="8">
        <v>0</v>
      </c>
      <c r="EV231" s="8">
        <v>0</v>
      </c>
      <c r="EW231" s="8">
        <v>0</v>
      </c>
      <c r="EX231" s="8">
        <v>0</v>
      </c>
      <c r="EY231" s="8">
        <v>0</v>
      </c>
      <c r="EZ231" s="8">
        <v>0</v>
      </c>
      <c r="FA231" s="8">
        <v>0</v>
      </c>
      <c r="FB231" s="8">
        <v>2294.0010000000002</v>
      </c>
      <c r="FC231" s="8">
        <v>0</v>
      </c>
      <c r="FD231" s="8">
        <v>40325.625999999997</v>
      </c>
      <c r="FE231" s="8">
        <v>0</v>
      </c>
      <c r="FF231" s="8">
        <v>0</v>
      </c>
      <c r="FG231" s="8">
        <v>0</v>
      </c>
      <c r="FH231" s="8">
        <v>0</v>
      </c>
      <c r="FI231" s="8">
        <v>0</v>
      </c>
      <c r="FJ231" s="8">
        <v>0</v>
      </c>
      <c r="FK231" s="8">
        <v>1029.106</v>
      </c>
      <c r="FL231" s="8">
        <v>0</v>
      </c>
      <c r="FM231" s="8">
        <v>0</v>
      </c>
      <c r="FN231" s="8">
        <v>16.460999999999999</v>
      </c>
      <c r="FO231" s="8">
        <v>0</v>
      </c>
      <c r="FP231" s="8">
        <v>0</v>
      </c>
      <c r="FQ231" s="8">
        <v>0</v>
      </c>
      <c r="FR231" s="8">
        <v>0</v>
      </c>
      <c r="FS231" s="8">
        <v>0</v>
      </c>
      <c r="FT231" s="8">
        <v>2377.299</v>
      </c>
      <c r="FU231" s="8">
        <v>0</v>
      </c>
      <c r="FV231" s="8">
        <v>0</v>
      </c>
      <c r="FW231" s="8">
        <v>0</v>
      </c>
      <c r="FX231" s="8">
        <v>0</v>
      </c>
      <c r="FY231" s="8">
        <v>0</v>
      </c>
      <c r="FZ231" s="8">
        <v>0</v>
      </c>
      <c r="GA231" s="8">
        <v>0</v>
      </c>
      <c r="GB231" s="8">
        <v>0</v>
      </c>
      <c r="GC231" s="8">
        <v>17204.451000000001</v>
      </c>
      <c r="GD231" s="8">
        <v>0</v>
      </c>
      <c r="GE231" s="8">
        <v>9938.7207101137974</v>
      </c>
      <c r="GF231" s="8">
        <v>0</v>
      </c>
      <c r="GG231" s="8">
        <v>0</v>
      </c>
      <c r="GH231" s="8">
        <v>0</v>
      </c>
      <c r="GI231" s="8">
        <v>0</v>
      </c>
      <c r="GJ231" s="8">
        <v>0</v>
      </c>
      <c r="GK231" s="8">
        <v>0</v>
      </c>
      <c r="GL231" s="8">
        <v>-670.32323104281738</v>
      </c>
      <c r="GM231" s="8">
        <v>0.95260393754894246</v>
      </c>
      <c r="GN231" s="8">
        <v>3201.178849235881</v>
      </c>
      <c r="GO231" s="8">
        <v>0</v>
      </c>
      <c r="GP231" s="8">
        <v>0</v>
      </c>
      <c r="GQ231" s="8">
        <v>0</v>
      </c>
      <c r="GR231" s="8">
        <v>0</v>
      </c>
      <c r="GS231" s="8">
        <v>0</v>
      </c>
      <c r="GT231" s="8">
        <v>0</v>
      </c>
      <c r="GU231" s="8">
        <v>-215.90550856128789</v>
      </c>
      <c r="GV231" s="8">
        <v>0.30682576415265589</v>
      </c>
      <c r="GW231" s="8">
        <v>34657</v>
      </c>
      <c r="GX231" s="8">
        <v>0</v>
      </c>
      <c r="GY231" s="8">
        <v>0</v>
      </c>
      <c r="GZ231" s="8">
        <v>0</v>
      </c>
      <c r="HA231" s="8">
        <v>0</v>
      </c>
      <c r="HB231" s="8">
        <v>0</v>
      </c>
      <c r="HC231" s="8">
        <v>0</v>
      </c>
      <c r="HD231" s="8">
        <v>21110</v>
      </c>
      <c r="HE231" s="8">
        <v>0</v>
      </c>
      <c r="HF231" s="8">
        <v>0</v>
      </c>
      <c r="HG231" s="8">
        <v>38091.908000000003</v>
      </c>
      <c r="HH231" s="8">
        <v>0</v>
      </c>
      <c r="HI231" s="8">
        <v>0</v>
      </c>
      <c r="HJ231" s="8">
        <v>0</v>
      </c>
      <c r="HK231" s="8">
        <v>8429.7180000000008</v>
      </c>
      <c r="HL231" s="8">
        <v>0</v>
      </c>
      <c r="HM231" s="8">
        <v>0</v>
      </c>
      <c r="HN231" s="8">
        <v>1258.345</v>
      </c>
      <c r="HO231" s="8">
        <v>0</v>
      </c>
      <c r="HP231" s="8">
        <v>0</v>
      </c>
      <c r="HQ231" s="8">
        <v>0</v>
      </c>
      <c r="HR231" s="8">
        <v>0</v>
      </c>
      <c r="HS231" s="8">
        <v>0</v>
      </c>
      <c r="HT231" s="8">
        <v>0</v>
      </c>
      <c r="HU231" s="8">
        <v>0</v>
      </c>
      <c r="HV231" s="8">
        <v>1713.904</v>
      </c>
      <c r="HW231" s="8">
        <v>0</v>
      </c>
      <c r="HX231" s="8">
        <v>0</v>
      </c>
      <c r="HY231" s="8">
        <v>12685.319894088891</v>
      </c>
      <c r="HZ231" s="8">
        <v>0</v>
      </c>
      <c r="IA231" s="8">
        <v>0</v>
      </c>
      <c r="IB231" s="8">
        <v>0</v>
      </c>
      <c r="IC231" s="8">
        <v>0</v>
      </c>
      <c r="ID231" s="8">
        <v>0</v>
      </c>
      <c r="IE231" s="8">
        <v>37524.234282577854</v>
      </c>
      <c r="IF231" s="8">
        <v>585.12581658813644</v>
      </c>
      <c r="IG231" s="8">
        <v>0</v>
      </c>
      <c r="IH231" s="8">
        <v>0</v>
      </c>
      <c r="II231" s="8">
        <v>0</v>
      </c>
      <c r="IJ231" s="8">
        <v>849.72299662672583</v>
      </c>
      <c r="IK231" s="8">
        <v>2346.8274674571885</v>
      </c>
      <c r="IL231" s="8">
        <v>0</v>
      </c>
      <c r="IM231" s="8">
        <v>0</v>
      </c>
      <c r="IN231" s="8">
        <v>105751.29998091731</v>
      </c>
      <c r="IO231" s="8">
        <v>1269.6428200268388</v>
      </c>
      <c r="IP231" s="8">
        <v>0</v>
      </c>
      <c r="IQ231" s="8">
        <v>0</v>
      </c>
      <c r="IR231" s="8">
        <v>0</v>
      </c>
      <c r="IS231" s="8">
        <v>0</v>
      </c>
      <c r="IT231" s="8">
        <v>0</v>
      </c>
      <c r="IU231" s="8">
        <v>0</v>
      </c>
      <c r="IV231" s="8">
        <v>0</v>
      </c>
      <c r="IW231" s="8">
        <v>90434.752268073629</v>
      </c>
      <c r="IX231" s="8">
        <v>0</v>
      </c>
      <c r="IY231" s="8">
        <v>0</v>
      </c>
      <c r="IZ231" s="8">
        <v>0</v>
      </c>
      <c r="JA231" s="8">
        <v>0</v>
      </c>
      <c r="JB231" s="8">
        <v>0</v>
      </c>
      <c r="JC231" s="8">
        <v>0</v>
      </c>
      <c r="JD231" s="8">
        <v>0</v>
      </c>
      <c r="JE231" s="8">
        <v>0</v>
      </c>
      <c r="JF231" s="8">
        <v>12788.071100016501</v>
      </c>
      <c r="JG231" s="8">
        <v>0</v>
      </c>
      <c r="JH231" s="8">
        <v>0</v>
      </c>
      <c r="JI231" s="8">
        <v>0</v>
      </c>
      <c r="JJ231" s="8">
        <v>0</v>
      </c>
      <c r="JK231" s="8">
        <v>0</v>
      </c>
      <c r="JL231" s="8">
        <v>0</v>
      </c>
      <c r="JM231" s="8">
        <v>0</v>
      </c>
      <c r="JN231" s="8">
        <v>0</v>
      </c>
      <c r="JO231" s="8">
        <v>8840.5104556545339</v>
      </c>
      <c r="JP231" s="8">
        <v>0</v>
      </c>
      <c r="JQ231" s="8">
        <v>0</v>
      </c>
      <c r="JR231" s="8">
        <v>0</v>
      </c>
      <c r="JS231" s="8">
        <v>0</v>
      </c>
      <c r="JT231" s="8">
        <v>0</v>
      </c>
      <c r="JU231" s="8">
        <v>0</v>
      </c>
      <c r="JV231" s="8">
        <v>0</v>
      </c>
      <c r="JW231" s="8">
        <v>0</v>
      </c>
      <c r="JX231" s="8">
        <v>1332.0972277231513</v>
      </c>
      <c r="JY231" s="8">
        <v>0</v>
      </c>
      <c r="JZ231" s="8">
        <v>0</v>
      </c>
      <c r="KA231" s="8">
        <v>1632.6653003159456</v>
      </c>
      <c r="KB231" s="8">
        <v>0</v>
      </c>
      <c r="KC231" s="8">
        <v>0</v>
      </c>
      <c r="KD231" s="8">
        <v>0</v>
      </c>
      <c r="KE231" s="8">
        <v>14512.336302808359</v>
      </c>
      <c r="KF231" s="8">
        <v>0</v>
      </c>
      <c r="KG231" s="8">
        <v>739.06560014302045</v>
      </c>
      <c r="KH231" s="8">
        <v>0</v>
      </c>
      <c r="KI231" s="8">
        <v>0</v>
      </c>
      <c r="KJ231" s="8">
        <v>46.64758082145886</v>
      </c>
      <c r="KK231" s="8">
        <v>0</v>
      </c>
      <c r="KL231" s="8">
        <v>0</v>
      </c>
      <c r="KM231" s="8">
        <v>0</v>
      </c>
      <c r="KN231" s="8">
        <v>414.63818730173369</v>
      </c>
      <c r="KO231" s="8">
        <v>0</v>
      </c>
      <c r="KP231" s="8">
        <v>21.116160371853304</v>
      </c>
      <c r="KQ231" s="8">
        <v>0</v>
      </c>
      <c r="KR231" s="8">
        <v>0</v>
      </c>
      <c r="KS231" s="8">
        <v>0</v>
      </c>
      <c r="KT231" s="8">
        <v>0</v>
      </c>
      <c r="KU231" s="8">
        <v>0</v>
      </c>
      <c r="KV231" s="8">
        <v>0</v>
      </c>
      <c r="KW231" s="8">
        <v>0</v>
      </c>
      <c r="KX231" s="8">
        <v>0</v>
      </c>
      <c r="KY231" s="8">
        <v>4463.1797900000001</v>
      </c>
      <c r="KZ231" s="8">
        <v>0</v>
      </c>
      <c r="LA231" s="8">
        <v>0</v>
      </c>
      <c r="LB231" s="8">
        <v>0</v>
      </c>
      <c r="LC231" s="8">
        <v>0</v>
      </c>
      <c r="LD231" s="8">
        <v>0</v>
      </c>
      <c r="LE231" s="8">
        <v>0</v>
      </c>
      <c r="LF231" s="8">
        <v>0</v>
      </c>
      <c r="LG231" s="8">
        <v>0</v>
      </c>
      <c r="LH231" s="8">
        <v>16993.30618268239</v>
      </c>
      <c r="LI231" s="8">
        <v>2109.5275482725674</v>
      </c>
      <c r="LJ231" s="8">
        <v>0</v>
      </c>
      <c r="LK231" s="8">
        <v>0</v>
      </c>
      <c r="LL231" s="8">
        <v>0</v>
      </c>
      <c r="LM231" s="8">
        <v>0</v>
      </c>
      <c r="LN231" s="8">
        <v>0</v>
      </c>
      <c r="LO231" s="8">
        <v>0</v>
      </c>
      <c r="LP231" s="8">
        <v>0</v>
      </c>
      <c r="LQ231" s="8">
        <v>15111.292116293092</v>
      </c>
      <c r="LR231" s="8">
        <v>1875.8967011257878</v>
      </c>
      <c r="LS231" s="8">
        <v>0</v>
      </c>
      <c r="LT231" s="8">
        <v>0</v>
      </c>
      <c r="LU231" s="8">
        <v>0</v>
      </c>
      <c r="LV231" s="8">
        <v>0</v>
      </c>
      <c r="LW231" s="8">
        <v>0</v>
      </c>
      <c r="LX231" s="8">
        <v>0</v>
      </c>
      <c r="LY231" s="8">
        <v>0</v>
      </c>
      <c r="LZ231" s="8">
        <v>7072.3990000000003</v>
      </c>
      <c r="MA231" s="8">
        <v>0</v>
      </c>
      <c r="MB231" s="8">
        <v>0</v>
      </c>
      <c r="MC231" s="8">
        <v>0</v>
      </c>
      <c r="MD231" s="8">
        <v>0</v>
      </c>
      <c r="ME231" s="8">
        <v>0</v>
      </c>
      <c r="MF231" s="8">
        <v>0</v>
      </c>
      <c r="MG231" s="8">
        <v>0</v>
      </c>
      <c r="MH231" s="8">
        <v>0</v>
      </c>
      <c r="MI231" s="8">
        <v>571.51193499034298</v>
      </c>
      <c r="MJ231" s="8">
        <v>0</v>
      </c>
      <c r="MK231" s="8">
        <v>0</v>
      </c>
      <c r="ML231" s="8">
        <v>0</v>
      </c>
      <c r="MM231" s="8">
        <v>0</v>
      </c>
      <c r="MN231" s="8">
        <v>0</v>
      </c>
      <c r="MO231" s="8">
        <v>0</v>
      </c>
      <c r="MP231" s="8">
        <v>0</v>
      </c>
      <c r="MQ231" s="8">
        <v>0</v>
      </c>
      <c r="MR231" s="8">
        <v>0</v>
      </c>
      <c r="MS231" s="8">
        <v>0</v>
      </c>
      <c r="MT231" s="8">
        <v>0</v>
      </c>
      <c r="MU231" s="8">
        <v>0</v>
      </c>
      <c r="MV231" s="8">
        <v>0</v>
      </c>
      <c r="MW231" s="8">
        <v>0</v>
      </c>
      <c r="MX231" s="8">
        <v>0</v>
      </c>
      <c r="MY231" s="8">
        <v>0</v>
      </c>
      <c r="MZ231" s="8">
        <v>0</v>
      </c>
      <c r="NA231" s="8">
        <v>0</v>
      </c>
      <c r="NB231" s="8">
        <v>0</v>
      </c>
      <c r="NC231" s="8">
        <v>0</v>
      </c>
      <c r="ND231" s="8">
        <v>0</v>
      </c>
      <c r="NE231" s="8">
        <v>0</v>
      </c>
      <c r="NF231" s="8">
        <v>0</v>
      </c>
      <c r="NG231" s="8">
        <v>0</v>
      </c>
      <c r="NH231" s="8">
        <v>0</v>
      </c>
      <c r="NI231" s="8">
        <v>0</v>
      </c>
      <c r="NJ231" s="8">
        <v>193.72800000000001</v>
      </c>
      <c r="NK231" s="8">
        <v>0</v>
      </c>
      <c r="NL231" s="8">
        <v>0</v>
      </c>
      <c r="NM231" s="8">
        <v>0</v>
      </c>
      <c r="NN231" s="8">
        <v>0</v>
      </c>
      <c r="NO231" s="8">
        <v>0</v>
      </c>
      <c r="NP231" s="8">
        <v>0</v>
      </c>
      <c r="NQ231" s="8">
        <v>0</v>
      </c>
      <c r="NR231" s="8">
        <v>0</v>
      </c>
      <c r="NS231" s="8">
        <v>-3</v>
      </c>
      <c r="NT231" s="8">
        <v>0</v>
      </c>
      <c r="NU231" s="8">
        <v>0</v>
      </c>
      <c r="NV231" s="8">
        <v>0</v>
      </c>
      <c r="NW231" s="8">
        <v>0</v>
      </c>
      <c r="NX231" s="8">
        <v>0</v>
      </c>
      <c r="NY231" s="8">
        <v>0</v>
      </c>
      <c r="NZ231" s="8">
        <v>0</v>
      </c>
      <c r="OA231" s="8">
        <v>0</v>
      </c>
      <c r="OB231" s="8">
        <v>0</v>
      </c>
      <c r="OC231" s="8">
        <v>0</v>
      </c>
      <c r="OD231" s="8">
        <v>0</v>
      </c>
      <c r="OE231" s="8">
        <v>507.99799999999999</v>
      </c>
      <c r="OF231" s="8">
        <v>0</v>
      </c>
      <c r="OG231" s="8">
        <v>0</v>
      </c>
      <c r="OH231" s="8">
        <v>0</v>
      </c>
      <c r="OI231" s="8">
        <v>0</v>
      </c>
      <c r="OJ231" s="8">
        <v>0</v>
      </c>
      <c r="OK231" s="8">
        <v>15262.004000000001</v>
      </c>
      <c r="OL231" s="8">
        <v>0</v>
      </c>
      <c r="OM231" s="8">
        <v>0</v>
      </c>
      <c r="ON231" s="8">
        <v>0</v>
      </c>
      <c r="OO231" s="8">
        <v>0</v>
      </c>
      <c r="OP231" s="8">
        <v>0</v>
      </c>
      <c r="OQ231" s="8">
        <v>0</v>
      </c>
      <c r="OR231" s="8">
        <v>0</v>
      </c>
      <c r="OS231" s="8">
        <v>0</v>
      </c>
      <c r="OT231" s="8">
        <v>0</v>
      </c>
      <c r="OU231" s="8">
        <v>0</v>
      </c>
      <c r="OV231" s="8">
        <v>0</v>
      </c>
      <c r="OW231" s="8">
        <v>0</v>
      </c>
      <c r="OX231" s="8">
        <v>0</v>
      </c>
      <c r="OY231" s="8">
        <v>0</v>
      </c>
      <c r="OZ231" s="8">
        <v>0</v>
      </c>
      <c r="PA231" s="8">
        <v>0</v>
      </c>
      <c r="PB231" s="8">
        <v>0</v>
      </c>
      <c r="PC231" s="8">
        <v>0</v>
      </c>
      <c r="PD231" s="8">
        <v>0</v>
      </c>
      <c r="PE231" s="8">
        <v>0</v>
      </c>
      <c r="PF231" s="8">
        <v>0</v>
      </c>
      <c r="PG231" s="8">
        <v>0</v>
      </c>
      <c r="PH231" s="8">
        <v>0</v>
      </c>
      <c r="PI231" s="8">
        <v>0</v>
      </c>
      <c r="PJ231" s="8">
        <v>0</v>
      </c>
      <c r="PK231" s="8">
        <v>0</v>
      </c>
      <c r="PL231" s="8">
        <v>0</v>
      </c>
      <c r="PM231" s="8">
        <v>0</v>
      </c>
      <c r="PN231" s="8">
        <v>0</v>
      </c>
      <c r="PO231" s="8">
        <v>0</v>
      </c>
      <c r="PP231" s="8">
        <v>0</v>
      </c>
      <c r="PQ231" s="8">
        <v>0</v>
      </c>
      <c r="PR231" s="8">
        <v>0</v>
      </c>
      <c r="PS231" s="8">
        <v>0</v>
      </c>
      <c r="PT231" s="8">
        <v>0</v>
      </c>
      <c r="PU231" s="8">
        <v>7393.7854349749759</v>
      </c>
      <c r="PV231" s="8">
        <v>61.176842077798959</v>
      </c>
      <c r="PW231" s="8">
        <v>0</v>
      </c>
      <c r="PX231" s="8">
        <v>0</v>
      </c>
      <c r="PY231" s="8">
        <v>0</v>
      </c>
      <c r="PZ231" s="8">
        <v>0</v>
      </c>
      <c r="QA231" s="8">
        <v>0</v>
      </c>
      <c r="QB231" s="8">
        <v>0</v>
      </c>
      <c r="QC231" s="8">
        <v>0</v>
      </c>
      <c r="QD231" s="8">
        <v>22111.463547117681</v>
      </c>
      <c r="QE231" s="8">
        <v>182.95222730325349</v>
      </c>
      <c r="QF231" s="8">
        <v>1062.6066099999998</v>
      </c>
      <c r="QG231" s="8">
        <v>0</v>
      </c>
      <c r="QH231" s="8">
        <v>1062.6066099999998</v>
      </c>
    </row>
    <row r="232" spans="1:450" x14ac:dyDescent="0.2">
      <c r="A232" s="10" t="s">
        <v>357</v>
      </c>
      <c r="B232" s="10" t="s">
        <v>357</v>
      </c>
      <c r="C232" s="10" t="s">
        <v>358</v>
      </c>
      <c r="D232" s="41">
        <v>0</v>
      </c>
      <c r="E232" s="41">
        <v>0</v>
      </c>
      <c r="F232" s="41">
        <v>0</v>
      </c>
      <c r="G232" s="41">
        <v>0</v>
      </c>
      <c r="H232" s="41">
        <v>0</v>
      </c>
      <c r="I232" s="41">
        <v>0</v>
      </c>
      <c r="J232" s="41">
        <v>0</v>
      </c>
      <c r="K232" s="41">
        <v>-289899.72433682485</v>
      </c>
      <c r="L232" s="41">
        <v>0</v>
      </c>
      <c r="M232" s="41">
        <v>-289899.72433682485</v>
      </c>
      <c r="N232" s="42">
        <v>0</v>
      </c>
      <c r="O232" s="42">
        <v>0</v>
      </c>
      <c r="P232" s="42">
        <v>0</v>
      </c>
      <c r="Q232" s="42">
        <v>0</v>
      </c>
      <c r="R232" s="42">
        <v>0</v>
      </c>
      <c r="S232" s="42">
        <v>0</v>
      </c>
      <c r="T232" s="42">
        <v>0</v>
      </c>
      <c r="U232" s="42">
        <v>-587568.01703349792</v>
      </c>
      <c r="V232" s="42">
        <v>0</v>
      </c>
      <c r="W232" s="42">
        <v>-587568.01703349792</v>
      </c>
      <c r="X232" s="40">
        <v>0</v>
      </c>
      <c r="Y232" s="40">
        <v>0</v>
      </c>
      <c r="Z232" s="40">
        <v>0</v>
      </c>
      <c r="AA232" s="40">
        <v>0</v>
      </c>
      <c r="AB232" s="40">
        <v>0</v>
      </c>
      <c r="AC232" s="40">
        <v>0</v>
      </c>
      <c r="AD232" s="40">
        <v>0</v>
      </c>
      <c r="AE232" s="40">
        <v>-877467.74137032276</v>
      </c>
      <c r="AF232" s="40">
        <v>0</v>
      </c>
      <c r="AG232" s="8">
        <v>-877467.74137032276</v>
      </c>
      <c r="AH232" s="8">
        <v>0</v>
      </c>
      <c r="AI232" s="8">
        <v>0</v>
      </c>
      <c r="AJ232" s="8">
        <v>0</v>
      </c>
      <c r="AK232" s="8">
        <v>278482.85283351247</v>
      </c>
      <c r="AL232" s="8">
        <v>0</v>
      </c>
      <c r="AM232" s="8">
        <v>0</v>
      </c>
      <c r="AN232" s="8">
        <v>0</v>
      </c>
      <c r="AO232" s="8">
        <v>0</v>
      </c>
      <c r="AP232" s="8">
        <v>0</v>
      </c>
      <c r="AQ232" s="8">
        <v>0</v>
      </c>
      <c r="AR232" s="8">
        <v>0</v>
      </c>
      <c r="AS232" s="8">
        <v>0</v>
      </c>
      <c r="AT232" s="8">
        <v>40507.927166487571</v>
      </c>
      <c r="AU232" s="8">
        <v>0</v>
      </c>
      <c r="AV232" s="8">
        <v>0</v>
      </c>
      <c r="AW232" s="8">
        <v>0</v>
      </c>
      <c r="AX232" s="8">
        <v>0</v>
      </c>
      <c r="AY232" s="8">
        <v>0</v>
      </c>
      <c r="AZ232" s="8">
        <v>0</v>
      </c>
      <c r="BA232" s="8">
        <v>0</v>
      </c>
      <c r="BB232" s="8">
        <v>0</v>
      </c>
      <c r="BC232" s="8">
        <v>89467.347920089975</v>
      </c>
      <c r="BD232" s="8">
        <v>0</v>
      </c>
      <c r="BE232" s="8">
        <v>0</v>
      </c>
      <c r="BF232" s="8">
        <v>0</v>
      </c>
      <c r="BG232" s="8">
        <v>0</v>
      </c>
      <c r="BH232" s="8">
        <v>0</v>
      </c>
      <c r="BI232" s="8">
        <v>0</v>
      </c>
      <c r="BJ232" s="8">
        <v>0</v>
      </c>
      <c r="BK232" s="8">
        <v>0</v>
      </c>
      <c r="BL232" s="8">
        <v>86128.656079910026</v>
      </c>
      <c r="BM232" s="8">
        <v>0</v>
      </c>
      <c r="BN232" s="8">
        <v>0</v>
      </c>
      <c r="BO232" s="8">
        <v>0</v>
      </c>
      <c r="BP232" s="8">
        <v>0</v>
      </c>
      <c r="BQ232" s="8">
        <v>0</v>
      </c>
      <c r="BR232" s="8">
        <v>0</v>
      </c>
      <c r="BS232" s="8">
        <v>0</v>
      </c>
      <c r="BT232" s="8">
        <v>0</v>
      </c>
      <c r="BU232" s="8">
        <v>142907.45522191565</v>
      </c>
      <c r="BV232" s="8">
        <v>0</v>
      </c>
      <c r="BW232" s="8">
        <v>0</v>
      </c>
      <c r="BX232" s="8">
        <v>0</v>
      </c>
      <c r="BY232" s="8">
        <v>0</v>
      </c>
      <c r="BZ232" s="8">
        <v>0</v>
      </c>
      <c r="CA232" s="8">
        <v>0</v>
      </c>
      <c r="CB232" s="8">
        <v>0</v>
      </c>
      <c r="CC232" s="8">
        <v>0</v>
      </c>
      <c r="CD232" s="8">
        <v>211151.83677808437</v>
      </c>
      <c r="CE232" s="8">
        <v>0</v>
      </c>
      <c r="CF232" s="8">
        <v>0</v>
      </c>
      <c r="CG232" s="8">
        <v>0</v>
      </c>
      <c r="CH232" s="8">
        <v>0</v>
      </c>
      <c r="CI232" s="8">
        <v>0</v>
      </c>
      <c r="CJ232" s="8">
        <v>0</v>
      </c>
      <c r="CK232" s="8">
        <v>0</v>
      </c>
      <c r="CL232" s="8">
        <v>0</v>
      </c>
      <c r="CM232" s="8">
        <v>8651.4634437283567</v>
      </c>
      <c r="CN232" s="8">
        <v>0</v>
      </c>
      <c r="CO232" s="8">
        <v>0</v>
      </c>
      <c r="CP232" s="8">
        <v>0</v>
      </c>
      <c r="CQ232" s="8">
        <v>0</v>
      </c>
      <c r="CR232" s="8">
        <v>0</v>
      </c>
      <c r="CS232" s="8">
        <v>0</v>
      </c>
      <c r="CT232" s="8">
        <v>0</v>
      </c>
      <c r="CU232" s="8">
        <v>0</v>
      </c>
      <c r="CV232" s="8">
        <v>217607.89855627166</v>
      </c>
      <c r="CW232" s="8">
        <v>0</v>
      </c>
      <c r="CX232" s="8">
        <v>0</v>
      </c>
      <c r="CY232" s="8">
        <v>0</v>
      </c>
      <c r="CZ232" s="8">
        <v>0</v>
      </c>
      <c r="DA232" s="8">
        <v>0</v>
      </c>
      <c r="DB232" s="8">
        <v>0</v>
      </c>
      <c r="DC232" s="8">
        <v>0</v>
      </c>
      <c r="DD232" s="8">
        <v>0</v>
      </c>
      <c r="DE232" s="8">
        <v>72240.40779770416</v>
      </c>
      <c r="DF232" s="8">
        <v>0</v>
      </c>
      <c r="DG232" s="8">
        <v>0</v>
      </c>
      <c r="DH232" s="8">
        <v>0</v>
      </c>
      <c r="DI232" s="8">
        <v>0</v>
      </c>
      <c r="DJ232" s="8">
        <v>0</v>
      </c>
      <c r="DK232" s="8">
        <v>0</v>
      </c>
      <c r="DL232" s="8">
        <v>0</v>
      </c>
      <c r="DM232" s="8">
        <v>0</v>
      </c>
      <c r="DN232" s="8">
        <v>12319.563600578633</v>
      </c>
      <c r="DO232" s="8">
        <v>0</v>
      </c>
      <c r="DP232" s="8">
        <v>0</v>
      </c>
      <c r="DQ232" s="8">
        <v>0</v>
      </c>
      <c r="DR232" s="8">
        <v>0</v>
      </c>
      <c r="DS232" s="8">
        <v>0</v>
      </c>
      <c r="DT232" s="8">
        <v>0</v>
      </c>
      <c r="DU232" s="8">
        <v>0</v>
      </c>
      <c r="DV232" s="8">
        <v>0</v>
      </c>
      <c r="DW232" s="8">
        <v>-39132.826000000001</v>
      </c>
      <c r="DX232" s="8">
        <v>0</v>
      </c>
      <c r="DY232" s="8">
        <v>0</v>
      </c>
      <c r="DZ232" s="8">
        <v>0</v>
      </c>
      <c r="EA232" s="8">
        <v>0</v>
      </c>
      <c r="EB232" s="8">
        <v>0</v>
      </c>
      <c r="EC232" s="8">
        <v>0</v>
      </c>
      <c r="ED232" s="8">
        <v>0</v>
      </c>
      <c r="EE232" s="8">
        <v>0</v>
      </c>
      <c r="EF232" s="8">
        <v>0</v>
      </c>
      <c r="EG232" s="8">
        <v>0</v>
      </c>
      <c r="EH232" s="8">
        <v>0</v>
      </c>
      <c r="EI232" s="8">
        <v>0</v>
      </c>
      <c r="EJ232" s="8">
        <v>0</v>
      </c>
      <c r="EK232" s="8">
        <v>0</v>
      </c>
      <c r="EL232" s="8">
        <v>0</v>
      </c>
      <c r="EM232" s="8">
        <v>0</v>
      </c>
      <c r="EN232" s="8">
        <v>0</v>
      </c>
      <c r="EO232" s="8">
        <v>148653.84899999999</v>
      </c>
      <c r="EP232" s="8">
        <v>0</v>
      </c>
      <c r="EQ232" s="8">
        <v>0</v>
      </c>
      <c r="ER232" s="8">
        <v>0</v>
      </c>
      <c r="ES232" s="8">
        <v>0</v>
      </c>
      <c r="ET232" s="8">
        <v>0</v>
      </c>
      <c r="EU232" s="8">
        <v>0</v>
      </c>
      <c r="EV232" s="8">
        <v>0</v>
      </c>
      <c r="EW232" s="8">
        <v>0</v>
      </c>
      <c r="EX232" s="8">
        <v>0</v>
      </c>
      <c r="EY232" s="8">
        <v>0</v>
      </c>
      <c r="EZ232" s="8">
        <v>0</v>
      </c>
      <c r="FA232" s="8">
        <v>0</v>
      </c>
      <c r="FB232" s="8">
        <v>0</v>
      </c>
      <c r="FC232" s="8">
        <v>0</v>
      </c>
      <c r="FD232" s="8">
        <v>0</v>
      </c>
      <c r="FE232" s="8">
        <v>0</v>
      </c>
      <c r="FF232" s="8">
        <v>0</v>
      </c>
      <c r="FG232" s="8">
        <v>224.49100000000001</v>
      </c>
      <c r="FH232" s="8">
        <v>0</v>
      </c>
      <c r="FI232" s="8">
        <v>0</v>
      </c>
      <c r="FJ232" s="8">
        <v>0</v>
      </c>
      <c r="FK232" s="8">
        <v>0</v>
      </c>
      <c r="FL232" s="8">
        <v>0</v>
      </c>
      <c r="FM232" s="8">
        <v>0</v>
      </c>
      <c r="FN232" s="8">
        <v>0</v>
      </c>
      <c r="FO232" s="8">
        <v>0</v>
      </c>
      <c r="FP232" s="8">
        <v>386.99599999999998</v>
      </c>
      <c r="FQ232" s="8">
        <v>0</v>
      </c>
      <c r="FR232" s="8">
        <v>0</v>
      </c>
      <c r="FS232" s="8">
        <v>0</v>
      </c>
      <c r="FT232" s="8">
        <v>0</v>
      </c>
      <c r="FU232" s="8">
        <v>0</v>
      </c>
      <c r="FV232" s="8">
        <v>0</v>
      </c>
      <c r="FW232" s="8">
        <v>0</v>
      </c>
      <c r="FX232" s="8">
        <v>0</v>
      </c>
      <c r="FY232" s="8">
        <v>20329.275000000001</v>
      </c>
      <c r="FZ232" s="8">
        <v>0</v>
      </c>
      <c r="GA232" s="8">
        <v>0</v>
      </c>
      <c r="GB232" s="8">
        <v>0</v>
      </c>
      <c r="GC232" s="8">
        <v>0</v>
      </c>
      <c r="GD232" s="8">
        <v>0</v>
      </c>
      <c r="GE232" s="8">
        <v>0</v>
      </c>
      <c r="GF232" s="8">
        <v>0</v>
      </c>
      <c r="GG232" s="8">
        <v>0</v>
      </c>
      <c r="GH232" s="8">
        <v>15734.233574373953</v>
      </c>
      <c r="GI232" s="8">
        <v>0</v>
      </c>
      <c r="GJ232" s="8">
        <v>0</v>
      </c>
      <c r="GK232" s="8">
        <v>0</v>
      </c>
      <c r="GL232" s="8">
        <v>0</v>
      </c>
      <c r="GM232" s="8">
        <v>0</v>
      </c>
      <c r="GN232" s="8">
        <v>0</v>
      </c>
      <c r="GO232" s="8">
        <v>0</v>
      </c>
      <c r="GP232" s="8">
        <v>0</v>
      </c>
      <c r="GQ232" s="8">
        <v>5067.865090118451</v>
      </c>
      <c r="GR232" s="8">
        <v>0</v>
      </c>
      <c r="GS232" s="8">
        <v>0</v>
      </c>
      <c r="GT232" s="8">
        <v>0</v>
      </c>
      <c r="GU232" s="8">
        <v>0</v>
      </c>
      <c r="GV232" s="8">
        <v>0</v>
      </c>
      <c r="GW232" s="8">
        <v>0</v>
      </c>
      <c r="GX232" s="8">
        <v>0</v>
      </c>
      <c r="GY232" s="8">
        <v>0</v>
      </c>
      <c r="GZ232" s="8">
        <v>14411</v>
      </c>
      <c r="HA232" s="8">
        <v>0</v>
      </c>
      <c r="HB232" s="8">
        <v>0</v>
      </c>
      <c r="HC232" s="8">
        <v>0</v>
      </c>
      <c r="HD232" s="8">
        <v>0</v>
      </c>
      <c r="HE232" s="8">
        <v>0</v>
      </c>
      <c r="HF232" s="8">
        <v>0</v>
      </c>
      <c r="HG232" s="8">
        <v>0</v>
      </c>
      <c r="HH232" s="8">
        <v>0</v>
      </c>
      <c r="HI232" s="8">
        <v>0</v>
      </c>
      <c r="HJ232" s="8">
        <v>0</v>
      </c>
      <c r="HK232" s="8">
        <v>0</v>
      </c>
      <c r="HL232" s="8">
        <v>0</v>
      </c>
      <c r="HM232" s="8">
        <v>0</v>
      </c>
      <c r="HN232" s="8">
        <v>0</v>
      </c>
      <c r="HO232" s="8">
        <v>0</v>
      </c>
      <c r="HP232" s="8">
        <v>0</v>
      </c>
      <c r="HQ232" s="8">
        <v>0</v>
      </c>
      <c r="HR232" s="8">
        <v>0</v>
      </c>
      <c r="HS232" s="8">
        <v>0</v>
      </c>
      <c r="HT232" s="8">
        <v>0</v>
      </c>
      <c r="HU232" s="8">
        <v>0</v>
      </c>
      <c r="HV232" s="8">
        <v>0</v>
      </c>
      <c r="HW232" s="8">
        <v>0</v>
      </c>
      <c r="HX232" s="8">
        <v>0</v>
      </c>
      <c r="HY232" s="8">
        <v>0</v>
      </c>
      <c r="HZ232" s="8">
        <v>0</v>
      </c>
      <c r="IA232" s="8">
        <v>0</v>
      </c>
      <c r="IB232" s="8">
        <v>0</v>
      </c>
      <c r="IC232" s="8">
        <v>0</v>
      </c>
      <c r="ID232" s="8">
        <v>0</v>
      </c>
      <c r="IE232" s="8">
        <v>0</v>
      </c>
      <c r="IF232" s="8">
        <v>0</v>
      </c>
      <c r="IG232" s="8">
        <v>0</v>
      </c>
      <c r="IH232" s="8">
        <v>0</v>
      </c>
      <c r="II232" s="8">
        <v>0</v>
      </c>
      <c r="IJ232" s="8">
        <v>0</v>
      </c>
      <c r="IK232" s="8">
        <v>0</v>
      </c>
      <c r="IL232" s="8">
        <v>0</v>
      </c>
      <c r="IM232" s="8">
        <v>0</v>
      </c>
      <c r="IN232" s="8">
        <v>0</v>
      </c>
      <c r="IO232" s="8">
        <v>0</v>
      </c>
      <c r="IP232" s="8">
        <v>0</v>
      </c>
      <c r="IQ232" s="8">
        <v>0</v>
      </c>
      <c r="IR232" s="8">
        <v>0</v>
      </c>
      <c r="IS232" s="8">
        <v>54836.859208289417</v>
      </c>
      <c r="IT232" s="8">
        <v>0</v>
      </c>
      <c r="IU232" s="8">
        <v>0</v>
      </c>
      <c r="IV232" s="8">
        <v>0</v>
      </c>
      <c r="IW232" s="8">
        <v>0</v>
      </c>
      <c r="IX232" s="8">
        <v>0</v>
      </c>
      <c r="IY232" s="8">
        <v>0</v>
      </c>
      <c r="IZ232" s="8">
        <v>0</v>
      </c>
      <c r="JA232" s="8">
        <v>0</v>
      </c>
      <c r="JB232" s="8">
        <v>7754.2939729461295</v>
      </c>
      <c r="JC232" s="8">
        <v>0</v>
      </c>
      <c r="JD232" s="8">
        <v>0</v>
      </c>
      <c r="JE232" s="8">
        <v>0</v>
      </c>
      <c r="JF232" s="8">
        <v>0</v>
      </c>
      <c r="JG232" s="8">
        <v>0</v>
      </c>
      <c r="JH232" s="8">
        <v>0</v>
      </c>
      <c r="JI232" s="8">
        <v>0</v>
      </c>
      <c r="JJ232" s="8">
        <v>0</v>
      </c>
      <c r="JK232" s="8">
        <v>40116.379601450717</v>
      </c>
      <c r="JL232" s="8">
        <v>0</v>
      </c>
      <c r="JM232" s="8">
        <v>0</v>
      </c>
      <c r="JN232" s="8">
        <v>0</v>
      </c>
      <c r="JO232" s="8">
        <v>0</v>
      </c>
      <c r="JP232" s="8">
        <v>0</v>
      </c>
      <c r="JQ232" s="8">
        <v>0</v>
      </c>
      <c r="JR232" s="8">
        <v>0</v>
      </c>
      <c r="JS232" s="8">
        <v>0</v>
      </c>
      <c r="JT232" s="8">
        <v>6044.7774278918114</v>
      </c>
      <c r="JU232" s="8">
        <v>0</v>
      </c>
      <c r="JV232" s="8">
        <v>0</v>
      </c>
      <c r="JW232" s="8">
        <v>0</v>
      </c>
      <c r="JX232" s="8">
        <v>0</v>
      </c>
      <c r="JY232" s="8">
        <v>0</v>
      </c>
      <c r="JZ232" s="8">
        <v>0</v>
      </c>
      <c r="KA232" s="8">
        <v>0</v>
      </c>
      <c r="KB232" s="8">
        <v>0</v>
      </c>
      <c r="KC232" s="8">
        <v>4101.1670007936391</v>
      </c>
      <c r="KD232" s="8">
        <v>0</v>
      </c>
      <c r="KE232" s="8">
        <v>0</v>
      </c>
      <c r="KF232" s="8">
        <v>0</v>
      </c>
      <c r="KG232" s="8">
        <v>0</v>
      </c>
      <c r="KH232" s="8">
        <v>0</v>
      </c>
      <c r="KI232" s="8">
        <v>0</v>
      </c>
      <c r="KJ232" s="8">
        <v>0</v>
      </c>
      <c r="KK232" s="8">
        <v>0</v>
      </c>
      <c r="KL232" s="8">
        <v>117.17620206346028</v>
      </c>
      <c r="KM232" s="8">
        <v>0</v>
      </c>
      <c r="KN232" s="8">
        <v>0</v>
      </c>
      <c r="KO232" s="8">
        <v>0</v>
      </c>
      <c r="KP232" s="8">
        <v>0</v>
      </c>
      <c r="KQ232" s="8">
        <v>0</v>
      </c>
      <c r="KR232" s="8">
        <v>0</v>
      </c>
      <c r="KS232" s="8">
        <v>0</v>
      </c>
      <c r="KT232" s="8">
        <v>0</v>
      </c>
      <c r="KU232" s="8">
        <v>6504.1675900000009</v>
      </c>
      <c r="KV232" s="8">
        <v>0</v>
      </c>
      <c r="KW232" s="8">
        <v>0</v>
      </c>
      <c r="KX232" s="8">
        <v>0</v>
      </c>
      <c r="KY232" s="8">
        <v>0</v>
      </c>
      <c r="KZ232" s="8">
        <v>0</v>
      </c>
      <c r="LA232" s="8">
        <v>0</v>
      </c>
      <c r="LB232" s="8">
        <v>0</v>
      </c>
      <c r="LC232" s="8">
        <v>0</v>
      </c>
      <c r="LD232" s="8">
        <v>35836.234355725115</v>
      </c>
      <c r="LE232" s="8">
        <v>0</v>
      </c>
      <c r="LF232" s="8">
        <v>0</v>
      </c>
      <c r="LG232" s="8">
        <v>0</v>
      </c>
      <c r="LH232" s="8">
        <v>0</v>
      </c>
      <c r="LI232" s="8">
        <v>0</v>
      </c>
      <c r="LJ232" s="8">
        <v>0</v>
      </c>
      <c r="LK232" s="8">
        <v>0</v>
      </c>
      <c r="LL232" s="8">
        <v>0</v>
      </c>
      <c r="LM232" s="8">
        <v>31867.359999031094</v>
      </c>
      <c r="LN232" s="8">
        <v>0</v>
      </c>
      <c r="LO232" s="8">
        <v>0</v>
      </c>
      <c r="LP232" s="8">
        <v>0</v>
      </c>
      <c r="LQ232" s="8">
        <v>0</v>
      </c>
      <c r="LR232" s="8">
        <v>0</v>
      </c>
      <c r="LS232" s="8">
        <v>0</v>
      </c>
      <c r="LT232" s="8">
        <v>0</v>
      </c>
      <c r="LU232" s="8">
        <v>0</v>
      </c>
      <c r="LV232" s="8">
        <v>2988.0920000000001</v>
      </c>
      <c r="LW232" s="8">
        <v>0</v>
      </c>
      <c r="LX232" s="8">
        <v>0</v>
      </c>
      <c r="LY232" s="8">
        <v>0</v>
      </c>
      <c r="LZ232" s="8">
        <v>0</v>
      </c>
      <c r="MA232" s="8">
        <v>0</v>
      </c>
      <c r="MB232" s="8">
        <v>0</v>
      </c>
      <c r="MC232" s="8">
        <v>0</v>
      </c>
      <c r="MD232" s="8">
        <v>0</v>
      </c>
      <c r="ME232" s="8">
        <v>0</v>
      </c>
      <c r="MF232" s="8">
        <v>0</v>
      </c>
      <c r="MG232" s="8">
        <v>0</v>
      </c>
      <c r="MH232" s="8">
        <v>0</v>
      </c>
      <c r="MI232" s="8">
        <v>0</v>
      </c>
      <c r="MJ232" s="8">
        <v>0</v>
      </c>
      <c r="MK232" s="8">
        <v>0</v>
      </c>
      <c r="ML232" s="8">
        <v>0</v>
      </c>
      <c r="MM232" s="8">
        <v>0</v>
      </c>
      <c r="MN232" s="8">
        <v>0</v>
      </c>
      <c r="MO232" s="8">
        <v>0</v>
      </c>
      <c r="MP232" s="8">
        <v>0</v>
      </c>
      <c r="MQ232" s="8">
        <v>0</v>
      </c>
      <c r="MR232" s="8">
        <v>0</v>
      </c>
      <c r="MS232" s="8">
        <v>0</v>
      </c>
      <c r="MT232" s="8">
        <v>0</v>
      </c>
      <c r="MU232" s="8">
        <v>0</v>
      </c>
      <c r="MV232" s="8">
        <v>0</v>
      </c>
      <c r="MW232" s="8">
        <v>0</v>
      </c>
      <c r="MX232" s="8">
        <v>0</v>
      </c>
      <c r="MY232" s="8">
        <v>0</v>
      </c>
      <c r="MZ232" s="8">
        <v>0</v>
      </c>
      <c r="NA232" s="8">
        <v>0</v>
      </c>
      <c r="NB232" s="8">
        <v>0</v>
      </c>
      <c r="NC232" s="8">
        <v>0</v>
      </c>
      <c r="ND232" s="8">
        <v>0</v>
      </c>
      <c r="NE232" s="8">
        <v>0</v>
      </c>
      <c r="NF232" s="8">
        <v>0</v>
      </c>
      <c r="NG232" s="8">
        <v>0</v>
      </c>
      <c r="NH232" s="8">
        <v>0</v>
      </c>
      <c r="NI232" s="8">
        <v>0</v>
      </c>
      <c r="NJ232" s="8">
        <v>0</v>
      </c>
      <c r="NK232" s="8">
        <v>0</v>
      </c>
      <c r="NL232" s="8">
        <v>0</v>
      </c>
      <c r="NM232" s="8">
        <v>0</v>
      </c>
      <c r="NN232" s="8">
        <v>0</v>
      </c>
      <c r="NO232" s="8">
        <v>0</v>
      </c>
      <c r="NP232" s="8">
        <v>0</v>
      </c>
      <c r="NQ232" s="8">
        <v>0</v>
      </c>
      <c r="NR232" s="8">
        <v>0</v>
      </c>
      <c r="NS232" s="8">
        <v>0</v>
      </c>
      <c r="NT232" s="8">
        <v>0</v>
      </c>
      <c r="NU232" s="8">
        <v>0</v>
      </c>
      <c r="NV232" s="8">
        <v>0</v>
      </c>
      <c r="NW232" s="8">
        <v>0</v>
      </c>
      <c r="NX232" s="8">
        <v>0</v>
      </c>
      <c r="NY232" s="8">
        <v>0</v>
      </c>
      <c r="NZ232" s="8">
        <v>0</v>
      </c>
      <c r="OA232" s="8">
        <v>0</v>
      </c>
      <c r="OB232" s="8">
        <v>0</v>
      </c>
      <c r="OC232" s="8">
        <v>0</v>
      </c>
      <c r="OD232" s="8">
        <v>0</v>
      </c>
      <c r="OE232" s="8">
        <v>0</v>
      </c>
      <c r="OF232" s="8">
        <v>0</v>
      </c>
      <c r="OG232" s="8">
        <v>0</v>
      </c>
      <c r="OH232" s="8">
        <v>0</v>
      </c>
      <c r="OI232" s="8">
        <v>0</v>
      </c>
      <c r="OJ232" s="8">
        <v>0</v>
      </c>
      <c r="OK232" s="8">
        <v>0</v>
      </c>
      <c r="OL232" s="8">
        <v>0</v>
      </c>
      <c r="OM232" s="8">
        <v>0</v>
      </c>
      <c r="ON232" s="8">
        <v>0</v>
      </c>
      <c r="OO232" s="8">
        <v>0</v>
      </c>
      <c r="OP232" s="8">
        <v>0</v>
      </c>
      <c r="OQ232" s="8">
        <v>0</v>
      </c>
      <c r="OR232" s="8">
        <v>0</v>
      </c>
      <c r="OS232" s="8">
        <v>0</v>
      </c>
      <c r="OT232" s="8">
        <v>0</v>
      </c>
      <c r="OU232" s="8">
        <v>0</v>
      </c>
      <c r="OV232" s="8">
        <v>0</v>
      </c>
      <c r="OW232" s="8">
        <v>0</v>
      </c>
      <c r="OX232" s="8">
        <v>0</v>
      </c>
      <c r="OY232" s="8">
        <v>0</v>
      </c>
      <c r="OZ232" s="8">
        <v>0</v>
      </c>
      <c r="PA232" s="8">
        <v>0</v>
      </c>
      <c r="PB232" s="8">
        <v>0</v>
      </c>
      <c r="PC232" s="8">
        <v>0</v>
      </c>
      <c r="PD232" s="8">
        <v>0</v>
      </c>
      <c r="PE232" s="8">
        <v>0</v>
      </c>
      <c r="PF232" s="8">
        <v>0</v>
      </c>
      <c r="PG232" s="8">
        <v>0</v>
      </c>
      <c r="PH232" s="8">
        <v>0</v>
      </c>
      <c r="PI232" s="8">
        <v>0</v>
      </c>
      <c r="PJ232" s="8">
        <v>0</v>
      </c>
      <c r="PK232" s="8">
        <v>0</v>
      </c>
      <c r="PL232" s="8">
        <v>0</v>
      </c>
      <c r="PM232" s="8">
        <v>0</v>
      </c>
      <c r="PN232" s="8">
        <v>0</v>
      </c>
      <c r="PO232" s="8">
        <v>0</v>
      </c>
      <c r="PP232" s="8">
        <v>0</v>
      </c>
      <c r="PQ232" s="8">
        <v>44396.644695591778</v>
      </c>
      <c r="PR232" s="8">
        <v>0</v>
      </c>
      <c r="PS232" s="8">
        <v>0</v>
      </c>
      <c r="PT232" s="8">
        <v>0</v>
      </c>
      <c r="PU232" s="8">
        <v>0</v>
      </c>
      <c r="PV232" s="8">
        <v>0</v>
      </c>
      <c r="PW232" s="8">
        <v>0</v>
      </c>
      <c r="PX232" s="8">
        <v>0</v>
      </c>
      <c r="PY232" s="8">
        <v>0</v>
      </c>
      <c r="PZ232" s="8">
        <v>132770.25678311905</v>
      </c>
      <c r="QA232" s="8">
        <v>0</v>
      </c>
      <c r="QB232" s="8">
        <v>0</v>
      </c>
      <c r="QC232" s="8">
        <v>0</v>
      </c>
      <c r="QD232" s="8">
        <v>0</v>
      </c>
      <c r="QE232" s="8">
        <v>0</v>
      </c>
      <c r="QF232" s="8">
        <v>0</v>
      </c>
      <c r="QG232" s="8">
        <v>0</v>
      </c>
      <c r="QH232" s="8">
        <v>0</v>
      </c>
    </row>
    <row r="233" spans="1:450" x14ac:dyDescent="0.2">
      <c r="A233" s="10" t="s">
        <v>359</v>
      </c>
      <c r="B233" s="10" t="s">
        <v>359</v>
      </c>
      <c r="C233" s="10" t="s">
        <v>360</v>
      </c>
      <c r="D233" s="41">
        <v>0</v>
      </c>
      <c r="E233" s="41">
        <v>0</v>
      </c>
      <c r="F233" s="41">
        <v>0</v>
      </c>
      <c r="G233" s="41">
        <v>0</v>
      </c>
      <c r="H233" s="41">
        <v>0</v>
      </c>
      <c r="I233" s="41">
        <v>426.1282898086003</v>
      </c>
      <c r="J233" s="41">
        <v>0</v>
      </c>
      <c r="K233" s="41">
        <v>18567.993838049522</v>
      </c>
      <c r="L233" s="41">
        <v>0</v>
      </c>
      <c r="M233" s="41">
        <v>18994.122127858122</v>
      </c>
      <c r="N233" s="42">
        <v>0</v>
      </c>
      <c r="O233" s="42">
        <v>0</v>
      </c>
      <c r="P233" s="42">
        <v>0</v>
      </c>
      <c r="Q233" s="42">
        <v>0</v>
      </c>
      <c r="R233" s="42">
        <v>0</v>
      </c>
      <c r="S233" s="42">
        <v>64.209449935706999</v>
      </c>
      <c r="T233" s="42">
        <v>0</v>
      </c>
      <c r="U233" s="42">
        <v>8789.6957192601258</v>
      </c>
      <c r="V233" s="42">
        <v>0</v>
      </c>
      <c r="W233" s="42">
        <v>8853.9051691958321</v>
      </c>
      <c r="X233" s="40">
        <v>0</v>
      </c>
      <c r="Y233" s="40">
        <v>0</v>
      </c>
      <c r="Z233" s="40">
        <v>0</v>
      </c>
      <c r="AA233" s="40">
        <v>0</v>
      </c>
      <c r="AB233" s="40">
        <v>0</v>
      </c>
      <c r="AC233" s="40">
        <v>490.33773974430733</v>
      </c>
      <c r="AD233" s="40">
        <v>0</v>
      </c>
      <c r="AE233" s="40">
        <v>27357.689557309648</v>
      </c>
      <c r="AF233" s="40">
        <v>0</v>
      </c>
      <c r="AG233" s="8">
        <v>27848.027297053955</v>
      </c>
      <c r="AH233" s="8">
        <v>0</v>
      </c>
      <c r="AI233" s="8">
        <v>0</v>
      </c>
      <c r="AJ233" s="8">
        <v>0</v>
      </c>
      <c r="AK233" s="8">
        <v>0</v>
      </c>
      <c r="AL233" s="8">
        <v>0</v>
      </c>
      <c r="AM233" s="8">
        <v>0</v>
      </c>
      <c r="AN233" s="8">
        <v>0</v>
      </c>
      <c r="AO233" s="8">
        <v>7579.0312477190055</v>
      </c>
      <c r="AP233" s="8">
        <v>0</v>
      </c>
      <c r="AQ233" s="8">
        <v>0</v>
      </c>
      <c r="AR233" s="8">
        <v>0</v>
      </c>
      <c r="AS233" s="8">
        <v>0</v>
      </c>
      <c r="AT233" s="8">
        <v>0</v>
      </c>
      <c r="AU233" s="8">
        <v>0</v>
      </c>
      <c r="AV233" s="8">
        <v>0</v>
      </c>
      <c r="AW233" s="8">
        <v>0</v>
      </c>
      <c r="AX233" s="8">
        <v>1102.4407522809943</v>
      </c>
      <c r="AY233" s="8">
        <v>0</v>
      </c>
      <c r="AZ233" s="8">
        <v>0</v>
      </c>
      <c r="BA233" s="8">
        <v>0</v>
      </c>
      <c r="BB233" s="8">
        <v>0</v>
      </c>
      <c r="BC233" s="8">
        <v>0</v>
      </c>
      <c r="BD233" s="8">
        <v>0</v>
      </c>
      <c r="BE233" s="8">
        <v>0</v>
      </c>
      <c r="BF233" s="8">
        <v>0</v>
      </c>
      <c r="BG233" s="8">
        <v>0</v>
      </c>
      <c r="BH233" s="8">
        <v>0</v>
      </c>
      <c r="BI233" s="8">
        <v>0</v>
      </c>
      <c r="BJ233" s="8">
        <v>0</v>
      </c>
      <c r="BK233" s="8">
        <v>0</v>
      </c>
      <c r="BL233" s="8">
        <v>0</v>
      </c>
      <c r="BM233" s="8">
        <v>0</v>
      </c>
      <c r="BN233" s="8">
        <v>0</v>
      </c>
      <c r="BO233" s="8">
        <v>0</v>
      </c>
      <c r="BP233" s="8">
        <v>0</v>
      </c>
      <c r="BQ233" s="8">
        <v>0</v>
      </c>
      <c r="BR233" s="8">
        <v>0</v>
      </c>
      <c r="BS233" s="8">
        <v>0</v>
      </c>
      <c r="BT233" s="8">
        <v>0</v>
      </c>
      <c r="BU233" s="8">
        <v>0</v>
      </c>
      <c r="BV233" s="8">
        <v>0</v>
      </c>
      <c r="BW233" s="8">
        <v>0</v>
      </c>
      <c r="BX233" s="8">
        <v>0</v>
      </c>
      <c r="BY233" s="8">
        <v>0</v>
      </c>
      <c r="BZ233" s="8">
        <v>0</v>
      </c>
      <c r="CA233" s="8">
        <v>0</v>
      </c>
      <c r="CB233" s="8">
        <v>0</v>
      </c>
      <c r="CC233" s="8">
        <v>0</v>
      </c>
      <c r="CD233" s="8">
        <v>0</v>
      </c>
      <c r="CE233" s="8">
        <v>0</v>
      </c>
      <c r="CF233" s="8">
        <v>0</v>
      </c>
      <c r="CG233" s="8">
        <v>0</v>
      </c>
      <c r="CH233" s="8">
        <v>0</v>
      </c>
      <c r="CI233" s="8">
        <v>0</v>
      </c>
      <c r="CJ233" s="8">
        <v>0</v>
      </c>
      <c r="CK233" s="8">
        <v>0</v>
      </c>
      <c r="CL233" s="8">
        <v>0</v>
      </c>
      <c r="CM233" s="8">
        <v>0</v>
      </c>
      <c r="CN233" s="8">
        <v>0</v>
      </c>
      <c r="CO233" s="8">
        <v>0</v>
      </c>
      <c r="CP233" s="8">
        <v>0</v>
      </c>
      <c r="CQ233" s="8">
        <v>106.89076496640597</v>
      </c>
      <c r="CR233" s="8">
        <v>0</v>
      </c>
      <c r="CS233" s="8">
        <v>0</v>
      </c>
      <c r="CT233" s="8">
        <v>0</v>
      </c>
      <c r="CU233" s="8">
        <v>0</v>
      </c>
      <c r="CV233" s="8">
        <v>0</v>
      </c>
      <c r="CW233" s="8">
        <v>0</v>
      </c>
      <c r="CX233" s="8">
        <v>0</v>
      </c>
      <c r="CY233" s="8">
        <v>0</v>
      </c>
      <c r="CZ233" s="8">
        <v>2688.5942350335945</v>
      </c>
      <c r="DA233" s="8">
        <v>0</v>
      </c>
      <c r="DB233" s="8">
        <v>0</v>
      </c>
      <c r="DC233" s="8">
        <v>0</v>
      </c>
      <c r="DD233" s="8">
        <v>0</v>
      </c>
      <c r="DE233" s="8">
        <v>0</v>
      </c>
      <c r="DF233" s="8">
        <v>0</v>
      </c>
      <c r="DG233" s="8">
        <v>0</v>
      </c>
      <c r="DH233" s="8">
        <v>0</v>
      </c>
      <c r="DI233" s="8">
        <v>0</v>
      </c>
      <c r="DJ233" s="8">
        <v>0</v>
      </c>
      <c r="DK233" s="8">
        <v>0</v>
      </c>
      <c r="DL233" s="8">
        <v>0</v>
      </c>
      <c r="DM233" s="8">
        <v>0</v>
      </c>
      <c r="DN233" s="8">
        <v>0</v>
      </c>
      <c r="DO233" s="8">
        <v>0</v>
      </c>
      <c r="DP233" s="8">
        <v>0</v>
      </c>
      <c r="DQ233" s="8">
        <v>0</v>
      </c>
      <c r="DR233" s="8">
        <v>0</v>
      </c>
      <c r="DS233" s="8">
        <v>0</v>
      </c>
      <c r="DT233" s="8">
        <v>0</v>
      </c>
      <c r="DU233" s="8">
        <v>0</v>
      </c>
      <c r="DV233" s="8">
        <v>0</v>
      </c>
      <c r="DW233" s="8">
        <v>0</v>
      </c>
      <c r="DX233" s="8">
        <v>0</v>
      </c>
      <c r="DY233" s="8">
        <v>0</v>
      </c>
      <c r="DZ233" s="8">
        <v>0</v>
      </c>
      <c r="EA233" s="8">
        <v>161.24700000000001</v>
      </c>
      <c r="EB233" s="8">
        <v>0</v>
      </c>
      <c r="EC233" s="8">
        <v>0</v>
      </c>
      <c r="ED233" s="8">
        <v>0</v>
      </c>
      <c r="EE233" s="8">
        <v>0</v>
      </c>
      <c r="EF233" s="8">
        <v>0</v>
      </c>
      <c r="EG233" s="8">
        <v>0</v>
      </c>
      <c r="EH233" s="8">
        <v>0</v>
      </c>
      <c r="EI233" s="8">
        <v>0</v>
      </c>
      <c r="EJ233" s="8">
        <v>0</v>
      </c>
      <c r="EK233" s="8">
        <v>0</v>
      </c>
      <c r="EL233" s="8">
        <v>0</v>
      </c>
      <c r="EM233" s="8">
        <v>0</v>
      </c>
      <c r="EN233" s="8">
        <v>0</v>
      </c>
      <c r="EO233" s="8">
        <v>0</v>
      </c>
      <c r="EP233" s="8">
        <v>0</v>
      </c>
      <c r="EQ233" s="8">
        <v>0</v>
      </c>
      <c r="ER233" s="8">
        <v>0</v>
      </c>
      <c r="ES233" s="8">
        <v>21.036000000000001</v>
      </c>
      <c r="ET233" s="8">
        <v>0</v>
      </c>
      <c r="EU233" s="8">
        <v>0</v>
      </c>
      <c r="EV233" s="8">
        <v>0</v>
      </c>
      <c r="EW233" s="8">
        <v>0</v>
      </c>
      <c r="EX233" s="8">
        <v>0</v>
      </c>
      <c r="EY233" s="8">
        <v>0</v>
      </c>
      <c r="EZ233" s="8">
        <v>0</v>
      </c>
      <c r="FA233" s="8">
        <v>0</v>
      </c>
      <c r="FB233" s="8">
        <v>292.012</v>
      </c>
      <c r="FC233" s="8">
        <v>0</v>
      </c>
      <c r="FD233" s="8">
        <v>0</v>
      </c>
      <c r="FE233" s="8">
        <v>0</v>
      </c>
      <c r="FF233" s="8">
        <v>0</v>
      </c>
      <c r="FG233" s="8">
        <v>0</v>
      </c>
      <c r="FH233" s="8">
        <v>0</v>
      </c>
      <c r="FI233" s="8">
        <v>0</v>
      </c>
      <c r="FJ233" s="8">
        <v>0</v>
      </c>
      <c r="FK233" s="8">
        <v>-0.53400000000000003</v>
      </c>
      <c r="FL233" s="8">
        <v>0</v>
      </c>
      <c r="FM233" s="8">
        <v>0</v>
      </c>
      <c r="FN233" s="8">
        <v>0</v>
      </c>
      <c r="FO233" s="8">
        <v>0</v>
      </c>
      <c r="FP233" s="8">
        <v>0</v>
      </c>
      <c r="FQ233" s="8">
        <v>0</v>
      </c>
      <c r="FR233" s="8">
        <v>0</v>
      </c>
      <c r="FS233" s="8">
        <v>0</v>
      </c>
      <c r="FT233" s="8">
        <v>22.312000000000001</v>
      </c>
      <c r="FU233" s="8">
        <v>0</v>
      </c>
      <c r="FV233" s="8">
        <v>0</v>
      </c>
      <c r="FW233" s="8">
        <v>0</v>
      </c>
      <c r="FX233" s="8">
        <v>0</v>
      </c>
      <c r="FY233" s="8">
        <v>0</v>
      </c>
      <c r="FZ233" s="8">
        <v>0</v>
      </c>
      <c r="GA233" s="8">
        <v>0</v>
      </c>
      <c r="GB233" s="8">
        <v>0</v>
      </c>
      <c r="GC233" s="8">
        <v>144.06700000000001</v>
      </c>
      <c r="GD233" s="8">
        <v>0</v>
      </c>
      <c r="GE233" s="8">
        <v>0</v>
      </c>
      <c r="GF233" s="8">
        <v>0</v>
      </c>
      <c r="GG233" s="8">
        <v>0</v>
      </c>
      <c r="GH233" s="8">
        <v>0</v>
      </c>
      <c r="GI233" s="8">
        <v>0</v>
      </c>
      <c r="GJ233" s="8">
        <v>0</v>
      </c>
      <c r="GK233" s="8">
        <v>0</v>
      </c>
      <c r="GL233" s="8">
        <v>1772.6460530244049</v>
      </c>
      <c r="GM233" s="8">
        <v>0</v>
      </c>
      <c r="GN233" s="8">
        <v>0</v>
      </c>
      <c r="GO233" s="8">
        <v>0</v>
      </c>
      <c r="GP233" s="8">
        <v>0</v>
      </c>
      <c r="GQ233" s="8">
        <v>0</v>
      </c>
      <c r="GR233" s="8">
        <v>0</v>
      </c>
      <c r="GS233" s="8">
        <v>0</v>
      </c>
      <c r="GT233" s="8">
        <v>0</v>
      </c>
      <c r="GU233" s="8">
        <v>570.95447368278224</v>
      </c>
      <c r="GV233" s="8">
        <v>0</v>
      </c>
      <c r="GW233" s="8">
        <v>0</v>
      </c>
      <c r="GX233" s="8">
        <v>0</v>
      </c>
      <c r="GY233" s="8">
        <v>0</v>
      </c>
      <c r="GZ233" s="8">
        <v>0</v>
      </c>
      <c r="HA233" s="8">
        <v>0</v>
      </c>
      <c r="HB233" s="8">
        <v>0</v>
      </c>
      <c r="HC233" s="8">
        <v>0</v>
      </c>
      <c r="HD233" s="8">
        <v>497</v>
      </c>
      <c r="HE233" s="8">
        <v>0</v>
      </c>
      <c r="HF233" s="8">
        <v>0</v>
      </c>
      <c r="HG233" s="8">
        <v>0</v>
      </c>
      <c r="HH233" s="8">
        <v>0</v>
      </c>
      <c r="HI233" s="8">
        <v>0</v>
      </c>
      <c r="HJ233" s="8">
        <v>0</v>
      </c>
      <c r="HK233" s="8">
        <v>0</v>
      </c>
      <c r="HL233" s="8">
        <v>0</v>
      </c>
      <c r="HM233" s="8">
        <v>114.15</v>
      </c>
      <c r="HN233" s="8">
        <v>0</v>
      </c>
      <c r="HO233" s="8">
        <v>0</v>
      </c>
      <c r="HP233" s="8">
        <v>0</v>
      </c>
      <c r="HQ233" s="8">
        <v>0</v>
      </c>
      <c r="HR233" s="8">
        <v>0</v>
      </c>
      <c r="HS233" s="8">
        <v>0</v>
      </c>
      <c r="HT233" s="8">
        <v>0</v>
      </c>
      <c r="HU233" s="8">
        <v>0</v>
      </c>
      <c r="HV233" s="8">
        <v>0</v>
      </c>
      <c r="HW233" s="8">
        <v>0</v>
      </c>
      <c r="HX233" s="8">
        <v>0</v>
      </c>
      <c r="HY233" s="8">
        <v>0</v>
      </c>
      <c r="HZ233" s="8">
        <v>0</v>
      </c>
      <c r="IA233" s="8">
        <v>0</v>
      </c>
      <c r="IB233" s="8">
        <v>0</v>
      </c>
      <c r="IC233" s="8">
        <v>0</v>
      </c>
      <c r="ID233" s="8">
        <v>0</v>
      </c>
      <c r="IE233" s="8">
        <v>397.49326531698205</v>
      </c>
      <c r="IF233" s="8">
        <v>0</v>
      </c>
      <c r="IG233" s="8">
        <v>0</v>
      </c>
      <c r="IH233" s="8">
        <v>0</v>
      </c>
      <c r="II233" s="8">
        <v>0</v>
      </c>
      <c r="IJ233" s="8">
        <v>0</v>
      </c>
      <c r="IK233" s="8">
        <v>0</v>
      </c>
      <c r="IL233" s="8">
        <v>0</v>
      </c>
      <c r="IM233" s="8">
        <v>0</v>
      </c>
      <c r="IN233" s="8">
        <v>862.50590216901037</v>
      </c>
      <c r="IO233" s="8">
        <v>0</v>
      </c>
      <c r="IP233" s="8">
        <v>0</v>
      </c>
      <c r="IQ233" s="8">
        <v>0</v>
      </c>
      <c r="IR233" s="8">
        <v>0</v>
      </c>
      <c r="IS233" s="8">
        <v>0</v>
      </c>
      <c r="IT233" s="8">
        <v>0</v>
      </c>
      <c r="IU233" s="8">
        <v>0</v>
      </c>
      <c r="IV233" s="8">
        <v>0</v>
      </c>
      <c r="IW233" s="8">
        <v>412.28587560368533</v>
      </c>
      <c r="IX233" s="8">
        <v>0</v>
      </c>
      <c r="IY233" s="8">
        <v>0</v>
      </c>
      <c r="IZ233" s="8">
        <v>0</v>
      </c>
      <c r="JA233" s="8">
        <v>0</v>
      </c>
      <c r="JB233" s="8">
        <v>0</v>
      </c>
      <c r="JC233" s="8">
        <v>0</v>
      </c>
      <c r="JD233" s="8">
        <v>0</v>
      </c>
      <c r="JE233" s="8">
        <v>0</v>
      </c>
      <c r="JF233" s="8">
        <v>58.299945082215842</v>
      </c>
      <c r="JG233" s="8">
        <v>0</v>
      </c>
      <c r="JH233" s="8">
        <v>0</v>
      </c>
      <c r="JI233" s="8">
        <v>0</v>
      </c>
      <c r="JJ233" s="8">
        <v>0</v>
      </c>
      <c r="JK233" s="8">
        <v>0</v>
      </c>
      <c r="JL233" s="8">
        <v>0</v>
      </c>
      <c r="JM233" s="8">
        <v>426.1282898086003</v>
      </c>
      <c r="JN233" s="8">
        <v>0</v>
      </c>
      <c r="JO233" s="8">
        <v>888.21351244727771</v>
      </c>
      <c r="JP233" s="8">
        <v>0</v>
      </c>
      <c r="JQ233" s="8">
        <v>0</v>
      </c>
      <c r="JR233" s="8">
        <v>0</v>
      </c>
      <c r="JS233" s="8">
        <v>0</v>
      </c>
      <c r="JT233" s="8">
        <v>0</v>
      </c>
      <c r="JU233" s="8">
        <v>0</v>
      </c>
      <c r="JV233" s="8">
        <v>64.209449935706999</v>
      </c>
      <c r="JW233" s="8">
        <v>0</v>
      </c>
      <c r="JX233" s="8">
        <v>133.83692757248829</v>
      </c>
      <c r="JY233" s="8">
        <v>0</v>
      </c>
      <c r="JZ233" s="8">
        <v>0</v>
      </c>
      <c r="KA233" s="8">
        <v>0</v>
      </c>
      <c r="KB233" s="8">
        <v>0</v>
      </c>
      <c r="KC233" s="8">
        <v>0</v>
      </c>
      <c r="KD233" s="8">
        <v>0</v>
      </c>
      <c r="KE233" s="8">
        <v>0</v>
      </c>
      <c r="KF233" s="8">
        <v>0</v>
      </c>
      <c r="KG233" s="8">
        <v>449.42800008697117</v>
      </c>
      <c r="KH233" s="8">
        <v>0</v>
      </c>
      <c r="KI233" s="8">
        <v>0</v>
      </c>
      <c r="KJ233" s="8">
        <v>0</v>
      </c>
      <c r="KK233" s="8">
        <v>0</v>
      </c>
      <c r="KL233" s="8">
        <v>0</v>
      </c>
      <c r="KM233" s="8">
        <v>0</v>
      </c>
      <c r="KN233" s="8">
        <v>0</v>
      </c>
      <c r="KO233" s="8">
        <v>0</v>
      </c>
      <c r="KP233" s="8">
        <v>12.840800226125106</v>
      </c>
      <c r="KQ233" s="8">
        <v>0</v>
      </c>
      <c r="KR233" s="8">
        <v>0</v>
      </c>
      <c r="KS233" s="8">
        <v>0</v>
      </c>
      <c r="KT233" s="8">
        <v>0</v>
      </c>
      <c r="KU233" s="8">
        <v>0</v>
      </c>
      <c r="KV233" s="8">
        <v>0</v>
      </c>
      <c r="KW233" s="8">
        <v>0</v>
      </c>
      <c r="KX233" s="8">
        <v>0</v>
      </c>
      <c r="KY233" s="8">
        <v>1880.58491</v>
      </c>
      <c r="KZ233" s="8">
        <v>0</v>
      </c>
      <c r="LA233" s="8">
        <v>0</v>
      </c>
      <c r="LB233" s="8">
        <v>0</v>
      </c>
      <c r="LC233" s="8">
        <v>0</v>
      </c>
      <c r="LD233" s="8">
        <v>0</v>
      </c>
      <c r="LE233" s="8">
        <v>0</v>
      </c>
      <c r="LF233" s="8">
        <v>0</v>
      </c>
      <c r="LG233" s="8">
        <v>0</v>
      </c>
      <c r="LH233" s="8">
        <v>3542.8156085014302</v>
      </c>
      <c r="LI233" s="8">
        <v>0</v>
      </c>
      <c r="LJ233" s="8">
        <v>0</v>
      </c>
      <c r="LK233" s="8">
        <v>0</v>
      </c>
      <c r="LL233" s="8">
        <v>0</v>
      </c>
      <c r="LM233" s="8">
        <v>0</v>
      </c>
      <c r="LN233" s="8">
        <v>0</v>
      </c>
      <c r="LO233" s="8">
        <v>0</v>
      </c>
      <c r="LP233" s="8">
        <v>0</v>
      </c>
      <c r="LQ233" s="8">
        <v>3150.4476526637295</v>
      </c>
      <c r="LR233" s="8">
        <v>0</v>
      </c>
      <c r="LS233" s="8">
        <v>0</v>
      </c>
      <c r="LT233" s="8">
        <v>0</v>
      </c>
      <c r="LU233" s="8">
        <v>0</v>
      </c>
      <c r="LV233" s="8">
        <v>0</v>
      </c>
      <c r="LW233" s="8">
        <v>0</v>
      </c>
      <c r="LX233" s="8">
        <v>0</v>
      </c>
      <c r="LY233" s="8">
        <v>0</v>
      </c>
      <c r="LZ233" s="8">
        <v>397.55900000000003</v>
      </c>
      <c r="MA233" s="8">
        <v>0</v>
      </c>
      <c r="MB233" s="8">
        <v>0</v>
      </c>
      <c r="MC233" s="8">
        <v>0</v>
      </c>
      <c r="MD233" s="8">
        <v>0</v>
      </c>
      <c r="ME233" s="8">
        <v>0</v>
      </c>
      <c r="MF233" s="8">
        <v>0</v>
      </c>
      <c r="MG233" s="8">
        <v>0</v>
      </c>
      <c r="MH233" s="8">
        <v>0</v>
      </c>
      <c r="MI233" s="8">
        <v>0</v>
      </c>
      <c r="MJ233" s="8">
        <v>0</v>
      </c>
      <c r="MK233" s="8">
        <v>0</v>
      </c>
      <c r="ML233" s="8">
        <v>0</v>
      </c>
      <c r="MM233" s="8">
        <v>0</v>
      </c>
      <c r="MN233" s="8">
        <v>0</v>
      </c>
      <c r="MO233" s="8">
        <v>0</v>
      </c>
      <c r="MP233" s="8">
        <v>0</v>
      </c>
      <c r="MQ233" s="8">
        <v>0</v>
      </c>
      <c r="MR233" s="8">
        <v>0</v>
      </c>
      <c r="MS233" s="8">
        <v>0</v>
      </c>
      <c r="MT233" s="8">
        <v>0</v>
      </c>
      <c r="MU233" s="8">
        <v>0</v>
      </c>
      <c r="MV233" s="8">
        <v>0</v>
      </c>
      <c r="MW233" s="8">
        <v>0</v>
      </c>
      <c r="MX233" s="8">
        <v>0</v>
      </c>
      <c r="MY233" s="8">
        <v>0</v>
      </c>
      <c r="MZ233" s="8">
        <v>0</v>
      </c>
      <c r="NA233" s="8">
        <v>0</v>
      </c>
      <c r="NB233" s="8">
        <v>0</v>
      </c>
      <c r="NC233" s="8">
        <v>0</v>
      </c>
      <c r="ND233" s="8">
        <v>0</v>
      </c>
      <c r="NE233" s="8">
        <v>0</v>
      </c>
      <c r="NF233" s="8">
        <v>0</v>
      </c>
      <c r="NG233" s="8">
        <v>0</v>
      </c>
      <c r="NH233" s="8">
        <v>0</v>
      </c>
      <c r="NI233" s="8">
        <v>0</v>
      </c>
      <c r="NJ233" s="8">
        <v>0</v>
      </c>
      <c r="NK233" s="8">
        <v>0</v>
      </c>
      <c r="NL233" s="8">
        <v>0</v>
      </c>
      <c r="NM233" s="8">
        <v>0</v>
      </c>
      <c r="NN233" s="8">
        <v>0</v>
      </c>
      <c r="NO233" s="8">
        <v>0</v>
      </c>
      <c r="NP233" s="8">
        <v>0</v>
      </c>
      <c r="NQ233" s="8">
        <v>0</v>
      </c>
      <c r="NR233" s="8">
        <v>0</v>
      </c>
      <c r="NS233" s="8">
        <v>0</v>
      </c>
      <c r="NT233" s="8">
        <v>0</v>
      </c>
      <c r="NU233" s="8">
        <v>0</v>
      </c>
      <c r="NV233" s="8">
        <v>0</v>
      </c>
      <c r="NW233" s="8">
        <v>0</v>
      </c>
      <c r="NX233" s="8">
        <v>0</v>
      </c>
      <c r="NY233" s="8">
        <v>0</v>
      </c>
      <c r="NZ233" s="8">
        <v>0</v>
      </c>
      <c r="OA233" s="8">
        <v>0</v>
      </c>
      <c r="OB233" s="8">
        <v>0</v>
      </c>
      <c r="OC233" s="8">
        <v>0</v>
      </c>
      <c r="OD233" s="8">
        <v>0</v>
      </c>
      <c r="OE233" s="8">
        <v>0</v>
      </c>
      <c r="OF233" s="8">
        <v>0</v>
      </c>
      <c r="OG233" s="8">
        <v>0</v>
      </c>
      <c r="OH233" s="8">
        <v>0</v>
      </c>
      <c r="OI233" s="8">
        <v>0</v>
      </c>
      <c r="OJ233" s="8">
        <v>0</v>
      </c>
      <c r="OK233" s="8">
        <v>0</v>
      </c>
      <c r="OL233" s="8">
        <v>0</v>
      </c>
      <c r="OM233" s="8">
        <v>0</v>
      </c>
      <c r="ON233" s="8">
        <v>0</v>
      </c>
      <c r="OO233" s="8">
        <v>0</v>
      </c>
      <c r="OP233" s="8">
        <v>0</v>
      </c>
      <c r="OQ233" s="8">
        <v>0</v>
      </c>
      <c r="OR233" s="8">
        <v>0</v>
      </c>
      <c r="OS233" s="8">
        <v>0</v>
      </c>
      <c r="OT233" s="8">
        <v>0</v>
      </c>
      <c r="OU233" s="8">
        <v>0</v>
      </c>
      <c r="OV233" s="8">
        <v>0</v>
      </c>
      <c r="OW233" s="8">
        <v>0</v>
      </c>
      <c r="OX233" s="8">
        <v>0</v>
      </c>
      <c r="OY233" s="8">
        <v>0</v>
      </c>
      <c r="OZ233" s="8">
        <v>0</v>
      </c>
      <c r="PA233" s="8">
        <v>0</v>
      </c>
      <c r="PB233" s="8">
        <v>0</v>
      </c>
      <c r="PC233" s="8">
        <v>0</v>
      </c>
      <c r="PD233" s="8">
        <v>0</v>
      </c>
      <c r="PE233" s="8">
        <v>0</v>
      </c>
      <c r="PF233" s="8">
        <v>0</v>
      </c>
      <c r="PG233" s="8">
        <v>0</v>
      </c>
      <c r="PH233" s="8">
        <v>0</v>
      </c>
      <c r="PI233" s="8">
        <v>0</v>
      </c>
      <c r="PJ233" s="8">
        <v>0</v>
      </c>
      <c r="PK233" s="8">
        <v>0</v>
      </c>
      <c r="PL233" s="8">
        <v>0</v>
      </c>
      <c r="PM233" s="8">
        <v>0</v>
      </c>
      <c r="PN233" s="8">
        <v>0</v>
      </c>
      <c r="PO233" s="8">
        <v>0</v>
      </c>
      <c r="PP233" s="8">
        <v>0</v>
      </c>
      <c r="PQ233" s="8">
        <v>0</v>
      </c>
      <c r="PR233" s="8">
        <v>0</v>
      </c>
      <c r="PS233" s="8">
        <v>0</v>
      </c>
      <c r="PT233" s="8">
        <v>0</v>
      </c>
      <c r="PU233" s="8">
        <v>24.941600383362022</v>
      </c>
      <c r="PV233" s="8">
        <v>0</v>
      </c>
      <c r="PW233" s="8">
        <v>0</v>
      </c>
      <c r="PX233" s="8">
        <v>0</v>
      </c>
      <c r="PY233" s="8">
        <v>0</v>
      </c>
      <c r="PZ233" s="8">
        <v>0</v>
      </c>
      <c r="QA233" s="8">
        <v>0</v>
      </c>
      <c r="QB233" s="8">
        <v>0</v>
      </c>
      <c r="QC233" s="8">
        <v>0</v>
      </c>
      <c r="QD233" s="8">
        <v>74.589030549187456</v>
      </c>
      <c r="QE233" s="8">
        <v>0</v>
      </c>
      <c r="QF233" s="8">
        <v>0</v>
      </c>
      <c r="QG233" s="8">
        <v>0</v>
      </c>
      <c r="QH233" s="8">
        <v>0</v>
      </c>
    </row>
    <row r="234" spans="1:450" x14ac:dyDescent="0.2">
      <c r="A234" s="10" t="s">
        <v>361</v>
      </c>
      <c r="B234" s="10" t="s">
        <v>361</v>
      </c>
      <c r="C234" s="10" t="s">
        <v>362</v>
      </c>
      <c r="D234" s="41">
        <v>0</v>
      </c>
      <c r="E234" s="41">
        <v>566.37919507461311</v>
      </c>
      <c r="F234" s="41">
        <v>0</v>
      </c>
      <c r="G234" s="41">
        <v>13975.239369999999</v>
      </c>
      <c r="H234" s="41">
        <v>637.90646827833677</v>
      </c>
      <c r="I234" s="41">
        <v>0</v>
      </c>
      <c r="J234" s="41">
        <v>0</v>
      </c>
      <c r="K234" s="41">
        <v>274078.27090090362</v>
      </c>
      <c r="L234" s="41">
        <v>102.80883202886341</v>
      </c>
      <c r="M234" s="41">
        <v>289360.60476628545</v>
      </c>
      <c r="N234" s="42">
        <v>0</v>
      </c>
      <c r="O234" s="42">
        <v>30946.433430400215</v>
      </c>
      <c r="P234" s="42">
        <v>0</v>
      </c>
      <c r="Q234" s="42">
        <v>1773.6011500000004</v>
      </c>
      <c r="R234" s="42">
        <v>186.14088931758403</v>
      </c>
      <c r="S234" s="42">
        <v>0</v>
      </c>
      <c r="T234" s="42">
        <v>0</v>
      </c>
      <c r="U234" s="42">
        <v>289669.80399552133</v>
      </c>
      <c r="V234" s="42">
        <v>2842.1394947422846</v>
      </c>
      <c r="W234" s="42">
        <v>325418.11895998137</v>
      </c>
      <c r="X234" s="40">
        <v>0</v>
      </c>
      <c r="Y234" s="40">
        <v>31512.812625474828</v>
      </c>
      <c r="Z234" s="40">
        <v>0</v>
      </c>
      <c r="AA234" s="40">
        <v>15748.84052</v>
      </c>
      <c r="AB234" s="40">
        <v>824.04735759592086</v>
      </c>
      <c r="AC234" s="40">
        <v>0</v>
      </c>
      <c r="AD234" s="40">
        <v>0</v>
      </c>
      <c r="AE234" s="40">
        <v>563748.07489642501</v>
      </c>
      <c r="AF234" s="40">
        <v>2944.948326771148</v>
      </c>
      <c r="AG234" s="8">
        <v>614778.72372626688</v>
      </c>
      <c r="AH234" s="8">
        <v>0</v>
      </c>
      <c r="AI234" s="8">
        <v>0</v>
      </c>
      <c r="AJ234" s="8">
        <v>0</v>
      </c>
      <c r="AK234" s="8">
        <v>0</v>
      </c>
      <c r="AL234" s="8">
        <v>0</v>
      </c>
      <c r="AM234" s="8">
        <v>0</v>
      </c>
      <c r="AN234" s="8">
        <v>0</v>
      </c>
      <c r="AO234" s="8">
        <v>29840.264356472613</v>
      </c>
      <c r="AP234" s="8">
        <v>0</v>
      </c>
      <c r="AQ234" s="8">
        <v>0</v>
      </c>
      <c r="AR234" s="8">
        <v>0</v>
      </c>
      <c r="AS234" s="8">
        <v>0</v>
      </c>
      <c r="AT234" s="8">
        <v>0</v>
      </c>
      <c r="AU234" s="8">
        <v>0</v>
      </c>
      <c r="AV234" s="8">
        <v>0</v>
      </c>
      <c r="AW234" s="8">
        <v>0</v>
      </c>
      <c r="AX234" s="8">
        <v>4340.5446435273861</v>
      </c>
      <c r="AY234" s="8">
        <v>0</v>
      </c>
      <c r="AZ234" s="8">
        <v>0</v>
      </c>
      <c r="BA234" s="8">
        <v>0</v>
      </c>
      <c r="BB234" s="8">
        <v>0</v>
      </c>
      <c r="BC234" s="8">
        <v>0</v>
      </c>
      <c r="BD234" s="8">
        <v>0</v>
      </c>
      <c r="BE234" s="8">
        <v>0</v>
      </c>
      <c r="BF234" s="8">
        <v>0</v>
      </c>
      <c r="BG234" s="8">
        <v>8532.116343745316</v>
      </c>
      <c r="BH234" s="8">
        <v>7.2400908049392667</v>
      </c>
      <c r="BI234" s="8">
        <v>0</v>
      </c>
      <c r="BJ234" s="8">
        <v>0</v>
      </c>
      <c r="BK234" s="8">
        <v>0</v>
      </c>
      <c r="BL234" s="8">
        <v>0</v>
      </c>
      <c r="BM234" s="8">
        <v>0</v>
      </c>
      <c r="BN234" s="8">
        <v>0</v>
      </c>
      <c r="BO234" s="8">
        <v>0</v>
      </c>
      <c r="BP234" s="8">
        <v>8213.7196562546833</v>
      </c>
      <c r="BQ234" s="8">
        <v>6.969909195060735</v>
      </c>
      <c r="BR234" s="8">
        <v>0</v>
      </c>
      <c r="BS234" s="8">
        <v>0</v>
      </c>
      <c r="BT234" s="8">
        <v>0</v>
      </c>
      <c r="BU234" s="8">
        <v>0</v>
      </c>
      <c r="BV234" s="8">
        <v>0</v>
      </c>
      <c r="BW234" s="8">
        <v>0</v>
      </c>
      <c r="BX234" s="8">
        <v>0</v>
      </c>
      <c r="BY234" s="8">
        <v>-57.719292710002875</v>
      </c>
      <c r="BZ234" s="8">
        <v>0</v>
      </c>
      <c r="CA234" s="8">
        <v>0</v>
      </c>
      <c r="CB234" s="8">
        <v>0</v>
      </c>
      <c r="CC234" s="8">
        <v>0</v>
      </c>
      <c r="CD234" s="8">
        <v>0</v>
      </c>
      <c r="CE234" s="8">
        <v>0</v>
      </c>
      <c r="CF234" s="8">
        <v>0</v>
      </c>
      <c r="CG234" s="8">
        <v>0</v>
      </c>
      <c r="CH234" s="8">
        <v>-85.282707289997134</v>
      </c>
      <c r="CI234" s="8">
        <v>0</v>
      </c>
      <c r="CJ234" s="8">
        <v>0</v>
      </c>
      <c r="CK234" s="8">
        <v>5.956816653218131</v>
      </c>
      <c r="CL234" s="8">
        <v>0</v>
      </c>
      <c r="CM234" s="8">
        <v>0</v>
      </c>
      <c r="CN234" s="8">
        <v>0</v>
      </c>
      <c r="CO234" s="8">
        <v>0</v>
      </c>
      <c r="CP234" s="8">
        <v>0</v>
      </c>
      <c r="CQ234" s="8">
        <v>1995.355547680819</v>
      </c>
      <c r="CR234" s="8">
        <v>43.01922311897733</v>
      </c>
      <c r="CS234" s="8">
        <v>0</v>
      </c>
      <c r="CT234" s="8">
        <v>149.83018334678189</v>
      </c>
      <c r="CU234" s="8">
        <v>0</v>
      </c>
      <c r="CV234" s="8">
        <v>0</v>
      </c>
      <c r="CW234" s="8">
        <v>0</v>
      </c>
      <c r="CX234" s="8">
        <v>0</v>
      </c>
      <c r="CY234" s="8">
        <v>0</v>
      </c>
      <c r="CZ234" s="8">
        <v>50188.633452319184</v>
      </c>
      <c r="DA234" s="8">
        <v>1082.0507768810226</v>
      </c>
      <c r="DB234" s="8">
        <v>0</v>
      </c>
      <c r="DC234" s="8">
        <v>0</v>
      </c>
      <c r="DD234" s="8">
        <v>0</v>
      </c>
      <c r="DE234" s="8">
        <v>0</v>
      </c>
      <c r="DF234" s="8">
        <v>66.969352206580282</v>
      </c>
      <c r="DG234" s="8">
        <v>0</v>
      </c>
      <c r="DH234" s="8">
        <v>0</v>
      </c>
      <c r="DI234" s="8">
        <v>6158.5852154244121</v>
      </c>
      <c r="DJ234" s="8">
        <v>0</v>
      </c>
      <c r="DK234" s="8">
        <v>0</v>
      </c>
      <c r="DL234" s="8">
        <v>0</v>
      </c>
      <c r="DM234" s="8">
        <v>0</v>
      </c>
      <c r="DN234" s="8">
        <v>0</v>
      </c>
      <c r="DO234" s="8">
        <v>0</v>
      </c>
      <c r="DP234" s="8">
        <v>0</v>
      </c>
      <c r="DQ234" s="8">
        <v>0</v>
      </c>
      <c r="DR234" s="8">
        <v>1061.6788828155018</v>
      </c>
      <c r="DS234" s="8">
        <v>0</v>
      </c>
      <c r="DT234" s="8">
        <v>0</v>
      </c>
      <c r="DU234" s="8">
        <v>0</v>
      </c>
      <c r="DV234" s="8">
        <v>0</v>
      </c>
      <c r="DW234" s="8">
        <v>0</v>
      </c>
      <c r="DX234" s="8">
        <v>0</v>
      </c>
      <c r="DY234" s="8">
        <v>0</v>
      </c>
      <c r="DZ234" s="8">
        <v>0</v>
      </c>
      <c r="EA234" s="8">
        <v>7545.7030000000004</v>
      </c>
      <c r="EB234" s="8">
        <v>0</v>
      </c>
      <c r="EC234" s="8">
        <v>0</v>
      </c>
      <c r="ED234" s="8">
        <v>0</v>
      </c>
      <c r="EE234" s="8">
        <v>0</v>
      </c>
      <c r="EF234" s="8">
        <v>0</v>
      </c>
      <c r="EG234" s="8">
        <v>0</v>
      </c>
      <c r="EH234" s="8">
        <v>0</v>
      </c>
      <c r="EI234" s="8">
        <v>0</v>
      </c>
      <c r="EJ234" s="8">
        <v>0</v>
      </c>
      <c r="EK234" s="8">
        <v>0</v>
      </c>
      <c r="EL234" s="8">
        <v>0</v>
      </c>
      <c r="EM234" s="8">
        <v>145.41300000000001</v>
      </c>
      <c r="EN234" s="8">
        <v>0</v>
      </c>
      <c r="EO234" s="8">
        <v>0</v>
      </c>
      <c r="EP234" s="8">
        <v>0</v>
      </c>
      <c r="EQ234" s="8">
        <v>0</v>
      </c>
      <c r="ER234" s="8">
        <v>0</v>
      </c>
      <c r="ES234" s="8">
        <v>81895.565000000002</v>
      </c>
      <c r="ET234" s="8">
        <v>1595.9670000000001</v>
      </c>
      <c r="EU234" s="8">
        <v>0</v>
      </c>
      <c r="EV234" s="8">
        <v>0</v>
      </c>
      <c r="EW234" s="8">
        <v>0</v>
      </c>
      <c r="EX234" s="8">
        <v>0</v>
      </c>
      <c r="EY234" s="8">
        <v>0</v>
      </c>
      <c r="EZ234" s="8">
        <v>0</v>
      </c>
      <c r="FA234" s="8">
        <v>0</v>
      </c>
      <c r="FB234" s="8">
        <v>6159</v>
      </c>
      <c r="FC234" s="8">
        <v>0</v>
      </c>
      <c r="FD234" s="8">
        <v>0</v>
      </c>
      <c r="FE234" s="8">
        <v>0</v>
      </c>
      <c r="FF234" s="8">
        <v>0</v>
      </c>
      <c r="FG234" s="8">
        <v>0</v>
      </c>
      <c r="FH234" s="8">
        <v>0</v>
      </c>
      <c r="FI234" s="8">
        <v>0</v>
      </c>
      <c r="FJ234" s="8">
        <v>0</v>
      </c>
      <c r="FK234" s="8">
        <v>2753.5010000000002</v>
      </c>
      <c r="FL234" s="8">
        <v>0</v>
      </c>
      <c r="FM234" s="8">
        <v>0</v>
      </c>
      <c r="FN234" s="8">
        <v>0</v>
      </c>
      <c r="FO234" s="8">
        <v>0</v>
      </c>
      <c r="FP234" s="8">
        <v>0</v>
      </c>
      <c r="FQ234" s="8">
        <v>0</v>
      </c>
      <c r="FR234" s="8">
        <v>0</v>
      </c>
      <c r="FS234" s="8">
        <v>0</v>
      </c>
      <c r="FT234" s="8">
        <v>3031.335</v>
      </c>
      <c r="FU234" s="8">
        <v>0</v>
      </c>
      <c r="FV234" s="8">
        <v>0</v>
      </c>
      <c r="FW234" s="8">
        <v>0</v>
      </c>
      <c r="FX234" s="8">
        <v>0</v>
      </c>
      <c r="FY234" s="8">
        <v>0</v>
      </c>
      <c r="FZ234" s="8">
        <v>0</v>
      </c>
      <c r="GA234" s="8">
        <v>0</v>
      </c>
      <c r="GB234" s="8">
        <v>0</v>
      </c>
      <c r="GC234" s="8">
        <v>20483.266</v>
      </c>
      <c r="GD234" s="8">
        <v>0</v>
      </c>
      <c r="GE234" s="8">
        <v>0</v>
      </c>
      <c r="GF234" s="8">
        <v>0</v>
      </c>
      <c r="GG234" s="8">
        <v>0</v>
      </c>
      <c r="GH234" s="8">
        <v>0</v>
      </c>
      <c r="GI234" s="8">
        <v>0</v>
      </c>
      <c r="GJ234" s="8">
        <v>0</v>
      </c>
      <c r="GK234" s="8">
        <v>0</v>
      </c>
      <c r="GL234" s="8">
        <v>2431.2994362079853</v>
      </c>
      <c r="GM234" s="8">
        <v>0</v>
      </c>
      <c r="GN234" s="8">
        <v>0</v>
      </c>
      <c r="GO234" s="8">
        <v>0</v>
      </c>
      <c r="GP234" s="8">
        <v>0</v>
      </c>
      <c r="GQ234" s="8">
        <v>0</v>
      </c>
      <c r="GR234" s="8">
        <v>0</v>
      </c>
      <c r="GS234" s="8">
        <v>0</v>
      </c>
      <c r="GT234" s="8">
        <v>0</v>
      </c>
      <c r="GU234" s="8">
        <v>783.10122181298425</v>
      </c>
      <c r="GV234" s="8">
        <v>0</v>
      </c>
      <c r="GW234" s="8">
        <v>0</v>
      </c>
      <c r="GX234" s="8">
        <v>0</v>
      </c>
      <c r="GY234" s="8">
        <v>0</v>
      </c>
      <c r="GZ234" s="8">
        <v>0</v>
      </c>
      <c r="HA234" s="8">
        <v>0</v>
      </c>
      <c r="HB234" s="8">
        <v>0</v>
      </c>
      <c r="HC234" s="8">
        <v>0</v>
      </c>
      <c r="HD234" s="8">
        <v>1729</v>
      </c>
      <c r="HE234" s="8">
        <v>0</v>
      </c>
      <c r="HF234" s="8">
        <v>0</v>
      </c>
      <c r="HG234" s="8">
        <v>21.529</v>
      </c>
      <c r="HH234" s="8">
        <v>0</v>
      </c>
      <c r="HI234" s="8">
        <v>0</v>
      </c>
      <c r="HJ234" s="8">
        <v>0</v>
      </c>
      <c r="HK234" s="8">
        <v>0</v>
      </c>
      <c r="HL234" s="8">
        <v>0</v>
      </c>
      <c r="HM234" s="8">
        <v>4232.8140000000003</v>
      </c>
      <c r="HN234" s="8">
        <v>0</v>
      </c>
      <c r="HO234" s="8">
        <v>0</v>
      </c>
      <c r="HP234" s="8">
        <v>0</v>
      </c>
      <c r="HQ234" s="8">
        <v>0</v>
      </c>
      <c r="HR234" s="8">
        <v>0</v>
      </c>
      <c r="HS234" s="8">
        <v>0</v>
      </c>
      <c r="HT234" s="8">
        <v>0</v>
      </c>
      <c r="HU234" s="8">
        <v>0</v>
      </c>
      <c r="HV234" s="8">
        <v>72.224999999999994</v>
      </c>
      <c r="HW234" s="8">
        <v>0</v>
      </c>
      <c r="HX234" s="8">
        <v>0</v>
      </c>
      <c r="HY234" s="8">
        <v>82.205857986091942</v>
      </c>
      <c r="HZ234" s="8">
        <v>0</v>
      </c>
      <c r="IA234" s="8">
        <v>0</v>
      </c>
      <c r="IB234" s="8">
        <v>0</v>
      </c>
      <c r="IC234" s="8">
        <v>0</v>
      </c>
      <c r="ID234" s="8">
        <v>0</v>
      </c>
      <c r="IE234" s="8">
        <v>10828.571522651042</v>
      </c>
      <c r="IF234" s="8">
        <v>0</v>
      </c>
      <c r="IG234" s="8">
        <v>0</v>
      </c>
      <c r="IH234" s="8">
        <v>0</v>
      </c>
      <c r="II234" s="8">
        <v>0</v>
      </c>
      <c r="IJ234" s="8">
        <v>9999.9999603014876</v>
      </c>
      <c r="IK234" s="8">
        <v>0</v>
      </c>
      <c r="IL234" s="8">
        <v>0</v>
      </c>
      <c r="IM234" s="8">
        <v>0</v>
      </c>
      <c r="IN234" s="8">
        <v>13674.891438291506</v>
      </c>
      <c r="IO234" s="8">
        <v>0</v>
      </c>
      <c r="IP234" s="8">
        <v>0</v>
      </c>
      <c r="IQ234" s="8">
        <v>0</v>
      </c>
      <c r="IR234" s="8">
        <v>0</v>
      </c>
      <c r="IS234" s="8">
        <v>0</v>
      </c>
      <c r="IT234" s="8">
        <v>0</v>
      </c>
      <c r="IU234" s="8">
        <v>0</v>
      </c>
      <c r="IV234" s="8">
        <v>0</v>
      </c>
      <c r="IW234" s="8">
        <v>12496.153320358851</v>
      </c>
      <c r="IX234" s="8">
        <v>0</v>
      </c>
      <c r="IY234" s="8">
        <v>0</v>
      </c>
      <c r="IZ234" s="8">
        <v>0</v>
      </c>
      <c r="JA234" s="8">
        <v>0</v>
      </c>
      <c r="JB234" s="8">
        <v>0</v>
      </c>
      <c r="JC234" s="8">
        <v>0</v>
      </c>
      <c r="JD234" s="8">
        <v>0</v>
      </c>
      <c r="JE234" s="8">
        <v>0</v>
      </c>
      <c r="JF234" s="8">
        <v>1767.0385900296362</v>
      </c>
      <c r="JG234" s="8">
        <v>0</v>
      </c>
      <c r="JH234" s="8">
        <v>0</v>
      </c>
      <c r="JI234" s="8">
        <v>0</v>
      </c>
      <c r="JJ234" s="8">
        <v>0</v>
      </c>
      <c r="JK234" s="8">
        <v>0</v>
      </c>
      <c r="JL234" s="8">
        <v>0</v>
      </c>
      <c r="JM234" s="8">
        <v>0</v>
      </c>
      <c r="JN234" s="8">
        <v>0</v>
      </c>
      <c r="JO234" s="8">
        <v>3537.2499145804718</v>
      </c>
      <c r="JP234" s="8">
        <v>0</v>
      </c>
      <c r="JQ234" s="8">
        <v>0</v>
      </c>
      <c r="JR234" s="8">
        <v>0</v>
      </c>
      <c r="JS234" s="8">
        <v>0</v>
      </c>
      <c r="JT234" s="8">
        <v>0</v>
      </c>
      <c r="JU234" s="8">
        <v>0</v>
      </c>
      <c r="JV234" s="8">
        <v>0</v>
      </c>
      <c r="JW234" s="8">
        <v>0</v>
      </c>
      <c r="JX234" s="8">
        <v>532.99646311291383</v>
      </c>
      <c r="JY234" s="8">
        <v>0</v>
      </c>
      <c r="JZ234" s="8">
        <v>0</v>
      </c>
      <c r="KA234" s="8">
        <v>0</v>
      </c>
      <c r="KB234" s="8">
        <v>0</v>
      </c>
      <c r="KC234" s="8">
        <v>0</v>
      </c>
      <c r="KD234" s="8">
        <v>0</v>
      </c>
      <c r="KE234" s="8">
        <v>0</v>
      </c>
      <c r="KF234" s="8">
        <v>0</v>
      </c>
      <c r="KG234" s="8">
        <v>14081.183202724924</v>
      </c>
      <c r="KH234" s="8">
        <v>0</v>
      </c>
      <c r="KI234" s="8">
        <v>0</v>
      </c>
      <c r="KJ234" s="8">
        <v>0</v>
      </c>
      <c r="KK234" s="8">
        <v>0</v>
      </c>
      <c r="KL234" s="8">
        <v>0</v>
      </c>
      <c r="KM234" s="8">
        <v>0</v>
      </c>
      <c r="KN234" s="8">
        <v>0</v>
      </c>
      <c r="KO234" s="8">
        <v>0</v>
      </c>
      <c r="KP234" s="8">
        <v>402.31952708480344</v>
      </c>
      <c r="KQ234" s="8">
        <v>0</v>
      </c>
      <c r="KR234" s="8">
        <v>0</v>
      </c>
      <c r="KS234" s="8">
        <v>0</v>
      </c>
      <c r="KT234" s="8">
        <v>0</v>
      </c>
      <c r="KU234" s="8">
        <v>0</v>
      </c>
      <c r="KV234" s="8">
        <v>0</v>
      </c>
      <c r="KW234" s="8">
        <v>0</v>
      </c>
      <c r="KX234" s="8">
        <v>0</v>
      </c>
      <c r="KY234" s="8">
        <v>54.944510000000001</v>
      </c>
      <c r="KZ234" s="8">
        <v>0</v>
      </c>
      <c r="LA234" s="8">
        <v>0</v>
      </c>
      <c r="LB234" s="8">
        <v>0</v>
      </c>
      <c r="LC234" s="8">
        <v>0</v>
      </c>
      <c r="LD234" s="8">
        <v>0</v>
      </c>
      <c r="LE234" s="8">
        <v>570.93711607175646</v>
      </c>
      <c r="LF234" s="8">
        <v>0</v>
      </c>
      <c r="LG234" s="8">
        <v>0</v>
      </c>
      <c r="LH234" s="8">
        <v>136784.3731400478</v>
      </c>
      <c r="LI234" s="8">
        <v>0</v>
      </c>
      <c r="LJ234" s="8">
        <v>0</v>
      </c>
      <c r="LK234" s="8">
        <v>0</v>
      </c>
      <c r="LL234" s="8">
        <v>0</v>
      </c>
      <c r="LM234" s="8">
        <v>0</v>
      </c>
      <c r="LN234" s="8">
        <v>186.14088931758403</v>
      </c>
      <c r="LO234" s="8">
        <v>0</v>
      </c>
      <c r="LP234" s="8">
        <v>0</v>
      </c>
      <c r="LQ234" s="8">
        <v>121957.02505443025</v>
      </c>
      <c r="LR234" s="8">
        <v>0</v>
      </c>
      <c r="LS234" s="8">
        <v>0</v>
      </c>
      <c r="LT234" s="8">
        <v>0</v>
      </c>
      <c r="LU234" s="8">
        <v>0</v>
      </c>
      <c r="LV234" s="8">
        <v>0</v>
      </c>
      <c r="LW234" s="8">
        <v>0</v>
      </c>
      <c r="LX234" s="8">
        <v>0</v>
      </c>
      <c r="LY234" s="8">
        <v>0</v>
      </c>
      <c r="LZ234" s="8">
        <v>5156.4189999999999</v>
      </c>
      <c r="MA234" s="8">
        <v>0</v>
      </c>
      <c r="MB234" s="8">
        <v>0</v>
      </c>
      <c r="MC234" s="8">
        <v>0</v>
      </c>
      <c r="MD234" s="8">
        <v>0</v>
      </c>
      <c r="ME234" s="8">
        <v>0</v>
      </c>
      <c r="MF234" s="8">
        <v>0</v>
      </c>
      <c r="MG234" s="8">
        <v>0</v>
      </c>
      <c r="MH234" s="8">
        <v>0</v>
      </c>
      <c r="MI234" s="8">
        <v>0</v>
      </c>
      <c r="MJ234" s="8">
        <v>0</v>
      </c>
      <c r="MK234" s="8">
        <v>0</v>
      </c>
      <c r="ML234" s="8">
        <v>0</v>
      </c>
      <c r="MM234" s="8">
        <v>0</v>
      </c>
      <c r="MN234" s="8">
        <v>0</v>
      </c>
      <c r="MO234" s="8">
        <v>0</v>
      </c>
      <c r="MP234" s="8">
        <v>0</v>
      </c>
      <c r="MQ234" s="8">
        <v>0</v>
      </c>
      <c r="MR234" s="8">
        <v>0</v>
      </c>
      <c r="MS234" s="8">
        <v>0</v>
      </c>
      <c r="MT234" s="8">
        <v>0</v>
      </c>
      <c r="MU234" s="8">
        <v>0</v>
      </c>
      <c r="MV234" s="8">
        <v>0</v>
      </c>
      <c r="MW234" s="8">
        <v>0</v>
      </c>
      <c r="MX234" s="8">
        <v>0</v>
      </c>
      <c r="MY234" s="8">
        <v>0</v>
      </c>
      <c r="MZ234" s="8">
        <v>0</v>
      </c>
      <c r="NA234" s="8">
        <v>0</v>
      </c>
      <c r="NB234" s="8">
        <v>0</v>
      </c>
      <c r="NC234" s="8">
        <v>0</v>
      </c>
      <c r="ND234" s="8">
        <v>0</v>
      </c>
      <c r="NE234" s="8">
        <v>0</v>
      </c>
      <c r="NF234" s="8">
        <v>0</v>
      </c>
      <c r="NG234" s="8">
        <v>0</v>
      </c>
      <c r="NH234" s="8">
        <v>0</v>
      </c>
      <c r="NI234" s="8">
        <v>0</v>
      </c>
      <c r="NJ234" s="8">
        <v>367.95699999999999</v>
      </c>
      <c r="NK234" s="8">
        <v>0</v>
      </c>
      <c r="NL234" s="8">
        <v>0</v>
      </c>
      <c r="NM234" s="8">
        <v>0</v>
      </c>
      <c r="NN234" s="8">
        <v>0</v>
      </c>
      <c r="NO234" s="8">
        <v>0</v>
      </c>
      <c r="NP234" s="8">
        <v>0</v>
      </c>
      <c r="NQ234" s="8">
        <v>0</v>
      </c>
      <c r="NR234" s="8">
        <v>0</v>
      </c>
      <c r="NS234" s="8">
        <v>0</v>
      </c>
      <c r="NT234" s="8">
        <v>0</v>
      </c>
      <c r="NU234" s="8">
        <v>0</v>
      </c>
      <c r="NV234" s="8">
        <v>30000</v>
      </c>
      <c r="NW234" s="8">
        <v>0</v>
      </c>
      <c r="NX234" s="8">
        <v>0</v>
      </c>
      <c r="NY234" s="8">
        <v>0</v>
      </c>
      <c r="NZ234" s="8">
        <v>0</v>
      </c>
      <c r="OA234" s="8">
        <v>0</v>
      </c>
      <c r="OB234" s="8">
        <v>125</v>
      </c>
      <c r="OC234" s="8">
        <v>0</v>
      </c>
      <c r="OD234" s="8">
        <v>0</v>
      </c>
      <c r="OE234" s="8">
        <v>267.666</v>
      </c>
      <c r="OF234" s="8">
        <v>0</v>
      </c>
      <c r="OG234" s="8">
        <v>0</v>
      </c>
      <c r="OH234" s="8">
        <v>0</v>
      </c>
      <c r="OI234" s="8">
        <v>0</v>
      </c>
      <c r="OJ234" s="8">
        <v>0</v>
      </c>
      <c r="OK234" s="8">
        <v>0</v>
      </c>
      <c r="OL234" s="8">
        <v>0</v>
      </c>
      <c r="OM234" s="8">
        <v>0</v>
      </c>
      <c r="ON234" s="8">
        <v>0</v>
      </c>
      <c r="OO234" s="8">
        <v>0</v>
      </c>
      <c r="OP234" s="8">
        <v>0</v>
      </c>
      <c r="OQ234" s="8">
        <v>0</v>
      </c>
      <c r="OR234" s="8">
        <v>0</v>
      </c>
      <c r="OS234" s="8">
        <v>0</v>
      </c>
      <c r="OT234" s="8">
        <v>0</v>
      </c>
      <c r="OU234" s="8">
        <v>0</v>
      </c>
      <c r="OV234" s="8">
        <v>0</v>
      </c>
      <c r="OW234" s="8">
        <v>0</v>
      </c>
      <c r="OX234" s="8">
        <v>0</v>
      </c>
      <c r="OY234" s="8">
        <v>0</v>
      </c>
      <c r="OZ234" s="8">
        <v>0</v>
      </c>
      <c r="PA234" s="8">
        <v>0</v>
      </c>
      <c r="PB234" s="8">
        <v>0</v>
      </c>
      <c r="PC234" s="8">
        <v>0</v>
      </c>
      <c r="PD234" s="8">
        <v>0</v>
      </c>
      <c r="PE234" s="8">
        <v>0</v>
      </c>
      <c r="PF234" s="8">
        <v>0</v>
      </c>
      <c r="PG234" s="8">
        <v>0</v>
      </c>
      <c r="PH234" s="8">
        <v>0</v>
      </c>
      <c r="PI234" s="8">
        <v>0</v>
      </c>
      <c r="PJ234" s="8">
        <v>0</v>
      </c>
      <c r="PK234" s="8">
        <v>0</v>
      </c>
      <c r="PL234" s="8">
        <v>0</v>
      </c>
      <c r="PM234" s="8">
        <v>0</v>
      </c>
      <c r="PN234" s="8">
        <v>0</v>
      </c>
      <c r="PO234" s="8">
        <v>210.55052043530304</v>
      </c>
      <c r="PP234" s="8">
        <v>0</v>
      </c>
      <c r="PQ234" s="8">
        <v>0</v>
      </c>
      <c r="PR234" s="8">
        <v>0</v>
      </c>
      <c r="PS234" s="8">
        <v>0</v>
      </c>
      <c r="PT234" s="8">
        <v>0</v>
      </c>
      <c r="PU234" s="8">
        <v>169.71268371938785</v>
      </c>
      <c r="PV234" s="8">
        <v>52.549518104946813</v>
      </c>
      <c r="PW234" s="8">
        <v>0</v>
      </c>
      <c r="PX234" s="8">
        <v>629.66124705343395</v>
      </c>
      <c r="PY234" s="8">
        <v>0</v>
      </c>
      <c r="PZ234" s="8">
        <v>0</v>
      </c>
      <c r="QA234" s="8">
        <v>0</v>
      </c>
      <c r="QB234" s="8">
        <v>0</v>
      </c>
      <c r="QC234" s="8">
        <v>0</v>
      </c>
      <c r="QD234" s="8">
        <v>507.53377313247086</v>
      </c>
      <c r="QE234" s="8">
        <v>157.15180866620113</v>
      </c>
      <c r="QF234" s="8">
        <v>13975.239369999999</v>
      </c>
      <c r="QG234" s="8">
        <v>1773.60115</v>
      </c>
      <c r="QH234" s="8">
        <v>15748.84052</v>
      </c>
    </row>
    <row r="235" spans="1:450" x14ac:dyDescent="0.2">
      <c r="A235" s="10" t="s">
        <v>363</v>
      </c>
      <c r="B235" s="10" t="s">
        <v>363</v>
      </c>
      <c r="C235" s="10" t="s">
        <v>364</v>
      </c>
      <c r="D235" s="41">
        <v>4872.8114157374212</v>
      </c>
      <c r="E235" s="41">
        <v>683690.19095173699</v>
      </c>
      <c r="F235" s="41">
        <v>0</v>
      </c>
      <c r="G235" s="41">
        <v>3517.0103400000007</v>
      </c>
      <c r="H235" s="41">
        <v>55471.443984616817</v>
      </c>
      <c r="I235" s="41">
        <v>0</v>
      </c>
      <c r="J235" s="41">
        <v>3.0570404524725967E-3</v>
      </c>
      <c r="K235" s="41">
        <v>241559.18978475677</v>
      </c>
      <c r="L235" s="41">
        <v>20226.891627395082</v>
      </c>
      <c r="M235" s="41">
        <v>1009337.5411612835</v>
      </c>
      <c r="N235" s="42">
        <v>0</v>
      </c>
      <c r="O235" s="42">
        <v>290938.46829283674</v>
      </c>
      <c r="P235" s="42">
        <v>0</v>
      </c>
      <c r="Q235" s="42">
        <v>2604.23981</v>
      </c>
      <c r="R235" s="42">
        <v>242132.66401023327</v>
      </c>
      <c r="S235" s="42">
        <v>0</v>
      </c>
      <c r="T235" s="42">
        <v>2.9429595475274038E-3</v>
      </c>
      <c r="U235" s="42">
        <v>1229510.3460042195</v>
      </c>
      <c r="V235" s="42">
        <v>94614.314660622913</v>
      </c>
      <c r="W235" s="42">
        <v>1859800.035720872</v>
      </c>
      <c r="X235" s="40">
        <v>4872.8114157374212</v>
      </c>
      <c r="Y235" s="40">
        <v>974628.65924457368</v>
      </c>
      <c r="Z235" s="40">
        <v>0</v>
      </c>
      <c r="AA235" s="40">
        <v>6121.2501500000008</v>
      </c>
      <c r="AB235" s="40">
        <v>297604.10799485008</v>
      </c>
      <c r="AC235" s="40">
        <v>0</v>
      </c>
      <c r="AD235" s="40">
        <v>6.0000000000000001E-3</v>
      </c>
      <c r="AE235" s="40">
        <v>1471069.5357889764</v>
      </c>
      <c r="AF235" s="40">
        <v>114841.206288018</v>
      </c>
      <c r="AG235" s="8">
        <v>2869137.5768821551</v>
      </c>
      <c r="AH235" s="8">
        <v>0</v>
      </c>
      <c r="AI235" s="8">
        <v>8.5599432961753337</v>
      </c>
      <c r="AJ235" s="8">
        <v>0</v>
      </c>
      <c r="AK235" s="8">
        <v>0</v>
      </c>
      <c r="AL235" s="8">
        <v>-0.12150825976368398</v>
      </c>
      <c r="AM235" s="8">
        <v>0</v>
      </c>
      <c r="AN235" s="8">
        <v>0</v>
      </c>
      <c r="AO235" s="8">
        <v>39738.729444560988</v>
      </c>
      <c r="AP235" s="8">
        <v>0</v>
      </c>
      <c r="AQ235" s="8">
        <v>0</v>
      </c>
      <c r="AR235" s="8">
        <v>0.37705670382466572</v>
      </c>
      <c r="AS235" s="8">
        <v>0</v>
      </c>
      <c r="AT235" s="8">
        <v>0</v>
      </c>
      <c r="AU235" s="8">
        <v>-4.4917402363160094E-3</v>
      </c>
      <c r="AV235" s="8">
        <v>0</v>
      </c>
      <c r="AW235" s="8">
        <v>0</v>
      </c>
      <c r="AX235" s="8">
        <v>5781.2235554390181</v>
      </c>
      <c r="AY235" s="8">
        <v>0</v>
      </c>
      <c r="AZ235" s="8">
        <v>0</v>
      </c>
      <c r="BA235" s="8">
        <v>1817.9690575331624</v>
      </c>
      <c r="BB235" s="8">
        <v>0</v>
      </c>
      <c r="BC235" s="8">
        <v>0</v>
      </c>
      <c r="BD235" s="8">
        <v>2472.9560583500252</v>
      </c>
      <c r="BE235" s="8">
        <v>0</v>
      </c>
      <c r="BF235" s="8">
        <v>3.0570404524725967E-3</v>
      </c>
      <c r="BG235" s="8">
        <v>1668.4241960668473</v>
      </c>
      <c r="BH235" s="8">
        <v>9.0182693347941605</v>
      </c>
      <c r="BI235" s="8">
        <v>0</v>
      </c>
      <c r="BJ235" s="8">
        <v>533.41394246683763</v>
      </c>
      <c r="BK235" s="8">
        <v>0</v>
      </c>
      <c r="BL235" s="8">
        <v>0</v>
      </c>
      <c r="BM235" s="8">
        <v>386.09994164997488</v>
      </c>
      <c r="BN235" s="8">
        <v>0</v>
      </c>
      <c r="BO235" s="8">
        <v>2.9429595475274038E-3</v>
      </c>
      <c r="BP235" s="8">
        <v>4817.4478039331534</v>
      </c>
      <c r="BQ235" s="8">
        <v>8.6817306652058406</v>
      </c>
      <c r="BR235" s="8">
        <v>0</v>
      </c>
      <c r="BS235" s="8">
        <v>675529.48577378376</v>
      </c>
      <c r="BT235" s="8">
        <v>0</v>
      </c>
      <c r="BU235" s="8">
        <v>0</v>
      </c>
      <c r="BV235" s="8">
        <v>52734.543921227829</v>
      </c>
      <c r="BW235" s="8">
        <v>0</v>
      </c>
      <c r="BX235" s="8">
        <v>0</v>
      </c>
      <c r="BY235" s="8">
        <v>87620.517483641161</v>
      </c>
      <c r="BZ235" s="8">
        <v>8837.7200860168687</v>
      </c>
      <c r="CA235" s="8">
        <v>0</v>
      </c>
      <c r="CB235" s="8">
        <v>148307.17222621629</v>
      </c>
      <c r="CC235" s="8">
        <v>0</v>
      </c>
      <c r="CD235" s="8">
        <v>0</v>
      </c>
      <c r="CE235" s="8">
        <v>241122.8340787722</v>
      </c>
      <c r="CF235" s="8">
        <v>0</v>
      </c>
      <c r="CG235" s="8">
        <v>0</v>
      </c>
      <c r="CH235" s="8">
        <v>816074.07651635876</v>
      </c>
      <c r="CI235" s="8">
        <v>13058.106913983132</v>
      </c>
      <c r="CJ235" s="8">
        <v>0</v>
      </c>
      <c r="CK235" s="8">
        <v>1349.8688277020096</v>
      </c>
      <c r="CL235" s="8">
        <v>0</v>
      </c>
      <c r="CM235" s="8">
        <v>0</v>
      </c>
      <c r="CN235" s="8">
        <v>0</v>
      </c>
      <c r="CO235" s="8">
        <v>0</v>
      </c>
      <c r="CP235" s="8">
        <v>0</v>
      </c>
      <c r="CQ235" s="8">
        <v>6053.6873923749863</v>
      </c>
      <c r="CR235" s="8">
        <v>1863.3975306903881</v>
      </c>
      <c r="CS235" s="8">
        <v>0</v>
      </c>
      <c r="CT235" s="8">
        <v>33952.882172297992</v>
      </c>
      <c r="CU235" s="8">
        <v>0</v>
      </c>
      <c r="CV235" s="8">
        <v>0</v>
      </c>
      <c r="CW235" s="8">
        <v>0</v>
      </c>
      <c r="CX235" s="8">
        <v>0</v>
      </c>
      <c r="CY235" s="8">
        <v>0</v>
      </c>
      <c r="CZ235" s="8">
        <v>152266.74660762504</v>
      </c>
      <c r="DA235" s="8">
        <v>46869.529469309615</v>
      </c>
      <c r="DB235" s="8">
        <v>0</v>
      </c>
      <c r="DC235" s="8">
        <v>1919.6861751975118</v>
      </c>
      <c r="DD235" s="8">
        <v>0</v>
      </c>
      <c r="DE235" s="8">
        <v>0</v>
      </c>
      <c r="DF235" s="8">
        <v>264.06551329872264</v>
      </c>
      <c r="DG235" s="8">
        <v>0</v>
      </c>
      <c r="DH235" s="8">
        <v>0</v>
      </c>
      <c r="DI235" s="8">
        <v>6928.3059728409007</v>
      </c>
      <c r="DJ235" s="8">
        <v>0</v>
      </c>
      <c r="DK235" s="8">
        <v>0</v>
      </c>
      <c r="DL235" s="8">
        <v>327.3748951518084</v>
      </c>
      <c r="DM235" s="8">
        <v>0</v>
      </c>
      <c r="DN235" s="8">
        <v>0</v>
      </c>
      <c r="DO235" s="8">
        <v>0</v>
      </c>
      <c r="DP235" s="8">
        <v>0</v>
      </c>
      <c r="DQ235" s="8">
        <v>0</v>
      </c>
      <c r="DR235" s="8">
        <v>1226.5556170531659</v>
      </c>
      <c r="DS235" s="8">
        <v>0</v>
      </c>
      <c r="DT235" s="8">
        <v>0</v>
      </c>
      <c r="DU235" s="8">
        <v>0</v>
      </c>
      <c r="DV235" s="8">
        <v>0</v>
      </c>
      <c r="DW235" s="8">
        <v>0</v>
      </c>
      <c r="DX235" s="8">
        <v>0</v>
      </c>
      <c r="DY235" s="8">
        <v>0</v>
      </c>
      <c r="DZ235" s="8">
        <v>0</v>
      </c>
      <c r="EA235" s="8">
        <v>1204.3610000000001</v>
      </c>
      <c r="EB235" s="8">
        <v>0</v>
      </c>
      <c r="EC235" s="8">
        <v>0</v>
      </c>
      <c r="ED235" s="8">
        <v>0</v>
      </c>
      <c r="EE235" s="8">
        <v>0</v>
      </c>
      <c r="EF235" s="8">
        <v>0</v>
      </c>
      <c r="EG235" s="8">
        <v>0</v>
      </c>
      <c r="EH235" s="8">
        <v>0</v>
      </c>
      <c r="EI235" s="8">
        <v>0</v>
      </c>
      <c r="EJ235" s="8">
        <v>0</v>
      </c>
      <c r="EK235" s="8">
        <v>0</v>
      </c>
      <c r="EL235" s="8">
        <v>0</v>
      </c>
      <c r="EM235" s="8">
        <v>105750.952</v>
      </c>
      <c r="EN235" s="8">
        <v>0</v>
      </c>
      <c r="EO235" s="8">
        <v>0</v>
      </c>
      <c r="EP235" s="8">
        <v>0</v>
      </c>
      <c r="EQ235" s="8">
        <v>0</v>
      </c>
      <c r="ER235" s="8">
        <v>0</v>
      </c>
      <c r="ES235" s="8">
        <v>107628.55499999999</v>
      </c>
      <c r="ET235" s="8">
        <v>18438.373</v>
      </c>
      <c r="EU235" s="8">
        <v>0</v>
      </c>
      <c r="EV235" s="8">
        <v>0</v>
      </c>
      <c r="EW235" s="8">
        <v>0</v>
      </c>
      <c r="EX235" s="8">
        <v>0</v>
      </c>
      <c r="EY235" s="8">
        <v>0</v>
      </c>
      <c r="EZ235" s="8">
        <v>0</v>
      </c>
      <c r="FA235" s="8">
        <v>0</v>
      </c>
      <c r="FB235" s="8">
        <v>100</v>
      </c>
      <c r="FC235" s="8">
        <v>0</v>
      </c>
      <c r="FD235" s="8">
        <v>0</v>
      </c>
      <c r="FE235" s="8">
        <v>0</v>
      </c>
      <c r="FF235" s="8">
        <v>0</v>
      </c>
      <c r="FG235" s="8">
        <v>0</v>
      </c>
      <c r="FH235" s="8">
        <v>0</v>
      </c>
      <c r="FI235" s="8">
        <v>0</v>
      </c>
      <c r="FJ235" s="8">
        <v>0</v>
      </c>
      <c r="FK235" s="8">
        <v>1033.5170000000001</v>
      </c>
      <c r="FL235" s="8">
        <v>0</v>
      </c>
      <c r="FM235" s="8">
        <v>0</v>
      </c>
      <c r="FN235" s="8">
        <v>0</v>
      </c>
      <c r="FO235" s="8">
        <v>0</v>
      </c>
      <c r="FP235" s="8">
        <v>0</v>
      </c>
      <c r="FQ235" s="8">
        <v>0</v>
      </c>
      <c r="FR235" s="8">
        <v>0</v>
      </c>
      <c r="FS235" s="8">
        <v>0</v>
      </c>
      <c r="FT235" s="8">
        <v>0</v>
      </c>
      <c r="FU235" s="8">
        <v>0</v>
      </c>
      <c r="FV235" s="8">
        <v>0</v>
      </c>
      <c r="FW235" s="8">
        <v>0</v>
      </c>
      <c r="FX235" s="8">
        <v>0</v>
      </c>
      <c r="FY235" s="8">
        <v>0</v>
      </c>
      <c r="FZ235" s="8">
        <v>0</v>
      </c>
      <c r="GA235" s="8">
        <v>0</v>
      </c>
      <c r="GB235" s="8">
        <v>0</v>
      </c>
      <c r="GC235" s="8">
        <v>12199.486999999999</v>
      </c>
      <c r="GD235" s="8">
        <v>0</v>
      </c>
      <c r="GE235" s="8">
        <v>0</v>
      </c>
      <c r="GF235" s="8">
        <v>0</v>
      </c>
      <c r="GG235" s="8">
        <v>0</v>
      </c>
      <c r="GH235" s="8">
        <v>0</v>
      </c>
      <c r="GI235" s="8">
        <v>0</v>
      </c>
      <c r="GJ235" s="8">
        <v>0</v>
      </c>
      <c r="GK235" s="8">
        <v>0</v>
      </c>
      <c r="GL235" s="8">
        <v>1400.0448246610595</v>
      </c>
      <c r="GM235" s="8">
        <v>0</v>
      </c>
      <c r="GN235" s="8">
        <v>0</v>
      </c>
      <c r="GO235" s="8">
        <v>0</v>
      </c>
      <c r="GP235" s="8">
        <v>0</v>
      </c>
      <c r="GQ235" s="8">
        <v>0</v>
      </c>
      <c r="GR235" s="8">
        <v>0</v>
      </c>
      <c r="GS235" s="8">
        <v>0</v>
      </c>
      <c r="GT235" s="8">
        <v>0</v>
      </c>
      <c r="GU235" s="8">
        <v>450.94273311517821</v>
      </c>
      <c r="GV235" s="8">
        <v>0</v>
      </c>
      <c r="GW235" s="8">
        <v>0</v>
      </c>
      <c r="GX235" s="8">
        <v>0</v>
      </c>
      <c r="GY235" s="8">
        <v>0</v>
      </c>
      <c r="GZ235" s="8">
        <v>0</v>
      </c>
      <c r="HA235" s="8">
        <v>0</v>
      </c>
      <c r="HB235" s="8">
        <v>0</v>
      </c>
      <c r="HC235" s="8">
        <v>0</v>
      </c>
      <c r="HD235" s="8">
        <v>2537</v>
      </c>
      <c r="HE235" s="8">
        <v>0</v>
      </c>
      <c r="HF235" s="8">
        <v>0</v>
      </c>
      <c r="HG235" s="8">
        <v>2066.2959999999998</v>
      </c>
      <c r="HH235" s="8">
        <v>0</v>
      </c>
      <c r="HI235" s="8">
        <v>0</v>
      </c>
      <c r="HJ235" s="8">
        <v>0</v>
      </c>
      <c r="HK235" s="8">
        <v>0</v>
      </c>
      <c r="HL235" s="8">
        <v>0</v>
      </c>
      <c r="HM235" s="8">
        <v>15306.555</v>
      </c>
      <c r="HN235" s="8">
        <v>2952.8209999999999</v>
      </c>
      <c r="HO235" s="8">
        <v>0</v>
      </c>
      <c r="HP235" s="8">
        <v>0</v>
      </c>
      <c r="HQ235" s="8">
        <v>0</v>
      </c>
      <c r="HR235" s="8">
        <v>0</v>
      </c>
      <c r="HS235" s="8">
        <v>0</v>
      </c>
      <c r="HT235" s="8">
        <v>0</v>
      </c>
      <c r="HU235" s="8">
        <v>0</v>
      </c>
      <c r="HV235" s="8">
        <v>1239.1569999999999</v>
      </c>
      <c r="HW235" s="8">
        <v>261.95100000000002</v>
      </c>
      <c r="HX235" s="8">
        <v>0</v>
      </c>
      <c r="HY235" s="8">
        <v>3064.62117422445</v>
      </c>
      <c r="HZ235" s="8">
        <v>0</v>
      </c>
      <c r="IA235" s="8">
        <v>0</v>
      </c>
      <c r="IB235" s="8">
        <v>0</v>
      </c>
      <c r="IC235" s="8">
        <v>0</v>
      </c>
      <c r="ID235" s="8">
        <v>0</v>
      </c>
      <c r="IE235" s="8">
        <v>43064.898018975706</v>
      </c>
      <c r="IF235" s="8">
        <v>142.71527152078718</v>
      </c>
      <c r="IG235" s="8">
        <v>0</v>
      </c>
      <c r="IH235" s="8">
        <v>0</v>
      </c>
      <c r="II235" s="8">
        <v>0</v>
      </c>
      <c r="IJ235" s="8">
        <v>76.862999694865323</v>
      </c>
      <c r="IK235" s="8">
        <v>623.73448155132814</v>
      </c>
      <c r="IL235" s="8">
        <v>0</v>
      </c>
      <c r="IM235" s="8">
        <v>0</v>
      </c>
      <c r="IN235" s="8">
        <v>99394.136291477087</v>
      </c>
      <c r="IO235" s="8">
        <v>309.67257751693268</v>
      </c>
      <c r="IP235" s="8">
        <v>0</v>
      </c>
      <c r="IQ235" s="8">
        <v>0</v>
      </c>
      <c r="IR235" s="8">
        <v>0</v>
      </c>
      <c r="IS235" s="8">
        <v>0</v>
      </c>
      <c r="IT235" s="8">
        <v>0</v>
      </c>
      <c r="IU235" s="8">
        <v>0</v>
      </c>
      <c r="IV235" s="8">
        <v>0</v>
      </c>
      <c r="IW235" s="8">
        <v>3524.715485851475</v>
      </c>
      <c r="IX235" s="8">
        <v>0</v>
      </c>
      <c r="IY235" s="8">
        <v>0</v>
      </c>
      <c r="IZ235" s="8">
        <v>0</v>
      </c>
      <c r="JA235" s="8">
        <v>0</v>
      </c>
      <c r="JB235" s="8">
        <v>0</v>
      </c>
      <c r="JC235" s="8">
        <v>0</v>
      </c>
      <c r="JD235" s="8">
        <v>0</v>
      </c>
      <c r="JE235" s="8">
        <v>0</v>
      </c>
      <c r="JF235" s="8">
        <v>498.41804295305786</v>
      </c>
      <c r="JG235" s="8">
        <v>0</v>
      </c>
      <c r="JH235" s="8">
        <v>0</v>
      </c>
      <c r="JI235" s="8">
        <v>0</v>
      </c>
      <c r="JJ235" s="8">
        <v>0</v>
      </c>
      <c r="JK235" s="8">
        <v>0</v>
      </c>
      <c r="JL235" s="8">
        <v>0</v>
      </c>
      <c r="JM235" s="8">
        <v>0</v>
      </c>
      <c r="JN235" s="8">
        <v>0</v>
      </c>
      <c r="JO235" s="8">
        <v>2493.0040673724525</v>
      </c>
      <c r="JP235" s="8">
        <v>0</v>
      </c>
      <c r="JQ235" s="8">
        <v>0</v>
      </c>
      <c r="JR235" s="8">
        <v>0</v>
      </c>
      <c r="JS235" s="8">
        <v>0</v>
      </c>
      <c r="JT235" s="8">
        <v>0</v>
      </c>
      <c r="JU235" s="8">
        <v>0</v>
      </c>
      <c r="JV235" s="8">
        <v>0</v>
      </c>
      <c r="JW235" s="8">
        <v>0</v>
      </c>
      <c r="JX235" s="8">
        <v>375.64842250995446</v>
      </c>
      <c r="JY235" s="8">
        <v>0</v>
      </c>
      <c r="JZ235" s="8">
        <v>0</v>
      </c>
      <c r="KA235" s="8">
        <v>0</v>
      </c>
      <c r="KB235" s="8">
        <v>0</v>
      </c>
      <c r="KC235" s="8">
        <v>0</v>
      </c>
      <c r="KD235" s="8">
        <v>0</v>
      </c>
      <c r="KE235" s="8">
        <v>0</v>
      </c>
      <c r="KF235" s="8">
        <v>0</v>
      </c>
      <c r="KG235" s="8">
        <v>8546.9629016539675</v>
      </c>
      <c r="KH235" s="8">
        <v>0</v>
      </c>
      <c r="KI235" s="8">
        <v>0</v>
      </c>
      <c r="KJ235" s="8">
        <v>0</v>
      </c>
      <c r="KK235" s="8">
        <v>0</v>
      </c>
      <c r="KL235" s="8">
        <v>0</v>
      </c>
      <c r="KM235" s="8">
        <v>0</v>
      </c>
      <c r="KN235" s="8">
        <v>0</v>
      </c>
      <c r="KO235" s="8">
        <v>0</v>
      </c>
      <c r="KP235" s="8">
        <v>244.19894430031707</v>
      </c>
      <c r="KQ235" s="8">
        <v>0</v>
      </c>
      <c r="KR235" s="8">
        <v>0</v>
      </c>
      <c r="KS235" s="8">
        <v>0</v>
      </c>
      <c r="KT235" s="8">
        <v>0</v>
      </c>
      <c r="KU235" s="8">
        <v>0</v>
      </c>
      <c r="KV235" s="8">
        <v>0</v>
      </c>
      <c r="KW235" s="8">
        <v>0</v>
      </c>
      <c r="KX235" s="8">
        <v>0</v>
      </c>
      <c r="KY235" s="8">
        <v>1311.0810100000001</v>
      </c>
      <c r="KZ235" s="8">
        <v>0</v>
      </c>
      <c r="LA235" s="8">
        <v>0</v>
      </c>
      <c r="LB235" s="8">
        <v>0</v>
      </c>
      <c r="LC235" s="8">
        <v>0</v>
      </c>
      <c r="LD235" s="8">
        <v>0</v>
      </c>
      <c r="LE235" s="8">
        <v>0</v>
      </c>
      <c r="LF235" s="8">
        <v>0</v>
      </c>
      <c r="LG235" s="8">
        <v>0</v>
      </c>
      <c r="LH235" s="8">
        <v>17761.994139179209</v>
      </c>
      <c r="LI235" s="8">
        <v>7289.9392672949289</v>
      </c>
      <c r="LJ235" s="8">
        <v>0</v>
      </c>
      <c r="LK235" s="8">
        <v>0</v>
      </c>
      <c r="LL235" s="8">
        <v>0</v>
      </c>
      <c r="LM235" s="8">
        <v>0</v>
      </c>
      <c r="LN235" s="8">
        <v>0</v>
      </c>
      <c r="LO235" s="8">
        <v>0</v>
      </c>
      <c r="LP235" s="8">
        <v>0</v>
      </c>
      <c r="LQ235" s="8">
        <v>15794.8476370391</v>
      </c>
      <c r="LR235" s="8">
        <v>6482.5761740462276</v>
      </c>
      <c r="LS235" s="8">
        <v>0</v>
      </c>
      <c r="LT235" s="8">
        <v>0</v>
      </c>
      <c r="LU235" s="8">
        <v>0</v>
      </c>
      <c r="LV235" s="8">
        <v>0</v>
      </c>
      <c r="LW235" s="8">
        <v>0</v>
      </c>
      <c r="LX235" s="8">
        <v>0</v>
      </c>
      <c r="LY235" s="8">
        <v>0</v>
      </c>
      <c r="LZ235" s="8">
        <v>64.471999999999994</v>
      </c>
      <c r="MA235" s="8">
        <v>0</v>
      </c>
      <c r="MB235" s="8">
        <v>4872.8114157374212</v>
      </c>
      <c r="MC235" s="8">
        <v>0</v>
      </c>
      <c r="MD235" s="8">
        <v>0</v>
      </c>
      <c r="ME235" s="8">
        <v>0</v>
      </c>
      <c r="MF235" s="8">
        <v>0</v>
      </c>
      <c r="MG235" s="8">
        <v>0</v>
      </c>
      <c r="MH235" s="8">
        <v>0</v>
      </c>
      <c r="MI235" s="8">
        <v>508.32916486164544</v>
      </c>
      <c r="MJ235" s="8">
        <v>0</v>
      </c>
      <c r="MK235" s="8">
        <v>0</v>
      </c>
      <c r="ML235" s="8">
        <v>0</v>
      </c>
      <c r="MM235" s="8">
        <v>0</v>
      </c>
      <c r="MN235" s="8">
        <v>0</v>
      </c>
      <c r="MO235" s="8">
        <v>0</v>
      </c>
      <c r="MP235" s="8">
        <v>0</v>
      </c>
      <c r="MQ235" s="8">
        <v>0</v>
      </c>
      <c r="MR235" s="8">
        <v>0</v>
      </c>
      <c r="MS235" s="8">
        <v>0</v>
      </c>
      <c r="MT235" s="8">
        <v>0</v>
      </c>
      <c r="MU235" s="8">
        <v>0</v>
      </c>
      <c r="MV235" s="8">
        <v>0</v>
      </c>
      <c r="MW235" s="8">
        <v>0</v>
      </c>
      <c r="MX235" s="8">
        <v>0</v>
      </c>
      <c r="MY235" s="8">
        <v>0</v>
      </c>
      <c r="MZ235" s="8">
        <v>0</v>
      </c>
      <c r="NA235" s="8">
        <v>0</v>
      </c>
      <c r="NB235" s="8">
        <v>0</v>
      </c>
      <c r="NC235" s="8">
        <v>0</v>
      </c>
      <c r="ND235" s="8">
        <v>0</v>
      </c>
      <c r="NE235" s="8">
        <v>0</v>
      </c>
      <c r="NF235" s="8">
        <v>0</v>
      </c>
      <c r="NG235" s="8">
        <v>0</v>
      </c>
      <c r="NH235" s="8">
        <v>0</v>
      </c>
      <c r="NI235" s="8">
        <v>0</v>
      </c>
      <c r="NJ235" s="8">
        <v>886.85</v>
      </c>
      <c r="NK235" s="8">
        <v>0</v>
      </c>
      <c r="NL235" s="8">
        <v>0</v>
      </c>
      <c r="NM235" s="8">
        <v>0</v>
      </c>
      <c r="NN235" s="8">
        <v>0</v>
      </c>
      <c r="NO235" s="8">
        <v>0</v>
      </c>
      <c r="NP235" s="8">
        <v>0</v>
      </c>
      <c r="NQ235" s="8">
        <v>0</v>
      </c>
      <c r="NR235" s="8">
        <v>0</v>
      </c>
      <c r="NS235" s="8">
        <v>200</v>
      </c>
      <c r="NT235" s="8">
        <v>0</v>
      </c>
      <c r="NU235" s="8">
        <v>0</v>
      </c>
      <c r="NV235" s="8">
        <v>0</v>
      </c>
      <c r="NW235" s="8">
        <v>0</v>
      </c>
      <c r="NX235" s="8">
        <v>0</v>
      </c>
      <c r="NY235" s="8">
        <v>0</v>
      </c>
      <c r="NZ235" s="8">
        <v>0</v>
      </c>
      <c r="OA235" s="8">
        <v>0</v>
      </c>
      <c r="OB235" s="8">
        <v>0</v>
      </c>
      <c r="OC235" s="8">
        <v>0</v>
      </c>
      <c r="OD235" s="8">
        <v>0</v>
      </c>
      <c r="OE235" s="8">
        <v>0</v>
      </c>
      <c r="OF235" s="8">
        <v>0</v>
      </c>
      <c r="OG235" s="8">
        <v>0</v>
      </c>
      <c r="OH235" s="8">
        <v>0</v>
      </c>
      <c r="OI235" s="8">
        <v>0</v>
      </c>
      <c r="OJ235" s="8">
        <v>0</v>
      </c>
      <c r="OK235" s="8">
        <v>0</v>
      </c>
      <c r="OL235" s="8">
        <v>0</v>
      </c>
      <c r="OM235" s="8">
        <v>0</v>
      </c>
      <c r="ON235" s="8">
        <v>0</v>
      </c>
      <c r="OO235" s="8">
        <v>0</v>
      </c>
      <c r="OP235" s="8">
        <v>0</v>
      </c>
      <c r="OQ235" s="8">
        <v>0</v>
      </c>
      <c r="OR235" s="8">
        <v>0</v>
      </c>
      <c r="OS235" s="8">
        <v>0</v>
      </c>
      <c r="OT235" s="8">
        <v>-100</v>
      </c>
      <c r="OU235" s="8">
        <v>0</v>
      </c>
      <c r="OV235" s="8">
        <v>0</v>
      </c>
      <c r="OW235" s="8">
        <v>0</v>
      </c>
      <c r="OX235" s="8">
        <v>0</v>
      </c>
      <c r="OY235" s="8">
        <v>0</v>
      </c>
      <c r="OZ235" s="8">
        <v>0</v>
      </c>
      <c r="PA235" s="8">
        <v>0</v>
      </c>
      <c r="PB235" s="8">
        <v>0</v>
      </c>
      <c r="PC235" s="8">
        <v>0</v>
      </c>
      <c r="PD235" s="8">
        <v>0</v>
      </c>
      <c r="PE235" s="8">
        <v>0</v>
      </c>
      <c r="PF235" s="8">
        <v>0</v>
      </c>
      <c r="PG235" s="8">
        <v>0</v>
      </c>
      <c r="PH235" s="8">
        <v>0</v>
      </c>
      <c r="PI235" s="8">
        <v>0</v>
      </c>
      <c r="PJ235" s="8">
        <v>0</v>
      </c>
      <c r="PK235" s="8">
        <v>0</v>
      </c>
      <c r="PL235" s="8">
        <v>0</v>
      </c>
      <c r="PM235" s="8">
        <v>0</v>
      </c>
      <c r="PN235" s="8">
        <v>0</v>
      </c>
      <c r="PO235" s="8">
        <v>0</v>
      </c>
      <c r="PP235" s="8">
        <v>0</v>
      </c>
      <c r="PQ235" s="8">
        <v>0</v>
      </c>
      <c r="PR235" s="8">
        <v>0</v>
      </c>
      <c r="PS235" s="8">
        <v>0</v>
      </c>
      <c r="PT235" s="8">
        <v>0</v>
      </c>
      <c r="PU235" s="8">
        <v>2812.8086827164052</v>
      </c>
      <c r="PV235" s="8">
        <v>2084.1012025373143</v>
      </c>
      <c r="PW235" s="8">
        <v>0</v>
      </c>
      <c r="PX235" s="8">
        <v>0</v>
      </c>
      <c r="PY235" s="8">
        <v>0</v>
      </c>
      <c r="PZ235" s="8">
        <v>0</v>
      </c>
      <c r="QA235" s="8">
        <v>0</v>
      </c>
      <c r="QB235" s="8">
        <v>0</v>
      </c>
      <c r="QC235" s="8">
        <v>0</v>
      </c>
      <c r="QD235" s="8">
        <v>8411.8368324155199</v>
      </c>
      <c r="QE235" s="8">
        <v>6232.6027951017913</v>
      </c>
      <c r="QF235" s="8">
        <v>3517.0103400000007</v>
      </c>
      <c r="QG235" s="8">
        <v>2604.23981</v>
      </c>
      <c r="QH235" s="8">
        <v>6121.2501500000008</v>
      </c>
    </row>
    <row r="236" spans="1:450" x14ac:dyDescent="0.2">
      <c r="A236" s="10" t="s">
        <v>365</v>
      </c>
      <c r="B236" s="10" t="s">
        <v>365</v>
      </c>
      <c r="C236" s="10" t="s">
        <v>366</v>
      </c>
      <c r="D236" s="41">
        <v>124.62918529099935</v>
      </c>
      <c r="E236" s="41">
        <v>-3.2414944173960976</v>
      </c>
      <c r="F236" s="41">
        <v>0</v>
      </c>
      <c r="G236" s="41">
        <v>0</v>
      </c>
      <c r="H236" s="41">
        <v>0</v>
      </c>
      <c r="I236" s="41">
        <v>0</v>
      </c>
      <c r="J236" s="41">
        <v>0</v>
      </c>
      <c r="K236" s="41">
        <v>9898.0637677973045</v>
      </c>
      <c r="L236" s="41">
        <v>3.0198302475686836</v>
      </c>
      <c r="M236" s="41">
        <v>10022.471288918478</v>
      </c>
      <c r="N236" s="42">
        <v>0</v>
      </c>
      <c r="O236" s="42">
        <v>-0.47150558260390257</v>
      </c>
      <c r="P236" s="42">
        <v>0</v>
      </c>
      <c r="Q236" s="42">
        <v>0</v>
      </c>
      <c r="R236" s="42">
        <v>0</v>
      </c>
      <c r="S236" s="42">
        <v>0</v>
      </c>
      <c r="T236" s="42">
        <v>0</v>
      </c>
      <c r="U236" s="42">
        <v>5468.4863943536766</v>
      </c>
      <c r="V236" s="42">
        <v>2.6853830868493667</v>
      </c>
      <c r="W236" s="42">
        <v>5470.7002718579224</v>
      </c>
      <c r="X236" s="40">
        <v>124.62918529099935</v>
      </c>
      <c r="Y236" s="40">
        <v>-3.7130000000000001</v>
      </c>
      <c r="Z236" s="40">
        <v>0</v>
      </c>
      <c r="AA236" s="40">
        <v>0</v>
      </c>
      <c r="AB236" s="40">
        <v>0</v>
      </c>
      <c r="AC236" s="40">
        <v>0</v>
      </c>
      <c r="AD236" s="40">
        <v>0</v>
      </c>
      <c r="AE236" s="40">
        <v>15366.550162150981</v>
      </c>
      <c r="AF236" s="40">
        <v>5.7052133344180502</v>
      </c>
      <c r="AG236" s="8">
        <v>15493.1715607764</v>
      </c>
      <c r="AH236" s="8">
        <v>0</v>
      </c>
      <c r="AI236" s="8">
        <v>-3.2414944173960976</v>
      </c>
      <c r="AJ236" s="8">
        <v>0</v>
      </c>
      <c r="AK236" s="8">
        <v>0</v>
      </c>
      <c r="AL236" s="8">
        <v>0</v>
      </c>
      <c r="AM236" s="8">
        <v>0</v>
      </c>
      <c r="AN236" s="8">
        <v>0</v>
      </c>
      <c r="AO236" s="8">
        <v>-602.78002570302192</v>
      </c>
      <c r="AP236" s="8">
        <v>0</v>
      </c>
      <c r="AQ236" s="8">
        <v>0</v>
      </c>
      <c r="AR236" s="8">
        <v>-0.47150558260390257</v>
      </c>
      <c r="AS236" s="8">
        <v>0</v>
      </c>
      <c r="AT236" s="8">
        <v>0</v>
      </c>
      <c r="AU236" s="8">
        <v>0</v>
      </c>
      <c r="AV236" s="8">
        <v>0</v>
      </c>
      <c r="AW236" s="8">
        <v>0</v>
      </c>
      <c r="AX236" s="8">
        <v>-87.679974296978131</v>
      </c>
      <c r="AY236" s="8">
        <v>0</v>
      </c>
      <c r="AZ236" s="8">
        <v>0</v>
      </c>
      <c r="BA236" s="8">
        <v>0</v>
      </c>
      <c r="BB236" s="8">
        <v>0</v>
      </c>
      <c r="BC236" s="8">
        <v>0</v>
      </c>
      <c r="BD236" s="8">
        <v>0</v>
      </c>
      <c r="BE236" s="8">
        <v>0</v>
      </c>
      <c r="BF236" s="8">
        <v>0</v>
      </c>
      <c r="BG236" s="8">
        <v>0</v>
      </c>
      <c r="BH236" s="8">
        <v>0</v>
      </c>
      <c r="BI236" s="8">
        <v>0</v>
      </c>
      <c r="BJ236" s="8">
        <v>0</v>
      </c>
      <c r="BK236" s="8">
        <v>0</v>
      </c>
      <c r="BL236" s="8">
        <v>0</v>
      </c>
      <c r="BM236" s="8">
        <v>0</v>
      </c>
      <c r="BN236" s="8">
        <v>0</v>
      </c>
      <c r="BO236" s="8">
        <v>0</v>
      </c>
      <c r="BP236" s="8">
        <v>0</v>
      </c>
      <c r="BQ236" s="8">
        <v>0</v>
      </c>
      <c r="BR236" s="8">
        <v>0</v>
      </c>
      <c r="BS236" s="8">
        <v>0</v>
      </c>
      <c r="BT236" s="8">
        <v>0</v>
      </c>
      <c r="BU236" s="8">
        <v>0</v>
      </c>
      <c r="BV236" s="8">
        <v>0</v>
      </c>
      <c r="BW236" s="8">
        <v>0</v>
      </c>
      <c r="BX236" s="8">
        <v>0</v>
      </c>
      <c r="BY236" s="8">
        <v>0</v>
      </c>
      <c r="BZ236" s="8">
        <v>0</v>
      </c>
      <c r="CA236" s="8">
        <v>0</v>
      </c>
      <c r="CB236" s="8">
        <v>0</v>
      </c>
      <c r="CC236" s="8">
        <v>0</v>
      </c>
      <c r="CD236" s="8">
        <v>0</v>
      </c>
      <c r="CE236" s="8">
        <v>0</v>
      </c>
      <c r="CF236" s="8">
        <v>0</v>
      </c>
      <c r="CG236" s="8">
        <v>0</v>
      </c>
      <c r="CH236" s="8">
        <v>0</v>
      </c>
      <c r="CI236" s="8">
        <v>0</v>
      </c>
      <c r="CJ236" s="8">
        <v>0</v>
      </c>
      <c r="CK236" s="8">
        <v>0</v>
      </c>
      <c r="CL236" s="8">
        <v>0</v>
      </c>
      <c r="CM236" s="8">
        <v>0</v>
      </c>
      <c r="CN236" s="8">
        <v>0</v>
      </c>
      <c r="CO236" s="8">
        <v>0</v>
      </c>
      <c r="CP236" s="8">
        <v>0</v>
      </c>
      <c r="CQ236" s="8">
        <v>0</v>
      </c>
      <c r="CR236" s="8">
        <v>0</v>
      </c>
      <c r="CS236" s="8">
        <v>0</v>
      </c>
      <c r="CT236" s="8">
        <v>0</v>
      </c>
      <c r="CU236" s="8">
        <v>0</v>
      </c>
      <c r="CV236" s="8">
        <v>0</v>
      </c>
      <c r="CW236" s="8">
        <v>0</v>
      </c>
      <c r="CX236" s="8">
        <v>0</v>
      </c>
      <c r="CY236" s="8">
        <v>0</v>
      </c>
      <c r="CZ236" s="8">
        <v>0</v>
      </c>
      <c r="DA236" s="8">
        <v>0</v>
      </c>
      <c r="DB236" s="8">
        <v>0</v>
      </c>
      <c r="DC236" s="8">
        <v>0</v>
      </c>
      <c r="DD236" s="8">
        <v>0</v>
      </c>
      <c r="DE236" s="8">
        <v>0</v>
      </c>
      <c r="DF236" s="8">
        <v>0</v>
      </c>
      <c r="DG236" s="8">
        <v>0</v>
      </c>
      <c r="DH236" s="8">
        <v>0</v>
      </c>
      <c r="DI236" s="8">
        <v>124.7821416259623</v>
      </c>
      <c r="DJ236" s="8">
        <v>0</v>
      </c>
      <c r="DK236" s="8">
        <v>0</v>
      </c>
      <c r="DL236" s="8">
        <v>0</v>
      </c>
      <c r="DM236" s="8">
        <v>0</v>
      </c>
      <c r="DN236" s="8">
        <v>0</v>
      </c>
      <c r="DO236" s="8">
        <v>0</v>
      </c>
      <c r="DP236" s="8">
        <v>0</v>
      </c>
      <c r="DQ236" s="8">
        <v>0</v>
      </c>
      <c r="DR236" s="8">
        <v>21.279801385981489</v>
      </c>
      <c r="DS236" s="8">
        <v>0</v>
      </c>
      <c r="DT236" s="8">
        <v>0</v>
      </c>
      <c r="DU236" s="8">
        <v>0</v>
      </c>
      <c r="DV236" s="8">
        <v>0</v>
      </c>
      <c r="DW236" s="8">
        <v>0</v>
      </c>
      <c r="DX236" s="8">
        <v>0</v>
      </c>
      <c r="DY236" s="8">
        <v>0</v>
      </c>
      <c r="DZ236" s="8">
        <v>0</v>
      </c>
      <c r="EA236" s="8">
        <v>0</v>
      </c>
      <c r="EB236" s="8">
        <v>0</v>
      </c>
      <c r="EC236" s="8">
        <v>0</v>
      </c>
      <c r="ED236" s="8">
        <v>0</v>
      </c>
      <c r="EE236" s="8">
        <v>0</v>
      </c>
      <c r="EF236" s="8">
        <v>0</v>
      </c>
      <c r="EG236" s="8">
        <v>0</v>
      </c>
      <c r="EH236" s="8">
        <v>0</v>
      </c>
      <c r="EI236" s="8">
        <v>0</v>
      </c>
      <c r="EJ236" s="8">
        <v>174.62799999999999</v>
      </c>
      <c r="EK236" s="8">
        <v>0</v>
      </c>
      <c r="EL236" s="8">
        <v>0</v>
      </c>
      <c r="EM236" s="8">
        <v>0</v>
      </c>
      <c r="EN236" s="8">
        <v>0</v>
      </c>
      <c r="EO236" s="8">
        <v>0</v>
      </c>
      <c r="EP236" s="8">
        <v>0</v>
      </c>
      <c r="EQ236" s="8">
        <v>0</v>
      </c>
      <c r="ER236" s="8">
        <v>0</v>
      </c>
      <c r="ES236" s="8">
        <v>0</v>
      </c>
      <c r="ET236" s="8">
        <v>0</v>
      </c>
      <c r="EU236" s="8">
        <v>0</v>
      </c>
      <c r="EV236" s="8">
        <v>0</v>
      </c>
      <c r="EW236" s="8">
        <v>0</v>
      </c>
      <c r="EX236" s="8">
        <v>0</v>
      </c>
      <c r="EY236" s="8">
        <v>0</v>
      </c>
      <c r="EZ236" s="8">
        <v>0</v>
      </c>
      <c r="FA236" s="8">
        <v>0</v>
      </c>
      <c r="FB236" s="8">
        <v>0</v>
      </c>
      <c r="FC236" s="8">
        <v>0</v>
      </c>
      <c r="FD236" s="8">
        <v>0</v>
      </c>
      <c r="FE236" s="8">
        <v>0</v>
      </c>
      <c r="FF236" s="8">
        <v>0</v>
      </c>
      <c r="FG236" s="8">
        <v>0</v>
      </c>
      <c r="FH236" s="8">
        <v>0</v>
      </c>
      <c r="FI236" s="8">
        <v>0</v>
      </c>
      <c r="FJ236" s="8">
        <v>0</v>
      </c>
      <c r="FK236" s="8">
        <v>0</v>
      </c>
      <c r="FL236" s="8">
        <v>0</v>
      </c>
      <c r="FM236" s="8">
        <v>0</v>
      </c>
      <c r="FN236" s="8">
        <v>0</v>
      </c>
      <c r="FO236" s="8">
        <v>0</v>
      </c>
      <c r="FP236" s="8">
        <v>0</v>
      </c>
      <c r="FQ236" s="8">
        <v>0</v>
      </c>
      <c r="FR236" s="8">
        <v>0</v>
      </c>
      <c r="FS236" s="8">
        <v>0</v>
      </c>
      <c r="FT236" s="8">
        <v>0</v>
      </c>
      <c r="FU236" s="8">
        <v>0</v>
      </c>
      <c r="FV236" s="8">
        <v>0</v>
      </c>
      <c r="FW236" s="8">
        <v>0</v>
      </c>
      <c r="FX236" s="8">
        <v>0</v>
      </c>
      <c r="FY236" s="8">
        <v>0</v>
      </c>
      <c r="FZ236" s="8">
        <v>0</v>
      </c>
      <c r="GA236" s="8">
        <v>0</v>
      </c>
      <c r="GB236" s="8">
        <v>0</v>
      </c>
      <c r="GC236" s="8">
        <v>126.86</v>
      </c>
      <c r="GD236" s="8">
        <v>0</v>
      </c>
      <c r="GE236" s="8">
        <v>0</v>
      </c>
      <c r="GF236" s="8">
        <v>0</v>
      </c>
      <c r="GG236" s="8">
        <v>0</v>
      </c>
      <c r="GH236" s="8">
        <v>0</v>
      </c>
      <c r="GI236" s="8">
        <v>0</v>
      </c>
      <c r="GJ236" s="8">
        <v>0</v>
      </c>
      <c r="GK236" s="8">
        <v>0</v>
      </c>
      <c r="GL236" s="8">
        <v>2323.3476482693836</v>
      </c>
      <c r="GM236" s="8">
        <v>0</v>
      </c>
      <c r="GN236" s="8">
        <v>0</v>
      </c>
      <c r="GO236" s="8">
        <v>0</v>
      </c>
      <c r="GP236" s="8">
        <v>0</v>
      </c>
      <c r="GQ236" s="8">
        <v>0</v>
      </c>
      <c r="GR236" s="8">
        <v>0</v>
      </c>
      <c r="GS236" s="8">
        <v>0</v>
      </c>
      <c r="GT236" s="8">
        <v>0</v>
      </c>
      <c r="GU236" s="8">
        <v>748.33085343603716</v>
      </c>
      <c r="GV236" s="8">
        <v>0</v>
      </c>
      <c r="GW236" s="8">
        <v>0</v>
      </c>
      <c r="GX236" s="8">
        <v>0</v>
      </c>
      <c r="GY236" s="8">
        <v>0</v>
      </c>
      <c r="GZ236" s="8">
        <v>0</v>
      </c>
      <c r="HA236" s="8">
        <v>0</v>
      </c>
      <c r="HB236" s="8">
        <v>0</v>
      </c>
      <c r="HC236" s="8">
        <v>0</v>
      </c>
      <c r="HD236" s="8">
        <v>99</v>
      </c>
      <c r="HE236" s="8">
        <v>0</v>
      </c>
      <c r="HF236" s="8">
        <v>0</v>
      </c>
      <c r="HG236" s="8">
        <v>0</v>
      </c>
      <c r="HH236" s="8">
        <v>0</v>
      </c>
      <c r="HI236" s="8">
        <v>0</v>
      </c>
      <c r="HJ236" s="8">
        <v>0</v>
      </c>
      <c r="HK236" s="8">
        <v>0</v>
      </c>
      <c r="HL236" s="8">
        <v>0</v>
      </c>
      <c r="HM236" s="8">
        <v>28.852</v>
      </c>
      <c r="HN236" s="8">
        <v>0</v>
      </c>
      <c r="HO236" s="8">
        <v>0</v>
      </c>
      <c r="HP236" s="8">
        <v>0</v>
      </c>
      <c r="HQ236" s="8">
        <v>0</v>
      </c>
      <c r="HR236" s="8">
        <v>0</v>
      </c>
      <c r="HS236" s="8">
        <v>0</v>
      </c>
      <c r="HT236" s="8">
        <v>0</v>
      </c>
      <c r="HU236" s="8">
        <v>0</v>
      </c>
      <c r="HV236" s="8">
        <v>0</v>
      </c>
      <c r="HW236" s="8">
        <v>0</v>
      </c>
      <c r="HX236" s="8">
        <v>0</v>
      </c>
      <c r="HY236" s="8">
        <v>0</v>
      </c>
      <c r="HZ236" s="8">
        <v>0</v>
      </c>
      <c r="IA236" s="8">
        <v>0</v>
      </c>
      <c r="IB236" s="8">
        <v>0</v>
      </c>
      <c r="IC236" s="8">
        <v>0</v>
      </c>
      <c r="ID236" s="8">
        <v>0</v>
      </c>
      <c r="IE236" s="8">
        <v>103.91217650105919</v>
      </c>
      <c r="IF236" s="8">
        <v>0</v>
      </c>
      <c r="IG236" s="8">
        <v>0</v>
      </c>
      <c r="IH236" s="8">
        <v>0</v>
      </c>
      <c r="II236" s="8">
        <v>0</v>
      </c>
      <c r="IJ236" s="8">
        <v>0</v>
      </c>
      <c r="IK236" s="8">
        <v>0</v>
      </c>
      <c r="IL236" s="8">
        <v>0</v>
      </c>
      <c r="IM236" s="8">
        <v>0</v>
      </c>
      <c r="IN236" s="8">
        <v>225.47517998303672</v>
      </c>
      <c r="IO236" s="8">
        <v>0</v>
      </c>
      <c r="IP236" s="8">
        <v>0</v>
      </c>
      <c r="IQ236" s="8">
        <v>0</v>
      </c>
      <c r="IR236" s="8">
        <v>0</v>
      </c>
      <c r="IS236" s="8">
        <v>0</v>
      </c>
      <c r="IT236" s="8">
        <v>0</v>
      </c>
      <c r="IU236" s="8">
        <v>0</v>
      </c>
      <c r="IV236" s="8">
        <v>0</v>
      </c>
      <c r="IW236" s="8">
        <v>1758.727286133535</v>
      </c>
      <c r="IX236" s="8">
        <v>0</v>
      </c>
      <c r="IY236" s="8">
        <v>0</v>
      </c>
      <c r="IZ236" s="8">
        <v>0</v>
      </c>
      <c r="JA236" s="8">
        <v>0</v>
      </c>
      <c r="JB236" s="8">
        <v>0</v>
      </c>
      <c r="JC236" s="8">
        <v>0</v>
      </c>
      <c r="JD236" s="8">
        <v>0</v>
      </c>
      <c r="JE236" s="8">
        <v>0</v>
      </c>
      <c r="JF236" s="8">
        <v>248.69565091466126</v>
      </c>
      <c r="JG236" s="8">
        <v>0</v>
      </c>
      <c r="JH236" s="8">
        <v>0</v>
      </c>
      <c r="JI236" s="8">
        <v>0</v>
      </c>
      <c r="JJ236" s="8">
        <v>0</v>
      </c>
      <c r="JK236" s="8">
        <v>0</v>
      </c>
      <c r="JL236" s="8">
        <v>0</v>
      </c>
      <c r="JM236" s="8">
        <v>0</v>
      </c>
      <c r="JN236" s="8">
        <v>0</v>
      </c>
      <c r="JO236" s="8">
        <v>53.142568228780519</v>
      </c>
      <c r="JP236" s="8">
        <v>0</v>
      </c>
      <c r="JQ236" s="8">
        <v>0</v>
      </c>
      <c r="JR236" s="8">
        <v>0</v>
      </c>
      <c r="JS236" s="8">
        <v>0</v>
      </c>
      <c r="JT236" s="8">
        <v>0</v>
      </c>
      <c r="JU236" s="8">
        <v>0</v>
      </c>
      <c r="JV236" s="8">
        <v>0</v>
      </c>
      <c r="JW236" s="8">
        <v>0</v>
      </c>
      <c r="JX236" s="8">
        <v>8.0075769568676698</v>
      </c>
      <c r="JY236" s="8">
        <v>0</v>
      </c>
      <c r="JZ236" s="8">
        <v>0</v>
      </c>
      <c r="KA236" s="8">
        <v>0</v>
      </c>
      <c r="KB236" s="8">
        <v>0</v>
      </c>
      <c r="KC236" s="8">
        <v>0</v>
      </c>
      <c r="KD236" s="8">
        <v>0</v>
      </c>
      <c r="KE236" s="8">
        <v>0</v>
      </c>
      <c r="KF236" s="8">
        <v>0</v>
      </c>
      <c r="KG236" s="8">
        <v>2153.5962004167536</v>
      </c>
      <c r="KH236" s="8">
        <v>0</v>
      </c>
      <c r="KI236" s="8">
        <v>0</v>
      </c>
      <c r="KJ236" s="8">
        <v>0</v>
      </c>
      <c r="KK236" s="8">
        <v>0</v>
      </c>
      <c r="KL236" s="8">
        <v>0</v>
      </c>
      <c r="KM236" s="8">
        <v>0</v>
      </c>
      <c r="KN236" s="8">
        <v>0</v>
      </c>
      <c r="KO236" s="8">
        <v>0</v>
      </c>
      <c r="KP236" s="8">
        <v>61.531321083559916</v>
      </c>
      <c r="KQ236" s="8">
        <v>0</v>
      </c>
      <c r="KR236" s="8">
        <v>0</v>
      </c>
      <c r="KS236" s="8">
        <v>0</v>
      </c>
      <c r="KT236" s="8">
        <v>0</v>
      </c>
      <c r="KU236" s="8">
        <v>0</v>
      </c>
      <c r="KV236" s="8">
        <v>0</v>
      </c>
      <c r="KW236" s="8">
        <v>0</v>
      </c>
      <c r="KX236" s="8">
        <v>0</v>
      </c>
      <c r="KY236" s="8">
        <v>0</v>
      </c>
      <c r="KZ236" s="8">
        <v>0</v>
      </c>
      <c r="LA236" s="8">
        <v>0</v>
      </c>
      <c r="LB236" s="8">
        <v>0</v>
      </c>
      <c r="LC236" s="8">
        <v>0</v>
      </c>
      <c r="LD236" s="8">
        <v>0</v>
      </c>
      <c r="LE236" s="8">
        <v>0</v>
      </c>
      <c r="LF236" s="8">
        <v>0</v>
      </c>
      <c r="LG236" s="8">
        <v>0</v>
      </c>
      <c r="LH236" s="8">
        <v>2723.5602813091209</v>
      </c>
      <c r="LI236" s="8">
        <v>3.0198302475686836</v>
      </c>
      <c r="LJ236" s="8">
        <v>0</v>
      </c>
      <c r="LK236" s="8">
        <v>0</v>
      </c>
      <c r="LL236" s="8">
        <v>0</v>
      </c>
      <c r="LM236" s="8">
        <v>0</v>
      </c>
      <c r="LN236" s="8">
        <v>0</v>
      </c>
      <c r="LO236" s="8">
        <v>0</v>
      </c>
      <c r="LP236" s="8">
        <v>0</v>
      </c>
      <c r="LQ236" s="8">
        <v>2421.9251136154703</v>
      </c>
      <c r="LR236" s="8">
        <v>2.6853830868493667</v>
      </c>
      <c r="LS236" s="8">
        <v>0</v>
      </c>
      <c r="LT236" s="8">
        <v>0</v>
      </c>
      <c r="LU236" s="8">
        <v>0</v>
      </c>
      <c r="LV236" s="8">
        <v>0</v>
      </c>
      <c r="LW236" s="8">
        <v>0</v>
      </c>
      <c r="LX236" s="8">
        <v>0</v>
      </c>
      <c r="LY236" s="8">
        <v>0</v>
      </c>
      <c r="LZ236" s="8">
        <v>37.585000000000001</v>
      </c>
      <c r="MA236" s="8">
        <v>0</v>
      </c>
      <c r="MB236" s="8">
        <v>124.62918529099935</v>
      </c>
      <c r="MC236" s="8">
        <v>0</v>
      </c>
      <c r="MD236" s="8">
        <v>0</v>
      </c>
      <c r="ME236" s="8">
        <v>0</v>
      </c>
      <c r="MF236" s="8">
        <v>0</v>
      </c>
      <c r="MG236" s="8">
        <v>0</v>
      </c>
      <c r="MH236" s="8">
        <v>0</v>
      </c>
      <c r="MI236" s="8">
        <v>0</v>
      </c>
      <c r="MJ236" s="8">
        <v>0</v>
      </c>
      <c r="MK236" s="8">
        <v>0</v>
      </c>
      <c r="ML236" s="8">
        <v>0</v>
      </c>
      <c r="MM236" s="8">
        <v>0</v>
      </c>
      <c r="MN236" s="8">
        <v>0</v>
      </c>
      <c r="MO236" s="8">
        <v>0</v>
      </c>
      <c r="MP236" s="8">
        <v>0</v>
      </c>
      <c r="MQ236" s="8">
        <v>0</v>
      </c>
      <c r="MR236" s="8">
        <v>0</v>
      </c>
      <c r="MS236" s="8">
        <v>0</v>
      </c>
      <c r="MT236" s="8">
        <v>0</v>
      </c>
      <c r="MU236" s="8">
        <v>0</v>
      </c>
      <c r="MV236" s="8">
        <v>0</v>
      </c>
      <c r="MW236" s="8">
        <v>0</v>
      </c>
      <c r="MX236" s="8">
        <v>0</v>
      </c>
      <c r="MY236" s="8">
        <v>0</v>
      </c>
      <c r="MZ236" s="8">
        <v>0</v>
      </c>
      <c r="NA236" s="8">
        <v>0</v>
      </c>
      <c r="NB236" s="8">
        <v>0</v>
      </c>
      <c r="NC236" s="8">
        <v>0</v>
      </c>
      <c r="ND236" s="8">
        <v>0</v>
      </c>
      <c r="NE236" s="8">
        <v>0</v>
      </c>
      <c r="NF236" s="8">
        <v>0</v>
      </c>
      <c r="NG236" s="8">
        <v>0</v>
      </c>
      <c r="NH236" s="8">
        <v>0</v>
      </c>
      <c r="NI236" s="8">
        <v>0</v>
      </c>
      <c r="NJ236" s="8">
        <v>21.457999999999998</v>
      </c>
      <c r="NK236" s="8">
        <v>0</v>
      </c>
      <c r="NL236" s="8">
        <v>0</v>
      </c>
      <c r="NM236" s="8">
        <v>0</v>
      </c>
      <c r="NN236" s="8">
        <v>0</v>
      </c>
      <c r="NO236" s="8">
        <v>0</v>
      </c>
      <c r="NP236" s="8">
        <v>0</v>
      </c>
      <c r="NQ236" s="8">
        <v>0</v>
      </c>
      <c r="NR236" s="8">
        <v>0</v>
      </c>
      <c r="NS236" s="8">
        <v>201</v>
      </c>
      <c r="NT236" s="8">
        <v>0</v>
      </c>
      <c r="NU236" s="8">
        <v>0</v>
      </c>
      <c r="NV236" s="8">
        <v>0</v>
      </c>
      <c r="NW236" s="8">
        <v>0</v>
      </c>
      <c r="NX236" s="8">
        <v>0</v>
      </c>
      <c r="NY236" s="8">
        <v>0</v>
      </c>
      <c r="NZ236" s="8">
        <v>0</v>
      </c>
      <c r="OA236" s="8">
        <v>0</v>
      </c>
      <c r="OB236" s="8">
        <v>0</v>
      </c>
      <c r="OC236" s="8">
        <v>0</v>
      </c>
      <c r="OD236" s="8">
        <v>0</v>
      </c>
      <c r="OE236" s="8">
        <v>0</v>
      </c>
      <c r="OF236" s="8">
        <v>0</v>
      </c>
      <c r="OG236" s="8">
        <v>0</v>
      </c>
      <c r="OH236" s="8">
        <v>0</v>
      </c>
      <c r="OI236" s="8">
        <v>0</v>
      </c>
      <c r="OJ236" s="8">
        <v>0</v>
      </c>
      <c r="OK236" s="8">
        <v>0</v>
      </c>
      <c r="OL236" s="8">
        <v>0</v>
      </c>
      <c r="OM236" s="8">
        <v>0</v>
      </c>
      <c r="ON236" s="8">
        <v>0</v>
      </c>
      <c r="OO236" s="8">
        <v>0</v>
      </c>
      <c r="OP236" s="8">
        <v>0</v>
      </c>
      <c r="OQ236" s="8">
        <v>0</v>
      </c>
      <c r="OR236" s="8">
        <v>0</v>
      </c>
      <c r="OS236" s="8">
        <v>0</v>
      </c>
      <c r="OT236" s="8">
        <v>0</v>
      </c>
      <c r="OU236" s="8">
        <v>0</v>
      </c>
      <c r="OV236" s="8">
        <v>0</v>
      </c>
      <c r="OW236" s="8">
        <v>0</v>
      </c>
      <c r="OX236" s="8">
        <v>0</v>
      </c>
      <c r="OY236" s="8">
        <v>0</v>
      </c>
      <c r="OZ236" s="8">
        <v>0</v>
      </c>
      <c r="PA236" s="8">
        <v>0</v>
      </c>
      <c r="PB236" s="8">
        <v>0</v>
      </c>
      <c r="PC236" s="8">
        <v>0</v>
      </c>
      <c r="PD236" s="8">
        <v>0</v>
      </c>
      <c r="PE236" s="8">
        <v>0</v>
      </c>
      <c r="PF236" s="8">
        <v>0</v>
      </c>
      <c r="PG236" s="8">
        <v>0</v>
      </c>
      <c r="PH236" s="8">
        <v>0</v>
      </c>
      <c r="PI236" s="8">
        <v>0</v>
      </c>
      <c r="PJ236" s="8">
        <v>0</v>
      </c>
      <c r="PK236" s="8">
        <v>0</v>
      </c>
      <c r="PL236" s="8">
        <v>0</v>
      </c>
      <c r="PM236" s="8">
        <v>0</v>
      </c>
      <c r="PN236" s="8">
        <v>0</v>
      </c>
      <c r="PO236" s="8">
        <v>0</v>
      </c>
      <c r="PP236" s="8">
        <v>0</v>
      </c>
      <c r="PQ236" s="8">
        <v>0</v>
      </c>
      <c r="PR236" s="8">
        <v>0</v>
      </c>
      <c r="PS236" s="8">
        <v>0</v>
      </c>
      <c r="PT236" s="8">
        <v>0</v>
      </c>
      <c r="PU236" s="8">
        <v>599.24449101573146</v>
      </c>
      <c r="PV236" s="8">
        <v>0</v>
      </c>
      <c r="PW236" s="8">
        <v>0</v>
      </c>
      <c r="PX236" s="8">
        <v>0</v>
      </c>
      <c r="PY236" s="8">
        <v>0</v>
      </c>
      <c r="PZ236" s="8">
        <v>0</v>
      </c>
      <c r="QA236" s="8">
        <v>0</v>
      </c>
      <c r="QB236" s="8">
        <v>0</v>
      </c>
      <c r="QC236" s="8">
        <v>0</v>
      </c>
      <c r="QD236" s="8">
        <v>1792.06887127504</v>
      </c>
      <c r="QE236" s="8">
        <v>0</v>
      </c>
      <c r="QF236" s="8">
        <v>0</v>
      </c>
      <c r="QG236" s="8">
        <v>0</v>
      </c>
      <c r="QH236" s="8">
        <v>0</v>
      </c>
    </row>
    <row r="237" spans="1:450" x14ac:dyDescent="0.2">
      <c r="A237" s="10" t="s">
        <v>367</v>
      </c>
      <c r="B237" s="10" t="s">
        <v>367</v>
      </c>
      <c r="C237" s="10" t="s">
        <v>368</v>
      </c>
      <c r="D237" s="41">
        <v>1411.8879999999999</v>
      </c>
      <c r="E237" s="41">
        <v>3143.7465117879337</v>
      </c>
      <c r="F237" s="41">
        <v>0</v>
      </c>
      <c r="G237" s="41">
        <v>149495.821</v>
      </c>
      <c r="H237" s="41">
        <v>16714.113553438034</v>
      </c>
      <c r="I237" s="41">
        <v>0</v>
      </c>
      <c r="J237" s="41">
        <v>0</v>
      </c>
      <c r="K237" s="41">
        <v>1391021.9206384257</v>
      </c>
      <c r="L237" s="41">
        <v>61.95599575283947</v>
      </c>
      <c r="M237" s="41">
        <v>1561849.4456994047</v>
      </c>
      <c r="N237" s="42">
        <v>0</v>
      </c>
      <c r="O237" s="42">
        <v>98494.678958022196</v>
      </c>
      <c r="P237" s="42">
        <v>0</v>
      </c>
      <c r="Q237" s="42">
        <v>16055.825000000001</v>
      </c>
      <c r="R237" s="42">
        <v>7236.5274537587784</v>
      </c>
      <c r="S237" s="42">
        <v>0</v>
      </c>
      <c r="T237" s="42">
        <v>0</v>
      </c>
      <c r="U237" s="42">
        <v>1547112.925126408</v>
      </c>
      <c r="V237" s="42">
        <v>288.80562010649732</v>
      </c>
      <c r="W237" s="42">
        <v>1669188.7621582954</v>
      </c>
      <c r="X237" s="40">
        <v>1411.8879999999999</v>
      </c>
      <c r="Y237" s="40">
        <v>101638.42546981013</v>
      </c>
      <c r="Z237" s="40">
        <v>0</v>
      </c>
      <c r="AA237" s="40">
        <v>165551.64600000001</v>
      </c>
      <c r="AB237" s="40">
        <v>23950.641007196813</v>
      </c>
      <c r="AC237" s="40">
        <v>0</v>
      </c>
      <c r="AD237" s="40">
        <v>0</v>
      </c>
      <c r="AE237" s="40">
        <v>2938134.8457648335</v>
      </c>
      <c r="AF237" s="40">
        <v>350.76161585933676</v>
      </c>
      <c r="AG237" s="8">
        <v>3231038.2078576996</v>
      </c>
      <c r="AH237" s="8">
        <v>0</v>
      </c>
      <c r="AI237" s="8">
        <v>38.407202219241299</v>
      </c>
      <c r="AJ237" s="8">
        <v>0</v>
      </c>
      <c r="AK237" s="8">
        <v>0</v>
      </c>
      <c r="AL237" s="8">
        <v>-1.8129803837756022</v>
      </c>
      <c r="AM237" s="8">
        <v>0</v>
      </c>
      <c r="AN237" s="8">
        <v>0</v>
      </c>
      <c r="AO237" s="8">
        <v>276545.74852215056</v>
      </c>
      <c r="AP237" s="8">
        <v>0</v>
      </c>
      <c r="AQ237" s="8">
        <v>0</v>
      </c>
      <c r="AR237" s="8">
        <v>1.691797780758697</v>
      </c>
      <c r="AS237" s="8">
        <v>0</v>
      </c>
      <c r="AT237" s="8">
        <v>0</v>
      </c>
      <c r="AU237" s="8">
        <v>-6.7019616224397671E-2</v>
      </c>
      <c r="AV237" s="8">
        <v>0</v>
      </c>
      <c r="AW237" s="8">
        <v>0</v>
      </c>
      <c r="AX237" s="8">
        <v>40229.8554778494</v>
      </c>
      <c r="AY237" s="8">
        <v>0</v>
      </c>
      <c r="AZ237" s="8">
        <v>0</v>
      </c>
      <c r="BA237" s="8">
        <v>0</v>
      </c>
      <c r="BB237" s="8">
        <v>0</v>
      </c>
      <c r="BC237" s="8">
        <v>0</v>
      </c>
      <c r="BD237" s="8">
        <v>0</v>
      </c>
      <c r="BE237" s="8">
        <v>0</v>
      </c>
      <c r="BF237" s="8">
        <v>0</v>
      </c>
      <c r="BG237" s="8">
        <v>27516.384937727154</v>
      </c>
      <c r="BH237" s="8">
        <v>0</v>
      </c>
      <c r="BI237" s="8">
        <v>0</v>
      </c>
      <c r="BJ237" s="8">
        <v>0</v>
      </c>
      <c r="BK237" s="8">
        <v>0</v>
      </c>
      <c r="BL237" s="8">
        <v>0</v>
      </c>
      <c r="BM237" s="8">
        <v>0</v>
      </c>
      <c r="BN237" s="8">
        <v>0</v>
      </c>
      <c r="BO237" s="8">
        <v>0</v>
      </c>
      <c r="BP237" s="8">
        <v>26489.544062272846</v>
      </c>
      <c r="BQ237" s="8">
        <v>0</v>
      </c>
      <c r="BR237" s="8">
        <v>0</v>
      </c>
      <c r="BS237" s="8">
        <v>9.8397585679776967E-3</v>
      </c>
      <c r="BT237" s="8">
        <v>0</v>
      </c>
      <c r="BU237" s="8">
        <v>0</v>
      </c>
      <c r="BV237" s="8">
        <v>0</v>
      </c>
      <c r="BW237" s="8">
        <v>0</v>
      </c>
      <c r="BX237" s="8">
        <v>0</v>
      </c>
      <c r="BY237" s="8">
        <v>225832.93388151392</v>
      </c>
      <c r="BZ237" s="8">
        <v>48.150132897071948</v>
      </c>
      <c r="CA237" s="8">
        <v>0</v>
      </c>
      <c r="CB237" s="8">
        <v>2.1602414320223036E-3</v>
      </c>
      <c r="CC237" s="8">
        <v>0</v>
      </c>
      <c r="CD237" s="8">
        <v>0</v>
      </c>
      <c r="CE237" s="8">
        <v>0</v>
      </c>
      <c r="CF237" s="8">
        <v>0</v>
      </c>
      <c r="CG237" s="8">
        <v>0</v>
      </c>
      <c r="CH237" s="8">
        <v>333677.76711848611</v>
      </c>
      <c r="CI237" s="8">
        <v>71.143867102928056</v>
      </c>
      <c r="CJ237" s="8">
        <v>0</v>
      </c>
      <c r="CK237" s="8">
        <v>0</v>
      </c>
      <c r="CL237" s="8">
        <v>0</v>
      </c>
      <c r="CM237" s="8">
        <v>0</v>
      </c>
      <c r="CN237" s="8">
        <v>0</v>
      </c>
      <c r="CO237" s="8">
        <v>0</v>
      </c>
      <c r="CP237" s="8">
        <v>0</v>
      </c>
      <c r="CQ237" s="8">
        <v>19086.834772716531</v>
      </c>
      <c r="CR237" s="8">
        <v>0</v>
      </c>
      <c r="CS237" s="8">
        <v>0</v>
      </c>
      <c r="CT237" s="8">
        <v>0</v>
      </c>
      <c r="CU237" s="8">
        <v>0</v>
      </c>
      <c r="CV237" s="8">
        <v>0</v>
      </c>
      <c r="CW237" s="8">
        <v>0</v>
      </c>
      <c r="CX237" s="8">
        <v>0</v>
      </c>
      <c r="CY237" s="8">
        <v>0</v>
      </c>
      <c r="CZ237" s="8">
        <v>480085.94522728352</v>
      </c>
      <c r="DA237" s="8">
        <v>0</v>
      </c>
      <c r="DB237" s="8">
        <v>0</v>
      </c>
      <c r="DC237" s="8">
        <v>0</v>
      </c>
      <c r="DD237" s="8">
        <v>0</v>
      </c>
      <c r="DE237" s="8">
        <v>0</v>
      </c>
      <c r="DF237" s="8">
        <v>0</v>
      </c>
      <c r="DG237" s="8">
        <v>0</v>
      </c>
      <c r="DH237" s="8">
        <v>0</v>
      </c>
      <c r="DI237" s="8">
        <v>35080.085090945482</v>
      </c>
      <c r="DJ237" s="8">
        <v>0</v>
      </c>
      <c r="DK237" s="8">
        <v>0</v>
      </c>
      <c r="DL237" s="8">
        <v>0</v>
      </c>
      <c r="DM237" s="8">
        <v>0</v>
      </c>
      <c r="DN237" s="8">
        <v>0</v>
      </c>
      <c r="DO237" s="8">
        <v>0</v>
      </c>
      <c r="DP237" s="8">
        <v>0</v>
      </c>
      <c r="DQ237" s="8">
        <v>0</v>
      </c>
      <c r="DR237" s="8">
        <v>5982.4044820155041</v>
      </c>
      <c r="DS237" s="8">
        <v>0</v>
      </c>
      <c r="DT237" s="8">
        <v>0</v>
      </c>
      <c r="DU237" s="8">
        <v>0</v>
      </c>
      <c r="DV237" s="8">
        <v>0</v>
      </c>
      <c r="DW237" s="8">
        <v>0</v>
      </c>
      <c r="DX237" s="8">
        <v>0</v>
      </c>
      <c r="DY237" s="8">
        <v>0</v>
      </c>
      <c r="DZ237" s="8">
        <v>0</v>
      </c>
      <c r="EA237" s="8">
        <v>82601.885999999999</v>
      </c>
      <c r="EB237" s="8">
        <v>0</v>
      </c>
      <c r="EC237" s="8">
        <v>0</v>
      </c>
      <c r="ED237" s="8">
        <v>0</v>
      </c>
      <c r="EE237" s="8">
        <v>0</v>
      </c>
      <c r="EF237" s="8">
        <v>0</v>
      </c>
      <c r="EG237" s="8">
        <v>0</v>
      </c>
      <c r="EH237" s="8">
        <v>0</v>
      </c>
      <c r="EI237" s="8">
        <v>0</v>
      </c>
      <c r="EJ237" s="8">
        <v>0</v>
      </c>
      <c r="EK237" s="8">
        <v>0</v>
      </c>
      <c r="EL237" s="8">
        <v>0</v>
      </c>
      <c r="EM237" s="8">
        <v>0</v>
      </c>
      <c r="EN237" s="8">
        <v>0</v>
      </c>
      <c r="EO237" s="8">
        <v>0</v>
      </c>
      <c r="EP237" s="8">
        <v>0</v>
      </c>
      <c r="EQ237" s="8">
        <v>0</v>
      </c>
      <c r="ER237" s="8">
        <v>0</v>
      </c>
      <c r="ES237" s="8">
        <v>235477.399</v>
      </c>
      <c r="ET237" s="8">
        <v>213.215</v>
      </c>
      <c r="EU237" s="8">
        <v>0</v>
      </c>
      <c r="EV237" s="8">
        <v>0</v>
      </c>
      <c r="EW237" s="8">
        <v>0</v>
      </c>
      <c r="EX237" s="8">
        <v>0</v>
      </c>
      <c r="EY237" s="8">
        <v>0</v>
      </c>
      <c r="EZ237" s="8">
        <v>0</v>
      </c>
      <c r="FA237" s="8">
        <v>0</v>
      </c>
      <c r="FB237" s="8">
        <v>56833</v>
      </c>
      <c r="FC237" s="8">
        <v>0</v>
      </c>
      <c r="FD237" s="8">
        <v>0</v>
      </c>
      <c r="FE237" s="8">
        <v>0</v>
      </c>
      <c r="FF237" s="8">
        <v>0</v>
      </c>
      <c r="FG237" s="8">
        <v>0</v>
      </c>
      <c r="FH237" s="8">
        <v>0</v>
      </c>
      <c r="FI237" s="8">
        <v>0</v>
      </c>
      <c r="FJ237" s="8">
        <v>0</v>
      </c>
      <c r="FK237" s="8">
        <v>62213.798000000003</v>
      </c>
      <c r="FL237" s="8">
        <v>0</v>
      </c>
      <c r="FM237" s="8">
        <v>0</v>
      </c>
      <c r="FN237" s="8">
        <v>0</v>
      </c>
      <c r="FO237" s="8">
        <v>0</v>
      </c>
      <c r="FP237" s="8">
        <v>0</v>
      </c>
      <c r="FQ237" s="8">
        <v>0</v>
      </c>
      <c r="FR237" s="8">
        <v>0</v>
      </c>
      <c r="FS237" s="8">
        <v>0</v>
      </c>
      <c r="FT237" s="8">
        <v>0</v>
      </c>
      <c r="FU237" s="8">
        <v>0</v>
      </c>
      <c r="FV237" s="8">
        <v>1411.8879999999999</v>
      </c>
      <c r="FW237" s="8">
        <v>0</v>
      </c>
      <c r="FX237" s="8">
        <v>0</v>
      </c>
      <c r="FY237" s="8">
        <v>0</v>
      </c>
      <c r="FZ237" s="8">
        <v>0</v>
      </c>
      <c r="GA237" s="8">
        <v>0</v>
      </c>
      <c r="GB237" s="8">
        <v>0</v>
      </c>
      <c r="GC237" s="8">
        <v>46945.752</v>
      </c>
      <c r="GD237" s="8">
        <v>0</v>
      </c>
      <c r="GE237" s="8">
        <v>0</v>
      </c>
      <c r="GF237" s="8">
        <v>0</v>
      </c>
      <c r="GG237" s="8">
        <v>0</v>
      </c>
      <c r="GH237" s="8">
        <v>0</v>
      </c>
      <c r="GI237" s="8">
        <v>0</v>
      </c>
      <c r="GJ237" s="8">
        <v>0</v>
      </c>
      <c r="GK237" s="8">
        <v>0</v>
      </c>
      <c r="GL237" s="8">
        <v>12431.035357745268</v>
      </c>
      <c r="GM237" s="8">
        <v>13.805862855767524</v>
      </c>
      <c r="GN237" s="8">
        <v>0</v>
      </c>
      <c r="GO237" s="8">
        <v>0</v>
      </c>
      <c r="GP237" s="8">
        <v>0</v>
      </c>
      <c r="GQ237" s="8">
        <v>0</v>
      </c>
      <c r="GR237" s="8">
        <v>0</v>
      </c>
      <c r="GS237" s="8">
        <v>0</v>
      </c>
      <c r="GT237" s="8">
        <v>0</v>
      </c>
      <c r="GU237" s="8">
        <v>4003.9325605379554</v>
      </c>
      <c r="GV237" s="8">
        <v>4.446753003569234</v>
      </c>
      <c r="GW237" s="8">
        <v>0</v>
      </c>
      <c r="GX237" s="8">
        <v>0</v>
      </c>
      <c r="GY237" s="8">
        <v>0</v>
      </c>
      <c r="GZ237" s="8">
        <v>0</v>
      </c>
      <c r="HA237" s="8">
        <v>0</v>
      </c>
      <c r="HB237" s="8">
        <v>0</v>
      </c>
      <c r="HC237" s="8">
        <v>0</v>
      </c>
      <c r="HD237" s="8">
        <v>48687</v>
      </c>
      <c r="HE237" s="8">
        <v>0</v>
      </c>
      <c r="HF237" s="8">
        <v>0</v>
      </c>
      <c r="HG237" s="8">
        <v>98492.985000000001</v>
      </c>
      <c r="HH237" s="8">
        <v>0</v>
      </c>
      <c r="HI237" s="8">
        <v>0</v>
      </c>
      <c r="HJ237" s="8">
        <v>0</v>
      </c>
      <c r="HK237" s="8">
        <v>0</v>
      </c>
      <c r="HL237" s="8">
        <v>0</v>
      </c>
      <c r="HM237" s="8">
        <v>18338.978999999999</v>
      </c>
      <c r="HN237" s="8">
        <v>0</v>
      </c>
      <c r="HO237" s="8">
        <v>0</v>
      </c>
      <c r="HP237" s="8">
        <v>0</v>
      </c>
      <c r="HQ237" s="8">
        <v>0</v>
      </c>
      <c r="HR237" s="8">
        <v>0</v>
      </c>
      <c r="HS237" s="8">
        <v>0</v>
      </c>
      <c r="HT237" s="8">
        <v>0</v>
      </c>
      <c r="HU237" s="8">
        <v>0</v>
      </c>
      <c r="HV237" s="8">
        <v>-233.71199999999999</v>
      </c>
      <c r="HW237" s="8">
        <v>0</v>
      </c>
      <c r="HX237" s="8">
        <v>0</v>
      </c>
      <c r="HY237" s="8">
        <v>3105.3294698101245</v>
      </c>
      <c r="HZ237" s="8">
        <v>0</v>
      </c>
      <c r="IA237" s="8">
        <v>0</v>
      </c>
      <c r="IB237" s="8">
        <v>0</v>
      </c>
      <c r="IC237" s="8">
        <v>0</v>
      </c>
      <c r="ID237" s="8">
        <v>0</v>
      </c>
      <c r="IE237" s="8">
        <v>13418.462366928869</v>
      </c>
      <c r="IF237" s="8">
        <v>0</v>
      </c>
      <c r="IG237" s="8">
        <v>0</v>
      </c>
      <c r="IH237" s="8">
        <v>0</v>
      </c>
      <c r="II237" s="8">
        <v>0</v>
      </c>
      <c r="IJ237" s="8">
        <v>0</v>
      </c>
      <c r="IK237" s="8">
        <v>1786.7518494074125</v>
      </c>
      <c r="IL237" s="8">
        <v>0</v>
      </c>
      <c r="IM237" s="8">
        <v>0</v>
      </c>
      <c r="IN237" s="8">
        <v>34067.611554798452</v>
      </c>
      <c r="IO237" s="8">
        <v>0</v>
      </c>
      <c r="IP237" s="8">
        <v>0</v>
      </c>
      <c r="IQ237" s="8">
        <v>0</v>
      </c>
      <c r="IR237" s="8">
        <v>0</v>
      </c>
      <c r="IS237" s="8">
        <v>0</v>
      </c>
      <c r="IT237" s="8">
        <v>0</v>
      </c>
      <c r="IU237" s="8">
        <v>0</v>
      </c>
      <c r="IV237" s="8">
        <v>0</v>
      </c>
      <c r="IW237" s="8">
        <v>233469.45965105659</v>
      </c>
      <c r="IX237" s="8">
        <v>0</v>
      </c>
      <c r="IY237" s="8">
        <v>0</v>
      </c>
      <c r="IZ237" s="8">
        <v>0</v>
      </c>
      <c r="JA237" s="8">
        <v>0</v>
      </c>
      <c r="JB237" s="8">
        <v>0</v>
      </c>
      <c r="JC237" s="8">
        <v>0</v>
      </c>
      <c r="JD237" s="8">
        <v>0</v>
      </c>
      <c r="JE237" s="8">
        <v>0</v>
      </c>
      <c r="JF237" s="8">
        <v>33014.123164178411</v>
      </c>
      <c r="JG237" s="8">
        <v>0</v>
      </c>
      <c r="JH237" s="8">
        <v>0</v>
      </c>
      <c r="JI237" s="8">
        <v>0</v>
      </c>
      <c r="JJ237" s="8">
        <v>0</v>
      </c>
      <c r="JK237" s="8">
        <v>0</v>
      </c>
      <c r="JL237" s="8">
        <v>0</v>
      </c>
      <c r="JM237" s="8">
        <v>0</v>
      </c>
      <c r="JN237" s="8">
        <v>0</v>
      </c>
      <c r="JO237" s="8">
        <v>24161.266494929718</v>
      </c>
      <c r="JP237" s="8">
        <v>0</v>
      </c>
      <c r="JQ237" s="8">
        <v>0</v>
      </c>
      <c r="JR237" s="8">
        <v>0</v>
      </c>
      <c r="JS237" s="8">
        <v>0</v>
      </c>
      <c r="JT237" s="8">
        <v>0</v>
      </c>
      <c r="JU237" s="8">
        <v>0</v>
      </c>
      <c r="JV237" s="8">
        <v>0</v>
      </c>
      <c r="JW237" s="8">
        <v>0</v>
      </c>
      <c r="JX237" s="8">
        <v>3640.6445394326738</v>
      </c>
      <c r="JY237" s="8">
        <v>0</v>
      </c>
      <c r="JZ237" s="8">
        <v>0</v>
      </c>
      <c r="KA237" s="8">
        <v>0</v>
      </c>
      <c r="KB237" s="8">
        <v>0</v>
      </c>
      <c r="KC237" s="8">
        <v>0</v>
      </c>
      <c r="KD237" s="8">
        <v>0</v>
      </c>
      <c r="KE237" s="8">
        <v>0</v>
      </c>
      <c r="KF237" s="8">
        <v>0</v>
      </c>
      <c r="KG237" s="8">
        <v>21271.695904116397</v>
      </c>
      <c r="KH237" s="8">
        <v>0</v>
      </c>
      <c r="KI237" s="8">
        <v>0</v>
      </c>
      <c r="KJ237" s="8">
        <v>0</v>
      </c>
      <c r="KK237" s="8">
        <v>0</v>
      </c>
      <c r="KL237" s="8">
        <v>0</v>
      </c>
      <c r="KM237" s="8">
        <v>0</v>
      </c>
      <c r="KN237" s="8">
        <v>0</v>
      </c>
      <c r="KO237" s="8">
        <v>0</v>
      </c>
      <c r="KP237" s="8">
        <v>607.76275070263637</v>
      </c>
      <c r="KQ237" s="8">
        <v>0</v>
      </c>
      <c r="KR237" s="8">
        <v>0</v>
      </c>
      <c r="KS237" s="8">
        <v>0</v>
      </c>
      <c r="KT237" s="8">
        <v>0</v>
      </c>
      <c r="KU237" s="8">
        <v>0</v>
      </c>
      <c r="KV237" s="8">
        <v>0</v>
      </c>
      <c r="KW237" s="8">
        <v>0</v>
      </c>
      <c r="KX237" s="8">
        <v>0</v>
      </c>
      <c r="KY237" s="8">
        <v>48689.997790000001</v>
      </c>
      <c r="KZ237" s="8">
        <v>0</v>
      </c>
      <c r="LA237" s="8">
        <v>0</v>
      </c>
      <c r="LB237" s="8">
        <v>0</v>
      </c>
      <c r="LC237" s="8">
        <v>0</v>
      </c>
      <c r="LD237" s="8">
        <v>0</v>
      </c>
      <c r="LE237" s="8">
        <v>16715.92653382181</v>
      </c>
      <c r="LF237" s="8">
        <v>0</v>
      </c>
      <c r="LG237" s="8">
        <v>0</v>
      </c>
      <c r="LH237" s="8">
        <v>39371.221286481144</v>
      </c>
      <c r="LI237" s="8">
        <v>0</v>
      </c>
      <c r="LJ237" s="8">
        <v>0</v>
      </c>
      <c r="LK237" s="8">
        <v>0</v>
      </c>
      <c r="LL237" s="8">
        <v>0</v>
      </c>
      <c r="LM237" s="8">
        <v>0</v>
      </c>
      <c r="LN237" s="8">
        <v>5449.84262396759</v>
      </c>
      <c r="LO237" s="8">
        <v>0</v>
      </c>
      <c r="LP237" s="8">
        <v>0</v>
      </c>
      <c r="LQ237" s="8">
        <v>44425.63573032897</v>
      </c>
      <c r="LR237" s="8">
        <v>0</v>
      </c>
      <c r="LS237" s="8">
        <v>0</v>
      </c>
      <c r="LT237" s="8">
        <v>0</v>
      </c>
      <c r="LU237" s="8">
        <v>0</v>
      </c>
      <c r="LV237" s="8">
        <v>0</v>
      </c>
      <c r="LW237" s="8">
        <v>0</v>
      </c>
      <c r="LX237" s="8">
        <v>0</v>
      </c>
      <c r="LY237" s="8">
        <v>0</v>
      </c>
      <c r="LZ237" s="8">
        <v>15984.050999999999</v>
      </c>
      <c r="MA237" s="8">
        <v>0</v>
      </c>
      <c r="MB237" s="8">
        <v>0</v>
      </c>
      <c r="MC237" s="8">
        <v>0</v>
      </c>
      <c r="MD237" s="8">
        <v>0</v>
      </c>
      <c r="ME237" s="8">
        <v>0</v>
      </c>
      <c r="MF237" s="8">
        <v>0</v>
      </c>
      <c r="MG237" s="8">
        <v>0</v>
      </c>
      <c r="MH237" s="8">
        <v>0</v>
      </c>
      <c r="MI237" s="8">
        <v>411.24652999599107</v>
      </c>
      <c r="MJ237" s="8">
        <v>0</v>
      </c>
      <c r="MK237" s="8">
        <v>0</v>
      </c>
      <c r="ML237" s="8">
        <v>0</v>
      </c>
      <c r="MM237" s="8">
        <v>0</v>
      </c>
      <c r="MN237" s="8">
        <v>0</v>
      </c>
      <c r="MO237" s="8">
        <v>0</v>
      </c>
      <c r="MP237" s="8">
        <v>0</v>
      </c>
      <c r="MQ237" s="8">
        <v>0</v>
      </c>
      <c r="MR237" s="8">
        <v>0</v>
      </c>
      <c r="MS237" s="8">
        <v>0</v>
      </c>
      <c r="MT237" s="8">
        <v>0</v>
      </c>
      <c r="MU237" s="8">
        <v>0</v>
      </c>
      <c r="MV237" s="8">
        <v>0</v>
      </c>
      <c r="MW237" s="8">
        <v>0</v>
      </c>
      <c r="MX237" s="8">
        <v>0</v>
      </c>
      <c r="MY237" s="8">
        <v>0</v>
      </c>
      <c r="MZ237" s="8">
        <v>0</v>
      </c>
      <c r="NA237" s="8">
        <v>0</v>
      </c>
      <c r="NB237" s="8">
        <v>0</v>
      </c>
      <c r="NC237" s="8">
        <v>0</v>
      </c>
      <c r="ND237" s="8">
        <v>0</v>
      </c>
      <c r="NE237" s="8">
        <v>0</v>
      </c>
      <c r="NF237" s="8">
        <v>0</v>
      </c>
      <c r="NG237" s="8">
        <v>0</v>
      </c>
      <c r="NH237" s="8">
        <v>0</v>
      </c>
      <c r="NI237" s="8">
        <v>0</v>
      </c>
      <c r="NJ237" s="8">
        <v>0</v>
      </c>
      <c r="NK237" s="8">
        <v>0</v>
      </c>
      <c r="NL237" s="8">
        <v>0</v>
      </c>
      <c r="NM237" s="8">
        <v>0</v>
      </c>
      <c r="NN237" s="8">
        <v>0</v>
      </c>
      <c r="NO237" s="8">
        <v>0</v>
      </c>
      <c r="NP237" s="8">
        <v>0</v>
      </c>
      <c r="NQ237" s="8">
        <v>0</v>
      </c>
      <c r="NR237" s="8">
        <v>0</v>
      </c>
      <c r="NS237" s="8">
        <v>4399</v>
      </c>
      <c r="NT237" s="8">
        <v>0</v>
      </c>
      <c r="NU237" s="8">
        <v>0</v>
      </c>
      <c r="NV237" s="8">
        <v>0</v>
      </c>
      <c r="NW237" s="8">
        <v>0</v>
      </c>
      <c r="NX237" s="8">
        <v>0</v>
      </c>
      <c r="NY237" s="8">
        <v>0</v>
      </c>
      <c r="NZ237" s="8">
        <v>0</v>
      </c>
      <c r="OA237" s="8">
        <v>0</v>
      </c>
      <c r="OB237" s="8">
        <v>0</v>
      </c>
      <c r="OC237" s="8">
        <v>0</v>
      </c>
      <c r="OD237" s="8">
        <v>0</v>
      </c>
      <c r="OE237" s="8">
        <v>0</v>
      </c>
      <c r="OF237" s="8">
        <v>0</v>
      </c>
      <c r="OG237" s="8">
        <v>0</v>
      </c>
      <c r="OH237" s="8">
        <v>0</v>
      </c>
      <c r="OI237" s="8">
        <v>0</v>
      </c>
      <c r="OJ237" s="8">
        <v>0</v>
      </c>
      <c r="OK237" s="8">
        <v>0</v>
      </c>
      <c r="OL237" s="8">
        <v>0</v>
      </c>
      <c r="OM237" s="8">
        <v>0</v>
      </c>
      <c r="ON237" s="8">
        <v>0</v>
      </c>
      <c r="OO237" s="8">
        <v>0</v>
      </c>
      <c r="OP237" s="8">
        <v>0</v>
      </c>
      <c r="OQ237" s="8">
        <v>0</v>
      </c>
      <c r="OR237" s="8">
        <v>0</v>
      </c>
      <c r="OS237" s="8">
        <v>0</v>
      </c>
      <c r="OT237" s="8">
        <v>0</v>
      </c>
      <c r="OU237" s="8">
        <v>0</v>
      </c>
      <c r="OV237" s="8">
        <v>0</v>
      </c>
      <c r="OW237" s="8">
        <v>0</v>
      </c>
      <c r="OX237" s="8">
        <v>0</v>
      </c>
      <c r="OY237" s="8">
        <v>0</v>
      </c>
      <c r="OZ237" s="8">
        <v>0</v>
      </c>
      <c r="PA237" s="8">
        <v>0</v>
      </c>
      <c r="PB237" s="8">
        <v>0</v>
      </c>
      <c r="PC237" s="8">
        <v>0</v>
      </c>
      <c r="PD237" s="8">
        <v>0</v>
      </c>
      <c r="PE237" s="8">
        <v>0</v>
      </c>
      <c r="PF237" s="8">
        <v>0</v>
      </c>
      <c r="PG237" s="8">
        <v>0</v>
      </c>
      <c r="PH237" s="8">
        <v>0</v>
      </c>
      <c r="PI237" s="8">
        <v>0</v>
      </c>
      <c r="PJ237" s="8">
        <v>0</v>
      </c>
      <c r="PK237" s="8">
        <v>0</v>
      </c>
      <c r="PL237" s="8">
        <v>0</v>
      </c>
      <c r="PM237" s="8">
        <v>0</v>
      </c>
      <c r="PN237" s="8">
        <v>0</v>
      </c>
      <c r="PO237" s="8">
        <v>0</v>
      </c>
      <c r="PP237" s="8">
        <v>0</v>
      </c>
      <c r="PQ237" s="8">
        <v>0</v>
      </c>
      <c r="PR237" s="8">
        <v>0</v>
      </c>
      <c r="PS237" s="8">
        <v>0</v>
      </c>
      <c r="PT237" s="8">
        <v>0</v>
      </c>
      <c r="PU237" s="8">
        <v>96071.061052118268</v>
      </c>
      <c r="PV237" s="8">
        <v>0</v>
      </c>
      <c r="PW237" s="8">
        <v>0</v>
      </c>
      <c r="PX237" s="8">
        <v>0</v>
      </c>
      <c r="PY237" s="8">
        <v>0</v>
      </c>
      <c r="PZ237" s="8">
        <v>0</v>
      </c>
      <c r="QA237" s="8">
        <v>0</v>
      </c>
      <c r="QB237" s="8">
        <v>0</v>
      </c>
      <c r="QC237" s="8">
        <v>0</v>
      </c>
      <c r="QD237" s="8">
        <v>287305.03245852172</v>
      </c>
      <c r="QE237" s="8">
        <v>0</v>
      </c>
      <c r="QF237" s="8">
        <v>149495.821</v>
      </c>
      <c r="QG237" s="8">
        <v>16055.825000000001</v>
      </c>
      <c r="QH237" s="8">
        <v>165551.64600000001</v>
      </c>
    </row>
    <row r="238" spans="1:450" x14ac:dyDescent="0.2">
      <c r="A238" s="10" t="s">
        <v>369</v>
      </c>
      <c r="B238" s="10" t="s">
        <v>369</v>
      </c>
      <c r="C238" s="10" t="s">
        <v>370</v>
      </c>
      <c r="D238" s="41">
        <v>8342.4140846906739</v>
      </c>
      <c r="E238" s="41">
        <v>6045.6717787591906</v>
      </c>
      <c r="F238" s="41">
        <v>6722.2420668863369</v>
      </c>
      <c r="G238" s="41">
        <v>0</v>
      </c>
      <c r="H238" s="41">
        <v>-1005.6406073015016</v>
      </c>
      <c r="I238" s="41">
        <v>-2676.3548362843044</v>
      </c>
      <c r="J238" s="41">
        <v>-6793.6716304916945</v>
      </c>
      <c r="K238" s="41">
        <v>-15774.411257370917</v>
      </c>
      <c r="L238" s="41">
        <v>150.04461231291947</v>
      </c>
      <c r="M238" s="41">
        <v>-4989.7057887992951</v>
      </c>
      <c r="N238" s="42">
        <v>10095.582432492905</v>
      </c>
      <c r="O238" s="42">
        <v>409.35622124080965</v>
      </c>
      <c r="P238" s="42">
        <v>1004.6959331136636</v>
      </c>
      <c r="Q238" s="42">
        <v>0</v>
      </c>
      <c r="R238" s="42">
        <v>-27.383392698498248</v>
      </c>
      <c r="S238" s="42">
        <v>-3330.5987240467707</v>
      </c>
      <c r="T238" s="42">
        <v>-20316.79495297838</v>
      </c>
      <c r="U238" s="42">
        <v>-116063.47136496054</v>
      </c>
      <c r="V238" s="42">
        <v>1159.6613876870806</v>
      </c>
      <c r="W238" s="42">
        <v>-127068.95246014973</v>
      </c>
      <c r="X238" s="40">
        <v>18437.996517183579</v>
      </c>
      <c r="Y238" s="40">
        <v>6455.0280000000002</v>
      </c>
      <c r="Z238" s="40">
        <v>7726.9380000000001</v>
      </c>
      <c r="AA238" s="40">
        <v>0</v>
      </c>
      <c r="AB238" s="40">
        <v>-1033.0239999999999</v>
      </c>
      <c r="AC238" s="40">
        <v>-6006.9535603310751</v>
      </c>
      <c r="AD238" s="40">
        <v>-27110.466583470075</v>
      </c>
      <c r="AE238" s="40">
        <v>-131837.88262233147</v>
      </c>
      <c r="AF238" s="40">
        <v>1309.7060000000001</v>
      </c>
      <c r="AG238" s="8">
        <v>-132058.65824894904</v>
      </c>
      <c r="AH238" s="8">
        <v>0</v>
      </c>
      <c r="AI238" s="8">
        <v>4861.1321263665486</v>
      </c>
      <c r="AJ238" s="8">
        <v>6702.0607782644984</v>
      </c>
      <c r="AK238" s="8">
        <v>0</v>
      </c>
      <c r="AL238" s="8">
        <v>-1087.8113746957924</v>
      </c>
      <c r="AM238" s="8">
        <v>0</v>
      </c>
      <c r="AN238" s="8">
        <v>0</v>
      </c>
      <c r="AO238" s="8">
        <v>9980.0703005612668</v>
      </c>
      <c r="AP238" s="8">
        <v>150.04461231291947</v>
      </c>
      <c r="AQ238" s="8">
        <v>0</v>
      </c>
      <c r="AR238" s="8">
        <v>214.12787363345171</v>
      </c>
      <c r="AS238" s="8">
        <v>974.87722173550208</v>
      </c>
      <c r="AT238" s="8">
        <v>0</v>
      </c>
      <c r="AU238" s="8">
        <v>-40.21262530420745</v>
      </c>
      <c r="AV238" s="8">
        <v>0</v>
      </c>
      <c r="AW238" s="8">
        <v>0</v>
      </c>
      <c r="AX238" s="8">
        <v>1826.643699438735</v>
      </c>
      <c r="AY238" s="8">
        <v>21.825387687080546</v>
      </c>
      <c r="AZ238" s="8">
        <v>0</v>
      </c>
      <c r="BA238" s="8">
        <v>598.09557839056174</v>
      </c>
      <c r="BB238" s="8">
        <v>0</v>
      </c>
      <c r="BC238" s="8">
        <v>0</v>
      </c>
      <c r="BD238" s="8">
        <v>82.170767394290806</v>
      </c>
      <c r="BE238" s="8">
        <v>0</v>
      </c>
      <c r="BF238" s="8">
        <v>0</v>
      </c>
      <c r="BG238" s="8">
        <v>1829.3896143893583</v>
      </c>
      <c r="BH238" s="8">
        <v>0</v>
      </c>
      <c r="BI238" s="8">
        <v>0</v>
      </c>
      <c r="BJ238" s="8">
        <v>175.48842160943821</v>
      </c>
      <c r="BK238" s="8">
        <v>0</v>
      </c>
      <c r="BL238" s="8">
        <v>0</v>
      </c>
      <c r="BM238" s="8">
        <v>12.829232605709201</v>
      </c>
      <c r="BN238" s="8">
        <v>0</v>
      </c>
      <c r="BO238" s="8">
        <v>0</v>
      </c>
      <c r="BP238" s="8">
        <v>2227.6843856106416</v>
      </c>
      <c r="BQ238" s="8">
        <v>0</v>
      </c>
      <c r="BR238" s="8">
        <v>0</v>
      </c>
      <c r="BS238" s="8">
        <v>89.91407400208027</v>
      </c>
      <c r="BT238" s="8">
        <v>20.181288621838462</v>
      </c>
      <c r="BU238" s="8">
        <v>0</v>
      </c>
      <c r="BV238" s="8">
        <v>0</v>
      </c>
      <c r="BW238" s="8">
        <v>0</v>
      </c>
      <c r="BX238" s="8">
        <v>0</v>
      </c>
      <c r="BY238" s="8">
        <v>468.17120903079183</v>
      </c>
      <c r="BZ238" s="8">
        <v>0</v>
      </c>
      <c r="CA238" s="8">
        <v>0</v>
      </c>
      <c r="CB238" s="8">
        <v>19.739925997919734</v>
      </c>
      <c r="CC238" s="8">
        <v>29.818711378161538</v>
      </c>
      <c r="CD238" s="8">
        <v>0</v>
      </c>
      <c r="CE238" s="8">
        <v>0</v>
      </c>
      <c r="CF238" s="8">
        <v>0</v>
      </c>
      <c r="CG238" s="8">
        <v>0</v>
      </c>
      <c r="CH238" s="8">
        <v>804.85479096920824</v>
      </c>
      <c r="CI238" s="8">
        <v>0</v>
      </c>
      <c r="CJ238" s="8">
        <v>0</v>
      </c>
      <c r="CK238" s="8">
        <v>0</v>
      </c>
      <c r="CL238" s="8">
        <v>0</v>
      </c>
      <c r="CM238" s="8">
        <v>0</v>
      </c>
      <c r="CN238" s="8">
        <v>0</v>
      </c>
      <c r="CO238" s="8">
        <v>0</v>
      </c>
      <c r="CP238" s="8">
        <v>0</v>
      </c>
      <c r="CQ238" s="8">
        <v>19.118465126159855</v>
      </c>
      <c r="CR238" s="8">
        <v>0</v>
      </c>
      <c r="CS238" s="8">
        <v>0</v>
      </c>
      <c r="CT238" s="8">
        <v>0</v>
      </c>
      <c r="CU238" s="8">
        <v>0</v>
      </c>
      <c r="CV238" s="8">
        <v>0</v>
      </c>
      <c r="CW238" s="8">
        <v>0</v>
      </c>
      <c r="CX238" s="8">
        <v>0</v>
      </c>
      <c r="CY238" s="8">
        <v>0</v>
      </c>
      <c r="CZ238" s="8">
        <v>480.88153487384017</v>
      </c>
      <c r="DA238" s="8">
        <v>0</v>
      </c>
      <c r="DB238" s="8">
        <v>0</v>
      </c>
      <c r="DC238" s="8">
        <v>0</v>
      </c>
      <c r="DD238" s="8">
        <v>0</v>
      </c>
      <c r="DE238" s="8">
        <v>0</v>
      </c>
      <c r="DF238" s="8">
        <v>0</v>
      </c>
      <c r="DG238" s="8">
        <v>0</v>
      </c>
      <c r="DH238" s="8">
        <v>0</v>
      </c>
      <c r="DI238" s="8">
        <v>0</v>
      </c>
      <c r="DJ238" s="8">
        <v>0</v>
      </c>
      <c r="DK238" s="8">
        <v>0</v>
      </c>
      <c r="DL238" s="8">
        <v>0</v>
      </c>
      <c r="DM238" s="8">
        <v>0</v>
      </c>
      <c r="DN238" s="8">
        <v>0</v>
      </c>
      <c r="DO238" s="8">
        <v>0</v>
      </c>
      <c r="DP238" s="8">
        <v>0</v>
      </c>
      <c r="DQ238" s="8">
        <v>0</v>
      </c>
      <c r="DR238" s="8">
        <v>0</v>
      </c>
      <c r="DS238" s="8">
        <v>0</v>
      </c>
      <c r="DT238" s="8">
        <v>0</v>
      </c>
      <c r="DU238" s="8">
        <v>0</v>
      </c>
      <c r="DV238" s="8">
        <v>0</v>
      </c>
      <c r="DW238" s="8">
        <v>0</v>
      </c>
      <c r="DX238" s="8">
        <v>0</v>
      </c>
      <c r="DY238" s="8">
        <v>0</v>
      </c>
      <c r="DZ238" s="8">
        <v>0</v>
      </c>
      <c r="EA238" s="8">
        <v>0</v>
      </c>
      <c r="EB238" s="8">
        <v>0</v>
      </c>
      <c r="EC238" s="8">
        <v>0</v>
      </c>
      <c r="ED238" s="8">
        <v>0</v>
      </c>
      <c r="EE238" s="8">
        <v>0</v>
      </c>
      <c r="EF238" s="8">
        <v>0</v>
      </c>
      <c r="EG238" s="8">
        <v>0</v>
      </c>
      <c r="EH238" s="8">
        <v>0</v>
      </c>
      <c r="EI238" s="8">
        <v>0</v>
      </c>
      <c r="EJ238" s="8">
        <v>10939.973</v>
      </c>
      <c r="EK238" s="8">
        <v>0</v>
      </c>
      <c r="EL238" s="8">
        <v>0</v>
      </c>
      <c r="EM238" s="8">
        <v>0</v>
      </c>
      <c r="EN238" s="8">
        <v>0</v>
      </c>
      <c r="EO238" s="8">
        <v>0</v>
      </c>
      <c r="EP238" s="8">
        <v>0</v>
      </c>
      <c r="EQ238" s="8">
        <v>0</v>
      </c>
      <c r="ER238" s="8">
        <v>0</v>
      </c>
      <c r="ES238" s="8">
        <v>62.875999999999998</v>
      </c>
      <c r="ET238" s="8">
        <v>0</v>
      </c>
      <c r="EU238" s="8">
        <v>0</v>
      </c>
      <c r="EV238" s="8">
        <v>0</v>
      </c>
      <c r="EW238" s="8">
        <v>0</v>
      </c>
      <c r="EX238" s="8">
        <v>0</v>
      </c>
      <c r="EY238" s="8">
        <v>0</v>
      </c>
      <c r="EZ238" s="8">
        <v>0</v>
      </c>
      <c r="FA238" s="8">
        <v>0</v>
      </c>
      <c r="FB238" s="8">
        <v>0</v>
      </c>
      <c r="FC238" s="8">
        <v>0</v>
      </c>
      <c r="FD238" s="8">
        <v>0</v>
      </c>
      <c r="FE238" s="8">
        <v>0</v>
      </c>
      <c r="FF238" s="8">
        <v>0</v>
      </c>
      <c r="FG238" s="8">
        <v>0</v>
      </c>
      <c r="FH238" s="8">
        <v>0</v>
      </c>
      <c r="FI238" s="8">
        <v>0</v>
      </c>
      <c r="FJ238" s="8">
        <v>0</v>
      </c>
      <c r="FK238" s="8">
        <v>0</v>
      </c>
      <c r="FL238" s="8">
        <v>0</v>
      </c>
      <c r="FM238" s="8">
        <v>0</v>
      </c>
      <c r="FN238" s="8">
        <v>496.53</v>
      </c>
      <c r="FO238" s="8">
        <v>0</v>
      </c>
      <c r="FP238" s="8">
        <v>0</v>
      </c>
      <c r="FQ238" s="8">
        <v>0</v>
      </c>
      <c r="FR238" s="8">
        <v>0</v>
      </c>
      <c r="FS238" s="8">
        <v>0</v>
      </c>
      <c r="FT238" s="8">
        <v>194.77</v>
      </c>
      <c r="FU238" s="8">
        <v>0</v>
      </c>
      <c r="FV238" s="8">
        <v>0</v>
      </c>
      <c r="FW238" s="8">
        <v>0</v>
      </c>
      <c r="FX238" s="8">
        <v>0</v>
      </c>
      <c r="FY238" s="8">
        <v>0</v>
      </c>
      <c r="FZ238" s="8">
        <v>0</v>
      </c>
      <c r="GA238" s="8">
        <v>-1562.646</v>
      </c>
      <c r="GB238" s="8">
        <v>0</v>
      </c>
      <c r="GC238" s="8">
        <v>1436.952</v>
      </c>
      <c r="GD238" s="8">
        <v>0</v>
      </c>
      <c r="GE238" s="8">
        <v>0</v>
      </c>
      <c r="GF238" s="8">
        <v>0</v>
      </c>
      <c r="GG238" s="8">
        <v>0</v>
      </c>
      <c r="GH238" s="8">
        <v>0</v>
      </c>
      <c r="GI238" s="8">
        <v>0</v>
      </c>
      <c r="GJ238" s="8">
        <v>0</v>
      </c>
      <c r="GK238" s="8">
        <v>0</v>
      </c>
      <c r="GL238" s="8">
        <v>1540.8065942850708</v>
      </c>
      <c r="GM238" s="8">
        <v>0</v>
      </c>
      <c r="GN238" s="8">
        <v>0</v>
      </c>
      <c r="GO238" s="8">
        <v>0</v>
      </c>
      <c r="GP238" s="8">
        <v>0</v>
      </c>
      <c r="GQ238" s="8">
        <v>0</v>
      </c>
      <c r="GR238" s="8">
        <v>0</v>
      </c>
      <c r="GS238" s="8">
        <v>0</v>
      </c>
      <c r="GT238" s="8">
        <v>0</v>
      </c>
      <c r="GU238" s="8">
        <v>496.28092228904819</v>
      </c>
      <c r="GV238" s="8">
        <v>0</v>
      </c>
      <c r="GW238" s="8">
        <v>0</v>
      </c>
      <c r="GX238" s="8">
        <v>0</v>
      </c>
      <c r="GY238" s="8">
        <v>0</v>
      </c>
      <c r="GZ238" s="8">
        <v>0</v>
      </c>
      <c r="HA238" s="8">
        <v>0</v>
      </c>
      <c r="HB238" s="8">
        <v>0</v>
      </c>
      <c r="HC238" s="8">
        <v>0</v>
      </c>
      <c r="HD238" s="8">
        <v>0</v>
      </c>
      <c r="HE238" s="8">
        <v>0</v>
      </c>
      <c r="HF238" s="8">
        <v>0</v>
      </c>
      <c r="HG238" s="8">
        <v>0</v>
      </c>
      <c r="HH238" s="8">
        <v>0</v>
      </c>
      <c r="HI238" s="8">
        <v>0</v>
      </c>
      <c r="HJ238" s="8">
        <v>0</v>
      </c>
      <c r="HK238" s="8">
        <v>0</v>
      </c>
      <c r="HL238" s="8">
        <v>0</v>
      </c>
      <c r="HM238" s="8">
        <v>0</v>
      </c>
      <c r="HN238" s="8">
        <v>1137.836</v>
      </c>
      <c r="HO238" s="8">
        <v>0</v>
      </c>
      <c r="HP238" s="8">
        <v>0</v>
      </c>
      <c r="HQ238" s="8">
        <v>0</v>
      </c>
      <c r="HR238" s="8">
        <v>0</v>
      </c>
      <c r="HS238" s="8">
        <v>0</v>
      </c>
      <c r="HT238" s="8">
        <v>0</v>
      </c>
      <c r="HU238" s="8">
        <v>0</v>
      </c>
      <c r="HV238" s="8">
        <v>0</v>
      </c>
      <c r="HW238" s="8">
        <v>0</v>
      </c>
      <c r="HX238" s="8">
        <v>9929.8900449145713</v>
      </c>
      <c r="HY238" s="8">
        <v>0</v>
      </c>
      <c r="HZ238" s="8">
        <v>0</v>
      </c>
      <c r="IA238" s="8">
        <v>0</v>
      </c>
      <c r="IB238" s="8">
        <v>0</v>
      </c>
      <c r="IC238" s="8">
        <v>0</v>
      </c>
      <c r="ID238" s="8">
        <v>0</v>
      </c>
      <c r="IE238" s="8">
        <v>3.2913545235319859</v>
      </c>
      <c r="IF238" s="8">
        <v>0</v>
      </c>
      <c r="IG238" s="8">
        <v>11507.244925044402</v>
      </c>
      <c r="IH238" s="8">
        <v>0</v>
      </c>
      <c r="II238" s="8">
        <v>0</v>
      </c>
      <c r="IJ238" s="8">
        <v>19.999999920602971</v>
      </c>
      <c r="IK238" s="8">
        <v>0</v>
      </c>
      <c r="IL238" s="8">
        <v>0</v>
      </c>
      <c r="IM238" s="8">
        <v>0</v>
      </c>
      <c r="IN238" s="8">
        <v>10026.397191458464</v>
      </c>
      <c r="IO238" s="8">
        <v>0</v>
      </c>
      <c r="IP238" s="8">
        <v>0</v>
      </c>
      <c r="IQ238" s="8">
        <v>0</v>
      </c>
      <c r="IR238" s="8">
        <v>0</v>
      </c>
      <c r="IS238" s="8">
        <v>0</v>
      </c>
      <c r="IT238" s="8">
        <v>0</v>
      </c>
      <c r="IU238" s="8">
        <v>0</v>
      </c>
      <c r="IV238" s="8">
        <v>0</v>
      </c>
      <c r="IW238" s="8">
        <v>6.4895700733141908</v>
      </c>
      <c r="IX238" s="8">
        <v>0</v>
      </c>
      <c r="IY238" s="8">
        <v>0</v>
      </c>
      <c r="IZ238" s="8">
        <v>0</v>
      </c>
      <c r="JA238" s="8">
        <v>0</v>
      </c>
      <c r="JB238" s="8">
        <v>0</v>
      </c>
      <c r="JC238" s="8">
        <v>0</v>
      </c>
      <c r="JD238" s="8">
        <v>0</v>
      </c>
      <c r="JE238" s="8">
        <v>0</v>
      </c>
      <c r="JF238" s="8">
        <v>0.91766805818274999</v>
      </c>
      <c r="JG238" s="8">
        <v>0</v>
      </c>
      <c r="JH238" s="8">
        <v>0</v>
      </c>
      <c r="JI238" s="8">
        <v>0</v>
      </c>
      <c r="JJ238" s="8">
        <v>0</v>
      </c>
      <c r="JK238" s="8">
        <v>0</v>
      </c>
      <c r="JL238" s="8">
        <v>0</v>
      </c>
      <c r="JM238" s="8">
        <v>0</v>
      </c>
      <c r="JN238" s="8">
        <v>0</v>
      </c>
      <c r="JO238" s="8">
        <v>14132.792055935462</v>
      </c>
      <c r="JP238" s="8">
        <v>0</v>
      </c>
      <c r="JQ238" s="8">
        <v>0</v>
      </c>
      <c r="JR238" s="8">
        <v>0</v>
      </c>
      <c r="JS238" s="8">
        <v>0</v>
      </c>
      <c r="JT238" s="8">
        <v>0</v>
      </c>
      <c r="JU238" s="8">
        <v>0</v>
      </c>
      <c r="JV238" s="8">
        <v>0</v>
      </c>
      <c r="JW238" s="8">
        <v>0</v>
      </c>
      <c r="JX238" s="8">
        <v>2129.5436742182492</v>
      </c>
      <c r="JY238" s="8">
        <v>0</v>
      </c>
      <c r="JZ238" s="8">
        <v>0</v>
      </c>
      <c r="KA238" s="8">
        <v>0</v>
      </c>
      <c r="KB238" s="8">
        <v>0</v>
      </c>
      <c r="KC238" s="8">
        <v>0</v>
      </c>
      <c r="KD238" s="8">
        <v>0</v>
      </c>
      <c r="KE238" s="8">
        <v>0</v>
      </c>
      <c r="KF238" s="8">
        <v>0</v>
      </c>
      <c r="KG238" s="8">
        <v>80.158400015511873</v>
      </c>
      <c r="KH238" s="8">
        <v>0</v>
      </c>
      <c r="KI238" s="8">
        <v>0</v>
      </c>
      <c r="KJ238" s="8">
        <v>0</v>
      </c>
      <c r="KK238" s="8">
        <v>0</v>
      </c>
      <c r="KL238" s="8">
        <v>0</v>
      </c>
      <c r="KM238" s="8">
        <v>0</v>
      </c>
      <c r="KN238" s="8">
        <v>0</v>
      </c>
      <c r="KO238" s="8">
        <v>0</v>
      </c>
      <c r="KP238" s="8">
        <v>2.2902400403308798</v>
      </c>
      <c r="KQ238" s="8">
        <v>0</v>
      </c>
      <c r="KR238" s="8">
        <v>0</v>
      </c>
      <c r="KS238" s="8">
        <v>0</v>
      </c>
      <c r="KT238" s="8">
        <v>0</v>
      </c>
      <c r="KU238" s="8">
        <v>0</v>
      </c>
      <c r="KV238" s="8">
        <v>0</v>
      </c>
      <c r="KW238" s="8">
        <v>0</v>
      </c>
      <c r="KX238" s="8">
        <v>0</v>
      </c>
      <c r="KY238" s="8">
        <v>0</v>
      </c>
      <c r="KZ238" s="8">
        <v>0</v>
      </c>
      <c r="LA238" s="8">
        <v>-1587.475960223898</v>
      </c>
      <c r="LB238" s="8">
        <v>0</v>
      </c>
      <c r="LC238" s="8">
        <v>0</v>
      </c>
      <c r="LD238" s="8">
        <v>0</v>
      </c>
      <c r="LE238" s="8">
        <v>0</v>
      </c>
      <c r="LF238" s="8">
        <v>0</v>
      </c>
      <c r="LG238" s="8">
        <v>0</v>
      </c>
      <c r="LH238" s="8">
        <v>-16986.898840009497</v>
      </c>
      <c r="LI238" s="8">
        <v>0</v>
      </c>
      <c r="LJ238" s="8">
        <v>-1411.6624925514975</v>
      </c>
      <c r="LK238" s="8">
        <v>0</v>
      </c>
      <c r="LL238" s="8">
        <v>0</v>
      </c>
      <c r="LM238" s="8">
        <v>0</v>
      </c>
      <c r="LN238" s="8">
        <v>0</v>
      </c>
      <c r="LO238" s="8">
        <v>0</v>
      </c>
      <c r="LP238" s="8">
        <v>0</v>
      </c>
      <c r="LQ238" s="8">
        <v>-15105.594388859809</v>
      </c>
      <c r="LR238" s="8">
        <v>0</v>
      </c>
      <c r="LS238" s="8">
        <v>0</v>
      </c>
      <c r="LT238" s="8">
        <v>0</v>
      </c>
      <c r="LU238" s="8">
        <v>0</v>
      </c>
      <c r="LV238" s="8">
        <v>0</v>
      </c>
      <c r="LW238" s="8">
        <v>0</v>
      </c>
      <c r="LX238" s="8">
        <v>0</v>
      </c>
      <c r="LY238" s="8">
        <v>0</v>
      </c>
      <c r="LZ238" s="8">
        <v>0</v>
      </c>
      <c r="MA238" s="8">
        <v>0</v>
      </c>
      <c r="MB238" s="8">
        <v>0</v>
      </c>
      <c r="MC238" s="8">
        <v>0</v>
      </c>
      <c r="MD238" s="8">
        <v>0</v>
      </c>
      <c r="ME238" s="8">
        <v>0</v>
      </c>
      <c r="MF238" s="8">
        <v>0</v>
      </c>
      <c r="MG238" s="8">
        <v>0</v>
      </c>
      <c r="MH238" s="8">
        <v>0</v>
      </c>
      <c r="MI238" s="8">
        <v>0</v>
      </c>
      <c r="MJ238" s="8">
        <v>0</v>
      </c>
      <c r="MK238" s="8">
        <v>0</v>
      </c>
      <c r="ML238" s="8">
        <v>0</v>
      </c>
      <c r="MM238" s="8">
        <v>0</v>
      </c>
      <c r="MN238" s="8">
        <v>0</v>
      </c>
      <c r="MO238" s="8">
        <v>0</v>
      </c>
      <c r="MP238" s="8">
        <v>0</v>
      </c>
      <c r="MQ238" s="8">
        <v>0</v>
      </c>
      <c r="MR238" s="8">
        <v>0</v>
      </c>
      <c r="MS238" s="8">
        <v>0</v>
      </c>
      <c r="MT238" s="8">
        <v>0</v>
      </c>
      <c r="MU238" s="8">
        <v>0</v>
      </c>
      <c r="MV238" s="8">
        <v>0</v>
      </c>
      <c r="MW238" s="8">
        <v>0</v>
      </c>
      <c r="MX238" s="8">
        <v>0</v>
      </c>
      <c r="MY238" s="8">
        <v>0</v>
      </c>
      <c r="MZ238" s="8">
        <v>0</v>
      </c>
      <c r="NA238" s="8">
        <v>0</v>
      </c>
      <c r="NB238" s="8">
        <v>0</v>
      </c>
      <c r="NC238" s="8">
        <v>0</v>
      </c>
      <c r="ND238" s="8">
        <v>0</v>
      </c>
      <c r="NE238" s="8">
        <v>0</v>
      </c>
      <c r="NF238" s="8">
        <v>0</v>
      </c>
      <c r="NG238" s="8">
        <v>0</v>
      </c>
      <c r="NH238" s="8">
        <v>0</v>
      </c>
      <c r="NI238" s="8">
        <v>0</v>
      </c>
      <c r="NJ238" s="8">
        <v>0</v>
      </c>
      <c r="NK238" s="8">
        <v>0</v>
      </c>
      <c r="NL238" s="8">
        <v>0</v>
      </c>
      <c r="NM238" s="8">
        <v>0</v>
      </c>
      <c r="NN238" s="8">
        <v>0</v>
      </c>
      <c r="NO238" s="8">
        <v>0</v>
      </c>
      <c r="NP238" s="8">
        <v>0</v>
      </c>
      <c r="NQ238" s="8">
        <v>0</v>
      </c>
      <c r="NR238" s="8">
        <v>0</v>
      </c>
      <c r="NS238" s="8">
        <v>0</v>
      </c>
      <c r="NT238" s="8">
        <v>0</v>
      </c>
      <c r="NU238" s="8">
        <v>0</v>
      </c>
      <c r="NV238" s="8">
        <v>0</v>
      </c>
      <c r="NW238" s="8">
        <v>0</v>
      </c>
      <c r="NX238" s="8">
        <v>0</v>
      </c>
      <c r="NY238" s="8">
        <v>0</v>
      </c>
      <c r="NZ238" s="8">
        <v>0</v>
      </c>
      <c r="OA238" s="8">
        <v>0</v>
      </c>
      <c r="OB238" s="8">
        <v>0</v>
      </c>
      <c r="OC238" s="8">
        <v>0</v>
      </c>
      <c r="OD238" s="8">
        <v>0</v>
      </c>
      <c r="OE238" s="8">
        <v>0</v>
      </c>
      <c r="OF238" s="8">
        <v>0</v>
      </c>
      <c r="OG238" s="8">
        <v>0</v>
      </c>
      <c r="OH238" s="8">
        <v>0</v>
      </c>
      <c r="OI238" s="8">
        <v>0</v>
      </c>
      <c r="OJ238" s="8">
        <v>0</v>
      </c>
      <c r="OK238" s="8">
        <v>377.988</v>
      </c>
      <c r="OL238" s="8">
        <v>0</v>
      </c>
      <c r="OM238" s="8">
        <v>0</v>
      </c>
      <c r="ON238" s="8">
        <v>0</v>
      </c>
      <c r="OO238" s="8">
        <v>0</v>
      </c>
      <c r="OP238" s="8">
        <v>0</v>
      </c>
      <c r="OQ238" s="8">
        <v>0</v>
      </c>
      <c r="OR238" s="8">
        <v>0</v>
      </c>
      <c r="OS238" s="8">
        <v>0</v>
      </c>
      <c r="OT238" s="8">
        <v>0</v>
      </c>
      <c r="OU238" s="8">
        <v>0</v>
      </c>
      <c r="OV238" s="8">
        <v>0</v>
      </c>
      <c r="OW238" s="8">
        <v>0</v>
      </c>
      <c r="OX238" s="8">
        <v>0</v>
      </c>
      <c r="OY238" s="8">
        <v>0</v>
      </c>
      <c r="OZ238" s="8">
        <v>0</v>
      </c>
      <c r="PA238" s="8">
        <v>0</v>
      </c>
      <c r="PB238" s="8">
        <v>0</v>
      </c>
      <c r="PC238" s="8">
        <v>0</v>
      </c>
      <c r="PD238" s="8">
        <v>0</v>
      </c>
      <c r="PE238" s="8">
        <v>0</v>
      </c>
      <c r="PF238" s="8">
        <v>0</v>
      </c>
      <c r="PG238" s="8">
        <v>0</v>
      </c>
      <c r="PH238" s="8">
        <v>0</v>
      </c>
      <c r="PI238" s="8">
        <v>0</v>
      </c>
      <c r="PJ238" s="8">
        <v>0</v>
      </c>
      <c r="PK238" s="8">
        <v>0</v>
      </c>
      <c r="PL238" s="8">
        <v>0</v>
      </c>
      <c r="PM238" s="8">
        <v>0</v>
      </c>
      <c r="PN238" s="8">
        <v>0</v>
      </c>
      <c r="PO238" s="8">
        <v>0</v>
      </c>
      <c r="PP238" s="8">
        <v>0</v>
      </c>
      <c r="PQ238" s="8">
        <v>0</v>
      </c>
      <c r="PR238" s="8">
        <v>0</v>
      </c>
      <c r="PS238" s="8">
        <v>-1113.7088362843044</v>
      </c>
      <c r="PT238" s="8">
        <v>-6793.6716304916945</v>
      </c>
      <c r="PU238" s="8">
        <v>-39797.482981301888</v>
      </c>
      <c r="PV238" s="8">
        <v>0</v>
      </c>
      <c r="PW238" s="8">
        <v>0</v>
      </c>
      <c r="PX238" s="8">
        <v>0</v>
      </c>
      <c r="PY238" s="8">
        <v>0</v>
      </c>
      <c r="PZ238" s="8">
        <v>0</v>
      </c>
      <c r="QA238" s="8">
        <v>0</v>
      </c>
      <c r="QB238" s="8">
        <v>-3330.5987240467707</v>
      </c>
      <c r="QC238" s="8">
        <v>-20316.79495297838</v>
      </c>
      <c r="QD238" s="8">
        <v>-119016.24708305743</v>
      </c>
      <c r="QE238" s="8">
        <v>0</v>
      </c>
      <c r="QF238" s="8">
        <v>0</v>
      </c>
      <c r="QG238" s="8">
        <v>0</v>
      </c>
      <c r="QH238" s="8">
        <v>0</v>
      </c>
    </row>
    <row r="239" spans="1:450" x14ac:dyDescent="0.2">
      <c r="A239" s="10" t="s">
        <v>371</v>
      </c>
      <c r="B239" s="10" t="s">
        <v>371</v>
      </c>
      <c r="C239" s="10" t="s">
        <v>372</v>
      </c>
      <c r="D239" s="41">
        <v>-3606.600778836113</v>
      </c>
      <c r="E239" s="41">
        <v>391.63099999999997</v>
      </c>
      <c r="F239" s="41">
        <v>0</v>
      </c>
      <c r="G239" s="41">
        <v>0</v>
      </c>
      <c r="H239" s="41">
        <v>0</v>
      </c>
      <c r="I239" s="41">
        <v>0</v>
      </c>
      <c r="J239" s="41">
        <v>0</v>
      </c>
      <c r="K239" s="41">
        <v>-6678.12</v>
      </c>
      <c r="L239" s="41">
        <v>0</v>
      </c>
      <c r="M239" s="41">
        <v>-9893.0897788361126</v>
      </c>
      <c r="N239" s="42">
        <v>-543.44632282164309</v>
      </c>
      <c r="O239" s="42">
        <v>0</v>
      </c>
      <c r="P239" s="42">
        <v>0</v>
      </c>
      <c r="Q239" s="42">
        <v>0</v>
      </c>
      <c r="R239" s="42">
        <v>0</v>
      </c>
      <c r="S239" s="42">
        <v>0</v>
      </c>
      <c r="T239" s="42">
        <v>0</v>
      </c>
      <c r="U239" s="42">
        <v>0</v>
      </c>
      <c r="V239" s="42">
        <v>0</v>
      </c>
      <c r="W239" s="42">
        <v>-543.44632282164309</v>
      </c>
      <c r="X239" s="40">
        <v>-4150.0471016577558</v>
      </c>
      <c r="Y239" s="40">
        <v>391.63099999999997</v>
      </c>
      <c r="Z239" s="40">
        <v>0</v>
      </c>
      <c r="AA239" s="40">
        <v>0</v>
      </c>
      <c r="AB239" s="40">
        <v>0</v>
      </c>
      <c r="AC239" s="40">
        <v>0</v>
      </c>
      <c r="AD239" s="40">
        <v>0</v>
      </c>
      <c r="AE239" s="40">
        <v>-6678.12</v>
      </c>
      <c r="AF239" s="40">
        <v>0</v>
      </c>
      <c r="AG239" s="8">
        <v>-10436.536101657755</v>
      </c>
      <c r="AH239" s="8">
        <v>0</v>
      </c>
      <c r="AI239" s="8">
        <v>0</v>
      </c>
      <c r="AJ239" s="8">
        <v>0</v>
      </c>
      <c r="AK239" s="8">
        <v>0</v>
      </c>
      <c r="AL239" s="8">
        <v>0</v>
      </c>
      <c r="AM239" s="8">
        <v>0</v>
      </c>
      <c r="AN239" s="8">
        <v>0</v>
      </c>
      <c r="AO239" s="8">
        <v>0</v>
      </c>
      <c r="AP239" s="8">
        <v>0</v>
      </c>
      <c r="AQ239" s="8">
        <v>0</v>
      </c>
      <c r="AR239" s="8">
        <v>0</v>
      </c>
      <c r="AS239" s="8">
        <v>0</v>
      </c>
      <c r="AT239" s="8">
        <v>0</v>
      </c>
      <c r="AU239" s="8">
        <v>0</v>
      </c>
      <c r="AV239" s="8">
        <v>0</v>
      </c>
      <c r="AW239" s="8">
        <v>0</v>
      </c>
      <c r="AX239" s="8">
        <v>0</v>
      </c>
      <c r="AY239" s="8">
        <v>0</v>
      </c>
      <c r="AZ239" s="8">
        <v>0</v>
      </c>
      <c r="BA239" s="8">
        <v>0</v>
      </c>
      <c r="BB239" s="8">
        <v>0</v>
      </c>
      <c r="BC239" s="8">
        <v>0</v>
      </c>
      <c r="BD239" s="8">
        <v>0</v>
      </c>
      <c r="BE239" s="8">
        <v>0</v>
      </c>
      <c r="BF239" s="8">
        <v>0</v>
      </c>
      <c r="BG239" s="8">
        <v>0</v>
      </c>
      <c r="BH239" s="8">
        <v>0</v>
      </c>
      <c r="BI239" s="8">
        <v>0</v>
      </c>
      <c r="BJ239" s="8">
        <v>0</v>
      </c>
      <c r="BK239" s="8">
        <v>0</v>
      </c>
      <c r="BL239" s="8">
        <v>0</v>
      </c>
      <c r="BM239" s="8">
        <v>0</v>
      </c>
      <c r="BN239" s="8">
        <v>0</v>
      </c>
      <c r="BO239" s="8">
        <v>0</v>
      </c>
      <c r="BP239" s="8">
        <v>0</v>
      </c>
      <c r="BQ239" s="8">
        <v>0</v>
      </c>
      <c r="BR239" s="8">
        <v>0</v>
      </c>
      <c r="BS239" s="8">
        <v>0</v>
      </c>
      <c r="BT239" s="8">
        <v>0</v>
      </c>
      <c r="BU239" s="8">
        <v>0</v>
      </c>
      <c r="BV239" s="8">
        <v>0</v>
      </c>
      <c r="BW239" s="8">
        <v>0</v>
      </c>
      <c r="BX239" s="8">
        <v>0</v>
      </c>
      <c r="BY239" s="8">
        <v>0</v>
      </c>
      <c r="BZ239" s="8">
        <v>0</v>
      </c>
      <c r="CA239" s="8">
        <v>0</v>
      </c>
      <c r="CB239" s="8">
        <v>0</v>
      </c>
      <c r="CC239" s="8">
        <v>0</v>
      </c>
      <c r="CD239" s="8">
        <v>0</v>
      </c>
      <c r="CE239" s="8">
        <v>0</v>
      </c>
      <c r="CF239" s="8">
        <v>0</v>
      </c>
      <c r="CG239" s="8">
        <v>0</v>
      </c>
      <c r="CH239" s="8">
        <v>0</v>
      </c>
      <c r="CI239" s="8">
        <v>0</v>
      </c>
      <c r="CJ239" s="8">
        <v>0</v>
      </c>
      <c r="CK239" s="8">
        <v>0</v>
      </c>
      <c r="CL239" s="8">
        <v>0</v>
      </c>
      <c r="CM239" s="8">
        <v>0</v>
      </c>
      <c r="CN239" s="8">
        <v>0</v>
      </c>
      <c r="CO239" s="8">
        <v>0</v>
      </c>
      <c r="CP239" s="8">
        <v>0</v>
      </c>
      <c r="CQ239" s="8">
        <v>0</v>
      </c>
      <c r="CR239" s="8">
        <v>0</v>
      </c>
      <c r="CS239" s="8">
        <v>0</v>
      </c>
      <c r="CT239" s="8">
        <v>0</v>
      </c>
      <c r="CU239" s="8">
        <v>0</v>
      </c>
      <c r="CV239" s="8">
        <v>0</v>
      </c>
      <c r="CW239" s="8">
        <v>0</v>
      </c>
      <c r="CX239" s="8">
        <v>0</v>
      </c>
      <c r="CY239" s="8">
        <v>0</v>
      </c>
      <c r="CZ239" s="8">
        <v>0</v>
      </c>
      <c r="DA239" s="8">
        <v>0</v>
      </c>
      <c r="DB239" s="8">
        <v>0</v>
      </c>
      <c r="DC239" s="8">
        <v>0</v>
      </c>
      <c r="DD239" s="8">
        <v>0</v>
      </c>
      <c r="DE239" s="8">
        <v>0</v>
      </c>
      <c r="DF239" s="8">
        <v>0</v>
      </c>
      <c r="DG239" s="8">
        <v>0</v>
      </c>
      <c r="DH239" s="8">
        <v>0</v>
      </c>
      <c r="DI239" s="8">
        <v>0</v>
      </c>
      <c r="DJ239" s="8">
        <v>0</v>
      </c>
      <c r="DK239" s="8">
        <v>0</v>
      </c>
      <c r="DL239" s="8">
        <v>0</v>
      </c>
      <c r="DM239" s="8">
        <v>0</v>
      </c>
      <c r="DN239" s="8">
        <v>0</v>
      </c>
      <c r="DO239" s="8">
        <v>0</v>
      </c>
      <c r="DP239" s="8">
        <v>0</v>
      </c>
      <c r="DQ239" s="8">
        <v>0</v>
      </c>
      <c r="DR239" s="8">
        <v>0</v>
      </c>
      <c r="DS239" s="8">
        <v>0</v>
      </c>
      <c r="DT239" s="8">
        <v>0</v>
      </c>
      <c r="DU239" s="8">
        <v>0</v>
      </c>
      <c r="DV239" s="8">
        <v>0</v>
      </c>
      <c r="DW239" s="8">
        <v>0</v>
      </c>
      <c r="DX239" s="8">
        <v>0</v>
      </c>
      <c r="DY239" s="8">
        <v>0</v>
      </c>
      <c r="DZ239" s="8">
        <v>0</v>
      </c>
      <c r="EA239" s="8">
        <v>0</v>
      </c>
      <c r="EB239" s="8">
        <v>0</v>
      </c>
      <c r="EC239" s="8">
        <v>0</v>
      </c>
      <c r="ED239" s="8">
        <v>0</v>
      </c>
      <c r="EE239" s="8">
        <v>0</v>
      </c>
      <c r="EF239" s="8">
        <v>0</v>
      </c>
      <c r="EG239" s="8">
        <v>0</v>
      </c>
      <c r="EH239" s="8">
        <v>0</v>
      </c>
      <c r="EI239" s="8">
        <v>0</v>
      </c>
      <c r="EJ239" s="8">
        <v>0</v>
      </c>
      <c r="EK239" s="8">
        <v>0</v>
      </c>
      <c r="EL239" s="8">
        <v>0</v>
      </c>
      <c r="EM239" s="8">
        <v>0</v>
      </c>
      <c r="EN239" s="8">
        <v>0</v>
      </c>
      <c r="EO239" s="8">
        <v>0</v>
      </c>
      <c r="EP239" s="8">
        <v>0</v>
      </c>
      <c r="EQ239" s="8">
        <v>0</v>
      </c>
      <c r="ER239" s="8">
        <v>0</v>
      </c>
      <c r="ES239" s="8">
        <v>0</v>
      </c>
      <c r="ET239" s="8">
        <v>0</v>
      </c>
      <c r="EU239" s="8">
        <v>0</v>
      </c>
      <c r="EV239" s="8">
        <v>0</v>
      </c>
      <c r="EW239" s="8">
        <v>0</v>
      </c>
      <c r="EX239" s="8">
        <v>0</v>
      </c>
      <c r="EY239" s="8">
        <v>0</v>
      </c>
      <c r="EZ239" s="8">
        <v>0</v>
      </c>
      <c r="FA239" s="8">
        <v>0</v>
      </c>
      <c r="FB239" s="8">
        <v>0</v>
      </c>
      <c r="FC239" s="8">
        <v>0</v>
      </c>
      <c r="FD239" s="8">
        <v>0</v>
      </c>
      <c r="FE239" s="8">
        <v>0</v>
      </c>
      <c r="FF239" s="8">
        <v>0</v>
      </c>
      <c r="FG239" s="8">
        <v>0</v>
      </c>
      <c r="FH239" s="8">
        <v>0</v>
      </c>
      <c r="FI239" s="8">
        <v>0</v>
      </c>
      <c r="FJ239" s="8">
        <v>0</v>
      </c>
      <c r="FK239" s="8">
        <v>0</v>
      </c>
      <c r="FL239" s="8">
        <v>0</v>
      </c>
      <c r="FM239" s="8">
        <v>0</v>
      </c>
      <c r="FN239" s="8">
        <v>391.63099999999997</v>
      </c>
      <c r="FO239" s="8">
        <v>0</v>
      </c>
      <c r="FP239" s="8">
        <v>0</v>
      </c>
      <c r="FQ239" s="8">
        <v>0</v>
      </c>
      <c r="FR239" s="8">
        <v>0</v>
      </c>
      <c r="FS239" s="8">
        <v>0</v>
      </c>
      <c r="FT239" s="8">
        <v>-6678.12</v>
      </c>
      <c r="FU239" s="8">
        <v>0</v>
      </c>
      <c r="FV239" s="8">
        <v>0</v>
      </c>
      <c r="FW239" s="8">
        <v>0</v>
      </c>
      <c r="FX239" s="8">
        <v>0</v>
      </c>
      <c r="FY239" s="8">
        <v>0</v>
      </c>
      <c r="FZ239" s="8">
        <v>0</v>
      </c>
      <c r="GA239" s="8">
        <v>0</v>
      </c>
      <c r="GB239" s="8">
        <v>0</v>
      </c>
      <c r="GC239" s="8">
        <v>0</v>
      </c>
      <c r="GD239" s="8">
        <v>0</v>
      </c>
      <c r="GE239" s="8">
        <v>0</v>
      </c>
      <c r="GF239" s="8">
        <v>0</v>
      </c>
      <c r="GG239" s="8">
        <v>0</v>
      </c>
      <c r="GH239" s="8">
        <v>0</v>
      </c>
      <c r="GI239" s="8">
        <v>0</v>
      </c>
      <c r="GJ239" s="8">
        <v>0</v>
      </c>
      <c r="GK239" s="8">
        <v>0</v>
      </c>
      <c r="GL239" s="8">
        <v>0</v>
      </c>
      <c r="GM239" s="8">
        <v>0</v>
      </c>
      <c r="GN239" s="8">
        <v>0</v>
      </c>
      <c r="GO239" s="8">
        <v>0</v>
      </c>
      <c r="GP239" s="8">
        <v>0</v>
      </c>
      <c r="GQ239" s="8">
        <v>0</v>
      </c>
      <c r="GR239" s="8">
        <v>0</v>
      </c>
      <c r="GS239" s="8">
        <v>0</v>
      </c>
      <c r="GT239" s="8">
        <v>0</v>
      </c>
      <c r="GU239" s="8">
        <v>0</v>
      </c>
      <c r="GV239" s="8">
        <v>0</v>
      </c>
      <c r="GW239" s="8">
        <v>0</v>
      </c>
      <c r="GX239" s="8">
        <v>0</v>
      </c>
      <c r="GY239" s="8">
        <v>0</v>
      </c>
      <c r="GZ239" s="8">
        <v>0</v>
      </c>
      <c r="HA239" s="8">
        <v>0</v>
      </c>
      <c r="HB239" s="8">
        <v>0</v>
      </c>
      <c r="HC239" s="8">
        <v>0</v>
      </c>
      <c r="HD239" s="8">
        <v>0</v>
      </c>
      <c r="HE239" s="8">
        <v>0</v>
      </c>
      <c r="HF239" s="8">
        <v>0</v>
      </c>
      <c r="HG239" s="8">
        <v>0</v>
      </c>
      <c r="HH239" s="8">
        <v>0</v>
      </c>
      <c r="HI239" s="8">
        <v>0</v>
      </c>
      <c r="HJ239" s="8">
        <v>0</v>
      </c>
      <c r="HK239" s="8">
        <v>0</v>
      </c>
      <c r="HL239" s="8">
        <v>0</v>
      </c>
      <c r="HM239" s="8">
        <v>0</v>
      </c>
      <c r="HN239" s="8">
        <v>0</v>
      </c>
      <c r="HO239" s="8">
        <v>0</v>
      </c>
      <c r="HP239" s="8">
        <v>0</v>
      </c>
      <c r="HQ239" s="8">
        <v>0</v>
      </c>
      <c r="HR239" s="8">
        <v>0</v>
      </c>
      <c r="HS239" s="8">
        <v>0</v>
      </c>
      <c r="HT239" s="8">
        <v>0</v>
      </c>
      <c r="HU239" s="8">
        <v>0</v>
      </c>
      <c r="HV239" s="8">
        <v>0</v>
      </c>
      <c r="HW239" s="8">
        <v>0</v>
      </c>
      <c r="HX239" s="8">
        <v>0</v>
      </c>
      <c r="HY239" s="8">
        <v>0</v>
      </c>
      <c r="HZ239" s="8">
        <v>0</v>
      </c>
      <c r="IA239" s="8">
        <v>0</v>
      </c>
      <c r="IB239" s="8">
        <v>0</v>
      </c>
      <c r="IC239" s="8">
        <v>0</v>
      </c>
      <c r="ID239" s="8">
        <v>0</v>
      </c>
      <c r="IE239" s="8">
        <v>0</v>
      </c>
      <c r="IF239" s="8">
        <v>0</v>
      </c>
      <c r="IG239" s="8">
        <v>0</v>
      </c>
      <c r="IH239" s="8">
        <v>0</v>
      </c>
      <c r="II239" s="8">
        <v>0</v>
      </c>
      <c r="IJ239" s="8">
        <v>0</v>
      </c>
      <c r="IK239" s="8">
        <v>0</v>
      </c>
      <c r="IL239" s="8">
        <v>0</v>
      </c>
      <c r="IM239" s="8">
        <v>0</v>
      </c>
      <c r="IN239" s="8">
        <v>0</v>
      </c>
      <c r="IO239" s="8">
        <v>0</v>
      </c>
      <c r="IP239" s="8">
        <v>0</v>
      </c>
      <c r="IQ239" s="8">
        <v>0</v>
      </c>
      <c r="IR239" s="8">
        <v>0</v>
      </c>
      <c r="IS239" s="8">
        <v>0</v>
      </c>
      <c r="IT239" s="8">
        <v>0</v>
      </c>
      <c r="IU239" s="8">
        <v>0</v>
      </c>
      <c r="IV239" s="8">
        <v>0</v>
      </c>
      <c r="IW239" s="8">
        <v>0</v>
      </c>
      <c r="IX239" s="8">
        <v>0</v>
      </c>
      <c r="IY239" s="8">
        <v>0</v>
      </c>
      <c r="IZ239" s="8">
        <v>0</v>
      </c>
      <c r="JA239" s="8">
        <v>0</v>
      </c>
      <c r="JB239" s="8">
        <v>0</v>
      </c>
      <c r="JC239" s="8">
        <v>0</v>
      </c>
      <c r="JD239" s="8">
        <v>0</v>
      </c>
      <c r="JE239" s="8">
        <v>0</v>
      </c>
      <c r="JF239" s="8">
        <v>0</v>
      </c>
      <c r="JG239" s="8">
        <v>0</v>
      </c>
      <c r="JH239" s="8">
        <v>-3606.600778836113</v>
      </c>
      <c r="JI239" s="8">
        <v>0</v>
      </c>
      <c r="JJ239" s="8">
        <v>0</v>
      </c>
      <c r="JK239" s="8">
        <v>0</v>
      </c>
      <c r="JL239" s="8">
        <v>0</v>
      </c>
      <c r="JM239" s="8">
        <v>0</v>
      </c>
      <c r="JN239" s="8">
        <v>0</v>
      </c>
      <c r="JO239" s="8">
        <v>0</v>
      </c>
      <c r="JP239" s="8">
        <v>0</v>
      </c>
      <c r="JQ239" s="8">
        <v>-543.44632282164309</v>
      </c>
      <c r="JR239" s="8">
        <v>0</v>
      </c>
      <c r="JS239" s="8">
        <v>0</v>
      </c>
      <c r="JT239" s="8">
        <v>0</v>
      </c>
      <c r="JU239" s="8">
        <v>0</v>
      </c>
      <c r="JV239" s="8">
        <v>0</v>
      </c>
      <c r="JW239" s="8">
        <v>0</v>
      </c>
      <c r="JX239" s="8">
        <v>0</v>
      </c>
      <c r="JY239" s="8">
        <v>0</v>
      </c>
      <c r="JZ239" s="8">
        <v>0</v>
      </c>
      <c r="KA239" s="8">
        <v>0</v>
      </c>
      <c r="KB239" s="8">
        <v>0</v>
      </c>
      <c r="KC239" s="8">
        <v>0</v>
      </c>
      <c r="KD239" s="8">
        <v>0</v>
      </c>
      <c r="KE239" s="8">
        <v>0</v>
      </c>
      <c r="KF239" s="8">
        <v>0</v>
      </c>
      <c r="KG239" s="8">
        <v>0</v>
      </c>
      <c r="KH239" s="8">
        <v>0</v>
      </c>
      <c r="KI239" s="8">
        <v>0</v>
      </c>
      <c r="KJ239" s="8">
        <v>0</v>
      </c>
      <c r="KK239" s="8">
        <v>0</v>
      </c>
      <c r="KL239" s="8">
        <v>0</v>
      </c>
      <c r="KM239" s="8">
        <v>0</v>
      </c>
      <c r="KN239" s="8">
        <v>0</v>
      </c>
      <c r="KO239" s="8">
        <v>0</v>
      </c>
      <c r="KP239" s="8">
        <v>0</v>
      </c>
      <c r="KQ239" s="8">
        <v>0</v>
      </c>
      <c r="KR239" s="8">
        <v>0</v>
      </c>
      <c r="KS239" s="8">
        <v>0</v>
      </c>
      <c r="KT239" s="8">
        <v>0</v>
      </c>
      <c r="KU239" s="8">
        <v>0</v>
      </c>
      <c r="KV239" s="8">
        <v>0</v>
      </c>
      <c r="KW239" s="8">
        <v>0</v>
      </c>
      <c r="KX239" s="8">
        <v>0</v>
      </c>
      <c r="KY239" s="8">
        <v>0</v>
      </c>
      <c r="KZ239" s="8">
        <v>0</v>
      </c>
      <c r="LA239" s="8">
        <v>0</v>
      </c>
      <c r="LB239" s="8">
        <v>0</v>
      </c>
      <c r="LC239" s="8">
        <v>0</v>
      </c>
      <c r="LD239" s="8">
        <v>0</v>
      </c>
      <c r="LE239" s="8">
        <v>0</v>
      </c>
      <c r="LF239" s="8">
        <v>0</v>
      </c>
      <c r="LG239" s="8">
        <v>0</v>
      </c>
      <c r="LH239" s="8">
        <v>0</v>
      </c>
      <c r="LI239" s="8">
        <v>0</v>
      </c>
      <c r="LJ239" s="8">
        <v>0</v>
      </c>
      <c r="LK239" s="8">
        <v>0</v>
      </c>
      <c r="LL239" s="8">
        <v>0</v>
      </c>
      <c r="LM239" s="8">
        <v>0</v>
      </c>
      <c r="LN239" s="8">
        <v>0</v>
      </c>
      <c r="LO239" s="8">
        <v>0</v>
      </c>
      <c r="LP239" s="8">
        <v>0</v>
      </c>
      <c r="LQ239" s="8">
        <v>0</v>
      </c>
      <c r="LR239" s="8">
        <v>0</v>
      </c>
      <c r="LS239" s="8">
        <v>0</v>
      </c>
      <c r="LT239" s="8">
        <v>0</v>
      </c>
      <c r="LU239" s="8">
        <v>0</v>
      </c>
      <c r="LV239" s="8">
        <v>0</v>
      </c>
      <c r="LW239" s="8">
        <v>0</v>
      </c>
      <c r="LX239" s="8">
        <v>0</v>
      </c>
      <c r="LY239" s="8">
        <v>0</v>
      </c>
      <c r="LZ239" s="8">
        <v>0</v>
      </c>
      <c r="MA239" s="8">
        <v>0</v>
      </c>
      <c r="MB239" s="8">
        <v>0</v>
      </c>
      <c r="MC239" s="8">
        <v>0</v>
      </c>
      <c r="MD239" s="8">
        <v>0</v>
      </c>
      <c r="ME239" s="8">
        <v>0</v>
      </c>
      <c r="MF239" s="8">
        <v>0</v>
      </c>
      <c r="MG239" s="8">
        <v>0</v>
      </c>
      <c r="MH239" s="8">
        <v>0</v>
      </c>
      <c r="MI239" s="8">
        <v>0</v>
      </c>
      <c r="MJ239" s="8">
        <v>0</v>
      </c>
      <c r="MK239" s="8">
        <v>0</v>
      </c>
      <c r="ML239" s="8">
        <v>0</v>
      </c>
      <c r="MM239" s="8">
        <v>0</v>
      </c>
      <c r="MN239" s="8">
        <v>0</v>
      </c>
      <c r="MO239" s="8">
        <v>0</v>
      </c>
      <c r="MP239" s="8">
        <v>0</v>
      </c>
      <c r="MQ239" s="8">
        <v>0</v>
      </c>
      <c r="MR239" s="8">
        <v>0</v>
      </c>
      <c r="MS239" s="8">
        <v>0</v>
      </c>
      <c r="MT239" s="8">
        <v>0</v>
      </c>
      <c r="MU239" s="8">
        <v>0</v>
      </c>
      <c r="MV239" s="8">
        <v>0</v>
      </c>
      <c r="MW239" s="8">
        <v>0</v>
      </c>
      <c r="MX239" s="8">
        <v>0</v>
      </c>
      <c r="MY239" s="8">
        <v>0</v>
      </c>
      <c r="MZ239" s="8">
        <v>0</v>
      </c>
      <c r="NA239" s="8">
        <v>0</v>
      </c>
      <c r="NB239" s="8">
        <v>0</v>
      </c>
      <c r="NC239" s="8">
        <v>0</v>
      </c>
      <c r="ND239" s="8">
        <v>0</v>
      </c>
      <c r="NE239" s="8">
        <v>0</v>
      </c>
      <c r="NF239" s="8">
        <v>0</v>
      </c>
      <c r="NG239" s="8">
        <v>0</v>
      </c>
      <c r="NH239" s="8">
        <v>0</v>
      </c>
      <c r="NI239" s="8">
        <v>0</v>
      </c>
      <c r="NJ239" s="8">
        <v>0</v>
      </c>
      <c r="NK239" s="8">
        <v>0</v>
      </c>
      <c r="NL239" s="8">
        <v>0</v>
      </c>
      <c r="NM239" s="8">
        <v>0</v>
      </c>
      <c r="NN239" s="8">
        <v>0</v>
      </c>
      <c r="NO239" s="8">
        <v>0</v>
      </c>
      <c r="NP239" s="8">
        <v>0</v>
      </c>
      <c r="NQ239" s="8">
        <v>0</v>
      </c>
      <c r="NR239" s="8">
        <v>0</v>
      </c>
      <c r="NS239" s="8">
        <v>0</v>
      </c>
      <c r="NT239" s="8">
        <v>0</v>
      </c>
      <c r="NU239" s="8">
        <v>0</v>
      </c>
      <c r="NV239" s="8">
        <v>0</v>
      </c>
      <c r="NW239" s="8">
        <v>0</v>
      </c>
      <c r="NX239" s="8">
        <v>0</v>
      </c>
      <c r="NY239" s="8">
        <v>0</v>
      </c>
      <c r="NZ239" s="8">
        <v>0</v>
      </c>
      <c r="OA239" s="8">
        <v>0</v>
      </c>
      <c r="OB239" s="8">
        <v>0</v>
      </c>
      <c r="OC239" s="8">
        <v>0</v>
      </c>
      <c r="OD239" s="8">
        <v>0</v>
      </c>
      <c r="OE239" s="8">
        <v>0</v>
      </c>
      <c r="OF239" s="8">
        <v>0</v>
      </c>
      <c r="OG239" s="8">
        <v>0</v>
      </c>
      <c r="OH239" s="8">
        <v>0</v>
      </c>
      <c r="OI239" s="8">
        <v>0</v>
      </c>
      <c r="OJ239" s="8">
        <v>0</v>
      </c>
      <c r="OK239" s="8">
        <v>0</v>
      </c>
      <c r="OL239" s="8">
        <v>0</v>
      </c>
      <c r="OM239" s="8">
        <v>0</v>
      </c>
      <c r="ON239" s="8">
        <v>0</v>
      </c>
      <c r="OO239" s="8">
        <v>0</v>
      </c>
      <c r="OP239" s="8">
        <v>0</v>
      </c>
      <c r="OQ239" s="8">
        <v>0</v>
      </c>
      <c r="OR239" s="8">
        <v>0</v>
      </c>
      <c r="OS239" s="8">
        <v>0</v>
      </c>
      <c r="OT239" s="8">
        <v>0</v>
      </c>
      <c r="OU239" s="8">
        <v>0</v>
      </c>
      <c r="OV239" s="8">
        <v>0</v>
      </c>
      <c r="OW239" s="8">
        <v>0</v>
      </c>
      <c r="OX239" s="8">
        <v>0</v>
      </c>
      <c r="OY239" s="8">
        <v>0</v>
      </c>
      <c r="OZ239" s="8">
        <v>0</v>
      </c>
      <c r="PA239" s="8">
        <v>0</v>
      </c>
      <c r="PB239" s="8">
        <v>0</v>
      </c>
      <c r="PC239" s="8">
        <v>0</v>
      </c>
      <c r="PD239" s="8">
        <v>0</v>
      </c>
      <c r="PE239" s="8">
        <v>0</v>
      </c>
      <c r="PF239" s="8">
        <v>0</v>
      </c>
      <c r="PG239" s="8">
        <v>0</v>
      </c>
      <c r="PH239" s="8">
        <v>0</v>
      </c>
      <c r="PI239" s="8">
        <v>0</v>
      </c>
      <c r="PJ239" s="8">
        <v>0</v>
      </c>
      <c r="PK239" s="8">
        <v>0</v>
      </c>
      <c r="PL239" s="8">
        <v>0</v>
      </c>
      <c r="PM239" s="8">
        <v>0</v>
      </c>
      <c r="PN239" s="8">
        <v>0</v>
      </c>
      <c r="PO239" s="8">
        <v>0</v>
      </c>
      <c r="PP239" s="8">
        <v>0</v>
      </c>
      <c r="PQ239" s="8">
        <v>0</v>
      </c>
      <c r="PR239" s="8">
        <v>0</v>
      </c>
      <c r="PS239" s="8">
        <v>0</v>
      </c>
      <c r="PT239" s="8">
        <v>0</v>
      </c>
      <c r="PU239" s="8">
        <v>0</v>
      </c>
      <c r="PV239" s="8">
        <v>0</v>
      </c>
      <c r="PW239" s="8">
        <v>0</v>
      </c>
      <c r="PX239" s="8">
        <v>0</v>
      </c>
      <c r="PY239" s="8">
        <v>0</v>
      </c>
      <c r="PZ239" s="8">
        <v>0</v>
      </c>
      <c r="QA239" s="8">
        <v>0</v>
      </c>
      <c r="QB239" s="8">
        <v>0</v>
      </c>
      <c r="QC239" s="8">
        <v>0</v>
      </c>
      <c r="QD239" s="8">
        <v>0</v>
      </c>
      <c r="QE239" s="8">
        <v>0</v>
      </c>
      <c r="QF239" s="8">
        <v>0</v>
      </c>
      <c r="QG239" s="8">
        <v>0</v>
      </c>
      <c r="QH239" s="8">
        <v>0</v>
      </c>
    </row>
    <row r="240" spans="1:450" x14ac:dyDescent="0.2">
      <c r="A240" s="10"/>
      <c r="B240" s="10"/>
      <c r="C240" s="10" t="s">
        <v>698</v>
      </c>
      <c r="D240" s="41">
        <v>0</v>
      </c>
      <c r="E240" s="41">
        <v>0</v>
      </c>
      <c r="F240" s="41">
        <v>0</v>
      </c>
      <c r="G240" s="41">
        <v>0</v>
      </c>
      <c r="H240" s="41">
        <v>92285.936406421271</v>
      </c>
      <c r="I240" s="41">
        <v>0</v>
      </c>
      <c r="J240" s="41">
        <v>0</v>
      </c>
      <c r="K240" s="41">
        <v>-92285.936406421271</v>
      </c>
      <c r="L240" s="41">
        <v>0</v>
      </c>
      <c r="M240" s="41">
        <v>0</v>
      </c>
      <c r="N240" s="42">
        <v>0</v>
      </c>
      <c r="O240" s="42">
        <v>0</v>
      </c>
      <c r="P240" s="42">
        <v>0</v>
      </c>
      <c r="Q240" s="42">
        <v>0</v>
      </c>
      <c r="R240" s="42">
        <v>-44509.273796606925</v>
      </c>
      <c r="S240" s="42">
        <v>0</v>
      </c>
      <c r="T240" s="42">
        <v>0</v>
      </c>
      <c r="U240" s="42">
        <v>44509.273796606925</v>
      </c>
      <c r="V240" s="42">
        <v>0</v>
      </c>
      <c r="W240" s="42">
        <v>0</v>
      </c>
      <c r="X240" s="40">
        <v>0</v>
      </c>
      <c r="Y240" s="40">
        <v>0</v>
      </c>
      <c r="Z240" s="40">
        <v>0</v>
      </c>
      <c r="AA240" s="40">
        <v>0</v>
      </c>
      <c r="AB240" s="40">
        <v>47776.662609814346</v>
      </c>
      <c r="AC240" s="40">
        <v>0</v>
      </c>
      <c r="AD240" s="40">
        <v>0</v>
      </c>
      <c r="AE240" s="40">
        <v>-47776.662609814346</v>
      </c>
      <c r="AF240" s="40">
        <v>0</v>
      </c>
      <c r="AG240" s="8">
        <v>0</v>
      </c>
      <c r="AH240" s="8"/>
      <c r="AI240" s="8"/>
      <c r="AJ240" s="8"/>
      <c r="AK240" s="8"/>
      <c r="AL240" s="8"/>
      <c r="AM240" s="8"/>
      <c r="AN240" s="8"/>
      <c r="AO240" s="8"/>
      <c r="AP240" s="8"/>
      <c r="AQ240" s="8"/>
      <c r="AR240" s="8"/>
      <c r="AS240" s="8"/>
      <c r="AT240" s="8"/>
      <c r="AU240" s="8"/>
      <c r="AV240" s="8"/>
      <c r="AW240" s="8"/>
      <c r="AX240" s="8"/>
      <c r="AY240" s="8"/>
      <c r="AZ240" s="8"/>
      <c r="BA240" s="8"/>
      <c r="BB240" s="8"/>
      <c r="BC240" s="8"/>
      <c r="BD240" s="8">
        <v>29351.128690151381</v>
      </c>
      <c r="BE240" s="8"/>
      <c r="BF240" s="8"/>
      <c r="BG240" s="8">
        <v>-29351.128690151381</v>
      </c>
      <c r="BH240" s="8"/>
      <c r="BI240" s="8"/>
      <c r="BJ240" s="8"/>
      <c r="BK240" s="8"/>
      <c r="BL240" s="8"/>
      <c r="BM240" s="8">
        <v>-29351.128690151407</v>
      </c>
      <c r="BN240" s="8"/>
      <c r="BO240" s="8"/>
      <c r="BP240" s="8">
        <v>29351.128690151407</v>
      </c>
      <c r="BQ240" s="8"/>
      <c r="BR240" s="8"/>
      <c r="BS240" s="8"/>
      <c r="BT240" s="8"/>
      <c r="BU240" s="8"/>
      <c r="BV240" s="8">
        <v>43891.522082904266</v>
      </c>
      <c r="BW240" s="8"/>
      <c r="BX240" s="8"/>
      <c r="BY240" s="8">
        <v>-43891.522082904266</v>
      </c>
      <c r="BZ240" s="8"/>
      <c r="CA240" s="8"/>
      <c r="CB240" s="8"/>
      <c r="CC240" s="8"/>
      <c r="CD240" s="8"/>
      <c r="CE240" s="8">
        <v>-9176.8020829042653</v>
      </c>
      <c r="CF240" s="8"/>
      <c r="CG240" s="8"/>
      <c r="CH240" s="8">
        <v>9176.8020829042653</v>
      </c>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v>1325.2558698191606</v>
      </c>
      <c r="DG240" s="8"/>
      <c r="DH240" s="8"/>
      <c r="DI240" s="8">
        <v>-1325.2558698191606</v>
      </c>
      <c r="DJ240" s="8"/>
      <c r="DK240" s="8"/>
      <c r="DL240" s="8"/>
      <c r="DM240" s="8"/>
      <c r="DN240" s="8"/>
      <c r="DO240" s="8">
        <v>-22.54467058443786</v>
      </c>
      <c r="DP240" s="8"/>
      <c r="DQ240" s="8"/>
      <c r="DR240" s="8">
        <v>22.54467058443786</v>
      </c>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v>3581.4009999999998</v>
      </c>
      <c r="GJ240" s="8"/>
      <c r="GK240" s="8"/>
      <c r="GL240" s="8">
        <v>-3581.4009999999998</v>
      </c>
      <c r="GM240" s="8"/>
      <c r="GN240" s="8"/>
      <c r="GO240" s="8"/>
      <c r="GP240" s="8"/>
      <c r="GQ240" s="8"/>
      <c r="GR240" s="8">
        <v>278.3</v>
      </c>
      <c r="GS240" s="8"/>
      <c r="GT240" s="8"/>
      <c r="GU240" s="8">
        <v>-278.3</v>
      </c>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v>-6237.0983529668156</v>
      </c>
      <c r="IL240" s="8"/>
      <c r="IM240" s="8"/>
      <c r="IN240" s="8">
        <v>6237.0983529668156</v>
      </c>
      <c r="IO240" s="8"/>
      <c r="IP240" s="8"/>
      <c r="IQ240" s="8"/>
      <c r="IR240" s="8"/>
      <c r="IS240" s="8"/>
      <c r="IT240" s="8"/>
      <c r="IU240" s="8"/>
      <c r="IV240" s="8"/>
      <c r="IW240" s="8"/>
      <c r="IX240" s="8"/>
      <c r="IY240" s="8"/>
      <c r="IZ240" s="8"/>
      <c r="JA240" s="8"/>
      <c r="JB240" s="8"/>
      <c r="JC240" s="8"/>
      <c r="JD240" s="8"/>
      <c r="JE240" s="8"/>
      <c r="JF240" s="8"/>
      <c r="JG240" s="8"/>
      <c r="JH240" s="8"/>
      <c r="JI240" s="8"/>
      <c r="JJ240" s="8"/>
      <c r="JK240" s="8"/>
      <c r="JL240" s="8"/>
      <c r="JM240" s="8"/>
      <c r="JN240" s="8"/>
      <c r="JO240" s="8"/>
      <c r="JP240" s="8"/>
      <c r="JQ240" s="8"/>
      <c r="JR240" s="8"/>
      <c r="JS240" s="8"/>
      <c r="JT240" s="8"/>
      <c r="JU240" s="8"/>
      <c r="JV240" s="8"/>
      <c r="JW240" s="8"/>
      <c r="JX240" s="8"/>
      <c r="JY240" s="8"/>
      <c r="JZ240" s="8"/>
      <c r="KA240" s="8"/>
      <c r="KB240" s="8"/>
      <c r="KC240" s="8"/>
      <c r="KD240" s="8"/>
      <c r="KE240" s="8"/>
      <c r="KF240" s="8"/>
      <c r="KG240" s="8"/>
      <c r="KH240" s="8"/>
      <c r="KI240" s="8"/>
      <c r="KJ240" s="8"/>
      <c r="KK240" s="8"/>
      <c r="KL240" s="8"/>
      <c r="KM240" s="8"/>
      <c r="KN240" s="8"/>
      <c r="KO240" s="8"/>
      <c r="KP240" s="8"/>
      <c r="KQ240" s="8"/>
      <c r="KR240" s="8"/>
      <c r="KS240" s="8"/>
      <c r="KT240" s="8"/>
      <c r="KU240" s="8"/>
      <c r="KV240" s="8"/>
      <c r="KW240" s="8"/>
      <c r="KX240" s="8"/>
      <c r="KY240" s="8"/>
      <c r="KZ240" s="8"/>
      <c r="LA240" s="8"/>
      <c r="LB240" s="8"/>
      <c r="LC240" s="8"/>
      <c r="LD240" s="8"/>
      <c r="LE240" s="8">
        <v>7257.048893106461</v>
      </c>
      <c r="LF240" s="8"/>
      <c r="LG240" s="8"/>
      <c r="LH240" s="8">
        <v>-7257.048893106461</v>
      </c>
      <c r="LI240" s="8"/>
      <c r="LJ240" s="8"/>
      <c r="LK240" s="8"/>
      <c r="LL240" s="8"/>
      <c r="LM240" s="8"/>
      <c r="LN240" s="8">
        <v>0</v>
      </c>
      <c r="LO240" s="8"/>
      <c r="LP240" s="8"/>
      <c r="LQ240" s="8">
        <v>0</v>
      </c>
      <c r="LR240" s="8"/>
      <c r="LS240" s="8"/>
      <c r="LT240" s="8"/>
      <c r="LU240" s="8"/>
      <c r="LV240" s="8"/>
      <c r="LW240" s="8"/>
      <c r="LX240" s="8"/>
      <c r="LY240" s="8"/>
      <c r="LZ240" s="8"/>
      <c r="MA240" s="8"/>
      <c r="MB240" s="8"/>
      <c r="MC240" s="8"/>
      <c r="MD240" s="8"/>
      <c r="ME240" s="8"/>
      <c r="MF240" s="8"/>
      <c r="MG240" s="8"/>
      <c r="MH240" s="8"/>
      <c r="MI240" s="8"/>
      <c r="MJ240" s="8"/>
      <c r="MK240" s="8"/>
      <c r="ML240" s="8"/>
      <c r="MM240" s="8"/>
      <c r="MN240" s="8"/>
      <c r="MO240" s="8">
        <v>6879.5798704400077</v>
      </c>
      <c r="MP240" s="8"/>
      <c r="MQ240" s="8"/>
      <c r="MR240" s="8">
        <v>-6879.5798704400077</v>
      </c>
      <c r="MS240" s="8"/>
      <c r="MT240" s="8"/>
      <c r="MU240" s="8"/>
      <c r="MV240" s="8"/>
      <c r="MW240" s="8"/>
      <c r="MX240" s="8"/>
      <c r="MY240" s="8"/>
      <c r="MZ240" s="8"/>
      <c r="NA240" s="8"/>
      <c r="NB240" s="8"/>
      <c r="NC240" s="8"/>
      <c r="ND240" s="8"/>
      <c r="NE240" s="8"/>
      <c r="NF240" s="8"/>
      <c r="NG240" s="8"/>
      <c r="NH240" s="8"/>
      <c r="NI240" s="8"/>
      <c r="NJ240" s="8"/>
      <c r="NK240" s="8"/>
      <c r="NL240" s="8"/>
      <c r="NM240" s="8"/>
      <c r="NN240" s="8"/>
      <c r="NO240" s="8"/>
      <c r="NP240" s="8"/>
      <c r="NQ240" s="8"/>
      <c r="NR240" s="8"/>
      <c r="NS240" s="8"/>
      <c r="NT240" s="8"/>
      <c r="NU240" s="8"/>
      <c r="NV240" s="8"/>
      <c r="NW240" s="8"/>
      <c r="NX240" s="8"/>
      <c r="NY240" s="8"/>
      <c r="NZ240" s="8"/>
      <c r="OA240" s="8"/>
      <c r="OB240" s="8"/>
      <c r="OC240" s="8"/>
      <c r="OD240" s="8"/>
      <c r="OE240" s="8"/>
      <c r="OF240" s="8"/>
      <c r="OG240" s="8"/>
      <c r="OH240" s="8"/>
      <c r="OI240" s="8"/>
      <c r="OJ240" s="8"/>
      <c r="OK240" s="8"/>
      <c r="OL240" s="8"/>
      <c r="OM240" s="8"/>
      <c r="ON240" s="8"/>
      <c r="OO240" s="8"/>
      <c r="OP240" s="8"/>
      <c r="OQ240" s="8"/>
      <c r="OR240" s="8"/>
      <c r="OS240" s="8"/>
      <c r="OT240" s="8"/>
      <c r="OU240" s="8"/>
      <c r="OV240" s="8"/>
      <c r="OW240" s="8"/>
      <c r="OX240" s="8"/>
      <c r="OY240" s="8"/>
      <c r="OZ240" s="8"/>
      <c r="PA240" s="8"/>
      <c r="PB240" s="8"/>
      <c r="PC240" s="8"/>
      <c r="PD240" s="8"/>
      <c r="PE240" s="8"/>
      <c r="PF240" s="8"/>
      <c r="PG240" s="8"/>
      <c r="PH240" s="8"/>
      <c r="PI240" s="8"/>
      <c r="PJ240" s="8"/>
      <c r="PK240" s="8"/>
      <c r="PL240" s="8"/>
      <c r="PM240" s="8"/>
      <c r="PN240" s="8"/>
      <c r="PO240" s="8"/>
      <c r="PP240" s="8"/>
      <c r="PQ240" s="8"/>
      <c r="PR240" s="8"/>
      <c r="PS240" s="8"/>
      <c r="PT240" s="8"/>
      <c r="PU240" s="8"/>
      <c r="PV240" s="8"/>
      <c r="PW240" s="8"/>
      <c r="PX240" s="8"/>
      <c r="PY240" s="8"/>
      <c r="PZ240" s="8"/>
      <c r="QA240" s="8"/>
      <c r="QB240" s="8"/>
      <c r="QC240" s="8"/>
      <c r="QD240" s="8"/>
      <c r="QE240" s="8"/>
      <c r="QF240" s="8"/>
      <c r="QG240" s="8"/>
      <c r="QH240" s="8"/>
    </row>
    <row r="241" spans="1:450" s="11" customFormat="1" x14ac:dyDescent="0.2">
      <c r="A241" s="43"/>
      <c r="B241" s="43"/>
      <c r="C241" s="43" t="s">
        <v>114</v>
      </c>
      <c r="D241" s="44">
        <f t="shared" ref="D241:M241" si="70">+SUM(D226:D239)</f>
        <v>2478399.3646698603</v>
      </c>
      <c r="E241" s="44">
        <f t="shared" si="70"/>
        <v>2694128.2588764825</v>
      </c>
      <c r="F241" s="44">
        <f t="shared" si="70"/>
        <v>76279.334905615164</v>
      </c>
      <c r="G241" s="44">
        <f t="shared" si="70"/>
        <v>1082381.9655800001</v>
      </c>
      <c r="H241" s="44">
        <f>+SUM(H226:H240)</f>
        <v>598253.64300000004</v>
      </c>
      <c r="I241" s="44">
        <f t="shared" si="70"/>
        <v>2087981.9774321527</v>
      </c>
      <c r="J241" s="44">
        <f t="shared" si="70"/>
        <v>1715460.6324554489</v>
      </c>
      <c r="K241" s="44">
        <f>+SUM(K226:K240)</f>
        <v>7780958.5847643092</v>
      </c>
      <c r="L241" s="44">
        <f t="shared" si="70"/>
        <v>119980.66993426932</v>
      </c>
      <c r="M241" s="44">
        <f t="shared" si="70"/>
        <v>18633824.431618135</v>
      </c>
      <c r="N241" s="45">
        <f t="shared" ref="N241:W241" si="71">+SUM(N226:N239)</f>
        <v>714591.8989058286</v>
      </c>
      <c r="O241" s="45">
        <f t="shared" si="71"/>
        <v>2591987.6452347203</v>
      </c>
      <c r="P241" s="45">
        <f t="shared" si="71"/>
        <v>25571.860952400802</v>
      </c>
      <c r="Q241" s="45">
        <f t="shared" si="71"/>
        <v>1739458.0876899997</v>
      </c>
      <c r="R241" s="45">
        <f>+SUM(R226:R240)</f>
        <v>446624.46699999995</v>
      </c>
      <c r="S241" s="45">
        <f t="shared" si="71"/>
        <v>756536.00836336787</v>
      </c>
      <c r="T241" s="45">
        <f t="shared" si="71"/>
        <v>1009811.4931591082</v>
      </c>
      <c r="U241" s="45">
        <f>+SUM(U226:U240)</f>
        <v>18034511.939194888</v>
      </c>
      <c r="V241" s="45">
        <f t="shared" si="71"/>
        <v>1653602.8752831644</v>
      </c>
      <c r="W241" s="45">
        <f t="shared" si="71"/>
        <v>26972696.275783464</v>
      </c>
      <c r="X241" s="46">
        <f t="shared" ref="X241:AG241" si="72">+SUM(X226:X240)</f>
        <v>3192991.2635756899</v>
      </c>
      <c r="Y241" s="46">
        <f t="shared" si="72"/>
        <v>5286115.9041112037</v>
      </c>
      <c r="Z241" s="46">
        <f t="shared" si="72"/>
        <v>101851.19585801603</v>
      </c>
      <c r="AA241" s="46">
        <f t="shared" si="72"/>
        <v>2821840.0532699996</v>
      </c>
      <c r="AB241" s="46">
        <f t="shared" si="72"/>
        <v>1044878.1100000002</v>
      </c>
      <c r="AC241" s="46">
        <f t="shared" si="72"/>
        <v>2844517.9857955212</v>
      </c>
      <c r="AD241" s="46">
        <f t="shared" si="72"/>
        <v>2725272.1256145593</v>
      </c>
      <c r="AE241" s="46">
        <f t="shared" si="72"/>
        <v>25815470.523959193</v>
      </c>
      <c r="AF241" s="46">
        <f t="shared" si="72"/>
        <v>1773583.5452174339</v>
      </c>
      <c r="AG241" s="47">
        <f t="shared" si="72"/>
        <v>45606520.707401633</v>
      </c>
      <c r="AH241" s="48">
        <f t="shared" ref="AH241:CS241" si="73">+SUM(AH226:AH239)</f>
        <v>0</v>
      </c>
      <c r="AI241" s="48">
        <f t="shared" si="73"/>
        <v>497427.21189756319</v>
      </c>
      <c r="AJ241" s="48">
        <f t="shared" si="73"/>
        <v>21366.394697946871</v>
      </c>
      <c r="AK241" s="48">
        <f t="shared" si="73"/>
        <v>278482.85283351247</v>
      </c>
      <c r="AL241" s="48">
        <f t="shared" si="73"/>
        <v>144615.14799999999</v>
      </c>
      <c r="AM241" s="48">
        <f t="shared" si="73"/>
        <v>1173988.9896649322</v>
      </c>
      <c r="AN241" s="48">
        <f t="shared" si="73"/>
        <v>1078172.0201561986</v>
      </c>
      <c r="AO241" s="48">
        <f t="shared" si="73"/>
        <v>1460075.1821296837</v>
      </c>
      <c r="AP241" s="48">
        <f t="shared" si="73"/>
        <v>150.04461231291947</v>
      </c>
      <c r="AQ241" s="48">
        <f t="shared" si="73"/>
        <v>0</v>
      </c>
      <c r="AR241" s="48">
        <f t="shared" si="73"/>
        <v>26003.685102436892</v>
      </c>
      <c r="AS241" s="48">
        <f t="shared" si="73"/>
        <v>3107.9413020531338</v>
      </c>
      <c r="AT241" s="48">
        <f t="shared" si="73"/>
        <v>40507.927166487571</v>
      </c>
      <c r="AU241" s="48">
        <f t="shared" si="73"/>
        <v>5345.9220000000114</v>
      </c>
      <c r="AV241" s="48">
        <f t="shared" si="73"/>
        <v>170767.64333506773</v>
      </c>
      <c r="AW241" s="48">
        <f t="shared" si="73"/>
        <v>156830.17184380209</v>
      </c>
      <c r="AX241" s="48">
        <f t="shared" si="73"/>
        <v>274422.98687031626</v>
      </c>
      <c r="AY241" s="48">
        <f t="shared" si="73"/>
        <v>21.825387687080546</v>
      </c>
      <c r="AZ241" s="48">
        <f t="shared" si="73"/>
        <v>0</v>
      </c>
      <c r="BA241" s="48">
        <f t="shared" si="73"/>
        <v>239859.66496904482</v>
      </c>
      <c r="BB241" s="48">
        <f t="shared" si="73"/>
        <v>0</v>
      </c>
      <c r="BC241" s="48">
        <f t="shared" si="73"/>
        <v>89467.347920089975</v>
      </c>
      <c r="BD241" s="48">
        <f t="shared" si="73"/>
        <v>152111.07730984862</v>
      </c>
      <c r="BE241" s="48">
        <f t="shared" si="73"/>
        <v>0</v>
      </c>
      <c r="BF241" s="48">
        <f t="shared" si="73"/>
        <v>29029.945027002534</v>
      </c>
      <c r="BG241" s="48">
        <f t="shared" si="73"/>
        <v>230897.64005713054</v>
      </c>
      <c r="BH241" s="48">
        <f t="shared" si="73"/>
        <v>16.258360139733426</v>
      </c>
      <c r="BI241" s="48">
        <f t="shared" si="73"/>
        <v>0</v>
      </c>
      <c r="BJ241" s="48">
        <f t="shared" si="73"/>
        <v>124279.15403095518</v>
      </c>
      <c r="BK241" s="48">
        <f t="shared" si="73"/>
        <v>0</v>
      </c>
      <c r="BL241" s="48">
        <f t="shared" si="73"/>
        <v>86128.656079910026</v>
      </c>
      <c r="BM241" s="48">
        <f t="shared" si="73"/>
        <v>57682.625690151406</v>
      </c>
      <c r="BN241" s="48">
        <f t="shared" si="73"/>
        <v>0</v>
      </c>
      <c r="BO241" s="48">
        <f t="shared" si="73"/>
        <v>27946.621972997473</v>
      </c>
      <c r="BP241" s="48">
        <f t="shared" si="73"/>
        <v>417662.7529428695</v>
      </c>
      <c r="BQ241" s="48">
        <f t="shared" si="73"/>
        <v>15.651639860266576</v>
      </c>
      <c r="BR241" s="48">
        <f t="shared" si="73"/>
        <v>0</v>
      </c>
      <c r="BS241" s="48">
        <f t="shared" si="73"/>
        <v>1082378.2386631512</v>
      </c>
      <c r="BT241" s="48">
        <f t="shared" si="73"/>
        <v>11644.834005116856</v>
      </c>
      <c r="BU241" s="48">
        <f t="shared" si="73"/>
        <v>142907.45522191565</v>
      </c>
      <c r="BV241" s="48">
        <f t="shared" si="73"/>
        <v>78387.737917095728</v>
      </c>
      <c r="BW241" s="48">
        <f t="shared" si="73"/>
        <v>274017.94625245105</v>
      </c>
      <c r="BX241" s="48">
        <f t="shared" si="73"/>
        <v>147108.90002265925</v>
      </c>
      <c r="BY241" s="48">
        <f t="shared" si="73"/>
        <v>1664818.0738062337</v>
      </c>
      <c r="BZ241" s="48">
        <f t="shared" si="73"/>
        <v>27294.261292753738</v>
      </c>
      <c r="CA241" s="48">
        <f t="shared" si="73"/>
        <v>0</v>
      </c>
      <c r="CB241" s="48">
        <f t="shared" si="73"/>
        <v>238882.43833684886</v>
      </c>
      <c r="CC241" s="48">
        <f t="shared" si="73"/>
        <v>17205.736994883158</v>
      </c>
      <c r="CD241" s="48">
        <f t="shared" si="73"/>
        <v>211151.83677808437</v>
      </c>
      <c r="CE241" s="48">
        <f t="shared" si="73"/>
        <v>358419.20908290427</v>
      </c>
      <c r="CF241" s="48">
        <f t="shared" si="73"/>
        <v>404873.157747549</v>
      </c>
      <c r="CG241" s="48">
        <f t="shared" si="73"/>
        <v>217359.64997734077</v>
      </c>
      <c r="CH241" s="48">
        <f t="shared" si="73"/>
        <v>3577618.8371937661</v>
      </c>
      <c r="CI241" s="48">
        <f t="shared" si="73"/>
        <v>40328.430707246254</v>
      </c>
      <c r="CJ241" s="48">
        <f t="shared" si="73"/>
        <v>0</v>
      </c>
      <c r="CK241" s="48">
        <f t="shared" si="73"/>
        <v>23845.580725933891</v>
      </c>
      <c r="CL241" s="48">
        <f t="shared" si="73"/>
        <v>0</v>
      </c>
      <c r="CM241" s="48">
        <f t="shared" si="73"/>
        <v>8651.4634437283567</v>
      </c>
      <c r="CN241" s="48">
        <f t="shared" si="73"/>
        <v>0</v>
      </c>
      <c r="CO241" s="48">
        <f t="shared" si="73"/>
        <v>1419.086389478806</v>
      </c>
      <c r="CP241" s="48">
        <f t="shared" si="73"/>
        <v>20680.829843488802</v>
      </c>
      <c r="CQ241" s="48">
        <f t="shared" si="73"/>
        <v>225068.88614123725</v>
      </c>
      <c r="CR241" s="48">
        <f t="shared" si="73"/>
        <v>55827.10951642265</v>
      </c>
      <c r="CS241" s="48">
        <f t="shared" si="73"/>
        <v>0</v>
      </c>
      <c r="CT241" s="48">
        <f t="shared" ref="CT241:FE241" si="74">+SUM(CT226:CT239)</f>
        <v>599781.38327406603</v>
      </c>
      <c r="CU241" s="48">
        <f t="shared" si="74"/>
        <v>0</v>
      </c>
      <c r="CV241" s="48">
        <f t="shared" si="74"/>
        <v>217607.89855627166</v>
      </c>
      <c r="CW241" s="48">
        <f t="shared" si="74"/>
        <v>0</v>
      </c>
      <c r="CX241" s="48">
        <f t="shared" si="74"/>
        <v>35693.892610521194</v>
      </c>
      <c r="CY241" s="48">
        <f t="shared" si="74"/>
        <v>520179.26815651124</v>
      </c>
      <c r="CZ241" s="48">
        <f t="shared" si="74"/>
        <v>5661096.2598587638</v>
      </c>
      <c r="DA241" s="48">
        <f t="shared" si="74"/>
        <v>1404204.0474835774</v>
      </c>
      <c r="DB241" s="48">
        <f t="shared" si="74"/>
        <v>7989.7064632163492</v>
      </c>
      <c r="DC241" s="48">
        <f t="shared" si="74"/>
        <v>81788.309294383129</v>
      </c>
      <c r="DD241" s="48">
        <f t="shared" si="74"/>
        <v>1079.3098000210423</v>
      </c>
      <c r="DE241" s="48">
        <f t="shared" si="74"/>
        <v>72240.40779770416</v>
      </c>
      <c r="DF241" s="48">
        <f t="shared" si="74"/>
        <v>10841.036130180839</v>
      </c>
      <c r="DG241" s="48">
        <f t="shared" si="74"/>
        <v>0</v>
      </c>
      <c r="DH241" s="48">
        <f t="shared" si="74"/>
        <v>2651.3350188255972</v>
      </c>
      <c r="DI241" s="48">
        <f t="shared" si="74"/>
        <v>277530.97985568328</v>
      </c>
      <c r="DJ241" s="48">
        <f t="shared" si="74"/>
        <v>0</v>
      </c>
      <c r="DK241" s="48">
        <f t="shared" si="74"/>
        <v>1362.5296412941364</v>
      </c>
      <c r="DL241" s="48">
        <f t="shared" si="74"/>
        <v>13947.821016702117</v>
      </c>
      <c r="DM241" s="48">
        <f t="shared" si="74"/>
        <v>184.06077888322235</v>
      </c>
      <c r="DN241" s="48">
        <f t="shared" si="74"/>
        <v>12319.563600578633</v>
      </c>
      <c r="DO241" s="48">
        <f t="shared" si="74"/>
        <v>22.54467058443786</v>
      </c>
      <c r="DP241" s="48">
        <f t="shared" si="74"/>
        <v>0</v>
      </c>
      <c r="DQ241" s="48">
        <f t="shared" si="74"/>
        <v>452.14709311069731</v>
      </c>
      <c r="DR241" s="48">
        <f t="shared" si="74"/>
        <v>49155.15933010968</v>
      </c>
      <c r="DS241" s="48">
        <f t="shared" si="74"/>
        <v>0</v>
      </c>
      <c r="DT241" s="48">
        <f t="shared" si="74"/>
        <v>0</v>
      </c>
      <c r="DU241" s="48">
        <f t="shared" si="74"/>
        <v>4857.6610000000001</v>
      </c>
      <c r="DV241" s="48">
        <f t="shared" si="74"/>
        <v>0</v>
      </c>
      <c r="DW241" s="48">
        <f t="shared" si="74"/>
        <v>-39132.826000000001</v>
      </c>
      <c r="DX241" s="48">
        <f t="shared" si="74"/>
        <v>13250.929</v>
      </c>
      <c r="DY241" s="48">
        <f t="shared" si="74"/>
        <v>0</v>
      </c>
      <c r="DZ241" s="48">
        <f t="shared" si="74"/>
        <v>79792.898000000001</v>
      </c>
      <c r="EA241" s="48">
        <f t="shared" si="74"/>
        <v>102331.383</v>
      </c>
      <c r="EB241" s="48">
        <f t="shared" si="74"/>
        <v>0</v>
      </c>
      <c r="EC241" s="48">
        <f t="shared" si="74"/>
        <v>0</v>
      </c>
      <c r="ED241" s="48">
        <f t="shared" si="74"/>
        <v>0</v>
      </c>
      <c r="EE241" s="48">
        <f t="shared" si="74"/>
        <v>0</v>
      </c>
      <c r="EF241" s="48">
        <f t="shared" si="74"/>
        <v>0</v>
      </c>
      <c r="EG241" s="48">
        <f t="shared" si="74"/>
        <v>0</v>
      </c>
      <c r="EH241" s="48">
        <f t="shared" si="74"/>
        <v>0</v>
      </c>
      <c r="EI241" s="48">
        <f t="shared" si="74"/>
        <v>5579.2859999999991</v>
      </c>
      <c r="EJ241" s="48">
        <f t="shared" si="74"/>
        <v>32758.589</v>
      </c>
      <c r="EK241" s="48">
        <f t="shared" si="74"/>
        <v>0</v>
      </c>
      <c r="EL241" s="48">
        <f t="shared" si="74"/>
        <v>49592.476999999999</v>
      </c>
      <c r="EM241" s="48">
        <f t="shared" si="74"/>
        <v>587448.08400000003</v>
      </c>
      <c r="EN241" s="48">
        <f t="shared" si="74"/>
        <v>0</v>
      </c>
      <c r="EO241" s="48">
        <f t="shared" si="74"/>
        <v>148653.84899999999</v>
      </c>
      <c r="EP241" s="48">
        <f t="shared" si="74"/>
        <v>0</v>
      </c>
      <c r="EQ241" s="48">
        <f t="shared" si="74"/>
        <v>25830.489000000001</v>
      </c>
      <c r="ER241" s="48">
        <f t="shared" si="74"/>
        <v>0</v>
      </c>
      <c r="ES241" s="48">
        <f t="shared" si="74"/>
        <v>3645711.5130000003</v>
      </c>
      <c r="ET241" s="48">
        <f t="shared" si="74"/>
        <v>126933.24099999998</v>
      </c>
      <c r="EU241" s="48">
        <f t="shared" si="74"/>
        <v>0</v>
      </c>
      <c r="EV241" s="48">
        <f t="shared" si="74"/>
        <v>348842.99699999997</v>
      </c>
      <c r="EW241" s="48">
        <f t="shared" si="74"/>
        <v>0</v>
      </c>
      <c r="EX241" s="48">
        <f t="shared" si="74"/>
        <v>0</v>
      </c>
      <c r="EY241" s="48">
        <f t="shared" si="74"/>
        <v>0</v>
      </c>
      <c r="EZ241" s="48">
        <f t="shared" si="74"/>
        <v>60643.014000000003</v>
      </c>
      <c r="FA241" s="48">
        <f t="shared" si="74"/>
        <v>8294</v>
      </c>
      <c r="FB241" s="48">
        <f t="shared" si="74"/>
        <v>188904.61200000002</v>
      </c>
      <c r="FC241" s="48">
        <f t="shared" si="74"/>
        <v>0</v>
      </c>
      <c r="FD241" s="48">
        <f t="shared" si="74"/>
        <v>40325.625999999997</v>
      </c>
      <c r="FE241" s="48">
        <f t="shared" si="74"/>
        <v>2972.9479999999999</v>
      </c>
      <c r="FF241" s="48">
        <f t="shared" ref="FF241:HQ241" si="75">+SUM(FF226:FF239)</f>
        <v>0</v>
      </c>
      <c r="FG241" s="48">
        <f t="shared" si="75"/>
        <v>224.49100000000001</v>
      </c>
      <c r="FH241" s="48">
        <f t="shared" si="75"/>
        <v>0</v>
      </c>
      <c r="FI241" s="48">
        <f t="shared" si="75"/>
        <v>0</v>
      </c>
      <c r="FJ241" s="48">
        <f t="shared" si="75"/>
        <v>0</v>
      </c>
      <c r="FK241" s="48">
        <f t="shared" si="75"/>
        <v>104482.30099999999</v>
      </c>
      <c r="FL241" s="48">
        <f t="shared" si="75"/>
        <v>3563.5369999999998</v>
      </c>
      <c r="FM241" s="48">
        <f t="shared" si="75"/>
        <v>0</v>
      </c>
      <c r="FN241" s="48">
        <f t="shared" si="75"/>
        <v>153876.26200000002</v>
      </c>
      <c r="FO241" s="48">
        <f t="shared" si="75"/>
        <v>0</v>
      </c>
      <c r="FP241" s="48">
        <f t="shared" si="75"/>
        <v>386.99599999999998</v>
      </c>
      <c r="FQ241" s="48">
        <f t="shared" si="75"/>
        <v>0</v>
      </c>
      <c r="FR241" s="48">
        <f t="shared" si="75"/>
        <v>0</v>
      </c>
      <c r="FS241" s="48">
        <f t="shared" si="75"/>
        <v>0</v>
      </c>
      <c r="FT241" s="48">
        <f t="shared" si="75"/>
        <v>59160.152999999998</v>
      </c>
      <c r="FU241" s="48">
        <f t="shared" si="75"/>
        <v>1453.854</v>
      </c>
      <c r="FV241" s="48">
        <f t="shared" si="75"/>
        <v>217684.14100000003</v>
      </c>
      <c r="FW241" s="48">
        <f t="shared" si="75"/>
        <v>79306.229999999981</v>
      </c>
      <c r="FX241" s="48">
        <f t="shared" si="75"/>
        <v>0</v>
      </c>
      <c r="FY241" s="48">
        <f t="shared" si="75"/>
        <v>20329.275000000001</v>
      </c>
      <c r="FZ241" s="48">
        <f t="shared" si="75"/>
        <v>6373.9160000000002</v>
      </c>
      <c r="GA241" s="48">
        <f t="shared" si="75"/>
        <v>219156.61300000001</v>
      </c>
      <c r="GB241" s="48">
        <f t="shared" si="75"/>
        <v>0</v>
      </c>
      <c r="GC241" s="48">
        <f t="shared" si="75"/>
        <v>311533.93399999978</v>
      </c>
      <c r="GD241" s="48">
        <f t="shared" si="75"/>
        <v>4.59</v>
      </c>
      <c r="GE241" s="48">
        <f t="shared" si="75"/>
        <v>9938.7207101137974</v>
      </c>
      <c r="GF241" s="48">
        <f t="shared" si="75"/>
        <v>2639.9304895135047</v>
      </c>
      <c r="GG241" s="48">
        <f t="shared" si="75"/>
        <v>0</v>
      </c>
      <c r="GH241" s="48">
        <f t="shared" si="75"/>
        <v>15734.233574373953</v>
      </c>
      <c r="GI241" s="48">
        <f t="shared" si="75"/>
        <v>0</v>
      </c>
      <c r="GJ241" s="48">
        <f t="shared" si="75"/>
        <v>0</v>
      </c>
      <c r="GK241" s="48">
        <f t="shared" si="75"/>
        <v>7379.0571439473206</v>
      </c>
      <c r="GL241" s="48">
        <f t="shared" si="75"/>
        <v>80258.183850362693</v>
      </c>
      <c r="GM241" s="48">
        <f t="shared" si="75"/>
        <v>454.40886418331337</v>
      </c>
      <c r="GN241" s="48">
        <f t="shared" si="75"/>
        <v>3201.178849235881</v>
      </c>
      <c r="GO241" s="48">
        <f t="shared" si="75"/>
        <v>850.29953984759834</v>
      </c>
      <c r="GP241" s="48">
        <f t="shared" si="75"/>
        <v>0</v>
      </c>
      <c r="GQ241" s="48">
        <f t="shared" si="75"/>
        <v>5067.865090118451</v>
      </c>
      <c r="GR241" s="48">
        <f t="shared" si="75"/>
        <v>0</v>
      </c>
      <c r="GS241" s="48">
        <f t="shared" si="75"/>
        <v>0</v>
      </c>
      <c r="GT241" s="48">
        <f t="shared" si="75"/>
        <v>2376.7326143362993</v>
      </c>
      <c r="GU241" s="48">
        <f t="shared" si="75"/>
        <v>25850.490029206587</v>
      </c>
      <c r="GV241" s="48">
        <f t="shared" si="75"/>
        <v>146.36129612221163</v>
      </c>
      <c r="GW241" s="48">
        <f t="shared" si="75"/>
        <v>34657</v>
      </c>
      <c r="GX241" s="48">
        <f t="shared" si="75"/>
        <v>3607</v>
      </c>
      <c r="GY241" s="48">
        <f t="shared" si="75"/>
        <v>0</v>
      </c>
      <c r="GZ241" s="48">
        <f t="shared" si="75"/>
        <v>14411</v>
      </c>
      <c r="HA241" s="48">
        <f t="shared" si="75"/>
        <v>0</v>
      </c>
      <c r="HB241" s="48">
        <f t="shared" si="75"/>
        <v>0</v>
      </c>
      <c r="HC241" s="48">
        <f t="shared" si="75"/>
        <v>50306</v>
      </c>
      <c r="HD241" s="48">
        <f t="shared" si="75"/>
        <v>344075</v>
      </c>
      <c r="HE241" s="48">
        <f t="shared" si="75"/>
        <v>1390</v>
      </c>
      <c r="HF241" s="48">
        <f t="shared" si="75"/>
        <v>0</v>
      </c>
      <c r="HG241" s="48">
        <f t="shared" si="75"/>
        <v>755647.72900000005</v>
      </c>
      <c r="HH241" s="48">
        <f t="shared" si="75"/>
        <v>0</v>
      </c>
      <c r="HI241" s="48">
        <f t="shared" si="75"/>
        <v>0</v>
      </c>
      <c r="HJ241" s="48">
        <f t="shared" si="75"/>
        <v>0</v>
      </c>
      <c r="HK241" s="48">
        <f t="shared" si="75"/>
        <v>10429.718000000001</v>
      </c>
      <c r="HL241" s="48">
        <f t="shared" si="75"/>
        <v>0</v>
      </c>
      <c r="HM241" s="48">
        <f t="shared" si="75"/>
        <v>694060.05300000007</v>
      </c>
      <c r="HN241" s="48">
        <f t="shared" si="75"/>
        <v>32826.39</v>
      </c>
      <c r="HO241" s="48">
        <f t="shared" si="75"/>
        <v>0</v>
      </c>
      <c r="HP241" s="48">
        <f t="shared" si="75"/>
        <v>0</v>
      </c>
      <c r="HQ241" s="48">
        <f t="shared" si="75"/>
        <v>0</v>
      </c>
      <c r="HR241" s="48">
        <f t="shared" ref="HR241:IA241" si="76">+SUM(HR226:HR239)</f>
        <v>0</v>
      </c>
      <c r="HS241" s="48">
        <f t="shared" si="76"/>
        <v>0</v>
      </c>
      <c r="HT241" s="48">
        <f t="shared" si="76"/>
        <v>0</v>
      </c>
      <c r="HU241" s="48">
        <f t="shared" si="76"/>
        <v>0</v>
      </c>
      <c r="HV241" s="48">
        <f t="shared" si="76"/>
        <v>44211.627999999997</v>
      </c>
      <c r="HW241" s="48">
        <f t="shared" si="76"/>
        <v>261.95100000000002</v>
      </c>
      <c r="HX241" s="48">
        <f t="shared" si="76"/>
        <v>795836.18607928557</v>
      </c>
      <c r="HY241" s="48">
        <f t="shared" si="76"/>
        <v>37528.875421591489</v>
      </c>
      <c r="HZ241" s="48">
        <f t="shared" si="76"/>
        <v>0</v>
      </c>
      <c r="IA241" s="48">
        <f t="shared" si="76"/>
        <v>0</v>
      </c>
      <c r="IB241" s="48">
        <v>0</v>
      </c>
      <c r="IC241" s="48">
        <f t="shared" ref="IC241:KN241" si="77">+SUM(IC226:IC239)</f>
        <v>0</v>
      </c>
      <c r="ID241" s="48">
        <f t="shared" si="77"/>
        <v>0</v>
      </c>
      <c r="IE241" s="48">
        <f t="shared" si="77"/>
        <v>213846.96894880355</v>
      </c>
      <c r="IF241" s="48">
        <f t="shared" si="77"/>
        <v>10873.543274318776</v>
      </c>
      <c r="IG241" s="48">
        <f t="shared" si="77"/>
        <v>456739.35941598268</v>
      </c>
      <c r="IH241" s="48">
        <f t="shared" si="77"/>
        <v>0</v>
      </c>
      <c r="II241" s="48">
        <f t="shared" si="77"/>
        <v>0</v>
      </c>
      <c r="IJ241" s="48">
        <f t="shared" si="77"/>
        <v>251898.61000000007</v>
      </c>
      <c r="IK241" s="48">
        <f t="shared" si="77"/>
        <v>35124.727352966816</v>
      </c>
      <c r="IL241" s="48">
        <f t="shared" si="77"/>
        <v>0</v>
      </c>
      <c r="IM241" s="48">
        <f t="shared" si="77"/>
        <v>0</v>
      </c>
      <c r="IN241" s="48">
        <f t="shared" si="77"/>
        <v>1532971.8835369796</v>
      </c>
      <c r="IO241" s="48">
        <f t="shared" si="77"/>
        <v>23594.098491483073</v>
      </c>
      <c r="IP241" s="48">
        <f t="shared" si="77"/>
        <v>467019.27273250575</v>
      </c>
      <c r="IQ241" s="48">
        <f t="shared" si="77"/>
        <v>1538.8303046269987</v>
      </c>
      <c r="IR241" s="48">
        <f t="shared" si="77"/>
        <v>33045.791900761113</v>
      </c>
      <c r="IS241" s="48">
        <f t="shared" si="77"/>
        <v>54836.859208289417</v>
      </c>
      <c r="IT241" s="48">
        <f t="shared" si="77"/>
        <v>0</v>
      </c>
      <c r="IU241" s="48">
        <f t="shared" si="77"/>
        <v>160325.07074442136</v>
      </c>
      <c r="IV241" s="48">
        <f t="shared" si="77"/>
        <v>122467.71159577726</v>
      </c>
      <c r="IW241" s="48">
        <f t="shared" si="77"/>
        <v>1049872.7882894403</v>
      </c>
      <c r="IX241" s="48">
        <f t="shared" si="77"/>
        <v>0</v>
      </c>
      <c r="IY241" s="48">
        <f t="shared" si="77"/>
        <v>11348.830904663824</v>
      </c>
      <c r="IZ241" s="48">
        <f t="shared" si="77"/>
        <v>217.60076577748646</v>
      </c>
      <c r="JA241" s="48">
        <f t="shared" si="77"/>
        <v>4672.8931719810907</v>
      </c>
      <c r="JB241" s="48">
        <f t="shared" si="77"/>
        <v>7754.2939729461295</v>
      </c>
      <c r="JC241" s="48">
        <f t="shared" si="77"/>
        <v>0</v>
      </c>
      <c r="JD241" s="48">
        <f t="shared" si="77"/>
        <v>22671.023609566953</v>
      </c>
      <c r="JE241" s="48">
        <f t="shared" si="77"/>
        <v>17317.743058560995</v>
      </c>
      <c r="JF241" s="48">
        <f t="shared" si="77"/>
        <v>203149.72237160115</v>
      </c>
      <c r="JG241" s="48">
        <f t="shared" si="77"/>
        <v>0</v>
      </c>
      <c r="JH241" s="48">
        <f t="shared" si="77"/>
        <v>315450.63651474653</v>
      </c>
      <c r="JI241" s="48">
        <f t="shared" si="77"/>
        <v>11726.545759515877</v>
      </c>
      <c r="JJ241" s="48">
        <f t="shared" si="77"/>
        <v>0</v>
      </c>
      <c r="JK241" s="48">
        <f t="shared" si="77"/>
        <v>40116.379601450717</v>
      </c>
      <c r="JL241" s="48">
        <f t="shared" si="77"/>
        <v>0</v>
      </c>
      <c r="JM241" s="48">
        <f t="shared" si="77"/>
        <v>841.23255219584144</v>
      </c>
      <c r="JN241" s="48">
        <f t="shared" si="77"/>
        <v>17799.054929441765</v>
      </c>
      <c r="JO241" s="48">
        <f t="shared" si="77"/>
        <v>183513.51414288374</v>
      </c>
      <c r="JP241" s="48">
        <f t="shared" si="77"/>
        <v>0</v>
      </c>
      <c r="JQ241" s="48">
        <f t="shared" si="77"/>
        <v>12238.057184154683</v>
      </c>
      <c r="JR241" s="48">
        <f t="shared" si="77"/>
        <v>1766.9680020601518</v>
      </c>
      <c r="JS241" s="48">
        <f t="shared" si="77"/>
        <v>0</v>
      </c>
      <c r="JT241" s="48">
        <f t="shared" si="77"/>
        <v>6044.7774278918114</v>
      </c>
      <c r="JU241" s="48">
        <f t="shared" si="77"/>
        <v>0</v>
      </c>
      <c r="JV241" s="48">
        <f t="shared" si="77"/>
        <v>126.75778805666084</v>
      </c>
      <c r="JW241" s="48">
        <f t="shared" si="77"/>
        <v>2681.9799429608865</v>
      </c>
      <c r="JX241" s="48">
        <f t="shared" si="77"/>
        <v>62946.375339097714</v>
      </c>
      <c r="JY241" s="48">
        <f t="shared" si="77"/>
        <v>0</v>
      </c>
      <c r="JZ241" s="48">
        <f t="shared" si="77"/>
        <v>203353.09613935178</v>
      </c>
      <c r="KA241" s="48">
        <f t="shared" si="77"/>
        <v>34376.0907066523</v>
      </c>
      <c r="KB241" s="48">
        <f t="shared" si="77"/>
        <v>9143.0045017693119</v>
      </c>
      <c r="KC241" s="48">
        <f t="shared" si="77"/>
        <v>4101.1670007936391</v>
      </c>
      <c r="KD241" s="48">
        <f t="shared" si="77"/>
        <v>0</v>
      </c>
      <c r="KE241" s="48">
        <f t="shared" si="77"/>
        <v>14512.336302808359</v>
      </c>
      <c r="KF241" s="48">
        <f t="shared" si="77"/>
        <v>12004.537302323062</v>
      </c>
      <c r="KG241" s="48">
        <f t="shared" si="77"/>
        <v>194502.00073763911</v>
      </c>
      <c r="KH241" s="48">
        <f t="shared" si="77"/>
        <v>0</v>
      </c>
      <c r="KI241" s="48">
        <f t="shared" si="77"/>
        <v>5810.0885623150289</v>
      </c>
      <c r="KJ241" s="48">
        <f t="shared" si="77"/>
        <v>982.17403729597879</v>
      </c>
      <c r="KK241" s="48">
        <f t="shared" si="77"/>
        <v>261.22870460020937</v>
      </c>
      <c r="KL241" s="48">
        <f t="shared" si="77"/>
        <v>117.17620206346028</v>
      </c>
      <c r="KM241" s="48">
        <f t="shared" si="77"/>
        <v>0</v>
      </c>
      <c r="KN241" s="48">
        <f t="shared" si="77"/>
        <v>414.63818730173369</v>
      </c>
      <c r="KO241" s="48">
        <f t="shared" ref="KO241:MZ241" si="78">+SUM(KO226:KO239)</f>
        <v>342.98678603996029</v>
      </c>
      <c r="KP241" s="48">
        <f t="shared" si="78"/>
        <v>5557.1007178599439</v>
      </c>
      <c r="KQ241" s="48">
        <f t="shared" si="78"/>
        <v>0</v>
      </c>
      <c r="KR241" s="48">
        <f t="shared" si="78"/>
        <v>78721.554740000036</v>
      </c>
      <c r="KS241" s="48">
        <f t="shared" si="78"/>
        <v>0</v>
      </c>
      <c r="KT241" s="48">
        <f t="shared" si="78"/>
        <v>0</v>
      </c>
      <c r="KU241" s="48">
        <f t="shared" si="78"/>
        <v>6504.1675900000009</v>
      </c>
      <c r="KV241" s="48">
        <f t="shared" si="78"/>
        <v>0</v>
      </c>
      <c r="KW241" s="48">
        <f t="shared" si="78"/>
        <v>93174.127640000006</v>
      </c>
      <c r="KX241" s="48">
        <f t="shared" si="78"/>
        <v>0</v>
      </c>
      <c r="KY241" s="48">
        <f t="shared" si="78"/>
        <v>160237.12097000002</v>
      </c>
      <c r="KZ241" s="48">
        <f t="shared" si="78"/>
        <v>0</v>
      </c>
      <c r="LA241" s="48">
        <f t="shared" si="78"/>
        <v>143945.87898058599</v>
      </c>
      <c r="LB241" s="48">
        <f t="shared" si="78"/>
        <v>69076.33244724157</v>
      </c>
      <c r="LC241" s="48">
        <f t="shared" si="78"/>
        <v>0</v>
      </c>
      <c r="LD241" s="48">
        <f t="shared" si="78"/>
        <v>35836.234355725115</v>
      </c>
      <c r="LE241" s="48">
        <f t="shared" si="78"/>
        <v>98681.161106893545</v>
      </c>
      <c r="LF241" s="48">
        <f t="shared" si="78"/>
        <v>79809.591418611977</v>
      </c>
      <c r="LG241" s="48">
        <f t="shared" si="78"/>
        <v>15006.137552730366</v>
      </c>
      <c r="LH241" s="48">
        <f t="shared" si="78"/>
        <v>503358.12599635252</v>
      </c>
      <c r="LI241" s="48">
        <f t="shared" si="78"/>
        <v>14268.398995899606</v>
      </c>
      <c r="LJ241" s="48">
        <f t="shared" si="78"/>
        <v>128003.82708509825</v>
      </c>
      <c r="LK241" s="48">
        <f t="shared" si="78"/>
        <v>61426.106651111586</v>
      </c>
      <c r="LL241" s="48">
        <f t="shared" si="78"/>
        <v>0</v>
      </c>
      <c r="LM241" s="48">
        <f t="shared" si="78"/>
        <v>31867.359999031094</v>
      </c>
      <c r="LN241" s="48">
        <f t="shared" si="78"/>
        <v>34538.711999999992</v>
      </c>
      <c r="LO241" s="48">
        <f t="shared" si="78"/>
        <v>70970.653776466774</v>
      </c>
      <c r="LP241" s="48">
        <f t="shared" si="78"/>
        <v>13344.203044353657</v>
      </c>
      <c r="LQ241" s="48">
        <f t="shared" si="78"/>
        <v>500824.53250937111</v>
      </c>
      <c r="LR241" s="48">
        <f t="shared" si="78"/>
        <v>12688.169267413707</v>
      </c>
      <c r="LS241" s="48">
        <f t="shared" si="78"/>
        <v>105274.99999999997</v>
      </c>
      <c r="LT241" s="48">
        <f t="shared" si="78"/>
        <v>0</v>
      </c>
      <c r="LU241" s="48">
        <f t="shared" si="78"/>
        <v>0</v>
      </c>
      <c r="LV241" s="48">
        <f t="shared" si="78"/>
        <v>2988.0920000000001</v>
      </c>
      <c r="LW241" s="48">
        <f t="shared" si="78"/>
        <v>0</v>
      </c>
      <c r="LX241" s="48">
        <f t="shared" si="78"/>
        <v>5159.0749999999998</v>
      </c>
      <c r="LY241" s="48">
        <f t="shared" si="78"/>
        <v>101900.70200000002</v>
      </c>
      <c r="LZ241" s="48">
        <f t="shared" si="78"/>
        <v>124414.27799999999</v>
      </c>
      <c r="MA241" s="48">
        <f t="shared" si="78"/>
        <v>0</v>
      </c>
      <c r="MB241" s="48">
        <f t="shared" si="78"/>
        <v>38533.542970460352</v>
      </c>
      <c r="MC241" s="48">
        <f t="shared" si="78"/>
        <v>0</v>
      </c>
      <c r="MD241" s="48">
        <f t="shared" si="78"/>
        <v>0</v>
      </c>
      <c r="ME241" s="48">
        <f t="shared" si="78"/>
        <v>0</v>
      </c>
      <c r="MF241" s="48">
        <f t="shared" si="78"/>
        <v>0</v>
      </c>
      <c r="MG241" s="48">
        <f t="shared" si="78"/>
        <v>0</v>
      </c>
      <c r="MH241" s="48">
        <f t="shared" si="78"/>
        <v>0</v>
      </c>
      <c r="MI241" s="48">
        <f t="shared" si="78"/>
        <v>5724.993672231898</v>
      </c>
      <c r="MJ241" s="48">
        <f t="shared" si="78"/>
        <v>0</v>
      </c>
      <c r="MK241" s="48">
        <f t="shared" si="78"/>
        <v>4188.3732754038856</v>
      </c>
      <c r="ML241" s="48">
        <f t="shared" si="78"/>
        <v>0</v>
      </c>
      <c r="MM241" s="48">
        <f t="shared" si="78"/>
        <v>0</v>
      </c>
      <c r="MN241" s="48">
        <f t="shared" si="78"/>
        <v>0</v>
      </c>
      <c r="MO241" s="48">
        <f t="shared" si="78"/>
        <v>1706.7011295599928</v>
      </c>
      <c r="MP241" s="48">
        <f t="shared" si="78"/>
        <v>0</v>
      </c>
      <c r="MQ241" s="48">
        <f t="shared" si="78"/>
        <v>241.17360506146755</v>
      </c>
      <c r="MR241" s="48">
        <f t="shared" si="78"/>
        <v>9.4463789263817493</v>
      </c>
      <c r="MS241" s="48">
        <f t="shared" si="78"/>
        <v>0</v>
      </c>
      <c r="MT241" s="48">
        <f t="shared" si="78"/>
        <v>0</v>
      </c>
      <c r="MU241" s="48">
        <f t="shared" si="78"/>
        <v>0</v>
      </c>
      <c r="MV241" s="48">
        <f t="shared" si="78"/>
        <v>0</v>
      </c>
      <c r="MW241" s="48">
        <f t="shared" si="78"/>
        <v>0</v>
      </c>
      <c r="MX241" s="48">
        <f t="shared" si="78"/>
        <v>0</v>
      </c>
      <c r="MY241" s="48">
        <f t="shared" si="78"/>
        <v>0</v>
      </c>
      <c r="MZ241" s="48">
        <f t="shared" si="78"/>
        <v>0</v>
      </c>
      <c r="NA241" s="48">
        <f t="shared" ref="NA241:PL241" si="79">+SUM(NA226:NA239)</f>
        <v>0</v>
      </c>
      <c r="NB241" s="48">
        <f t="shared" si="79"/>
        <v>0</v>
      </c>
      <c r="NC241" s="48">
        <f t="shared" si="79"/>
        <v>0</v>
      </c>
      <c r="ND241" s="48">
        <f t="shared" si="79"/>
        <v>0</v>
      </c>
      <c r="NE241" s="48">
        <f t="shared" si="79"/>
        <v>0</v>
      </c>
      <c r="NF241" s="48">
        <f t="shared" si="79"/>
        <v>0</v>
      </c>
      <c r="NG241" s="48">
        <f t="shared" si="79"/>
        <v>0</v>
      </c>
      <c r="NH241" s="48">
        <f t="shared" si="79"/>
        <v>0</v>
      </c>
      <c r="NI241" s="48">
        <f t="shared" si="79"/>
        <v>0</v>
      </c>
      <c r="NJ241" s="48">
        <f t="shared" si="79"/>
        <v>2516.9650000000001</v>
      </c>
      <c r="NK241" s="48">
        <f t="shared" si="79"/>
        <v>0</v>
      </c>
      <c r="NL241" s="48">
        <f t="shared" si="79"/>
        <v>0</v>
      </c>
      <c r="NM241" s="48">
        <f t="shared" si="79"/>
        <v>3345</v>
      </c>
      <c r="NN241" s="48">
        <f t="shared" si="79"/>
        <v>0</v>
      </c>
      <c r="NO241" s="48">
        <f t="shared" si="79"/>
        <v>0</v>
      </c>
      <c r="NP241" s="48">
        <f t="shared" si="79"/>
        <v>0</v>
      </c>
      <c r="NQ241" s="48">
        <f t="shared" si="79"/>
        <v>0</v>
      </c>
      <c r="NR241" s="48">
        <f t="shared" si="79"/>
        <v>0</v>
      </c>
      <c r="NS241" s="48">
        <f t="shared" si="79"/>
        <v>6489</v>
      </c>
      <c r="NT241" s="48">
        <f t="shared" si="79"/>
        <v>351</v>
      </c>
      <c r="NU241" s="48">
        <f t="shared" si="79"/>
        <v>0</v>
      </c>
      <c r="NV241" s="48">
        <f t="shared" si="79"/>
        <v>150949</v>
      </c>
      <c r="NW241" s="48">
        <f t="shared" si="79"/>
        <v>140</v>
      </c>
      <c r="NX241" s="48">
        <f t="shared" si="79"/>
        <v>0</v>
      </c>
      <c r="NY241" s="48">
        <f t="shared" si="79"/>
        <v>0</v>
      </c>
      <c r="NZ241" s="48">
        <f t="shared" si="79"/>
        <v>0</v>
      </c>
      <c r="OA241" s="48">
        <f t="shared" si="79"/>
        <v>0</v>
      </c>
      <c r="OB241" s="48">
        <f t="shared" si="79"/>
        <v>28561</v>
      </c>
      <c r="OC241" s="48">
        <f t="shared" si="79"/>
        <v>0</v>
      </c>
      <c r="OD241" s="48">
        <f t="shared" si="79"/>
        <v>0</v>
      </c>
      <c r="OE241" s="48">
        <f t="shared" si="79"/>
        <v>5168.0789999999997</v>
      </c>
      <c r="OF241" s="48">
        <f t="shared" si="79"/>
        <v>0</v>
      </c>
      <c r="OG241" s="48">
        <f t="shared" si="79"/>
        <v>0</v>
      </c>
      <c r="OH241" s="48">
        <f t="shared" si="79"/>
        <v>0</v>
      </c>
      <c r="OI241" s="48">
        <f t="shared" si="79"/>
        <v>0</v>
      </c>
      <c r="OJ241" s="48">
        <f t="shared" si="79"/>
        <v>0</v>
      </c>
      <c r="OK241" s="48">
        <f t="shared" si="79"/>
        <v>16437.399000000001</v>
      </c>
      <c r="OL241" s="48">
        <f t="shared" si="79"/>
        <v>0</v>
      </c>
      <c r="OM241" s="48">
        <f t="shared" si="79"/>
        <v>0</v>
      </c>
      <c r="ON241" s="48">
        <f t="shared" si="79"/>
        <v>0</v>
      </c>
      <c r="OO241" s="48">
        <f t="shared" si="79"/>
        <v>0</v>
      </c>
      <c r="OP241" s="48">
        <f t="shared" si="79"/>
        <v>0</v>
      </c>
      <c r="OQ241" s="48">
        <f t="shared" si="79"/>
        <v>0</v>
      </c>
      <c r="OR241" s="48">
        <f t="shared" si="79"/>
        <v>0</v>
      </c>
      <c r="OS241" s="48">
        <f t="shared" si="79"/>
        <v>0</v>
      </c>
      <c r="OT241" s="48">
        <f t="shared" si="79"/>
        <v>450.05200000000002</v>
      </c>
      <c r="OU241" s="48">
        <f t="shared" si="79"/>
        <v>126.17</v>
      </c>
      <c r="OV241" s="48">
        <f t="shared" si="79"/>
        <v>0</v>
      </c>
      <c r="OW241" s="48">
        <f t="shared" si="79"/>
        <v>0</v>
      </c>
      <c r="OX241" s="48">
        <f t="shared" si="79"/>
        <v>0</v>
      </c>
      <c r="OY241" s="48">
        <f t="shared" si="79"/>
        <v>0</v>
      </c>
      <c r="OZ241" s="48">
        <f t="shared" si="79"/>
        <v>0</v>
      </c>
      <c r="PA241" s="48">
        <f t="shared" si="79"/>
        <v>0</v>
      </c>
      <c r="PB241" s="48">
        <f t="shared" si="79"/>
        <v>0</v>
      </c>
      <c r="PC241" s="48">
        <f t="shared" si="79"/>
        <v>0</v>
      </c>
      <c r="PD241" s="48">
        <f t="shared" si="79"/>
        <v>0</v>
      </c>
      <c r="PE241" s="48">
        <f t="shared" si="79"/>
        <v>0</v>
      </c>
      <c r="PF241" s="48">
        <f t="shared" si="79"/>
        <v>0</v>
      </c>
      <c r="PG241" s="48">
        <f t="shared" si="79"/>
        <v>0</v>
      </c>
      <c r="PH241" s="48">
        <f t="shared" si="79"/>
        <v>0</v>
      </c>
      <c r="PI241" s="48">
        <f t="shared" si="79"/>
        <v>0</v>
      </c>
      <c r="PJ241" s="48">
        <f t="shared" si="79"/>
        <v>0</v>
      </c>
      <c r="PK241" s="48">
        <f t="shared" si="79"/>
        <v>0</v>
      </c>
      <c r="PL241" s="48">
        <f t="shared" si="79"/>
        <v>0</v>
      </c>
      <c r="PM241" s="48">
        <f t="shared" ref="PM241:QH241" si="80">+SUM(PM226:PM239)</f>
        <v>0</v>
      </c>
      <c r="PN241" s="48">
        <f t="shared" si="80"/>
        <v>15480.62906419241</v>
      </c>
      <c r="PO241" s="48">
        <f t="shared" si="80"/>
        <v>9966.4711972643872</v>
      </c>
      <c r="PP241" s="48">
        <f t="shared" si="80"/>
        <v>0</v>
      </c>
      <c r="PQ241" s="48">
        <f t="shared" si="80"/>
        <v>44396.644695591778</v>
      </c>
      <c r="PR241" s="48">
        <f t="shared" si="80"/>
        <v>0</v>
      </c>
      <c r="PS241" s="48">
        <f t="shared" si="80"/>
        <v>4934.8944672534562</v>
      </c>
      <c r="PT241" s="48">
        <f t="shared" si="80"/>
        <v>17047.044257994261</v>
      </c>
      <c r="PU241" s="48">
        <f t="shared" si="80"/>
        <v>619876.67453094863</v>
      </c>
      <c r="PV241" s="48">
        <f t="shared" si="80"/>
        <v>4207.4940182386035</v>
      </c>
      <c r="PW241" s="48">
        <f t="shared" si="80"/>
        <v>46295.550263083802</v>
      </c>
      <c r="PX241" s="48">
        <f t="shared" si="80"/>
        <v>29805.201477618441</v>
      </c>
      <c r="PY241" s="48">
        <f t="shared" si="80"/>
        <v>0</v>
      </c>
      <c r="PZ241" s="48">
        <f t="shared" si="80"/>
        <v>132770.25678311905</v>
      </c>
      <c r="QA241" s="48">
        <f t="shared" si="80"/>
        <v>0</v>
      </c>
      <c r="QB241" s="48">
        <f t="shared" si="80"/>
        <v>14758.034308838016</v>
      </c>
      <c r="QC241" s="48">
        <f t="shared" si="80"/>
        <v>50979.988669094746</v>
      </c>
      <c r="QD241" s="48">
        <f t="shared" si="80"/>
        <v>1853770.3877318411</v>
      </c>
      <c r="QE241" s="48">
        <f t="shared" si="80"/>
        <v>12582.709009774429</v>
      </c>
      <c r="QF241" s="48">
        <f t="shared" si="80"/>
        <v>1082381.9655800001</v>
      </c>
      <c r="QG241" s="48">
        <f t="shared" si="80"/>
        <v>1739458.0876899997</v>
      </c>
      <c r="QH241" s="48">
        <f t="shared" si="80"/>
        <v>2821840.0532699996</v>
      </c>
    </row>
    <row r="242" spans="1:450" ht="16.8" customHeight="1" x14ac:dyDescent="0.2">
      <c r="A242" s="187" t="s">
        <v>373</v>
      </c>
      <c r="B242" s="49"/>
      <c r="C242" s="49"/>
      <c r="AH242" s="12"/>
      <c r="AK242" s="12"/>
      <c r="AQ242" s="12"/>
      <c r="AT242" s="12"/>
      <c r="AZ242" s="12"/>
      <c r="BC242" s="12"/>
      <c r="BI242" s="12"/>
      <c r="BL242" s="12"/>
      <c r="BR242" s="12"/>
      <c r="BU242" s="12"/>
      <c r="CA242" s="12"/>
      <c r="CD242" s="12"/>
      <c r="CJ242" s="12"/>
      <c r="CM242" s="12"/>
      <c r="CS242" s="12"/>
      <c r="CV242" s="12"/>
      <c r="DB242" s="12"/>
      <c r="DE242" s="12"/>
      <c r="DK242" s="12"/>
      <c r="DN242" s="12"/>
      <c r="DT242" s="12"/>
      <c r="DW242" s="12"/>
      <c r="EC242" s="12"/>
      <c r="EF242" s="12"/>
      <c r="EL242" s="12"/>
      <c r="EO242" s="12"/>
      <c r="EU242" s="12"/>
      <c r="EX242" s="12"/>
      <c r="FD242" s="12"/>
      <c r="FG242" s="12"/>
      <c r="FM242" s="12"/>
      <c r="FP242" s="12"/>
      <c r="FV242" s="12"/>
      <c r="FY242" s="12"/>
      <c r="GE242" s="12"/>
      <c r="GH242" s="12"/>
      <c r="GN242" s="12"/>
      <c r="GQ242" s="12"/>
      <c r="GW242" s="12"/>
      <c r="GZ242" s="12"/>
      <c r="HF242" s="12"/>
      <c r="HI242" s="12"/>
      <c r="HO242" s="12"/>
      <c r="HR242" s="12"/>
      <c r="HX242" s="12"/>
      <c r="IA242" s="12"/>
      <c r="IG242" s="12"/>
      <c r="IJ242" s="12"/>
      <c r="IP242" s="12"/>
      <c r="IS242" s="12"/>
      <c r="IY242" s="12"/>
      <c r="JB242" s="12"/>
      <c r="JH242" s="12"/>
      <c r="JK242" s="12"/>
      <c r="JQ242" s="12"/>
      <c r="JT242" s="12"/>
      <c r="JZ242" s="12"/>
      <c r="KC242" s="12"/>
      <c r="KI242" s="12"/>
      <c r="KL242" s="12"/>
      <c r="LA242" s="12"/>
      <c r="LD242" s="12"/>
      <c r="LJ242" s="12"/>
      <c r="LM242" s="12"/>
      <c r="OV242" s="12"/>
      <c r="OY242" s="12"/>
      <c r="PE242" s="12"/>
      <c r="PH242" s="12"/>
      <c r="PN242" s="12"/>
      <c r="PQ242" s="12"/>
      <c r="PW242" s="12"/>
      <c r="PZ242" s="12"/>
    </row>
    <row r="243" spans="1:450" x14ac:dyDescent="0.2">
      <c r="A243" s="14" t="s">
        <v>72</v>
      </c>
      <c r="AH243" s="12"/>
      <c r="AK243" s="12"/>
      <c r="AZ243" s="12"/>
      <c r="BC243" s="12"/>
      <c r="BR243" s="12"/>
      <c r="BU243" s="12"/>
      <c r="CJ243" s="12"/>
      <c r="CM243" s="12"/>
      <c r="DB243" s="12"/>
      <c r="DE243" s="12"/>
      <c r="DT243" s="12"/>
      <c r="DW243" s="12"/>
      <c r="EC243" s="12"/>
      <c r="EF243" s="12"/>
      <c r="EL243" s="12"/>
      <c r="EO243" s="12"/>
      <c r="EU243" s="12"/>
      <c r="EX243" s="12"/>
      <c r="FD243" s="12"/>
      <c r="FG243" s="12"/>
      <c r="FM243" s="12"/>
      <c r="FP243" s="12"/>
      <c r="FV243" s="12"/>
      <c r="FY243" s="12"/>
      <c r="GE243" s="12"/>
      <c r="GH243" s="12"/>
      <c r="GW243" s="12"/>
      <c r="GZ243" s="12"/>
      <c r="HX243" s="12"/>
      <c r="IA243" s="12"/>
      <c r="IP243" s="12"/>
      <c r="IS243" s="12"/>
      <c r="JH243" s="12"/>
      <c r="JK243" s="12"/>
      <c r="JZ243" s="12"/>
      <c r="KC243" s="12"/>
      <c r="LA243" s="12"/>
      <c r="LD243" s="12"/>
      <c r="OV243" s="12"/>
      <c r="OY243" s="12"/>
      <c r="PN243" s="12"/>
      <c r="PQ243" s="12"/>
    </row>
    <row r="244" spans="1:450" x14ac:dyDescent="0.2">
      <c r="AH244" s="12"/>
      <c r="AZ244" s="12"/>
      <c r="BR244" s="12"/>
      <c r="CJ244" s="12"/>
      <c r="DB244" s="12"/>
      <c r="DT244" s="12"/>
      <c r="EC244" s="12"/>
      <c r="EL244" s="12"/>
      <c r="EU244" s="12"/>
      <c r="FD244" s="12"/>
      <c r="FM244" s="12"/>
      <c r="FV244" s="12"/>
      <c r="GE244" s="12"/>
      <c r="GW244" s="12"/>
      <c r="HF244" s="12"/>
      <c r="HO244" s="12"/>
      <c r="HX244" s="12"/>
      <c r="IP244" s="12"/>
      <c r="JH244" s="12"/>
      <c r="JZ244" s="12"/>
      <c r="LA244" s="12"/>
      <c r="OV244" s="12"/>
      <c r="PN244" s="12"/>
    </row>
    <row r="246" spans="1:450" x14ac:dyDescent="0.2">
      <c r="HX246" s="12"/>
      <c r="IA246" s="12"/>
      <c r="IE246" s="12"/>
      <c r="IF246" s="12"/>
    </row>
  </sheetData>
  <mergeCells count="6">
    <mergeCell ref="QF1:QH2"/>
    <mergeCell ref="A1:A2"/>
    <mergeCell ref="C1:C2"/>
    <mergeCell ref="D1:L1"/>
    <mergeCell ref="N1:V1"/>
    <mergeCell ref="X1:AF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F061F-CAE5-4AB7-BA7F-FBE847450B89}">
  <sheetPr>
    <tabColor theme="4" tint="0.39997558519241921"/>
  </sheetPr>
  <dimension ref="A1:BB241"/>
  <sheetViews>
    <sheetView workbookViewId="0">
      <pane xSplit="3" ySplit="3" topLeftCell="AG211" activePane="bottomRight" state="frozen"/>
      <selection activeCell="E245" sqref="E245"/>
      <selection pane="topRight" activeCell="E245" sqref="E245"/>
      <selection pane="bottomLeft" activeCell="E245" sqref="E245"/>
      <selection pane="bottomRight" activeCell="AN22" sqref="AN22"/>
    </sheetView>
  </sheetViews>
  <sheetFormatPr defaultRowHeight="14.4" x14ac:dyDescent="0.3"/>
  <cols>
    <col min="1" max="1" width="5.33203125" customWidth="1"/>
    <col min="2" max="2" width="4.6640625" style="191" customWidth="1"/>
    <col min="3" max="3" width="39.44140625" style="89" customWidth="1"/>
    <col min="4" max="10" width="9.6640625" style="89" customWidth="1"/>
    <col min="11" max="13" width="9.88671875" style="89" customWidth="1"/>
    <col min="14" max="14" width="10.44140625" style="89" customWidth="1"/>
    <col min="15" max="16" width="9.88671875" style="89" customWidth="1"/>
    <col min="17" max="17" width="10.88671875" style="89" customWidth="1"/>
    <col min="20" max="20" width="10.109375" customWidth="1"/>
    <col min="21" max="21" width="10.33203125" customWidth="1"/>
    <col min="22" max="28" width="9.6640625" style="89" customWidth="1"/>
    <col min="29" max="31" width="9.88671875" style="89" customWidth="1"/>
    <col min="32" max="36" width="9.6640625" style="89" customWidth="1"/>
    <col min="37" max="37" width="12.6640625" style="89" customWidth="1"/>
    <col min="38" max="38" width="9.6640625" style="89" customWidth="1"/>
    <col min="39" max="44" width="9.88671875" style="89" customWidth="1"/>
    <col min="47" max="47" width="10.109375" customWidth="1"/>
    <col min="48" max="48" width="10.33203125" customWidth="1"/>
    <col min="50" max="50" width="7.88671875" customWidth="1"/>
    <col min="51" max="51" width="8" customWidth="1"/>
  </cols>
  <sheetData>
    <row r="1" spans="1:54" ht="16.2" customHeight="1" x14ac:dyDescent="0.3">
      <c r="C1" s="163" t="s">
        <v>704</v>
      </c>
      <c r="D1" s="165" t="s">
        <v>374</v>
      </c>
      <c r="E1" s="166"/>
      <c r="F1" s="166"/>
      <c r="G1" s="166"/>
      <c r="H1" s="166"/>
      <c r="I1" s="166"/>
      <c r="J1" s="166"/>
      <c r="K1" s="166"/>
      <c r="L1" s="166"/>
      <c r="M1" s="166"/>
      <c r="N1" s="166"/>
      <c r="O1" s="166"/>
      <c r="P1" s="166"/>
      <c r="Q1" s="167"/>
      <c r="R1" s="168" t="s">
        <v>375</v>
      </c>
      <c r="S1" s="169"/>
      <c r="T1" s="169"/>
      <c r="U1" s="170"/>
      <c r="V1" s="171" t="s">
        <v>376</v>
      </c>
      <c r="W1" s="172"/>
      <c r="X1" s="172"/>
      <c r="Y1" s="172"/>
      <c r="Z1" s="172"/>
      <c r="AA1" s="172"/>
      <c r="AB1" s="172"/>
      <c r="AC1" s="172"/>
      <c r="AD1" s="172"/>
      <c r="AE1" s="173"/>
      <c r="AF1" s="156" t="s">
        <v>377</v>
      </c>
      <c r="AG1" s="157"/>
      <c r="AH1" s="157"/>
      <c r="AI1" s="157"/>
      <c r="AJ1" s="157"/>
      <c r="AK1" s="157"/>
      <c r="AL1" s="157"/>
      <c r="AM1" s="157"/>
      <c r="AN1" s="157"/>
      <c r="AO1" s="158"/>
      <c r="AP1" s="147"/>
      <c r="AQ1" s="147"/>
      <c r="AR1" s="147"/>
      <c r="AS1" s="159" t="s">
        <v>378</v>
      </c>
      <c r="AT1" s="160"/>
      <c r="AU1" s="160"/>
      <c r="AV1" s="160"/>
      <c r="AW1" s="160"/>
      <c r="AX1" s="160"/>
      <c r="AY1" s="160"/>
      <c r="AZ1" s="160"/>
      <c r="BA1" s="160"/>
    </row>
    <row r="2" spans="1:54" ht="19.2" customHeight="1" x14ac:dyDescent="0.3">
      <c r="C2" s="164"/>
      <c r="D2" s="50"/>
      <c r="E2" s="161" t="s">
        <v>379</v>
      </c>
      <c r="F2" s="51"/>
      <c r="G2" s="161" t="s">
        <v>380</v>
      </c>
      <c r="H2" s="161" t="s">
        <v>381</v>
      </c>
      <c r="I2" s="51"/>
      <c r="J2" s="51"/>
      <c r="K2" s="161" t="s">
        <v>382</v>
      </c>
      <c r="L2" s="51"/>
      <c r="M2" s="51"/>
      <c r="N2" s="51"/>
      <c r="O2" s="51"/>
      <c r="P2" s="169" t="s">
        <v>383</v>
      </c>
      <c r="Q2" s="188" t="s">
        <v>705</v>
      </c>
      <c r="R2" s="50"/>
      <c r="S2" s="161" t="s">
        <v>384</v>
      </c>
      <c r="T2" s="161" t="s">
        <v>385</v>
      </c>
      <c r="U2" s="161" t="s">
        <v>386</v>
      </c>
      <c r="V2" s="52"/>
      <c r="W2" s="175" t="s">
        <v>379</v>
      </c>
      <c r="X2" s="53"/>
      <c r="Y2" s="175" t="s">
        <v>380</v>
      </c>
      <c r="Z2" s="175" t="s">
        <v>381</v>
      </c>
      <c r="AA2" s="53"/>
      <c r="AB2" s="53"/>
      <c r="AC2" s="175" t="s">
        <v>382</v>
      </c>
      <c r="AD2" s="53"/>
      <c r="AE2" s="54"/>
      <c r="AF2" s="55"/>
      <c r="AG2" s="177" t="s">
        <v>379</v>
      </c>
      <c r="AH2" s="56"/>
      <c r="AI2" s="177" t="s">
        <v>380</v>
      </c>
      <c r="AJ2" s="177" t="s">
        <v>381</v>
      </c>
      <c r="AK2" s="177" t="s">
        <v>387</v>
      </c>
      <c r="AL2" s="56"/>
      <c r="AM2" s="177" t="s">
        <v>382</v>
      </c>
      <c r="AN2" s="56"/>
      <c r="AO2" s="57"/>
      <c r="AP2" s="56"/>
      <c r="AQ2" s="56"/>
      <c r="AR2" s="56" t="s">
        <v>706</v>
      </c>
      <c r="AS2" s="55"/>
      <c r="AT2" s="177" t="s">
        <v>379</v>
      </c>
      <c r="AU2" s="56"/>
      <c r="AV2" s="177" t="s">
        <v>388</v>
      </c>
      <c r="AW2" s="177" t="s">
        <v>381</v>
      </c>
      <c r="AX2" s="177" t="s">
        <v>387</v>
      </c>
      <c r="AY2" s="56"/>
      <c r="AZ2" s="177" t="s">
        <v>382</v>
      </c>
      <c r="BA2" s="56"/>
    </row>
    <row r="3" spans="1:54" ht="36" customHeight="1" x14ac:dyDescent="0.3">
      <c r="A3" s="58" t="s">
        <v>128</v>
      </c>
      <c r="B3" s="192"/>
      <c r="C3" s="59" t="s">
        <v>390</v>
      </c>
      <c r="D3" s="60" t="s">
        <v>117</v>
      </c>
      <c r="E3" s="162" t="s">
        <v>379</v>
      </c>
      <c r="F3" s="61" t="s">
        <v>391</v>
      </c>
      <c r="G3" s="162"/>
      <c r="H3" s="162" t="s">
        <v>392</v>
      </c>
      <c r="I3" s="62" t="s">
        <v>387</v>
      </c>
      <c r="J3" s="62" t="s">
        <v>393</v>
      </c>
      <c r="K3" s="162" t="s">
        <v>394</v>
      </c>
      <c r="L3" s="62" t="s">
        <v>395</v>
      </c>
      <c r="M3" s="62" t="s">
        <v>396</v>
      </c>
      <c r="N3" s="62" t="s">
        <v>397</v>
      </c>
      <c r="O3" s="62" t="s">
        <v>398</v>
      </c>
      <c r="P3" s="174"/>
      <c r="Q3" s="188"/>
      <c r="R3" s="63" t="s">
        <v>399</v>
      </c>
      <c r="S3" s="162" t="s">
        <v>379</v>
      </c>
      <c r="T3" s="162"/>
      <c r="U3" s="162"/>
      <c r="V3" s="64" t="s">
        <v>117</v>
      </c>
      <c r="W3" s="176" t="s">
        <v>379</v>
      </c>
      <c r="X3" s="65" t="s">
        <v>400</v>
      </c>
      <c r="Y3" s="176"/>
      <c r="Z3" s="176" t="s">
        <v>392</v>
      </c>
      <c r="AA3" s="66" t="s">
        <v>387</v>
      </c>
      <c r="AB3" s="66" t="s">
        <v>393</v>
      </c>
      <c r="AC3" s="176" t="s">
        <v>394</v>
      </c>
      <c r="AD3" s="66" t="s">
        <v>401</v>
      </c>
      <c r="AE3" s="54" t="s">
        <v>115</v>
      </c>
      <c r="AF3" s="67" t="s">
        <v>117</v>
      </c>
      <c r="AG3" s="178" t="s">
        <v>379</v>
      </c>
      <c r="AH3" s="68" t="s">
        <v>400</v>
      </c>
      <c r="AI3" s="178"/>
      <c r="AJ3" s="178" t="s">
        <v>392</v>
      </c>
      <c r="AK3" s="178"/>
      <c r="AL3" s="69" t="s">
        <v>393</v>
      </c>
      <c r="AM3" s="178" t="s">
        <v>394</v>
      </c>
      <c r="AN3" s="69" t="s">
        <v>402</v>
      </c>
      <c r="AO3" s="70" t="s">
        <v>115</v>
      </c>
      <c r="AP3" s="68" t="s">
        <v>712</v>
      </c>
      <c r="AQ3" s="68" t="s">
        <v>707</v>
      </c>
      <c r="AR3" s="68" t="s">
        <v>708</v>
      </c>
      <c r="AS3" s="67" t="s">
        <v>117</v>
      </c>
      <c r="AT3" s="178" t="s">
        <v>379</v>
      </c>
      <c r="AU3" s="68" t="s">
        <v>400</v>
      </c>
      <c r="AV3" s="178"/>
      <c r="AW3" s="178" t="s">
        <v>392</v>
      </c>
      <c r="AX3" s="178"/>
      <c r="AY3" s="69" t="s">
        <v>393</v>
      </c>
      <c r="AZ3" s="178" t="s">
        <v>394</v>
      </c>
      <c r="BA3" s="69" t="s">
        <v>402</v>
      </c>
    </row>
    <row r="4" spans="1:54" ht="12.9" customHeight="1" x14ac:dyDescent="0.3">
      <c r="A4" s="5">
        <v>4</v>
      </c>
      <c r="B4" s="7" t="s">
        <v>473</v>
      </c>
      <c r="C4" s="5" t="s">
        <v>130</v>
      </c>
      <c r="D4" s="71">
        <v>128.13162262157195</v>
      </c>
      <c r="E4" s="71">
        <v>6.012523778762386E-2</v>
      </c>
      <c r="F4" s="71">
        <v>523.0270849712158</v>
      </c>
      <c r="G4" s="71">
        <v>0</v>
      </c>
      <c r="H4" s="71">
        <v>0</v>
      </c>
      <c r="I4" s="71">
        <v>0</v>
      </c>
      <c r="J4" s="71">
        <v>662.36968208735834</v>
      </c>
      <c r="K4" s="71">
        <v>0</v>
      </c>
      <c r="L4" s="71">
        <v>643.9462715490813</v>
      </c>
      <c r="M4" s="71">
        <f>+E4+F4</f>
        <v>523.08721020900339</v>
      </c>
      <c r="N4" s="71">
        <f>+D4+E4+F4</f>
        <v>651.21883283057537</v>
      </c>
      <c r="O4" s="71">
        <f>+SUM(G4:L4)</f>
        <v>1306.3159536364396</v>
      </c>
      <c r="P4" s="71">
        <f>+M4+O4</f>
        <v>1829.403163845443</v>
      </c>
      <c r="Q4" s="72">
        <f>+N4+O4</f>
        <v>1957.534786467015</v>
      </c>
      <c r="R4" s="73">
        <f t="shared" ref="R4:R67" si="0">+IF(Q4=0, 0, MIN(N4/Q4,1))</f>
        <v>0.33267292991809549</v>
      </c>
      <c r="S4" s="74">
        <f t="shared" ref="S4:S67" si="1">+IF(P4=0, 0, MIN(M4/P4,1))</f>
        <v>0.28593325984495582</v>
      </c>
      <c r="T4" s="74">
        <f t="shared" ref="T4:T67" si="2">+IF(O4=0, 0, MIN(G4/O4,1))</f>
        <v>0</v>
      </c>
      <c r="U4" s="74">
        <f t="shared" ref="U4:U67" si="3">+IF(O4=0, 0, MIN(H4/O4,1))</f>
        <v>0</v>
      </c>
      <c r="V4" s="75">
        <v>55.374971664526868</v>
      </c>
      <c r="W4" s="71">
        <v>8.5021056225635747E-3</v>
      </c>
      <c r="X4" s="71">
        <v>118.31843392981068</v>
      </c>
      <c r="Y4" s="71">
        <v>0</v>
      </c>
      <c r="Z4" s="71">
        <v>0</v>
      </c>
      <c r="AA4" s="71">
        <v>0</v>
      </c>
      <c r="AB4" s="71">
        <v>93.663446590971631</v>
      </c>
      <c r="AC4" s="71">
        <v>32.126422834906329</v>
      </c>
      <c r="AD4" s="71">
        <v>1397.2751448955989</v>
      </c>
      <c r="AE4" s="72">
        <f>+SUM(V4:AD4)</f>
        <v>1696.766922021437</v>
      </c>
      <c r="AF4" s="71">
        <f t="shared" ref="AF4:AN19" si="4">+D4+V4</f>
        <v>183.50659428609882</v>
      </c>
      <c r="AG4" s="71">
        <f t="shared" si="4"/>
        <v>6.8627343410187433E-2</v>
      </c>
      <c r="AH4" s="71">
        <f t="shared" si="4"/>
        <v>641.34551890102648</v>
      </c>
      <c r="AI4" s="71">
        <f t="shared" si="4"/>
        <v>0</v>
      </c>
      <c r="AJ4" s="71">
        <f t="shared" si="4"/>
        <v>0</v>
      </c>
      <c r="AK4" s="71">
        <f t="shared" si="4"/>
        <v>0</v>
      </c>
      <c r="AL4" s="71">
        <f t="shared" si="4"/>
        <v>756.03312867832994</v>
      </c>
      <c r="AM4" s="71">
        <f t="shared" si="4"/>
        <v>32.126422834906329</v>
      </c>
      <c r="AN4" s="71">
        <f t="shared" si="4"/>
        <v>2041.2214164446802</v>
      </c>
      <c r="AO4" s="71">
        <f>+SUM(AF4:AN4)</f>
        <v>3654.3017084884523</v>
      </c>
      <c r="AP4" s="71">
        <f>+AG4+AH4</f>
        <v>641.41414624443667</v>
      </c>
      <c r="AQ4" s="71">
        <f>+SUM(AG4:AN4)</f>
        <v>3470.795114202353</v>
      </c>
      <c r="AR4" s="74">
        <f>+IF((AO4-AF4) &gt; 0,(AG4+AH4)/(AO4-AF4),0)</f>
        <v>0.1848032295596464</v>
      </c>
      <c r="AS4" s="73">
        <f>+IF($AO4=0,0,AF4/$AO4)</f>
        <v>5.021659647309297E-2</v>
      </c>
      <c r="AT4" s="74">
        <f>+IF($AO4=0,0,AG4/$AO4)</f>
        <v>1.8779878861883606E-5</v>
      </c>
      <c r="AU4" s="74">
        <f>+IF($AO4=0,0,AH4/$AO4)</f>
        <v>0.17550426047506337</v>
      </c>
      <c r="AV4" s="74">
        <f>+IF($AO4=0,0,AI4/$AO4)</f>
        <v>0</v>
      </c>
      <c r="AW4" s="74">
        <f>+IF($AO4=0,0,AJ4/$AO4)</f>
        <v>0</v>
      </c>
      <c r="AX4" s="74">
        <f>+IF($AO4=0,0,AK4/$AO4)</f>
        <v>0</v>
      </c>
      <c r="AY4" s="74">
        <f>+IF($AO4=0,0,AL4/$AO4)</f>
        <v>0.20688853548194078</v>
      </c>
      <c r="AZ4" s="74">
        <f>+IF($AO4=0,0,AM4/$AO4)</f>
        <v>8.7913985756241635E-3</v>
      </c>
      <c r="BA4" s="74">
        <f>+IF($AO4=0,0,AN4/$AO4)</f>
        <v>0.55858042911541672</v>
      </c>
      <c r="BB4" t="s">
        <v>476</v>
      </c>
    </row>
    <row r="5" spans="1:54" ht="12.9" customHeight="1" x14ac:dyDescent="0.3">
      <c r="A5" s="5">
        <v>8</v>
      </c>
      <c r="B5" s="7" t="s">
        <v>474</v>
      </c>
      <c r="C5" s="5" t="s">
        <v>131</v>
      </c>
      <c r="D5" s="71">
        <v>248.24224878533204</v>
      </c>
      <c r="E5" s="71">
        <v>359.75403214122366</v>
      </c>
      <c r="F5" s="71">
        <v>11.392150317655048</v>
      </c>
      <c r="G5" s="71">
        <v>5</v>
      </c>
      <c r="H5" s="71">
        <v>0</v>
      </c>
      <c r="I5" s="71">
        <v>0</v>
      </c>
      <c r="J5" s="71">
        <v>271.48544250786824</v>
      </c>
      <c r="K5" s="71">
        <v>1110.0431100000319</v>
      </c>
      <c r="L5" s="71">
        <v>0</v>
      </c>
      <c r="M5" s="71">
        <f t="shared" ref="M5:M68" si="5">+E5+F5</f>
        <v>371.14618245887868</v>
      </c>
      <c r="N5" s="71">
        <f t="shared" ref="N5:N68" si="6">+D5+E5+F5</f>
        <v>619.38843124421078</v>
      </c>
      <c r="O5" s="71">
        <f t="shared" ref="O5:O68" si="7">+SUM(G5:L5)</f>
        <v>1386.5285525079003</v>
      </c>
      <c r="P5" s="71">
        <f t="shared" ref="P5:P68" si="8">+M5+O5</f>
        <v>1757.6747349667789</v>
      </c>
      <c r="Q5" s="72">
        <f t="shared" ref="Q5:Q68" si="9">+N5+O5</f>
        <v>2005.916983752111</v>
      </c>
      <c r="R5" s="76">
        <f t="shared" si="0"/>
        <v>0.30878069045790285</v>
      </c>
      <c r="S5" s="74">
        <f t="shared" si="1"/>
        <v>0.21115748839952095</v>
      </c>
      <c r="T5" s="74">
        <f t="shared" si="2"/>
        <v>3.6061284067725758E-3</v>
      </c>
      <c r="U5" s="74">
        <f t="shared" si="3"/>
        <v>0</v>
      </c>
      <c r="V5" s="77">
        <v>62.831045490551759</v>
      </c>
      <c r="W5" s="71">
        <v>53.247528107153798</v>
      </c>
      <c r="X5" s="71">
        <v>1.610925275854151</v>
      </c>
      <c r="Y5" s="71">
        <v>0</v>
      </c>
      <c r="Z5" s="71">
        <v>0</v>
      </c>
      <c r="AA5" s="71">
        <v>0</v>
      </c>
      <c r="AB5" s="71">
        <v>39.493900764306581</v>
      </c>
      <c r="AC5" s="71">
        <v>116.41245260340827</v>
      </c>
      <c r="AD5" s="71">
        <v>0</v>
      </c>
      <c r="AE5" s="72">
        <f t="shared" ref="AE5:AE68" si="10">+SUM(V5:AD5)</f>
        <v>273.59585224127454</v>
      </c>
      <c r="AF5" s="71">
        <f t="shared" si="4"/>
        <v>311.07329427588377</v>
      </c>
      <c r="AG5" s="71">
        <f t="shared" si="4"/>
        <v>413.00156024837747</v>
      </c>
      <c r="AH5" s="71">
        <f t="shared" si="4"/>
        <v>13.003075593509198</v>
      </c>
      <c r="AI5" s="71">
        <f t="shared" si="4"/>
        <v>5</v>
      </c>
      <c r="AJ5" s="71">
        <f t="shared" si="4"/>
        <v>0</v>
      </c>
      <c r="AK5" s="71">
        <f t="shared" si="4"/>
        <v>0</v>
      </c>
      <c r="AL5" s="71">
        <f t="shared" si="4"/>
        <v>310.97934327217484</v>
      </c>
      <c r="AM5" s="71">
        <f t="shared" si="4"/>
        <v>1226.4555626034403</v>
      </c>
      <c r="AN5" s="71">
        <f t="shared" si="4"/>
        <v>0</v>
      </c>
      <c r="AO5" s="71">
        <f t="shared" ref="AO5:AO68" si="11">+SUM(AF5:AN5)</f>
        <v>2279.5128359933856</v>
      </c>
      <c r="AP5" s="71">
        <f>+AG5+AH5</f>
        <v>426.00463584188668</v>
      </c>
      <c r="AQ5" s="71">
        <f>+SUM(AG5:AN5)</f>
        <v>1968.4395417175019</v>
      </c>
      <c r="AR5" s="74">
        <f>+IF((AO5-AF5) &gt; 0,(AG5+AH5)/(AO5-AF5),0)</f>
        <v>0.21641743462955906</v>
      </c>
      <c r="AS5" s="76">
        <f>+IF($AO5=0,0,AF5/$AO5)</f>
        <v>0.13646481360580784</v>
      </c>
      <c r="AT5" s="74">
        <f>+IF($AO5=0,0,AG5/$AO5)</f>
        <v>0.18117974758777619</v>
      </c>
      <c r="AU5" s="74">
        <f>+IF($AO5=0,0,AH5/$AO5)</f>
        <v>5.7043221640129989E-3</v>
      </c>
      <c r="AV5" s="74">
        <f>+IF($AO5=0,0,AI5/$AO5)</f>
        <v>2.193451127385759E-3</v>
      </c>
      <c r="AW5" s="74">
        <f>+IF($AO5=0,0,AJ5/$AO5)</f>
        <v>0</v>
      </c>
      <c r="AX5" s="74">
        <f>+IF($AO5=0,0,AK5/$AO5)</f>
        <v>0</v>
      </c>
      <c r="AY5" s="74">
        <f>+IF($AO5=0,0,AL5/$AO5)</f>
        <v>0.13642359821880695</v>
      </c>
      <c r="AZ5" s="74">
        <f>+IF($AO5=0,0,AM5/$AO5)</f>
        <v>0.53803406729621028</v>
      </c>
      <c r="BA5" s="74">
        <f>+IF($AO5=0,0,AN5/$AO5)</f>
        <v>0</v>
      </c>
      <c r="BB5" t="s">
        <v>482</v>
      </c>
    </row>
    <row r="6" spans="1:54" ht="12.9" customHeight="1" x14ac:dyDescent="0.3">
      <c r="A6" s="5">
        <v>12</v>
      </c>
      <c r="B6" s="7" t="s">
        <v>475</v>
      </c>
      <c r="C6" s="5" t="s">
        <v>132</v>
      </c>
      <c r="D6" s="71">
        <v>2569.2206269042117</v>
      </c>
      <c r="E6" s="71">
        <v>736.43214837019889</v>
      </c>
      <c r="F6" s="71">
        <v>255.01486710380792</v>
      </c>
      <c r="G6" s="71">
        <v>0</v>
      </c>
      <c r="H6" s="71">
        <v>0</v>
      </c>
      <c r="I6" s="71">
        <v>0</v>
      </c>
      <c r="J6" s="71">
        <v>5.4092254402402151</v>
      </c>
      <c r="K6" s="71">
        <v>5.9296545240425376</v>
      </c>
      <c r="L6" s="71">
        <v>0</v>
      </c>
      <c r="M6" s="71">
        <f t="shared" si="5"/>
        <v>991.44701547400678</v>
      </c>
      <c r="N6" s="71">
        <f t="shared" si="6"/>
        <v>3560.6676423782183</v>
      </c>
      <c r="O6" s="71">
        <f t="shared" si="7"/>
        <v>11.338879964282754</v>
      </c>
      <c r="P6" s="71">
        <f t="shared" si="8"/>
        <v>1002.7858954382896</v>
      </c>
      <c r="Q6" s="72">
        <f t="shared" si="9"/>
        <v>3572.0065223425008</v>
      </c>
      <c r="R6" s="76">
        <f t="shared" si="0"/>
        <v>0.99682562730684865</v>
      </c>
      <c r="S6" s="74">
        <f t="shared" si="1"/>
        <v>0.98869262121070534</v>
      </c>
      <c r="T6" s="74">
        <f t="shared" si="2"/>
        <v>0</v>
      </c>
      <c r="U6" s="74">
        <f t="shared" si="3"/>
        <v>0</v>
      </c>
      <c r="V6" s="77">
        <v>1007.4415690735915</v>
      </c>
      <c r="W6" s="71">
        <v>174.91511473990639</v>
      </c>
      <c r="X6" s="71">
        <v>36.060786039616815</v>
      </c>
      <c r="Y6" s="71">
        <v>20</v>
      </c>
      <c r="Z6" s="71">
        <v>0</v>
      </c>
      <c r="AA6" s="71">
        <v>0</v>
      </c>
      <c r="AB6" s="71">
        <v>0.81266419283727487</v>
      </c>
      <c r="AC6" s="71">
        <v>665.90641663517215</v>
      </c>
      <c r="AD6" s="71">
        <v>0</v>
      </c>
      <c r="AE6" s="72">
        <f t="shared" si="10"/>
        <v>1905.1365506811244</v>
      </c>
      <c r="AF6" s="71">
        <f t="shared" si="4"/>
        <v>3576.6621959778031</v>
      </c>
      <c r="AG6" s="71">
        <f t="shared" si="4"/>
        <v>911.34726311010525</v>
      </c>
      <c r="AH6" s="71">
        <f t="shared" si="4"/>
        <v>291.07565314342474</v>
      </c>
      <c r="AI6" s="71">
        <f t="shared" si="4"/>
        <v>20</v>
      </c>
      <c r="AJ6" s="71">
        <f t="shared" si="4"/>
        <v>0</v>
      </c>
      <c r="AK6" s="71">
        <f t="shared" si="4"/>
        <v>0</v>
      </c>
      <c r="AL6" s="71">
        <f t="shared" si="4"/>
        <v>6.22188963307749</v>
      </c>
      <c r="AM6" s="71">
        <f t="shared" si="4"/>
        <v>671.83607115921473</v>
      </c>
      <c r="AN6" s="71">
        <f t="shared" si="4"/>
        <v>0</v>
      </c>
      <c r="AO6" s="71">
        <f t="shared" si="11"/>
        <v>5477.1430730236252</v>
      </c>
      <c r="AP6" s="71">
        <f>+AG6+AH6</f>
        <v>1202.42291625353</v>
      </c>
      <c r="AQ6" s="71">
        <f>+SUM(AG6:AN6)</f>
        <v>1900.4808770458224</v>
      </c>
      <c r="AR6" s="74">
        <f>+IF((AO6-AF6) &gt; 0,(AG6+AH6)/(AO6-AF6),0)</f>
        <v>0.63269403590244</v>
      </c>
      <c r="AS6" s="76">
        <f>+IF($AO6=0,0,AF6/$AO6)</f>
        <v>0.65301602464865449</v>
      </c>
      <c r="AT6" s="74">
        <f>+IF($AO6=0,0,AG6/$AO6)</f>
        <v>0.16639099087966699</v>
      </c>
      <c r="AU6" s="74">
        <f>+IF($AO6=0,0,AH6/$AO6)</f>
        <v>5.3143700878848524E-2</v>
      </c>
      <c r="AV6" s="74">
        <f>+IF($AO6=0,0,AI6/$AO6)</f>
        <v>3.651538718881615E-3</v>
      </c>
      <c r="AW6" s="74">
        <f>+IF($AO6=0,0,AJ6/$AO6)</f>
        <v>0</v>
      </c>
      <c r="AX6" s="74">
        <f>+IF($AO6=0,0,AK6/$AO6)</f>
        <v>0</v>
      </c>
      <c r="AY6" s="74">
        <f>+IF($AO6=0,0,AL6/$AO6)</f>
        <v>1.135973544989529E-3</v>
      </c>
      <c r="AZ6" s="74">
        <f>+IF($AO6=0,0,AM6/$AO6)</f>
        <v>0.12266177132895882</v>
      </c>
      <c r="BA6" s="74">
        <f>+IF($AO6=0,0,AN6/$AO6)</f>
        <v>0</v>
      </c>
      <c r="BB6" t="s">
        <v>481</v>
      </c>
    </row>
    <row r="7" spans="1:54" ht="12.9" customHeight="1" x14ac:dyDescent="0.3">
      <c r="A7" s="5">
        <v>20</v>
      </c>
      <c r="B7" s="7" t="s">
        <v>476</v>
      </c>
      <c r="C7" s="5" t="s">
        <v>133</v>
      </c>
      <c r="D7" s="71">
        <v>114.43488572164762</v>
      </c>
      <c r="E7" s="71">
        <v>91.402508286262005</v>
      </c>
      <c r="F7" s="71">
        <v>0</v>
      </c>
      <c r="G7" s="71">
        <v>0</v>
      </c>
      <c r="H7" s="71">
        <v>21.885000000000002</v>
      </c>
      <c r="I7" s="71">
        <v>0</v>
      </c>
      <c r="J7" s="71">
        <v>0</v>
      </c>
      <c r="K7" s="71">
        <v>42.070559957207301</v>
      </c>
      <c r="L7" s="71">
        <v>0</v>
      </c>
      <c r="M7" s="71">
        <f t="shared" si="5"/>
        <v>91.402508286262005</v>
      </c>
      <c r="N7" s="71">
        <f t="shared" si="6"/>
        <v>205.83739400790961</v>
      </c>
      <c r="O7" s="71">
        <f t="shared" si="7"/>
        <v>63.955559957207299</v>
      </c>
      <c r="P7" s="71">
        <f t="shared" si="8"/>
        <v>155.35806824346929</v>
      </c>
      <c r="Q7" s="72">
        <f t="shared" si="9"/>
        <v>269.79295396511691</v>
      </c>
      <c r="R7" s="76">
        <f t="shared" si="0"/>
        <v>0.76294577372292505</v>
      </c>
      <c r="S7" s="74">
        <f t="shared" si="1"/>
        <v>0.58833447995131238</v>
      </c>
      <c r="T7" s="74">
        <f t="shared" si="2"/>
        <v>0</v>
      </c>
      <c r="U7" s="74">
        <f t="shared" si="3"/>
        <v>0.34219073391966653</v>
      </c>
      <c r="V7" s="77">
        <v>30.895043880439008</v>
      </c>
      <c r="W7" s="71">
        <v>7.0873874751404307</v>
      </c>
      <c r="X7" s="71">
        <v>0</v>
      </c>
      <c r="Y7" s="71">
        <v>10.94242</v>
      </c>
      <c r="Z7" s="71">
        <v>5.3908048333636573</v>
      </c>
      <c r="AA7" s="71">
        <v>0</v>
      </c>
      <c r="AB7" s="71">
        <v>0</v>
      </c>
      <c r="AC7" s="71">
        <v>118.07514749429387</v>
      </c>
      <c r="AD7" s="71">
        <v>0</v>
      </c>
      <c r="AE7" s="72">
        <f t="shared" si="10"/>
        <v>172.39080368323698</v>
      </c>
      <c r="AF7" s="71">
        <f t="shared" si="4"/>
        <v>145.32992960208662</v>
      </c>
      <c r="AG7" s="71">
        <f t="shared" si="4"/>
        <v>98.489895761402437</v>
      </c>
      <c r="AH7" s="71">
        <f t="shared" si="4"/>
        <v>0</v>
      </c>
      <c r="AI7" s="71">
        <f t="shared" si="4"/>
        <v>10.94242</v>
      </c>
      <c r="AJ7" s="71">
        <f t="shared" si="4"/>
        <v>27.275804833363658</v>
      </c>
      <c r="AK7" s="71">
        <f t="shared" si="4"/>
        <v>0</v>
      </c>
      <c r="AL7" s="71">
        <f t="shared" si="4"/>
        <v>0</v>
      </c>
      <c r="AM7" s="71">
        <f t="shared" si="4"/>
        <v>160.14570745150118</v>
      </c>
      <c r="AN7" s="71">
        <f t="shared" si="4"/>
        <v>0</v>
      </c>
      <c r="AO7" s="71">
        <f t="shared" si="11"/>
        <v>442.18375764835389</v>
      </c>
      <c r="AP7" s="71">
        <f>+AG7+AH7</f>
        <v>98.489895761402437</v>
      </c>
      <c r="AQ7" s="71">
        <f>+SUM(AG7:AN7)</f>
        <v>296.85382804626727</v>
      </c>
      <c r="AR7" s="74">
        <f>+IF((AO7-AF7) &gt; 0,(AG7+AH7)/(AO7-AF7),0)</f>
        <v>0.33177909953060103</v>
      </c>
      <c r="AS7" s="76">
        <f>+IF($AO7=0,0,AF7/$AO7)</f>
        <v>0.32866410646783656</v>
      </c>
      <c r="AT7" s="74">
        <f>+IF($AO7=0,0,AG7/$AO7)</f>
        <v>0.22273521823867265</v>
      </c>
      <c r="AU7" s="74">
        <f>+IF($AO7=0,0,AH7/$AO7)</f>
        <v>0</v>
      </c>
      <c r="AV7" s="74">
        <f>+IF($AO7=0,0,AI7/$AO7)</f>
        <v>2.4746318268664105E-2</v>
      </c>
      <c r="AW7" s="74">
        <f>+IF($AO7=0,0,AJ7/$AO7)</f>
        <v>6.1684320967426196E-2</v>
      </c>
      <c r="AX7" s="74">
        <f>+IF($AO7=0,0,AK7/$AO7)</f>
        <v>0</v>
      </c>
      <c r="AY7" s="74">
        <f>+IF($AO7=0,0,AL7/$AO7)</f>
        <v>0</v>
      </c>
      <c r="AZ7" s="74">
        <f>+IF($AO7=0,0,AM7/$AO7)</f>
        <v>0.3621700360574005</v>
      </c>
      <c r="BA7" s="74">
        <f>+IF($AO7=0,0,AN7/$AO7)</f>
        <v>0</v>
      </c>
      <c r="BB7" t="s">
        <v>489</v>
      </c>
    </row>
    <row r="8" spans="1:54" ht="12.9" customHeight="1" x14ac:dyDescent="0.3">
      <c r="A8" s="5">
        <v>24</v>
      </c>
      <c r="B8" s="7" t="s">
        <v>477</v>
      </c>
      <c r="C8" s="5" t="s">
        <v>134</v>
      </c>
      <c r="D8" s="71">
        <v>252.68377169155383</v>
      </c>
      <c r="E8" s="71">
        <v>8.5441127382412857E-2</v>
      </c>
      <c r="F8" s="71">
        <v>228.65991024473078</v>
      </c>
      <c r="G8" s="71">
        <v>0</v>
      </c>
      <c r="H8" s="71">
        <v>0</v>
      </c>
      <c r="I8" s="71">
        <v>0</v>
      </c>
      <c r="J8" s="71">
        <v>8662.2463931965285</v>
      </c>
      <c r="K8" s="71">
        <v>342.71600006773036</v>
      </c>
      <c r="L8" s="71">
        <v>0</v>
      </c>
      <c r="M8" s="71">
        <f t="shared" si="5"/>
        <v>228.74535137211319</v>
      </c>
      <c r="N8" s="71">
        <f t="shared" si="6"/>
        <v>481.42912306366702</v>
      </c>
      <c r="O8" s="71">
        <f t="shared" si="7"/>
        <v>9004.9623932642589</v>
      </c>
      <c r="P8" s="71">
        <f t="shared" si="8"/>
        <v>9233.7077446363728</v>
      </c>
      <c r="Q8" s="72">
        <f t="shared" si="9"/>
        <v>9486.3915163279253</v>
      </c>
      <c r="R8" s="76">
        <f t="shared" si="0"/>
        <v>5.0749446956203932E-2</v>
      </c>
      <c r="S8" s="74">
        <f t="shared" si="1"/>
        <v>2.477286023103618E-2</v>
      </c>
      <c r="T8" s="74">
        <f t="shared" si="2"/>
        <v>0</v>
      </c>
      <c r="U8" s="74">
        <f t="shared" si="3"/>
        <v>0</v>
      </c>
      <c r="V8" s="77">
        <v>84.367037743181825</v>
      </c>
      <c r="W8" s="71">
        <v>100.0120819395689</v>
      </c>
      <c r="X8" s="71">
        <v>130.03904699068053</v>
      </c>
      <c r="Y8" s="71">
        <v>0</v>
      </c>
      <c r="Z8" s="71">
        <v>0</v>
      </c>
      <c r="AA8" s="71">
        <v>0</v>
      </c>
      <c r="AB8" s="71">
        <v>6652.1839222604121</v>
      </c>
      <c r="AC8" s="71">
        <v>85.818192239938242</v>
      </c>
      <c r="AD8" s="71">
        <v>120</v>
      </c>
      <c r="AE8" s="72">
        <f t="shared" si="10"/>
        <v>7172.4202811737814</v>
      </c>
      <c r="AF8" s="71">
        <f t="shared" si="4"/>
        <v>337.05080943473564</v>
      </c>
      <c r="AG8" s="71">
        <f t="shared" si="4"/>
        <v>100.09752306695131</v>
      </c>
      <c r="AH8" s="71">
        <f t="shared" si="4"/>
        <v>358.69895723541129</v>
      </c>
      <c r="AI8" s="71">
        <f t="shared" si="4"/>
        <v>0</v>
      </c>
      <c r="AJ8" s="71">
        <f t="shared" si="4"/>
        <v>0</v>
      </c>
      <c r="AK8" s="71">
        <f t="shared" si="4"/>
        <v>0</v>
      </c>
      <c r="AL8" s="71">
        <f t="shared" si="4"/>
        <v>15314.430315456941</v>
      </c>
      <c r="AM8" s="71">
        <f t="shared" si="4"/>
        <v>428.5341923076686</v>
      </c>
      <c r="AN8" s="71">
        <f t="shared" si="4"/>
        <v>120</v>
      </c>
      <c r="AO8" s="71">
        <f t="shared" si="11"/>
        <v>16658.811797501708</v>
      </c>
      <c r="AP8" s="71">
        <f>+AG8+AH8</f>
        <v>458.79648030236262</v>
      </c>
      <c r="AQ8" s="71">
        <f>+SUM(AG8:AN8)</f>
        <v>16321.760988066972</v>
      </c>
      <c r="AR8" s="74">
        <f>+IF((AO8-AF8) &gt; 0,(AG8+AH8)/(AO8-AF8),0)</f>
        <v>2.8109496312180651E-2</v>
      </c>
      <c r="AS8" s="76">
        <f>+IF($AO8=0,0,AF8/$AO8)</f>
        <v>2.0232584024106843E-2</v>
      </c>
      <c r="AT8" s="74">
        <f>+IF($AO8=0,0,AG8/$AO8)</f>
        <v>6.0086832292542466E-3</v>
      </c>
      <c r="AU8" s="74">
        <f>+IF($AO8=0,0,AH8/$AO8)</f>
        <v>2.1532085336914888E-2</v>
      </c>
      <c r="AV8" s="74">
        <f>+IF($AO8=0,0,AI8/$AO8)</f>
        <v>0</v>
      </c>
      <c r="AW8" s="74">
        <f>+IF($AO8=0,0,AJ8/$AO8)</f>
        <v>0</v>
      </c>
      <c r="AX8" s="74">
        <f>+IF($AO8=0,0,AK8/$AO8)</f>
        <v>0</v>
      </c>
      <c r="AY8" s="74">
        <f>+IF($AO8=0,0,AL8/$AO8)</f>
        <v>0.91929907736598704</v>
      </c>
      <c r="AZ8" s="74">
        <f>+IF($AO8=0,0,AM8/$AO8)</f>
        <v>2.5724175140266311E-2</v>
      </c>
      <c r="BA8" s="74">
        <f>+IF($AO8=0,0,AN8/$AO8)</f>
        <v>7.203394903470617E-3</v>
      </c>
      <c r="BB8" t="s">
        <v>504</v>
      </c>
    </row>
    <row r="9" spans="1:54" ht="12.9" customHeight="1" x14ac:dyDescent="0.3">
      <c r="A9" s="5">
        <v>28</v>
      </c>
      <c r="B9" s="7" t="s">
        <v>478</v>
      </c>
      <c r="C9" s="5" t="s">
        <v>135</v>
      </c>
      <c r="D9" s="71">
        <v>99.387536784204983</v>
      </c>
      <c r="E9" s="71">
        <v>1.7404674096417432E-2</v>
      </c>
      <c r="F9" s="71">
        <v>0</v>
      </c>
      <c r="G9" s="71">
        <v>0</v>
      </c>
      <c r="H9" s="71">
        <v>0</v>
      </c>
      <c r="I9" s="71">
        <v>0</v>
      </c>
      <c r="J9" s="71">
        <v>0</v>
      </c>
      <c r="K9" s="71">
        <v>50.55600000001084</v>
      </c>
      <c r="L9" s="71">
        <v>0</v>
      </c>
      <c r="M9" s="71">
        <f t="shared" si="5"/>
        <v>1.7404674096417432E-2</v>
      </c>
      <c r="N9" s="71">
        <f t="shared" si="6"/>
        <v>99.404941458301394</v>
      </c>
      <c r="O9" s="71">
        <f t="shared" si="7"/>
        <v>50.55600000001084</v>
      </c>
      <c r="P9" s="71">
        <f t="shared" si="8"/>
        <v>50.573404674107259</v>
      </c>
      <c r="Q9" s="72">
        <f t="shared" si="9"/>
        <v>149.96094145831222</v>
      </c>
      <c r="R9" s="76">
        <f t="shared" si="0"/>
        <v>0.66287221520235029</v>
      </c>
      <c r="S9" s="74">
        <f t="shared" si="1"/>
        <v>3.4414677454627324E-4</v>
      </c>
      <c r="T9" s="74">
        <f t="shared" si="2"/>
        <v>0</v>
      </c>
      <c r="U9" s="74">
        <f t="shared" si="3"/>
        <v>0</v>
      </c>
      <c r="V9" s="77">
        <v>17.807134594295707</v>
      </c>
      <c r="W9" s="71">
        <v>2.4611358381105082E-3</v>
      </c>
      <c r="X9" s="71">
        <v>0</v>
      </c>
      <c r="Y9" s="71">
        <v>0</v>
      </c>
      <c r="Z9" s="71">
        <v>0</v>
      </c>
      <c r="AA9" s="71">
        <v>0</v>
      </c>
      <c r="AB9" s="71">
        <v>0</v>
      </c>
      <c r="AC9" s="71">
        <v>10.763163950568034</v>
      </c>
      <c r="AD9" s="71">
        <v>0</v>
      </c>
      <c r="AE9" s="72">
        <f t="shared" si="10"/>
        <v>28.57275968070185</v>
      </c>
      <c r="AF9" s="71">
        <f t="shared" si="4"/>
        <v>117.19467137850069</v>
      </c>
      <c r="AG9" s="71">
        <f t="shared" si="4"/>
        <v>1.9865809934527939E-2</v>
      </c>
      <c r="AH9" s="71">
        <f t="shared" si="4"/>
        <v>0</v>
      </c>
      <c r="AI9" s="71">
        <f t="shared" si="4"/>
        <v>0</v>
      </c>
      <c r="AJ9" s="71">
        <f t="shared" si="4"/>
        <v>0</v>
      </c>
      <c r="AK9" s="71">
        <f t="shared" si="4"/>
        <v>0</v>
      </c>
      <c r="AL9" s="71">
        <f t="shared" si="4"/>
        <v>0</v>
      </c>
      <c r="AM9" s="71">
        <f t="shared" si="4"/>
        <v>61.319163950578876</v>
      </c>
      <c r="AN9" s="71">
        <f t="shared" si="4"/>
        <v>0</v>
      </c>
      <c r="AO9" s="71">
        <f t="shared" si="11"/>
        <v>178.53370113901408</v>
      </c>
      <c r="AP9" s="71">
        <f>+AG9+AH9</f>
        <v>1.9865809934527939E-2</v>
      </c>
      <c r="AQ9" s="71">
        <f>+SUM(AG9:AN9)</f>
        <v>61.339029760513405</v>
      </c>
      <c r="AR9" s="74">
        <f>+IF((AO9-AF9) &gt; 0,(AG9+AH9)/(AO9-AF9),0)</f>
        <v>3.2386899519099379E-4</v>
      </c>
      <c r="AS9" s="76">
        <f>+IF($AO9=0,0,AF9/$AO9)</f>
        <v>0.65642884581913097</v>
      </c>
      <c r="AT9" s="74">
        <f>+IF($AO9=0,0,AG9/$AO9)</f>
        <v>1.1127204448116806E-4</v>
      </c>
      <c r="AU9" s="74">
        <f>+IF($AO9=0,0,AH9/$AO9)</f>
        <v>0</v>
      </c>
      <c r="AV9" s="74">
        <f>+IF($AO9=0,0,AI9/$AO9)</f>
        <v>0</v>
      </c>
      <c r="AW9" s="74">
        <f>+IF($AO9=0,0,AJ9/$AO9)</f>
        <v>0</v>
      </c>
      <c r="AX9" s="74">
        <f>+IF($AO9=0,0,AK9/$AO9)</f>
        <v>0</v>
      </c>
      <c r="AY9" s="74">
        <f>+IF($AO9=0,0,AL9/$AO9)</f>
        <v>0</v>
      </c>
      <c r="AZ9" s="74">
        <f>+IF($AO9=0,0,AM9/$AO9)</f>
        <v>0.3434598821363879</v>
      </c>
      <c r="BA9" s="74">
        <f>+IF($AO9=0,0,AN9/$AO9)</f>
        <v>0</v>
      </c>
      <c r="BB9" t="s">
        <v>645</v>
      </c>
    </row>
    <row r="10" spans="1:54" ht="12.9" customHeight="1" x14ac:dyDescent="0.3">
      <c r="A10" s="5">
        <v>32</v>
      </c>
      <c r="B10" s="7" t="s">
        <v>479</v>
      </c>
      <c r="C10" s="5" t="s">
        <v>136</v>
      </c>
      <c r="D10" s="71">
        <v>17384.763103739653</v>
      </c>
      <c r="E10" s="71">
        <v>842.27448012030436</v>
      </c>
      <c r="F10" s="71">
        <v>70.400798669310205</v>
      </c>
      <c r="G10" s="71">
        <v>0</v>
      </c>
      <c r="H10" s="71">
        <v>0</v>
      </c>
      <c r="I10" s="71">
        <v>0</v>
      </c>
      <c r="J10" s="71">
        <v>305227.49805353454</v>
      </c>
      <c r="K10" s="71">
        <v>-5.1522619443428255</v>
      </c>
      <c r="L10" s="71">
        <v>2.6805235214783685</v>
      </c>
      <c r="M10" s="71">
        <f t="shared" si="5"/>
        <v>912.67527878961459</v>
      </c>
      <c r="N10" s="71">
        <f t="shared" si="6"/>
        <v>18297.438382529268</v>
      </c>
      <c r="O10" s="71">
        <f t="shared" si="7"/>
        <v>305225.02631511167</v>
      </c>
      <c r="P10" s="71">
        <f t="shared" si="8"/>
        <v>306137.70159390126</v>
      </c>
      <c r="Q10" s="72">
        <f t="shared" si="9"/>
        <v>323522.46469764091</v>
      </c>
      <c r="R10" s="76">
        <f t="shared" si="0"/>
        <v>5.6556933069948544E-2</v>
      </c>
      <c r="S10" s="74">
        <f t="shared" si="1"/>
        <v>2.9812573689479756E-3</v>
      </c>
      <c r="T10" s="74">
        <f t="shared" si="2"/>
        <v>0</v>
      </c>
      <c r="U10" s="74">
        <f t="shared" si="3"/>
        <v>0</v>
      </c>
      <c r="V10" s="77">
        <v>6528.8036836865085</v>
      </c>
      <c r="W10" s="71">
        <v>1.1068399082847897</v>
      </c>
      <c r="X10" s="71">
        <v>11.369813661341555</v>
      </c>
      <c r="Y10" s="71">
        <v>0</v>
      </c>
      <c r="Z10" s="71">
        <v>0</v>
      </c>
      <c r="AA10" s="71">
        <v>0</v>
      </c>
      <c r="AB10" s="71">
        <v>46592.179304311569</v>
      </c>
      <c r="AC10" s="71">
        <v>3479.9938384632351</v>
      </c>
      <c r="AD10" s="71">
        <v>174.52247647852164</v>
      </c>
      <c r="AE10" s="72">
        <f t="shared" si="10"/>
        <v>56787.975956509457</v>
      </c>
      <c r="AF10" s="71">
        <f t="shared" si="4"/>
        <v>23913.566787426164</v>
      </c>
      <c r="AG10" s="71">
        <f t="shared" si="4"/>
        <v>843.38132002858913</v>
      </c>
      <c r="AH10" s="71">
        <f t="shared" si="4"/>
        <v>81.770612330651758</v>
      </c>
      <c r="AI10" s="71">
        <f t="shared" si="4"/>
        <v>0</v>
      </c>
      <c r="AJ10" s="71">
        <f t="shared" si="4"/>
        <v>0</v>
      </c>
      <c r="AK10" s="71">
        <f t="shared" si="4"/>
        <v>0</v>
      </c>
      <c r="AL10" s="71">
        <f t="shared" si="4"/>
        <v>351819.67735784611</v>
      </c>
      <c r="AM10" s="71">
        <f t="shared" si="4"/>
        <v>3474.8415765188925</v>
      </c>
      <c r="AN10" s="71">
        <f t="shared" si="4"/>
        <v>177.203</v>
      </c>
      <c r="AO10" s="71">
        <f t="shared" si="11"/>
        <v>380310.44065415038</v>
      </c>
      <c r="AP10" s="71">
        <f>+AG10+AH10</f>
        <v>925.15193235924085</v>
      </c>
      <c r="AQ10" s="71">
        <f>+SUM(AG10:AN10)</f>
        <v>356396.87386672426</v>
      </c>
      <c r="AR10" s="74">
        <f>+IF((AO10-AF10) &gt; 0,(AG10+AH10)/(AO10-AF10),0)</f>
        <v>2.5958474952987509E-3</v>
      </c>
      <c r="AS10" s="76">
        <f>+IF($AO10=0,0,AF10/$AO10)</f>
        <v>6.2879069915340202E-2</v>
      </c>
      <c r="AT10" s="74">
        <f>+IF($AO10=0,0,AG10/$AO10)</f>
        <v>2.2176128495918672E-3</v>
      </c>
      <c r="AU10" s="74">
        <f>+IF($AO10=0,0,AH10/$AO10)</f>
        <v>2.1501016956043271E-4</v>
      </c>
      <c r="AV10" s="74">
        <f>+IF($AO10=0,0,AI10/$AO10)</f>
        <v>0</v>
      </c>
      <c r="AW10" s="74">
        <f>+IF($AO10=0,0,AJ10/$AO10)</f>
        <v>0</v>
      </c>
      <c r="AX10" s="74">
        <f>+IF($AO10=0,0,AK10/$AO10)</f>
        <v>0</v>
      </c>
      <c r="AY10" s="74">
        <f>+IF($AO10=0,0,AL10/$AO10)</f>
        <v>0.92508550844068616</v>
      </c>
      <c r="AZ10" s="74">
        <f>+IF($AO10=0,0,AM10/$AO10)</f>
        <v>9.1368555923471758E-3</v>
      </c>
      <c r="BA10" s="74">
        <f>+IF($AO10=0,0,AN10/$AO10)</f>
        <v>4.659430324742155E-4</v>
      </c>
      <c r="BB10" t="s">
        <v>508</v>
      </c>
    </row>
    <row r="11" spans="1:54" ht="12.9" customHeight="1" x14ac:dyDescent="0.3">
      <c r="A11" s="5">
        <v>51</v>
      </c>
      <c r="B11" s="7" t="s">
        <v>480</v>
      </c>
      <c r="C11" s="5" t="s">
        <v>137</v>
      </c>
      <c r="D11" s="71">
        <v>175.28790043395904</v>
      </c>
      <c r="E11" s="71">
        <v>153.61294718898043</v>
      </c>
      <c r="F11" s="71">
        <v>509.47853334739619</v>
      </c>
      <c r="G11" s="71">
        <v>0</v>
      </c>
      <c r="H11" s="71">
        <v>0</v>
      </c>
      <c r="I11" s="71">
        <v>0</v>
      </c>
      <c r="J11" s="71">
        <v>192.0836031120277</v>
      </c>
      <c r="K11" s="71">
        <v>2.6638386312392583</v>
      </c>
      <c r="L11" s="71">
        <v>1.1848876284715149</v>
      </c>
      <c r="M11" s="71">
        <f t="shared" si="5"/>
        <v>663.09148053637659</v>
      </c>
      <c r="N11" s="71">
        <f t="shared" si="6"/>
        <v>838.37938097033566</v>
      </c>
      <c r="O11" s="71">
        <f t="shared" si="7"/>
        <v>195.93232937173849</v>
      </c>
      <c r="P11" s="71">
        <f t="shared" si="8"/>
        <v>859.02380990811503</v>
      </c>
      <c r="Q11" s="72">
        <f t="shared" si="9"/>
        <v>1034.3117103420741</v>
      </c>
      <c r="R11" s="76">
        <f t="shared" si="0"/>
        <v>0.81056742622885081</v>
      </c>
      <c r="S11" s="74">
        <f t="shared" si="1"/>
        <v>0.77191280717504651</v>
      </c>
      <c r="T11" s="74">
        <f t="shared" si="2"/>
        <v>0</v>
      </c>
      <c r="U11" s="74">
        <f t="shared" si="3"/>
        <v>0</v>
      </c>
      <c r="V11" s="77">
        <v>49.070205393490987</v>
      </c>
      <c r="W11" s="71">
        <v>43.920303634868425</v>
      </c>
      <c r="X11" s="71">
        <v>135.64915811958122</v>
      </c>
      <c r="Y11" s="71">
        <v>5</v>
      </c>
      <c r="Z11" s="71">
        <v>0</v>
      </c>
      <c r="AA11" s="71">
        <v>0</v>
      </c>
      <c r="AB11" s="71">
        <v>66.188396887972289</v>
      </c>
      <c r="AC11" s="71">
        <v>94.068825856664887</v>
      </c>
      <c r="AD11" s="71">
        <v>100.57104374371914</v>
      </c>
      <c r="AE11" s="72">
        <f t="shared" si="10"/>
        <v>494.46793363629695</v>
      </c>
      <c r="AF11" s="71">
        <f t="shared" si="4"/>
        <v>224.35810582745003</v>
      </c>
      <c r="AG11" s="71">
        <f t="shared" si="4"/>
        <v>197.53325082384885</v>
      </c>
      <c r="AH11" s="71">
        <f t="shared" si="4"/>
        <v>645.12769146697747</v>
      </c>
      <c r="AI11" s="71">
        <f t="shared" si="4"/>
        <v>5</v>
      </c>
      <c r="AJ11" s="71">
        <f t="shared" si="4"/>
        <v>0</v>
      </c>
      <c r="AK11" s="71">
        <f t="shared" si="4"/>
        <v>0</v>
      </c>
      <c r="AL11" s="71">
        <f t="shared" si="4"/>
        <v>258.27199999999999</v>
      </c>
      <c r="AM11" s="71">
        <f t="shared" si="4"/>
        <v>96.732664487904145</v>
      </c>
      <c r="AN11" s="71">
        <f t="shared" si="4"/>
        <v>101.75593137219066</v>
      </c>
      <c r="AO11" s="71">
        <f t="shared" si="11"/>
        <v>1528.779643978371</v>
      </c>
      <c r="AP11" s="71">
        <f>+AG11+AH11</f>
        <v>842.66094229082637</v>
      </c>
      <c r="AQ11" s="71">
        <f>+SUM(AG11:AN11)</f>
        <v>1304.4215381509212</v>
      </c>
      <c r="AR11" s="74">
        <f>+IF((AO11-AF11) &gt; 0,(AG11+AH11)/(AO11-AF11),0)</f>
        <v>0.6460035484275567</v>
      </c>
      <c r="AS11" s="76">
        <f>+IF($AO11=0,0,AF11/$AO11)</f>
        <v>0.1467563403994567</v>
      </c>
      <c r="AT11" s="74">
        <f>+IF($AO11=0,0,AG11/$AO11)</f>
        <v>0.12920975995585895</v>
      </c>
      <c r="AU11" s="74">
        <f>+IF($AO11=0,0,AH11/$AO11)</f>
        <v>0.42198867181940619</v>
      </c>
      <c r="AV11" s="74">
        <f>+IF($AO11=0,0,AI11/$AO11)</f>
        <v>3.2705825327372946E-3</v>
      </c>
      <c r="AW11" s="74">
        <f>+IF($AO11=0,0,AJ11/$AO11)</f>
        <v>0</v>
      </c>
      <c r="AX11" s="74">
        <f>+IF($AO11=0,0,AK11/$AO11)</f>
        <v>0</v>
      </c>
      <c r="AY11" s="74">
        <f>+IF($AO11=0,0,AL11/$AO11)</f>
        <v>0.1689399783790253</v>
      </c>
      <c r="AZ11" s="74">
        <f>+IF($AO11=0,0,AM11/$AO11)</f>
        <v>6.3274432563855301E-2</v>
      </c>
      <c r="BA11" s="74">
        <f>+IF($AO11=0,0,AN11/$AO11)</f>
        <v>6.6560234349660324E-2</v>
      </c>
      <c r="BB11" t="s">
        <v>518</v>
      </c>
    </row>
    <row r="12" spans="1:54" ht="12.9" customHeight="1" x14ac:dyDescent="0.3">
      <c r="A12" s="5">
        <v>36</v>
      </c>
      <c r="B12" s="7" t="s">
        <v>481</v>
      </c>
      <c r="C12" s="5" t="s">
        <v>138</v>
      </c>
      <c r="D12" s="71">
        <v>49941.412474630037</v>
      </c>
      <c r="E12" s="71">
        <v>9333.7641443297853</v>
      </c>
      <c r="F12" s="71">
        <v>0</v>
      </c>
      <c r="G12" s="71">
        <v>30343.394839999997</v>
      </c>
      <c r="H12" s="71">
        <v>194.72025833321911</v>
      </c>
      <c r="I12" s="71">
        <v>0</v>
      </c>
      <c r="J12" s="71">
        <v>645.43600000000004</v>
      </c>
      <c r="K12" s="71">
        <v>122820.84892265563</v>
      </c>
      <c r="L12" s="71">
        <v>2.3415702556400877</v>
      </c>
      <c r="M12" s="71">
        <f t="shared" si="5"/>
        <v>9333.7641443297853</v>
      </c>
      <c r="N12" s="71">
        <f t="shared" si="6"/>
        <v>59275.17661895982</v>
      </c>
      <c r="O12" s="71">
        <f t="shared" si="7"/>
        <v>154006.74159124447</v>
      </c>
      <c r="P12" s="71">
        <f t="shared" si="8"/>
        <v>163340.50573557426</v>
      </c>
      <c r="Q12" s="72">
        <f t="shared" si="9"/>
        <v>213281.91821020428</v>
      </c>
      <c r="R12" s="76">
        <f t="shared" si="0"/>
        <v>0.2779193713015089</v>
      </c>
      <c r="S12" s="74">
        <f t="shared" si="1"/>
        <v>5.7142985460323363E-2</v>
      </c>
      <c r="T12" s="74">
        <f t="shared" si="2"/>
        <v>0.19702640628898979</v>
      </c>
      <c r="U12" s="74">
        <f t="shared" si="3"/>
        <v>1.2643619124806499E-3</v>
      </c>
      <c r="V12" s="77">
        <v>13602.14058219067</v>
      </c>
      <c r="W12" s="71">
        <v>42254.649803901746</v>
      </c>
      <c r="X12" s="71">
        <v>0</v>
      </c>
      <c r="Y12" s="71">
        <v>29711.15523</v>
      </c>
      <c r="Z12" s="71">
        <v>148.13127741518753</v>
      </c>
      <c r="AA12" s="71">
        <v>0</v>
      </c>
      <c r="AB12" s="71">
        <v>0</v>
      </c>
      <c r="AC12" s="71">
        <v>238151.33404459944</v>
      </c>
      <c r="AD12" s="71">
        <v>2.0822406048247335</v>
      </c>
      <c r="AE12" s="72">
        <f t="shared" si="10"/>
        <v>323869.49317871191</v>
      </c>
      <c r="AF12" s="71">
        <f t="shared" si="4"/>
        <v>63543.553056820703</v>
      </c>
      <c r="AG12" s="71">
        <f t="shared" si="4"/>
        <v>51588.41394823153</v>
      </c>
      <c r="AH12" s="71">
        <f t="shared" si="4"/>
        <v>0</v>
      </c>
      <c r="AI12" s="71">
        <f t="shared" si="4"/>
        <v>60054.550069999998</v>
      </c>
      <c r="AJ12" s="71">
        <f t="shared" si="4"/>
        <v>342.8515357484066</v>
      </c>
      <c r="AK12" s="71">
        <f t="shared" si="4"/>
        <v>0</v>
      </c>
      <c r="AL12" s="71">
        <f t="shared" si="4"/>
        <v>645.43600000000004</v>
      </c>
      <c r="AM12" s="71">
        <f t="shared" si="4"/>
        <v>360972.18296725507</v>
      </c>
      <c r="AN12" s="71">
        <f t="shared" si="4"/>
        <v>4.4238108604648207</v>
      </c>
      <c r="AO12" s="71">
        <f t="shared" si="11"/>
        <v>537151.4113889162</v>
      </c>
      <c r="AP12" s="71">
        <f>+AG12+AH12</f>
        <v>51588.41394823153</v>
      </c>
      <c r="AQ12" s="71">
        <f>+SUM(AG12:AN12)</f>
        <v>473607.85833209549</v>
      </c>
      <c r="AR12" s="74">
        <f>+IF((AO12-AF12) &gt; 0,(AG12+AH12)/(AO12-AF12),0)</f>
        <v>0.10892643152060529</v>
      </c>
      <c r="AS12" s="76">
        <f>+IF($AO12=0,0,AF12/$AO12)</f>
        <v>0.11829728398649403</v>
      </c>
      <c r="AT12" s="74">
        <f>+IF($AO12=0,0,AG12/$AO12)</f>
        <v>9.6040730517376854E-2</v>
      </c>
      <c r="AU12" s="74">
        <f>+IF($AO12=0,0,AH12/$AO12)</f>
        <v>0</v>
      </c>
      <c r="AV12" s="74">
        <f>+IF($AO12=0,0,AI12/$AO12)</f>
        <v>0.11180190314443468</v>
      </c>
      <c r="AW12" s="74">
        <f>+IF($AO12=0,0,AJ12/$AO12)</f>
        <v>6.3827726871626932E-4</v>
      </c>
      <c r="AX12" s="74">
        <f>+IF($AO12=0,0,AK12/$AO12)</f>
        <v>0</v>
      </c>
      <c r="AY12" s="74">
        <f>+IF($AO12=0,0,AL12/$AO12)</f>
        <v>1.2015904385899157E-3</v>
      </c>
      <c r="AZ12" s="74">
        <f>+IF($AO12=0,0,AM12/$AO12)</f>
        <v>0.67201197895745401</v>
      </c>
      <c r="BA12" s="74">
        <f>+IF($AO12=0,0,AN12/$AO12)</f>
        <v>8.2356869342037877E-6</v>
      </c>
      <c r="BB12" t="s">
        <v>537</v>
      </c>
    </row>
    <row r="13" spans="1:54" ht="12.9" customHeight="1" x14ac:dyDescent="0.3">
      <c r="A13" s="5">
        <v>40</v>
      </c>
      <c r="B13" s="7" t="s">
        <v>482</v>
      </c>
      <c r="C13" s="5" t="s">
        <v>139</v>
      </c>
      <c r="D13" s="71">
        <v>14467.085688004039</v>
      </c>
      <c r="E13" s="71">
        <v>10060.649436969015</v>
      </c>
      <c r="F13" s="71">
        <v>0</v>
      </c>
      <c r="G13" s="71">
        <v>6688.3861999999999</v>
      </c>
      <c r="H13" s="71">
        <v>2019.2924156483384</v>
      </c>
      <c r="I13" s="71">
        <v>0</v>
      </c>
      <c r="J13" s="71">
        <v>0</v>
      </c>
      <c r="K13" s="71">
        <v>27774.385954636047</v>
      </c>
      <c r="L13" s="71">
        <v>650.05864603473253</v>
      </c>
      <c r="M13" s="71">
        <f t="shared" si="5"/>
        <v>10060.649436969015</v>
      </c>
      <c r="N13" s="71">
        <f t="shared" si="6"/>
        <v>24527.735124973056</v>
      </c>
      <c r="O13" s="71">
        <f t="shared" si="7"/>
        <v>37132.123216319116</v>
      </c>
      <c r="P13" s="71">
        <f t="shared" si="8"/>
        <v>47192.772653288135</v>
      </c>
      <c r="Q13" s="72">
        <f t="shared" si="9"/>
        <v>61659.858341292173</v>
      </c>
      <c r="R13" s="76">
        <f t="shared" si="0"/>
        <v>0.39779097430308891</v>
      </c>
      <c r="S13" s="74">
        <f t="shared" si="1"/>
        <v>0.21318199527884793</v>
      </c>
      <c r="T13" s="74">
        <f t="shared" si="2"/>
        <v>0.18012399024520462</v>
      </c>
      <c r="U13" s="74">
        <f t="shared" si="3"/>
        <v>5.4381280700934551E-2</v>
      </c>
      <c r="V13" s="77">
        <v>4957.300683567878</v>
      </c>
      <c r="W13" s="71">
        <v>13032.483517261917</v>
      </c>
      <c r="X13" s="71">
        <v>0</v>
      </c>
      <c r="Y13" s="71">
        <v>3257.96137</v>
      </c>
      <c r="Z13" s="71">
        <v>328.64337683597375</v>
      </c>
      <c r="AA13" s="71">
        <v>0</v>
      </c>
      <c r="AB13" s="71">
        <v>0</v>
      </c>
      <c r="AC13" s="71">
        <v>71869.848128605008</v>
      </c>
      <c r="AD13" s="71">
        <v>1468.1381597191012</v>
      </c>
      <c r="AE13" s="72">
        <f t="shared" si="10"/>
        <v>94914.375235989879</v>
      </c>
      <c r="AF13" s="71">
        <f t="shared" si="4"/>
        <v>19424.386371571916</v>
      </c>
      <c r="AG13" s="71">
        <f t="shared" si="4"/>
        <v>23093.132954230932</v>
      </c>
      <c r="AH13" s="71">
        <f t="shared" si="4"/>
        <v>0</v>
      </c>
      <c r="AI13" s="71">
        <f t="shared" si="4"/>
        <v>9946.3475699999999</v>
      </c>
      <c r="AJ13" s="71">
        <f t="shared" si="4"/>
        <v>2347.9357924843121</v>
      </c>
      <c r="AK13" s="71">
        <f t="shared" si="4"/>
        <v>0</v>
      </c>
      <c r="AL13" s="71">
        <f t="shared" si="4"/>
        <v>0</v>
      </c>
      <c r="AM13" s="71">
        <f t="shared" si="4"/>
        <v>99644.234083241055</v>
      </c>
      <c r="AN13" s="71">
        <f t="shared" si="4"/>
        <v>2118.1968057538338</v>
      </c>
      <c r="AO13" s="71">
        <f t="shared" si="11"/>
        <v>156574.23357728205</v>
      </c>
      <c r="AP13" s="71">
        <f>+AG13+AH13</f>
        <v>23093.132954230932</v>
      </c>
      <c r="AQ13" s="71">
        <f>+SUM(AG13:AN13)</f>
        <v>137149.84720571013</v>
      </c>
      <c r="AR13" s="74">
        <f>+IF((AO13-AF13) &gt; 0,(AG13+AH13)/(AO13-AF13),0)</f>
        <v>0.16837884565480921</v>
      </c>
      <c r="AS13" s="76">
        <f>+IF($AO13=0,0,AF13/$AO13)</f>
        <v>0.12405863932895708</v>
      </c>
      <c r="AT13" s="74">
        <f>+IF($AO13=0,0,AG13/$AO13)</f>
        <v>0.1474899951710931</v>
      </c>
      <c r="AU13" s="74">
        <f>+IF($AO13=0,0,AH13/$AO13)</f>
        <v>0</v>
      </c>
      <c r="AV13" s="74">
        <f>+IF($AO13=0,0,AI13/$AO13)</f>
        <v>6.3524804450603767E-2</v>
      </c>
      <c r="AW13" s="74">
        <f>+IF($AO13=0,0,AJ13/$AO13)</f>
        <v>1.4995671630258472E-2</v>
      </c>
      <c r="AX13" s="74">
        <f>+IF($AO13=0,0,AK13/$AO13)</f>
        <v>0</v>
      </c>
      <c r="AY13" s="74">
        <f>+IF($AO13=0,0,AL13/$AO13)</f>
        <v>0</v>
      </c>
      <c r="AZ13" s="74">
        <f>+IF($AO13=0,0,AM13/$AO13)</f>
        <v>0.63640250254878983</v>
      </c>
      <c r="BA13" s="74">
        <f>+IF($AO13=0,0,AN13/$AO13)</f>
        <v>1.3528386870297738E-2</v>
      </c>
      <c r="BB13" t="s">
        <v>519</v>
      </c>
    </row>
    <row r="14" spans="1:54" ht="12.9" customHeight="1" x14ac:dyDescent="0.3">
      <c r="A14" s="5">
        <v>31</v>
      </c>
      <c r="B14" s="7" t="s">
        <v>483</v>
      </c>
      <c r="C14" s="5" t="s">
        <v>140</v>
      </c>
      <c r="D14" s="71">
        <v>895.11839674418889</v>
      </c>
      <c r="E14" s="71">
        <v>300.16880277539178</v>
      </c>
      <c r="F14" s="71">
        <v>231.30693990310016</v>
      </c>
      <c r="G14" s="71">
        <v>0</v>
      </c>
      <c r="H14" s="71">
        <v>0</v>
      </c>
      <c r="I14" s="71">
        <v>0</v>
      </c>
      <c r="J14" s="71">
        <v>4242.0621251484972</v>
      </c>
      <c r="K14" s="71">
        <v>1264.0156189088048</v>
      </c>
      <c r="L14" s="71">
        <v>1.9748127141191913</v>
      </c>
      <c r="M14" s="71">
        <f t="shared" si="5"/>
        <v>531.475742678492</v>
      </c>
      <c r="N14" s="71">
        <f t="shared" si="6"/>
        <v>1426.5941394226807</v>
      </c>
      <c r="O14" s="71">
        <f t="shared" si="7"/>
        <v>5508.0525567714212</v>
      </c>
      <c r="P14" s="71">
        <f t="shared" si="8"/>
        <v>6039.528299449913</v>
      </c>
      <c r="Q14" s="72">
        <f t="shared" si="9"/>
        <v>6934.6466961941023</v>
      </c>
      <c r="R14" s="76">
        <f t="shared" si="0"/>
        <v>0.20571980115520941</v>
      </c>
      <c r="S14" s="74">
        <f t="shared" si="1"/>
        <v>8.7999545051705347E-2</v>
      </c>
      <c r="T14" s="74">
        <f t="shared" si="2"/>
        <v>0</v>
      </c>
      <c r="U14" s="74">
        <f t="shared" si="3"/>
        <v>0</v>
      </c>
      <c r="V14" s="77">
        <v>226.25609765038666</v>
      </c>
      <c r="W14" s="71">
        <v>96.60610162045873</v>
      </c>
      <c r="X14" s="71">
        <v>33.558067828239373</v>
      </c>
      <c r="Y14" s="71">
        <v>153.21299999999999</v>
      </c>
      <c r="Z14" s="71">
        <v>0</v>
      </c>
      <c r="AA14" s="71">
        <v>0</v>
      </c>
      <c r="AB14" s="71">
        <v>616.43133659504747</v>
      </c>
      <c r="AC14" s="71">
        <v>2377.2649211479425</v>
      </c>
      <c r="AD14" s="71">
        <v>47.897072906198588</v>
      </c>
      <c r="AE14" s="72">
        <f t="shared" si="10"/>
        <v>3551.226597748273</v>
      </c>
      <c r="AF14" s="71">
        <f t="shared" si="4"/>
        <v>1121.3744943945755</v>
      </c>
      <c r="AG14" s="71">
        <f t="shared" si="4"/>
        <v>396.77490439585051</v>
      </c>
      <c r="AH14" s="71">
        <f t="shared" si="4"/>
        <v>264.86500773133952</v>
      </c>
      <c r="AI14" s="71">
        <f t="shared" si="4"/>
        <v>153.21299999999999</v>
      </c>
      <c r="AJ14" s="71">
        <f t="shared" si="4"/>
        <v>0</v>
      </c>
      <c r="AK14" s="71">
        <f t="shared" si="4"/>
        <v>0</v>
      </c>
      <c r="AL14" s="71">
        <f t="shared" si="4"/>
        <v>4858.4934617435447</v>
      </c>
      <c r="AM14" s="71">
        <f t="shared" si="4"/>
        <v>3641.2805400567472</v>
      </c>
      <c r="AN14" s="71">
        <f t="shared" si="4"/>
        <v>49.871885620317776</v>
      </c>
      <c r="AO14" s="71">
        <f t="shared" si="11"/>
        <v>10485.873293942375</v>
      </c>
      <c r="AP14" s="71">
        <f>+AG14+AH14</f>
        <v>661.63991212718997</v>
      </c>
      <c r="AQ14" s="71">
        <f>+SUM(AG14:AN14)</f>
        <v>9364.4987995477986</v>
      </c>
      <c r="AR14" s="74">
        <f>+IF((AO14-AF14) &gt; 0,(AG14+AH14)/(AO14-AF14),0)</f>
        <v>7.0654065560790041E-2</v>
      </c>
      <c r="AS14" s="76">
        <f>+IF($AO14=0,0,AF14/$AO14)</f>
        <v>0.10694144998322522</v>
      </c>
      <c r="AT14" s="74">
        <f>+IF($AO14=0,0,AG14/$AO14)</f>
        <v>3.7838994738288986E-2</v>
      </c>
      <c r="AU14" s="74">
        <f>+IF($AO14=0,0,AH14/$AO14)</f>
        <v>2.5259222604220328E-2</v>
      </c>
      <c r="AV14" s="74">
        <f>+IF($AO14=0,0,AI14/$AO14)</f>
        <v>1.4611372434617364E-2</v>
      </c>
      <c r="AW14" s="74">
        <f>+IF($AO14=0,0,AJ14/$AO14)</f>
        <v>0</v>
      </c>
      <c r="AX14" s="74">
        <f>+IF($AO14=0,0,AK14/$AO14)</f>
        <v>0</v>
      </c>
      <c r="AY14" s="74">
        <f>+IF($AO14=0,0,AL14/$AO14)</f>
        <v>0.46333703694000067</v>
      </c>
      <c r="AZ14" s="74">
        <f>+IF($AO14=0,0,AM14/$AO14)</f>
        <v>0.3472558210445183</v>
      </c>
      <c r="BA14" s="74">
        <f>+IF($AO14=0,0,AN14/$AO14)</f>
        <v>4.7561022551291417E-3</v>
      </c>
      <c r="BB14" t="s">
        <v>528</v>
      </c>
    </row>
    <row r="15" spans="1:54" ht="12.9" customHeight="1" x14ac:dyDescent="0.3">
      <c r="A15" s="5">
        <v>44</v>
      </c>
      <c r="B15" s="7" t="s">
        <v>484</v>
      </c>
      <c r="C15" s="5" t="s">
        <v>141</v>
      </c>
      <c r="D15" s="71">
        <v>426.36498346944586</v>
      </c>
      <c r="E15" s="71">
        <v>0.15426870221824546</v>
      </c>
      <c r="F15" s="71">
        <v>0</v>
      </c>
      <c r="G15" s="71">
        <v>0</v>
      </c>
      <c r="H15" s="71">
        <v>0</v>
      </c>
      <c r="I15" s="71">
        <v>0</v>
      </c>
      <c r="J15" s="71">
        <v>0</v>
      </c>
      <c r="K15" s="71">
        <v>2.8174874497652085</v>
      </c>
      <c r="L15" s="71">
        <v>0</v>
      </c>
      <c r="M15" s="71">
        <f t="shared" si="5"/>
        <v>0.15426870221824546</v>
      </c>
      <c r="N15" s="71">
        <f t="shared" si="6"/>
        <v>426.51925217166411</v>
      </c>
      <c r="O15" s="71">
        <f t="shared" si="7"/>
        <v>2.8174874497652085</v>
      </c>
      <c r="P15" s="71">
        <f t="shared" si="8"/>
        <v>2.9717561519834539</v>
      </c>
      <c r="Q15" s="72">
        <f t="shared" si="9"/>
        <v>429.33673962142933</v>
      </c>
      <c r="R15" s="76">
        <f t="shared" si="0"/>
        <v>0.9934375812974926</v>
      </c>
      <c r="S15" s="74">
        <f t="shared" si="1"/>
        <v>5.1911628790700451E-2</v>
      </c>
      <c r="T15" s="74">
        <f t="shared" si="2"/>
        <v>0</v>
      </c>
      <c r="U15" s="74">
        <f t="shared" si="3"/>
        <v>0</v>
      </c>
      <c r="V15" s="77">
        <v>168.43384046306804</v>
      </c>
      <c r="W15" s="71">
        <v>2.1814613110524964E-2</v>
      </c>
      <c r="X15" s="71">
        <v>0</v>
      </c>
      <c r="Y15" s="71">
        <v>0</v>
      </c>
      <c r="Z15" s="71">
        <v>0</v>
      </c>
      <c r="AA15" s="71">
        <v>0</v>
      </c>
      <c r="AB15" s="71">
        <v>0</v>
      </c>
      <c r="AC15" s="71">
        <v>101.98479712573932</v>
      </c>
      <c r="AD15" s="71">
        <v>0</v>
      </c>
      <c r="AE15" s="72">
        <f t="shared" si="10"/>
        <v>270.44045220191788</v>
      </c>
      <c r="AF15" s="71">
        <f t="shared" si="4"/>
        <v>594.79882393251387</v>
      </c>
      <c r="AG15" s="71">
        <f t="shared" si="4"/>
        <v>0.17608331532877042</v>
      </c>
      <c r="AH15" s="71">
        <f t="shared" si="4"/>
        <v>0</v>
      </c>
      <c r="AI15" s="71">
        <f t="shared" si="4"/>
        <v>0</v>
      </c>
      <c r="AJ15" s="71">
        <f t="shared" si="4"/>
        <v>0</v>
      </c>
      <c r="AK15" s="71">
        <f t="shared" si="4"/>
        <v>0</v>
      </c>
      <c r="AL15" s="71">
        <f t="shared" si="4"/>
        <v>0</v>
      </c>
      <c r="AM15" s="71">
        <f t="shared" si="4"/>
        <v>104.80228457550453</v>
      </c>
      <c r="AN15" s="71">
        <f t="shared" si="4"/>
        <v>0</v>
      </c>
      <c r="AO15" s="71">
        <f t="shared" si="11"/>
        <v>699.77719182334727</v>
      </c>
      <c r="AP15" s="71">
        <f>+AG15+AH15</f>
        <v>0.17608331532877042</v>
      </c>
      <c r="AQ15" s="71">
        <f>+SUM(AG15:AN15)</f>
        <v>104.9783678908333</v>
      </c>
      <c r="AR15" s="74">
        <f>+IF((AO15-AF15) &gt; 0,(AG15+AH15)/(AO15-AF15),0)</f>
        <v>1.6773295190860538E-3</v>
      </c>
      <c r="AS15" s="76">
        <f>+IF($AO15=0,0,AF15/$AO15)</f>
        <v>0.84998315304146943</v>
      </c>
      <c r="AT15" s="74">
        <f>+IF($AO15=0,0,AG15/$AO15)</f>
        <v>2.5162768576375826E-4</v>
      </c>
      <c r="AU15" s="74">
        <f>+IF($AO15=0,0,AH15/$AO15)</f>
        <v>0</v>
      </c>
      <c r="AV15" s="74">
        <f>+IF($AO15=0,0,AI15/$AO15)</f>
        <v>0</v>
      </c>
      <c r="AW15" s="74">
        <f>+IF($AO15=0,0,AJ15/$AO15)</f>
        <v>0</v>
      </c>
      <c r="AX15" s="74">
        <f>+IF($AO15=0,0,AK15/$AO15)</f>
        <v>0</v>
      </c>
      <c r="AY15" s="74">
        <f>+IF($AO15=0,0,AL15/$AO15)</f>
        <v>0</v>
      </c>
      <c r="AZ15" s="74">
        <f>+IF($AO15=0,0,AM15/$AO15)</f>
        <v>0.1497652192727667</v>
      </c>
      <c r="BA15" s="74">
        <f>+IF($AO15=0,0,AN15/$AO15)</f>
        <v>0</v>
      </c>
      <c r="BB15" t="s">
        <v>637</v>
      </c>
    </row>
    <row r="16" spans="1:54" ht="12.9" customHeight="1" x14ac:dyDescent="0.3">
      <c r="A16" s="5">
        <v>48</v>
      </c>
      <c r="B16" s="7" t="s">
        <v>485</v>
      </c>
      <c r="C16" s="5" t="s">
        <v>142</v>
      </c>
      <c r="D16" s="71">
        <v>1149.0324530713654</v>
      </c>
      <c r="E16" s="71">
        <v>0.42799675846190149</v>
      </c>
      <c r="F16" s="71">
        <v>133.03833403366377</v>
      </c>
      <c r="G16" s="71">
        <v>0</v>
      </c>
      <c r="H16" s="71">
        <v>0</v>
      </c>
      <c r="I16" s="71">
        <v>0</v>
      </c>
      <c r="J16" s="71">
        <v>283.80561815280691</v>
      </c>
      <c r="K16" s="71">
        <v>1577.90759707144</v>
      </c>
      <c r="L16" s="71">
        <v>0.73841538735440104</v>
      </c>
      <c r="M16" s="71">
        <f t="shared" si="5"/>
        <v>133.46633079212566</v>
      </c>
      <c r="N16" s="71">
        <f t="shared" si="6"/>
        <v>1282.4987838634911</v>
      </c>
      <c r="O16" s="71">
        <f t="shared" si="7"/>
        <v>1862.4516306116016</v>
      </c>
      <c r="P16" s="71">
        <f t="shared" si="8"/>
        <v>1995.9179614037273</v>
      </c>
      <c r="Q16" s="72">
        <f t="shared" si="9"/>
        <v>3144.9504144750927</v>
      </c>
      <c r="R16" s="76">
        <f t="shared" si="0"/>
        <v>0.40779618589870403</v>
      </c>
      <c r="S16" s="74">
        <f t="shared" si="1"/>
        <v>6.6869647637350246E-2</v>
      </c>
      <c r="T16" s="74">
        <f t="shared" si="2"/>
        <v>0</v>
      </c>
      <c r="U16" s="74">
        <f t="shared" si="3"/>
        <v>0</v>
      </c>
      <c r="V16" s="77">
        <v>432.39049279941025</v>
      </c>
      <c r="W16" s="71">
        <v>50.060521567655357</v>
      </c>
      <c r="X16" s="71">
        <v>19.351665966336206</v>
      </c>
      <c r="Y16" s="71">
        <v>0</v>
      </c>
      <c r="Z16" s="71">
        <v>0</v>
      </c>
      <c r="AA16" s="71">
        <v>0</v>
      </c>
      <c r="AB16" s="71">
        <v>47.10386893774379</v>
      </c>
      <c r="AC16" s="71">
        <v>443.7022646899718</v>
      </c>
      <c r="AD16" s="71">
        <v>1.6022601775094205</v>
      </c>
      <c r="AE16" s="72">
        <f t="shared" si="10"/>
        <v>994.21107413862683</v>
      </c>
      <c r="AF16" s="71">
        <f t="shared" si="4"/>
        <v>1581.4229458707755</v>
      </c>
      <c r="AG16" s="71">
        <f t="shared" si="4"/>
        <v>50.488518326117259</v>
      </c>
      <c r="AH16" s="71">
        <f t="shared" si="4"/>
        <v>152.38999999999999</v>
      </c>
      <c r="AI16" s="71">
        <f t="shared" si="4"/>
        <v>0</v>
      </c>
      <c r="AJ16" s="71">
        <f t="shared" si="4"/>
        <v>0</v>
      </c>
      <c r="AK16" s="71">
        <f t="shared" si="4"/>
        <v>0</v>
      </c>
      <c r="AL16" s="71">
        <f t="shared" si="4"/>
        <v>330.90948709055073</v>
      </c>
      <c r="AM16" s="71">
        <f t="shared" si="4"/>
        <v>2021.6098617614118</v>
      </c>
      <c r="AN16" s="71">
        <f t="shared" si="4"/>
        <v>2.3406755648638216</v>
      </c>
      <c r="AO16" s="71">
        <f t="shared" si="11"/>
        <v>4139.1614886137186</v>
      </c>
      <c r="AP16" s="71">
        <f>+AG16+AH16</f>
        <v>202.87851832611724</v>
      </c>
      <c r="AQ16" s="71">
        <f>+SUM(AG16:AN16)</f>
        <v>2557.7385427429435</v>
      </c>
      <c r="AR16" s="74">
        <f>+IF((AO16-AF16) &gt; 0,(AG16+AH16)/(AO16-AF16),0)</f>
        <v>7.9319490610853596E-2</v>
      </c>
      <c r="AS16" s="76">
        <f>+IF($AO16=0,0,AF16/$AO16)</f>
        <v>0.38206360158236374</v>
      </c>
      <c r="AT16" s="74">
        <f>+IF($AO16=0,0,AG16/$AO16)</f>
        <v>1.2197764804539383E-2</v>
      </c>
      <c r="AU16" s="74">
        <f>+IF($AO16=0,0,AH16/$AO16)</f>
        <v>3.6816635547853006E-2</v>
      </c>
      <c r="AV16" s="74">
        <f>+IF($AO16=0,0,AI16/$AO16)</f>
        <v>0</v>
      </c>
      <c r="AW16" s="74">
        <f>+IF($AO16=0,0,AJ16/$AO16)</f>
        <v>0</v>
      </c>
      <c r="AX16" s="74">
        <f>+IF($AO16=0,0,AK16/$AO16)</f>
        <v>0</v>
      </c>
      <c r="AY16" s="74">
        <f>+IF($AO16=0,0,AL16/$AO16)</f>
        <v>7.9946019985168162E-2</v>
      </c>
      <c r="AZ16" s="74">
        <f>+IF($AO16=0,0,AM16/$AO16)</f>
        <v>0.48841048297404949</v>
      </c>
      <c r="BA16" s="74">
        <f>+IF($AO16=0,0,AN16/$AO16)</f>
        <v>5.6549510602635529E-4</v>
      </c>
      <c r="BB16" t="s">
        <v>532</v>
      </c>
    </row>
    <row r="17" spans="1:54" ht="12.9" customHeight="1" x14ac:dyDescent="0.3">
      <c r="A17" s="5">
        <v>50</v>
      </c>
      <c r="B17" s="7" t="s">
        <v>486</v>
      </c>
      <c r="C17" s="5" t="s">
        <v>143</v>
      </c>
      <c r="D17" s="71">
        <v>417.33325737555134</v>
      </c>
      <c r="E17" s="71">
        <v>12.923959011095647</v>
      </c>
      <c r="F17" s="71">
        <v>43.529485848786315</v>
      </c>
      <c r="G17" s="71">
        <v>0</v>
      </c>
      <c r="H17" s="71">
        <v>0</v>
      </c>
      <c r="I17" s="71">
        <v>0</v>
      </c>
      <c r="J17" s="71">
        <v>14054.272568451162</v>
      </c>
      <c r="K17" s="71">
        <v>805.4228165164651</v>
      </c>
      <c r="L17" s="71">
        <v>0</v>
      </c>
      <c r="M17" s="71">
        <f t="shared" si="5"/>
        <v>56.453444859881962</v>
      </c>
      <c r="N17" s="71">
        <f t="shared" si="6"/>
        <v>473.78670223543327</v>
      </c>
      <c r="O17" s="71">
        <f t="shared" si="7"/>
        <v>14859.695384967628</v>
      </c>
      <c r="P17" s="71">
        <f t="shared" si="8"/>
        <v>14916.148829827511</v>
      </c>
      <c r="Q17" s="72">
        <f t="shared" si="9"/>
        <v>15333.482087203061</v>
      </c>
      <c r="R17" s="76">
        <f t="shared" si="0"/>
        <v>3.0898832994420995E-2</v>
      </c>
      <c r="S17" s="74">
        <f t="shared" si="1"/>
        <v>3.7847198699836777E-3</v>
      </c>
      <c r="T17" s="74">
        <f t="shared" si="2"/>
        <v>0</v>
      </c>
      <c r="U17" s="74">
        <f t="shared" si="3"/>
        <v>0</v>
      </c>
      <c r="V17" s="77">
        <v>44.937025651781603</v>
      </c>
      <c r="W17" s="71">
        <v>1.8795640558556723</v>
      </c>
      <c r="X17" s="71">
        <v>63.447773049676499</v>
      </c>
      <c r="Y17" s="71">
        <v>25</v>
      </c>
      <c r="Z17" s="71">
        <v>0</v>
      </c>
      <c r="AA17" s="71">
        <v>0</v>
      </c>
      <c r="AB17" s="71">
        <v>21083.529165795</v>
      </c>
      <c r="AC17" s="71">
        <v>1291.5954025454519</v>
      </c>
      <c r="AD17" s="71">
        <v>0</v>
      </c>
      <c r="AE17" s="72">
        <f t="shared" si="10"/>
        <v>22510.388931097765</v>
      </c>
      <c r="AF17" s="71">
        <f t="shared" si="4"/>
        <v>462.27028302733294</v>
      </c>
      <c r="AG17" s="71">
        <f t="shared" si="4"/>
        <v>14.803523066951319</v>
      </c>
      <c r="AH17" s="71">
        <f t="shared" si="4"/>
        <v>106.97725889846282</v>
      </c>
      <c r="AI17" s="71">
        <f t="shared" si="4"/>
        <v>25</v>
      </c>
      <c r="AJ17" s="71">
        <f t="shared" si="4"/>
        <v>0</v>
      </c>
      <c r="AK17" s="71">
        <f t="shared" si="4"/>
        <v>0</v>
      </c>
      <c r="AL17" s="71">
        <f t="shared" si="4"/>
        <v>35137.801734246161</v>
      </c>
      <c r="AM17" s="71">
        <f t="shared" si="4"/>
        <v>2097.0182190619171</v>
      </c>
      <c r="AN17" s="71">
        <f t="shared" si="4"/>
        <v>0</v>
      </c>
      <c r="AO17" s="71">
        <f t="shared" si="11"/>
        <v>37843.871018300822</v>
      </c>
      <c r="AP17" s="71">
        <f>+AG17+AH17</f>
        <v>121.78078196541414</v>
      </c>
      <c r="AQ17" s="71">
        <f>+SUM(AG17:AN17)</f>
        <v>37381.600735273489</v>
      </c>
      <c r="AR17" s="74">
        <f>+IF((AO17-AF17) &gt; 0,(AG17+AH17)/(AO17-AF17),0)</f>
        <v>3.2577733315336897E-3</v>
      </c>
      <c r="AS17" s="76">
        <f>+IF($AO17=0,0,AF17/$AO17)</f>
        <v>1.2215195501638423E-2</v>
      </c>
      <c r="AT17" s="74">
        <f>+IF($AO17=0,0,AG17/$AO17)</f>
        <v>3.9117359478877095E-4</v>
      </c>
      <c r="AU17" s="74">
        <f>+IF($AO17=0,0,AH17/$AO17)</f>
        <v>2.8268053986002109E-3</v>
      </c>
      <c r="AV17" s="74">
        <f>+IF($AO17=0,0,AI17/$AO17)</f>
        <v>6.6060895271285308E-4</v>
      </c>
      <c r="AW17" s="74">
        <f>+IF($AO17=0,0,AJ17/$AO17)</f>
        <v>0</v>
      </c>
      <c r="AX17" s="74">
        <f>+IF($AO17=0,0,AK17/$AO17)</f>
        <v>0</v>
      </c>
      <c r="AY17" s="74">
        <f>+IF($AO17=0,0,AL17/$AO17)</f>
        <v>0.92849385617168922</v>
      </c>
      <c r="AZ17" s="74">
        <f>+IF($AO17=0,0,AM17/$AO17)</f>
        <v>5.5412360380570617E-2</v>
      </c>
      <c r="BA17" s="74">
        <f>+IF($AO17=0,0,AN17/$AO17)</f>
        <v>0</v>
      </c>
      <c r="BB17" t="s">
        <v>533</v>
      </c>
    </row>
    <row r="18" spans="1:54" ht="12.9" customHeight="1" x14ac:dyDescent="0.3">
      <c r="A18" s="5">
        <v>52</v>
      </c>
      <c r="B18" s="7" t="s">
        <v>487</v>
      </c>
      <c r="C18" s="5" t="s">
        <v>144</v>
      </c>
      <c r="D18" s="71">
        <v>216.32183780155657</v>
      </c>
      <c r="E18" s="71">
        <v>10.860125237787624</v>
      </c>
      <c r="F18" s="71">
        <v>1583.6763651393082</v>
      </c>
      <c r="G18" s="71">
        <v>0</v>
      </c>
      <c r="H18" s="71">
        <v>0</v>
      </c>
      <c r="I18" s="71">
        <v>0</v>
      </c>
      <c r="J18" s="71">
        <v>0</v>
      </c>
      <c r="K18" s="71">
        <v>9.4389645238055824</v>
      </c>
      <c r="L18" s="71">
        <v>0</v>
      </c>
      <c r="M18" s="71">
        <f t="shared" si="5"/>
        <v>1594.5364903770958</v>
      </c>
      <c r="N18" s="71">
        <f t="shared" si="6"/>
        <v>1810.8583281786525</v>
      </c>
      <c r="O18" s="71">
        <f t="shared" si="7"/>
        <v>9.4389645238055824</v>
      </c>
      <c r="P18" s="71">
        <f t="shared" si="8"/>
        <v>1603.9754549009015</v>
      </c>
      <c r="Q18" s="72">
        <f t="shared" si="9"/>
        <v>1820.2972927024582</v>
      </c>
      <c r="R18" s="76">
        <f t="shared" si="0"/>
        <v>0.99481460277854261</v>
      </c>
      <c r="S18" s="74">
        <f t="shared" si="1"/>
        <v>0.99411526872498879</v>
      </c>
      <c r="T18" s="74">
        <f t="shared" si="2"/>
        <v>0</v>
      </c>
      <c r="U18" s="74">
        <f t="shared" si="3"/>
        <v>0</v>
      </c>
      <c r="V18" s="77">
        <v>70.569165441509156</v>
      </c>
      <c r="W18" s="71">
        <v>8.5021056225635747E-3</v>
      </c>
      <c r="X18" s="71">
        <v>333.5561255903994</v>
      </c>
      <c r="Y18" s="71">
        <v>0</v>
      </c>
      <c r="Z18" s="71">
        <v>0</v>
      </c>
      <c r="AA18" s="71">
        <v>0</v>
      </c>
      <c r="AB18" s="71">
        <v>0</v>
      </c>
      <c r="AC18" s="71">
        <v>42.944951757633383</v>
      </c>
      <c r="AD18" s="71">
        <v>0</v>
      </c>
      <c r="AE18" s="72">
        <f t="shared" si="10"/>
        <v>447.0787448951645</v>
      </c>
      <c r="AF18" s="71">
        <f t="shared" si="4"/>
        <v>286.89100324306571</v>
      </c>
      <c r="AG18" s="71">
        <f t="shared" si="4"/>
        <v>10.868627343410187</v>
      </c>
      <c r="AH18" s="71">
        <f t="shared" si="4"/>
        <v>1917.2324907297077</v>
      </c>
      <c r="AI18" s="71">
        <f t="shared" si="4"/>
        <v>0</v>
      </c>
      <c r="AJ18" s="71">
        <f t="shared" si="4"/>
        <v>0</v>
      </c>
      <c r="AK18" s="71">
        <f t="shared" si="4"/>
        <v>0</v>
      </c>
      <c r="AL18" s="71">
        <f t="shared" si="4"/>
        <v>0</v>
      </c>
      <c r="AM18" s="71">
        <f t="shared" si="4"/>
        <v>52.383916281438964</v>
      </c>
      <c r="AN18" s="71">
        <f t="shared" si="4"/>
        <v>0</v>
      </c>
      <c r="AO18" s="71">
        <f t="shared" si="11"/>
        <v>2267.3760375976226</v>
      </c>
      <c r="AP18" s="71">
        <f>+AG18+AH18</f>
        <v>1928.101118073118</v>
      </c>
      <c r="AQ18" s="71">
        <f>+SUM(AG18:AN18)</f>
        <v>1980.485034354557</v>
      </c>
      <c r="AR18" s="74">
        <f>+IF((AO18-AF18) &gt; 0,(AG18+AH18)/(AO18-AF18),0)</f>
        <v>0.97354995600938188</v>
      </c>
      <c r="AS18" s="76">
        <f>+IF($AO18=0,0,AF18/$AO18)</f>
        <v>0.12652996172043807</v>
      </c>
      <c r="AT18" s="74">
        <f>+IF($AO18=0,0,AG18/$AO18)</f>
        <v>4.7934824939430609E-3</v>
      </c>
      <c r="AU18" s="74">
        <f>+IF($AO18=0,0,AH18/$AO18)</f>
        <v>0.84557323484863756</v>
      </c>
      <c r="AV18" s="74">
        <f>+IF($AO18=0,0,AI18/$AO18)</f>
        <v>0</v>
      </c>
      <c r="AW18" s="74">
        <f>+IF($AO18=0,0,AJ18/$AO18)</f>
        <v>0</v>
      </c>
      <c r="AX18" s="74">
        <f>+IF($AO18=0,0,AK18/$AO18)</f>
        <v>0</v>
      </c>
      <c r="AY18" s="74">
        <f>+IF($AO18=0,0,AL18/$AO18)</f>
        <v>0</v>
      </c>
      <c r="AZ18" s="74">
        <f>+IF($AO18=0,0,AM18/$AO18)</f>
        <v>2.310332093698135E-2</v>
      </c>
      <c r="BA18" s="74">
        <f>+IF($AO18=0,0,AN18/$AO18)</f>
        <v>0</v>
      </c>
      <c r="BB18" t="s">
        <v>661</v>
      </c>
    </row>
    <row r="19" spans="1:54" ht="12.9" customHeight="1" x14ac:dyDescent="0.3">
      <c r="A19" s="5">
        <v>112</v>
      </c>
      <c r="B19" s="7" t="s">
        <v>488</v>
      </c>
      <c r="C19" s="5" t="s">
        <v>145</v>
      </c>
      <c r="D19" s="71">
        <v>924.95856778200152</v>
      </c>
      <c r="E19" s="71">
        <v>195.4091954741134</v>
      </c>
      <c r="F19" s="71">
        <v>78.318800344471498</v>
      </c>
      <c r="G19" s="71">
        <v>0</v>
      </c>
      <c r="H19" s="71">
        <v>0</v>
      </c>
      <c r="I19" s="71">
        <v>0</v>
      </c>
      <c r="J19" s="71">
        <v>-7389.6015615718788</v>
      </c>
      <c r="K19" s="71">
        <v>0</v>
      </c>
      <c r="L19" s="71">
        <v>2.962219071178787</v>
      </c>
      <c r="M19" s="71">
        <f t="shared" si="5"/>
        <v>273.72799581858487</v>
      </c>
      <c r="N19" s="71">
        <f t="shared" si="6"/>
        <v>1198.6865636005864</v>
      </c>
      <c r="O19" s="71">
        <f t="shared" si="7"/>
        <v>-7386.6393425007</v>
      </c>
      <c r="P19" s="71">
        <f t="shared" si="8"/>
        <v>-7112.9113466821154</v>
      </c>
      <c r="Q19" s="72">
        <f t="shared" si="9"/>
        <v>-6187.9527789001131</v>
      </c>
      <c r="R19" s="76">
        <f t="shared" si="0"/>
        <v>-0.19371294617630369</v>
      </c>
      <c r="S19" s="74">
        <f t="shared" si="1"/>
        <v>-3.8483257062703009E-2</v>
      </c>
      <c r="T19" s="74">
        <f t="shared" si="2"/>
        <v>0</v>
      </c>
      <c r="U19" s="74">
        <f t="shared" si="3"/>
        <v>0</v>
      </c>
      <c r="V19" s="77">
        <v>367.96158893569918</v>
      </c>
      <c r="W19" s="71">
        <v>28.422389947036589</v>
      </c>
      <c r="X19" s="71">
        <v>11.392199655528497</v>
      </c>
      <c r="Y19" s="71">
        <v>0</v>
      </c>
      <c r="Z19" s="71">
        <v>0</v>
      </c>
      <c r="AA19" s="71">
        <v>0</v>
      </c>
      <c r="AB19" s="71">
        <v>-1074.8864384281201</v>
      </c>
      <c r="AC19" s="71">
        <v>224.31375608813292</v>
      </c>
      <c r="AD19" s="71">
        <v>6.4276093592978762</v>
      </c>
      <c r="AE19" s="72">
        <f t="shared" si="10"/>
        <v>-436.36889444242502</v>
      </c>
      <c r="AF19" s="71">
        <f t="shared" si="4"/>
        <v>1292.9201567177006</v>
      </c>
      <c r="AG19" s="71">
        <f t="shared" si="4"/>
        <v>223.83158542114998</v>
      </c>
      <c r="AH19" s="71">
        <f t="shared" si="4"/>
        <v>89.710999999999999</v>
      </c>
      <c r="AI19" s="71">
        <f t="shared" si="4"/>
        <v>0</v>
      </c>
      <c r="AJ19" s="71">
        <f t="shared" si="4"/>
        <v>0</v>
      </c>
      <c r="AK19" s="71">
        <f t="shared" si="4"/>
        <v>0</v>
      </c>
      <c r="AL19" s="71">
        <f t="shared" si="4"/>
        <v>-8464.4879999999994</v>
      </c>
      <c r="AM19" s="71">
        <f t="shared" si="4"/>
        <v>224.31375608813292</v>
      </c>
      <c r="AN19" s="71">
        <f t="shared" si="4"/>
        <v>9.3898284304766637</v>
      </c>
      <c r="AO19" s="71">
        <f t="shared" si="11"/>
        <v>-6624.3216733425388</v>
      </c>
      <c r="AP19" s="71">
        <f>+AG19+AH19</f>
        <v>313.54258542114997</v>
      </c>
      <c r="AQ19" s="71">
        <f>+SUM(AG19:AN19)</f>
        <v>-7917.2418300602394</v>
      </c>
      <c r="AR19" s="74">
        <f>+IF((AO19-AF19) &gt; 0,(AG19+AH19)/(AO19-AF19),0)</f>
        <v>0</v>
      </c>
      <c r="AS19" s="76">
        <f>+IF($AO19=0,0,AF19/$AO19)</f>
        <v>-0.19517774354476833</v>
      </c>
      <c r="AT19" s="74">
        <f>+IF($AO19=0,0,AG19/$AO19)</f>
        <v>-3.3789359342540459E-2</v>
      </c>
      <c r="AU19" s="74">
        <f>+IF($AO19=0,0,AH19/$AO19)</f>
        <v>-1.3542669638313789E-2</v>
      </c>
      <c r="AV19" s="74">
        <f>+IF($AO19=0,0,AI19/$AO19)</f>
        <v>0</v>
      </c>
      <c r="AW19" s="74">
        <f>+IF($AO19=0,0,AJ19/$AO19)</f>
        <v>0</v>
      </c>
      <c r="AX19" s="74">
        <f>+IF($AO19=0,0,AK19/$AO19)</f>
        <v>0</v>
      </c>
      <c r="AY19" s="74">
        <f>+IF($AO19=0,0,AL19/$AO19)</f>
        <v>1.2777893975261831</v>
      </c>
      <c r="AZ19" s="74">
        <f>+IF($AO19=0,0,AM19/$AO19)</f>
        <v>-3.3862147273253922E-2</v>
      </c>
      <c r="BA19" s="74">
        <f>+IF($AO19=0,0,AN19/$AO19)</f>
        <v>-1.4174777273064836E-3</v>
      </c>
      <c r="BB19" t="s">
        <v>553</v>
      </c>
    </row>
    <row r="20" spans="1:54" ht="12.9" customHeight="1" x14ac:dyDescent="0.3">
      <c r="A20" s="5">
        <v>56</v>
      </c>
      <c r="B20" s="7" t="s">
        <v>489</v>
      </c>
      <c r="C20" s="5" t="s">
        <v>146</v>
      </c>
      <c r="D20" s="71">
        <v>26746.10378784456</v>
      </c>
      <c r="E20" s="71">
        <v>11218.291967326684</v>
      </c>
      <c r="F20" s="71">
        <v>47.203849514133594</v>
      </c>
      <c r="G20" s="71">
        <v>12957.514279999989</v>
      </c>
      <c r="H20" s="71">
        <v>6896.0423138368651</v>
      </c>
      <c r="I20" s="71">
        <v>0</v>
      </c>
      <c r="J20" s="71">
        <v>4576.049</v>
      </c>
      <c r="K20" s="71">
        <v>41111.513894632626</v>
      </c>
      <c r="L20" s="71">
        <v>320.73189074426944</v>
      </c>
      <c r="M20" s="71">
        <f t="shared" si="5"/>
        <v>11265.495816840817</v>
      </c>
      <c r="N20" s="71">
        <f t="shared" si="6"/>
        <v>38011.599604685376</v>
      </c>
      <c r="O20" s="71">
        <f t="shared" si="7"/>
        <v>65861.851379213738</v>
      </c>
      <c r="P20" s="71">
        <f t="shared" si="8"/>
        <v>77127.347196054558</v>
      </c>
      <c r="Q20" s="72">
        <f t="shared" si="9"/>
        <v>103873.45098389912</v>
      </c>
      <c r="R20" s="76">
        <f t="shared" si="0"/>
        <v>0.36594143397216439</v>
      </c>
      <c r="S20" s="74">
        <f t="shared" si="1"/>
        <v>0.14606357182497653</v>
      </c>
      <c r="T20" s="74">
        <f t="shared" si="2"/>
        <v>0.19673777776750187</v>
      </c>
      <c r="U20" s="74">
        <f t="shared" si="3"/>
        <v>0.10470465329210717</v>
      </c>
      <c r="V20" s="77">
        <v>1612.5968865508175</v>
      </c>
      <c r="W20" s="71">
        <v>37510.337347832719</v>
      </c>
      <c r="X20" s="71">
        <v>6.6749360023881694</v>
      </c>
      <c r="Y20" s="71">
        <v>71047.806859999997</v>
      </c>
      <c r="Z20" s="71">
        <v>1417.7072944585664</v>
      </c>
      <c r="AA20" s="71">
        <v>0</v>
      </c>
      <c r="AB20" s="71">
        <v>0</v>
      </c>
      <c r="AC20" s="71">
        <v>88404.227901701292</v>
      </c>
      <c r="AD20" s="71">
        <v>460.56599756809044</v>
      </c>
      <c r="AE20" s="72">
        <f t="shared" si="10"/>
        <v>200459.91722411389</v>
      </c>
      <c r="AF20" s="71">
        <f t="shared" ref="AF20:AN48" si="12">+D20+V20</f>
        <v>28358.700674395379</v>
      </c>
      <c r="AG20" s="71">
        <f t="shared" si="12"/>
        <v>48728.6293151594</v>
      </c>
      <c r="AH20" s="71">
        <f t="shared" si="12"/>
        <v>53.878785516521766</v>
      </c>
      <c r="AI20" s="71">
        <f t="shared" si="12"/>
        <v>84005.321139999985</v>
      </c>
      <c r="AJ20" s="71">
        <f t="shared" si="12"/>
        <v>8313.7496082954312</v>
      </c>
      <c r="AK20" s="71">
        <f t="shared" si="12"/>
        <v>0</v>
      </c>
      <c r="AL20" s="71">
        <f t="shared" si="12"/>
        <v>4576.049</v>
      </c>
      <c r="AM20" s="71">
        <f t="shared" si="12"/>
        <v>129515.74179633392</v>
      </c>
      <c r="AN20" s="71">
        <f t="shared" si="12"/>
        <v>781.29788831235987</v>
      </c>
      <c r="AO20" s="71">
        <f t="shared" si="11"/>
        <v>304333.36820801301</v>
      </c>
      <c r="AP20" s="71">
        <f>+AG20+AH20</f>
        <v>48782.508100675921</v>
      </c>
      <c r="AQ20" s="71">
        <f>+SUM(AG20:AN20)</f>
        <v>275974.66753361764</v>
      </c>
      <c r="AR20" s="74">
        <f>+IF((AO20-AF20) &gt; 0,(AG20+AH20)/(AO20-AF20),0)</f>
        <v>0.17676444195637456</v>
      </c>
      <c r="AS20" s="76">
        <f>+IF($AO20=0,0,AF20/$AO20)</f>
        <v>9.3183014538885861E-2</v>
      </c>
      <c r="AT20" s="74">
        <f>+IF($AO20=0,0,AG20/$AO20)</f>
        <v>0.1601159596861991</v>
      </c>
      <c r="AU20" s="74">
        <f>+IF($AO20=0,0,AH20/$AO20)</f>
        <v>1.7703870539656174E-4</v>
      </c>
      <c r="AV20" s="74">
        <f>+IF($AO20=0,0,AI20/$AO20)</f>
        <v>0.27603059642997158</v>
      </c>
      <c r="AW20" s="74">
        <f>+IF($AO20=0,0,AJ20/$AO20)</f>
        <v>2.7317903578068875E-2</v>
      </c>
      <c r="AX20" s="74">
        <f>+IF($AO20=0,0,AK20/$AO20)</f>
        <v>0</v>
      </c>
      <c r="AY20" s="74">
        <f>+IF($AO20=0,0,AL20/$AO20)</f>
        <v>1.5036303862914741E-2</v>
      </c>
      <c r="AZ20" s="74">
        <f>+IF($AO20=0,0,AM20/$AO20)</f>
        <v>0.42557193961001816</v>
      </c>
      <c r="BA20" s="74">
        <f>+IF($AO20=0,0,AN20/$AO20)</f>
        <v>2.567243588545111E-3</v>
      </c>
      <c r="BB20" t="s">
        <v>555</v>
      </c>
    </row>
    <row r="21" spans="1:54" ht="12.9" customHeight="1" x14ac:dyDescent="0.3">
      <c r="A21" s="5">
        <v>84</v>
      </c>
      <c r="B21" s="7" t="s">
        <v>490</v>
      </c>
      <c r="C21" s="5" t="s">
        <v>147</v>
      </c>
      <c r="D21" s="71">
        <v>84.526038877359298</v>
      </c>
      <c r="E21" s="71">
        <v>418.53163936751253</v>
      </c>
      <c r="F21" s="71">
        <v>9.1701204848717399</v>
      </c>
      <c r="G21" s="71">
        <v>0</v>
      </c>
      <c r="H21" s="71">
        <v>0</v>
      </c>
      <c r="I21" s="71">
        <v>0</v>
      </c>
      <c r="J21" s="71">
        <v>236.26371121305388</v>
      </c>
      <c r="K21" s="71">
        <v>0</v>
      </c>
      <c r="L21" s="71">
        <v>0</v>
      </c>
      <c r="M21" s="71">
        <f t="shared" si="5"/>
        <v>427.70175985238427</v>
      </c>
      <c r="N21" s="71">
        <f t="shared" si="6"/>
        <v>512.22779872974354</v>
      </c>
      <c r="O21" s="71">
        <f t="shared" si="7"/>
        <v>236.26371121305388</v>
      </c>
      <c r="P21" s="71">
        <f t="shared" si="8"/>
        <v>663.96547106543812</v>
      </c>
      <c r="Q21" s="72">
        <f t="shared" si="9"/>
        <v>748.49150994279739</v>
      </c>
      <c r="R21" s="76">
        <f t="shared" si="0"/>
        <v>0.68434683884242054</v>
      </c>
      <c r="S21" s="74">
        <f t="shared" si="1"/>
        <v>0.64416265376883053</v>
      </c>
      <c r="T21" s="74">
        <f t="shared" si="2"/>
        <v>0</v>
      </c>
      <c r="U21" s="74">
        <f t="shared" si="3"/>
        <v>0</v>
      </c>
      <c r="V21" s="77">
        <v>8.8511010948540498</v>
      </c>
      <c r="W21" s="71">
        <v>60.87929353745475</v>
      </c>
      <c r="X21" s="71">
        <v>1.3338795151282599</v>
      </c>
      <c r="Y21" s="71">
        <v>0</v>
      </c>
      <c r="Z21" s="71">
        <v>0</v>
      </c>
      <c r="AA21" s="71">
        <v>0</v>
      </c>
      <c r="AB21" s="71">
        <v>32.861927950747329</v>
      </c>
      <c r="AC21" s="71">
        <v>5.3821171038585449</v>
      </c>
      <c r="AD21" s="71">
        <v>0</v>
      </c>
      <c r="AE21" s="72">
        <f t="shared" si="10"/>
        <v>109.30831920204294</v>
      </c>
      <c r="AF21" s="71">
        <f t="shared" si="12"/>
        <v>93.377139972213342</v>
      </c>
      <c r="AG21" s="71">
        <f t="shared" si="12"/>
        <v>479.4109329049673</v>
      </c>
      <c r="AH21" s="71">
        <f t="shared" si="12"/>
        <v>10.504</v>
      </c>
      <c r="AI21" s="71">
        <f t="shared" si="12"/>
        <v>0</v>
      </c>
      <c r="AJ21" s="71">
        <f t="shared" si="12"/>
        <v>0</v>
      </c>
      <c r="AK21" s="71">
        <f t="shared" si="12"/>
        <v>0</v>
      </c>
      <c r="AL21" s="71">
        <f t="shared" si="12"/>
        <v>269.12563916380122</v>
      </c>
      <c r="AM21" s="71">
        <f t="shared" si="12"/>
        <v>5.3821171038585449</v>
      </c>
      <c r="AN21" s="71">
        <f t="shared" si="12"/>
        <v>0</v>
      </c>
      <c r="AO21" s="71">
        <f t="shared" si="11"/>
        <v>857.79982914484037</v>
      </c>
      <c r="AP21" s="71">
        <f>+AG21+AH21</f>
        <v>489.91493290496732</v>
      </c>
      <c r="AQ21" s="71">
        <f>+SUM(AG21:AN21)</f>
        <v>764.42268917262709</v>
      </c>
      <c r="AR21" s="74">
        <f>+IF((AO21-AF21) &gt; 0,(AG21+AH21)/(AO21-AF21),0)</f>
        <v>0.64089533165901547</v>
      </c>
      <c r="AS21" s="76">
        <f>+IF($AO21=0,0,AF21/$AO21)</f>
        <v>0.10885656163548445</v>
      </c>
      <c r="AT21" s="74">
        <f>+IF($AO21=0,0,AG21/$AO21)</f>
        <v>0.5588843884276623</v>
      </c>
      <c r="AU21" s="74">
        <f>+IF($AO21=0,0,AH21/$AO21)</f>
        <v>1.224528105871934E-2</v>
      </c>
      <c r="AV21" s="74">
        <f>+IF($AO21=0,0,AI21/$AO21)</f>
        <v>0</v>
      </c>
      <c r="AW21" s="74">
        <f>+IF($AO21=0,0,AJ21/$AO21)</f>
        <v>0</v>
      </c>
      <c r="AX21" s="74">
        <f>+IF($AO21=0,0,AK21/$AO21)</f>
        <v>0</v>
      </c>
      <c r="AY21" s="74">
        <f>+IF($AO21=0,0,AL21/$AO21)</f>
        <v>0.31373944132408899</v>
      </c>
      <c r="AZ21" s="74">
        <f>+IF($AO21=0,0,AM21/$AO21)</f>
        <v>6.2743275540449762E-3</v>
      </c>
      <c r="BA21" s="74">
        <f>+IF($AO21=0,0,AN21/$AO21)</f>
        <v>0</v>
      </c>
      <c r="BB21" t="s">
        <v>557</v>
      </c>
    </row>
    <row r="22" spans="1:54" ht="12.9" customHeight="1" x14ac:dyDescent="0.3">
      <c r="A22" s="5">
        <v>204</v>
      </c>
      <c r="B22" s="7" t="s">
        <v>491</v>
      </c>
      <c r="C22" s="5" t="s">
        <v>148</v>
      </c>
      <c r="D22" s="71">
        <v>131.93997625003809</v>
      </c>
      <c r="E22" s="71">
        <v>157.34430853092596</v>
      </c>
      <c r="F22" s="71">
        <v>124.12689181445327</v>
      </c>
      <c r="G22" s="71">
        <v>0</v>
      </c>
      <c r="H22" s="71">
        <v>0</v>
      </c>
      <c r="I22" s="71">
        <v>0</v>
      </c>
      <c r="J22" s="71">
        <v>12134.61677294336</v>
      </c>
      <c r="K22" s="71">
        <v>489.15973289439722</v>
      </c>
      <c r="L22" s="71">
        <v>0</v>
      </c>
      <c r="M22" s="71">
        <f t="shared" si="5"/>
        <v>281.4712003453792</v>
      </c>
      <c r="N22" s="71">
        <f t="shared" si="6"/>
        <v>413.41117659541737</v>
      </c>
      <c r="O22" s="71">
        <f t="shared" si="7"/>
        <v>12623.776505837757</v>
      </c>
      <c r="P22" s="71">
        <f t="shared" si="8"/>
        <v>12905.247706183136</v>
      </c>
      <c r="Q22" s="72">
        <f t="shared" si="9"/>
        <v>13037.187682433174</v>
      </c>
      <c r="R22" s="76">
        <f t="shared" si="0"/>
        <v>3.171014996987917E-2</v>
      </c>
      <c r="S22" s="74">
        <f t="shared" si="1"/>
        <v>2.1810600366122479E-2</v>
      </c>
      <c r="T22" s="74">
        <f t="shared" si="2"/>
        <v>0</v>
      </c>
      <c r="U22" s="74">
        <f t="shared" si="3"/>
        <v>0</v>
      </c>
      <c r="V22" s="77">
        <v>42.116024413111631</v>
      </c>
      <c r="W22" s="71">
        <v>27.047485665720789</v>
      </c>
      <c r="X22" s="71">
        <v>30.881719415262985</v>
      </c>
      <c r="Y22" s="71">
        <v>0</v>
      </c>
      <c r="Z22" s="71">
        <v>0</v>
      </c>
      <c r="AA22" s="71">
        <v>0</v>
      </c>
      <c r="AB22" s="71">
        <v>206659.4549646395</v>
      </c>
      <c r="AC22" s="71">
        <v>129.15283292142621</v>
      </c>
      <c r="AD22" s="71">
        <v>0</v>
      </c>
      <c r="AE22" s="72">
        <f t="shared" si="10"/>
        <v>206888.65302705503</v>
      </c>
      <c r="AF22" s="71">
        <f t="shared" si="12"/>
        <v>174.05600066314972</v>
      </c>
      <c r="AG22" s="71">
        <f t="shared" si="12"/>
        <v>184.39179419664674</v>
      </c>
      <c r="AH22" s="71">
        <f t="shared" si="12"/>
        <v>155.00861122971625</v>
      </c>
      <c r="AI22" s="71">
        <f t="shared" si="12"/>
        <v>0</v>
      </c>
      <c r="AJ22" s="71">
        <f t="shared" si="12"/>
        <v>0</v>
      </c>
      <c r="AK22" s="71">
        <f t="shared" si="12"/>
        <v>0</v>
      </c>
      <c r="AL22" s="71">
        <f t="shared" si="12"/>
        <v>218794.07173758285</v>
      </c>
      <c r="AM22" s="71">
        <f t="shared" si="12"/>
        <v>618.3125658158234</v>
      </c>
      <c r="AN22" s="71">
        <f t="shared" si="12"/>
        <v>0</v>
      </c>
      <c r="AO22" s="71">
        <f t="shared" si="11"/>
        <v>219925.84070948817</v>
      </c>
      <c r="AP22" s="71">
        <f>+AG22+AH22</f>
        <v>339.40040542636302</v>
      </c>
      <c r="AQ22" s="71">
        <f>+SUM(AG22:AN22)</f>
        <v>219751.78470882503</v>
      </c>
      <c r="AR22" s="74">
        <f>+IF((AO22-AF22) &gt; 0,(AG22+AH22)/(AO22-AF22),0)</f>
        <v>1.5444716677776907E-3</v>
      </c>
      <c r="AS22" s="76">
        <f>+IF($AO22=0,0,AF22/$AO22)</f>
        <v>7.9143042082567105E-4</v>
      </c>
      <c r="AT22" s="74">
        <f>+IF($AO22=0,0,AG22/$AO22)</f>
        <v>8.3842714253946969E-4</v>
      </c>
      <c r="AU22" s="74">
        <f>+IF($AO22=0,0,AH22/$AO22)</f>
        <v>7.0482218337623837E-4</v>
      </c>
      <c r="AV22" s="74">
        <f>+IF($AO22=0,0,AI22/$AO22)</f>
        <v>0</v>
      </c>
      <c r="AW22" s="74">
        <f>+IF($AO22=0,0,AJ22/$AO22)</f>
        <v>0</v>
      </c>
      <c r="AX22" s="74">
        <f>+IF($AO22=0,0,AK22/$AO22)</f>
        <v>0</v>
      </c>
      <c r="AY22" s="74">
        <f>+IF($AO22=0,0,AL22/$AO22)</f>
        <v>0.99485386088213101</v>
      </c>
      <c r="AZ22" s="74">
        <f>+IF($AO22=0,0,AM22/$AO22)</f>
        <v>2.8114593711276777E-3</v>
      </c>
      <c r="BA22" s="74">
        <f>+IF($AO22=0,0,AN22/$AO22)</f>
        <v>0</v>
      </c>
      <c r="BB22" t="s">
        <v>563</v>
      </c>
    </row>
    <row r="23" spans="1:54" ht="12.9" customHeight="1" x14ac:dyDescent="0.3">
      <c r="A23" s="5">
        <v>64</v>
      </c>
      <c r="B23" s="7" t="s">
        <v>492</v>
      </c>
      <c r="C23" s="5" t="s">
        <v>149</v>
      </c>
      <c r="D23" s="71">
        <v>33.312332529090995</v>
      </c>
      <c r="E23" s="71">
        <v>154.13110593419387</v>
      </c>
      <c r="F23" s="71">
        <v>63.654369948207666</v>
      </c>
      <c r="G23" s="71">
        <v>0</v>
      </c>
      <c r="H23" s="71">
        <v>0</v>
      </c>
      <c r="I23" s="71">
        <v>0</v>
      </c>
      <c r="J23" s="71">
        <v>182.19599620646238</v>
      </c>
      <c r="K23" s="71">
        <v>3</v>
      </c>
      <c r="L23" s="71">
        <v>0</v>
      </c>
      <c r="M23" s="71">
        <f t="shared" si="5"/>
        <v>217.78547588240153</v>
      </c>
      <c r="N23" s="71">
        <f t="shared" si="6"/>
        <v>251.09780841149251</v>
      </c>
      <c r="O23" s="71">
        <f t="shared" si="7"/>
        <v>185.19599620646238</v>
      </c>
      <c r="P23" s="71">
        <f t="shared" si="8"/>
        <v>402.98147208886394</v>
      </c>
      <c r="Q23" s="72">
        <f t="shared" si="9"/>
        <v>436.29380461795489</v>
      </c>
      <c r="R23" s="76">
        <f t="shared" si="0"/>
        <v>0.57552457943190105</v>
      </c>
      <c r="S23" s="74">
        <f t="shared" si="1"/>
        <v>0.54043545663155523</v>
      </c>
      <c r="T23" s="74">
        <f t="shared" si="2"/>
        <v>0</v>
      </c>
      <c r="U23" s="74">
        <f t="shared" si="3"/>
        <v>0</v>
      </c>
      <c r="V23" s="77">
        <v>9.0152061876175562</v>
      </c>
      <c r="W23" s="71">
        <v>24.886826970773406</v>
      </c>
      <c r="X23" s="71">
        <v>16.254474543678828</v>
      </c>
      <c r="Y23" s="71">
        <v>0</v>
      </c>
      <c r="Z23" s="71">
        <v>0</v>
      </c>
      <c r="AA23" s="71">
        <v>0</v>
      </c>
      <c r="AB23" s="71">
        <v>2517.4995025300454</v>
      </c>
      <c r="AC23" s="71">
        <v>5.3696559036981268</v>
      </c>
      <c r="AD23" s="71">
        <v>0</v>
      </c>
      <c r="AE23" s="72">
        <f t="shared" si="10"/>
        <v>2573.025666135813</v>
      </c>
      <c r="AF23" s="71">
        <f t="shared" si="12"/>
        <v>42.327538716708553</v>
      </c>
      <c r="AG23" s="71">
        <f t="shared" si="12"/>
        <v>179.01793290496727</v>
      </c>
      <c r="AH23" s="71">
        <f t="shared" si="12"/>
        <v>79.908844491886498</v>
      </c>
      <c r="AI23" s="71">
        <f t="shared" si="12"/>
        <v>0</v>
      </c>
      <c r="AJ23" s="71">
        <f t="shared" si="12"/>
        <v>0</v>
      </c>
      <c r="AK23" s="71">
        <f t="shared" si="12"/>
        <v>0</v>
      </c>
      <c r="AL23" s="71">
        <f t="shared" si="12"/>
        <v>2699.6954987365079</v>
      </c>
      <c r="AM23" s="71">
        <f t="shared" si="12"/>
        <v>8.3696559036981277</v>
      </c>
      <c r="AN23" s="71">
        <f t="shared" si="12"/>
        <v>0</v>
      </c>
      <c r="AO23" s="71">
        <f t="shared" si="11"/>
        <v>3009.3194707537682</v>
      </c>
      <c r="AP23" s="71">
        <f>+AG23+AH23</f>
        <v>258.92677739685377</v>
      </c>
      <c r="AQ23" s="71">
        <f>+SUM(AG23:AN23)</f>
        <v>2966.9919320370595</v>
      </c>
      <c r="AR23" s="74">
        <f>+IF((AO23-AF23) &gt; 0,(AG23+AH23)/(AO23-AF23),0)</f>
        <v>8.7269120822678264E-2</v>
      </c>
      <c r="AS23" s="76">
        <f>+IF($AO23=0,0,AF23/$AO23)</f>
        <v>1.4065485279336739E-2</v>
      </c>
      <c r="AT23" s="74">
        <f>+IF($AO23=0,0,AG23/$AO23)</f>
        <v>5.9487845888335417E-2</v>
      </c>
      <c r="AU23" s="74">
        <f>+IF($AO23=0,0,AH23/$AO23)</f>
        <v>2.6553792400070803E-2</v>
      </c>
      <c r="AV23" s="74">
        <f>+IF($AO23=0,0,AI23/$AO23)</f>
        <v>0</v>
      </c>
      <c r="AW23" s="74">
        <f>+IF($AO23=0,0,AJ23/$AO23)</f>
        <v>0</v>
      </c>
      <c r="AX23" s="74">
        <f>+IF($AO23=0,0,AK23/$AO23)</f>
        <v>0</v>
      </c>
      <c r="AY23" s="74">
        <f>+IF($AO23=0,0,AL23/$AO23)</f>
        <v>0.89711163104271341</v>
      </c>
      <c r="AZ23" s="74">
        <f>+IF($AO23=0,0,AM23/$AO23)</f>
        <v>2.7812453895437409E-3</v>
      </c>
      <c r="BA23" s="74">
        <f>+IF($AO23=0,0,AN23/$AO23)</f>
        <v>0</v>
      </c>
      <c r="BB23" t="s">
        <v>564</v>
      </c>
    </row>
    <row r="24" spans="1:54" ht="12.9" customHeight="1" x14ac:dyDescent="0.3">
      <c r="A24" s="5">
        <v>68</v>
      </c>
      <c r="B24" s="7" t="s">
        <v>493</v>
      </c>
      <c r="C24" s="5" t="s">
        <v>150</v>
      </c>
      <c r="D24" s="71">
        <v>435.93226254035824</v>
      </c>
      <c r="E24" s="71">
        <v>0.13686402812182799</v>
      </c>
      <c r="F24" s="71">
        <v>0</v>
      </c>
      <c r="G24" s="71">
        <v>0</v>
      </c>
      <c r="H24" s="71">
        <v>0</v>
      </c>
      <c r="I24" s="71">
        <v>0</v>
      </c>
      <c r="J24" s="71">
        <v>2392.0306368318043</v>
      </c>
      <c r="K24" s="71">
        <v>0</v>
      </c>
      <c r="L24" s="71">
        <v>0</v>
      </c>
      <c r="M24" s="71">
        <f t="shared" si="5"/>
        <v>0.13686402812182799</v>
      </c>
      <c r="N24" s="71">
        <f t="shared" si="6"/>
        <v>436.06912656848004</v>
      </c>
      <c r="O24" s="71">
        <f t="shared" si="7"/>
        <v>2392.0306368318043</v>
      </c>
      <c r="P24" s="71">
        <f t="shared" si="8"/>
        <v>2392.1675008599259</v>
      </c>
      <c r="Q24" s="72">
        <f t="shared" si="9"/>
        <v>2828.0997634002842</v>
      </c>
      <c r="R24" s="76">
        <f t="shared" si="0"/>
        <v>0.1541915643188573</v>
      </c>
      <c r="S24" s="74">
        <f t="shared" si="1"/>
        <v>5.7213396667511245E-5</v>
      </c>
      <c r="T24" s="74">
        <f t="shared" si="2"/>
        <v>0</v>
      </c>
      <c r="U24" s="74">
        <f t="shared" si="3"/>
        <v>0</v>
      </c>
      <c r="V24" s="77">
        <v>165.59476383975445</v>
      </c>
      <c r="W24" s="71">
        <v>1.9353477272414453E-2</v>
      </c>
      <c r="X24" s="71">
        <v>0</v>
      </c>
      <c r="Y24" s="71">
        <v>0</v>
      </c>
      <c r="Z24" s="71">
        <v>0</v>
      </c>
      <c r="AA24" s="71">
        <v>0</v>
      </c>
      <c r="AB24" s="71">
        <v>635.55336316819557</v>
      </c>
      <c r="AC24" s="71">
        <v>111.01649698486533</v>
      </c>
      <c r="AD24" s="71">
        <v>0</v>
      </c>
      <c r="AE24" s="72">
        <f t="shared" si="10"/>
        <v>912.18397747008771</v>
      </c>
      <c r="AF24" s="71">
        <f t="shared" si="12"/>
        <v>601.52702638011272</v>
      </c>
      <c r="AG24" s="71">
        <f t="shared" si="12"/>
        <v>0.15621750539424245</v>
      </c>
      <c r="AH24" s="71">
        <f t="shared" si="12"/>
        <v>0</v>
      </c>
      <c r="AI24" s="71">
        <f t="shared" si="12"/>
        <v>0</v>
      </c>
      <c r="AJ24" s="71">
        <f t="shared" si="12"/>
        <v>0</v>
      </c>
      <c r="AK24" s="71">
        <f t="shared" si="12"/>
        <v>0</v>
      </c>
      <c r="AL24" s="71">
        <f t="shared" si="12"/>
        <v>3027.5839999999998</v>
      </c>
      <c r="AM24" s="71">
        <f t="shared" si="12"/>
        <v>111.01649698486533</v>
      </c>
      <c r="AN24" s="71">
        <f t="shared" si="12"/>
        <v>0</v>
      </c>
      <c r="AO24" s="71">
        <f t="shared" si="11"/>
        <v>3740.2837408703722</v>
      </c>
      <c r="AP24" s="71">
        <f>+AG24+AH24</f>
        <v>0.15621750539424245</v>
      </c>
      <c r="AQ24" s="71">
        <f>+SUM(AG24:AN24)</f>
        <v>3138.7567144902591</v>
      </c>
      <c r="AR24" s="74">
        <f>+IF((AO24-AF24) &gt; 0,(AG24+AH24)/(AO24-AF24),0)</f>
        <v>4.9770504567319573E-5</v>
      </c>
      <c r="AS24" s="76">
        <f>+IF($AO24=0,0,AF24/$AO24)</f>
        <v>0.16082390215672143</v>
      </c>
      <c r="AT24" s="74">
        <f>+IF($AO24=0,0,AG24/$AO24)</f>
        <v>4.1766217810494317E-5</v>
      </c>
      <c r="AU24" s="74">
        <f>+IF($AO24=0,0,AH24/$AO24)</f>
        <v>0</v>
      </c>
      <c r="AV24" s="74">
        <f>+IF($AO24=0,0,AI24/$AO24)</f>
        <v>0</v>
      </c>
      <c r="AW24" s="74">
        <f>+IF($AO24=0,0,AJ24/$AO24)</f>
        <v>0</v>
      </c>
      <c r="AX24" s="74">
        <f>+IF($AO24=0,0,AK24/$AO24)</f>
        <v>0</v>
      </c>
      <c r="AY24" s="74">
        <f>+IF($AO24=0,0,AL24/$AO24)</f>
        <v>0.8094530280998079</v>
      </c>
      <c r="AZ24" s="74">
        <f>+IF($AO24=0,0,AM24/$AO24)</f>
        <v>2.9681303525660209E-2</v>
      </c>
      <c r="BA24" s="74">
        <f>+IF($AO24=0,0,AN24/$AO24)</f>
        <v>0</v>
      </c>
      <c r="BB24" t="s">
        <v>572</v>
      </c>
    </row>
    <row r="25" spans="1:54" ht="12.9" customHeight="1" x14ac:dyDescent="0.3">
      <c r="A25" s="5">
        <v>70</v>
      </c>
      <c r="B25" s="7" t="s">
        <v>494</v>
      </c>
      <c r="C25" s="5" t="s">
        <v>151</v>
      </c>
      <c r="D25" s="71">
        <v>247.69567628218289</v>
      </c>
      <c r="E25" s="71">
        <v>766.7769653913565</v>
      </c>
      <c r="F25" s="71">
        <v>0</v>
      </c>
      <c r="G25" s="71">
        <v>0</v>
      </c>
      <c r="H25" s="71">
        <v>-135.52992719990596</v>
      </c>
      <c r="I25" s="71">
        <v>0</v>
      </c>
      <c r="J25" s="71">
        <v>2854.0099650327379</v>
      </c>
      <c r="K25" s="71">
        <v>55.692700010777394</v>
      </c>
      <c r="L25" s="71">
        <v>22</v>
      </c>
      <c r="M25" s="71">
        <f t="shared" si="5"/>
        <v>766.7769653913565</v>
      </c>
      <c r="N25" s="71">
        <f t="shared" si="6"/>
        <v>1014.4726416735393</v>
      </c>
      <c r="O25" s="71">
        <f t="shared" si="7"/>
        <v>2796.1727378436094</v>
      </c>
      <c r="P25" s="71">
        <f t="shared" si="8"/>
        <v>3562.9497032349659</v>
      </c>
      <c r="Q25" s="72">
        <f t="shared" si="9"/>
        <v>3810.6453795171487</v>
      </c>
      <c r="R25" s="76">
        <f t="shared" si="0"/>
        <v>0.26622068984075459</v>
      </c>
      <c r="S25" s="74">
        <f t="shared" si="1"/>
        <v>0.21520847310731456</v>
      </c>
      <c r="T25" s="74">
        <f t="shared" si="2"/>
        <v>0</v>
      </c>
      <c r="U25" s="74">
        <f t="shared" si="3"/>
        <v>-4.846979779383221E-2</v>
      </c>
      <c r="V25" s="77">
        <v>99.899978268302448</v>
      </c>
      <c r="W25" s="71">
        <v>87.474423485529343</v>
      </c>
      <c r="X25" s="71">
        <v>0</v>
      </c>
      <c r="Y25" s="71">
        <v>0</v>
      </c>
      <c r="Z25" s="71">
        <v>-5.0100728000940435</v>
      </c>
      <c r="AA25" s="71">
        <v>0</v>
      </c>
      <c r="AB25" s="71">
        <v>415.14291447050738</v>
      </c>
      <c r="AC25" s="71">
        <v>104.86987434308652</v>
      </c>
      <c r="AD25" s="71">
        <v>0</v>
      </c>
      <c r="AE25" s="72">
        <f t="shared" si="10"/>
        <v>702.3771177673317</v>
      </c>
      <c r="AF25" s="71">
        <f t="shared" si="12"/>
        <v>347.59565455048534</v>
      </c>
      <c r="AG25" s="71">
        <f t="shared" si="12"/>
        <v>854.25138887688581</v>
      </c>
      <c r="AH25" s="71">
        <f t="shared" si="12"/>
        <v>0</v>
      </c>
      <c r="AI25" s="71">
        <f t="shared" si="12"/>
        <v>0</v>
      </c>
      <c r="AJ25" s="71">
        <f t="shared" si="12"/>
        <v>-140.54</v>
      </c>
      <c r="AK25" s="71">
        <f t="shared" si="12"/>
        <v>0</v>
      </c>
      <c r="AL25" s="71">
        <f t="shared" si="12"/>
        <v>3269.1528795032455</v>
      </c>
      <c r="AM25" s="71">
        <f t="shared" si="12"/>
        <v>160.56257435386391</v>
      </c>
      <c r="AN25" s="71">
        <f t="shared" si="12"/>
        <v>22</v>
      </c>
      <c r="AO25" s="71">
        <f t="shared" si="11"/>
        <v>4513.0224972844808</v>
      </c>
      <c r="AP25" s="71">
        <f>+AG25+AH25</f>
        <v>854.25138887688581</v>
      </c>
      <c r="AQ25" s="71">
        <f>+SUM(AG25:AN25)</f>
        <v>4165.4268427339948</v>
      </c>
      <c r="AR25" s="74">
        <f>+IF((AO25-AF25) &gt; 0,(AG25+AH25)/(AO25-AF25),0)</f>
        <v>0.20508135687630857</v>
      </c>
      <c r="AS25" s="76">
        <f>+IF($AO25=0,0,AF25/$AO25)</f>
        <v>7.7020589806418252E-2</v>
      </c>
      <c r="AT25" s="74">
        <f>+IF($AO25=0,0,AG25/$AO25)</f>
        <v>0.18928586981139475</v>
      </c>
      <c r="AU25" s="74">
        <f>+IF($AO25=0,0,AH25/$AO25)</f>
        <v>0</v>
      </c>
      <c r="AV25" s="74">
        <f>+IF($AO25=0,0,AI25/$AO25)</f>
        <v>0</v>
      </c>
      <c r="AW25" s="74">
        <f>+IF($AO25=0,0,AJ25/$AO25)</f>
        <v>-3.114099255755183E-2</v>
      </c>
      <c r="AX25" s="74">
        <f>+IF($AO25=0,0,AK25/$AO25)</f>
        <v>0</v>
      </c>
      <c r="AY25" s="74">
        <f>+IF($AO25=0,0,AL25/$AO25)</f>
        <v>0.72438213668784479</v>
      </c>
      <c r="AZ25" s="74">
        <f>+IF($AO25=0,0,AM25/$AO25)</f>
        <v>3.5577614436993303E-2</v>
      </c>
      <c r="BA25" s="74">
        <f>+IF($AO25=0,0,AN25/$AO25)</f>
        <v>4.8747818149006712E-3</v>
      </c>
      <c r="BB25" t="s">
        <v>574</v>
      </c>
    </row>
    <row r="26" spans="1:54" ht="12.9" customHeight="1" x14ac:dyDescent="0.3">
      <c r="A26" s="5">
        <v>72</v>
      </c>
      <c r="B26" s="7" t="s">
        <v>495</v>
      </c>
      <c r="C26" s="5" t="s">
        <v>152</v>
      </c>
      <c r="D26" s="71">
        <v>327.45459393719079</v>
      </c>
      <c r="E26" s="71">
        <v>45.119459354025409</v>
      </c>
      <c r="F26" s="71">
        <v>102.24530975455501</v>
      </c>
      <c r="G26" s="71">
        <v>0</v>
      </c>
      <c r="H26" s="71">
        <v>0</v>
      </c>
      <c r="I26" s="71">
        <v>0</v>
      </c>
      <c r="J26" s="71">
        <v>1700.4156470046282</v>
      </c>
      <c r="K26" s="71">
        <v>114.55457001989825</v>
      </c>
      <c r="L26" s="71">
        <v>0</v>
      </c>
      <c r="M26" s="71">
        <f t="shared" si="5"/>
        <v>147.36476910858042</v>
      </c>
      <c r="N26" s="71">
        <f t="shared" si="6"/>
        <v>474.81936304577124</v>
      </c>
      <c r="O26" s="71">
        <f t="shared" si="7"/>
        <v>1814.9702170245264</v>
      </c>
      <c r="P26" s="71">
        <f t="shared" si="8"/>
        <v>1962.3349861331069</v>
      </c>
      <c r="Q26" s="72">
        <f t="shared" si="9"/>
        <v>2289.7895800702977</v>
      </c>
      <c r="R26" s="76">
        <f t="shared" si="0"/>
        <v>0.20736375393550094</v>
      </c>
      <c r="S26" s="74">
        <f t="shared" si="1"/>
        <v>7.5096642596670565E-2</v>
      </c>
      <c r="T26" s="74">
        <f t="shared" si="2"/>
        <v>0</v>
      </c>
      <c r="U26" s="74">
        <f t="shared" si="3"/>
        <v>0</v>
      </c>
      <c r="V26" s="77">
        <v>124.19363925383452</v>
      </c>
      <c r="W26" s="71">
        <v>1.6892341434303945E-2</v>
      </c>
      <c r="X26" s="71">
        <v>14.841936800226815</v>
      </c>
      <c r="Y26" s="71">
        <v>0</v>
      </c>
      <c r="Z26" s="71">
        <v>0</v>
      </c>
      <c r="AA26" s="71">
        <v>0</v>
      </c>
      <c r="AB26" s="71">
        <v>246.39673476815992</v>
      </c>
      <c r="AC26" s="71">
        <v>223.69590269870969</v>
      </c>
      <c r="AD26" s="71">
        <v>0</v>
      </c>
      <c r="AE26" s="72">
        <f t="shared" si="10"/>
        <v>609.1451058623652</v>
      </c>
      <c r="AF26" s="71">
        <f t="shared" si="12"/>
        <v>451.64823319102533</v>
      </c>
      <c r="AG26" s="71">
        <f t="shared" si="12"/>
        <v>45.136351695459716</v>
      </c>
      <c r="AH26" s="71">
        <f t="shared" si="12"/>
        <v>117.08724655478183</v>
      </c>
      <c r="AI26" s="71">
        <f t="shared" si="12"/>
        <v>0</v>
      </c>
      <c r="AJ26" s="71">
        <f t="shared" si="12"/>
        <v>0</v>
      </c>
      <c r="AK26" s="71">
        <f t="shared" si="12"/>
        <v>0</v>
      </c>
      <c r="AL26" s="71">
        <f t="shared" si="12"/>
        <v>1946.8123817727881</v>
      </c>
      <c r="AM26" s="71">
        <f t="shared" si="12"/>
        <v>338.25047271860797</v>
      </c>
      <c r="AN26" s="71">
        <f t="shared" si="12"/>
        <v>0</v>
      </c>
      <c r="AO26" s="71">
        <f t="shared" si="11"/>
        <v>2898.9346859326629</v>
      </c>
      <c r="AP26" s="71">
        <f>+AG26+AH26</f>
        <v>162.22359825024154</v>
      </c>
      <c r="AQ26" s="71">
        <f>+SUM(AG26:AN26)</f>
        <v>2447.2864527416373</v>
      </c>
      <c r="AR26" s="74">
        <f>+IF((AO26-AF26) &gt; 0,(AG26+AH26)/(AO26-AF26),0)</f>
        <v>6.6287131229981783E-2</v>
      </c>
      <c r="AS26" s="76">
        <f>+IF($AO26=0,0,AF26/$AO26)</f>
        <v>0.15579800241195096</v>
      </c>
      <c r="AT26" s="74">
        <f>+IF($AO26=0,0,AG26/$AO26)</f>
        <v>1.556997883204746E-2</v>
      </c>
      <c r="AU26" s="74">
        <f>+IF($AO26=0,0,AH26/$AO26)</f>
        <v>4.0389749766684309E-2</v>
      </c>
      <c r="AV26" s="74">
        <f>+IF($AO26=0,0,AI26/$AO26)</f>
        <v>0</v>
      </c>
      <c r="AW26" s="74">
        <f>+IF($AO26=0,0,AJ26/$AO26)</f>
        <v>0</v>
      </c>
      <c r="AX26" s="74">
        <f>+IF($AO26=0,0,AK26/$AO26)</f>
        <v>0</v>
      </c>
      <c r="AY26" s="74">
        <f>+IF($AO26=0,0,AL26/$AO26)</f>
        <v>0.6715613122364803</v>
      </c>
      <c r="AZ26" s="74">
        <f>+IF($AO26=0,0,AM26/$AO26)</f>
        <v>0.11668095675283693</v>
      </c>
      <c r="BA26" s="74">
        <f>+IF($AO26=0,0,AN26/$AO26)</f>
        <v>0</v>
      </c>
      <c r="BB26" t="s">
        <v>600</v>
      </c>
    </row>
    <row r="27" spans="1:54" ht="12.9" customHeight="1" x14ac:dyDescent="0.3">
      <c r="A27" s="5">
        <v>76</v>
      </c>
      <c r="B27" s="7" t="s">
        <v>496</v>
      </c>
      <c r="C27" s="5" t="s">
        <v>153</v>
      </c>
      <c r="D27" s="71">
        <v>57674.122806814587</v>
      </c>
      <c r="E27" s="71">
        <v>10025.227283981207</v>
      </c>
      <c r="F27" s="71">
        <v>962.19453901123006</v>
      </c>
      <c r="G27" s="71">
        <v>0</v>
      </c>
      <c r="H27" s="71">
        <v>0</v>
      </c>
      <c r="I27" s="71">
        <v>0</v>
      </c>
      <c r="J27" s="71">
        <v>164920.32881328644</v>
      </c>
      <c r="K27" s="71">
        <v>6657.1325077596475</v>
      </c>
      <c r="L27" s="71">
        <v>138.26110427911317</v>
      </c>
      <c r="M27" s="71">
        <f t="shared" si="5"/>
        <v>10987.421822992437</v>
      </c>
      <c r="N27" s="71">
        <f t="shared" si="6"/>
        <v>68661.544629807016</v>
      </c>
      <c r="O27" s="71">
        <f t="shared" si="7"/>
        <v>171715.72242532519</v>
      </c>
      <c r="P27" s="71">
        <f t="shared" si="8"/>
        <v>182703.14424831764</v>
      </c>
      <c r="Q27" s="72">
        <f t="shared" si="9"/>
        <v>240377.26705513219</v>
      </c>
      <c r="R27" s="76">
        <f t="shared" si="0"/>
        <v>0.28564075742677869</v>
      </c>
      <c r="S27" s="74">
        <f t="shared" si="1"/>
        <v>6.0138110201645376E-2</v>
      </c>
      <c r="T27" s="74">
        <f t="shared" si="2"/>
        <v>0</v>
      </c>
      <c r="U27" s="74">
        <f t="shared" si="3"/>
        <v>0</v>
      </c>
      <c r="V27" s="77">
        <v>16675.32913539093</v>
      </c>
      <c r="W27" s="71">
        <v>2646.5673045275303</v>
      </c>
      <c r="X27" s="71">
        <v>1101.4637941687238</v>
      </c>
      <c r="Y27" s="71">
        <v>0</v>
      </c>
      <c r="Z27" s="71">
        <v>0</v>
      </c>
      <c r="AA27" s="71">
        <v>0</v>
      </c>
      <c r="AB27" s="71">
        <v>12100.229014867975</v>
      </c>
      <c r="AC27" s="71">
        <v>14366.126702628802</v>
      </c>
      <c r="AD27" s="71">
        <v>327.9257187103135</v>
      </c>
      <c r="AE27" s="72">
        <f t="shared" si="10"/>
        <v>47217.641670294273</v>
      </c>
      <c r="AF27" s="71">
        <f t="shared" si="12"/>
        <v>74349.451942205516</v>
      </c>
      <c r="AG27" s="71">
        <f t="shared" si="12"/>
        <v>12671.794588508737</v>
      </c>
      <c r="AH27" s="71">
        <f t="shared" si="12"/>
        <v>2063.6583331799538</v>
      </c>
      <c r="AI27" s="71">
        <f t="shared" si="12"/>
        <v>0</v>
      </c>
      <c r="AJ27" s="71">
        <f t="shared" si="12"/>
        <v>0</v>
      </c>
      <c r="AK27" s="71">
        <f t="shared" si="12"/>
        <v>0</v>
      </c>
      <c r="AL27" s="71">
        <f t="shared" si="12"/>
        <v>177020.55782815441</v>
      </c>
      <c r="AM27" s="71">
        <f t="shared" si="12"/>
        <v>21023.259210388449</v>
      </c>
      <c r="AN27" s="71">
        <f t="shared" si="12"/>
        <v>466.18682298942667</v>
      </c>
      <c r="AO27" s="71">
        <f t="shared" si="11"/>
        <v>287594.90872542653</v>
      </c>
      <c r="AP27" s="71">
        <f>+AG27+AH27</f>
        <v>14735.452921688691</v>
      </c>
      <c r="AQ27" s="71">
        <f>+SUM(AG27:AN27)</f>
        <v>213245.45678322099</v>
      </c>
      <c r="AR27" s="74">
        <f>+IF((AO27-AF27) &gt; 0,(AG27+AH27)/(AO27-AF27),0)</f>
        <v>6.9100899704833171E-2</v>
      </c>
      <c r="AS27" s="76">
        <f>+IF($AO27=0,0,AF27/$AO27)</f>
        <v>0.25852144696062285</v>
      </c>
      <c r="AT27" s="74">
        <f>+IF($AO27=0,0,AG27/$AO27)</f>
        <v>4.4061261879315083E-2</v>
      </c>
      <c r="AU27" s="74">
        <f>+IF($AO27=0,0,AH27/$AO27)</f>
        <v>7.1755732475437383E-3</v>
      </c>
      <c r="AV27" s="74">
        <f>+IF($AO27=0,0,AI27/$AO27)</f>
        <v>0</v>
      </c>
      <c r="AW27" s="74">
        <f>+IF($AO27=0,0,AJ27/$AO27)</f>
        <v>0</v>
      </c>
      <c r="AX27" s="74">
        <f>+IF($AO27=0,0,AK27/$AO27)</f>
        <v>0</v>
      </c>
      <c r="AY27" s="74">
        <f>+IF($AO27=0,0,AL27/$AO27)</f>
        <v>0.61552048543793936</v>
      </c>
      <c r="AZ27" s="74">
        <f>+IF($AO27=0,0,AM27/$AO27)</f>
        <v>7.3100248205227578E-2</v>
      </c>
      <c r="BA27" s="74">
        <f>+IF($AO27=0,0,AN27/$AO27)</f>
        <v>1.6209842693512559E-3</v>
      </c>
      <c r="BB27" t="s">
        <v>606</v>
      </c>
    </row>
    <row r="28" spans="1:54" ht="12.9" customHeight="1" x14ac:dyDescent="0.3">
      <c r="A28" s="5">
        <v>96</v>
      </c>
      <c r="B28" s="7" t="s">
        <v>497</v>
      </c>
      <c r="C28" s="5" t="s">
        <v>154</v>
      </c>
      <c r="D28" s="71">
        <v>409.8228847032222</v>
      </c>
      <c r="E28" s="71">
        <v>0.21360281845603216</v>
      </c>
      <c r="F28" s="71">
        <v>0</v>
      </c>
      <c r="G28" s="71">
        <v>0</v>
      </c>
      <c r="H28" s="71">
        <v>0</v>
      </c>
      <c r="I28" s="71">
        <v>0</v>
      </c>
      <c r="J28" s="71">
        <v>0</v>
      </c>
      <c r="K28" s="71">
        <v>0</v>
      </c>
      <c r="L28" s="71">
        <v>0</v>
      </c>
      <c r="M28" s="71">
        <f t="shared" si="5"/>
        <v>0.21360281845603216</v>
      </c>
      <c r="N28" s="71">
        <f t="shared" si="6"/>
        <v>410.03648752167823</v>
      </c>
      <c r="O28" s="71">
        <f t="shared" si="7"/>
        <v>0</v>
      </c>
      <c r="P28" s="71">
        <f t="shared" si="8"/>
        <v>0.21360281845603216</v>
      </c>
      <c r="Q28" s="72">
        <f t="shared" si="9"/>
        <v>410.03648752167823</v>
      </c>
      <c r="R28" s="76">
        <f t="shared" si="0"/>
        <v>1</v>
      </c>
      <c r="S28" s="74">
        <f t="shared" si="1"/>
        <v>1</v>
      </c>
      <c r="T28" s="74">
        <f t="shared" si="2"/>
        <v>0</v>
      </c>
      <c r="U28" s="74">
        <f t="shared" si="3"/>
        <v>0</v>
      </c>
      <c r="V28" s="77">
        <v>174.01090361927703</v>
      </c>
      <c r="W28" s="71">
        <v>114.74220484892227</v>
      </c>
      <c r="X28" s="71">
        <v>0</v>
      </c>
      <c r="Y28" s="71">
        <v>38.014300000000006</v>
      </c>
      <c r="Z28" s="71">
        <v>0</v>
      </c>
      <c r="AA28" s="71">
        <v>0</v>
      </c>
      <c r="AB28" s="71">
        <v>0</v>
      </c>
      <c r="AC28" s="71">
        <v>236.39371359498716</v>
      </c>
      <c r="AD28" s="71">
        <v>0</v>
      </c>
      <c r="AE28" s="72">
        <f t="shared" si="10"/>
        <v>563.16112206318644</v>
      </c>
      <c r="AF28" s="71">
        <f t="shared" si="12"/>
        <v>583.83378832249923</v>
      </c>
      <c r="AG28" s="71">
        <f t="shared" si="12"/>
        <v>114.95580766737831</v>
      </c>
      <c r="AH28" s="71">
        <f t="shared" si="12"/>
        <v>0</v>
      </c>
      <c r="AI28" s="71">
        <f t="shared" si="12"/>
        <v>38.014300000000006</v>
      </c>
      <c r="AJ28" s="71">
        <f t="shared" si="12"/>
        <v>0</v>
      </c>
      <c r="AK28" s="71">
        <f t="shared" si="12"/>
        <v>0</v>
      </c>
      <c r="AL28" s="71">
        <f t="shared" si="12"/>
        <v>0</v>
      </c>
      <c r="AM28" s="71">
        <f t="shared" si="12"/>
        <v>236.39371359498716</v>
      </c>
      <c r="AN28" s="71">
        <f t="shared" si="12"/>
        <v>0</v>
      </c>
      <c r="AO28" s="71">
        <f t="shared" si="11"/>
        <v>973.19760958486472</v>
      </c>
      <c r="AP28" s="71">
        <f>+AG28+AH28</f>
        <v>114.95580766737831</v>
      </c>
      <c r="AQ28" s="71">
        <f>+SUM(AG28:AN28)</f>
        <v>389.36382126236549</v>
      </c>
      <c r="AR28" s="74">
        <f>+IF((AO28-AF28) &gt; 0,(AG28+AH28)/(AO28-AF28),0)</f>
        <v>0.29524008495364928</v>
      </c>
      <c r="AS28" s="76">
        <f>+IF($AO28=0,0,AF28/$AO28)</f>
        <v>0.59991288775518492</v>
      </c>
      <c r="AT28" s="74">
        <f>+IF($AO28=0,0,AG28/$AO28)</f>
        <v>0.11812175300801943</v>
      </c>
      <c r="AU28" s="74">
        <f>+IF($AO28=0,0,AH28/$AO28)</f>
        <v>0</v>
      </c>
      <c r="AV28" s="74">
        <f>+IF($AO28=0,0,AI28/$AO28)</f>
        <v>3.9061234455986492E-2</v>
      </c>
      <c r="AW28" s="74">
        <f>+IF($AO28=0,0,AJ28/$AO28)</f>
        <v>0</v>
      </c>
      <c r="AX28" s="74">
        <f>+IF($AO28=0,0,AK28/$AO28)</f>
        <v>0</v>
      </c>
      <c r="AY28" s="74">
        <f>+IF($AO28=0,0,AL28/$AO28)</f>
        <v>0</v>
      </c>
      <c r="AZ28" s="74">
        <f>+IF($AO28=0,0,AM28/$AO28)</f>
        <v>0.24290412478080914</v>
      </c>
      <c r="BA28" s="74">
        <f>+IF($AO28=0,0,AN28/$AO28)</f>
        <v>0</v>
      </c>
      <c r="BB28" t="s">
        <v>602</v>
      </c>
    </row>
    <row r="29" spans="1:54" ht="12.9" customHeight="1" x14ac:dyDescent="0.3">
      <c r="A29" s="5">
        <v>100</v>
      </c>
      <c r="B29" s="7" t="s">
        <v>498</v>
      </c>
      <c r="C29" s="5" t="s">
        <v>155</v>
      </c>
      <c r="D29" s="71">
        <v>1251.0237829974958</v>
      </c>
      <c r="E29" s="71">
        <v>75.055279008546307</v>
      </c>
      <c r="F29" s="71">
        <v>40.59416909433557</v>
      </c>
      <c r="G29" s="71">
        <v>0</v>
      </c>
      <c r="H29" s="71">
        <v>0</v>
      </c>
      <c r="I29" s="71">
        <v>0</v>
      </c>
      <c r="J29" s="71">
        <v>-2.2341272567401287</v>
      </c>
      <c r="K29" s="71">
        <v>276.20073565887975</v>
      </c>
      <c r="L29" s="71">
        <v>0</v>
      </c>
      <c r="M29" s="71">
        <f t="shared" si="5"/>
        <v>115.64944810288188</v>
      </c>
      <c r="N29" s="71">
        <f t="shared" si="6"/>
        <v>1366.6732311003775</v>
      </c>
      <c r="O29" s="71">
        <f t="shared" si="7"/>
        <v>273.96660840213963</v>
      </c>
      <c r="P29" s="71">
        <f t="shared" si="8"/>
        <v>389.6160565050215</v>
      </c>
      <c r="Q29" s="72">
        <f t="shared" si="9"/>
        <v>1640.6398395025171</v>
      </c>
      <c r="R29" s="76">
        <f t="shared" si="0"/>
        <v>0.83301233957282594</v>
      </c>
      <c r="S29" s="74">
        <f t="shared" si="1"/>
        <v>0.29682926607361559</v>
      </c>
      <c r="T29" s="74">
        <f t="shared" si="2"/>
        <v>0</v>
      </c>
      <c r="U29" s="74">
        <f t="shared" si="3"/>
        <v>0</v>
      </c>
      <c r="V29" s="77">
        <v>489.84301893610245</v>
      </c>
      <c r="W29" s="71">
        <v>5.7873781390179522</v>
      </c>
      <c r="X29" s="71">
        <v>36.749969047536524</v>
      </c>
      <c r="Y29" s="71">
        <v>69.208119999999994</v>
      </c>
      <c r="Z29" s="71">
        <v>5.6271155155306545</v>
      </c>
      <c r="AA29" s="71">
        <v>0</v>
      </c>
      <c r="AB29" s="71">
        <v>-0.31592034576473071</v>
      </c>
      <c r="AC29" s="71">
        <v>1286.5337175721745</v>
      </c>
      <c r="AD29" s="71">
        <v>0</v>
      </c>
      <c r="AE29" s="72">
        <f t="shared" si="10"/>
        <v>1893.4333988645974</v>
      </c>
      <c r="AF29" s="71">
        <f t="shared" si="12"/>
        <v>1740.8668019335983</v>
      </c>
      <c r="AG29" s="71">
        <f t="shared" si="12"/>
        <v>80.842657147564253</v>
      </c>
      <c r="AH29" s="71">
        <f t="shared" si="12"/>
        <v>77.344138141872094</v>
      </c>
      <c r="AI29" s="71">
        <f t="shared" si="12"/>
        <v>69.208119999999994</v>
      </c>
      <c r="AJ29" s="71">
        <f t="shared" si="12"/>
        <v>5.6271155155306545</v>
      </c>
      <c r="AK29" s="71">
        <f t="shared" si="12"/>
        <v>0</v>
      </c>
      <c r="AL29" s="71">
        <f t="shared" si="12"/>
        <v>-2.5500476025048595</v>
      </c>
      <c r="AM29" s="71">
        <f t="shared" si="12"/>
        <v>1562.7344532310542</v>
      </c>
      <c r="AN29" s="71">
        <f t="shared" si="12"/>
        <v>0</v>
      </c>
      <c r="AO29" s="71">
        <f t="shared" si="11"/>
        <v>3534.0732383671148</v>
      </c>
      <c r="AP29" s="71">
        <f>+AG29+AH29</f>
        <v>158.18679528943636</v>
      </c>
      <c r="AQ29" s="71">
        <f>+SUM(AG29:AN29)</f>
        <v>1793.2064364335163</v>
      </c>
      <c r="AR29" s="74">
        <f>+IF((AO29-AF29) &gt; 0,(AG29+AH29)/(AO29-AF29),0)</f>
        <v>8.8214492250012155E-2</v>
      </c>
      <c r="AS29" s="76">
        <f>+IF($AO29=0,0,AF29/$AO29)</f>
        <v>0.49259499860788097</v>
      </c>
      <c r="AT29" s="74">
        <f>+IF($AO29=0,0,AG29/$AO29)</f>
        <v>2.287520707548122E-2</v>
      </c>
      <c r="AU29" s="74">
        <f>+IF($AO29=0,0,AH29/$AO29)</f>
        <v>2.1885267487441268E-2</v>
      </c>
      <c r="AV29" s="74">
        <f>+IF($AO29=0,0,AI29/$AO29)</f>
        <v>1.9583102933083796E-2</v>
      </c>
      <c r="AW29" s="74">
        <f>+IF($AO29=0,0,AJ29/$AO29)</f>
        <v>1.5922464352013854E-3</v>
      </c>
      <c r="AX29" s="74">
        <f>+IF($AO29=0,0,AK29/$AO29)</f>
        <v>0</v>
      </c>
      <c r="AY29" s="74">
        <f>+IF($AO29=0,0,AL29/$AO29)</f>
        <v>-7.2156048573659016E-4</v>
      </c>
      <c r="AZ29" s="74">
        <f>+IF($AO29=0,0,AM29/$AO29)</f>
        <v>0.44219073794664793</v>
      </c>
      <c r="BA29" s="74">
        <f>+IF($AO29=0,0,AN29/$AO29)</f>
        <v>0</v>
      </c>
      <c r="BB29" t="s">
        <v>614</v>
      </c>
    </row>
    <row r="30" spans="1:54" ht="12.9" customHeight="1" x14ac:dyDescent="0.3">
      <c r="A30" s="5">
        <v>854</v>
      </c>
      <c r="B30" s="7" t="s">
        <v>499</v>
      </c>
      <c r="C30" s="5" t="s">
        <v>156</v>
      </c>
      <c r="D30" s="71">
        <v>133.82867739265541</v>
      </c>
      <c r="E30" s="71">
        <v>602.551800255074</v>
      </c>
      <c r="F30" s="71">
        <v>25.35307230763134</v>
      </c>
      <c r="G30" s="71">
        <v>0</v>
      </c>
      <c r="H30" s="71">
        <v>0</v>
      </c>
      <c r="I30" s="71">
        <v>0</v>
      </c>
      <c r="J30" s="71">
        <v>1495.2338385670673</v>
      </c>
      <c r="K30" s="71">
        <v>1436.4510770727975</v>
      </c>
      <c r="L30" s="71">
        <v>4.3445879710622206</v>
      </c>
      <c r="M30" s="71">
        <f t="shared" si="5"/>
        <v>627.90487256270535</v>
      </c>
      <c r="N30" s="71">
        <f t="shared" si="6"/>
        <v>761.73354995536079</v>
      </c>
      <c r="O30" s="71">
        <f t="shared" si="7"/>
        <v>2936.0295036109269</v>
      </c>
      <c r="P30" s="71">
        <f t="shared" si="8"/>
        <v>3563.9343761736322</v>
      </c>
      <c r="Q30" s="72">
        <f t="shared" si="9"/>
        <v>3697.7630535662875</v>
      </c>
      <c r="R30" s="76">
        <f t="shared" si="0"/>
        <v>0.20599847500253188</v>
      </c>
      <c r="S30" s="74">
        <f t="shared" si="1"/>
        <v>0.1761830623932101</v>
      </c>
      <c r="T30" s="74">
        <f t="shared" si="2"/>
        <v>0</v>
      </c>
      <c r="U30" s="74">
        <f t="shared" si="3"/>
        <v>0</v>
      </c>
      <c r="V30" s="77">
        <v>32.128516347309215</v>
      </c>
      <c r="W30" s="71">
        <v>56.43894212187886</v>
      </c>
      <c r="X30" s="71">
        <v>3.5850918274512482</v>
      </c>
      <c r="Y30" s="71">
        <v>0</v>
      </c>
      <c r="Z30" s="71">
        <v>0</v>
      </c>
      <c r="AA30" s="71">
        <v>0</v>
      </c>
      <c r="AB30" s="71">
        <v>4261.5548514071588</v>
      </c>
      <c r="AC30" s="71">
        <v>1300.6842097535232</v>
      </c>
      <c r="AD30" s="71">
        <v>9.4271603936368837</v>
      </c>
      <c r="AE30" s="72">
        <f t="shared" si="10"/>
        <v>5663.8187718509589</v>
      </c>
      <c r="AF30" s="71">
        <f t="shared" si="12"/>
        <v>165.95719373996462</v>
      </c>
      <c r="AG30" s="71">
        <f t="shared" si="12"/>
        <v>658.99074237695288</v>
      </c>
      <c r="AH30" s="71">
        <f t="shared" si="12"/>
        <v>28.938164135082587</v>
      </c>
      <c r="AI30" s="71">
        <f t="shared" si="12"/>
        <v>0</v>
      </c>
      <c r="AJ30" s="71">
        <f t="shared" si="12"/>
        <v>0</v>
      </c>
      <c r="AK30" s="71">
        <f t="shared" si="12"/>
        <v>0</v>
      </c>
      <c r="AL30" s="71">
        <f t="shared" si="12"/>
        <v>5756.7886899742261</v>
      </c>
      <c r="AM30" s="71">
        <f t="shared" si="12"/>
        <v>2737.1352868263207</v>
      </c>
      <c r="AN30" s="71">
        <f t="shared" si="12"/>
        <v>13.771748364699103</v>
      </c>
      <c r="AO30" s="71">
        <f t="shared" si="11"/>
        <v>9361.5818254172464</v>
      </c>
      <c r="AP30" s="71">
        <f>+AG30+AH30</f>
        <v>687.9289065120355</v>
      </c>
      <c r="AQ30" s="71">
        <f>+SUM(AG30:AN30)</f>
        <v>9195.6246316772813</v>
      </c>
      <c r="AR30" s="74">
        <f>+IF((AO30-AF30) &gt; 0,(AG30+AH30)/(AO30-AF30),0)</f>
        <v>7.4810459763901577E-2</v>
      </c>
      <c r="AS30" s="76">
        <f>+IF($AO30=0,0,AF30/$AO30)</f>
        <v>1.7727473501260339E-2</v>
      </c>
      <c r="AT30" s="74">
        <f>+IF($AO30=0,0,AG30/$AO30)</f>
        <v>7.0393097519882181E-2</v>
      </c>
      <c r="AU30" s="74">
        <f>+IF($AO30=0,0,AH30/$AO30)</f>
        <v>3.0911618009377183E-3</v>
      </c>
      <c r="AV30" s="74">
        <f>+IF($AO30=0,0,AI30/$AO30)</f>
        <v>0</v>
      </c>
      <c r="AW30" s="74">
        <f>+IF($AO30=0,0,AJ30/$AO30)</f>
        <v>0</v>
      </c>
      <c r="AX30" s="74">
        <f>+IF($AO30=0,0,AK30/$AO30)</f>
        <v>0</v>
      </c>
      <c r="AY30" s="74">
        <f>+IF($AO30=0,0,AL30/$AO30)</f>
        <v>0.61493760320977009</v>
      </c>
      <c r="AZ30" s="74">
        <f>+IF($AO30=0,0,AM30/$AO30)</f>
        <v>0.29237957194315572</v>
      </c>
      <c r="BA30" s="74">
        <f>+IF($AO30=0,0,AN30/$AO30)</f>
        <v>1.4710920249938952E-3</v>
      </c>
      <c r="BB30" t="s">
        <v>616</v>
      </c>
    </row>
    <row r="31" spans="1:54" ht="12.9" customHeight="1" x14ac:dyDescent="0.3">
      <c r="A31" s="5">
        <v>108</v>
      </c>
      <c r="B31" s="7" t="s">
        <v>500</v>
      </c>
      <c r="C31" s="5" t="s">
        <v>157</v>
      </c>
      <c r="D31" s="71">
        <v>37.907578747739684</v>
      </c>
      <c r="E31" s="71">
        <v>38.330819091433703</v>
      </c>
      <c r="F31" s="71">
        <v>260.05249940321431</v>
      </c>
      <c r="G31" s="71">
        <v>0</v>
      </c>
      <c r="H31" s="71">
        <v>0</v>
      </c>
      <c r="I31" s="71">
        <v>0</v>
      </c>
      <c r="J31" s="71">
        <v>27136.220236889581</v>
      </c>
      <c r="K31" s="71">
        <v>-4.8165833483467368</v>
      </c>
      <c r="L31" s="71">
        <v>6.2206600494754527</v>
      </c>
      <c r="M31" s="71">
        <f t="shared" si="5"/>
        <v>298.38331849464799</v>
      </c>
      <c r="N31" s="71">
        <f t="shared" si="6"/>
        <v>336.2908972423877</v>
      </c>
      <c r="O31" s="71">
        <f t="shared" si="7"/>
        <v>27137.62431359071</v>
      </c>
      <c r="P31" s="71">
        <f t="shared" si="8"/>
        <v>27436.007632085359</v>
      </c>
      <c r="Q31" s="72">
        <f t="shared" si="9"/>
        <v>27473.915210833096</v>
      </c>
      <c r="R31" s="76">
        <f t="shared" si="0"/>
        <v>1.2240370353541259E-2</v>
      </c>
      <c r="S31" s="74">
        <f t="shared" si="1"/>
        <v>1.0875609982908015E-2</v>
      </c>
      <c r="T31" s="74">
        <f t="shared" si="2"/>
        <v>0</v>
      </c>
      <c r="U31" s="74">
        <f t="shared" si="3"/>
        <v>0</v>
      </c>
      <c r="V31" s="77">
        <v>2.7278027851665492</v>
      </c>
      <c r="W31" s="71">
        <v>2.6350436189346325</v>
      </c>
      <c r="X31" s="71">
        <v>37.249945515650694</v>
      </c>
      <c r="Y31" s="71">
        <v>0</v>
      </c>
      <c r="Z31" s="71">
        <v>18.257999725926844</v>
      </c>
      <c r="AA31" s="71">
        <v>0</v>
      </c>
      <c r="AB31" s="71">
        <v>43291.772547403925</v>
      </c>
      <c r="AC31" s="71">
        <v>92.079056714598195</v>
      </c>
      <c r="AD31" s="71">
        <v>13.497979654525539</v>
      </c>
      <c r="AE31" s="72">
        <f t="shared" si="10"/>
        <v>43458.220375418721</v>
      </c>
      <c r="AF31" s="71">
        <f t="shared" si="12"/>
        <v>40.635381532906237</v>
      </c>
      <c r="AG31" s="71">
        <f t="shared" si="12"/>
        <v>40.965862710368334</v>
      </c>
      <c r="AH31" s="71">
        <f t="shared" si="12"/>
        <v>297.30244491886504</v>
      </c>
      <c r="AI31" s="71">
        <f t="shared" si="12"/>
        <v>0</v>
      </c>
      <c r="AJ31" s="71">
        <f t="shared" si="12"/>
        <v>18.257999725926844</v>
      </c>
      <c r="AK31" s="71">
        <f t="shared" si="12"/>
        <v>0</v>
      </c>
      <c r="AL31" s="71">
        <f t="shared" si="12"/>
        <v>70427.992784293514</v>
      </c>
      <c r="AM31" s="71">
        <f t="shared" si="12"/>
        <v>87.262473366251456</v>
      </c>
      <c r="AN31" s="71">
        <f t="shared" si="12"/>
        <v>19.718639704000992</v>
      </c>
      <c r="AO31" s="71">
        <f t="shared" si="11"/>
        <v>70932.135586251839</v>
      </c>
      <c r="AP31" s="71">
        <f>+AG31+AH31</f>
        <v>338.26830762923339</v>
      </c>
      <c r="AQ31" s="71">
        <f>+SUM(AG31:AN31)</f>
        <v>70891.500204718934</v>
      </c>
      <c r="AR31" s="74">
        <f>+IF((AO31-AF31) &gt; 0,(AG31+AH31)/(AO31-AF31),0)</f>
        <v>4.7716342107641894E-3</v>
      </c>
      <c r="AS31" s="76">
        <f>+IF($AO31=0,0,AF31/$AO31)</f>
        <v>5.7287689418986337E-4</v>
      </c>
      <c r="AT31" s="74">
        <f>+IF($AO31=0,0,AG31/$AO31)</f>
        <v>5.7753601201749791E-4</v>
      </c>
      <c r="AU31" s="74">
        <f>+IF($AO31=0,0,AH31/$AO31)</f>
        <v>4.1913646397598184E-3</v>
      </c>
      <c r="AV31" s="74">
        <f>+IF($AO31=0,0,AI31/$AO31)</f>
        <v>0</v>
      </c>
      <c r="AW31" s="74">
        <f>+IF($AO31=0,0,AJ31/$AO31)</f>
        <v>2.5740095902971282E-4</v>
      </c>
      <c r="AX31" s="74">
        <f>+IF($AO31=0,0,AK31/$AO31)</f>
        <v>0</v>
      </c>
      <c r="AY31" s="74">
        <f>+IF($AO31=0,0,AL31/$AO31)</f>
        <v>0.99289260364443277</v>
      </c>
      <c r="AZ31" s="74">
        <f>+IF($AO31=0,0,AM31/$AO31)</f>
        <v>1.2302248148181342E-3</v>
      </c>
      <c r="BA31" s="74">
        <f>+IF($AO31=0,0,AN31/$AO31)</f>
        <v>2.7799303575208985E-4</v>
      </c>
      <c r="BB31" t="s">
        <v>617</v>
      </c>
    </row>
    <row r="32" spans="1:54" ht="12.9" customHeight="1" x14ac:dyDescent="0.3">
      <c r="A32" s="5">
        <v>132</v>
      </c>
      <c r="B32" s="7" t="s">
        <v>501</v>
      </c>
      <c r="C32" s="5" t="s">
        <v>158</v>
      </c>
      <c r="D32" s="71">
        <v>35.526215236963274</v>
      </c>
      <c r="E32" s="71">
        <v>34.776702337048206</v>
      </c>
      <c r="F32" s="71">
        <v>156.29479194892633</v>
      </c>
      <c r="G32" s="71">
        <v>0</v>
      </c>
      <c r="H32" s="71">
        <v>0</v>
      </c>
      <c r="I32" s="71">
        <v>0</v>
      </c>
      <c r="J32" s="71">
        <v>0</v>
      </c>
      <c r="K32" s="71">
        <v>263.19526269265691</v>
      </c>
      <c r="L32" s="71">
        <v>0</v>
      </c>
      <c r="M32" s="71">
        <f t="shared" si="5"/>
        <v>191.07149428597455</v>
      </c>
      <c r="N32" s="71">
        <f t="shared" si="6"/>
        <v>226.59770952293781</v>
      </c>
      <c r="O32" s="71">
        <f t="shared" si="7"/>
        <v>263.19526269265691</v>
      </c>
      <c r="P32" s="71">
        <f t="shared" si="8"/>
        <v>454.26675697863146</v>
      </c>
      <c r="Q32" s="72">
        <f t="shared" si="9"/>
        <v>489.79297221559472</v>
      </c>
      <c r="R32" s="76">
        <f t="shared" si="0"/>
        <v>0.46263977308191168</v>
      </c>
      <c r="S32" s="74">
        <f t="shared" si="1"/>
        <v>0.42061518116977792</v>
      </c>
      <c r="T32" s="74">
        <f t="shared" si="2"/>
        <v>0</v>
      </c>
      <c r="U32" s="74">
        <f t="shared" si="3"/>
        <v>0</v>
      </c>
      <c r="V32" s="77">
        <v>2.7161876738855426</v>
      </c>
      <c r="W32" s="71">
        <v>1.2305679190552541E-3</v>
      </c>
      <c r="X32" s="71">
        <v>210.85572296409589</v>
      </c>
      <c r="Y32" s="71">
        <v>0</v>
      </c>
      <c r="Z32" s="71">
        <v>0</v>
      </c>
      <c r="AA32" s="71">
        <v>0</v>
      </c>
      <c r="AB32" s="71">
        <v>0</v>
      </c>
      <c r="AC32" s="71">
        <v>303.69829752806595</v>
      </c>
      <c r="AD32" s="71">
        <v>0</v>
      </c>
      <c r="AE32" s="72">
        <f t="shared" si="10"/>
        <v>517.27143873396642</v>
      </c>
      <c r="AF32" s="71">
        <f t="shared" si="12"/>
        <v>38.242402910848817</v>
      </c>
      <c r="AG32" s="71">
        <f t="shared" si="12"/>
        <v>34.777932904967258</v>
      </c>
      <c r="AH32" s="71">
        <f t="shared" si="12"/>
        <v>367.15051491302222</v>
      </c>
      <c r="AI32" s="71">
        <f t="shared" si="12"/>
        <v>0</v>
      </c>
      <c r="AJ32" s="71">
        <f t="shared" si="12"/>
        <v>0</v>
      </c>
      <c r="AK32" s="71">
        <f t="shared" si="12"/>
        <v>0</v>
      </c>
      <c r="AL32" s="71">
        <f t="shared" si="12"/>
        <v>0</v>
      </c>
      <c r="AM32" s="71">
        <f t="shared" si="12"/>
        <v>566.89356022072286</v>
      </c>
      <c r="AN32" s="71">
        <f t="shared" si="12"/>
        <v>0</v>
      </c>
      <c r="AO32" s="71">
        <f t="shared" si="11"/>
        <v>1007.0644109495612</v>
      </c>
      <c r="AP32" s="71">
        <f>+AG32+AH32</f>
        <v>401.92844781798948</v>
      </c>
      <c r="AQ32" s="71">
        <f>+SUM(AG32:AN32)</f>
        <v>968.82200803871228</v>
      </c>
      <c r="AR32" s="74">
        <f>+IF((AO32-AF32) &gt; 0,(AG32+AH32)/(AO32-AF32),0)</f>
        <v>0.41486304448394523</v>
      </c>
      <c r="AS32" s="76">
        <f>+IF($AO32=0,0,AF32/$AO32)</f>
        <v>3.7974137994599623E-2</v>
      </c>
      <c r="AT32" s="74">
        <f>+IF($AO32=0,0,AG32/$AO32)</f>
        <v>3.4533970743912137E-2</v>
      </c>
      <c r="AU32" s="74">
        <f>+IF($AO32=0,0,AH32/$AO32)</f>
        <v>0.36457500723994002</v>
      </c>
      <c r="AV32" s="74">
        <f>+IF($AO32=0,0,AI32/$AO32)</f>
        <v>0</v>
      </c>
      <c r="AW32" s="74">
        <f>+IF($AO32=0,0,AJ32/$AO32)</f>
        <v>0</v>
      </c>
      <c r="AX32" s="74">
        <f>+IF($AO32=0,0,AK32/$AO32)</f>
        <v>0</v>
      </c>
      <c r="AY32" s="74">
        <f>+IF($AO32=0,0,AL32/$AO32)</f>
        <v>0</v>
      </c>
      <c r="AZ32" s="74">
        <f>+IF($AO32=0,0,AM32/$AO32)</f>
        <v>0.56291688402154816</v>
      </c>
      <c r="BA32" s="74">
        <f>+IF($AO32=0,0,AN32/$AO32)</f>
        <v>0</v>
      </c>
      <c r="BB32" t="s">
        <v>644</v>
      </c>
    </row>
    <row r="33" spans="1:54" ht="12.9" customHeight="1" x14ac:dyDescent="0.3">
      <c r="A33" s="5">
        <v>116</v>
      </c>
      <c r="B33" s="7" t="s">
        <v>502</v>
      </c>
      <c r="C33" s="5" t="s">
        <v>159</v>
      </c>
      <c r="D33" s="71">
        <v>144.69522447925493</v>
      </c>
      <c r="E33" s="71">
        <v>89.416447016639154</v>
      </c>
      <c r="F33" s="71">
        <v>130.72492489509168</v>
      </c>
      <c r="G33" s="71">
        <v>0</v>
      </c>
      <c r="H33" s="71">
        <v>0</v>
      </c>
      <c r="I33" s="71">
        <v>0</v>
      </c>
      <c r="J33" s="71">
        <v>2191.5398222772997</v>
      </c>
      <c r="K33" s="71">
        <v>9.0057317854660841</v>
      </c>
      <c r="L33" s="71">
        <v>0</v>
      </c>
      <c r="M33" s="71">
        <f t="shared" si="5"/>
        <v>220.14137191173083</v>
      </c>
      <c r="N33" s="71">
        <f t="shared" si="6"/>
        <v>364.83659639098573</v>
      </c>
      <c r="O33" s="71">
        <f t="shared" si="7"/>
        <v>2200.5455540627659</v>
      </c>
      <c r="P33" s="71">
        <f t="shared" si="8"/>
        <v>2420.6869259744967</v>
      </c>
      <c r="Q33" s="72">
        <f t="shared" si="9"/>
        <v>2565.3821504537518</v>
      </c>
      <c r="R33" s="76">
        <f t="shared" si="0"/>
        <v>0.14221530165650184</v>
      </c>
      <c r="S33" s="74">
        <f t="shared" si="1"/>
        <v>9.0941694917077487E-2</v>
      </c>
      <c r="T33" s="74">
        <f t="shared" si="2"/>
        <v>0</v>
      </c>
      <c r="U33" s="74">
        <f t="shared" si="3"/>
        <v>0</v>
      </c>
      <c r="V33" s="77">
        <v>49.868151770208804</v>
      </c>
      <c r="W33" s="71">
        <v>13.006247421803774</v>
      </c>
      <c r="X33" s="71">
        <v>18.485367540426385</v>
      </c>
      <c r="Y33" s="71">
        <v>30</v>
      </c>
      <c r="Z33" s="71">
        <v>0</v>
      </c>
      <c r="AA33" s="71">
        <v>0</v>
      </c>
      <c r="AB33" s="71">
        <v>2784.2051516995871</v>
      </c>
      <c r="AC33" s="71">
        <v>36.993969355132542</v>
      </c>
      <c r="AD33" s="71">
        <v>0</v>
      </c>
      <c r="AE33" s="72">
        <f t="shared" si="10"/>
        <v>2932.5588877871583</v>
      </c>
      <c r="AF33" s="71">
        <f t="shared" si="12"/>
        <v>194.56337624946374</v>
      </c>
      <c r="AG33" s="71">
        <f t="shared" si="12"/>
        <v>102.42269443844293</v>
      </c>
      <c r="AH33" s="71">
        <f t="shared" si="12"/>
        <v>149.21029243551806</v>
      </c>
      <c r="AI33" s="71">
        <f t="shared" si="12"/>
        <v>30</v>
      </c>
      <c r="AJ33" s="71">
        <f t="shared" si="12"/>
        <v>0</v>
      </c>
      <c r="AK33" s="71">
        <f t="shared" si="12"/>
        <v>0</v>
      </c>
      <c r="AL33" s="71">
        <f t="shared" si="12"/>
        <v>4975.7449739768872</v>
      </c>
      <c r="AM33" s="71">
        <f t="shared" si="12"/>
        <v>45.999701140598624</v>
      </c>
      <c r="AN33" s="71">
        <f t="shared" si="12"/>
        <v>0</v>
      </c>
      <c r="AO33" s="71">
        <f t="shared" si="11"/>
        <v>5497.9410382409105</v>
      </c>
      <c r="AP33" s="71">
        <f>+AG33+AH33</f>
        <v>251.63298687396099</v>
      </c>
      <c r="AQ33" s="71">
        <f>+SUM(AG33:AN33)</f>
        <v>5303.377661991447</v>
      </c>
      <c r="AR33" s="74">
        <f>+IF((AO33-AF33) &gt; 0,(AG33+AH33)/(AO33-AF33),0)</f>
        <v>4.7447683893489009E-2</v>
      </c>
      <c r="AS33" s="76">
        <f>+IF($AO33=0,0,AF33/$AO33)</f>
        <v>3.5388407204838837E-2</v>
      </c>
      <c r="AT33" s="74">
        <f>+IF($AO33=0,0,AG33/$AO33)</f>
        <v>1.86292820759703E-2</v>
      </c>
      <c r="AU33" s="74">
        <f>+IF($AO33=0,0,AH33/$AO33)</f>
        <v>2.7139303858969451E-2</v>
      </c>
      <c r="AV33" s="74">
        <f>+IF($AO33=0,0,AI33/$AO33)</f>
        <v>5.456588164793893E-3</v>
      </c>
      <c r="AW33" s="74">
        <f>+IF($AO33=0,0,AJ33/$AO33)</f>
        <v>0</v>
      </c>
      <c r="AX33" s="74">
        <f>+IF($AO33=0,0,AK33/$AO33)</f>
        <v>0</v>
      </c>
      <c r="AY33" s="74">
        <f>+IF($AO33=0,0,AL33/$AO33)</f>
        <v>0.90501970453449931</v>
      </c>
      <c r="AZ33" s="74">
        <f>+IF($AO33=0,0,AM33/$AO33)</f>
        <v>8.3667141609282195E-3</v>
      </c>
      <c r="BA33" s="74">
        <f>+IF($AO33=0,0,AN33/$AO33)</f>
        <v>0</v>
      </c>
      <c r="BB33" t="s">
        <v>631</v>
      </c>
    </row>
    <row r="34" spans="1:54" ht="12.9" customHeight="1" x14ac:dyDescent="0.3">
      <c r="A34" s="5">
        <v>120</v>
      </c>
      <c r="B34" s="7" t="s">
        <v>503</v>
      </c>
      <c r="C34" s="5" t="s">
        <v>160</v>
      </c>
      <c r="D34" s="71">
        <v>384.33400242548964</v>
      </c>
      <c r="E34" s="71">
        <v>1264.1275052697476</v>
      </c>
      <c r="F34" s="71">
        <v>711.9285000081245</v>
      </c>
      <c r="G34" s="71">
        <v>0</v>
      </c>
      <c r="H34" s="71">
        <v>0</v>
      </c>
      <c r="I34" s="71">
        <v>0</v>
      </c>
      <c r="J34" s="71">
        <v>29130.897102197297</v>
      </c>
      <c r="K34" s="71">
        <v>76.446418805235339</v>
      </c>
      <c r="L34" s="71">
        <v>21.258036028862215</v>
      </c>
      <c r="M34" s="71">
        <f t="shared" si="5"/>
        <v>1976.0560052778721</v>
      </c>
      <c r="N34" s="71">
        <f t="shared" si="6"/>
        <v>2360.3900077033618</v>
      </c>
      <c r="O34" s="71">
        <f t="shared" si="7"/>
        <v>29228.601557031398</v>
      </c>
      <c r="P34" s="71">
        <f t="shared" si="8"/>
        <v>31204.657562309269</v>
      </c>
      <c r="Q34" s="72">
        <f t="shared" si="9"/>
        <v>31588.991564734759</v>
      </c>
      <c r="R34" s="76">
        <f t="shared" si="0"/>
        <v>7.4721917059816761E-2</v>
      </c>
      <c r="S34" s="74">
        <f t="shared" si="1"/>
        <v>6.3325675064118098E-2</v>
      </c>
      <c r="T34" s="74">
        <f t="shared" si="2"/>
        <v>0</v>
      </c>
      <c r="U34" s="74">
        <f t="shared" si="3"/>
        <v>0</v>
      </c>
      <c r="V34" s="77">
        <v>109.49282017612644</v>
      </c>
      <c r="W34" s="71">
        <v>8.5008165121054979</v>
      </c>
      <c r="X34" s="71">
        <v>22.430093271200427</v>
      </c>
      <c r="Y34" s="71">
        <v>0</v>
      </c>
      <c r="Z34" s="71">
        <v>0</v>
      </c>
      <c r="AA34" s="71">
        <v>0</v>
      </c>
      <c r="AB34" s="71">
        <v>49037.822094634059</v>
      </c>
      <c r="AC34" s="71">
        <v>90.251388597409829</v>
      </c>
      <c r="AD34" s="71">
        <v>46.127024388183514</v>
      </c>
      <c r="AE34" s="72">
        <f t="shared" si="10"/>
        <v>49314.624237579083</v>
      </c>
      <c r="AF34" s="71">
        <f t="shared" si="12"/>
        <v>493.82682260161607</v>
      </c>
      <c r="AG34" s="71">
        <f t="shared" si="12"/>
        <v>1272.6283217818532</v>
      </c>
      <c r="AH34" s="71">
        <f t="shared" si="12"/>
        <v>734.35859327932496</v>
      </c>
      <c r="AI34" s="71">
        <f t="shared" si="12"/>
        <v>0</v>
      </c>
      <c r="AJ34" s="71">
        <f t="shared" si="12"/>
        <v>0</v>
      </c>
      <c r="AK34" s="71">
        <f t="shared" si="12"/>
        <v>0</v>
      </c>
      <c r="AL34" s="71">
        <f t="shared" si="12"/>
        <v>78168.719196831356</v>
      </c>
      <c r="AM34" s="71">
        <f t="shared" si="12"/>
        <v>166.69780740264517</v>
      </c>
      <c r="AN34" s="71">
        <f t="shared" si="12"/>
        <v>67.385060417045736</v>
      </c>
      <c r="AO34" s="71">
        <f t="shared" si="11"/>
        <v>80903.615802313841</v>
      </c>
      <c r="AP34" s="71">
        <f>+AG34+AH34</f>
        <v>2006.986915061178</v>
      </c>
      <c r="AQ34" s="71">
        <f>+SUM(AG34:AN34)</f>
        <v>80409.788979712219</v>
      </c>
      <c r="AR34" s="74">
        <f>+IF((AO34-AF34) &gt; 0,(AG34+AH34)/(AO34-AF34),0)</f>
        <v>2.4959484915046234E-2</v>
      </c>
      <c r="AS34" s="76">
        <f>+IF($AO34=0,0,AF34/$AO34)</f>
        <v>6.1038906321352901E-3</v>
      </c>
      <c r="AT34" s="74">
        <f>+IF($AO34=0,0,AG34/$AO34)</f>
        <v>1.5730178548403716E-2</v>
      </c>
      <c r="AU34" s="74">
        <f>+IF($AO34=0,0,AH34/$AO34)</f>
        <v>9.0769564004866427E-3</v>
      </c>
      <c r="AV34" s="74">
        <f>+IF($AO34=0,0,AI34/$AO34)</f>
        <v>0</v>
      </c>
      <c r="AW34" s="74">
        <f>+IF($AO34=0,0,AJ34/$AO34)</f>
        <v>0</v>
      </c>
      <c r="AX34" s="74">
        <f>+IF($AO34=0,0,AK34/$AO34)</f>
        <v>0</v>
      </c>
      <c r="AY34" s="74">
        <f>+IF($AO34=0,0,AL34/$AO34)</f>
        <v>0.96619561958559252</v>
      </c>
      <c r="AZ34" s="74">
        <f>+IF($AO34=0,0,AM34/$AO34)</f>
        <v>2.0604494094549185E-3</v>
      </c>
      <c r="BA34" s="74">
        <f>+IF($AO34=0,0,AN34/$AO34)</f>
        <v>8.3290542392690594E-4</v>
      </c>
      <c r="BB34" t="s">
        <v>662</v>
      </c>
    </row>
    <row r="35" spans="1:54" ht="12.9" customHeight="1" x14ac:dyDescent="0.3">
      <c r="A35" s="5">
        <v>124</v>
      </c>
      <c r="B35" s="7" t="s">
        <v>504</v>
      </c>
      <c r="C35" s="5" t="s">
        <v>161</v>
      </c>
      <c r="D35" s="71">
        <v>86526.246713724628</v>
      </c>
      <c r="E35" s="71">
        <v>84314.642594772624</v>
      </c>
      <c r="F35" s="71">
        <v>0</v>
      </c>
      <c r="G35" s="71">
        <v>75140.469989999998</v>
      </c>
      <c r="H35" s="71">
        <v>3886.4066257513182</v>
      </c>
      <c r="I35" s="71">
        <v>0</v>
      </c>
      <c r="J35" s="71">
        <v>72.712000000000003</v>
      </c>
      <c r="K35" s="71">
        <v>280383.16068471351</v>
      </c>
      <c r="L35" s="71">
        <v>368.27448985286878</v>
      </c>
      <c r="M35" s="71">
        <f t="shared" si="5"/>
        <v>84314.642594772624</v>
      </c>
      <c r="N35" s="71">
        <f t="shared" si="6"/>
        <v>170840.88930849725</v>
      </c>
      <c r="O35" s="71">
        <f t="shared" si="7"/>
        <v>359851.0237903177</v>
      </c>
      <c r="P35" s="71">
        <f t="shared" si="8"/>
        <v>444165.66638509033</v>
      </c>
      <c r="Q35" s="72">
        <f t="shared" si="9"/>
        <v>530691.9130988149</v>
      </c>
      <c r="R35" s="76">
        <f t="shared" si="0"/>
        <v>0.32192103382718529</v>
      </c>
      <c r="S35" s="74">
        <f t="shared" si="1"/>
        <v>0.18982701495363236</v>
      </c>
      <c r="T35" s="74">
        <f t="shared" si="2"/>
        <v>0.20880993806421333</v>
      </c>
      <c r="U35" s="74">
        <f t="shared" si="3"/>
        <v>1.0800043264614681E-2</v>
      </c>
      <c r="V35" s="77">
        <v>9607.6771706726795</v>
      </c>
      <c r="W35" s="71">
        <v>48749.327687798926</v>
      </c>
      <c r="X35" s="71">
        <v>0</v>
      </c>
      <c r="Y35" s="71">
        <v>77060.545239999992</v>
      </c>
      <c r="Z35" s="71">
        <v>2268.3492054309208</v>
      </c>
      <c r="AA35" s="71">
        <v>0</v>
      </c>
      <c r="AB35" s="71">
        <v>0</v>
      </c>
      <c r="AC35" s="71">
        <v>658199.32139142556</v>
      </c>
      <c r="AD35" s="71">
        <v>411.48797293000149</v>
      </c>
      <c r="AE35" s="72">
        <f t="shared" si="10"/>
        <v>796296.70866825804</v>
      </c>
      <c r="AF35" s="71">
        <f t="shared" si="12"/>
        <v>96133.923884397314</v>
      </c>
      <c r="AG35" s="71">
        <f t="shared" si="12"/>
        <v>133063.97028257156</v>
      </c>
      <c r="AH35" s="71">
        <f t="shared" si="12"/>
        <v>0</v>
      </c>
      <c r="AI35" s="71">
        <f t="shared" si="12"/>
        <v>152201.01522999999</v>
      </c>
      <c r="AJ35" s="71">
        <f t="shared" si="12"/>
        <v>6154.7558311822395</v>
      </c>
      <c r="AK35" s="71">
        <f t="shared" si="12"/>
        <v>0</v>
      </c>
      <c r="AL35" s="71">
        <f t="shared" si="12"/>
        <v>72.712000000000003</v>
      </c>
      <c r="AM35" s="71">
        <f t="shared" si="12"/>
        <v>938582.48207613907</v>
      </c>
      <c r="AN35" s="71">
        <f t="shared" si="12"/>
        <v>779.76246278287022</v>
      </c>
      <c r="AO35" s="71">
        <f t="shared" si="11"/>
        <v>1326988.6217670732</v>
      </c>
      <c r="AP35" s="71">
        <f>+AG35+AH35</f>
        <v>133063.97028257156</v>
      </c>
      <c r="AQ35" s="71">
        <f>+SUM(AG35:AN35)</f>
        <v>1230854.6978826758</v>
      </c>
      <c r="AR35" s="74">
        <f>+IF((AO35-AF35) &gt; 0,(AG35+AH35)/(AO35-AF35),0)</f>
        <v>0.10810696868726184</v>
      </c>
      <c r="AS35" s="76">
        <f>+IF($AO35=0,0,AF35/$AO35)</f>
        <v>7.2445175721538135E-2</v>
      </c>
      <c r="AT35" s="74">
        <f>+IF($AO35=0,0,AG35/$AO35)</f>
        <v>0.10027514034399033</v>
      </c>
      <c r="AU35" s="74">
        <f>+IF($AO35=0,0,AH35/$AO35)</f>
        <v>0</v>
      </c>
      <c r="AV35" s="74">
        <f>+IF($AO35=0,0,AI35/$AO35)</f>
        <v>0.11469654881239509</v>
      </c>
      <c r="AW35" s="74">
        <f>+IF($AO35=0,0,AJ35/$AO35)</f>
        <v>4.6381376073792637E-3</v>
      </c>
      <c r="AX35" s="74">
        <f>+IF($AO35=0,0,AK35/$AO35)</f>
        <v>0</v>
      </c>
      <c r="AY35" s="74">
        <f>+IF($AO35=0,0,AL35/$AO35)</f>
        <v>5.4794742627991556E-5</v>
      </c>
      <c r="AZ35" s="74">
        <f>+IF($AO35=0,0,AM35/$AO35)</f>
        <v>0.70730258472471574</v>
      </c>
      <c r="BA35" s="74">
        <f>+IF($AO35=0,0,AN35/$AO35)</f>
        <v>5.876180473533421E-4</v>
      </c>
      <c r="BB35" t="s">
        <v>664</v>
      </c>
    </row>
    <row r="36" spans="1:54" ht="12.9" customHeight="1" x14ac:dyDescent="0.3">
      <c r="A36" s="5">
        <v>140</v>
      </c>
      <c r="B36" s="7" t="s">
        <v>505</v>
      </c>
      <c r="C36" s="5" t="s">
        <v>162</v>
      </c>
      <c r="D36" s="71">
        <v>35.327456197814399</v>
      </c>
      <c r="E36" s="71">
        <v>8.7023370482087158E-3</v>
      </c>
      <c r="F36" s="71">
        <v>107.75435701049338</v>
      </c>
      <c r="G36" s="71">
        <v>0</v>
      </c>
      <c r="H36" s="71">
        <v>0</v>
      </c>
      <c r="I36" s="71">
        <v>0</v>
      </c>
      <c r="J36" s="71">
        <v>2986.1359926674377</v>
      </c>
      <c r="K36" s="71">
        <v>5635.0510752326882</v>
      </c>
      <c r="L36" s="71">
        <v>0</v>
      </c>
      <c r="M36" s="71">
        <f t="shared" si="5"/>
        <v>107.76305934754158</v>
      </c>
      <c r="N36" s="71">
        <f t="shared" si="6"/>
        <v>143.09051554535597</v>
      </c>
      <c r="O36" s="71">
        <f t="shared" si="7"/>
        <v>8621.1870679001258</v>
      </c>
      <c r="P36" s="71">
        <f t="shared" si="8"/>
        <v>8728.9501272476682</v>
      </c>
      <c r="Q36" s="72">
        <f t="shared" si="9"/>
        <v>8764.2775834454824</v>
      </c>
      <c r="R36" s="76">
        <f t="shared" si="0"/>
        <v>1.6326561337540738E-2</v>
      </c>
      <c r="S36" s="74">
        <f t="shared" si="1"/>
        <v>1.234547772373634E-2</v>
      </c>
      <c r="T36" s="74">
        <f t="shared" si="2"/>
        <v>0</v>
      </c>
      <c r="U36" s="74">
        <f t="shared" si="3"/>
        <v>0</v>
      </c>
      <c r="V36" s="77">
        <v>3.6337006199697992</v>
      </c>
      <c r="W36" s="71">
        <v>1.2305679190552541E-3</v>
      </c>
      <c r="X36" s="71">
        <v>38.966328212786657</v>
      </c>
      <c r="Y36" s="71">
        <v>0</v>
      </c>
      <c r="Z36" s="71">
        <v>0</v>
      </c>
      <c r="AA36" s="71">
        <v>0</v>
      </c>
      <c r="AB36" s="71">
        <v>4402.4387375163296</v>
      </c>
      <c r="AC36" s="71">
        <v>826.55033506731422</v>
      </c>
      <c r="AD36" s="71">
        <v>0</v>
      </c>
      <c r="AE36" s="72">
        <f t="shared" si="10"/>
        <v>5271.5903319843192</v>
      </c>
      <c r="AF36" s="71">
        <f t="shared" si="12"/>
        <v>38.9611568177842</v>
      </c>
      <c r="AG36" s="71">
        <f t="shared" si="12"/>
        <v>9.9329049672639697E-3</v>
      </c>
      <c r="AH36" s="71">
        <f t="shared" si="12"/>
        <v>146.72068522328004</v>
      </c>
      <c r="AI36" s="71">
        <f t="shared" si="12"/>
        <v>0</v>
      </c>
      <c r="AJ36" s="71">
        <f t="shared" si="12"/>
        <v>0</v>
      </c>
      <c r="AK36" s="71">
        <f t="shared" si="12"/>
        <v>0</v>
      </c>
      <c r="AL36" s="71">
        <f t="shared" si="12"/>
        <v>7388.5747301837673</v>
      </c>
      <c r="AM36" s="71">
        <f t="shared" si="12"/>
        <v>6461.6014103000025</v>
      </c>
      <c r="AN36" s="71">
        <f t="shared" si="12"/>
        <v>0</v>
      </c>
      <c r="AO36" s="71">
        <f t="shared" si="11"/>
        <v>14035.867915429801</v>
      </c>
      <c r="AP36" s="71">
        <f>+AG36+AH36</f>
        <v>146.7306181282473</v>
      </c>
      <c r="AQ36" s="71">
        <f>+SUM(AG36:AN36)</f>
        <v>13996.906758612018</v>
      </c>
      <c r="AR36" s="74">
        <f>+IF((AO36-AF36) &gt; 0,(AG36+AH36)/(AO36-AF36),0)</f>
        <v>1.0483074629183116E-2</v>
      </c>
      <c r="AS36" s="76">
        <f>+IF($AO36=0,0,AF36/$AO36)</f>
        <v>2.7758281178290175E-3</v>
      </c>
      <c r="AT36" s="74">
        <f>+IF($AO36=0,0,AG36/$AO36)</f>
        <v>7.0768013970440729E-7</v>
      </c>
      <c r="AU36" s="74">
        <f>+IF($AO36=0,0,AH36/$AO36)</f>
        <v>1.0453267735726425E-2</v>
      </c>
      <c r="AV36" s="74">
        <f>+IF($AO36=0,0,AI36/$AO36)</f>
        <v>0</v>
      </c>
      <c r="AW36" s="74">
        <f>+IF($AO36=0,0,AJ36/$AO36)</f>
        <v>0</v>
      </c>
      <c r="AX36" s="74">
        <f>+IF($AO36=0,0,AK36/$AO36)</f>
        <v>0</v>
      </c>
      <c r="AY36" s="74">
        <f>+IF($AO36=0,0,AL36/$AO36)</f>
        <v>0.52640668711775329</v>
      </c>
      <c r="AZ36" s="74">
        <f>+IF($AO36=0,0,AM36/$AO36)</f>
        <v>0.46036350934855158</v>
      </c>
      <c r="BA36" s="74">
        <f>+IF($AO36=0,0,AN36/$AO36)</f>
        <v>0</v>
      </c>
    </row>
    <row r="37" spans="1:54" ht="12.9" customHeight="1" x14ac:dyDescent="0.3">
      <c r="A37" s="5">
        <v>148</v>
      </c>
      <c r="B37" s="7" t="s">
        <v>506</v>
      </c>
      <c r="C37" s="5" t="s">
        <v>163</v>
      </c>
      <c r="D37" s="71">
        <v>116.50210266224165</v>
      </c>
      <c r="E37" s="71">
        <v>3.4018226642997709E-2</v>
      </c>
      <c r="F37" s="71">
        <v>178.15666165749968</v>
      </c>
      <c r="G37" s="71">
        <v>0</v>
      </c>
      <c r="H37" s="71">
        <v>0</v>
      </c>
      <c r="I37" s="71">
        <v>0</v>
      </c>
      <c r="J37" s="71">
        <v>40960.12323646131</v>
      </c>
      <c r="K37" s="71">
        <v>303.57654287024764</v>
      </c>
      <c r="L37" s="71">
        <v>0</v>
      </c>
      <c r="M37" s="71">
        <f t="shared" si="5"/>
        <v>178.19067988414267</v>
      </c>
      <c r="N37" s="71">
        <f t="shared" si="6"/>
        <v>294.69278254638436</v>
      </c>
      <c r="O37" s="71">
        <f t="shared" si="7"/>
        <v>41263.69977933156</v>
      </c>
      <c r="P37" s="71">
        <f t="shared" si="8"/>
        <v>41441.890459215705</v>
      </c>
      <c r="Q37" s="72">
        <f t="shared" si="9"/>
        <v>41558.392561877947</v>
      </c>
      <c r="R37" s="76">
        <f t="shared" si="0"/>
        <v>7.0910534402312247E-3</v>
      </c>
      <c r="S37" s="74">
        <f t="shared" si="1"/>
        <v>4.299771991808767E-3</v>
      </c>
      <c r="T37" s="74">
        <f t="shared" si="2"/>
        <v>0</v>
      </c>
      <c r="U37" s="74">
        <f t="shared" si="3"/>
        <v>0</v>
      </c>
      <c r="V37" s="77">
        <v>26.511705859912187</v>
      </c>
      <c r="W37" s="71">
        <v>4.8104018653978122E-3</v>
      </c>
      <c r="X37" s="71">
        <v>64.078134621797574</v>
      </c>
      <c r="Y37" s="71">
        <v>0</v>
      </c>
      <c r="Z37" s="71">
        <v>0</v>
      </c>
      <c r="AA37" s="71">
        <v>0</v>
      </c>
      <c r="AB37" s="71">
        <v>34417.849000240567</v>
      </c>
      <c r="AC37" s="71">
        <v>195.91941445868315</v>
      </c>
      <c r="AD37" s="71">
        <v>0</v>
      </c>
      <c r="AE37" s="72">
        <f t="shared" si="10"/>
        <v>34704.363065582824</v>
      </c>
      <c r="AF37" s="71">
        <f t="shared" si="12"/>
        <v>143.01380852215385</v>
      </c>
      <c r="AG37" s="71">
        <f t="shared" si="12"/>
        <v>3.8828628508395524E-2</v>
      </c>
      <c r="AH37" s="71">
        <f t="shared" si="12"/>
        <v>242.23479627929726</v>
      </c>
      <c r="AI37" s="71">
        <f t="shared" si="12"/>
        <v>0</v>
      </c>
      <c r="AJ37" s="71">
        <f t="shared" si="12"/>
        <v>0</v>
      </c>
      <c r="AK37" s="71">
        <f t="shared" si="12"/>
        <v>0</v>
      </c>
      <c r="AL37" s="71">
        <f t="shared" si="12"/>
        <v>75377.972236701869</v>
      </c>
      <c r="AM37" s="71">
        <f t="shared" si="12"/>
        <v>499.49595732893079</v>
      </c>
      <c r="AN37" s="71">
        <f t="shared" si="12"/>
        <v>0</v>
      </c>
      <c r="AO37" s="71">
        <f t="shared" si="11"/>
        <v>76262.755627460763</v>
      </c>
      <c r="AP37" s="71">
        <f>+AG37+AH37</f>
        <v>242.27362490780564</v>
      </c>
      <c r="AQ37" s="71">
        <f>+SUM(AG37:AN37)</f>
        <v>76119.741818938608</v>
      </c>
      <c r="AR37" s="74">
        <f>+IF((AO37-AF37) &gt; 0,(AG37+AH37)/(AO37-AF37),0)</f>
        <v>3.1827961987060749E-3</v>
      </c>
      <c r="AS37" s="76">
        <f>+IF($AO37=0,0,AF37/$AO37)</f>
        <v>1.8752772220921074E-3</v>
      </c>
      <c r="AT37" s="74">
        <f>+IF($AO37=0,0,AG37/$AO37)</f>
        <v>5.0914274194432692E-7</v>
      </c>
      <c r="AU37" s="74">
        <f>+IF($AO37=0,0,AH37/$AO37)</f>
        <v>3.1763184307501357E-3</v>
      </c>
      <c r="AV37" s="74">
        <f>+IF($AO37=0,0,AI37/$AO37)</f>
        <v>0</v>
      </c>
      <c r="AW37" s="74">
        <f>+IF($AO37=0,0,AJ37/$AO37)</f>
        <v>0</v>
      </c>
      <c r="AX37" s="74">
        <f>+IF($AO37=0,0,AK37/$AO37)</f>
        <v>0</v>
      </c>
      <c r="AY37" s="74">
        <f>+IF($AO37=0,0,AL37/$AO37)</f>
        <v>0.98839822422519041</v>
      </c>
      <c r="AZ37" s="74">
        <f>+IF($AO37=0,0,AM37/$AO37)</f>
        <v>6.5496709792253012E-3</v>
      </c>
      <c r="BA37" s="74">
        <f>+IF($AO37=0,0,AN37/$AO37)</f>
        <v>0</v>
      </c>
    </row>
    <row r="38" spans="1:54" ht="12.9" customHeight="1" x14ac:dyDescent="0.3">
      <c r="A38" s="5">
        <v>152</v>
      </c>
      <c r="B38" s="7" t="s">
        <v>507</v>
      </c>
      <c r="C38" s="5" t="s">
        <v>164</v>
      </c>
      <c r="D38" s="71">
        <v>9329.5532923381197</v>
      </c>
      <c r="E38" s="71">
        <v>27.280545450824913</v>
      </c>
      <c r="F38" s="71">
        <v>1678.1847499823889</v>
      </c>
      <c r="G38" s="71">
        <v>50</v>
      </c>
      <c r="H38" s="71">
        <v>0</v>
      </c>
      <c r="I38" s="71">
        <v>0</v>
      </c>
      <c r="J38" s="71">
        <v>7100.1351363447093</v>
      </c>
      <c r="K38" s="71">
        <v>921.26707501939325</v>
      </c>
      <c r="L38" s="71">
        <v>0</v>
      </c>
      <c r="M38" s="71">
        <f t="shared" si="5"/>
        <v>1705.4652954332139</v>
      </c>
      <c r="N38" s="71">
        <f t="shared" si="6"/>
        <v>11035.018587771334</v>
      </c>
      <c r="O38" s="71">
        <f t="shared" si="7"/>
        <v>8071.4022113641022</v>
      </c>
      <c r="P38" s="71">
        <f t="shared" si="8"/>
        <v>9776.8675067973163</v>
      </c>
      <c r="Q38" s="72">
        <f t="shared" si="9"/>
        <v>19106.420799135434</v>
      </c>
      <c r="R38" s="76">
        <f t="shared" si="0"/>
        <v>0.5775555088931501</v>
      </c>
      <c r="S38" s="74">
        <f t="shared" si="1"/>
        <v>0.17443882657175194</v>
      </c>
      <c r="T38" s="74">
        <f t="shared" si="2"/>
        <v>6.1947104964739184E-3</v>
      </c>
      <c r="U38" s="74">
        <f t="shared" si="3"/>
        <v>0</v>
      </c>
      <c r="V38" s="77">
        <v>3654.2535190892168</v>
      </c>
      <c r="W38" s="71">
        <v>750.61351952744133</v>
      </c>
      <c r="X38" s="71">
        <v>215.42205125781874</v>
      </c>
      <c r="Y38" s="71">
        <v>0</v>
      </c>
      <c r="Z38" s="71">
        <v>0</v>
      </c>
      <c r="AA38" s="71">
        <v>0</v>
      </c>
      <c r="AB38" s="71">
        <v>1418.2499255258977</v>
      </c>
      <c r="AC38" s="71">
        <v>2924.9973088679171</v>
      </c>
      <c r="AD38" s="71">
        <v>0</v>
      </c>
      <c r="AE38" s="72">
        <f t="shared" si="10"/>
        <v>8963.5363242682906</v>
      </c>
      <c r="AF38" s="71">
        <f t="shared" si="12"/>
        <v>12983.806811427337</v>
      </c>
      <c r="AG38" s="71">
        <f t="shared" si="12"/>
        <v>777.89406497826621</v>
      </c>
      <c r="AH38" s="71">
        <f t="shared" si="12"/>
        <v>1893.6068012402077</v>
      </c>
      <c r="AI38" s="71">
        <f t="shared" si="12"/>
        <v>50</v>
      </c>
      <c r="AJ38" s="71">
        <f t="shared" si="12"/>
        <v>0</v>
      </c>
      <c r="AK38" s="71">
        <f t="shared" si="12"/>
        <v>0</v>
      </c>
      <c r="AL38" s="71">
        <f t="shared" si="12"/>
        <v>8518.3850618706074</v>
      </c>
      <c r="AM38" s="71">
        <f t="shared" si="12"/>
        <v>3846.2643838873105</v>
      </c>
      <c r="AN38" s="71">
        <f t="shared" si="12"/>
        <v>0</v>
      </c>
      <c r="AO38" s="71">
        <f t="shared" si="11"/>
        <v>28069.957123403732</v>
      </c>
      <c r="AP38" s="71">
        <f>+AG38+AH38</f>
        <v>2671.5008662184737</v>
      </c>
      <c r="AQ38" s="71">
        <f>+SUM(AG38:AN38)</f>
        <v>15086.150311976391</v>
      </c>
      <c r="AR38" s="74">
        <f>+IF((AO38-AF38) &gt; 0,(AG38+AH38)/(AO38-AF38),0)</f>
        <v>0.17708300732610743</v>
      </c>
      <c r="AS38" s="76">
        <f>+IF($AO38=0,0,AF38/$AO38)</f>
        <v>0.46255171514323051</v>
      </c>
      <c r="AT38" s="74">
        <f>+IF($AO38=0,0,AG38/$AO38)</f>
        <v>2.7712691599720535E-2</v>
      </c>
      <c r="AU38" s="74">
        <f>+IF($AO38=0,0,AH38/$AO38)</f>
        <v>6.7460266964974647E-2</v>
      </c>
      <c r="AV38" s="74">
        <f>+IF($AO38=0,0,AI38/$AO38)</f>
        <v>1.7812638537417565E-3</v>
      </c>
      <c r="AW38" s="74">
        <f>+IF($AO38=0,0,AJ38/$AO38)</f>
        <v>0</v>
      </c>
      <c r="AX38" s="74">
        <f>+IF($AO38=0,0,AK38/$AO38)</f>
        <v>0</v>
      </c>
      <c r="AY38" s="74">
        <f>+IF($AO38=0,0,AL38/$AO38)</f>
        <v>0.30346982805927697</v>
      </c>
      <c r="AZ38" s="74">
        <f>+IF($AO38=0,0,AM38/$AO38)</f>
        <v>0.13702423437905548</v>
      </c>
      <c r="BA38" s="74">
        <f>+IF($AO38=0,0,AN38/$AO38)</f>
        <v>0</v>
      </c>
    </row>
    <row r="39" spans="1:54" ht="12.9" customHeight="1" x14ac:dyDescent="0.3">
      <c r="A39" s="5">
        <v>156</v>
      </c>
      <c r="B39" s="7" t="s">
        <v>508</v>
      </c>
      <c r="C39" s="5" t="s">
        <v>165</v>
      </c>
      <c r="D39" s="71">
        <v>266400.39592975861</v>
      </c>
      <c r="E39" s="71">
        <v>37017.370944235889</v>
      </c>
      <c r="F39" s="71">
        <v>0</v>
      </c>
      <c r="G39" s="71">
        <v>0</v>
      </c>
      <c r="H39" s="71">
        <v>754.1324884249135</v>
      </c>
      <c r="I39" s="71">
        <v>0</v>
      </c>
      <c r="J39" s="71">
        <v>15740.949390959473</v>
      </c>
      <c r="K39" s="71">
        <v>15235.072834665916</v>
      </c>
      <c r="L39" s="71">
        <v>75.912129866194064</v>
      </c>
      <c r="M39" s="71">
        <f t="shared" si="5"/>
        <v>37017.370944235889</v>
      </c>
      <c r="N39" s="71">
        <f t="shared" si="6"/>
        <v>303417.76687399449</v>
      </c>
      <c r="O39" s="71">
        <f t="shared" si="7"/>
        <v>31806.066843916498</v>
      </c>
      <c r="P39" s="71">
        <f t="shared" si="8"/>
        <v>68823.437788152383</v>
      </c>
      <c r="Q39" s="72">
        <f t="shared" si="9"/>
        <v>335223.83371791098</v>
      </c>
      <c r="R39" s="76">
        <f t="shared" si="0"/>
        <v>0.90511991199682684</v>
      </c>
      <c r="S39" s="74">
        <f t="shared" si="1"/>
        <v>0.53785995198583714</v>
      </c>
      <c r="T39" s="74">
        <f t="shared" si="2"/>
        <v>0</v>
      </c>
      <c r="U39" s="74">
        <f t="shared" si="3"/>
        <v>2.3710334639165085E-2</v>
      </c>
      <c r="V39" s="77">
        <v>126711.75312628932</v>
      </c>
      <c r="W39" s="71">
        <v>2933.0092620361597</v>
      </c>
      <c r="X39" s="71">
        <v>0</v>
      </c>
      <c r="Y39" s="71">
        <v>425</v>
      </c>
      <c r="Z39" s="71">
        <v>248.21497580131262</v>
      </c>
      <c r="AA39" s="71">
        <v>0</v>
      </c>
      <c r="AB39" s="71">
        <v>3490.6156280582932</v>
      </c>
      <c r="AC39" s="71">
        <v>116061.64462237147</v>
      </c>
      <c r="AD39" s="71">
        <v>164.71891669309127</v>
      </c>
      <c r="AE39" s="72">
        <f t="shared" si="10"/>
        <v>250034.95653124963</v>
      </c>
      <c r="AF39" s="71">
        <f t="shared" si="12"/>
        <v>393112.1490560479</v>
      </c>
      <c r="AG39" s="71">
        <f t="shared" si="12"/>
        <v>39950.38020627205</v>
      </c>
      <c r="AH39" s="71">
        <f t="shared" si="12"/>
        <v>0</v>
      </c>
      <c r="AI39" s="71">
        <f t="shared" si="12"/>
        <v>425</v>
      </c>
      <c r="AJ39" s="71">
        <f t="shared" si="12"/>
        <v>1002.3474642262261</v>
      </c>
      <c r="AK39" s="71">
        <f t="shared" si="12"/>
        <v>0</v>
      </c>
      <c r="AL39" s="71">
        <f t="shared" si="12"/>
        <v>19231.565019017766</v>
      </c>
      <c r="AM39" s="71">
        <f t="shared" si="12"/>
        <v>131296.71745703739</v>
      </c>
      <c r="AN39" s="71">
        <f t="shared" si="12"/>
        <v>240.63104655928532</v>
      </c>
      <c r="AO39" s="71">
        <f t="shared" si="11"/>
        <v>585258.79024916072</v>
      </c>
      <c r="AP39" s="71">
        <f>+AG39+AH39</f>
        <v>39950.38020627205</v>
      </c>
      <c r="AQ39" s="71">
        <f>+SUM(AG39:AN39)</f>
        <v>192146.64119311271</v>
      </c>
      <c r="AR39" s="74">
        <f>+IF((AO39-AF39) &gt; 0,(AG39+AH39)/(AO39-AF39),0)</f>
        <v>0.20791609969450772</v>
      </c>
      <c r="AS39" s="76">
        <f>+IF($AO39=0,0,AF39/$AO39)</f>
        <v>0.67168943996328401</v>
      </c>
      <c r="AT39" s="74">
        <f>+IF($AO39=0,0,AG39/$AO39)</f>
        <v>6.8261051131353487E-2</v>
      </c>
      <c r="AU39" s="74">
        <f>+IF($AO39=0,0,AH39/$AO39)</f>
        <v>0</v>
      </c>
      <c r="AV39" s="74">
        <f>+IF($AO39=0,0,AI39/$AO39)</f>
        <v>7.2617448397326219E-4</v>
      </c>
      <c r="AW39" s="74">
        <f>+IF($AO39=0,0,AJ39/$AO39)</f>
        <v>1.7126568296385591E-3</v>
      </c>
      <c r="AX39" s="74">
        <f>+IF($AO39=0,0,AK39/$AO39)</f>
        <v>0</v>
      </c>
      <c r="AY39" s="74">
        <f>+IF($AO39=0,0,AL39/$AO39)</f>
        <v>3.2859933655725808E-2</v>
      </c>
      <c r="AZ39" s="74">
        <f>+IF($AO39=0,0,AM39/$AO39)</f>
        <v>0.22433959069822904</v>
      </c>
      <c r="BA39" s="74">
        <f>+IF($AO39=0,0,AN39/$AO39)</f>
        <v>4.1115323779561191E-4</v>
      </c>
    </row>
    <row r="40" spans="1:54" ht="12.9" customHeight="1" x14ac:dyDescent="0.3">
      <c r="A40" s="5">
        <v>170</v>
      </c>
      <c r="B40" s="7" t="s">
        <v>509</v>
      </c>
      <c r="C40" s="5" t="s">
        <v>166</v>
      </c>
      <c r="D40" s="71">
        <v>6685.3473138262707</v>
      </c>
      <c r="E40" s="71">
        <v>243.49349963759414</v>
      </c>
      <c r="F40" s="71">
        <v>74.868578990389096</v>
      </c>
      <c r="G40" s="71">
        <v>0</v>
      </c>
      <c r="H40" s="71">
        <v>0</v>
      </c>
      <c r="I40" s="71">
        <v>0</v>
      </c>
      <c r="J40" s="71">
        <v>128516.91515996133</v>
      </c>
      <c r="K40" s="71">
        <v>368.84909843957627</v>
      </c>
      <c r="L40" s="71">
        <v>0</v>
      </c>
      <c r="M40" s="71">
        <f t="shared" si="5"/>
        <v>318.36207862798324</v>
      </c>
      <c r="N40" s="71">
        <f t="shared" si="6"/>
        <v>7003.7093924542542</v>
      </c>
      <c r="O40" s="71">
        <f t="shared" si="7"/>
        <v>128885.7642584009</v>
      </c>
      <c r="P40" s="71">
        <f t="shared" si="8"/>
        <v>129204.12633702888</v>
      </c>
      <c r="Q40" s="72">
        <f t="shared" si="9"/>
        <v>135889.47365085516</v>
      </c>
      <c r="R40" s="76">
        <f t="shared" si="0"/>
        <v>5.1539749211547407E-2</v>
      </c>
      <c r="S40" s="74">
        <f t="shared" si="1"/>
        <v>2.4640240807598975E-3</v>
      </c>
      <c r="T40" s="74">
        <f t="shared" si="2"/>
        <v>0</v>
      </c>
      <c r="U40" s="74">
        <f t="shared" si="3"/>
        <v>0</v>
      </c>
      <c r="V40" s="77">
        <v>2168.981413164362</v>
      </c>
      <c r="W40" s="71">
        <v>35.408415459502208</v>
      </c>
      <c r="X40" s="71">
        <v>10.586911417064822</v>
      </c>
      <c r="Y40" s="71">
        <v>75</v>
      </c>
      <c r="Z40" s="71">
        <v>0</v>
      </c>
      <c r="AA40" s="71">
        <v>0</v>
      </c>
      <c r="AB40" s="71">
        <v>57877.751744102148</v>
      </c>
      <c r="AC40" s="71">
        <v>1665.1511726831611</v>
      </c>
      <c r="AD40" s="71">
        <v>0</v>
      </c>
      <c r="AE40" s="72">
        <f t="shared" si="10"/>
        <v>61832.879656826241</v>
      </c>
      <c r="AF40" s="71">
        <f t="shared" si="12"/>
        <v>8854.3287269906323</v>
      </c>
      <c r="AG40" s="71">
        <f t="shared" si="12"/>
        <v>278.90191509709632</v>
      </c>
      <c r="AH40" s="71">
        <f t="shared" si="12"/>
        <v>85.455490407453922</v>
      </c>
      <c r="AI40" s="71">
        <f t="shared" si="12"/>
        <v>75</v>
      </c>
      <c r="AJ40" s="71">
        <f t="shared" si="12"/>
        <v>0</v>
      </c>
      <c r="AK40" s="71">
        <f t="shared" si="12"/>
        <v>0</v>
      </c>
      <c r="AL40" s="71">
        <f t="shared" si="12"/>
        <v>186394.66690406349</v>
      </c>
      <c r="AM40" s="71">
        <f t="shared" si="12"/>
        <v>2034.0002711227373</v>
      </c>
      <c r="AN40" s="71">
        <f t="shared" si="12"/>
        <v>0</v>
      </c>
      <c r="AO40" s="71">
        <f t="shared" si="11"/>
        <v>197722.35330768139</v>
      </c>
      <c r="AP40" s="71">
        <f>+AG40+AH40</f>
        <v>364.35740550455023</v>
      </c>
      <c r="AQ40" s="71">
        <f>+SUM(AG40:AN40)</f>
        <v>188868.02458069078</v>
      </c>
      <c r="AR40" s="74">
        <f>+IF((AO40-AF40) &gt; 0,(AG40+AH40)/(AO40-AF40),0)</f>
        <v>1.9291640621193903E-3</v>
      </c>
      <c r="AS40" s="76">
        <f>+IF($AO40=0,0,AF40/$AO40)</f>
        <v>4.4781627260991372E-2</v>
      </c>
      <c r="AT40" s="74">
        <f>+IF($AO40=0,0,AG40/$AO40)</f>
        <v>1.4105735160004347E-3</v>
      </c>
      <c r="AU40" s="74">
        <f>+IF($AO40=0,0,AH40/$AO40)</f>
        <v>4.3219944016382507E-4</v>
      </c>
      <c r="AV40" s="74">
        <f>+IF($AO40=0,0,AI40/$AO40)</f>
        <v>3.7931978223671234E-4</v>
      </c>
      <c r="AW40" s="74">
        <f>+IF($AO40=0,0,AJ40/$AO40)</f>
        <v>0</v>
      </c>
      <c r="AX40" s="74">
        <f>+IF($AO40=0,0,AK40/$AO40)</f>
        <v>0</v>
      </c>
      <c r="AY40" s="74">
        <f>+IF($AO40=0,0,AL40/$AO40)</f>
        <v>0.94270912613511848</v>
      </c>
      <c r="AZ40" s="74">
        <f>+IF($AO40=0,0,AM40/$AO40)</f>
        <v>1.0287153865489207E-2</v>
      </c>
      <c r="BA40" s="74">
        <f>+IF($AO40=0,0,AN40/$AO40)</f>
        <v>0</v>
      </c>
    </row>
    <row r="41" spans="1:54" ht="12.9" customHeight="1" x14ac:dyDescent="0.3">
      <c r="A41" s="5">
        <v>174</v>
      </c>
      <c r="B41" s="7" t="s">
        <v>510</v>
      </c>
      <c r="C41" s="5" t="s">
        <v>167</v>
      </c>
      <c r="D41" s="71">
        <v>150.49027410096195</v>
      </c>
      <c r="E41" s="71">
        <v>42.998049644459265</v>
      </c>
      <c r="F41" s="71">
        <v>28.253804070573846</v>
      </c>
      <c r="G41" s="71">
        <v>0</v>
      </c>
      <c r="H41" s="71">
        <v>0</v>
      </c>
      <c r="I41" s="71">
        <v>0</v>
      </c>
      <c r="J41" s="71">
        <v>1039.6913354287533</v>
      </c>
      <c r="K41" s="71">
        <v>57.74477595280198</v>
      </c>
      <c r="L41" s="71">
        <v>0</v>
      </c>
      <c r="M41" s="71">
        <f t="shared" si="5"/>
        <v>71.251853715033107</v>
      </c>
      <c r="N41" s="71">
        <f t="shared" si="6"/>
        <v>221.74212781599505</v>
      </c>
      <c r="O41" s="71">
        <f t="shared" si="7"/>
        <v>1097.4361113815553</v>
      </c>
      <c r="P41" s="71">
        <f t="shared" si="8"/>
        <v>1168.6879650965884</v>
      </c>
      <c r="Q41" s="72">
        <f t="shared" si="9"/>
        <v>1319.1782391975503</v>
      </c>
      <c r="R41" s="76">
        <f t="shared" si="0"/>
        <v>0.16809110492216708</v>
      </c>
      <c r="S41" s="74">
        <f t="shared" si="1"/>
        <v>6.0967388937854222E-2</v>
      </c>
      <c r="T41" s="74">
        <f t="shared" si="2"/>
        <v>0</v>
      </c>
      <c r="U41" s="74">
        <f t="shared" si="3"/>
        <v>0</v>
      </c>
      <c r="V41" s="77">
        <v>20.577850055887073</v>
      </c>
      <c r="W41" s="71">
        <v>5.049883260507996</v>
      </c>
      <c r="X41" s="71">
        <v>41.746195929426158</v>
      </c>
      <c r="Y41" s="71">
        <v>0</v>
      </c>
      <c r="Z41" s="71">
        <v>0</v>
      </c>
      <c r="AA41" s="71">
        <v>0</v>
      </c>
      <c r="AB41" s="71">
        <v>309.88909890918404</v>
      </c>
      <c r="AC41" s="71">
        <v>21.626549235251609</v>
      </c>
      <c r="AD41" s="71">
        <v>0</v>
      </c>
      <c r="AE41" s="72">
        <f t="shared" si="10"/>
        <v>398.88957739025687</v>
      </c>
      <c r="AF41" s="71">
        <f t="shared" si="12"/>
        <v>171.06812415684902</v>
      </c>
      <c r="AG41" s="71">
        <f t="shared" si="12"/>
        <v>48.047932904967261</v>
      </c>
      <c r="AH41" s="71">
        <f t="shared" si="12"/>
        <v>70</v>
      </c>
      <c r="AI41" s="71">
        <f t="shared" si="12"/>
        <v>0</v>
      </c>
      <c r="AJ41" s="71">
        <f t="shared" si="12"/>
        <v>0</v>
      </c>
      <c r="AK41" s="71">
        <f t="shared" si="12"/>
        <v>0</v>
      </c>
      <c r="AL41" s="71">
        <f t="shared" si="12"/>
        <v>1349.5804343379373</v>
      </c>
      <c r="AM41" s="71">
        <f t="shared" si="12"/>
        <v>79.371325188053589</v>
      </c>
      <c r="AN41" s="71">
        <f t="shared" si="12"/>
        <v>0</v>
      </c>
      <c r="AO41" s="71">
        <f t="shared" si="11"/>
        <v>1718.0678165878071</v>
      </c>
      <c r="AP41" s="71">
        <f>+AG41+AH41</f>
        <v>118.04793290496727</v>
      </c>
      <c r="AQ41" s="71">
        <f>+SUM(AG41:AN41)</f>
        <v>1546.999692430958</v>
      </c>
      <c r="AR41" s="74">
        <f>+IF((AO41-AF41) &gt; 0,(AG41+AH41)/(AO41-AF41),0)</f>
        <v>7.6307664107849005E-2</v>
      </c>
      <c r="AS41" s="76">
        <f>+IF($AO41=0,0,AF41/$AO41)</f>
        <v>9.9570064991148774E-2</v>
      </c>
      <c r="AT41" s="74">
        <f>+IF($AO41=0,0,AG41/$AO41)</f>
        <v>2.7966260959589789E-2</v>
      </c>
      <c r="AU41" s="74">
        <f>+IF($AO41=0,0,AH41/$AO41)</f>
        <v>4.0743444073717931E-2</v>
      </c>
      <c r="AV41" s="74">
        <f>+IF($AO41=0,0,AI41/$AO41)</f>
        <v>0</v>
      </c>
      <c r="AW41" s="74">
        <f>+IF($AO41=0,0,AJ41/$AO41)</f>
        <v>0</v>
      </c>
      <c r="AX41" s="74">
        <f>+IF($AO41=0,0,AK41/$AO41)</f>
        <v>0</v>
      </c>
      <c r="AY41" s="74">
        <f>+IF($AO41=0,0,AL41/$AO41)</f>
        <v>0.78552221356331009</v>
      </c>
      <c r="AZ41" s="74">
        <f>+IF($AO41=0,0,AM41/$AO41)</f>
        <v>4.6198016412233443E-2</v>
      </c>
      <c r="BA41" s="74">
        <f>+IF($AO41=0,0,AN41/$AO41)</f>
        <v>0</v>
      </c>
    </row>
    <row r="42" spans="1:54" ht="12.9" customHeight="1" x14ac:dyDescent="0.3">
      <c r="A42" s="5">
        <v>180</v>
      </c>
      <c r="B42" s="7" t="s">
        <v>511</v>
      </c>
      <c r="C42" s="5" t="s">
        <v>168</v>
      </c>
      <c r="D42" s="71">
        <v>322.45089321983551</v>
      </c>
      <c r="E42" s="71">
        <v>8.5441127382412857E-2</v>
      </c>
      <c r="F42" s="71">
        <v>650.3739017948235</v>
      </c>
      <c r="G42" s="71">
        <v>0</v>
      </c>
      <c r="H42" s="71">
        <v>0</v>
      </c>
      <c r="I42" s="71">
        <v>0</v>
      </c>
      <c r="J42" s="71">
        <v>58191.385320772824</v>
      </c>
      <c r="K42" s="71">
        <v>12248.808031854744</v>
      </c>
      <c r="L42" s="71">
        <v>0</v>
      </c>
      <c r="M42" s="71">
        <f t="shared" si="5"/>
        <v>650.45934292220591</v>
      </c>
      <c r="N42" s="71">
        <f t="shared" si="6"/>
        <v>972.91023614204141</v>
      </c>
      <c r="O42" s="71">
        <f t="shared" si="7"/>
        <v>70440.193352627568</v>
      </c>
      <c r="P42" s="71">
        <f t="shared" si="8"/>
        <v>71090.652695549768</v>
      </c>
      <c r="Q42" s="72">
        <f t="shared" si="9"/>
        <v>71413.103588769605</v>
      </c>
      <c r="R42" s="76">
        <f t="shared" si="0"/>
        <v>1.3623693513511446E-2</v>
      </c>
      <c r="S42" s="74">
        <f t="shared" si="1"/>
        <v>9.1497168510723814E-3</v>
      </c>
      <c r="T42" s="74">
        <f t="shared" si="2"/>
        <v>0</v>
      </c>
      <c r="U42" s="74">
        <f t="shared" si="3"/>
        <v>0</v>
      </c>
      <c r="V42" s="77">
        <v>29.180619482108888</v>
      </c>
      <c r="W42" s="71">
        <v>1.2081939568906132E-2</v>
      </c>
      <c r="X42" s="71">
        <v>490.78445155292167</v>
      </c>
      <c r="Y42" s="71">
        <v>0</v>
      </c>
      <c r="Z42" s="71">
        <v>0</v>
      </c>
      <c r="AA42" s="71">
        <v>0</v>
      </c>
      <c r="AB42" s="71">
        <v>40952.355289225779</v>
      </c>
      <c r="AC42" s="71">
        <v>2918.7000746142567</v>
      </c>
      <c r="AD42" s="71">
        <v>0</v>
      </c>
      <c r="AE42" s="72">
        <f t="shared" si="10"/>
        <v>44391.032516814637</v>
      </c>
      <c r="AF42" s="71">
        <f t="shared" si="12"/>
        <v>351.63151270194442</v>
      </c>
      <c r="AG42" s="71">
        <f t="shared" si="12"/>
        <v>9.7523066951318987E-2</v>
      </c>
      <c r="AH42" s="71">
        <f t="shared" si="12"/>
        <v>1141.1583533477451</v>
      </c>
      <c r="AI42" s="71">
        <f t="shared" si="12"/>
        <v>0</v>
      </c>
      <c r="AJ42" s="71">
        <f t="shared" si="12"/>
        <v>0</v>
      </c>
      <c r="AK42" s="71">
        <f t="shared" si="12"/>
        <v>0</v>
      </c>
      <c r="AL42" s="71">
        <f t="shared" si="12"/>
        <v>99143.740609998611</v>
      </c>
      <c r="AM42" s="71">
        <f t="shared" si="12"/>
        <v>15167.508106469</v>
      </c>
      <c r="AN42" s="71">
        <f t="shared" si="12"/>
        <v>0</v>
      </c>
      <c r="AO42" s="71">
        <f t="shared" si="11"/>
        <v>115804.13610558426</v>
      </c>
      <c r="AP42" s="71">
        <f>+AG42+AH42</f>
        <v>1141.2558764146963</v>
      </c>
      <c r="AQ42" s="71">
        <f>+SUM(AG42:AN42)</f>
        <v>115452.50459288231</v>
      </c>
      <c r="AR42" s="74">
        <f>+IF((AO42-AF42) &gt; 0,(AG42+AH42)/(AO42-AF42),0)</f>
        <v>9.885068153688675E-3</v>
      </c>
      <c r="AS42" s="76">
        <f>+IF($AO42=0,0,AF42/$AO42)</f>
        <v>3.0364331061659565E-3</v>
      </c>
      <c r="AT42" s="74">
        <f>+IF($AO42=0,0,AG42/$AO42)</f>
        <v>8.4213802918405671E-7</v>
      </c>
      <c r="AU42" s="74">
        <f>+IF($AO42=0,0,AH42/$AO42)</f>
        <v>9.8542106674609237E-3</v>
      </c>
      <c r="AV42" s="74">
        <f>+IF($AO42=0,0,AI42/$AO42)</f>
        <v>0</v>
      </c>
      <c r="AW42" s="74">
        <f>+IF($AO42=0,0,AJ42/$AO42)</f>
        <v>0</v>
      </c>
      <c r="AX42" s="74">
        <f>+IF($AO42=0,0,AK42/$AO42)</f>
        <v>0</v>
      </c>
      <c r="AY42" s="74">
        <f>+IF($AO42=0,0,AL42/$AO42)</f>
        <v>0.85613298405511562</v>
      </c>
      <c r="AZ42" s="74">
        <f>+IF($AO42=0,0,AM42/$AO42)</f>
        <v>0.13097553003322823</v>
      </c>
      <c r="BA42" s="74">
        <f>+IF($AO42=0,0,AN42/$AO42)</f>
        <v>0</v>
      </c>
    </row>
    <row r="43" spans="1:54" ht="12.9" customHeight="1" x14ac:dyDescent="0.3">
      <c r="A43" s="5">
        <v>178</v>
      </c>
      <c r="B43" s="7" t="s">
        <v>512</v>
      </c>
      <c r="C43" s="5" t="s">
        <v>169</v>
      </c>
      <c r="D43" s="71">
        <v>171.56371155449452</v>
      </c>
      <c r="E43" s="71">
        <v>5.1422900739415148E-2</v>
      </c>
      <c r="F43" s="71">
        <v>441.53401755127732</v>
      </c>
      <c r="G43" s="71">
        <v>0</v>
      </c>
      <c r="H43" s="71">
        <v>0</v>
      </c>
      <c r="I43" s="71">
        <v>0</v>
      </c>
      <c r="J43" s="71">
        <v>531.89888103625003</v>
      </c>
      <c r="K43" s="71">
        <v>161.01092300092449</v>
      </c>
      <c r="L43" s="71">
        <v>6.9118444994171702</v>
      </c>
      <c r="M43" s="71">
        <f t="shared" si="5"/>
        <v>441.58544045201671</v>
      </c>
      <c r="N43" s="71">
        <f t="shared" si="6"/>
        <v>613.14915200651126</v>
      </c>
      <c r="O43" s="71">
        <f t="shared" si="7"/>
        <v>699.82164853659174</v>
      </c>
      <c r="P43" s="71">
        <f t="shared" si="8"/>
        <v>1141.4070889886084</v>
      </c>
      <c r="Q43" s="72">
        <f t="shared" si="9"/>
        <v>1312.970800543103</v>
      </c>
      <c r="R43" s="76">
        <f t="shared" si="0"/>
        <v>0.46699374559806323</v>
      </c>
      <c r="S43" s="74">
        <f t="shared" si="1"/>
        <v>0.3868781302587686</v>
      </c>
      <c r="T43" s="74">
        <f t="shared" si="2"/>
        <v>0</v>
      </c>
      <c r="U43" s="74">
        <f t="shared" si="3"/>
        <v>0</v>
      </c>
      <c r="V43" s="77">
        <v>30.436523140263958</v>
      </c>
      <c r="W43" s="71">
        <v>7.2715377035083208E-3</v>
      </c>
      <c r="X43" s="71">
        <v>459.9304514099947</v>
      </c>
      <c r="Y43" s="71">
        <v>0</v>
      </c>
      <c r="Z43" s="71">
        <v>0</v>
      </c>
      <c r="AA43" s="71">
        <v>0</v>
      </c>
      <c r="AB43" s="71">
        <v>612.74908787278741</v>
      </c>
      <c r="AC43" s="71">
        <v>100.28986403497333</v>
      </c>
      <c r="AD43" s="71">
        <v>14.997755171695044</v>
      </c>
      <c r="AE43" s="72">
        <f t="shared" si="10"/>
        <v>1218.4109531674178</v>
      </c>
      <c r="AF43" s="71">
        <f t="shared" si="12"/>
        <v>202.00023469475849</v>
      </c>
      <c r="AG43" s="71">
        <f t="shared" si="12"/>
        <v>5.869443844292347E-2</v>
      </c>
      <c r="AH43" s="71">
        <f t="shared" si="12"/>
        <v>901.46446896127202</v>
      </c>
      <c r="AI43" s="71">
        <f t="shared" si="12"/>
        <v>0</v>
      </c>
      <c r="AJ43" s="71">
        <f t="shared" si="12"/>
        <v>0</v>
      </c>
      <c r="AK43" s="71">
        <f t="shared" si="12"/>
        <v>0</v>
      </c>
      <c r="AL43" s="71">
        <f t="shared" si="12"/>
        <v>1144.6479689090374</v>
      </c>
      <c r="AM43" s="71">
        <f t="shared" si="12"/>
        <v>261.30078703589783</v>
      </c>
      <c r="AN43" s="71">
        <f t="shared" si="12"/>
        <v>21.909599671112215</v>
      </c>
      <c r="AO43" s="71">
        <f t="shared" si="11"/>
        <v>2531.3817537105206</v>
      </c>
      <c r="AP43" s="71">
        <f>+AG43+AH43</f>
        <v>901.52316339971492</v>
      </c>
      <c r="AQ43" s="71">
        <f>+SUM(AG43:AN43)</f>
        <v>2329.3815190157625</v>
      </c>
      <c r="AR43" s="74">
        <f>+IF((AO43-AF43) &gt; 0,(AG43+AH43)/(AO43-AF43),0)</f>
        <v>0.38702254484299214</v>
      </c>
      <c r="AS43" s="76">
        <f>+IF($AO43=0,0,AF43/$AO43)</f>
        <v>7.9798408279851449E-2</v>
      </c>
      <c r="AT43" s="74">
        <f>+IF($AO43=0,0,AG43/$AO43)</f>
        <v>2.3186719410017345E-5</v>
      </c>
      <c r="AU43" s="74">
        <f>+IF($AO43=0,0,AH43/$AO43)</f>
        <v>0.35611557507669395</v>
      </c>
      <c r="AV43" s="74">
        <f>+IF($AO43=0,0,AI43/$AO43)</f>
        <v>0</v>
      </c>
      <c r="AW43" s="74">
        <f>+IF($AO43=0,0,AJ43/$AO43)</f>
        <v>0</v>
      </c>
      <c r="AX43" s="74">
        <f>+IF($AO43=0,0,AK43/$AO43)</f>
        <v>0</v>
      </c>
      <c r="AY43" s="74">
        <f>+IF($AO43=0,0,AL43/$AO43)</f>
        <v>0.45218306848866352</v>
      </c>
      <c r="AZ43" s="74">
        <f>+IF($AO43=0,0,AM43/$AO43)</f>
        <v>0.10322456763105009</v>
      </c>
      <c r="BA43" s="74">
        <f>+IF($AO43=0,0,AN43/$AO43)</f>
        <v>8.6551938043311488E-3</v>
      </c>
    </row>
    <row r="44" spans="1:54" ht="12.9" customHeight="1" x14ac:dyDescent="0.3">
      <c r="A44" s="5">
        <v>188</v>
      </c>
      <c r="B44" s="7" t="s">
        <v>513</v>
      </c>
      <c r="C44" s="5" t="s">
        <v>170</v>
      </c>
      <c r="D44" s="71">
        <v>1576.5769877051571</v>
      </c>
      <c r="E44" s="71">
        <v>17.550513495252417</v>
      </c>
      <c r="F44" s="71">
        <v>33.227105093160553</v>
      </c>
      <c r="G44" s="71">
        <v>0</v>
      </c>
      <c r="H44" s="71">
        <v>0</v>
      </c>
      <c r="I44" s="71">
        <v>0</v>
      </c>
      <c r="J44" s="71">
        <v>1224.9594627665504</v>
      </c>
      <c r="K44" s="71">
        <v>127.06150002067064</v>
      </c>
      <c r="L44" s="71">
        <v>9.7911458007619316</v>
      </c>
      <c r="M44" s="71">
        <f t="shared" si="5"/>
        <v>50.77761858841297</v>
      </c>
      <c r="N44" s="71">
        <f t="shared" si="6"/>
        <v>1627.3546062935702</v>
      </c>
      <c r="O44" s="71">
        <f t="shared" si="7"/>
        <v>1361.8121085879829</v>
      </c>
      <c r="P44" s="71">
        <f t="shared" si="8"/>
        <v>1412.5897271763959</v>
      </c>
      <c r="Q44" s="72">
        <f t="shared" si="9"/>
        <v>2989.1667148815532</v>
      </c>
      <c r="R44" s="76">
        <f t="shared" si="0"/>
        <v>0.54441747868788737</v>
      </c>
      <c r="S44" s="74">
        <f t="shared" si="1"/>
        <v>3.5946473071067547E-2</v>
      </c>
      <c r="T44" s="74">
        <f t="shared" si="2"/>
        <v>0</v>
      </c>
      <c r="U44" s="74">
        <f t="shared" si="3"/>
        <v>0</v>
      </c>
      <c r="V44" s="77">
        <v>593.64994858096657</v>
      </c>
      <c r="W44" s="71">
        <v>31.923737677267393</v>
      </c>
      <c r="X44" s="71">
        <v>4.6985320545746072</v>
      </c>
      <c r="Y44" s="71">
        <v>0</v>
      </c>
      <c r="Z44" s="71">
        <v>0</v>
      </c>
      <c r="AA44" s="71">
        <v>0</v>
      </c>
      <c r="AB44" s="71">
        <v>98.708084470634034</v>
      </c>
      <c r="AC44" s="71">
        <v>473.34037610344751</v>
      </c>
      <c r="AD44" s="71">
        <v>29.280882622582425</v>
      </c>
      <c r="AE44" s="72">
        <f t="shared" si="10"/>
        <v>1231.6015615094725</v>
      </c>
      <c r="AF44" s="71">
        <f t="shared" si="12"/>
        <v>2170.2269362861234</v>
      </c>
      <c r="AG44" s="71">
        <f t="shared" si="12"/>
        <v>49.474251172519814</v>
      </c>
      <c r="AH44" s="71">
        <f t="shared" si="12"/>
        <v>37.925637147735159</v>
      </c>
      <c r="AI44" s="71">
        <f t="shared" si="12"/>
        <v>0</v>
      </c>
      <c r="AJ44" s="71">
        <f t="shared" si="12"/>
        <v>0</v>
      </c>
      <c r="AK44" s="71">
        <f t="shared" si="12"/>
        <v>0</v>
      </c>
      <c r="AL44" s="71">
        <f t="shared" si="12"/>
        <v>1323.6675472371844</v>
      </c>
      <c r="AM44" s="71">
        <f t="shared" si="12"/>
        <v>600.40187612411819</v>
      </c>
      <c r="AN44" s="71">
        <f t="shared" si="12"/>
        <v>39.072028423344356</v>
      </c>
      <c r="AO44" s="71">
        <f t="shared" si="11"/>
        <v>4220.7682763910243</v>
      </c>
      <c r="AP44" s="71">
        <f>+AG44+AH44</f>
        <v>87.399888320254973</v>
      </c>
      <c r="AQ44" s="71">
        <f>+SUM(AG44:AN44)</f>
        <v>2050.5413401049018</v>
      </c>
      <c r="AR44" s="74">
        <f>+IF((AO44-AF44) &gt; 0,(AG44+AH44)/(AO44-AF44),0)</f>
        <v>4.2622836521688363E-2</v>
      </c>
      <c r="AS44" s="76">
        <f>+IF($AO44=0,0,AF44/$AO44)</f>
        <v>0.51417817661901588</v>
      </c>
      <c r="AT44" s="74">
        <f>+IF($AO44=0,0,AG44/$AO44)</f>
        <v>1.172162221016854E-2</v>
      </c>
      <c r="AU44" s="74">
        <f>+IF($AO44=0,0,AH44/$AO44)</f>
        <v>8.9854819464677046E-3</v>
      </c>
      <c r="AV44" s="74">
        <f>+IF($AO44=0,0,AI44/$AO44)</f>
        <v>0</v>
      </c>
      <c r="AW44" s="74">
        <f>+IF($AO44=0,0,AJ44/$AO44)</f>
        <v>0</v>
      </c>
      <c r="AX44" s="74">
        <f>+IF($AO44=0,0,AK44/$AO44)</f>
        <v>0</v>
      </c>
      <c r="AY44" s="74">
        <f>+IF($AO44=0,0,AL44/$AO44)</f>
        <v>0.31360820129386224</v>
      </c>
      <c r="AZ44" s="74">
        <f>+IF($AO44=0,0,AM44/$AO44)</f>
        <v>0.14224942873137136</v>
      </c>
      <c r="BA44" s="74">
        <f>+IF($AO44=0,0,AN44/$AO44)</f>
        <v>9.257089199114471E-3</v>
      </c>
    </row>
    <row r="45" spans="1:54" ht="12.9" customHeight="1" x14ac:dyDescent="0.3">
      <c r="A45" s="5">
        <v>384</v>
      </c>
      <c r="B45" s="7" t="s">
        <v>514</v>
      </c>
      <c r="C45" s="5" t="s">
        <v>171</v>
      </c>
      <c r="D45" s="71">
        <v>611.12484145679696</v>
      </c>
      <c r="E45" s="71">
        <v>822.14946683319397</v>
      </c>
      <c r="F45" s="71">
        <v>128.4124321529971</v>
      </c>
      <c r="G45" s="71">
        <v>0</v>
      </c>
      <c r="H45" s="71">
        <v>0</v>
      </c>
      <c r="I45" s="71">
        <v>0</v>
      </c>
      <c r="J45" s="71">
        <v>1264.761629729376</v>
      </c>
      <c r="K45" s="71">
        <v>2882.9153028895007</v>
      </c>
      <c r="L45" s="71">
        <v>0</v>
      </c>
      <c r="M45" s="71">
        <f t="shared" si="5"/>
        <v>950.56189898619107</v>
      </c>
      <c r="N45" s="71">
        <f t="shared" si="6"/>
        <v>1561.6867404429881</v>
      </c>
      <c r="O45" s="71">
        <f t="shared" si="7"/>
        <v>4147.6769326188769</v>
      </c>
      <c r="P45" s="71">
        <f t="shared" si="8"/>
        <v>5098.2388316050683</v>
      </c>
      <c r="Q45" s="72">
        <f t="shared" si="9"/>
        <v>5709.3636730618655</v>
      </c>
      <c r="R45" s="76">
        <f t="shared" si="0"/>
        <v>0.27353078729445757</v>
      </c>
      <c r="S45" s="74">
        <f t="shared" si="1"/>
        <v>0.18644907199981597</v>
      </c>
      <c r="T45" s="74">
        <f t="shared" si="2"/>
        <v>0</v>
      </c>
      <c r="U45" s="74">
        <f t="shared" si="3"/>
        <v>0</v>
      </c>
      <c r="V45" s="77">
        <v>176.96614064751353</v>
      </c>
      <c r="W45" s="71">
        <v>37.545469852498222</v>
      </c>
      <c r="X45" s="71">
        <v>22.330265597126481</v>
      </c>
      <c r="Y45" s="71">
        <v>0</v>
      </c>
      <c r="Z45" s="71">
        <v>0</v>
      </c>
      <c r="AA45" s="71">
        <v>0</v>
      </c>
      <c r="AB45" s="71">
        <v>1538.7581983163675</v>
      </c>
      <c r="AC45" s="71">
        <v>1782.9519621428726</v>
      </c>
      <c r="AD45" s="71">
        <v>0</v>
      </c>
      <c r="AE45" s="72">
        <f t="shared" si="10"/>
        <v>3558.5520365563784</v>
      </c>
      <c r="AF45" s="71">
        <f t="shared" si="12"/>
        <v>788.09098210431046</v>
      </c>
      <c r="AG45" s="71">
        <f t="shared" si="12"/>
        <v>859.69493668569214</v>
      </c>
      <c r="AH45" s="71">
        <f t="shared" si="12"/>
        <v>150.74269775012357</v>
      </c>
      <c r="AI45" s="71">
        <f t="shared" si="12"/>
        <v>0</v>
      </c>
      <c r="AJ45" s="71">
        <f t="shared" si="12"/>
        <v>0</v>
      </c>
      <c r="AK45" s="71">
        <f t="shared" si="12"/>
        <v>0</v>
      </c>
      <c r="AL45" s="71">
        <f t="shared" si="12"/>
        <v>2803.5198280457435</v>
      </c>
      <c r="AM45" s="71">
        <f t="shared" si="12"/>
        <v>4665.8672650323733</v>
      </c>
      <c r="AN45" s="71">
        <f t="shared" si="12"/>
        <v>0</v>
      </c>
      <c r="AO45" s="71">
        <f t="shared" si="11"/>
        <v>9267.9157096182425</v>
      </c>
      <c r="AP45" s="71">
        <f>+AG45+AH45</f>
        <v>1010.4376344358157</v>
      </c>
      <c r="AQ45" s="71">
        <f>+SUM(AG45:AN45)</f>
        <v>8479.8247275139329</v>
      </c>
      <c r="AR45" s="74">
        <f>+IF((AO45-AF45) &gt; 0,(AG45+AH45)/(AO45-AF45),0)</f>
        <v>0.1191578442838936</v>
      </c>
      <c r="AS45" s="76">
        <f>+IF($AO45=0,0,AF45/$AO45)</f>
        <v>8.5034327760062561E-2</v>
      </c>
      <c r="AT45" s="74">
        <f>+IF($AO45=0,0,AG45/$AO45)</f>
        <v>9.2760331839606691E-2</v>
      </c>
      <c r="AU45" s="74">
        <f>+IF($AO45=0,0,AH45/$AO45)</f>
        <v>1.6265005258267812E-2</v>
      </c>
      <c r="AV45" s="74">
        <f>+IF($AO45=0,0,AI45/$AO45)</f>
        <v>0</v>
      </c>
      <c r="AW45" s="74">
        <f>+IF($AO45=0,0,AJ45/$AO45)</f>
        <v>0</v>
      </c>
      <c r="AX45" s="74">
        <f>+IF($AO45=0,0,AK45/$AO45)</f>
        <v>0</v>
      </c>
      <c r="AY45" s="74">
        <f>+IF($AO45=0,0,AL45/$AO45)</f>
        <v>0.30249733768470194</v>
      </c>
      <c r="AZ45" s="74">
        <f>+IF($AO45=0,0,AM45/$AO45)</f>
        <v>0.50344299745736099</v>
      </c>
      <c r="BA45" s="74">
        <f>+IF($AO45=0,0,AN45/$AO45)</f>
        <v>0</v>
      </c>
    </row>
    <row r="46" spans="1:54" ht="12.9" customHeight="1" x14ac:dyDescent="0.3">
      <c r="A46" s="5">
        <v>191</v>
      </c>
      <c r="B46" s="7" t="s">
        <v>515</v>
      </c>
      <c r="C46" s="5" t="s">
        <v>172</v>
      </c>
      <c r="D46" s="71">
        <v>1954.6181824006894</v>
      </c>
      <c r="E46" s="71">
        <v>45.659004251014352</v>
      </c>
      <c r="F46" s="71">
        <v>10.544723304910596</v>
      </c>
      <c r="G46" s="71">
        <v>231.16000000000003</v>
      </c>
      <c r="H46" s="71">
        <v>0</v>
      </c>
      <c r="I46" s="71">
        <v>0</v>
      </c>
      <c r="J46" s="71">
        <v>13.00516740738253</v>
      </c>
      <c r="K46" s="71">
        <v>3901.1896758695507</v>
      </c>
      <c r="L46" s="71">
        <v>0</v>
      </c>
      <c r="M46" s="71">
        <f t="shared" si="5"/>
        <v>56.203727555924949</v>
      </c>
      <c r="N46" s="71">
        <f t="shared" si="6"/>
        <v>2010.8219099566143</v>
      </c>
      <c r="O46" s="71">
        <f t="shared" si="7"/>
        <v>4145.354843276933</v>
      </c>
      <c r="P46" s="71">
        <f t="shared" si="8"/>
        <v>4201.5585708328581</v>
      </c>
      <c r="Q46" s="72">
        <f t="shared" si="9"/>
        <v>6156.1767532335471</v>
      </c>
      <c r="R46" s="76">
        <f t="shared" si="0"/>
        <v>0.32663485643105117</v>
      </c>
      <c r="S46" s="74">
        <f t="shared" si="1"/>
        <v>1.3376875892220136E-2</v>
      </c>
      <c r="T46" s="74">
        <f t="shared" si="2"/>
        <v>5.5763621870610812E-2</v>
      </c>
      <c r="U46" s="74">
        <f t="shared" si="3"/>
        <v>0</v>
      </c>
      <c r="V46" s="77">
        <v>809.85777293061301</v>
      </c>
      <c r="W46" s="71">
        <v>9.3187552415729707E-2</v>
      </c>
      <c r="X46" s="71">
        <v>15.580276695089404</v>
      </c>
      <c r="Y46" s="71">
        <v>100</v>
      </c>
      <c r="Z46" s="71">
        <v>0</v>
      </c>
      <c r="AA46" s="71">
        <v>0</v>
      </c>
      <c r="AB46" s="71">
        <v>22.200784990112609</v>
      </c>
      <c r="AC46" s="71">
        <v>4518.1844487047611</v>
      </c>
      <c r="AD46" s="71">
        <v>0</v>
      </c>
      <c r="AE46" s="72">
        <f t="shared" si="10"/>
        <v>5465.9164708729922</v>
      </c>
      <c r="AF46" s="71">
        <f t="shared" si="12"/>
        <v>2764.4759553313024</v>
      </c>
      <c r="AG46" s="71">
        <f t="shared" si="12"/>
        <v>45.75219180343008</v>
      </c>
      <c r="AH46" s="71">
        <f t="shared" si="12"/>
        <v>26.125</v>
      </c>
      <c r="AI46" s="71">
        <f t="shared" si="12"/>
        <v>331.16</v>
      </c>
      <c r="AJ46" s="71">
        <f t="shared" si="12"/>
        <v>0</v>
      </c>
      <c r="AK46" s="71">
        <f t="shared" si="12"/>
        <v>0</v>
      </c>
      <c r="AL46" s="71">
        <f t="shared" si="12"/>
        <v>35.205952397495139</v>
      </c>
      <c r="AM46" s="71">
        <f t="shared" si="12"/>
        <v>8419.3741245743113</v>
      </c>
      <c r="AN46" s="71">
        <f t="shared" si="12"/>
        <v>0</v>
      </c>
      <c r="AO46" s="71">
        <f t="shared" si="11"/>
        <v>11622.093224106538</v>
      </c>
      <c r="AP46" s="71">
        <f>+AG46+AH46</f>
        <v>71.87719180343008</v>
      </c>
      <c r="AQ46" s="71">
        <f>+SUM(AG46:AN46)</f>
        <v>8857.6172687752369</v>
      </c>
      <c r="AR46" s="74">
        <f>+IF((AO46-AF46) &gt; 0,(AG46+AH46)/(AO46-AF46),0)</f>
        <v>8.1147321703332869E-3</v>
      </c>
      <c r="AS46" s="76">
        <f>+IF($AO46=0,0,AF46/$AO46)</f>
        <v>0.23786385997982085</v>
      </c>
      <c r="AT46" s="74">
        <f>+IF($AO46=0,0,AG46/$AO46)</f>
        <v>3.9366567554742129E-3</v>
      </c>
      <c r="AU46" s="74">
        <f>+IF($AO46=0,0,AH46/$AO46)</f>
        <v>2.2478738981211699E-3</v>
      </c>
      <c r="AV46" s="74">
        <f>+IF($AO46=0,0,AI46/$AO46)</f>
        <v>2.8494006511073939E-2</v>
      </c>
      <c r="AW46" s="74">
        <f>+IF($AO46=0,0,AJ46/$AO46)</f>
        <v>0</v>
      </c>
      <c r="AX46" s="74">
        <f>+IF($AO46=0,0,AK46/$AO46)</f>
        <v>0</v>
      </c>
      <c r="AY46" s="74">
        <f>+IF($AO46=0,0,AL46/$AO46)</f>
        <v>3.0292264670938084E-3</v>
      </c>
      <c r="AZ46" s="74">
        <f>+IF($AO46=0,0,AM46/$AO46)</f>
        <v>0.72442837638841606</v>
      </c>
      <c r="BA46" s="74">
        <f>+IF($AO46=0,0,AN46/$AO46)</f>
        <v>0</v>
      </c>
    </row>
    <row r="47" spans="1:54" ht="12.9" customHeight="1" x14ac:dyDescent="0.3">
      <c r="A47" s="5">
        <v>192</v>
      </c>
      <c r="B47" s="7" t="s">
        <v>516</v>
      </c>
      <c r="C47" s="5" t="s">
        <v>173</v>
      </c>
      <c r="D47" s="71">
        <v>1823.5994010296822</v>
      </c>
      <c r="E47" s="71">
        <v>3.2573291881069086</v>
      </c>
      <c r="F47" s="71">
        <v>52.071600010076658</v>
      </c>
      <c r="G47" s="71">
        <v>0</v>
      </c>
      <c r="H47" s="71">
        <v>0</v>
      </c>
      <c r="I47" s="71">
        <v>0</v>
      </c>
      <c r="J47" s="71">
        <v>109.63656542913876</v>
      </c>
      <c r="K47" s="71">
        <v>-80.949993737785476</v>
      </c>
      <c r="L47" s="71">
        <v>0</v>
      </c>
      <c r="M47" s="71">
        <f t="shared" si="5"/>
        <v>55.328929198183566</v>
      </c>
      <c r="N47" s="71">
        <f t="shared" si="6"/>
        <v>1878.9283302278659</v>
      </c>
      <c r="O47" s="71">
        <f t="shared" si="7"/>
        <v>28.686571691353279</v>
      </c>
      <c r="P47" s="71">
        <f t="shared" si="8"/>
        <v>84.015500889536838</v>
      </c>
      <c r="Q47" s="72">
        <f t="shared" si="9"/>
        <v>1907.6149019192192</v>
      </c>
      <c r="R47" s="76">
        <f t="shared" si="0"/>
        <v>0.98496207402107616</v>
      </c>
      <c r="S47" s="74">
        <f t="shared" si="1"/>
        <v>0.65855620227664613</v>
      </c>
      <c r="T47" s="74">
        <f t="shared" si="2"/>
        <v>0</v>
      </c>
      <c r="U47" s="74">
        <f t="shared" si="3"/>
        <v>0</v>
      </c>
      <c r="V47" s="77">
        <v>840.43935490350657</v>
      </c>
      <c r="W47" s="71">
        <v>2.5737583388643035</v>
      </c>
      <c r="X47" s="71">
        <v>1.4877600261992936</v>
      </c>
      <c r="Y47" s="71">
        <v>0</v>
      </c>
      <c r="Z47" s="71">
        <v>0</v>
      </c>
      <c r="AA47" s="71">
        <v>0</v>
      </c>
      <c r="AB47" s="71">
        <v>150.36343457086124</v>
      </c>
      <c r="AC47" s="71">
        <v>471.21396189850282</v>
      </c>
      <c r="AD47" s="71">
        <v>0</v>
      </c>
      <c r="AE47" s="72">
        <f t="shared" si="10"/>
        <v>1466.0782697379343</v>
      </c>
      <c r="AF47" s="71">
        <f t="shared" si="12"/>
        <v>2664.0387559331889</v>
      </c>
      <c r="AG47" s="71">
        <f t="shared" si="12"/>
        <v>5.8310875269712117</v>
      </c>
      <c r="AH47" s="71">
        <f t="shared" si="12"/>
        <v>53.559360036275955</v>
      </c>
      <c r="AI47" s="71">
        <f t="shared" si="12"/>
        <v>0</v>
      </c>
      <c r="AJ47" s="71">
        <f t="shared" si="12"/>
        <v>0</v>
      </c>
      <c r="AK47" s="71">
        <f t="shared" si="12"/>
        <v>0</v>
      </c>
      <c r="AL47" s="71">
        <f t="shared" si="12"/>
        <v>260</v>
      </c>
      <c r="AM47" s="71">
        <f t="shared" si="12"/>
        <v>390.26396816071735</v>
      </c>
      <c r="AN47" s="71">
        <f t="shared" si="12"/>
        <v>0</v>
      </c>
      <c r="AO47" s="71">
        <f t="shared" si="11"/>
        <v>3373.6931716571535</v>
      </c>
      <c r="AP47" s="71">
        <f>+AG47+AH47</f>
        <v>59.390447563247164</v>
      </c>
      <c r="AQ47" s="71">
        <f>+SUM(AG47:AN47)</f>
        <v>709.65441572396458</v>
      </c>
      <c r="AR47" s="74">
        <f>+IF((AO47-AF47) &gt; 0,(AG47+AH47)/(AO47-AF47),0)</f>
        <v>8.3689252468976905E-2</v>
      </c>
      <c r="AS47" s="76">
        <f>+IF($AO47=0,0,AF47/$AO47)</f>
        <v>0.78965057590717913</v>
      </c>
      <c r="AT47" s="74">
        <f>+IF($AO47=0,0,AG47/$AO47)</f>
        <v>1.7283988881854925E-3</v>
      </c>
      <c r="AU47" s="74">
        <f>+IF($AO47=0,0,AH47/$AO47)</f>
        <v>1.5875587171422487E-2</v>
      </c>
      <c r="AV47" s="74">
        <f>+IF($AO47=0,0,AI47/$AO47)</f>
        <v>0</v>
      </c>
      <c r="AW47" s="74">
        <f>+IF($AO47=0,0,AJ47/$AO47)</f>
        <v>0</v>
      </c>
      <c r="AX47" s="74">
        <f>+IF($AO47=0,0,AK47/$AO47)</f>
        <v>0</v>
      </c>
      <c r="AY47" s="74">
        <f>+IF($AO47=0,0,AL47/$AO47)</f>
        <v>7.706687797938909E-2</v>
      </c>
      <c r="AZ47" s="74">
        <f>+IF($AO47=0,0,AM47/$AO47)</f>
        <v>0.11567856005382381</v>
      </c>
      <c r="BA47" s="74">
        <f>+IF($AO47=0,0,AN47/$AO47)</f>
        <v>0</v>
      </c>
    </row>
    <row r="48" spans="1:54" ht="12.9" customHeight="1" x14ac:dyDescent="0.3">
      <c r="A48" s="5">
        <v>196</v>
      </c>
      <c r="B48" s="7" t="s">
        <v>517</v>
      </c>
      <c r="C48" s="5" t="s">
        <v>174</v>
      </c>
      <c r="D48" s="71">
        <v>1024.8444199056362</v>
      </c>
      <c r="E48" s="71">
        <v>205.09386287849213</v>
      </c>
      <c r="F48" s="71">
        <v>41.372049674226176</v>
      </c>
      <c r="G48" s="71">
        <v>69</v>
      </c>
      <c r="H48" s="71">
        <v>9.822171656965109</v>
      </c>
      <c r="I48" s="71">
        <v>0</v>
      </c>
      <c r="J48" s="71">
        <v>459.49476313347952</v>
      </c>
      <c r="K48" s="71">
        <v>2557.48900053534</v>
      </c>
      <c r="L48" s="71">
        <v>0</v>
      </c>
      <c r="M48" s="71">
        <f t="shared" si="5"/>
        <v>246.46591255271829</v>
      </c>
      <c r="N48" s="71">
        <f t="shared" si="6"/>
        <v>1271.3103324583544</v>
      </c>
      <c r="O48" s="71">
        <f t="shared" si="7"/>
        <v>3095.8059353257845</v>
      </c>
      <c r="P48" s="71">
        <f t="shared" si="8"/>
        <v>3342.2718478785027</v>
      </c>
      <c r="Q48" s="72">
        <f t="shared" si="9"/>
        <v>4367.1162677841385</v>
      </c>
      <c r="R48" s="76">
        <f t="shared" si="0"/>
        <v>0.29110979751940824</v>
      </c>
      <c r="S48" s="74">
        <f t="shared" si="1"/>
        <v>7.3742030502145367E-2</v>
      </c>
      <c r="T48" s="74">
        <f t="shared" si="2"/>
        <v>2.2288218784210983E-2</v>
      </c>
      <c r="U48" s="74">
        <f t="shared" si="3"/>
        <v>3.1727349395147021E-3</v>
      </c>
      <c r="V48" s="77">
        <v>190.00760158510911</v>
      </c>
      <c r="W48" s="71">
        <v>267.17717218280296</v>
      </c>
      <c r="X48" s="71">
        <v>6.0179503257738229</v>
      </c>
      <c r="Y48" s="71">
        <v>419.22126000000003</v>
      </c>
      <c r="Z48" s="71">
        <v>5.7199704855653675</v>
      </c>
      <c r="AA48" s="71">
        <v>0</v>
      </c>
      <c r="AB48" s="71">
        <v>69.258319686917446</v>
      </c>
      <c r="AC48" s="71">
        <v>4086.1466767575503</v>
      </c>
      <c r="AD48" s="71">
        <v>0</v>
      </c>
      <c r="AE48" s="72">
        <f t="shared" si="10"/>
        <v>5043.5489510237185</v>
      </c>
      <c r="AF48" s="71">
        <f t="shared" si="12"/>
        <v>1214.8520214907453</v>
      </c>
      <c r="AG48" s="71">
        <f t="shared" si="12"/>
        <v>472.27103506129509</v>
      </c>
      <c r="AH48" s="71">
        <f t="shared" si="12"/>
        <v>47.39</v>
      </c>
      <c r="AI48" s="71">
        <f t="shared" ref="AI48:AN90" si="13">+G48+Y48</f>
        <v>488.22126000000003</v>
      </c>
      <c r="AJ48" s="71">
        <f t="shared" si="13"/>
        <v>15.542142142530476</v>
      </c>
      <c r="AK48" s="71">
        <f t="shared" si="13"/>
        <v>0</v>
      </c>
      <c r="AL48" s="71">
        <f t="shared" si="13"/>
        <v>528.75308282039691</v>
      </c>
      <c r="AM48" s="71">
        <f t="shared" si="13"/>
        <v>6643.6356772928903</v>
      </c>
      <c r="AN48" s="71">
        <f t="shared" si="13"/>
        <v>0</v>
      </c>
      <c r="AO48" s="71">
        <f t="shared" si="11"/>
        <v>9410.6652188078588</v>
      </c>
      <c r="AP48" s="71">
        <f>+AG48+AH48</f>
        <v>519.66103506129514</v>
      </c>
      <c r="AQ48" s="71">
        <f>+SUM(AG48:AN48)</f>
        <v>8195.813197317113</v>
      </c>
      <c r="AR48" s="74">
        <f>+IF((AO48-AF48) &gt; 0,(AG48+AH48)/(AO48-AF48),0)</f>
        <v>6.3405670987157853E-2</v>
      </c>
      <c r="AS48" s="76">
        <f>+IF($AO48=0,0,AF48/$AO48)</f>
        <v>0.12909310800503032</v>
      </c>
      <c r="AT48" s="74">
        <f>+IF($AO48=0,0,AG48/$AO48)</f>
        <v>5.0184660072428153E-2</v>
      </c>
      <c r="AU48" s="74">
        <f>+IF($AO48=0,0,AH48/$AO48)</f>
        <v>5.0357757818531084E-3</v>
      </c>
      <c r="AV48" s="74">
        <f>+IF($AO48=0,0,AI48/$AO48)</f>
        <v>5.1879569472331924E-2</v>
      </c>
      <c r="AW48" s="74">
        <f>+IF($AO48=0,0,AJ48/$AO48)</f>
        <v>1.6515455370220207E-3</v>
      </c>
      <c r="AX48" s="74">
        <f>+IF($AO48=0,0,AK48/$AO48)</f>
        <v>0</v>
      </c>
      <c r="AY48" s="74">
        <f>+IF($AO48=0,0,AL48/$AO48)</f>
        <v>5.6186578793988723E-2</v>
      </c>
      <c r="AZ48" s="74">
        <f>+IF($AO48=0,0,AM48/$AO48)</f>
        <v>0.70596876233734562</v>
      </c>
      <c r="BA48" s="74">
        <f>+IF($AO48=0,0,AN48/$AO48)</f>
        <v>0</v>
      </c>
    </row>
    <row r="49" spans="1:53" ht="12.9" customHeight="1" x14ac:dyDescent="0.3">
      <c r="A49" s="5">
        <v>203</v>
      </c>
      <c r="B49" s="7" t="s">
        <v>518</v>
      </c>
      <c r="C49" s="5" t="s">
        <v>175</v>
      </c>
      <c r="D49" s="71">
        <v>7229.7161560046397</v>
      </c>
      <c r="E49" s="71">
        <v>336.47219691588475</v>
      </c>
      <c r="F49" s="71">
        <v>0</v>
      </c>
      <c r="G49" s="71">
        <v>934.0927200000001</v>
      </c>
      <c r="H49" s="71">
        <v>426.02338835176357</v>
      </c>
      <c r="I49" s="71">
        <v>0</v>
      </c>
      <c r="J49" s="71">
        <v>0</v>
      </c>
      <c r="K49" s="71">
        <v>3700.7077445996542</v>
      </c>
      <c r="L49" s="71">
        <v>15.962740303677778</v>
      </c>
      <c r="M49" s="71">
        <f t="shared" si="5"/>
        <v>336.47219691588475</v>
      </c>
      <c r="N49" s="71">
        <f t="shared" si="6"/>
        <v>7566.1883529205243</v>
      </c>
      <c r="O49" s="71">
        <f t="shared" si="7"/>
        <v>5076.7865932550958</v>
      </c>
      <c r="P49" s="71">
        <f t="shared" si="8"/>
        <v>5413.2587901709803</v>
      </c>
      <c r="Q49" s="72">
        <f t="shared" si="9"/>
        <v>12642.97494617562</v>
      </c>
      <c r="R49" s="76">
        <f t="shared" si="0"/>
        <v>0.59844999971381141</v>
      </c>
      <c r="S49" s="74">
        <f t="shared" si="1"/>
        <v>6.2157049932071898E-2</v>
      </c>
      <c r="T49" s="74">
        <f t="shared" si="2"/>
        <v>0.1839929063082964</v>
      </c>
      <c r="U49" s="74">
        <f t="shared" si="3"/>
        <v>8.3915953630544299E-2</v>
      </c>
      <c r="V49" s="77">
        <v>2772.944872201866</v>
      </c>
      <c r="W49" s="71">
        <v>4.1537485246862245</v>
      </c>
      <c r="X49" s="71">
        <v>0</v>
      </c>
      <c r="Y49" s="71">
        <v>204.26551000000001</v>
      </c>
      <c r="Z49" s="71">
        <v>23.398713533399789</v>
      </c>
      <c r="AA49" s="71">
        <v>0</v>
      </c>
      <c r="AB49" s="71">
        <v>0</v>
      </c>
      <c r="AC49" s="71">
        <v>8265.1686240387899</v>
      </c>
      <c r="AD49" s="71">
        <v>59.506958479620863</v>
      </c>
      <c r="AE49" s="72">
        <f t="shared" si="10"/>
        <v>11329.438426778363</v>
      </c>
      <c r="AF49" s="71">
        <f t="shared" ref="AF49:AN100" si="14">+D49+V49</f>
        <v>10002.661028206505</v>
      </c>
      <c r="AG49" s="71">
        <f t="shared" si="14"/>
        <v>340.625945440571</v>
      </c>
      <c r="AH49" s="71">
        <f t="shared" si="14"/>
        <v>0</v>
      </c>
      <c r="AI49" s="71">
        <f t="shared" si="13"/>
        <v>1138.35823</v>
      </c>
      <c r="AJ49" s="71">
        <f t="shared" si="13"/>
        <v>449.42210188516339</v>
      </c>
      <c r="AK49" s="71">
        <f t="shared" si="13"/>
        <v>0</v>
      </c>
      <c r="AL49" s="71">
        <f t="shared" si="13"/>
        <v>0</v>
      </c>
      <c r="AM49" s="71">
        <f t="shared" si="13"/>
        <v>11965.876368638445</v>
      </c>
      <c r="AN49" s="71">
        <f t="shared" si="13"/>
        <v>75.469698783298639</v>
      </c>
      <c r="AO49" s="71">
        <f t="shared" si="11"/>
        <v>23972.413372953983</v>
      </c>
      <c r="AP49" s="71">
        <f>+AG49+AH49</f>
        <v>340.625945440571</v>
      </c>
      <c r="AQ49" s="71">
        <f>+SUM(AG49:AN49)</f>
        <v>13969.752344747478</v>
      </c>
      <c r="AR49" s="74">
        <f>+IF((AO49-AF49) &gt; 0,(AG49+AH49)/(AO49-AF49),0)</f>
        <v>2.4383105515012497E-2</v>
      </c>
      <c r="AS49" s="76">
        <f>+IF($AO49=0,0,AF49/$AO49)</f>
        <v>0.41725715607305724</v>
      </c>
      <c r="AT49" s="74">
        <f>+IF($AO49=0,0,AG49/$AO49)</f>
        <v>1.4209080251589104E-2</v>
      </c>
      <c r="AU49" s="74">
        <f>+IF($AO49=0,0,AH49/$AO49)</f>
        <v>0</v>
      </c>
      <c r="AV49" s="74">
        <f>+IF($AO49=0,0,AI49/$AO49)</f>
        <v>4.7486175558957781E-2</v>
      </c>
      <c r="AW49" s="74">
        <f>+IF($AO49=0,0,AJ49/$AO49)</f>
        <v>1.8747470056235879E-2</v>
      </c>
      <c r="AX49" s="74">
        <f>+IF($AO49=0,0,AK49/$AO49)</f>
        <v>0</v>
      </c>
      <c r="AY49" s="74">
        <f>+IF($AO49=0,0,AL49/$AO49)</f>
        <v>0</v>
      </c>
      <c r="AZ49" s="74">
        <f>+IF($AO49=0,0,AM49/$AO49)</f>
        <v>0.4991519286138506</v>
      </c>
      <c r="BA49" s="74">
        <f>+IF($AO49=0,0,AN49/$AO49)</f>
        <v>3.1481894463093411E-3</v>
      </c>
    </row>
    <row r="50" spans="1:53" ht="12.9" customHeight="1" x14ac:dyDescent="0.3">
      <c r="A50" s="5">
        <v>208</v>
      </c>
      <c r="B50" s="7" t="s">
        <v>519</v>
      </c>
      <c r="C50" s="5" t="s">
        <v>176</v>
      </c>
      <c r="D50" s="71">
        <v>27319.958927793843</v>
      </c>
      <c r="E50" s="71">
        <v>35180.300587035767</v>
      </c>
      <c r="F50" s="71">
        <v>5813.8310502986787</v>
      </c>
      <c r="G50" s="71">
        <v>22412.278290000002</v>
      </c>
      <c r="H50" s="71">
        <v>39361.124279017604</v>
      </c>
      <c r="I50" s="71">
        <v>0</v>
      </c>
      <c r="J50" s="71">
        <v>8.1210000000000004</v>
      </c>
      <c r="K50" s="71">
        <v>108459.49994071535</v>
      </c>
      <c r="L50" s="71">
        <v>1661.524878303185</v>
      </c>
      <c r="M50" s="71">
        <f t="shared" si="5"/>
        <v>40994.131637334445</v>
      </c>
      <c r="N50" s="71">
        <f t="shared" si="6"/>
        <v>68314.090565128281</v>
      </c>
      <c r="O50" s="71">
        <f t="shared" si="7"/>
        <v>171902.54838803614</v>
      </c>
      <c r="P50" s="71">
        <f t="shared" si="8"/>
        <v>212896.68002537059</v>
      </c>
      <c r="Q50" s="72">
        <f t="shared" si="9"/>
        <v>240216.63895316442</v>
      </c>
      <c r="R50" s="76">
        <f t="shared" si="0"/>
        <v>0.28438534009481181</v>
      </c>
      <c r="S50" s="74">
        <f t="shared" si="1"/>
        <v>0.19255411419496646</v>
      </c>
      <c r="T50" s="74">
        <f t="shared" si="2"/>
        <v>0.13037781289552902</v>
      </c>
      <c r="U50" s="74">
        <f t="shared" si="3"/>
        <v>0.22897347740399762</v>
      </c>
      <c r="V50" s="77">
        <v>1014.2659790053746</v>
      </c>
      <c r="W50" s="71">
        <v>54047.500836935244</v>
      </c>
      <c r="X50" s="71">
        <v>5213.9823623905304</v>
      </c>
      <c r="Y50" s="71">
        <v>70985.511299999998</v>
      </c>
      <c r="Z50" s="71">
        <v>37268.78784252987</v>
      </c>
      <c r="AA50" s="71">
        <v>0</v>
      </c>
      <c r="AB50" s="71">
        <v>0</v>
      </c>
      <c r="AC50" s="71">
        <v>109732.83102042596</v>
      </c>
      <c r="AD50" s="71">
        <v>4846.9204693938082</v>
      </c>
      <c r="AE50" s="72">
        <f t="shared" si="10"/>
        <v>283109.79981068079</v>
      </c>
      <c r="AF50" s="71">
        <f t="shared" si="14"/>
        <v>28334.224906799216</v>
      </c>
      <c r="AG50" s="71">
        <f t="shared" si="14"/>
        <v>89227.801423971017</v>
      </c>
      <c r="AH50" s="71">
        <f t="shared" si="14"/>
        <v>11027.813412689209</v>
      </c>
      <c r="AI50" s="71">
        <f t="shared" si="13"/>
        <v>93397.78959</v>
      </c>
      <c r="AJ50" s="71">
        <f t="shared" si="13"/>
        <v>76629.912121547473</v>
      </c>
      <c r="AK50" s="71">
        <f t="shared" si="13"/>
        <v>0</v>
      </c>
      <c r="AL50" s="71">
        <f t="shared" si="13"/>
        <v>8.1210000000000004</v>
      </c>
      <c r="AM50" s="71">
        <f t="shared" si="13"/>
        <v>218192.33096114133</v>
      </c>
      <c r="AN50" s="71">
        <f t="shared" si="13"/>
        <v>6508.4453476969929</v>
      </c>
      <c r="AO50" s="71">
        <f t="shared" si="11"/>
        <v>523326.43876384525</v>
      </c>
      <c r="AP50" s="71">
        <f>+AG50+AH50</f>
        <v>100255.61483666023</v>
      </c>
      <c r="AQ50" s="71">
        <f>+SUM(AG50:AN50)</f>
        <v>494992.21385704598</v>
      </c>
      <c r="AR50" s="74">
        <f>+IF((AO50-AF50) &gt; 0,(AG50+AH50)/(AO50-AF50),0)</f>
        <v>0.20253978149566226</v>
      </c>
      <c r="AS50" s="76">
        <f>+IF($AO50=0,0,AF50/$AO50)</f>
        <v>5.4142544324203797E-2</v>
      </c>
      <c r="AT50" s="74">
        <f>+IF($AO50=0,0,AG50/$AO50)</f>
        <v>0.17050122985327651</v>
      </c>
      <c r="AU50" s="74">
        <f>+IF($AO50=0,0,AH50/$AO50)</f>
        <v>2.1072532545342294E-2</v>
      </c>
      <c r="AV50" s="74">
        <f>+IF($AO50=0,0,AI50/$AO50)</f>
        <v>0.17846946508304812</v>
      </c>
      <c r="AW50" s="74">
        <f>+IF($AO50=0,0,AJ50/$AO50)</f>
        <v>0.14642851277026206</v>
      </c>
      <c r="AX50" s="74">
        <f>+IF($AO50=0,0,AK50/$AO50)</f>
        <v>0</v>
      </c>
      <c r="AY50" s="74">
        <f>+IF($AO50=0,0,AL50/$AO50)</f>
        <v>1.5518038834771464E-5</v>
      </c>
      <c r="AZ50" s="74">
        <f>+IF($AO50=0,0,AM50/$AO50)</f>
        <v>0.41693351376730681</v>
      </c>
      <c r="BA50" s="74">
        <f>+IF($AO50=0,0,AN50/$AO50)</f>
        <v>1.2436683617725599E-2</v>
      </c>
    </row>
    <row r="51" spans="1:53" ht="12.9" customHeight="1" x14ac:dyDescent="0.3">
      <c r="A51" s="5">
        <v>262</v>
      </c>
      <c r="B51" s="7" t="s">
        <v>520</v>
      </c>
      <c r="C51" s="5" t="s">
        <v>177</v>
      </c>
      <c r="D51" s="71">
        <v>30.810610805422755</v>
      </c>
      <c r="E51" s="71">
        <v>192.85361233573707</v>
      </c>
      <c r="F51" s="71">
        <v>0</v>
      </c>
      <c r="G51" s="71">
        <v>0</v>
      </c>
      <c r="H51" s="71">
        <v>7.1320753756185677</v>
      </c>
      <c r="I51" s="71">
        <v>0</v>
      </c>
      <c r="J51" s="71">
        <v>291.09643905502986</v>
      </c>
      <c r="K51" s="71">
        <v>-4.0317447236005055</v>
      </c>
      <c r="L51" s="71">
        <v>0</v>
      </c>
      <c r="M51" s="71">
        <f t="shared" si="5"/>
        <v>192.85361233573707</v>
      </c>
      <c r="N51" s="71">
        <f t="shared" si="6"/>
        <v>223.66422314115982</v>
      </c>
      <c r="O51" s="71">
        <f t="shared" si="7"/>
        <v>294.19676970704791</v>
      </c>
      <c r="P51" s="71">
        <f t="shared" si="8"/>
        <v>487.05038204278497</v>
      </c>
      <c r="Q51" s="72">
        <f t="shared" si="9"/>
        <v>517.86099284820773</v>
      </c>
      <c r="R51" s="76">
        <f t="shared" si="0"/>
        <v>0.43190011649848076</v>
      </c>
      <c r="S51" s="74">
        <f t="shared" si="1"/>
        <v>0.39596234690725657</v>
      </c>
      <c r="T51" s="74">
        <f t="shared" si="2"/>
        <v>0</v>
      </c>
      <c r="U51" s="74">
        <f t="shared" si="3"/>
        <v>2.4242534623070366E-2</v>
      </c>
      <c r="V51" s="77">
        <v>9.4898978212244476</v>
      </c>
      <c r="W51" s="71">
        <v>28.052320569230183</v>
      </c>
      <c r="X51" s="71">
        <v>0</v>
      </c>
      <c r="Y51" s="71">
        <v>0</v>
      </c>
      <c r="Z51" s="71">
        <v>6.8659246243814325</v>
      </c>
      <c r="AA51" s="71">
        <v>0</v>
      </c>
      <c r="AB51" s="71">
        <v>430.23420198169083</v>
      </c>
      <c r="AC51" s="71">
        <v>2091.3478505045928</v>
      </c>
      <c r="AD51" s="71">
        <v>0</v>
      </c>
      <c r="AE51" s="72">
        <f t="shared" si="10"/>
        <v>2565.9901955011196</v>
      </c>
      <c r="AF51" s="71">
        <f t="shared" si="14"/>
        <v>40.300508626647201</v>
      </c>
      <c r="AG51" s="71">
        <f t="shared" si="14"/>
        <v>220.90593290496724</v>
      </c>
      <c r="AH51" s="71">
        <f t="shared" si="14"/>
        <v>0</v>
      </c>
      <c r="AI51" s="71">
        <f t="shared" si="13"/>
        <v>0</v>
      </c>
      <c r="AJ51" s="71">
        <f t="shared" si="13"/>
        <v>13.998000000000001</v>
      </c>
      <c r="AK51" s="71">
        <f t="shared" si="13"/>
        <v>0</v>
      </c>
      <c r="AL51" s="71">
        <f t="shared" si="13"/>
        <v>721.33064103672064</v>
      </c>
      <c r="AM51" s="71">
        <f t="shared" si="13"/>
        <v>2087.3161057809921</v>
      </c>
      <c r="AN51" s="71">
        <f t="shared" si="13"/>
        <v>0</v>
      </c>
      <c r="AO51" s="71">
        <f t="shared" si="11"/>
        <v>3083.8511883493275</v>
      </c>
      <c r="AP51" s="71">
        <f>+AG51+AH51</f>
        <v>220.90593290496724</v>
      </c>
      <c r="AQ51" s="71">
        <f>+SUM(AG51:AN51)</f>
        <v>3043.5506797226799</v>
      </c>
      <c r="AR51" s="74">
        <f>+IF((AO51-AF51) &gt; 0,(AG51+AH51)/(AO51-AF51),0)</f>
        <v>7.2581650891088687E-2</v>
      </c>
      <c r="AS51" s="76">
        <f>+IF($AO51=0,0,AF51/$AO51)</f>
        <v>1.3068240380372759E-2</v>
      </c>
      <c r="AT51" s="74">
        <f>+IF($AO51=0,0,AG51/$AO51)</f>
        <v>7.1633136430039643E-2</v>
      </c>
      <c r="AU51" s="74">
        <f>+IF($AO51=0,0,AH51/$AO51)</f>
        <v>0</v>
      </c>
      <c r="AV51" s="74">
        <f>+IF($AO51=0,0,AI51/$AO51)</f>
        <v>0</v>
      </c>
      <c r="AW51" s="74">
        <f>+IF($AO51=0,0,AJ51/$AO51)</f>
        <v>4.5391295315688101E-3</v>
      </c>
      <c r="AX51" s="74">
        <f>+IF($AO51=0,0,AK51/$AO51)</f>
        <v>0</v>
      </c>
      <c r="AY51" s="74">
        <f>+IF($AO51=0,0,AL51/$AO51)</f>
        <v>0.23390578759503064</v>
      </c>
      <c r="AZ51" s="74">
        <f>+IF($AO51=0,0,AM51/$AO51)</f>
        <v>0.676853706062988</v>
      </c>
      <c r="BA51" s="74">
        <f>+IF($AO51=0,0,AN51/$AO51)</f>
        <v>0</v>
      </c>
    </row>
    <row r="52" spans="1:53" ht="12.9" customHeight="1" x14ac:dyDescent="0.3">
      <c r="A52" s="5">
        <v>212</v>
      </c>
      <c r="B52" s="7" t="s">
        <v>521</v>
      </c>
      <c r="C52" s="5" t="s">
        <v>178</v>
      </c>
      <c r="D52" s="71">
        <v>79.548227340141338</v>
      </c>
      <c r="E52" s="71">
        <v>3.00619742058799</v>
      </c>
      <c r="F52" s="71">
        <v>0</v>
      </c>
      <c r="G52" s="71">
        <v>0</v>
      </c>
      <c r="H52" s="71">
        <v>0</v>
      </c>
      <c r="I52" s="71">
        <v>0</v>
      </c>
      <c r="J52" s="71">
        <v>47529.599628212134</v>
      </c>
      <c r="K52" s="71">
        <v>0</v>
      </c>
      <c r="L52" s="71">
        <v>0</v>
      </c>
      <c r="M52" s="71">
        <f t="shared" si="5"/>
        <v>3.00619742058799</v>
      </c>
      <c r="N52" s="71">
        <f t="shared" si="6"/>
        <v>82.554424760729333</v>
      </c>
      <c r="O52" s="71">
        <f t="shared" si="7"/>
        <v>47529.599628212134</v>
      </c>
      <c r="P52" s="71">
        <f t="shared" si="8"/>
        <v>47532.605825632723</v>
      </c>
      <c r="Q52" s="72">
        <f t="shared" si="9"/>
        <v>47612.154052972866</v>
      </c>
      <c r="R52" s="76">
        <f t="shared" si="0"/>
        <v>1.7338939269347067E-3</v>
      </c>
      <c r="S52" s="74">
        <f t="shared" si="1"/>
        <v>6.3244952982713392E-5</v>
      </c>
      <c r="T52" s="74">
        <f t="shared" si="2"/>
        <v>0</v>
      </c>
      <c r="U52" s="74">
        <f t="shared" si="3"/>
        <v>0</v>
      </c>
      <c r="V52" s="77">
        <v>8.8511010948540498</v>
      </c>
      <c r="W52" s="71">
        <v>0.96669867412627963</v>
      </c>
      <c r="X52" s="71">
        <v>0</v>
      </c>
      <c r="Y52" s="71">
        <v>0</v>
      </c>
      <c r="Z52" s="71">
        <v>0</v>
      </c>
      <c r="AA52" s="71">
        <v>0</v>
      </c>
      <c r="AB52" s="71">
        <v>6913.623371787864</v>
      </c>
      <c r="AC52" s="71">
        <v>5.3821171038585449</v>
      </c>
      <c r="AD52" s="71">
        <v>0</v>
      </c>
      <c r="AE52" s="72">
        <f t="shared" si="10"/>
        <v>6928.8232886607029</v>
      </c>
      <c r="AF52" s="71">
        <f t="shared" si="14"/>
        <v>88.399328434995383</v>
      </c>
      <c r="AG52" s="71">
        <f t="shared" si="14"/>
        <v>3.9728960947142697</v>
      </c>
      <c r="AH52" s="71">
        <f t="shared" si="14"/>
        <v>0</v>
      </c>
      <c r="AI52" s="71">
        <f t="shared" si="13"/>
        <v>0</v>
      </c>
      <c r="AJ52" s="71">
        <f t="shared" si="13"/>
        <v>0</v>
      </c>
      <c r="AK52" s="71">
        <f t="shared" si="13"/>
        <v>0</v>
      </c>
      <c r="AL52" s="71">
        <f t="shared" si="13"/>
        <v>54443.222999999998</v>
      </c>
      <c r="AM52" s="71">
        <f t="shared" si="13"/>
        <v>5.3821171038585449</v>
      </c>
      <c r="AN52" s="71">
        <f t="shared" si="13"/>
        <v>0</v>
      </c>
      <c r="AO52" s="71">
        <f t="shared" si="11"/>
        <v>54540.977341633567</v>
      </c>
      <c r="AP52" s="71">
        <f>+AG52+AH52</f>
        <v>3.9728960947142697</v>
      </c>
      <c r="AQ52" s="71">
        <f>+SUM(AG52:AN52)</f>
        <v>54452.578013198574</v>
      </c>
      <c r="AR52" s="74">
        <f>+IF((AO52-AF52) &gt; 0,(AG52+AH52)/(AO52-AF52),0)</f>
        <v>7.2960661178453167E-5</v>
      </c>
      <c r="AS52" s="76">
        <f>+IF($AO52=0,0,AF52/$AO52)</f>
        <v>1.6207873922258489E-3</v>
      </c>
      <c r="AT52" s="74">
        <f>+IF($AO52=0,0,AG52/$AO52)</f>
        <v>7.2842407458686669E-5</v>
      </c>
      <c r="AU52" s="74">
        <f>+IF($AO52=0,0,AH52/$AO52)</f>
        <v>0</v>
      </c>
      <c r="AV52" s="74">
        <f>+IF($AO52=0,0,AI52/$AO52)</f>
        <v>0</v>
      </c>
      <c r="AW52" s="74">
        <f>+IF($AO52=0,0,AJ52/$AO52)</f>
        <v>0</v>
      </c>
      <c r="AX52" s="74">
        <f>+IF($AO52=0,0,AK52/$AO52)</f>
        <v>0</v>
      </c>
      <c r="AY52" s="74">
        <f>+IF($AO52=0,0,AL52/$AO52)</f>
        <v>0.99820768995353248</v>
      </c>
      <c r="AZ52" s="74">
        <f>+IF($AO52=0,0,AM52/$AO52)</f>
        <v>9.8680246783002437E-5</v>
      </c>
      <c r="BA52" s="74">
        <f>+IF($AO52=0,0,AN52/$AO52)</f>
        <v>0</v>
      </c>
    </row>
    <row r="53" spans="1:53" ht="12.9" customHeight="1" x14ac:dyDescent="0.3">
      <c r="A53" s="5">
        <v>214</v>
      </c>
      <c r="B53" s="7" t="s">
        <v>522</v>
      </c>
      <c r="C53" s="5" t="s">
        <v>179</v>
      </c>
      <c r="D53" s="71">
        <v>1528.1472135962017</v>
      </c>
      <c r="E53" s="71">
        <v>202.27935037019853</v>
      </c>
      <c r="F53" s="71">
        <v>155.96235067334695</v>
      </c>
      <c r="G53" s="71">
        <v>0</v>
      </c>
      <c r="H53" s="71">
        <v>0</v>
      </c>
      <c r="I53" s="71">
        <v>0</v>
      </c>
      <c r="J53" s="71">
        <v>11200.84473210509</v>
      </c>
      <c r="K53" s="71">
        <v>648.89615670496801</v>
      </c>
      <c r="L53" s="71">
        <v>0</v>
      </c>
      <c r="M53" s="71">
        <f t="shared" si="5"/>
        <v>358.2417010435455</v>
      </c>
      <c r="N53" s="71">
        <f t="shared" si="6"/>
        <v>1886.3889146397471</v>
      </c>
      <c r="O53" s="71">
        <f t="shared" si="7"/>
        <v>11849.740888810058</v>
      </c>
      <c r="P53" s="71">
        <f t="shared" si="8"/>
        <v>12207.982589853604</v>
      </c>
      <c r="Q53" s="72">
        <f t="shared" si="9"/>
        <v>13736.129803449805</v>
      </c>
      <c r="R53" s="76">
        <f t="shared" si="0"/>
        <v>0.13733045200009567</v>
      </c>
      <c r="S53" s="74">
        <f t="shared" si="1"/>
        <v>2.9344873193158896E-2</v>
      </c>
      <c r="T53" s="74">
        <f t="shared" si="2"/>
        <v>0</v>
      </c>
      <c r="U53" s="74">
        <f t="shared" si="3"/>
        <v>0</v>
      </c>
      <c r="V53" s="77">
        <v>554.14532559250347</v>
      </c>
      <c r="W53" s="71">
        <v>8.6932304298458138</v>
      </c>
      <c r="X53" s="71">
        <v>69.892003893645608</v>
      </c>
      <c r="Y53" s="71">
        <v>0</v>
      </c>
      <c r="Z53" s="71">
        <v>0</v>
      </c>
      <c r="AA53" s="71">
        <v>0</v>
      </c>
      <c r="AB53" s="71">
        <v>1611.1422678949109</v>
      </c>
      <c r="AC53" s="71">
        <v>511.08741950919915</v>
      </c>
      <c r="AD53" s="71">
        <v>0</v>
      </c>
      <c r="AE53" s="72">
        <f t="shared" si="10"/>
        <v>2754.9602473201048</v>
      </c>
      <c r="AF53" s="71">
        <f t="shared" si="14"/>
        <v>2082.2925391887052</v>
      </c>
      <c r="AG53" s="71">
        <f t="shared" si="14"/>
        <v>210.97258080004434</v>
      </c>
      <c r="AH53" s="71">
        <f t="shared" si="14"/>
        <v>225.85435456699255</v>
      </c>
      <c r="AI53" s="71">
        <f t="shared" si="13"/>
        <v>0</v>
      </c>
      <c r="AJ53" s="71">
        <f t="shared" si="13"/>
        <v>0</v>
      </c>
      <c r="AK53" s="71">
        <f t="shared" si="13"/>
        <v>0</v>
      </c>
      <c r="AL53" s="71">
        <f t="shared" si="13"/>
        <v>12811.987000000001</v>
      </c>
      <c r="AM53" s="71">
        <f t="shared" si="13"/>
        <v>1159.9835762141672</v>
      </c>
      <c r="AN53" s="71">
        <f t="shared" si="13"/>
        <v>0</v>
      </c>
      <c r="AO53" s="71">
        <f t="shared" si="11"/>
        <v>16491.090050769912</v>
      </c>
      <c r="AP53" s="71">
        <f>+AG53+AH53</f>
        <v>436.82693536703687</v>
      </c>
      <c r="AQ53" s="71">
        <f>+SUM(AG53:AN53)</f>
        <v>14408.797511581204</v>
      </c>
      <c r="AR53" s="74">
        <f>+IF((AO53-AF53) &gt; 0,(AG53+AH53)/(AO53-AF53),0)</f>
        <v>3.0316682222505598E-2</v>
      </c>
      <c r="AS53" s="76">
        <f>+IF($AO53=0,0,AF53/$AO53)</f>
        <v>0.12626773201638603</v>
      </c>
      <c r="AT53" s="74">
        <f>+IF($AO53=0,0,AG53/$AO53)</f>
        <v>1.2793125266464407E-2</v>
      </c>
      <c r="AU53" s="74">
        <f>+IF($AO53=0,0,AH53/$AO53)</f>
        <v>1.3695538249543922E-2</v>
      </c>
      <c r="AV53" s="74">
        <f>+IF($AO53=0,0,AI53/$AO53)</f>
        <v>0</v>
      </c>
      <c r="AW53" s="74">
        <f>+IF($AO53=0,0,AJ53/$AO53)</f>
        <v>0</v>
      </c>
      <c r="AX53" s="74">
        <f>+IF($AO53=0,0,AK53/$AO53)</f>
        <v>0</v>
      </c>
      <c r="AY53" s="74">
        <f>+IF($AO53=0,0,AL53/$AO53)</f>
        <v>0.77690358615207811</v>
      </c>
      <c r="AZ53" s="74">
        <f>+IF($AO53=0,0,AM53/$AO53)</f>
        <v>7.03400183155274E-2</v>
      </c>
      <c r="BA53" s="74">
        <f>+IF($AO53=0,0,AN53/$AO53)</f>
        <v>0</v>
      </c>
    </row>
    <row r="54" spans="1:53" ht="12.9" customHeight="1" x14ac:dyDescent="0.3">
      <c r="A54" s="5">
        <v>218</v>
      </c>
      <c r="B54" s="7" t="s">
        <v>523</v>
      </c>
      <c r="C54" s="5" t="s">
        <v>180</v>
      </c>
      <c r="D54" s="71">
        <v>1898.5552003723428</v>
      </c>
      <c r="E54" s="71">
        <v>276.16023754020745</v>
      </c>
      <c r="F54" s="71">
        <v>112.74797075478814</v>
      </c>
      <c r="G54" s="71">
        <v>0</v>
      </c>
      <c r="H54" s="71">
        <v>0</v>
      </c>
      <c r="I54" s="71">
        <v>0</v>
      </c>
      <c r="J54" s="71">
        <v>16736.042049577733</v>
      </c>
      <c r="K54" s="71">
        <v>42.700000008263103</v>
      </c>
      <c r="L54" s="71">
        <v>0</v>
      </c>
      <c r="M54" s="71">
        <f t="shared" si="5"/>
        <v>388.90820829499557</v>
      </c>
      <c r="N54" s="71">
        <f t="shared" si="6"/>
        <v>2287.4634086673386</v>
      </c>
      <c r="O54" s="71">
        <f t="shared" si="7"/>
        <v>16778.742049585995</v>
      </c>
      <c r="P54" s="71">
        <f t="shared" si="8"/>
        <v>17167.650257880992</v>
      </c>
      <c r="Q54" s="72">
        <f t="shared" si="9"/>
        <v>19066.205458253335</v>
      </c>
      <c r="R54" s="76">
        <f t="shared" si="0"/>
        <v>0.1199747591976749</v>
      </c>
      <c r="S54" s="74">
        <f t="shared" si="1"/>
        <v>2.265354911435612E-2</v>
      </c>
      <c r="T54" s="74">
        <f t="shared" si="2"/>
        <v>0</v>
      </c>
      <c r="U54" s="74">
        <f t="shared" si="3"/>
        <v>0</v>
      </c>
      <c r="V54" s="77">
        <v>687.42844419124742</v>
      </c>
      <c r="W54" s="71">
        <v>9.6208499867637762</v>
      </c>
      <c r="X54" s="71">
        <v>12.907064114373789</v>
      </c>
      <c r="Y54" s="71">
        <v>0</v>
      </c>
      <c r="Z54" s="71">
        <v>0</v>
      </c>
      <c r="AA54" s="71">
        <v>0</v>
      </c>
      <c r="AB54" s="71">
        <v>5657.9904047882183</v>
      </c>
      <c r="AC54" s="71">
        <v>428.09525225953826</v>
      </c>
      <c r="AD54" s="71">
        <v>0</v>
      </c>
      <c r="AE54" s="72">
        <f t="shared" si="10"/>
        <v>6796.042015340141</v>
      </c>
      <c r="AF54" s="71">
        <f t="shared" si="14"/>
        <v>2585.9836445635901</v>
      </c>
      <c r="AG54" s="71">
        <f t="shared" si="14"/>
        <v>285.78108752697125</v>
      </c>
      <c r="AH54" s="71">
        <f t="shared" si="14"/>
        <v>125.65503486916194</v>
      </c>
      <c r="AI54" s="71">
        <f t="shared" si="13"/>
        <v>0</v>
      </c>
      <c r="AJ54" s="71">
        <f t="shared" si="13"/>
        <v>0</v>
      </c>
      <c r="AK54" s="71">
        <f t="shared" si="13"/>
        <v>0</v>
      </c>
      <c r="AL54" s="71">
        <f t="shared" si="13"/>
        <v>22394.032454365952</v>
      </c>
      <c r="AM54" s="71">
        <f t="shared" si="13"/>
        <v>470.79525226780135</v>
      </c>
      <c r="AN54" s="71">
        <f t="shared" si="13"/>
        <v>0</v>
      </c>
      <c r="AO54" s="71">
        <f t="shared" si="11"/>
        <v>25862.247473593477</v>
      </c>
      <c r="AP54" s="71">
        <f>+AG54+AH54</f>
        <v>411.43612239613321</v>
      </c>
      <c r="AQ54" s="71">
        <f>+SUM(AG54:AN54)</f>
        <v>23276.263829029886</v>
      </c>
      <c r="AR54" s="74">
        <f>+IF((AO54-AF54) &gt; 0,(AG54+AH54)/(AO54-AF54),0)</f>
        <v>1.767620978255947E-2</v>
      </c>
      <c r="AS54" s="76">
        <f>+IF($AO54=0,0,AF54/$AO54)</f>
        <v>9.9990677422911373E-2</v>
      </c>
      <c r="AT54" s="74">
        <f>+IF($AO54=0,0,AG54/$AO54)</f>
        <v>1.1050125779624012E-2</v>
      </c>
      <c r="AU54" s="74">
        <f>+IF($AO54=0,0,AH54/$AO54)</f>
        <v>4.8586278125078422E-3</v>
      </c>
      <c r="AV54" s="74">
        <f>+IF($AO54=0,0,AI54/$AO54)</f>
        <v>0</v>
      </c>
      <c r="AW54" s="74">
        <f>+IF($AO54=0,0,AJ54/$AO54)</f>
        <v>0</v>
      </c>
      <c r="AX54" s="74">
        <f>+IF($AO54=0,0,AK54/$AO54)</f>
        <v>0</v>
      </c>
      <c r="AY54" s="74">
        <f>+IF($AO54=0,0,AL54/$AO54)</f>
        <v>0.86589661154666742</v>
      </c>
      <c r="AZ54" s="74">
        <f>+IF($AO54=0,0,AM54/$AO54)</f>
        <v>1.8203957438289328E-2</v>
      </c>
      <c r="BA54" s="74">
        <f>+IF($AO54=0,0,AN54/$AO54)</f>
        <v>0</v>
      </c>
    </row>
    <row r="55" spans="1:53" ht="12.9" customHeight="1" x14ac:dyDescent="0.3">
      <c r="A55" s="5">
        <v>818</v>
      </c>
      <c r="B55" s="7" t="s">
        <v>524</v>
      </c>
      <c r="C55" s="5" t="s">
        <v>181</v>
      </c>
      <c r="D55" s="71">
        <v>3366.1037875652273</v>
      </c>
      <c r="E55" s="71">
        <v>447.58560817808331</v>
      </c>
      <c r="F55" s="71">
        <v>470.65887493311067</v>
      </c>
      <c r="G55" s="71">
        <v>0</v>
      </c>
      <c r="H55" s="71">
        <v>0</v>
      </c>
      <c r="I55" s="71">
        <v>0</v>
      </c>
      <c r="J55" s="71">
        <v>35647.096347119652</v>
      </c>
      <c r="K55" s="71">
        <v>6352.537172759332</v>
      </c>
      <c r="L55" s="71">
        <v>41.443966524037727</v>
      </c>
      <c r="M55" s="71">
        <f t="shared" si="5"/>
        <v>918.24448311119397</v>
      </c>
      <c r="N55" s="71">
        <f t="shared" si="6"/>
        <v>4284.3482706764216</v>
      </c>
      <c r="O55" s="71">
        <f t="shared" si="7"/>
        <v>42041.077486403017</v>
      </c>
      <c r="P55" s="71">
        <f t="shared" si="8"/>
        <v>42959.321969514211</v>
      </c>
      <c r="Q55" s="72">
        <f t="shared" si="9"/>
        <v>46325.425757079436</v>
      </c>
      <c r="R55" s="76">
        <f t="shared" si="0"/>
        <v>9.2483732219594092E-2</v>
      </c>
      <c r="S55" s="74">
        <f t="shared" si="1"/>
        <v>2.1374743385447748E-2</v>
      </c>
      <c r="T55" s="74">
        <f t="shared" si="2"/>
        <v>0</v>
      </c>
      <c r="U55" s="74">
        <f t="shared" si="3"/>
        <v>0</v>
      </c>
      <c r="V55" s="77">
        <v>1160.0987874816915</v>
      </c>
      <c r="W55" s="71">
        <v>73.707307448204674</v>
      </c>
      <c r="X55" s="71">
        <v>58.080565449387308</v>
      </c>
      <c r="Y55" s="71">
        <v>15</v>
      </c>
      <c r="Z55" s="71">
        <v>0</v>
      </c>
      <c r="AA55" s="71">
        <v>0</v>
      </c>
      <c r="AB55" s="71">
        <v>5684.4421455466063</v>
      </c>
      <c r="AC55" s="71">
        <v>2953.5293782016893</v>
      </c>
      <c r="AD55" s="71">
        <v>13.348755130042324</v>
      </c>
      <c r="AE55" s="72">
        <f t="shared" si="10"/>
        <v>9958.2069392576213</v>
      </c>
      <c r="AF55" s="71">
        <f t="shared" si="14"/>
        <v>4526.2025750469184</v>
      </c>
      <c r="AG55" s="71">
        <f t="shared" si="14"/>
        <v>521.29291562628794</v>
      </c>
      <c r="AH55" s="71">
        <f t="shared" si="14"/>
        <v>528.73944038249795</v>
      </c>
      <c r="AI55" s="71">
        <f t="shared" si="13"/>
        <v>15</v>
      </c>
      <c r="AJ55" s="71">
        <f t="shared" si="13"/>
        <v>0</v>
      </c>
      <c r="AK55" s="71">
        <f t="shared" si="13"/>
        <v>0</v>
      </c>
      <c r="AL55" s="71">
        <f t="shared" si="13"/>
        <v>41331.538492666259</v>
      </c>
      <c r="AM55" s="71">
        <f t="shared" si="13"/>
        <v>9306.0665509610208</v>
      </c>
      <c r="AN55" s="71">
        <f t="shared" si="13"/>
        <v>54.792721654080054</v>
      </c>
      <c r="AO55" s="71">
        <f t="shared" si="11"/>
        <v>56283.632696337059</v>
      </c>
      <c r="AP55" s="71">
        <f>+AG55+AH55</f>
        <v>1050.0323560087859</v>
      </c>
      <c r="AQ55" s="71">
        <f>+SUM(AG55:AN55)</f>
        <v>51757.430121290141</v>
      </c>
      <c r="AR55" s="74">
        <f>+IF((AO55-AF55) &gt; 0,(AG55+AH55)/(AO55-AF55),0)</f>
        <v>2.0287567476748824E-2</v>
      </c>
      <c r="AS55" s="76">
        <f>+IF($AO55=0,0,AF55/$AO55)</f>
        <v>8.0417740615052441E-2</v>
      </c>
      <c r="AT55" s="74">
        <f>+IF($AO55=0,0,AG55/$AO55)</f>
        <v>9.2618917907943375E-3</v>
      </c>
      <c r="AU55" s="74">
        <f>+IF($AO55=0,0,AH55/$AO55)</f>
        <v>9.3941953468989273E-3</v>
      </c>
      <c r="AV55" s="74">
        <f>+IF($AO55=0,0,AI55/$AO55)</f>
        <v>2.6650731804978538E-4</v>
      </c>
      <c r="AW55" s="74">
        <f>+IF($AO55=0,0,AJ55/$AO55)</f>
        <v>0</v>
      </c>
      <c r="AX55" s="74">
        <f>+IF($AO55=0,0,AK55/$AO55)</f>
        <v>0</v>
      </c>
      <c r="AY55" s="74">
        <f>+IF($AO55=0,0,AL55/$AO55)</f>
        <v>0.73434383163679695</v>
      </c>
      <c r="AZ55" s="74">
        <f>+IF($AO55=0,0,AM55/$AO55)</f>
        <v>0.16534232253929587</v>
      </c>
      <c r="BA55" s="74">
        <f>+IF($AO55=0,0,AN55/$AO55)</f>
        <v>9.7351075311181837E-4</v>
      </c>
    </row>
    <row r="56" spans="1:53" ht="12.9" customHeight="1" x14ac:dyDescent="0.3">
      <c r="A56" s="5">
        <v>222</v>
      </c>
      <c r="B56" s="7" t="s">
        <v>525</v>
      </c>
      <c r="C56" s="5" t="s">
        <v>182</v>
      </c>
      <c r="D56" s="71">
        <v>342.1839542853487</v>
      </c>
      <c r="E56" s="71">
        <v>0.1028458014788303</v>
      </c>
      <c r="F56" s="71">
        <v>0</v>
      </c>
      <c r="G56" s="71">
        <v>0</v>
      </c>
      <c r="H56" s="71">
        <v>0</v>
      </c>
      <c r="I56" s="71">
        <v>0</v>
      </c>
      <c r="J56" s="71">
        <v>4609.1756636245291</v>
      </c>
      <c r="K56" s="71">
        <v>48.978200008510456</v>
      </c>
      <c r="L56" s="71">
        <v>0</v>
      </c>
      <c r="M56" s="71">
        <f t="shared" si="5"/>
        <v>0.1028458014788303</v>
      </c>
      <c r="N56" s="71">
        <f t="shared" si="6"/>
        <v>342.28680008682755</v>
      </c>
      <c r="O56" s="71">
        <f t="shared" si="7"/>
        <v>4658.1538636330397</v>
      </c>
      <c r="P56" s="71">
        <f t="shared" si="8"/>
        <v>4658.2567094345186</v>
      </c>
      <c r="Q56" s="72">
        <f t="shared" si="9"/>
        <v>5000.4406637198672</v>
      </c>
      <c r="R56" s="76">
        <f t="shared" si="0"/>
        <v>6.8451327214069504E-2</v>
      </c>
      <c r="S56" s="74">
        <f t="shared" si="1"/>
        <v>2.2078173852148028E-5</v>
      </c>
      <c r="T56" s="74">
        <f t="shared" si="2"/>
        <v>0</v>
      </c>
      <c r="U56" s="74">
        <f t="shared" si="3"/>
        <v>0</v>
      </c>
      <c r="V56" s="77">
        <v>114.4326909138357</v>
      </c>
      <c r="W56" s="71">
        <v>1.4543075407016642E-2</v>
      </c>
      <c r="X56" s="71">
        <v>0</v>
      </c>
      <c r="Y56" s="71">
        <v>0</v>
      </c>
      <c r="Z56" s="71">
        <v>0</v>
      </c>
      <c r="AA56" s="71">
        <v>0</v>
      </c>
      <c r="AB56" s="71">
        <v>1203.8850921943815</v>
      </c>
      <c r="AC56" s="71">
        <v>74.390409783698686</v>
      </c>
      <c r="AD56" s="71">
        <v>0</v>
      </c>
      <c r="AE56" s="72">
        <f t="shared" si="10"/>
        <v>1392.7227359673229</v>
      </c>
      <c r="AF56" s="71">
        <f t="shared" si="14"/>
        <v>456.6166451991844</v>
      </c>
      <c r="AG56" s="71">
        <f t="shared" si="14"/>
        <v>0.11738887688584694</v>
      </c>
      <c r="AH56" s="71">
        <f t="shared" si="14"/>
        <v>0</v>
      </c>
      <c r="AI56" s="71">
        <f t="shared" si="13"/>
        <v>0</v>
      </c>
      <c r="AJ56" s="71">
        <f t="shared" si="13"/>
        <v>0</v>
      </c>
      <c r="AK56" s="71">
        <f t="shared" si="13"/>
        <v>0</v>
      </c>
      <c r="AL56" s="71">
        <f t="shared" si="13"/>
        <v>5813.0607558189104</v>
      </c>
      <c r="AM56" s="71">
        <f t="shared" si="13"/>
        <v>123.36860979220914</v>
      </c>
      <c r="AN56" s="71">
        <f t="shared" si="13"/>
        <v>0</v>
      </c>
      <c r="AO56" s="71">
        <f t="shared" si="11"/>
        <v>6393.1633996871897</v>
      </c>
      <c r="AP56" s="71">
        <f>+AG56+AH56</f>
        <v>0.11738887688584694</v>
      </c>
      <c r="AQ56" s="71">
        <f>+SUM(AG56:AN56)</f>
        <v>5936.5467544880057</v>
      </c>
      <c r="AR56" s="74">
        <f>+IF((AO56-AF56) &gt; 0,(AG56+AH56)/(AO56-AF56),0)</f>
        <v>1.9773932850289004E-5</v>
      </c>
      <c r="AS56" s="76">
        <f>+IF($AO56=0,0,AF56/$AO56)</f>
        <v>7.1422645825308662E-2</v>
      </c>
      <c r="AT56" s="74">
        <f>+IF($AO56=0,0,AG56/$AO56)</f>
        <v>1.8361626247749377E-5</v>
      </c>
      <c r="AU56" s="74">
        <f>+IF($AO56=0,0,AH56/$AO56)</f>
        <v>0</v>
      </c>
      <c r="AV56" s="74">
        <f>+IF($AO56=0,0,AI56/$AO56)</f>
        <v>0</v>
      </c>
      <c r="AW56" s="74">
        <f>+IF($AO56=0,0,AJ56/$AO56)</f>
        <v>0</v>
      </c>
      <c r="AX56" s="74">
        <f>+IF($AO56=0,0,AK56/$AO56)</f>
        <v>0</v>
      </c>
      <c r="AY56" s="74">
        <f>+IF($AO56=0,0,AL56/$AO56)</f>
        <v>0.90926203389441551</v>
      </c>
      <c r="AZ56" s="74">
        <f>+IF($AO56=0,0,AM56/$AO56)</f>
        <v>1.9296958654028057E-2</v>
      </c>
      <c r="BA56" s="74">
        <f>+IF($AO56=0,0,AN56/$AO56)</f>
        <v>0</v>
      </c>
    </row>
    <row r="57" spans="1:53" ht="12.9" customHeight="1" x14ac:dyDescent="0.3">
      <c r="A57" s="5">
        <v>226</v>
      </c>
      <c r="B57" s="7" t="s">
        <v>526</v>
      </c>
      <c r="C57" s="5" t="s">
        <v>183</v>
      </c>
      <c r="D57" s="71">
        <v>243.27200355053796</v>
      </c>
      <c r="E57" s="71">
        <v>5004.4081932091203</v>
      </c>
      <c r="F57" s="71">
        <v>114.73214792764178</v>
      </c>
      <c r="G57" s="71">
        <v>0</v>
      </c>
      <c r="H57" s="71">
        <v>0</v>
      </c>
      <c r="I57" s="71">
        <v>0</v>
      </c>
      <c r="J57" s="71">
        <v>4864.2108060025066</v>
      </c>
      <c r="K57" s="71">
        <v>0</v>
      </c>
      <c r="L57" s="71">
        <v>0</v>
      </c>
      <c r="M57" s="71">
        <f t="shared" si="5"/>
        <v>5119.1403411367619</v>
      </c>
      <c r="N57" s="71">
        <f t="shared" si="6"/>
        <v>5362.4123446873</v>
      </c>
      <c r="O57" s="71">
        <f t="shared" si="7"/>
        <v>4864.2108060025066</v>
      </c>
      <c r="P57" s="71">
        <f t="shared" si="8"/>
        <v>9983.3511471392685</v>
      </c>
      <c r="Q57" s="72">
        <f t="shared" si="9"/>
        <v>10226.623150689808</v>
      </c>
      <c r="R57" s="76">
        <f t="shared" si="0"/>
        <v>0.5243580667510559</v>
      </c>
      <c r="S57" s="74">
        <f t="shared" si="1"/>
        <v>0.51276773356846739</v>
      </c>
      <c r="T57" s="74">
        <f t="shared" si="2"/>
        <v>0</v>
      </c>
      <c r="U57" s="74">
        <f t="shared" si="3"/>
        <v>0</v>
      </c>
      <c r="V57" s="77">
        <v>96.816237966594045</v>
      </c>
      <c r="W57" s="71">
        <v>624.11602429627396</v>
      </c>
      <c r="X57" s="71">
        <v>71.594777706655378</v>
      </c>
      <c r="Y57" s="71">
        <v>0</v>
      </c>
      <c r="Z57" s="71">
        <v>0</v>
      </c>
      <c r="AA57" s="71">
        <v>0</v>
      </c>
      <c r="AB57" s="71">
        <v>728.55095913316268</v>
      </c>
      <c r="AC57" s="71">
        <v>95.647059302534899</v>
      </c>
      <c r="AD57" s="71">
        <v>0</v>
      </c>
      <c r="AE57" s="72">
        <f t="shared" si="10"/>
        <v>1616.725058405221</v>
      </c>
      <c r="AF57" s="71">
        <f t="shared" si="14"/>
        <v>340.08824151713202</v>
      </c>
      <c r="AG57" s="71">
        <f t="shared" si="14"/>
        <v>5628.5242175053945</v>
      </c>
      <c r="AH57" s="71">
        <f t="shared" si="14"/>
        <v>186.32692563429714</v>
      </c>
      <c r="AI57" s="71">
        <f t="shared" si="13"/>
        <v>0</v>
      </c>
      <c r="AJ57" s="71">
        <f t="shared" si="13"/>
        <v>0</v>
      </c>
      <c r="AK57" s="71">
        <f t="shared" si="13"/>
        <v>0</v>
      </c>
      <c r="AL57" s="71">
        <f t="shared" si="13"/>
        <v>5592.7617651356695</v>
      </c>
      <c r="AM57" s="71">
        <f t="shared" si="13"/>
        <v>95.647059302534899</v>
      </c>
      <c r="AN57" s="71">
        <f t="shared" si="13"/>
        <v>0</v>
      </c>
      <c r="AO57" s="71">
        <f t="shared" si="11"/>
        <v>11843.348209095029</v>
      </c>
      <c r="AP57" s="71">
        <f>+AG57+AH57</f>
        <v>5814.8511431396919</v>
      </c>
      <c r="AQ57" s="71">
        <f>+SUM(AG57:AN57)</f>
        <v>11503.259967577897</v>
      </c>
      <c r="AR57" s="74">
        <f>+IF((AO57-AF57) &gt; 0,(AG57+AH57)/(AO57-AF57),0)</f>
        <v>0.50549593415509464</v>
      </c>
      <c r="AS57" s="76">
        <f>+IF($AO57=0,0,AF57/$AO57)</f>
        <v>2.8715548636488054E-2</v>
      </c>
      <c r="AT57" s="74">
        <f>+IF($AO57=0,0,AG57/$AO57)</f>
        <v>0.47524771864623577</v>
      </c>
      <c r="AU57" s="74">
        <f>+IF($AO57=0,0,AH57/$AO57)</f>
        <v>1.5732622426081207E-2</v>
      </c>
      <c r="AV57" s="74">
        <f>+IF($AO57=0,0,AI57/$AO57)</f>
        <v>0</v>
      </c>
      <c r="AW57" s="74">
        <f>+IF($AO57=0,0,AJ57/$AO57)</f>
        <v>0</v>
      </c>
      <c r="AX57" s="74">
        <f>+IF($AO57=0,0,AK57/$AO57)</f>
        <v>0</v>
      </c>
      <c r="AY57" s="74">
        <f>+IF($AO57=0,0,AL57/$AO57)</f>
        <v>0.47222809516321923</v>
      </c>
      <c r="AZ57" s="74">
        <f>+IF($AO57=0,0,AM57/$AO57)</f>
        <v>8.0760151279756602E-3</v>
      </c>
      <c r="BA57" s="74">
        <f>+IF($AO57=0,0,AN57/$AO57)</f>
        <v>0</v>
      </c>
    </row>
    <row r="58" spans="1:53" ht="12.9" customHeight="1" x14ac:dyDescent="0.3">
      <c r="A58" s="5">
        <v>232</v>
      </c>
      <c r="B58" s="7" t="s">
        <v>527</v>
      </c>
      <c r="C58" s="5" t="s">
        <v>184</v>
      </c>
      <c r="D58" s="71">
        <v>48.440699735893212</v>
      </c>
      <c r="E58" s="71">
        <v>108.26841520595234</v>
      </c>
      <c r="F58" s="71">
        <v>0</v>
      </c>
      <c r="G58" s="71">
        <v>0</v>
      </c>
      <c r="H58" s="71">
        <v>0</v>
      </c>
      <c r="I58" s="71">
        <v>0</v>
      </c>
      <c r="J58" s="71">
        <v>-0.31486637683518814</v>
      </c>
      <c r="K58" s="71">
        <v>0</v>
      </c>
      <c r="L58" s="71">
        <v>0</v>
      </c>
      <c r="M58" s="71">
        <f t="shared" si="5"/>
        <v>108.26841520595234</v>
      </c>
      <c r="N58" s="71">
        <f t="shared" si="6"/>
        <v>156.70911494184554</v>
      </c>
      <c r="O58" s="71">
        <f t="shared" si="7"/>
        <v>-0.31486637683518814</v>
      </c>
      <c r="P58" s="71">
        <f t="shared" si="8"/>
        <v>107.95354882911715</v>
      </c>
      <c r="Q58" s="72">
        <f t="shared" si="9"/>
        <v>156.39424856501034</v>
      </c>
      <c r="R58" s="76">
        <f t="shared" si="0"/>
        <v>1</v>
      </c>
      <c r="S58" s="74">
        <f t="shared" si="1"/>
        <v>1</v>
      </c>
      <c r="T58" s="74">
        <f t="shared" si="2"/>
        <v>0</v>
      </c>
      <c r="U58" s="74">
        <f t="shared" si="3"/>
        <v>0</v>
      </c>
      <c r="V58" s="77">
        <v>5.8019934974843483</v>
      </c>
      <c r="W58" s="71">
        <v>15.55151769901493</v>
      </c>
      <c r="X58" s="71">
        <v>0</v>
      </c>
      <c r="Y58" s="71">
        <v>0</v>
      </c>
      <c r="Z58" s="71">
        <v>0</v>
      </c>
      <c r="AA58" s="71">
        <v>0</v>
      </c>
      <c r="AB58" s="71">
        <v>-4.452418470763557E-2</v>
      </c>
      <c r="AC58" s="71">
        <v>31.410003896069259</v>
      </c>
      <c r="AD58" s="71">
        <v>0</v>
      </c>
      <c r="AE58" s="72">
        <f t="shared" si="10"/>
        <v>52.718990907860899</v>
      </c>
      <c r="AF58" s="71">
        <f t="shared" si="14"/>
        <v>54.242693233377558</v>
      </c>
      <c r="AG58" s="71">
        <f t="shared" si="14"/>
        <v>123.81993290496726</v>
      </c>
      <c r="AH58" s="71">
        <f t="shared" si="14"/>
        <v>0</v>
      </c>
      <c r="AI58" s="71">
        <f t="shared" si="13"/>
        <v>0</v>
      </c>
      <c r="AJ58" s="71">
        <f t="shared" si="13"/>
        <v>0</v>
      </c>
      <c r="AK58" s="71">
        <f t="shared" si="13"/>
        <v>0</v>
      </c>
      <c r="AL58" s="71">
        <f t="shared" si="13"/>
        <v>-0.35939056154282373</v>
      </c>
      <c r="AM58" s="71">
        <f t="shared" si="13"/>
        <v>31.410003896069259</v>
      </c>
      <c r="AN58" s="71">
        <f t="shared" si="13"/>
        <v>0</v>
      </c>
      <c r="AO58" s="71">
        <f t="shared" si="11"/>
        <v>209.11323947287127</v>
      </c>
      <c r="AP58" s="71">
        <f>+AG58+AH58</f>
        <v>123.81993290496726</v>
      </c>
      <c r="AQ58" s="71">
        <f>+SUM(AG58:AN58)</f>
        <v>154.87054623949371</v>
      </c>
      <c r="AR58" s="74">
        <f>+IF((AO58-AF58) &gt; 0,(AG58+AH58)/(AO58-AF58),0)</f>
        <v>0.79950601267648791</v>
      </c>
      <c r="AS58" s="76">
        <f>+IF($AO58=0,0,AF58/$AO58)</f>
        <v>0.25939387372177641</v>
      </c>
      <c r="AT58" s="74">
        <f>+IF($AO58=0,0,AG58/$AO58)</f>
        <v>0.59211905098448203</v>
      </c>
      <c r="AU58" s="74">
        <f>+IF($AO58=0,0,AH58/$AO58)</f>
        <v>0</v>
      </c>
      <c r="AV58" s="74">
        <f>+IF($AO58=0,0,AI58/$AO58)</f>
        <v>0</v>
      </c>
      <c r="AW58" s="74">
        <f>+IF($AO58=0,0,AJ58/$AO58)</f>
        <v>0</v>
      </c>
      <c r="AX58" s="74">
        <f>+IF($AO58=0,0,AK58/$AO58)</f>
        <v>0</v>
      </c>
      <c r="AY58" s="74">
        <f>+IF($AO58=0,0,AL58/$AO58)</f>
        <v>-1.718640878257009E-3</v>
      </c>
      <c r="AZ58" s="74">
        <f>+IF($AO58=0,0,AM58/$AO58)</f>
        <v>0.15020571617199852</v>
      </c>
      <c r="BA58" s="74">
        <f>+IF($AO58=0,0,AN58/$AO58)</f>
        <v>0</v>
      </c>
    </row>
    <row r="59" spans="1:53" ht="12.9" customHeight="1" x14ac:dyDescent="0.3">
      <c r="A59" s="5">
        <v>233</v>
      </c>
      <c r="B59" s="7" t="s">
        <v>528</v>
      </c>
      <c r="C59" s="5" t="s">
        <v>185</v>
      </c>
      <c r="D59" s="71">
        <v>1143.1234385773303</v>
      </c>
      <c r="E59" s="71">
        <v>266.57212209439223</v>
      </c>
      <c r="F59" s="71">
        <v>0</v>
      </c>
      <c r="G59" s="71">
        <v>151.62569999999999</v>
      </c>
      <c r="H59" s="71">
        <v>22.273033363277577</v>
      </c>
      <c r="I59" s="71">
        <v>0</v>
      </c>
      <c r="J59" s="71">
        <v>-0.20648272450749774</v>
      </c>
      <c r="K59" s="71">
        <v>542.81924954245164</v>
      </c>
      <c r="L59" s="71">
        <v>0</v>
      </c>
      <c r="M59" s="71">
        <f t="shared" si="5"/>
        <v>266.57212209439223</v>
      </c>
      <c r="N59" s="71">
        <f t="shared" si="6"/>
        <v>1409.6955606717224</v>
      </c>
      <c r="O59" s="71">
        <f t="shared" si="7"/>
        <v>716.51150018122166</v>
      </c>
      <c r="P59" s="71">
        <f t="shared" si="8"/>
        <v>983.08362227561383</v>
      </c>
      <c r="Q59" s="72">
        <f t="shared" si="9"/>
        <v>2126.2070608529439</v>
      </c>
      <c r="R59" s="76">
        <f t="shared" si="0"/>
        <v>0.6630095377945987</v>
      </c>
      <c r="S59" s="74">
        <f t="shared" si="1"/>
        <v>0.27115915274566238</v>
      </c>
      <c r="T59" s="74">
        <f t="shared" si="2"/>
        <v>0.21161656157877506</v>
      </c>
      <c r="U59" s="74">
        <f t="shared" si="3"/>
        <v>3.1085381543274927E-2</v>
      </c>
      <c r="V59" s="77">
        <v>185.25566683410301</v>
      </c>
      <c r="W59" s="71">
        <v>530.97510089944547</v>
      </c>
      <c r="X59" s="71">
        <v>0</v>
      </c>
      <c r="Y59" s="71">
        <v>247.91181</v>
      </c>
      <c r="Z59" s="71">
        <v>120.93361777869164</v>
      </c>
      <c r="AA59" s="71">
        <v>0</v>
      </c>
      <c r="AB59" s="71">
        <v>-2.9198020624856488E-2</v>
      </c>
      <c r="AC59" s="71">
        <v>1551.0522571015188</v>
      </c>
      <c r="AD59" s="71">
        <v>0</v>
      </c>
      <c r="AE59" s="72">
        <f t="shared" si="10"/>
        <v>2636.099254593134</v>
      </c>
      <c r="AF59" s="71">
        <f t="shared" si="14"/>
        <v>1328.3791054114333</v>
      </c>
      <c r="AG59" s="71">
        <f t="shared" si="14"/>
        <v>797.54722299383775</v>
      </c>
      <c r="AH59" s="71">
        <f t="shared" si="14"/>
        <v>0</v>
      </c>
      <c r="AI59" s="71">
        <f t="shared" si="13"/>
        <v>399.53751</v>
      </c>
      <c r="AJ59" s="71">
        <f t="shared" si="13"/>
        <v>143.20665114196922</v>
      </c>
      <c r="AK59" s="71">
        <f t="shared" si="13"/>
        <v>0</v>
      </c>
      <c r="AL59" s="71">
        <f t="shared" si="13"/>
        <v>-0.23568074513235424</v>
      </c>
      <c r="AM59" s="71">
        <f t="shared" si="13"/>
        <v>2093.8715066439704</v>
      </c>
      <c r="AN59" s="71">
        <f t="shared" si="13"/>
        <v>0</v>
      </c>
      <c r="AO59" s="71">
        <f t="shared" si="11"/>
        <v>4762.3063154460788</v>
      </c>
      <c r="AP59" s="71">
        <f>+AG59+AH59</f>
        <v>797.54722299383775</v>
      </c>
      <c r="AQ59" s="71">
        <f>+SUM(AG59:AN59)</f>
        <v>3433.9272100346452</v>
      </c>
      <c r="AR59" s="74">
        <f>+IF((AO59-AF59) &gt; 0,(AG59+AH59)/(AO59-AF59),0)</f>
        <v>0.23225513361589026</v>
      </c>
      <c r="AS59" s="76">
        <f>+IF($AO59=0,0,AF59/$AO59)</f>
        <v>0.27893609050366303</v>
      </c>
      <c r="AT59" s="74">
        <f>+IF($AO59=0,0,AG59/$AO59)</f>
        <v>0.16747079464566794</v>
      </c>
      <c r="AU59" s="74">
        <f>+IF($AO59=0,0,AH59/$AO59)</f>
        <v>0</v>
      </c>
      <c r="AV59" s="74">
        <f>+IF($AO59=0,0,AI59/$AO59)</f>
        <v>8.3895802482116449E-2</v>
      </c>
      <c r="AW59" s="74">
        <f>+IF($AO59=0,0,AJ59/$AO59)</f>
        <v>3.007086097706322E-2</v>
      </c>
      <c r="AX59" s="74">
        <f>+IF($AO59=0,0,AK59/$AO59)</f>
        <v>0</v>
      </c>
      <c r="AY59" s="74">
        <f>+IF($AO59=0,0,AL59/$AO59)</f>
        <v>-4.9488783274596717E-5</v>
      </c>
      <c r="AZ59" s="74">
        <f>+IF($AO59=0,0,AM59/$AO59)</f>
        <v>0.43967594017476391</v>
      </c>
      <c r="BA59" s="74">
        <f>+IF($AO59=0,0,AN59/$AO59)</f>
        <v>0</v>
      </c>
    </row>
    <row r="60" spans="1:53" ht="12.9" customHeight="1" x14ac:dyDescent="0.3">
      <c r="A60" s="5">
        <v>748</v>
      </c>
      <c r="B60" s="7" t="s">
        <v>529</v>
      </c>
      <c r="C60" s="5" t="s">
        <v>186</v>
      </c>
      <c r="D60" s="71">
        <v>56.264588610814201</v>
      </c>
      <c r="E60" s="71">
        <v>310.20318379782032</v>
      </c>
      <c r="F60" s="71">
        <v>0.98969305884628223</v>
      </c>
      <c r="G60" s="71">
        <v>0</v>
      </c>
      <c r="H60" s="71">
        <v>0</v>
      </c>
      <c r="I60" s="71">
        <v>0</v>
      </c>
      <c r="J60" s="71">
        <v>493.65262369145933</v>
      </c>
      <c r="K60" s="71">
        <v>50</v>
      </c>
      <c r="L60" s="71">
        <v>0</v>
      </c>
      <c r="M60" s="71">
        <f t="shared" si="5"/>
        <v>311.1928768566666</v>
      </c>
      <c r="N60" s="71">
        <f t="shared" si="6"/>
        <v>367.4574654674808</v>
      </c>
      <c r="O60" s="71">
        <f t="shared" si="7"/>
        <v>543.65262369145933</v>
      </c>
      <c r="P60" s="71">
        <f t="shared" si="8"/>
        <v>854.84550054812598</v>
      </c>
      <c r="Q60" s="72">
        <f t="shared" si="9"/>
        <v>911.11008915894013</v>
      </c>
      <c r="R60" s="76">
        <f t="shared" si="0"/>
        <v>0.40330742666529629</v>
      </c>
      <c r="S60" s="74">
        <f t="shared" si="1"/>
        <v>0.36403405838497138</v>
      </c>
      <c r="T60" s="74">
        <f t="shared" si="2"/>
        <v>0</v>
      </c>
      <c r="U60" s="74">
        <f t="shared" si="3"/>
        <v>0</v>
      </c>
      <c r="V60" s="77">
        <v>15.533449854367875</v>
      </c>
      <c r="W60" s="71">
        <v>49.285682012114229</v>
      </c>
      <c r="X60" s="71">
        <v>0.13994913333982936</v>
      </c>
      <c r="Y60" s="71">
        <v>0</v>
      </c>
      <c r="Z60" s="71">
        <v>0</v>
      </c>
      <c r="AA60" s="71">
        <v>0</v>
      </c>
      <c r="AB60" s="71">
        <v>71.806376308540621</v>
      </c>
      <c r="AC60" s="71">
        <v>22.266366998645989</v>
      </c>
      <c r="AD60" s="71">
        <v>0</v>
      </c>
      <c r="AE60" s="72">
        <f t="shared" si="10"/>
        <v>159.03182430700855</v>
      </c>
      <c r="AF60" s="71">
        <f t="shared" si="14"/>
        <v>71.798038465182074</v>
      </c>
      <c r="AG60" s="71">
        <f t="shared" si="14"/>
        <v>359.48886580993457</v>
      </c>
      <c r="AH60" s="71">
        <f t="shared" si="14"/>
        <v>1.1296421921861115</v>
      </c>
      <c r="AI60" s="71">
        <f t="shared" si="13"/>
        <v>0</v>
      </c>
      <c r="AJ60" s="71">
        <f t="shared" si="13"/>
        <v>0</v>
      </c>
      <c r="AK60" s="71">
        <f t="shared" si="13"/>
        <v>0</v>
      </c>
      <c r="AL60" s="71">
        <f t="shared" si="13"/>
        <v>565.45899999999995</v>
      </c>
      <c r="AM60" s="71">
        <f t="shared" si="13"/>
        <v>72.266366998645992</v>
      </c>
      <c r="AN60" s="71">
        <f t="shared" si="13"/>
        <v>0</v>
      </c>
      <c r="AO60" s="71">
        <f t="shared" si="11"/>
        <v>1070.1419134659486</v>
      </c>
      <c r="AP60" s="71">
        <f>+AG60+AH60</f>
        <v>360.61850800212068</v>
      </c>
      <c r="AQ60" s="71">
        <f>+SUM(AG60:AN60)</f>
        <v>998.3438750007665</v>
      </c>
      <c r="AR60" s="74">
        <f>+IF((AO60-AF60) &gt; 0,(AG60+AH60)/(AO60-AF60),0)</f>
        <v>0.36121672805559485</v>
      </c>
      <c r="AS60" s="76">
        <f>+IF($AO60=0,0,AF60/$AO60)</f>
        <v>6.7092072146435602E-2</v>
      </c>
      <c r="AT60" s="74">
        <f>+IF($AO60=0,0,AG60/$AO60)</f>
        <v>0.33592634891351103</v>
      </c>
      <c r="AU60" s="74">
        <f>+IF($AO60=0,0,AH60/$AO60)</f>
        <v>1.0556003628784661E-3</v>
      </c>
      <c r="AV60" s="74">
        <f>+IF($AO60=0,0,AI60/$AO60)</f>
        <v>0</v>
      </c>
      <c r="AW60" s="74">
        <f>+IF($AO60=0,0,AJ60/$AO60)</f>
        <v>0</v>
      </c>
      <c r="AX60" s="74">
        <f>+IF($AO60=0,0,AK60/$AO60)</f>
        <v>0</v>
      </c>
      <c r="AY60" s="74">
        <f>+IF($AO60=0,0,AL60/$AO60)</f>
        <v>0.52839627425544489</v>
      </c>
      <c r="AZ60" s="74">
        <f>+IF($AO60=0,0,AM60/$AO60)</f>
        <v>6.7529704321730097E-2</v>
      </c>
      <c r="BA60" s="74">
        <f>+IF($AO60=0,0,AN60/$AO60)</f>
        <v>0</v>
      </c>
    </row>
    <row r="61" spans="1:53" ht="12.9" customHeight="1" x14ac:dyDescent="0.3">
      <c r="A61" s="5">
        <v>231</v>
      </c>
      <c r="B61" s="7" t="s">
        <v>530</v>
      </c>
      <c r="C61" s="5" t="s">
        <v>187</v>
      </c>
      <c r="D61" s="71">
        <v>216.82636087719146</v>
      </c>
      <c r="E61" s="71">
        <v>30.635198902085403</v>
      </c>
      <c r="F61" s="71">
        <v>560.96713300978672</v>
      </c>
      <c r="G61" s="71">
        <v>0</v>
      </c>
      <c r="H61" s="71">
        <v>0</v>
      </c>
      <c r="I61" s="71">
        <v>0</v>
      </c>
      <c r="J61" s="71">
        <v>14064.724129273594</v>
      </c>
      <c r="K61" s="71">
        <v>829.05926570945724</v>
      </c>
      <c r="L61" s="71">
        <v>149.70939988329266</v>
      </c>
      <c r="M61" s="71">
        <f t="shared" si="5"/>
        <v>591.60233191187217</v>
      </c>
      <c r="N61" s="71">
        <f t="shared" si="6"/>
        <v>808.42869278906358</v>
      </c>
      <c r="O61" s="71">
        <f t="shared" si="7"/>
        <v>15043.492794866344</v>
      </c>
      <c r="P61" s="71">
        <f t="shared" si="8"/>
        <v>15635.095126778217</v>
      </c>
      <c r="Q61" s="72">
        <f t="shared" si="9"/>
        <v>15851.921487655409</v>
      </c>
      <c r="R61" s="76">
        <f t="shared" si="0"/>
        <v>5.0998782287599818E-2</v>
      </c>
      <c r="S61" s="74">
        <f t="shared" si="1"/>
        <v>3.7838102494089421E-2</v>
      </c>
      <c r="T61" s="74">
        <f t="shared" si="2"/>
        <v>0</v>
      </c>
      <c r="U61" s="74">
        <f t="shared" si="3"/>
        <v>0</v>
      </c>
      <c r="V61" s="77">
        <v>84.720187575035439</v>
      </c>
      <c r="W61" s="71">
        <v>0.5413241648659175</v>
      </c>
      <c r="X61" s="71">
        <v>209.11150171862491</v>
      </c>
      <c r="Y61" s="71">
        <v>0</v>
      </c>
      <c r="Z61" s="71">
        <v>0</v>
      </c>
      <c r="AA61" s="71">
        <v>0</v>
      </c>
      <c r="AB61" s="71">
        <v>18087.874911872907</v>
      </c>
      <c r="AC61" s="71">
        <v>93.176234268809779</v>
      </c>
      <c r="AD61" s="71">
        <v>324.8488773930527</v>
      </c>
      <c r="AE61" s="72">
        <f t="shared" si="10"/>
        <v>18800.273036993294</v>
      </c>
      <c r="AF61" s="71">
        <f t="shared" si="14"/>
        <v>301.54654845222689</v>
      </c>
      <c r="AG61" s="71">
        <f t="shared" si="14"/>
        <v>31.176523066951319</v>
      </c>
      <c r="AH61" s="71">
        <f t="shared" si="14"/>
        <v>770.07863472841166</v>
      </c>
      <c r="AI61" s="71">
        <f t="shared" si="13"/>
        <v>0</v>
      </c>
      <c r="AJ61" s="71">
        <f t="shared" si="13"/>
        <v>0</v>
      </c>
      <c r="AK61" s="71">
        <f t="shared" si="13"/>
        <v>0</v>
      </c>
      <c r="AL61" s="71">
        <f t="shared" si="13"/>
        <v>32152.599041146503</v>
      </c>
      <c r="AM61" s="71">
        <f t="shared" si="13"/>
        <v>922.23549997826706</v>
      </c>
      <c r="AN61" s="71">
        <f t="shared" si="13"/>
        <v>474.55827727634539</v>
      </c>
      <c r="AO61" s="71">
        <f t="shared" si="11"/>
        <v>34652.194524648708</v>
      </c>
      <c r="AP61" s="71">
        <f>+AG61+AH61</f>
        <v>801.25515779536295</v>
      </c>
      <c r="AQ61" s="71">
        <f>+SUM(AG61:AN61)</f>
        <v>34350.64797619648</v>
      </c>
      <c r="AR61" s="74">
        <f>+IF((AO61-AF61) &gt; 0,(AG61+AH61)/(AO61-AF61),0)</f>
        <v>2.3325765451370765E-2</v>
      </c>
      <c r="AS61" s="76">
        <f>+IF($AO61=0,0,AF61/$AO61)</f>
        <v>8.7020909523560352E-3</v>
      </c>
      <c r="AT61" s="74">
        <f>+IF($AO61=0,0,AG61/$AO61)</f>
        <v>8.9969837393054331E-4</v>
      </c>
      <c r="AU61" s="74">
        <f>+IF($AO61=0,0,AH61/$AO61)</f>
        <v>2.2223084144949071E-2</v>
      </c>
      <c r="AV61" s="74">
        <f>+IF($AO61=0,0,AI61/$AO61)</f>
        <v>0</v>
      </c>
      <c r="AW61" s="74">
        <f>+IF($AO61=0,0,AJ61/$AO61)</f>
        <v>0</v>
      </c>
      <c r="AX61" s="74">
        <f>+IF($AO61=0,0,AK61/$AO61)</f>
        <v>0</v>
      </c>
      <c r="AY61" s="74">
        <f>+IF($AO61=0,0,AL61/$AO61)</f>
        <v>0.9278661707348953</v>
      </c>
      <c r="AZ61" s="74">
        <f>+IF($AO61=0,0,AM61/$AO61)</f>
        <v>2.6614057569204309E-2</v>
      </c>
      <c r="BA61" s="74">
        <f>+IF($AO61=0,0,AN61/$AO61)</f>
        <v>1.3694898224664642E-2</v>
      </c>
    </row>
    <row r="62" spans="1:53" ht="12.9" customHeight="1" x14ac:dyDescent="0.3">
      <c r="A62" s="5">
        <v>242</v>
      </c>
      <c r="B62" s="7" t="s">
        <v>531</v>
      </c>
      <c r="C62" s="5" t="s">
        <v>188</v>
      </c>
      <c r="D62" s="71">
        <v>102.97498489024593</v>
      </c>
      <c r="E62" s="71">
        <v>545.26050600918063</v>
      </c>
      <c r="F62" s="71">
        <v>67.340726447913795</v>
      </c>
      <c r="G62" s="71">
        <v>0</v>
      </c>
      <c r="H62" s="71">
        <v>0</v>
      </c>
      <c r="I62" s="71">
        <v>0</v>
      </c>
      <c r="J62" s="71">
        <v>173.20349913513431</v>
      </c>
      <c r="K62" s="71">
        <v>37.169855551152871</v>
      </c>
      <c r="L62" s="71">
        <v>8.8697067377401719</v>
      </c>
      <c r="M62" s="71">
        <f t="shared" si="5"/>
        <v>612.6012324570944</v>
      </c>
      <c r="N62" s="71">
        <f t="shared" si="6"/>
        <v>715.57621734734039</v>
      </c>
      <c r="O62" s="71">
        <f t="shared" si="7"/>
        <v>219.24306142402733</v>
      </c>
      <c r="P62" s="71">
        <f t="shared" si="8"/>
        <v>831.84429388112176</v>
      </c>
      <c r="Q62" s="72">
        <f t="shared" si="9"/>
        <v>934.81927877136775</v>
      </c>
      <c r="R62" s="76">
        <f t="shared" si="0"/>
        <v>0.7654701112794996</v>
      </c>
      <c r="S62" s="74">
        <f t="shared" si="1"/>
        <v>0.73643738012421922</v>
      </c>
      <c r="T62" s="74">
        <f t="shared" si="2"/>
        <v>0</v>
      </c>
      <c r="U62" s="74">
        <f t="shared" si="3"/>
        <v>0</v>
      </c>
      <c r="V62" s="77">
        <v>28.39562748213018</v>
      </c>
      <c r="W62" s="71">
        <v>78.742947320099148</v>
      </c>
      <c r="X62" s="71">
        <v>48.235294683752088</v>
      </c>
      <c r="Y62" s="71">
        <v>0</v>
      </c>
      <c r="Z62" s="71">
        <v>0</v>
      </c>
      <c r="AA62" s="71">
        <v>0</v>
      </c>
      <c r="AB62" s="71">
        <v>25.194082916701714</v>
      </c>
      <c r="AC62" s="71">
        <v>55.722583780879361</v>
      </c>
      <c r="AD62" s="71">
        <v>19.246047868782089</v>
      </c>
      <c r="AE62" s="72">
        <f t="shared" si="10"/>
        <v>255.53658405234458</v>
      </c>
      <c r="AF62" s="71">
        <f t="shared" si="14"/>
        <v>131.37061237237612</v>
      </c>
      <c r="AG62" s="71">
        <f t="shared" si="14"/>
        <v>624.00345332927975</v>
      </c>
      <c r="AH62" s="71">
        <f t="shared" si="14"/>
        <v>115.57602113166588</v>
      </c>
      <c r="AI62" s="71">
        <f t="shared" si="13"/>
        <v>0</v>
      </c>
      <c r="AJ62" s="71">
        <f t="shared" si="13"/>
        <v>0</v>
      </c>
      <c r="AK62" s="71">
        <f t="shared" si="13"/>
        <v>0</v>
      </c>
      <c r="AL62" s="71">
        <f t="shared" si="13"/>
        <v>198.39758205183603</v>
      </c>
      <c r="AM62" s="71">
        <f t="shared" si="13"/>
        <v>92.892439332032239</v>
      </c>
      <c r="AN62" s="71">
        <f t="shared" si="13"/>
        <v>28.115754606522259</v>
      </c>
      <c r="AO62" s="71">
        <f t="shared" si="11"/>
        <v>1190.3558628237122</v>
      </c>
      <c r="AP62" s="71">
        <f>+AG62+AH62</f>
        <v>739.57947446094568</v>
      </c>
      <c r="AQ62" s="71">
        <f>+SUM(AG62:AN62)</f>
        <v>1058.985250451336</v>
      </c>
      <c r="AR62" s="74">
        <f>+IF((AO62-AF62) &gt; 0,(AG62+AH62)/(AO62-AF62),0)</f>
        <v>0.69838505696442832</v>
      </c>
      <c r="AS62" s="76">
        <f>+IF($AO62=0,0,AF62/$AO62)</f>
        <v>0.11036246930455255</v>
      </c>
      <c r="AT62" s="74">
        <f>+IF($AO62=0,0,AG62/$AO62)</f>
        <v>0.52421588603684022</v>
      </c>
      <c r="AU62" s="74">
        <f>+IF($AO62=0,0,AH62/$AO62)</f>
        <v>9.7093671515593075E-2</v>
      </c>
      <c r="AV62" s="74">
        <f>+IF($AO62=0,0,AI62/$AO62)</f>
        <v>0</v>
      </c>
      <c r="AW62" s="74">
        <f>+IF($AO62=0,0,AJ62/$AO62)</f>
        <v>0</v>
      </c>
      <c r="AX62" s="74">
        <f>+IF($AO62=0,0,AK62/$AO62)</f>
        <v>0</v>
      </c>
      <c r="AY62" s="74">
        <f>+IF($AO62=0,0,AL62/$AO62)</f>
        <v>0.1666708152142046</v>
      </c>
      <c r="AZ62" s="74">
        <f>+IF($AO62=0,0,AM62/$AO62)</f>
        <v>7.803753670072805E-2</v>
      </c>
      <c r="BA62" s="74">
        <f>+IF($AO62=0,0,AN62/$AO62)</f>
        <v>2.361962122808153E-2</v>
      </c>
    </row>
    <row r="63" spans="1:53" ht="12.9" customHeight="1" x14ac:dyDescent="0.3">
      <c r="A63" s="5">
        <v>246</v>
      </c>
      <c r="B63" s="7" t="s">
        <v>532</v>
      </c>
      <c r="C63" s="5" t="s">
        <v>189</v>
      </c>
      <c r="D63" s="71">
        <v>14027.876918240778</v>
      </c>
      <c r="E63" s="71">
        <v>49963.703648027345</v>
      </c>
      <c r="F63" s="71">
        <v>25.497040044830712</v>
      </c>
      <c r="G63" s="71">
        <v>25119.560759999997</v>
      </c>
      <c r="H63" s="71">
        <v>3602.9475363004149</v>
      </c>
      <c r="I63" s="71">
        <v>0</v>
      </c>
      <c r="J63" s="71">
        <v>0</v>
      </c>
      <c r="K63" s="71">
        <v>26285.606066618904</v>
      </c>
      <c r="L63" s="71">
        <v>46.528068654183741</v>
      </c>
      <c r="M63" s="71">
        <f t="shared" si="5"/>
        <v>49989.200688072175</v>
      </c>
      <c r="N63" s="71">
        <f t="shared" si="6"/>
        <v>64017.077606312952</v>
      </c>
      <c r="O63" s="71">
        <f t="shared" si="7"/>
        <v>55054.642431573491</v>
      </c>
      <c r="P63" s="71">
        <f t="shared" si="8"/>
        <v>105043.84311964567</v>
      </c>
      <c r="Q63" s="72">
        <f t="shared" si="9"/>
        <v>119071.72003788644</v>
      </c>
      <c r="R63" s="76">
        <f t="shared" si="0"/>
        <v>0.53763460867067259</v>
      </c>
      <c r="S63" s="74">
        <f t="shared" si="1"/>
        <v>0.47588891650826337</v>
      </c>
      <c r="T63" s="74">
        <f t="shared" si="2"/>
        <v>0.45626598685516279</v>
      </c>
      <c r="U63" s="74">
        <f t="shared" si="3"/>
        <v>6.5443119365972802E-2</v>
      </c>
      <c r="V63" s="77">
        <v>859.45571838131229</v>
      </c>
      <c r="W63" s="71">
        <v>52165.178110725814</v>
      </c>
      <c r="X63" s="71">
        <v>37.67295995516929</v>
      </c>
      <c r="Y63" s="71">
        <v>26160.678880000003</v>
      </c>
      <c r="Z63" s="71">
        <v>884.01933332570331</v>
      </c>
      <c r="AA63" s="71">
        <v>0</v>
      </c>
      <c r="AB63" s="71">
        <v>0</v>
      </c>
      <c r="AC63" s="71">
        <v>109753.56448972663</v>
      </c>
      <c r="AD63" s="71">
        <v>285.76753147471828</v>
      </c>
      <c r="AE63" s="72">
        <f t="shared" si="10"/>
        <v>190146.33702358938</v>
      </c>
      <c r="AF63" s="71">
        <f t="shared" si="14"/>
        <v>14887.33263662209</v>
      </c>
      <c r="AG63" s="71">
        <f t="shared" si="14"/>
        <v>102128.88175875315</v>
      </c>
      <c r="AH63" s="71">
        <f t="shared" si="14"/>
        <v>63.17</v>
      </c>
      <c r="AI63" s="71">
        <f t="shared" si="13"/>
        <v>51280.23964</v>
      </c>
      <c r="AJ63" s="71">
        <f t="shared" si="13"/>
        <v>4486.9668696261178</v>
      </c>
      <c r="AK63" s="71">
        <f t="shared" si="13"/>
        <v>0</v>
      </c>
      <c r="AL63" s="71">
        <f t="shared" si="13"/>
        <v>0</v>
      </c>
      <c r="AM63" s="71">
        <f t="shared" si="13"/>
        <v>136039.17055634555</v>
      </c>
      <c r="AN63" s="71">
        <f t="shared" si="13"/>
        <v>332.29560012890204</v>
      </c>
      <c r="AO63" s="71">
        <f t="shared" si="11"/>
        <v>309218.05706147576</v>
      </c>
      <c r="AP63" s="71">
        <f>+AG63+AH63</f>
        <v>102192.05175875315</v>
      </c>
      <c r="AQ63" s="71">
        <f>+SUM(AG63:AN63)</f>
        <v>294330.72442485369</v>
      </c>
      <c r="AR63" s="74">
        <f>+IF((AO63-AF63) &gt; 0,(AG63+AH63)/(AO63-AF63),0)</f>
        <v>0.34720144136649267</v>
      </c>
      <c r="AS63" s="76">
        <f>+IF($AO63=0,0,AF63/$AO63)</f>
        <v>4.814509468851081E-2</v>
      </c>
      <c r="AT63" s="74">
        <f>+IF($AO63=0,0,AG63/$AO63)</f>
        <v>0.3302811056032503</v>
      </c>
      <c r="AU63" s="74">
        <f>+IF($AO63=0,0,AH63/$AO63)</f>
        <v>2.0428949266517495E-4</v>
      </c>
      <c r="AV63" s="74">
        <f>+IF($AO63=0,0,AI63/$AO63)</f>
        <v>0.16583843817958197</v>
      </c>
      <c r="AW63" s="74">
        <f>+IF($AO63=0,0,AJ63/$AO63)</f>
        <v>1.4510688386914165E-2</v>
      </c>
      <c r="AX63" s="74">
        <f>+IF($AO63=0,0,AK63/$AO63)</f>
        <v>0</v>
      </c>
      <c r="AY63" s="74">
        <f>+IF($AO63=0,0,AL63/$AO63)</f>
        <v>0</v>
      </c>
      <c r="AZ63" s="74">
        <f>+IF($AO63=0,0,AM63/$AO63)</f>
        <v>0.43994575171041694</v>
      </c>
      <c r="BA63" s="74">
        <f>+IF($AO63=0,0,AN63/$AO63)</f>
        <v>1.0746319386608079E-3</v>
      </c>
    </row>
    <row r="64" spans="1:53" ht="12.9" customHeight="1" x14ac:dyDescent="0.3">
      <c r="A64" s="5">
        <v>250</v>
      </c>
      <c r="B64" s="7" t="s">
        <v>533</v>
      </c>
      <c r="C64" s="5" t="s">
        <v>190</v>
      </c>
      <c r="D64" s="71">
        <v>101614.20991723782</v>
      </c>
      <c r="E64" s="71">
        <v>70581.072360439284</v>
      </c>
      <c r="F64" s="71">
        <v>1424.9319002757461</v>
      </c>
      <c r="G64" s="71">
        <v>13250.487849999998</v>
      </c>
      <c r="H64" s="71">
        <v>36624.390983712641</v>
      </c>
      <c r="I64" s="71">
        <v>0</v>
      </c>
      <c r="J64" s="71">
        <v>1000</v>
      </c>
      <c r="K64" s="71">
        <v>99534.48624314247</v>
      </c>
      <c r="L64" s="71">
        <v>405.29299169656554</v>
      </c>
      <c r="M64" s="71">
        <f t="shared" si="5"/>
        <v>72006.004260715024</v>
      </c>
      <c r="N64" s="71">
        <f t="shared" si="6"/>
        <v>173620.21417795285</v>
      </c>
      <c r="O64" s="71">
        <f t="shared" si="7"/>
        <v>150814.65806855168</v>
      </c>
      <c r="P64" s="71">
        <f t="shared" si="8"/>
        <v>222820.66232926672</v>
      </c>
      <c r="Q64" s="72">
        <f t="shared" si="9"/>
        <v>324434.87224650453</v>
      </c>
      <c r="R64" s="76">
        <f t="shared" si="0"/>
        <v>0.53514658574074858</v>
      </c>
      <c r="S64" s="74">
        <f t="shared" si="1"/>
        <v>0.32315676431438956</v>
      </c>
      <c r="T64" s="74">
        <f t="shared" si="2"/>
        <v>8.7859416449938749E-2</v>
      </c>
      <c r="U64" s="74">
        <f t="shared" si="3"/>
        <v>0.24284370931017393</v>
      </c>
      <c r="V64" s="77">
        <v>26210.831771742254</v>
      </c>
      <c r="W64" s="71">
        <v>190681.89003754416</v>
      </c>
      <c r="X64" s="71">
        <v>180.71234071693993</v>
      </c>
      <c r="Y64" s="71">
        <v>35776.435689999998</v>
      </c>
      <c r="Z64" s="71">
        <v>28518.427174910132</v>
      </c>
      <c r="AA64" s="71">
        <v>0</v>
      </c>
      <c r="AB64" s="71">
        <v>0</v>
      </c>
      <c r="AC64" s="71">
        <v>394095.85985493782</v>
      </c>
      <c r="AD64" s="71">
        <v>802.46971696680725</v>
      </c>
      <c r="AE64" s="72">
        <f t="shared" si="10"/>
        <v>676266.62658681814</v>
      </c>
      <c r="AF64" s="71">
        <f t="shared" si="14"/>
        <v>127825.04168898007</v>
      </c>
      <c r="AG64" s="71">
        <f t="shared" si="14"/>
        <v>261262.96239798344</v>
      </c>
      <c r="AH64" s="71">
        <f t="shared" si="14"/>
        <v>1605.644240992686</v>
      </c>
      <c r="AI64" s="71">
        <f t="shared" si="13"/>
        <v>49026.923539999996</v>
      </c>
      <c r="AJ64" s="71">
        <f t="shared" si="13"/>
        <v>65142.818158622773</v>
      </c>
      <c r="AK64" s="71">
        <f t="shared" si="13"/>
        <v>0</v>
      </c>
      <c r="AL64" s="71">
        <f t="shared" si="13"/>
        <v>1000</v>
      </c>
      <c r="AM64" s="71">
        <f t="shared" si="13"/>
        <v>493630.34609808028</v>
      </c>
      <c r="AN64" s="71">
        <f t="shared" si="13"/>
        <v>1207.7627086633729</v>
      </c>
      <c r="AO64" s="71">
        <f t="shared" si="11"/>
        <v>1000701.4988333225</v>
      </c>
      <c r="AP64" s="71">
        <f>+AG64+AH64</f>
        <v>262868.60663897614</v>
      </c>
      <c r="AQ64" s="71">
        <f>+SUM(AG64:AN64)</f>
        <v>872876.45714434248</v>
      </c>
      <c r="AR64" s="74">
        <f>+IF((AO64-AF64) &gt; 0,(AG64+AH64)/(AO64-AF64),0)</f>
        <v>0.30115213268434743</v>
      </c>
      <c r="AS64" s="76">
        <f>+IF($AO64=0,0,AF64/$AO64)</f>
        <v>0.12773543543005195</v>
      </c>
      <c r="AT64" s="74">
        <f>+IF($AO64=0,0,AG64/$AO64)</f>
        <v>0.26107981521220802</v>
      </c>
      <c r="AU64" s="74">
        <f>+IF($AO64=0,0,AH64/$AO64)</f>
        <v>1.6045186730155214E-3</v>
      </c>
      <c r="AV64" s="74">
        <f>+IF($AO64=0,0,AI64/$AO64)</f>
        <v>4.8992555319601803E-2</v>
      </c>
      <c r="AW64" s="74">
        <f>+IF($AO64=0,0,AJ64/$AO64)</f>
        <v>6.5097152582033857E-2</v>
      </c>
      <c r="AX64" s="74">
        <f>+IF($AO64=0,0,AK64/$AO64)</f>
        <v>0</v>
      </c>
      <c r="AY64" s="74">
        <f>+IF($AO64=0,0,AL64/$AO64)</f>
        <v>9.9929899292232468E-4</v>
      </c>
      <c r="AZ64" s="74">
        <f>+IF($AO64=0,0,AM64/$AO64)</f>
        <v>0.49328430773171017</v>
      </c>
      <c r="BA64" s="74">
        <f>+IF($AO64=0,0,AN64/$AO64)</f>
        <v>1.2069160584564475E-3</v>
      </c>
    </row>
    <row r="65" spans="1:53" ht="12.9" customHeight="1" x14ac:dyDescent="0.3">
      <c r="A65" s="5">
        <v>266</v>
      </c>
      <c r="B65" s="7" t="s">
        <v>534</v>
      </c>
      <c r="C65" s="5" t="s">
        <v>191</v>
      </c>
      <c r="D65" s="71">
        <v>323.53116785897976</v>
      </c>
      <c r="E65" s="71">
        <v>33.633325050173283</v>
      </c>
      <c r="F65" s="71">
        <v>859.5799406094286</v>
      </c>
      <c r="G65" s="71">
        <v>0</v>
      </c>
      <c r="H65" s="71">
        <v>0</v>
      </c>
      <c r="I65" s="71">
        <v>0</v>
      </c>
      <c r="J65" s="71">
        <v>333.77642683458151</v>
      </c>
      <c r="K65" s="71">
        <v>2.7149999999999999</v>
      </c>
      <c r="L65" s="71">
        <v>61.553861410321431</v>
      </c>
      <c r="M65" s="71">
        <f t="shared" si="5"/>
        <v>893.21326565960192</v>
      </c>
      <c r="N65" s="71">
        <f t="shared" si="6"/>
        <v>1216.7444335185817</v>
      </c>
      <c r="O65" s="71">
        <f t="shared" si="7"/>
        <v>398.04528824490291</v>
      </c>
      <c r="P65" s="71">
        <f t="shared" si="8"/>
        <v>1291.2585539045049</v>
      </c>
      <c r="Q65" s="72">
        <f t="shared" si="9"/>
        <v>1614.7897217634845</v>
      </c>
      <c r="R65" s="76">
        <f t="shared" si="0"/>
        <v>0.75350023419135692</v>
      </c>
      <c r="S65" s="74">
        <f t="shared" si="1"/>
        <v>0.69173850810800486</v>
      </c>
      <c r="T65" s="74">
        <f t="shared" si="2"/>
        <v>0</v>
      </c>
      <c r="U65" s="74">
        <f t="shared" si="3"/>
        <v>0</v>
      </c>
      <c r="V65" s="77">
        <v>110.54702393180717</v>
      </c>
      <c r="W65" s="71">
        <v>32.272959550253702</v>
      </c>
      <c r="X65" s="71">
        <v>105.54492406391994</v>
      </c>
      <c r="Y65" s="71">
        <v>0</v>
      </c>
      <c r="Z65" s="71">
        <v>0</v>
      </c>
      <c r="AA65" s="71">
        <v>0</v>
      </c>
      <c r="AB65" s="71">
        <v>294.85273222463974</v>
      </c>
      <c r="AC65" s="71">
        <v>100.79597394624848</v>
      </c>
      <c r="AD65" s="71">
        <v>81.486731831316519</v>
      </c>
      <c r="AE65" s="72">
        <f t="shared" si="10"/>
        <v>725.50034554818558</v>
      </c>
      <c r="AF65" s="71">
        <f t="shared" si="14"/>
        <v>434.07819179078695</v>
      </c>
      <c r="AG65" s="71">
        <f t="shared" si="14"/>
        <v>65.906284600426986</v>
      </c>
      <c r="AH65" s="71">
        <f t="shared" si="14"/>
        <v>965.1248646733485</v>
      </c>
      <c r="AI65" s="71">
        <f t="shared" si="13"/>
        <v>0</v>
      </c>
      <c r="AJ65" s="71">
        <f t="shared" si="13"/>
        <v>0</v>
      </c>
      <c r="AK65" s="71">
        <f t="shared" si="13"/>
        <v>0</v>
      </c>
      <c r="AL65" s="71">
        <f t="shared" si="13"/>
        <v>628.62915905922125</v>
      </c>
      <c r="AM65" s="71">
        <f t="shared" si="13"/>
        <v>103.51097394624848</v>
      </c>
      <c r="AN65" s="71">
        <f t="shared" si="13"/>
        <v>143.04059324163796</v>
      </c>
      <c r="AO65" s="71">
        <f t="shared" si="11"/>
        <v>2340.2900673116701</v>
      </c>
      <c r="AP65" s="71">
        <f>+AG65+AH65</f>
        <v>1031.0311492737756</v>
      </c>
      <c r="AQ65" s="71">
        <f>+SUM(AG65:AN65)</f>
        <v>1906.2118755208833</v>
      </c>
      <c r="AR65" s="74">
        <f>+IF((AO65-AF65) &gt; 0,(AG65+AH65)/(AO65-AF65),0)</f>
        <v>0.54087961706357568</v>
      </c>
      <c r="AS65" s="76">
        <f>+IF($AO65=0,0,AF65/$AO65)</f>
        <v>0.18548050852919259</v>
      </c>
      <c r="AT65" s="74">
        <f>+IF($AO65=0,0,AG65/$AO65)</f>
        <v>2.8161587967655062E-2</v>
      </c>
      <c r="AU65" s="74">
        <f>+IF($AO65=0,0,AH65/$AO65)</f>
        <v>0.41239540266989355</v>
      </c>
      <c r="AV65" s="74">
        <f>+IF($AO65=0,0,AI65/$AO65)</f>
        <v>0</v>
      </c>
      <c r="AW65" s="74">
        <f>+IF($AO65=0,0,AJ65/$AO65)</f>
        <v>0</v>
      </c>
      <c r="AX65" s="74">
        <f>+IF($AO65=0,0,AK65/$AO65)</f>
        <v>0</v>
      </c>
      <c r="AY65" s="74">
        <f>+IF($AO65=0,0,AL65/$AO65)</f>
        <v>0.26861164256503384</v>
      </c>
      <c r="AZ65" s="74">
        <f>+IF($AO65=0,0,AM65/$AO65)</f>
        <v>4.422997618630807E-2</v>
      </c>
      <c r="BA65" s="74">
        <f>+IF($AO65=0,0,AN65/$AO65)</f>
        <v>6.1120882081916905E-2</v>
      </c>
    </row>
    <row r="66" spans="1:53" ht="12.9" customHeight="1" x14ac:dyDescent="0.3">
      <c r="A66" s="5">
        <v>270</v>
      </c>
      <c r="B66" s="7" t="s">
        <v>535</v>
      </c>
      <c r="C66" s="5" t="s">
        <v>192</v>
      </c>
      <c r="D66" s="71">
        <v>61.151431537752835</v>
      </c>
      <c r="E66" s="71">
        <v>89.748458285516321</v>
      </c>
      <c r="F66" s="71">
        <v>0</v>
      </c>
      <c r="G66" s="71">
        <v>50</v>
      </c>
      <c r="H66" s="71">
        <v>0</v>
      </c>
      <c r="I66" s="71">
        <v>0</v>
      </c>
      <c r="J66" s="71">
        <v>2581.7870544551961</v>
      </c>
      <c r="K66" s="71">
        <v>-7.2839999999999998</v>
      </c>
      <c r="L66" s="71">
        <v>0</v>
      </c>
      <c r="M66" s="71">
        <f t="shared" si="5"/>
        <v>89.748458285516321</v>
      </c>
      <c r="N66" s="71">
        <f t="shared" si="6"/>
        <v>150.89988982326915</v>
      </c>
      <c r="O66" s="71">
        <f t="shared" si="7"/>
        <v>2624.503054455196</v>
      </c>
      <c r="P66" s="71">
        <f t="shared" si="8"/>
        <v>2714.2515127407123</v>
      </c>
      <c r="Q66" s="72">
        <f t="shared" si="9"/>
        <v>2775.4029442784649</v>
      </c>
      <c r="R66" s="76">
        <f t="shared" si="0"/>
        <v>5.4370443806853901E-2</v>
      </c>
      <c r="S66" s="74">
        <f t="shared" si="1"/>
        <v>3.3065638119472912E-2</v>
      </c>
      <c r="T66" s="74">
        <f t="shared" si="2"/>
        <v>1.9051225684467411E-2</v>
      </c>
      <c r="U66" s="74">
        <f t="shared" si="3"/>
        <v>0</v>
      </c>
      <c r="V66" s="77">
        <v>8.3271019373050859</v>
      </c>
      <c r="W66" s="71">
        <v>17.166474619450938</v>
      </c>
      <c r="X66" s="71">
        <v>0</v>
      </c>
      <c r="Y66" s="71">
        <v>0</v>
      </c>
      <c r="Z66" s="71">
        <v>0</v>
      </c>
      <c r="AA66" s="71">
        <v>0</v>
      </c>
      <c r="AB66" s="71">
        <v>187.03591205152938</v>
      </c>
      <c r="AC66" s="71">
        <v>10.365707082300094</v>
      </c>
      <c r="AD66" s="71">
        <v>0</v>
      </c>
      <c r="AE66" s="72">
        <f t="shared" si="10"/>
        <v>222.89519569058552</v>
      </c>
      <c r="AF66" s="71">
        <f t="shared" si="14"/>
        <v>69.478533475057915</v>
      </c>
      <c r="AG66" s="71">
        <f t="shared" si="14"/>
        <v>106.91493290496726</v>
      </c>
      <c r="AH66" s="71">
        <f t="shared" si="14"/>
        <v>0</v>
      </c>
      <c r="AI66" s="71">
        <f t="shared" si="13"/>
        <v>50</v>
      </c>
      <c r="AJ66" s="71">
        <f t="shared" si="13"/>
        <v>0</v>
      </c>
      <c r="AK66" s="71">
        <f t="shared" si="13"/>
        <v>0</v>
      </c>
      <c r="AL66" s="71">
        <f t="shared" si="13"/>
        <v>2768.8229665067256</v>
      </c>
      <c r="AM66" s="71">
        <f t="shared" si="13"/>
        <v>3.0817070823000945</v>
      </c>
      <c r="AN66" s="71">
        <f t="shared" si="13"/>
        <v>0</v>
      </c>
      <c r="AO66" s="71">
        <f t="shared" si="11"/>
        <v>2998.2981399690507</v>
      </c>
      <c r="AP66" s="71">
        <f>+AG66+AH66</f>
        <v>106.91493290496726</v>
      </c>
      <c r="AQ66" s="71">
        <f>+SUM(AG66:AN66)</f>
        <v>2928.819606493993</v>
      </c>
      <c r="AR66" s="74">
        <f>+IF((AO66-AF66) &gt; 0,(AG66+AH66)/(AO66-AF66),0)</f>
        <v>3.650444454411178E-2</v>
      </c>
      <c r="AS66" s="76">
        <f>+IF($AO66=0,0,AF66/$AO66)</f>
        <v>2.3172656697767587E-2</v>
      </c>
      <c r="AT66" s="74">
        <f>+IF($AO66=0,0,AG66/$AO66)</f>
        <v>3.5658539582748387E-2</v>
      </c>
      <c r="AU66" s="74">
        <f>+IF($AO66=0,0,AH66/$AO66)</f>
        <v>0</v>
      </c>
      <c r="AV66" s="74">
        <f>+IF($AO66=0,0,AI66/$AO66)</f>
        <v>1.667612681123036E-2</v>
      </c>
      <c r="AW66" s="74">
        <f>+IF($AO66=0,0,AJ66/$AO66)</f>
        <v>0</v>
      </c>
      <c r="AX66" s="74">
        <f>+IF($AO66=0,0,AK66/$AO66)</f>
        <v>0</v>
      </c>
      <c r="AY66" s="74">
        <f>+IF($AO66=0,0,AL66/$AO66)</f>
        <v>0.92346485814626367</v>
      </c>
      <c r="AZ66" s="74">
        <f>+IF($AO66=0,0,AM66/$AO66)</f>
        <v>1.0278187619900618E-3</v>
      </c>
      <c r="BA66" s="74">
        <f>+IF($AO66=0,0,AN66/$AO66)</f>
        <v>0</v>
      </c>
    </row>
    <row r="67" spans="1:53" ht="12.9" customHeight="1" x14ac:dyDescent="0.3">
      <c r="A67" s="5">
        <v>268</v>
      </c>
      <c r="B67" s="7" t="s">
        <v>536</v>
      </c>
      <c r="C67" s="5" t="s">
        <v>193</v>
      </c>
      <c r="D67" s="71">
        <v>184.69995341460731</v>
      </c>
      <c r="E67" s="71">
        <v>258.6146315129065</v>
      </c>
      <c r="F67" s="71">
        <v>464.13314171101791</v>
      </c>
      <c r="G67" s="71">
        <v>0</v>
      </c>
      <c r="H67" s="71">
        <v>0</v>
      </c>
      <c r="I67" s="71">
        <v>0</v>
      </c>
      <c r="J67" s="71">
        <v>64.076098807510618</v>
      </c>
      <c r="K67" s="71">
        <v>0.18690000003616802</v>
      </c>
      <c r="L67" s="71">
        <v>0</v>
      </c>
      <c r="M67" s="71">
        <f t="shared" si="5"/>
        <v>722.74777322392447</v>
      </c>
      <c r="N67" s="71">
        <f t="shared" si="6"/>
        <v>907.44772663853178</v>
      </c>
      <c r="O67" s="71">
        <f t="shared" si="7"/>
        <v>64.262998807546779</v>
      </c>
      <c r="P67" s="71">
        <f t="shared" si="8"/>
        <v>787.01077203147122</v>
      </c>
      <c r="Q67" s="72">
        <f t="shared" si="9"/>
        <v>971.71072544607853</v>
      </c>
      <c r="R67" s="76">
        <f t="shared" si="0"/>
        <v>0.9338661217534201</v>
      </c>
      <c r="S67" s="74">
        <f t="shared" si="1"/>
        <v>0.91834546477468415</v>
      </c>
      <c r="T67" s="74">
        <f t="shared" si="2"/>
        <v>0</v>
      </c>
      <c r="U67" s="74">
        <f t="shared" si="3"/>
        <v>0</v>
      </c>
      <c r="V67" s="77">
        <v>68.821367878407656</v>
      </c>
      <c r="W67" s="71">
        <v>28.959175696348357</v>
      </c>
      <c r="X67" s="71">
        <v>150.75331703535139</v>
      </c>
      <c r="Y67" s="71">
        <v>0</v>
      </c>
      <c r="Z67" s="71">
        <v>0</v>
      </c>
      <c r="AA67" s="71">
        <v>0</v>
      </c>
      <c r="AB67" s="71">
        <v>9.0607834578146598</v>
      </c>
      <c r="AC67" s="71">
        <v>59.081315879649253</v>
      </c>
      <c r="AD67" s="71">
        <v>0</v>
      </c>
      <c r="AE67" s="72">
        <f t="shared" si="10"/>
        <v>316.6759599475713</v>
      </c>
      <c r="AF67" s="71">
        <f t="shared" si="14"/>
        <v>253.52132129301498</v>
      </c>
      <c r="AG67" s="71">
        <f t="shared" si="14"/>
        <v>287.57380720925488</v>
      </c>
      <c r="AH67" s="71">
        <f t="shared" si="14"/>
        <v>614.88645874636927</v>
      </c>
      <c r="AI67" s="71">
        <f t="shared" si="13"/>
        <v>0</v>
      </c>
      <c r="AJ67" s="71">
        <f t="shared" si="13"/>
        <v>0</v>
      </c>
      <c r="AK67" s="71">
        <f t="shared" si="13"/>
        <v>0</v>
      </c>
      <c r="AL67" s="71">
        <f t="shared" si="13"/>
        <v>73.136882265325283</v>
      </c>
      <c r="AM67" s="71">
        <f t="shared" si="13"/>
        <v>59.268215879685421</v>
      </c>
      <c r="AN67" s="71">
        <f t="shared" si="13"/>
        <v>0</v>
      </c>
      <c r="AO67" s="71">
        <f t="shared" si="11"/>
        <v>1288.3866853936499</v>
      </c>
      <c r="AP67" s="71">
        <f>+AG67+AH67</f>
        <v>902.46026595562421</v>
      </c>
      <c r="AQ67" s="71">
        <f>+SUM(AG67:AN67)</f>
        <v>1034.8653641006349</v>
      </c>
      <c r="AR67" s="74">
        <f>+IF((AO67-AF67) &gt; 0,(AG67+AH67)/(AO67-AF67),0)</f>
        <v>0.8720557255676642</v>
      </c>
      <c r="AS67" s="76">
        <f>+IF($AO67=0,0,AF67/$AO67)</f>
        <v>0.1967742481098016</v>
      </c>
      <c r="AT67" s="74">
        <f>+IF($AO67=0,0,AG67/$AO67)</f>
        <v>0.22320457861716447</v>
      </c>
      <c r="AU67" s="74">
        <f>+IF($AO67=0,0,AH67/$AO67)</f>
        <v>0.47725303724207507</v>
      </c>
      <c r="AV67" s="74">
        <f>+IF($AO67=0,0,AI67/$AO67)</f>
        <v>0</v>
      </c>
      <c r="AW67" s="74">
        <f>+IF($AO67=0,0,AJ67/$AO67)</f>
        <v>0</v>
      </c>
      <c r="AX67" s="74">
        <f>+IF($AO67=0,0,AK67/$AO67)</f>
        <v>0</v>
      </c>
      <c r="AY67" s="74">
        <f>+IF($AO67=0,0,AL67/$AO67)</f>
        <v>5.6766251230684871E-2</v>
      </c>
      <c r="AZ67" s="74">
        <f>+IF($AO67=0,0,AM67/$AO67)</f>
        <v>4.6001884800273903E-2</v>
      </c>
      <c r="BA67" s="74">
        <f>+IF($AO67=0,0,AN67/$AO67)</f>
        <v>0</v>
      </c>
    </row>
    <row r="68" spans="1:53" ht="12.9" customHeight="1" x14ac:dyDescent="0.3">
      <c r="A68" s="5">
        <v>276</v>
      </c>
      <c r="B68" s="7" t="s">
        <v>537</v>
      </c>
      <c r="C68" s="5" t="s">
        <v>194</v>
      </c>
      <c r="D68" s="71">
        <v>182680.36933076906</v>
      </c>
      <c r="E68" s="71">
        <v>259799.93130686099</v>
      </c>
      <c r="F68" s="71">
        <v>710.71838505460767</v>
      </c>
      <c r="G68" s="71">
        <v>121516.03753999999</v>
      </c>
      <c r="H68" s="71">
        <v>81901.450637589151</v>
      </c>
      <c r="I68" s="71">
        <v>0</v>
      </c>
      <c r="J68" s="71">
        <v>244.89400000000001</v>
      </c>
      <c r="K68" s="71">
        <v>862015.21323110338</v>
      </c>
      <c r="L68" s="71">
        <v>537.14036516892031</v>
      </c>
      <c r="M68" s="71">
        <f t="shared" si="5"/>
        <v>260510.64969191561</v>
      </c>
      <c r="N68" s="71">
        <f t="shared" si="6"/>
        <v>443191.01902268466</v>
      </c>
      <c r="O68" s="71">
        <f t="shared" si="7"/>
        <v>1066214.7357738614</v>
      </c>
      <c r="P68" s="71">
        <f t="shared" si="8"/>
        <v>1326725.385465777</v>
      </c>
      <c r="Q68" s="72">
        <f t="shared" si="9"/>
        <v>1509405.754796546</v>
      </c>
      <c r="R68" s="76">
        <f t="shared" ref="R68:R131" si="15">+IF(Q68=0, 0, MIN(N68/Q68,1))</f>
        <v>0.293619537102151</v>
      </c>
      <c r="S68" s="74">
        <f t="shared" ref="S68:S131" si="16">+IF(P68=0, 0, MIN(M68/P68,1))</f>
        <v>0.19635612052486465</v>
      </c>
      <c r="T68" s="74">
        <f t="shared" ref="T68:T131" si="17">+IF(O68=0, 0, MIN(G68/O68,1))</f>
        <v>0.11396957241620126</v>
      </c>
      <c r="U68" s="74">
        <f t="shared" ref="U68:U131" si="18">+IF(O68=0, 0, MIN(H68/O68,1))</f>
        <v>7.6815155418148359E-2</v>
      </c>
      <c r="V68" s="77">
        <v>11204.509607391199</v>
      </c>
      <c r="W68" s="71">
        <v>238183.50914656394</v>
      </c>
      <c r="X68" s="71">
        <v>103.38061494539237</v>
      </c>
      <c r="Y68" s="71">
        <v>285598.81318999996</v>
      </c>
      <c r="Z68" s="71">
        <v>58001.948611342086</v>
      </c>
      <c r="AA68" s="71">
        <v>0</v>
      </c>
      <c r="AB68" s="71">
        <v>0</v>
      </c>
      <c r="AC68" s="71">
        <v>2531496.9525412312</v>
      </c>
      <c r="AD68" s="71">
        <v>1311.5992302868506</v>
      </c>
      <c r="AE68" s="72">
        <f t="shared" si="10"/>
        <v>3125900.7129417602</v>
      </c>
      <c r="AF68" s="71">
        <f t="shared" si="14"/>
        <v>193884.87893816025</v>
      </c>
      <c r="AG68" s="71">
        <f t="shared" si="14"/>
        <v>497983.44045342493</v>
      </c>
      <c r="AH68" s="71">
        <f t="shared" si="14"/>
        <v>814.09900000000005</v>
      </c>
      <c r="AI68" s="71">
        <f t="shared" si="13"/>
        <v>407114.85072999995</v>
      </c>
      <c r="AJ68" s="71">
        <f t="shared" si="13"/>
        <v>139903.39924893124</v>
      </c>
      <c r="AK68" s="71">
        <f t="shared" si="13"/>
        <v>0</v>
      </c>
      <c r="AL68" s="71">
        <f t="shared" si="13"/>
        <v>244.89400000000001</v>
      </c>
      <c r="AM68" s="71">
        <f t="shared" si="13"/>
        <v>3393512.1657723347</v>
      </c>
      <c r="AN68" s="71">
        <f t="shared" si="13"/>
        <v>1848.739595455771</v>
      </c>
      <c r="AO68" s="71">
        <f t="shared" si="11"/>
        <v>4635306.4677383071</v>
      </c>
      <c r="AP68" s="71">
        <f>+AG68+AH68</f>
        <v>498797.53945342492</v>
      </c>
      <c r="AQ68" s="71">
        <f>+SUM(AG68:AN68)</f>
        <v>4441421.5888001472</v>
      </c>
      <c r="AR68" s="74">
        <f>+IF((AO68-AF68) &gt; 0,(AG68+AH68)/(AO68-AF68),0)</f>
        <v>0.11230583034748011</v>
      </c>
      <c r="AS68" s="76">
        <f>+IF($AO68=0,0,AF68/$AO68)</f>
        <v>4.1827844671673241E-2</v>
      </c>
      <c r="AT68" s="74">
        <f>+IF($AO68=0,0,AG68/$AO68)</f>
        <v>0.10743268949300017</v>
      </c>
      <c r="AU68" s="74">
        <f>+IF($AO68=0,0,AH68/$AO68)</f>
        <v>1.756300269822766E-4</v>
      </c>
      <c r="AV68" s="74">
        <f>+IF($AO68=0,0,AI68/$AO68)</f>
        <v>8.7829111961316E-2</v>
      </c>
      <c r="AW68" s="74">
        <f>+IF($AO68=0,0,AJ68/$AO68)</f>
        <v>3.018212500568359E-2</v>
      </c>
      <c r="AX68" s="74">
        <f>+IF($AO68=0,0,AK68/$AO68)</f>
        <v>0</v>
      </c>
      <c r="AY68" s="74">
        <f>+IF($AO68=0,0,AL68/$AO68)</f>
        <v>5.2832321164622042E-5</v>
      </c>
      <c r="AZ68" s="74">
        <f>+IF($AO68=0,0,AM68/$AO68)</f>
        <v>0.73210092782238889</v>
      </c>
      <c r="BA68" s="74">
        <f>+IF($AO68=0,0,AN68/$AO68)</f>
        <v>3.9883869779117791E-4</v>
      </c>
    </row>
    <row r="69" spans="1:53" ht="12.9" customHeight="1" x14ac:dyDescent="0.3">
      <c r="A69" s="5">
        <v>288</v>
      </c>
      <c r="B69" s="7" t="s">
        <v>538</v>
      </c>
      <c r="C69" s="5" t="s">
        <v>195</v>
      </c>
      <c r="D69" s="71">
        <v>457.95068917135563</v>
      </c>
      <c r="E69" s="71">
        <v>282.07528011016058</v>
      </c>
      <c r="F69" s="71">
        <v>959.94938741837314</v>
      </c>
      <c r="G69" s="71">
        <v>0</v>
      </c>
      <c r="H69" s="71">
        <v>0</v>
      </c>
      <c r="I69" s="71">
        <v>0</v>
      </c>
      <c r="J69" s="71">
        <v>66.672871936740492</v>
      </c>
      <c r="K69" s="71">
        <v>5.6392000010912708</v>
      </c>
      <c r="L69" s="71">
        <v>4.1141931544149823</v>
      </c>
      <c r="M69" s="71">
        <f t="shared" ref="M69:M132" si="19">+E69+F69</f>
        <v>1242.0246675285337</v>
      </c>
      <c r="N69" s="71">
        <f t="shared" ref="N69:N132" si="20">+D69+E69+F69</f>
        <v>1699.9753566998893</v>
      </c>
      <c r="O69" s="71">
        <f t="shared" ref="O69:O132" si="21">+SUM(G69:L69)</f>
        <v>76.426265092246737</v>
      </c>
      <c r="P69" s="71">
        <f t="shared" ref="P69:P132" si="22">+M69+O69</f>
        <v>1318.4509326207803</v>
      </c>
      <c r="Q69" s="72">
        <f t="shared" ref="Q69:Q132" si="23">+N69+O69</f>
        <v>1776.401621792136</v>
      </c>
      <c r="R69" s="76">
        <f t="shared" si="15"/>
        <v>0.95697692224850395</v>
      </c>
      <c r="S69" s="74">
        <f t="shared" si="16"/>
        <v>0.94203328830726474</v>
      </c>
      <c r="T69" s="74">
        <f t="shared" si="17"/>
        <v>0</v>
      </c>
      <c r="U69" s="74">
        <f t="shared" si="18"/>
        <v>0</v>
      </c>
      <c r="V69" s="77">
        <v>203.79596040535816</v>
      </c>
      <c r="W69" s="71">
        <v>99.257004490266397</v>
      </c>
      <c r="X69" s="71">
        <v>216.9090769197646</v>
      </c>
      <c r="Y69" s="71">
        <v>0</v>
      </c>
      <c r="Z69" s="71">
        <v>0</v>
      </c>
      <c r="AA69" s="71">
        <v>0</v>
      </c>
      <c r="AB69" s="71">
        <v>10.046254191084476</v>
      </c>
      <c r="AC69" s="71">
        <v>156.68670998888877</v>
      </c>
      <c r="AD69" s="71">
        <v>8.9272352212470505</v>
      </c>
      <c r="AE69" s="72">
        <f t="shared" ref="AE69:AE132" si="24">+SUM(V69:AD69)</f>
        <v>695.6222412166095</v>
      </c>
      <c r="AF69" s="71">
        <f t="shared" si="14"/>
        <v>661.74664957671382</v>
      </c>
      <c r="AG69" s="71">
        <f t="shared" si="14"/>
        <v>381.33228460042699</v>
      </c>
      <c r="AH69" s="71">
        <f t="shared" si="14"/>
        <v>1176.8584643381378</v>
      </c>
      <c r="AI69" s="71">
        <f t="shared" si="13"/>
        <v>0</v>
      </c>
      <c r="AJ69" s="71">
        <f t="shared" si="13"/>
        <v>0</v>
      </c>
      <c r="AK69" s="71">
        <f t="shared" si="13"/>
        <v>0</v>
      </c>
      <c r="AL69" s="71">
        <f t="shared" si="13"/>
        <v>76.719126127824964</v>
      </c>
      <c r="AM69" s="71">
        <f t="shared" si="13"/>
        <v>162.32590998998003</v>
      </c>
      <c r="AN69" s="71">
        <f t="shared" si="13"/>
        <v>13.041428375662033</v>
      </c>
      <c r="AO69" s="71">
        <f t="shared" ref="AO69:AO132" si="25">+SUM(AF69:AN69)</f>
        <v>2472.023863008746</v>
      </c>
      <c r="AP69" s="71">
        <f>+AG69+AH69</f>
        <v>1558.1907489385649</v>
      </c>
      <c r="AQ69" s="71">
        <f>+SUM(AG69:AN69)</f>
        <v>1810.2772134320319</v>
      </c>
      <c r="AR69" s="74">
        <f>+IF((AO69-AF69) &gt; 0,(AG69+AH69)/(AO69-AF69),0)</f>
        <v>0.8607470377337697</v>
      </c>
      <c r="AS69" s="76">
        <f>+IF($AO69=0,0,AF69/$AO69)</f>
        <v>0.26769428057676181</v>
      </c>
      <c r="AT69" s="74">
        <f>+IF($AO69=0,0,AG69/$AO69)</f>
        <v>0.15425914381599068</v>
      </c>
      <c r="AU69" s="74">
        <f>+IF($AO69=0,0,AH69/$AO69)</f>
        <v>0.47607083489305863</v>
      </c>
      <c r="AV69" s="74">
        <f>+IF($AO69=0,0,AI69/$AO69)</f>
        <v>0</v>
      </c>
      <c r="AW69" s="74">
        <f>+IF($AO69=0,0,AJ69/$AO69)</f>
        <v>0</v>
      </c>
      <c r="AX69" s="74">
        <f>+IF($AO69=0,0,AK69/$AO69)</f>
        <v>0</v>
      </c>
      <c r="AY69" s="74">
        <f>+IF($AO69=0,0,AL69/$AO69)</f>
        <v>3.1034945607057648E-2</v>
      </c>
      <c r="AZ69" s="74">
        <f>+IF($AO69=0,0,AM69/$AO69)</f>
        <v>6.5665187306246375E-2</v>
      </c>
      <c r="BA69" s="74">
        <f>+IF($AO69=0,0,AN69/$AO69)</f>
        <v>5.275607800884684E-3</v>
      </c>
    </row>
    <row r="70" spans="1:53" ht="12.9" customHeight="1" x14ac:dyDescent="0.3">
      <c r="A70" s="5">
        <v>292</v>
      </c>
      <c r="B70" s="7" t="s">
        <v>539</v>
      </c>
      <c r="C70" s="5" t="s">
        <v>196</v>
      </c>
      <c r="D70" s="71">
        <v>0</v>
      </c>
      <c r="E70" s="71">
        <v>0</v>
      </c>
      <c r="F70" s="71">
        <v>0</v>
      </c>
      <c r="G70" s="71">
        <v>0</v>
      </c>
      <c r="H70" s="71">
        <v>0</v>
      </c>
      <c r="I70" s="71">
        <v>0</v>
      </c>
      <c r="J70" s="71">
        <v>0</v>
      </c>
      <c r="K70" s="71">
        <v>0</v>
      </c>
      <c r="L70" s="71">
        <v>0</v>
      </c>
      <c r="M70" s="71">
        <f t="shared" si="19"/>
        <v>0</v>
      </c>
      <c r="N70" s="71">
        <f t="shared" si="20"/>
        <v>0</v>
      </c>
      <c r="O70" s="71">
        <f t="shared" si="21"/>
        <v>0</v>
      </c>
      <c r="P70" s="71">
        <f t="shared" si="22"/>
        <v>0</v>
      </c>
      <c r="Q70" s="72">
        <f t="shared" si="23"/>
        <v>0</v>
      </c>
      <c r="R70" s="76">
        <f t="shared" si="15"/>
        <v>0</v>
      </c>
      <c r="S70" s="74">
        <f t="shared" si="16"/>
        <v>0</v>
      </c>
      <c r="T70" s="74">
        <f t="shared" si="17"/>
        <v>0</v>
      </c>
      <c r="U70" s="74">
        <f t="shared" si="18"/>
        <v>0</v>
      </c>
      <c r="V70" s="77">
        <v>0</v>
      </c>
      <c r="W70" s="71">
        <v>0</v>
      </c>
      <c r="X70" s="71">
        <v>0</v>
      </c>
      <c r="Y70" s="71">
        <v>0</v>
      </c>
      <c r="Z70" s="71">
        <v>0</v>
      </c>
      <c r="AA70" s="71">
        <v>0</v>
      </c>
      <c r="AB70" s="71">
        <v>0</v>
      </c>
      <c r="AC70" s="71">
        <v>0</v>
      </c>
      <c r="AD70" s="71">
        <v>0</v>
      </c>
      <c r="AE70" s="72">
        <f t="shared" si="24"/>
        <v>0</v>
      </c>
      <c r="AF70" s="71">
        <f t="shared" si="14"/>
        <v>0</v>
      </c>
      <c r="AG70" s="71">
        <f t="shared" si="14"/>
        <v>0</v>
      </c>
      <c r="AH70" s="71">
        <f t="shared" si="14"/>
        <v>0</v>
      </c>
      <c r="AI70" s="71">
        <f t="shared" si="13"/>
        <v>0</v>
      </c>
      <c r="AJ70" s="71">
        <f t="shared" si="13"/>
        <v>0</v>
      </c>
      <c r="AK70" s="71">
        <f t="shared" si="13"/>
        <v>0</v>
      </c>
      <c r="AL70" s="71">
        <f t="shared" si="13"/>
        <v>0</v>
      </c>
      <c r="AM70" s="71">
        <f t="shared" si="13"/>
        <v>0</v>
      </c>
      <c r="AN70" s="71">
        <f t="shared" si="13"/>
        <v>0</v>
      </c>
      <c r="AO70" s="71">
        <f t="shared" si="25"/>
        <v>0</v>
      </c>
      <c r="AP70" s="71">
        <f>+AG70+AH70</f>
        <v>0</v>
      </c>
      <c r="AQ70" s="71">
        <f>+SUM(AG70:AN70)</f>
        <v>0</v>
      </c>
      <c r="AR70" s="74">
        <f>+IF((AO70-AF70) &gt; 0,(AG70+AH70)/(AO70-AF70),0)</f>
        <v>0</v>
      </c>
      <c r="AS70" s="76">
        <f>+IF($AO70=0,0,AF70/$AO70)</f>
        <v>0</v>
      </c>
      <c r="AT70" s="74">
        <f>+IF($AO70=0,0,AG70/$AO70)</f>
        <v>0</v>
      </c>
      <c r="AU70" s="74">
        <f>+IF($AO70=0,0,AH70/$AO70)</f>
        <v>0</v>
      </c>
      <c r="AV70" s="74">
        <f>+IF($AO70=0,0,AI70/$AO70)</f>
        <v>0</v>
      </c>
      <c r="AW70" s="74">
        <f>+IF($AO70=0,0,AJ70/$AO70)</f>
        <v>0</v>
      </c>
      <c r="AX70" s="74">
        <f>+IF($AO70=0,0,AK70/$AO70)</f>
        <v>0</v>
      </c>
      <c r="AY70" s="74">
        <f>+IF($AO70=0,0,AL70/$AO70)</f>
        <v>0</v>
      </c>
      <c r="AZ70" s="74">
        <f>+IF($AO70=0,0,AM70/$AO70)</f>
        <v>0</v>
      </c>
      <c r="BA70" s="74">
        <f>+IF($AO70=0,0,AN70/$AO70)</f>
        <v>0</v>
      </c>
    </row>
    <row r="71" spans="1:53" ht="12.9" customHeight="1" x14ac:dyDescent="0.3">
      <c r="A71" s="5">
        <v>300</v>
      </c>
      <c r="B71" s="7" t="s">
        <v>540</v>
      </c>
      <c r="C71" s="5" t="s">
        <v>197</v>
      </c>
      <c r="D71" s="71">
        <v>6970.9608171687296</v>
      </c>
      <c r="E71" s="71">
        <v>3.2036688937731674</v>
      </c>
      <c r="F71" s="71">
        <v>0</v>
      </c>
      <c r="G71" s="71">
        <v>0</v>
      </c>
      <c r="H71" s="71">
        <v>999.78511346942162</v>
      </c>
      <c r="I71" s="71">
        <v>0</v>
      </c>
      <c r="J71" s="71">
        <v>19907.542429653215</v>
      </c>
      <c r="K71" s="71">
        <v>11910.876099224573</v>
      </c>
      <c r="L71" s="71">
        <v>0</v>
      </c>
      <c r="M71" s="71">
        <f t="shared" si="19"/>
        <v>3.2036688937731674</v>
      </c>
      <c r="N71" s="71">
        <f t="shared" si="20"/>
        <v>6974.1644860625029</v>
      </c>
      <c r="O71" s="71">
        <f t="shared" si="21"/>
        <v>32818.203642347209</v>
      </c>
      <c r="P71" s="71">
        <f t="shared" si="22"/>
        <v>32821.407311240982</v>
      </c>
      <c r="Q71" s="72">
        <f t="shared" si="23"/>
        <v>39792.368128409711</v>
      </c>
      <c r="R71" s="76">
        <f t="shared" si="15"/>
        <v>0.17526387129202564</v>
      </c>
      <c r="S71" s="74">
        <f t="shared" si="16"/>
        <v>9.7609126366618199E-5</v>
      </c>
      <c r="T71" s="74">
        <f t="shared" si="17"/>
        <v>0</v>
      </c>
      <c r="U71" s="74">
        <f t="shared" si="18"/>
        <v>3.0464346079544145E-2</v>
      </c>
      <c r="V71" s="77">
        <v>2835.0749607895514</v>
      </c>
      <c r="W71" s="71">
        <v>44.25478071123824</v>
      </c>
      <c r="X71" s="71">
        <v>0</v>
      </c>
      <c r="Y71" s="71">
        <v>211.58992999999998</v>
      </c>
      <c r="Z71" s="71">
        <v>325.95689596801452</v>
      </c>
      <c r="AA71" s="71">
        <v>0</v>
      </c>
      <c r="AB71" s="71">
        <v>29397.284189812799</v>
      </c>
      <c r="AC71" s="71">
        <v>35225.238106795958</v>
      </c>
      <c r="AD71" s="71">
        <v>0</v>
      </c>
      <c r="AE71" s="72">
        <f t="shared" si="24"/>
        <v>68039.398864077564</v>
      </c>
      <c r="AF71" s="71">
        <f t="shared" si="14"/>
        <v>9806.035777958281</v>
      </c>
      <c r="AG71" s="71">
        <f t="shared" si="14"/>
        <v>47.45844960501141</v>
      </c>
      <c r="AH71" s="71">
        <f t="shared" si="14"/>
        <v>0</v>
      </c>
      <c r="AI71" s="71">
        <f t="shared" si="13"/>
        <v>211.58992999999998</v>
      </c>
      <c r="AJ71" s="71">
        <f t="shared" si="13"/>
        <v>1325.7420094374361</v>
      </c>
      <c r="AK71" s="71">
        <f t="shared" si="13"/>
        <v>0</v>
      </c>
      <c r="AL71" s="71">
        <f t="shared" si="13"/>
        <v>49304.82661946601</v>
      </c>
      <c r="AM71" s="71">
        <f t="shared" si="13"/>
        <v>47136.114206020531</v>
      </c>
      <c r="AN71" s="71">
        <f t="shared" si="13"/>
        <v>0</v>
      </c>
      <c r="AO71" s="71">
        <f t="shared" si="25"/>
        <v>107831.76699248728</v>
      </c>
      <c r="AP71" s="71">
        <f>+AG71+AH71</f>
        <v>47.45844960501141</v>
      </c>
      <c r="AQ71" s="71">
        <f>+SUM(AG71:AN71)</f>
        <v>98025.731214528991</v>
      </c>
      <c r="AR71" s="74">
        <f>+IF((AO71-AF71) &gt; 0,(AG71+AH71)/(AO71-AF71),0)</f>
        <v>4.8414277574883628E-4</v>
      </c>
      <c r="AS71" s="76">
        <f>+IF($AO71=0,0,AF71/$AO71)</f>
        <v>9.0938283322775149E-2</v>
      </c>
      <c r="AT71" s="74">
        <f>+IF($AO71=0,0,AG71/$AO71)</f>
        <v>4.4011566283911382E-4</v>
      </c>
      <c r="AU71" s="74">
        <f>+IF($AO71=0,0,AH71/$AO71)</f>
        <v>0</v>
      </c>
      <c r="AV71" s="74">
        <f>+IF($AO71=0,0,AI71/$AO71)</f>
        <v>1.9622225982325004E-3</v>
      </c>
      <c r="AW71" s="74">
        <f>+IF($AO71=0,0,AJ71/$AO71)</f>
        <v>1.2294540341992184E-2</v>
      </c>
      <c r="AX71" s="74">
        <f>+IF($AO71=0,0,AK71/$AO71)</f>
        <v>0</v>
      </c>
      <c r="AY71" s="74">
        <f>+IF($AO71=0,0,AL71/$AO71)</f>
        <v>0.45723841864615938</v>
      </c>
      <c r="AZ71" s="74">
        <f>+IF($AO71=0,0,AM71/$AO71)</f>
        <v>0.43712641942800162</v>
      </c>
      <c r="BA71" s="74">
        <f>+IF($AO71=0,0,AN71/$AO71)</f>
        <v>0</v>
      </c>
    </row>
    <row r="72" spans="1:53" ht="12.9" customHeight="1" x14ac:dyDescent="0.3">
      <c r="A72" s="5">
        <v>308</v>
      </c>
      <c r="B72" s="7" t="s">
        <v>541</v>
      </c>
      <c r="C72" s="5" t="s">
        <v>198</v>
      </c>
      <c r="D72" s="71">
        <v>80.444873017403097</v>
      </c>
      <c r="E72" s="71">
        <v>8.7023370482087158E-3</v>
      </c>
      <c r="F72" s="71">
        <v>4.7173671348352819</v>
      </c>
      <c r="G72" s="71">
        <v>0</v>
      </c>
      <c r="H72" s="71">
        <v>0</v>
      </c>
      <c r="I72" s="71">
        <v>0</v>
      </c>
      <c r="J72" s="71">
        <v>0</v>
      </c>
      <c r="K72" s="71">
        <v>-193.96480822442442</v>
      </c>
      <c r="L72" s="71">
        <v>0</v>
      </c>
      <c r="M72" s="71">
        <f t="shared" si="19"/>
        <v>4.7260694718834904</v>
      </c>
      <c r="N72" s="71">
        <f t="shared" si="20"/>
        <v>85.170942489286588</v>
      </c>
      <c r="O72" s="71">
        <f t="shared" si="21"/>
        <v>-193.96480822442442</v>
      </c>
      <c r="P72" s="71">
        <f t="shared" si="22"/>
        <v>-189.23873875254094</v>
      </c>
      <c r="Q72" s="72">
        <f t="shared" si="23"/>
        <v>-108.79386573513783</v>
      </c>
      <c r="R72" s="76">
        <f t="shared" si="15"/>
        <v>-0.78286530140070576</v>
      </c>
      <c r="S72" s="74">
        <f t="shared" si="16"/>
        <v>-2.4974112082112112E-2</v>
      </c>
      <c r="T72" s="74">
        <f t="shared" si="17"/>
        <v>0</v>
      </c>
      <c r="U72" s="74">
        <f t="shared" si="18"/>
        <v>0</v>
      </c>
      <c r="V72" s="77">
        <v>8.8502215603138339</v>
      </c>
      <c r="W72" s="71">
        <v>1.2305679190552541E-3</v>
      </c>
      <c r="X72" s="71">
        <v>0.80447918577128519</v>
      </c>
      <c r="Y72" s="71">
        <v>0</v>
      </c>
      <c r="Z72" s="71">
        <v>0</v>
      </c>
      <c r="AA72" s="71">
        <v>0</v>
      </c>
      <c r="AB72" s="71">
        <v>0</v>
      </c>
      <c r="AC72" s="71">
        <v>-22.041337075713656</v>
      </c>
      <c r="AD72" s="71">
        <v>0</v>
      </c>
      <c r="AE72" s="72">
        <f t="shared" si="24"/>
        <v>-12.385405761709482</v>
      </c>
      <c r="AF72" s="71">
        <f t="shared" si="14"/>
        <v>89.295094577716924</v>
      </c>
      <c r="AG72" s="71">
        <f t="shared" si="14"/>
        <v>9.9329049672639697E-3</v>
      </c>
      <c r="AH72" s="71">
        <f t="shared" si="14"/>
        <v>5.5218463206065671</v>
      </c>
      <c r="AI72" s="71">
        <f t="shared" si="13"/>
        <v>0</v>
      </c>
      <c r="AJ72" s="71">
        <f t="shared" si="13"/>
        <v>0</v>
      </c>
      <c r="AK72" s="71">
        <f t="shared" si="13"/>
        <v>0</v>
      </c>
      <c r="AL72" s="71">
        <f t="shared" si="13"/>
        <v>0</v>
      </c>
      <c r="AM72" s="71">
        <f t="shared" si="13"/>
        <v>-216.00614530013809</v>
      </c>
      <c r="AN72" s="71">
        <f t="shared" si="13"/>
        <v>0</v>
      </c>
      <c r="AO72" s="71">
        <f t="shared" si="25"/>
        <v>-121.17927149684733</v>
      </c>
      <c r="AP72" s="71">
        <f>+AG72+AH72</f>
        <v>5.5317792255738309</v>
      </c>
      <c r="AQ72" s="71">
        <f>+SUM(AG72:AN72)</f>
        <v>-210.47436607456424</v>
      </c>
      <c r="AR72" s="74">
        <f>+IF((AO72-AF72) &gt; 0,(AG72+AH72)/(AO72-AF72),0)</f>
        <v>0</v>
      </c>
      <c r="AS72" s="76">
        <f>+IF($AO72=0,0,AF72/$AO72)</f>
        <v>-0.73688423337352771</v>
      </c>
      <c r="AT72" s="74">
        <f>+IF($AO72=0,0,AG72/$AO72)</f>
        <v>-8.1968680324360498E-5</v>
      </c>
      <c r="AU72" s="74">
        <f>+IF($AO72=0,0,AH72/$AO72)</f>
        <v>-4.5567581422126524E-2</v>
      </c>
      <c r="AV72" s="74">
        <f>+IF($AO72=0,0,AI72/$AO72)</f>
        <v>0</v>
      </c>
      <c r="AW72" s="74">
        <f>+IF($AO72=0,0,AJ72/$AO72)</f>
        <v>0</v>
      </c>
      <c r="AX72" s="74">
        <f>+IF($AO72=0,0,AK72/$AO72)</f>
        <v>0</v>
      </c>
      <c r="AY72" s="74">
        <f>+IF($AO72=0,0,AL72/$AO72)</f>
        <v>0</v>
      </c>
      <c r="AZ72" s="74">
        <f>+IF($AO72=0,0,AM72/$AO72)</f>
        <v>1.7825337834759785</v>
      </c>
      <c r="BA72" s="74">
        <f>+IF($AO72=0,0,AN72/$AO72)</f>
        <v>0</v>
      </c>
    </row>
    <row r="73" spans="1:53" ht="12.9" customHeight="1" x14ac:dyDescent="0.3">
      <c r="A73" s="5">
        <v>320</v>
      </c>
      <c r="B73" s="7" t="s">
        <v>542</v>
      </c>
      <c r="C73" s="5" t="s">
        <v>199</v>
      </c>
      <c r="D73" s="71">
        <v>954.27038508517342</v>
      </c>
      <c r="E73" s="71">
        <v>709.62835006498312</v>
      </c>
      <c r="F73" s="71">
        <v>61.283439736585457</v>
      </c>
      <c r="G73" s="71">
        <v>0</v>
      </c>
      <c r="H73" s="71">
        <v>0</v>
      </c>
      <c r="I73" s="71">
        <v>0</v>
      </c>
      <c r="J73" s="71">
        <v>27174.654944285976</v>
      </c>
      <c r="K73" s="71">
        <v>52.700000008263103</v>
      </c>
      <c r="L73" s="71">
        <v>0</v>
      </c>
      <c r="M73" s="71">
        <f t="shared" si="19"/>
        <v>770.9117898015686</v>
      </c>
      <c r="N73" s="71">
        <f t="shared" si="20"/>
        <v>1725.1821748867419</v>
      </c>
      <c r="O73" s="71">
        <f t="shared" si="21"/>
        <v>27227.354944294239</v>
      </c>
      <c r="P73" s="71">
        <f t="shared" si="22"/>
        <v>27998.266734095807</v>
      </c>
      <c r="Q73" s="72">
        <f t="shared" si="23"/>
        <v>28952.537119180979</v>
      </c>
      <c r="R73" s="76">
        <f t="shared" si="15"/>
        <v>5.9586562924871037E-2</v>
      </c>
      <c r="S73" s="74">
        <f t="shared" si="16"/>
        <v>2.7534268357503913E-2</v>
      </c>
      <c r="T73" s="74">
        <f t="shared" si="17"/>
        <v>0</v>
      </c>
      <c r="U73" s="74">
        <f t="shared" si="18"/>
        <v>0</v>
      </c>
      <c r="V73" s="77">
        <v>358.62063945340532</v>
      </c>
      <c r="W73" s="71">
        <v>81.401913574313724</v>
      </c>
      <c r="X73" s="71">
        <v>8.6658830256087462</v>
      </c>
      <c r="Y73" s="71">
        <v>0</v>
      </c>
      <c r="Z73" s="71">
        <v>0</v>
      </c>
      <c r="AA73" s="71">
        <v>0</v>
      </c>
      <c r="AB73" s="71">
        <v>6159.678540291301</v>
      </c>
      <c r="AC73" s="71">
        <v>240.11113508299195</v>
      </c>
      <c r="AD73" s="71">
        <v>0</v>
      </c>
      <c r="AE73" s="72">
        <f t="shared" si="24"/>
        <v>6848.4781114276211</v>
      </c>
      <c r="AF73" s="71">
        <f t="shared" si="14"/>
        <v>1312.8910245385787</v>
      </c>
      <c r="AG73" s="71">
        <f t="shared" si="14"/>
        <v>791.03026363929689</v>
      </c>
      <c r="AH73" s="71">
        <f t="shared" si="14"/>
        <v>69.9493227621942</v>
      </c>
      <c r="AI73" s="71">
        <f t="shared" si="13"/>
        <v>0</v>
      </c>
      <c r="AJ73" s="71">
        <f t="shared" si="13"/>
        <v>0</v>
      </c>
      <c r="AK73" s="71">
        <f t="shared" si="13"/>
        <v>0</v>
      </c>
      <c r="AL73" s="71">
        <f t="shared" si="13"/>
        <v>33334.333484577277</v>
      </c>
      <c r="AM73" s="71">
        <f t="shared" si="13"/>
        <v>292.81113509125504</v>
      </c>
      <c r="AN73" s="71">
        <f t="shared" si="13"/>
        <v>0</v>
      </c>
      <c r="AO73" s="71">
        <f t="shared" si="25"/>
        <v>35801.015230608602</v>
      </c>
      <c r="AP73" s="71">
        <f>+AG73+AH73</f>
        <v>860.97958640149113</v>
      </c>
      <c r="AQ73" s="71">
        <f>+SUM(AG73:AN73)</f>
        <v>34488.124206070024</v>
      </c>
      <c r="AR73" s="74">
        <f>+IF((AO73-AF73) &gt; 0,(AG73+AH73)/(AO73-AF73),0)</f>
        <v>2.4964523476459641E-2</v>
      </c>
      <c r="AS73" s="76">
        <f>+IF($AO73=0,0,AF73/$AO73)</f>
        <v>3.6671893690213099E-2</v>
      </c>
      <c r="AT73" s="74">
        <f>+IF($AO73=0,0,AG73/$AO73)</f>
        <v>2.2095190835901043E-2</v>
      </c>
      <c r="AU73" s="74">
        <f>+IF($AO73=0,0,AH73/$AO73)</f>
        <v>1.9538362896030391E-3</v>
      </c>
      <c r="AV73" s="74">
        <f>+IF($AO73=0,0,AI73/$AO73)</f>
        <v>0</v>
      </c>
      <c r="AW73" s="74">
        <f>+IF($AO73=0,0,AJ73/$AO73)</f>
        <v>0</v>
      </c>
      <c r="AX73" s="74">
        <f>+IF($AO73=0,0,AK73/$AO73)</f>
        <v>0</v>
      </c>
      <c r="AY73" s="74">
        <f>+IF($AO73=0,0,AL73/$AO73)</f>
        <v>0.93110022913756929</v>
      </c>
      <c r="AZ73" s="74">
        <f>+IF($AO73=0,0,AM73/$AO73)</f>
        <v>8.178850046713532E-3</v>
      </c>
      <c r="BA73" s="74">
        <f>+IF($AO73=0,0,AN73/$AO73)</f>
        <v>0</v>
      </c>
    </row>
    <row r="74" spans="1:53" ht="12.9" customHeight="1" x14ac:dyDescent="0.3">
      <c r="A74" s="5">
        <v>324</v>
      </c>
      <c r="B74" s="7" t="s">
        <v>543</v>
      </c>
      <c r="C74" s="5" t="s">
        <v>200</v>
      </c>
      <c r="D74" s="71">
        <v>106.68624285015891</v>
      </c>
      <c r="E74" s="71">
        <v>328.44586343899022</v>
      </c>
      <c r="F74" s="71">
        <v>141.26902035286923</v>
      </c>
      <c r="G74" s="71">
        <v>0</v>
      </c>
      <c r="H74" s="71">
        <v>0</v>
      </c>
      <c r="I74" s="71">
        <v>0</v>
      </c>
      <c r="J74" s="71">
        <v>4209.0697989388154</v>
      </c>
      <c r="K74" s="71">
        <v>0</v>
      </c>
      <c r="L74" s="71">
        <v>0</v>
      </c>
      <c r="M74" s="71">
        <f t="shared" si="19"/>
        <v>469.71488379185945</v>
      </c>
      <c r="N74" s="71">
        <f t="shared" si="20"/>
        <v>576.40112664201843</v>
      </c>
      <c r="O74" s="71">
        <f t="shared" si="21"/>
        <v>4209.0697989388154</v>
      </c>
      <c r="P74" s="71">
        <f t="shared" si="22"/>
        <v>4678.7846827306748</v>
      </c>
      <c r="Q74" s="72">
        <f t="shared" si="23"/>
        <v>4785.4709255808339</v>
      </c>
      <c r="R74" s="76">
        <f t="shared" si="15"/>
        <v>0.12044815141616561</v>
      </c>
      <c r="S74" s="74">
        <f t="shared" si="16"/>
        <v>0.10039249840360685</v>
      </c>
      <c r="T74" s="74">
        <f t="shared" si="17"/>
        <v>0</v>
      </c>
      <c r="U74" s="74">
        <f t="shared" si="18"/>
        <v>0</v>
      </c>
      <c r="V74" s="77">
        <v>19.213316025854677</v>
      </c>
      <c r="W74" s="71">
        <v>47.339032284550839</v>
      </c>
      <c r="X74" s="71">
        <v>208.73097964713077</v>
      </c>
      <c r="Y74" s="71">
        <v>0</v>
      </c>
      <c r="Z74" s="71">
        <v>0</v>
      </c>
      <c r="AA74" s="71">
        <v>0</v>
      </c>
      <c r="AB74" s="71">
        <v>22658.786201061186</v>
      </c>
      <c r="AC74" s="71">
        <v>53.821454868011536</v>
      </c>
      <c r="AD74" s="71">
        <v>0</v>
      </c>
      <c r="AE74" s="72">
        <f t="shared" si="24"/>
        <v>22987.890983886733</v>
      </c>
      <c r="AF74" s="71">
        <f t="shared" si="14"/>
        <v>125.89955887601359</v>
      </c>
      <c r="AG74" s="71">
        <f t="shared" si="14"/>
        <v>375.78489572354107</v>
      </c>
      <c r="AH74" s="71">
        <f t="shared" si="14"/>
        <v>350</v>
      </c>
      <c r="AI74" s="71">
        <f t="shared" si="13"/>
        <v>0</v>
      </c>
      <c r="AJ74" s="71">
        <f t="shared" si="13"/>
        <v>0</v>
      </c>
      <c r="AK74" s="71">
        <f t="shared" si="13"/>
        <v>0</v>
      </c>
      <c r="AL74" s="71">
        <f t="shared" si="13"/>
        <v>26867.856</v>
      </c>
      <c r="AM74" s="71">
        <f t="shared" si="13"/>
        <v>53.821454868011536</v>
      </c>
      <c r="AN74" s="71">
        <f t="shared" si="13"/>
        <v>0</v>
      </c>
      <c r="AO74" s="71">
        <f t="shared" si="25"/>
        <v>27773.361909467567</v>
      </c>
      <c r="AP74" s="71">
        <f>+AG74+AH74</f>
        <v>725.78489572354101</v>
      </c>
      <c r="AQ74" s="71">
        <f>+SUM(AG74:AN74)</f>
        <v>27647.462350591552</v>
      </c>
      <c r="AR74" s="74">
        <f>+IF((AO74-AF74) &gt; 0,(AG74+AH74)/(AO74-AF74),0)</f>
        <v>2.6251410943978083E-2</v>
      </c>
      <c r="AS74" s="76">
        <f>+IF($AO74=0,0,AF74/$AO74)</f>
        <v>4.5331047529069976E-3</v>
      </c>
      <c r="AT74" s="74">
        <f>+IF($AO74=0,0,AG74/$AO74)</f>
        <v>1.3530407191915828E-2</v>
      </c>
      <c r="AU74" s="74">
        <f>+IF($AO74=0,0,AH74/$AO74)</f>
        <v>1.2602003356341592E-2</v>
      </c>
      <c r="AV74" s="74">
        <f>+IF($AO74=0,0,AI74/$AO74)</f>
        <v>0</v>
      </c>
      <c r="AW74" s="74">
        <f>+IF($AO74=0,0,AJ74/$AO74)</f>
        <v>0</v>
      </c>
      <c r="AX74" s="74">
        <f>+IF($AO74=0,0,AK74/$AO74)</f>
        <v>0</v>
      </c>
      <c r="AY74" s="74">
        <f>+IF($AO74=0,0,AL74/$AO74)</f>
        <v>0.96739660425629304</v>
      </c>
      <c r="AZ74" s="74">
        <f>+IF($AO74=0,0,AM74/$AO74)</f>
        <v>1.9378804425424826E-3</v>
      </c>
      <c r="BA74" s="74">
        <f>+IF($AO74=0,0,AN74/$AO74)</f>
        <v>0</v>
      </c>
    </row>
    <row r="75" spans="1:53" ht="12.9" customHeight="1" x14ac:dyDescent="0.3">
      <c r="A75" s="5">
        <v>624</v>
      </c>
      <c r="B75" s="7" t="s">
        <v>544</v>
      </c>
      <c r="C75" s="5" t="s">
        <v>201</v>
      </c>
      <c r="D75" s="71">
        <v>55.648242622888731</v>
      </c>
      <c r="E75" s="71">
        <v>8.7023370482087158E-3</v>
      </c>
      <c r="F75" s="71">
        <v>258.68702626492967</v>
      </c>
      <c r="G75" s="71">
        <v>0</v>
      </c>
      <c r="H75" s="71">
        <v>0</v>
      </c>
      <c r="I75" s="71">
        <v>0</v>
      </c>
      <c r="J75" s="71">
        <v>1146.4541549586093</v>
      </c>
      <c r="K75" s="71">
        <v>809.36200739518165</v>
      </c>
      <c r="L75" s="71">
        <v>0</v>
      </c>
      <c r="M75" s="71">
        <f t="shared" si="19"/>
        <v>258.69572860197786</v>
      </c>
      <c r="N75" s="71">
        <f t="shared" si="20"/>
        <v>314.34397122486661</v>
      </c>
      <c r="O75" s="71">
        <f t="shared" si="21"/>
        <v>1955.8161623537908</v>
      </c>
      <c r="P75" s="71">
        <f t="shared" si="22"/>
        <v>2214.5118909557686</v>
      </c>
      <c r="Q75" s="72">
        <f t="shared" si="23"/>
        <v>2270.1601335786572</v>
      </c>
      <c r="R75" s="76">
        <f t="shared" si="15"/>
        <v>0.13846775237363454</v>
      </c>
      <c r="S75" s="74">
        <f t="shared" si="16"/>
        <v>0.11681839671239087</v>
      </c>
      <c r="T75" s="74">
        <f t="shared" si="17"/>
        <v>0</v>
      </c>
      <c r="U75" s="74">
        <f t="shared" si="18"/>
        <v>0</v>
      </c>
      <c r="V75" s="77">
        <v>5.8566377992143064</v>
      </c>
      <c r="W75" s="71">
        <v>1.2305679190552541E-3</v>
      </c>
      <c r="X75" s="71">
        <v>371.48465698529759</v>
      </c>
      <c r="Y75" s="71">
        <v>0</v>
      </c>
      <c r="Z75" s="71">
        <v>0</v>
      </c>
      <c r="AA75" s="71">
        <v>0</v>
      </c>
      <c r="AB75" s="71">
        <v>7398.6819114840655</v>
      </c>
      <c r="AC75" s="71">
        <v>746.73624866205671</v>
      </c>
      <c r="AD75" s="71">
        <v>0</v>
      </c>
      <c r="AE75" s="72">
        <f t="shared" si="24"/>
        <v>8522.7606854985534</v>
      </c>
      <c r="AF75" s="71">
        <f t="shared" si="14"/>
        <v>61.504880422103035</v>
      </c>
      <c r="AG75" s="71">
        <f t="shared" si="14"/>
        <v>9.9329049672639697E-3</v>
      </c>
      <c r="AH75" s="71">
        <f t="shared" si="14"/>
        <v>630.17168325022726</v>
      </c>
      <c r="AI75" s="71">
        <f t="shared" si="13"/>
        <v>0</v>
      </c>
      <c r="AJ75" s="71">
        <f t="shared" si="13"/>
        <v>0</v>
      </c>
      <c r="AK75" s="71">
        <f t="shared" si="13"/>
        <v>0</v>
      </c>
      <c r="AL75" s="71">
        <f t="shared" si="13"/>
        <v>8545.1360664426757</v>
      </c>
      <c r="AM75" s="71">
        <f t="shared" si="13"/>
        <v>1556.0982560572384</v>
      </c>
      <c r="AN75" s="71">
        <f t="shared" si="13"/>
        <v>0</v>
      </c>
      <c r="AO75" s="71">
        <f t="shared" si="25"/>
        <v>10792.920819077211</v>
      </c>
      <c r="AP75" s="71">
        <f>+AG75+AH75</f>
        <v>630.18161615519455</v>
      </c>
      <c r="AQ75" s="71">
        <f>+SUM(AG75:AN75)</f>
        <v>10731.415938655107</v>
      </c>
      <c r="AR75" s="74">
        <f>+IF((AO75-AF75) &gt; 0,(AG75+AH75)/(AO75-AF75),0)</f>
        <v>5.8723063178014387E-2</v>
      </c>
      <c r="AS75" s="76">
        <f>+IF($AO75=0,0,AF75/$AO75)</f>
        <v>5.6986316728451329E-3</v>
      </c>
      <c r="AT75" s="74">
        <f>+IF($AO75=0,0,AG75/$AO75)</f>
        <v>9.203166718046234E-7</v>
      </c>
      <c r="AU75" s="74">
        <f>+IF($AO75=0,0,AH75/$AO75)</f>
        <v>5.8387501753589865E-2</v>
      </c>
      <c r="AV75" s="74">
        <f>+IF($AO75=0,0,AI75/$AO75)</f>
        <v>0</v>
      </c>
      <c r="AW75" s="74">
        <f>+IF($AO75=0,0,AJ75/$AO75)</f>
        <v>0</v>
      </c>
      <c r="AX75" s="74">
        <f>+IF($AO75=0,0,AK75/$AO75)</f>
        <v>0</v>
      </c>
      <c r="AY75" s="74">
        <f>+IF($AO75=0,0,AL75/$AO75)</f>
        <v>0.79173526885683942</v>
      </c>
      <c r="AZ75" s="74">
        <f>+IF($AO75=0,0,AM75/$AO75)</f>
        <v>0.14417767740005377</v>
      </c>
      <c r="BA75" s="74">
        <f>+IF($AO75=0,0,AN75/$AO75)</f>
        <v>0</v>
      </c>
    </row>
    <row r="76" spans="1:53" ht="12.9" customHeight="1" x14ac:dyDescent="0.3">
      <c r="A76" s="5">
        <v>328</v>
      </c>
      <c r="B76" s="7" t="s">
        <v>545</v>
      </c>
      <c r="C76" s="5" t="s">
        <v>202</v>
      </c>
      <c r="D76" s="71">
        <v>141.48193026535111</v>
      </c>
      <c r="E76" s="71">
        <v>347.91999185289239</v>
      </c>
      <c r="F76" s="71">
        <v>177.53348025260848</v>
      </c>
      <c r="G76" s="71">
        <v>49.999999999999993</v>
      </c>
      <c r="H76" s="71">
        <v>0</v>
      </c>
      <c r="I76" s="71">
        <v>0</v>
      </c>
      <c r="J76" s="71">
        <v>0</v>
      </c>
      <c r="K76" s="71">
        <v>464.09538715308906</v>
      </c>
      <c r="L76" s="71">
        <v>0</v>
      </c>
      <c r="M76" s="71">
        <f t="shared" si="19"/>
        <v>525.45347210550085</v>
      </c>
      <c r="N76" s="71">
        <f t="shared" si="20"/>
        <v>666.93540237085199</v>
      </c>
      <c r="O76" s="71">
        <f t="shared" si="21"/>
        <v>514.09538715308906</v>
      </c>
      <c r="P76" s="71">
        <f t="shared" si="22"/>
        <v>1039.5488592585898</v>
      </c>
      <c r="Q76" s="72">
        <f t="shared" si="23"/>
        <v>1181.0307895239412</v>
      </c>
      <c r="R76" s="76">
        <f t="shared" si="15"/>
        <v>0.56470619418794776</v>
      </c>
      <c r="S76" s="74">
        <f t="shared" si="16"/>
        <v>0.50546298755044206</v>
      </c>
      <c r="T76" s="74">
        <f t="shared" si="17"/>
        <v>9.7258215594746858E-2</v>
      </c>
      <c r="U76" s="74">
        <f t="shared" si="18"/>
        <v>0</v>
      </c>
      <c r="V76" s="77">
        <v>33.671113221814686</v>
      </c>
      <c r="W76" s="71">
        <v>18.890522410802923</v>
      </c>
      <c r="X76" s="71">
        <v>42.872373958027438</v>
      </c>
      <c r="Y76" s="71">
        <v>2.1582699999999999</v>
      </c>
      <c r="Z76" s="71">
        <v>0</v>
      </c>
      <c r="AA76" s="71">
        <v>0</v>
      </c>
      <c r="AB76" s="71">
        <v>0</v>
      </c>
      <c r="AC76" s="71">
        <v>41.34246134011785</v>
      </c>
      <c r="AD76" s="71">
        <v>63.530999999999999</v>
      </c>
      <c r="AE76" s="72">
        <f t="shared" si="24"/>
        <v>202.46574093076291</v>
      </c>
      <c r="AF76" s="71">
        <f t="shared" si="14"/>
        <v>175.1530434871658</v>
      </c>
      <c r="AG76" s="71">
        <f t="shared" si="14"/>
        <v>366.81051426369532</v>
      </c>
      <c r="AH76" s="71">
        <f t="shared" si="14"/>
        <v>220.40585421063594</v>
      </c>
      <c r="AI76" s="71">
        <f t="shared" si="14"/>
        <v>52.158269999999995</v>
      </c>
      <c r="AJ76" s="71">
        <f t="shared" si="14"/>
        <v>0</v>
      </c>
      <c r="AK76" s="71">
        <f t="shared" si="14"/>
        <v>0</v>
      </c>
      <c r="AL76" s="71">
        <f t="shared" si="13"/>
        <v>0</v>
      </c>
      <c r="AM76" s="71">
        <f t="shared" si="13"/>
        <v>505.4378484932069</v>
      </c>
      <c r="AN76" s="71">
        <f t="shared" si="13"/>
        <v>63.530999999999999</v>
      </c>
      <c r="AO76" s="71">
        <f t="shared" si="25"/>
        <v>1383.4965304547038</v>
      </c>
      <c r="AP76" s="71">
        <f>+AG76+AH76</f>
        <v>587.21636847433126</v>
      </c>
      <c r="AQ76" s="71">
        <f>+SUM(AG76:AN76)</f>
        <v>1208.3434869675382</v>
      </c>
      <c r="AR76" s="74">
        <f>+IF((AO76-AF76) &gt; 0,(AG76+AH76)/(AO76-AF76),0)</f>
        <v>0.48596808341973274</v>
      </c>
      <c r="AS76" s="76">
        <f>+IF($AO76=0,0,AF76/$AO76)</f>
        <v>0.12660172225339772</v>
      </c>
      <c r="AT76" s="74">
        <f>+IF($AO76=0,0,AG76/$AO76)</f>
        <v>0.26513294843113078</v>
      </c>
      <c r="AU76" s="74">
        <f>+IF($AO76=0,0,AH76/$AO76)</f>
        <v>0.15931073866748097</v>
      </c>
      <c r="AV76" s="74">
        <f>+IF($AO76=0,0,AI76/$AO76)</f>
        <v>3.7700325842420085E-2</v>
      </c>
      <c r="AW76" s="74">
        <f>+IF($AO76=0,0,AJ76/$AO76)</f>
        <v>0</v>
      </c>
      <c r="AX76" s="74">
        <f>+IF($AO76=0,0,AK76/$AO76)</f>
        <v>0</v>
      </c>
      <c r="AY76" s="74">
        <f>+IF($AO76=0,0,AL76/$AO76)</f>
        <v>0</v>
      </c>
      <c r="AZ76" s="74">
        <f>+IF($AO76=0,0,AM76/$AO76)</f>
        <v>0.36533365813869317</v>
      </c>
      <c r="BA76" s="74">
        <f>+IF($AO76=0,0,AN76/$AO76)</f>
        <v>4.5920606666877382E-2</v>
      </c>
    </row>
    <row r="77" spans="1:53" ht="12.9" customHeight="1" x14ac:dyDescent="0.3">
      <c r="A77" s="5">
        <v>332</v>
      </c>
      <c r="B77" s="7" t="s">
        <v>546</v>
      </c>
      <c r="C77" s="5" t="s">
        <v>203</v>
      </c>
      <c r="D77" s="71">
        <v>151.70074038473393</v>
      </c>
      <c r="E77" s="71">
        <v>262.65046060655544</v>
      </c>
      <c r="F77" s="71">
        <v>36.198557634348916</v>
      </c>
      <c r="G77" s="71">
        <v>0</v>
      </c>
      <c r="H77" s="71">
        <v>0</v>
      </c>
      <c r="I77" s="71">
        <v>0</v>
      </c>
      <c r="J77" s="71">
        <v>18630.538466750153</v>
      </c>
      <c r="K77" s="71">
        <v>0.13580000002627937</v>
      </c>
      <c r="L77" s="71">
        <v>0.7087931966426132</v>
      </c>
      <c r="M77" s="71">
        <f t="shared" si="19"/>
        <v>298.84901824090434</v>
      </c>
      <c r="N77" s="71">
        <f t="shared" si="20"/>
        <v>450.54975862563828</v>
      </c>
      <c r="O77" s="71">
        <f t="shared" si="21"/>
        <v>18631.38305994682</v>
      </c>
      <c r="P77" s="71">
        <f t="shared" si="22"/>
        <v>18930.232078187724</v>
      </c>
      <c r="Q77" s="72">
        <f t="shared" si="23"/>
        <v>19081.932818572459</v>
      </c>
      <c r="R77" s="76">
        <f t="shared" si="15"/>
        <v>2.3611327160061996E-2</v>
      </c>
      <c r="S77" s="74">
        <f t="shared" si="16"/>
        <v>1.5786865000205243E-2</v>
      </c>
      <c r="T77" s="74">
        <f t="shared" si="17"/>
        <v>0</v>
      </c>
      <c r="U77" s="74">
        <f t="shared" si="18"/>
        <v>0</v>
      </c>
      <c r="V77" s="77">
        <v>51.814032882491226</v>
      </c>
      <c r="W77" s="71">
        <v>25.404435116985695</v>
      </c>
      <c r="X77" s="71">
        <v>5.1187150640265653</v>
      </c>
      <c r="Y77" s="71">
        <v>0</v>
      </c>
      <c r="Z77" s="71">
        <v>0</v>
      </c>
      <c r="AA77" s="71">
        <v>0</v>
      </c>
      <c r="AB77" s="71">
        <v>58244.610533249841</v>
      </c>
      <c r="AC77" s="71">
        <v>32.153000020981132</v>
      </c>
      <c r="AD77" s="71">
        <v>1.5379840839164418</v>
      </c>
      <c r="AE77" s="72">
        <f t="shared" si="24"/>
        <v>58360.63870041824</v>
      </c>
      <c r="AF77" s="71">
        <f t="shared" si="14"/>
        <v>203.51477326722517</v>
      </c>
      <c r="AG77" s="71">
        <f t="shared" si="14"/>
        <v>288.05489572354111</v>
      </c>
      <c r="AH77" s="71">
        <f t="shared" si="14"/>
        <v>41.317272698375483</v>
      </c>
      <c r="AI77" s="71">
        <f t="shared" si="14"/>
        <v>0</v>
      </c>
      <c r="AJ77" s="71">
        <f t="shared" si="14"/>
        <v>0</v>
      </c>
      <c r="AK77" s="71">
        <f t="shared" si="14"/>
        <v>0</v>
      </c>
      <c r="AL77" s="71">
        <f t="shared" si="13"/>
        <v>76875.14899999999</v>
      </c>
      <c r="AM77" s="71">
        <f t="shared" si="13"/>
        <v>32.288800021007411</v>
      </c>
      <c r="AN77" s="71">
        <f t="shared" si="13"/>
        <v>2.2467772805590549</v>
      </c>
      <c r="AO77" s="71">
        <f t="shared" si="25"/>
        <v>77442.571518990691</v>
      </c>
      <c r="AP77" s="71">
        <f>+AG77+AH77</f>
        <v>329.37216842191657</v>
      </c>
      <c r="AQ77" s="71">
        <f>+SUM(AG77:AN77)</f>
        <v>77239.056745723472</v>
      </c>
      <c r="AR77" s="74">
        <f>+IF((AO77-AF77) &gt; 0,(AG77+AH77)/(AO77-AF77),0)</f>
        <v>4.264321475419274E-3</v>
      </c>
      <c r="AS77" s="76">
        <f>+IF($AO77=0,0,AF77/$AO77)</f>
        <v>2.6279444144919526E-3</v>
      </c>
      <c r="AT77" s="74">
        <f>+IF($AO77=0,0,AG77/$AO77)</f>
        <v>3.7195936301379589E-3</v>
      </c>
      <c r="AU77" s="74">
        <f>+IF($AO77=0,0,AH77/$AO77)</f>
        <v>5.3352144547838965E-4</v>
      </c>
      <c r="AV77" s="74">
        <f>+IF($AO77=0,0,AI77/$AO77)</f>
        <v>0</v>
      </c>
      <c r="AW77" s="74">
        <f>+IF($AO77=0,0,AJ77/$AO77)</f>
        <v>0</v>
      </c>
      <c r="AX77" s="74">
        <f>+IF($AO77=0,0,AK77/$AO77)</f>
        <v>0</v>
      </c>
      <c r="AY77" s="74">
        <f>+IF($AO77=0,0,AL77/$AO77)</f>
        <v>0.99267298970242024</v>
      </c>
      <c r="AZ77" s="74">
        <f>+IF($AO77=0,0,AM77/$AO77)</f>
        <v>4.1693863449626618E-4</v>
      </c>
      <c r="BA77" s="74">
        <f>+IF($AO77=0,0,AN77/$AO77)</f>
        <v>2.9012172975274894E-5</v>
      </c>
    </row>
    <row r="78" spans="1:53" ht="12.9" customHeight="1" x14ac:dyDescent="0.3">
      <c r="A78" s="5">
        <v>340</v>
      </c>
      <c r="B78" s="7" t="s">
        <v>547</v>
      </c>
      <c r="C78" s="5" t="s">
        <v>204</v>
      </c>
      <c r="D78" s="71">
        <v>256.65038004797856</v>
      </c>
      <c r="E78" s="71">
        <v>4.9717387903342036</v>
      </c>
      <c r="F78" s="71">
        <v>0</v>
      </c>
      <c r="G78" s="71">
        <v>0</v>
      </c>
      <c r="H78" s="71">
        <v>0</v>
      </c>
      <c r="I78" s="71">
        <v>0</v>
      </c>
      <c r="J78" s="71">
        <v>36426.581308750327</v>
      </c>
      <c r="K78" s="71">
        <v>1183.2879536794028</v>
      </c>
      <c r="L78" s="71">
        <v>0</v>
      </c>
      <c r="M78" s="71">
        <f t="shared" si="19"/>
        <v>4.9717387903342036</v>
      </c>
      <c r="N78" s="71">
        <f t="shared" si="20"/>
        <v>261.62211883831276</v>
      </c>
      <c r="O78" s="71">
        <f t="shared" si="21"/>
        <v>37609.869262429733</v>
      </c>
      <c r="P78" s="71">
        <f t="shared" si="22"/>
        <v>37614.841001220069</v>
      </c>
      <c r="Q78" s="72">
        <f t="shared" si="23"/>
        <v>37871.491381268046</v>
      </c>
      <c r="R78" s="76">
        <f t="shared" si="15"/>
        <v>6.9081546381275071E-3</v>
      </c>
      <c r="S78" s="74">
        <f t="shared" si="16"/>
        <v>1.3217492505612188E-4</v>
      </c>
      <c r="T78" s="74">
        <f t="shared" si="17"/>
        <v>0</v>
      </c>
      <c r="U78" s="74">
        <f t="shared" si="18"/>
        <v>0</v>
      </c>
      <c r="V78" s="77">
        <v>74.411828446137903</v>
      </c>
      <c r="W78" s="71">
        <v>1.0851371649850878E-2</v>
      </c>
      <c r="X78" s="71">
        <v>0</v>
      </c>
      <c r="Y78" s="71">
        <v>0</v>
      </c>
      <c r="Z78" s="71">
        <v>0</v>
      </c>
      <c r="AA78" s="71">
        <v>0</v>
      </c>
      <c r="AB78" s="71">
        <v>47090.253002455298</v>
      </c>
      <c r="AC78" s="71">
        <v>204.16543886958362</v>
      </c>
      <c r="AD78" s="71">
        <v>0</v>
      </c>
      <c r="AE78" s="72">
        <f t="shared" si="24"/>
        <v>47368.841121142665</v>
      </c>
      <c r="AF78" s="71">
        <f t="shared" si="14"/>
        <v>331.06220849411648</v>
      </c>
      <c r="AG78" s="71">
        <f t="shared" si="14"/>
        <v>4.9825901619840547</v>
      </c>
      <c r="AH78" s="71">
        <f t="shared" si="14"/>
        <v>0</v>
      </c>
      <c r="AI78" s="71">
        <f t="shared" si="14"/>
        <v>0</v>
      </c>
      <c r="AJ78" s="71">
        <f t="shared" si="14"/>
        <v>0</v>
      </c>
      <c r="AK78" s="71">
        <f t="shared" si="14"/>
        <v>0</v>
      </c>
      <c r="AL78" s="71">
        <f t="shared" si="13"/>
        <v>83516.834311205632</v>
      </c>
      <c r="AM78" s="71">
        <f t="shared" si="13"/>
        <v>1387.4533925489864</v>
      </c>
      <c r="AN78" s="71">
        <f t="shared" si="13"/>
        <v>0</v>
      </c>
      <c r="AO78" s="71">
        <f t="shared" si="25"/>
        <v>85240.332502410718</v>
      </c>
      <c r="AP78" s="71">
        <f>+AG78+AH78</f>
        <v>4.9825901619840547</v>
      </c>
      <c r="AQ78" s="71">
        <f>+SUM(AG78:AN78)</f>
        <v>84909.27029391659</v>
      </c>
      <c r="AR78" s="74">
        <f>+IF((AO78-AF78) &gt; 0,(AG78+AH78)/(AO78-AF78),0)</f>
        <v>5.8681344742884179E-5</v>
      </c>
      <c r="AS78" s="76">
        <f>+IF($AO78=0,0,AF78/$AO78)</f>
        <v>3.88386810298697E-3</v>
      </c>
      <c r="AT78" s="74">
        <f>+IF($AO78=0,0,AG78/$AO78)</f>
        <v>5.8453434139796911E-5</v>
      </c>
      <c r="AU78" s="74">
        <f>+IF($AO78=0,0,AH78/$AO78)</f>
        <v>0</v>
      </c>
      <c r="AV78" s="74">
        <f>+IF($AO78=0,0,AI78/$AO78)</f>
        <v>0</v>
      </c>
      <c r="AW78" s="74">
        <f>+IF($AO78=0,0,AJ78/$AO78)</f>
        <v>0</v>
      </c>
      <c r="AX78" s="74">
        <f>+IF($AO78=0,0,AK78/$AO78)</f>
        <v>0</v>
      </c>
      <c r="AY78" s="74">
        <f>+IF($AO78=0,0,AL78/$AO78)</f>
        <v>0.97978071951847046</v>
      </c>
      <c r="AZ78" s="74">
        <f>+IF($AO78=0,0,AM78/$AO78)</f>
        <v>1.6276958944402842E-2</v>
      </c>
      <c r="BA78" s="74">
        <f>+IF($AO78=0,0,AN78/$AO78)</f>
        <v>0</v>
      </c>
    </row>
    <row r="79" spans="1:53" ht="12.9" customHeight="1" x14ac:dyDescent="0.3">
      <c r="A79" s="5">
        <v>348</v>
      </c>
      <c r="B79" s="7" t="s">
        <v>548</v>
      </c>
      <c r="C79" s="5" t="s">
        <v>205</v>
      </c>
      <c r="D79" s="71">
        <v>4787.5115143394178</v>
      </c>
      <c r="E79" s="71">
        <v>36.150649122228756</v>
      </c>
      <c r="F79" s="71">
        <v>3965.1940266899446</v>
      </c>
      <c r="G79" s="71">
        <v>200</v>
      </c>
      <c r="H79" s="71">
        <v>30.513370859219155</v>
      </c>
      <c r="I79" s="71">
        <v>0</v>
      </c>
      <c r="J79" s="71">
        <v>0</v>
      </c>
      <c r="K79" s="71">
        <v>291.54043645270849</v>
      </c>
      <c r="L79" s="71">
        <v>205.21909797023048</v>
      </c>
      <c r="M79" s="71">
        <f t="shared" si="19"/>
        <v>4001.3446758121736</v>
      </c>
      <c r="N79" s="71">
        <f t="shared" si="20"/>
        <v>8788.8561901515914</v>
      </c>
      <c r="O79" s="71">
        <f t="shared" si="21"/>
        <v>727.27290528215804</v>
      </c>
      <c r="P79" s="71">
        <f t="shared" si="22"/>
        <v>4728.6175810943314</v>
      </c>
      <c r="Q79" s="72">
        <f t="shared" si="23"/>
        <v>9516.1290954337492</v>
      </c>
      <c r="R79" s="76">
        <f t="shared" si="15"/>
        <v>0.92357471215568787</v>
      </c>
      <c r="S79" s="74">
        <f t="shared" si="16"/>
        <v>0.84619756349299724</v>
      </c>
      <c r="T79" s="74">
        <f t="shared" si="17"/>
        <v>0.27499993269020045</v>
      </c>
      <c r="U79" s="74">
        <f t="shared" si="18"/>
        <v>4.1955874662181959E-2</v>
      </c>
      <c r="V79" s="77">
        <v>1909.790774444476</v>
      </c>
      <c r="W79" s="71">
        <v>68.495025859030747</v>
      </c>
      <c r="X79" s="71">
        <v>3040.773514772266</v>
      </c>
      <c r="Y79" s="71">
        <v>0</v>
      </c>
      <c r="Z79" s="71">
        <v>5.2036169842903313</v>
      </c>
      <c r="AA79" s="71">
        <v>0</v>
      </c>
      <c r="AB79" s="71">
        <v>0</v>
      </c>
      <c r="AC79" s="71">
        <v>2187.8258037239307</v>
      </c>
      <c r="AD79" s="71">
        <v>5147.3200175767106</v>
      </c>
      <c r="AE79" s="72">
        <f t="shared" si="24"/>
        <v>12359.408753360703</v>
      </c>
      <c r="AF79" s="71">
        <f t="shared" si="14"/>
        <v>6697.3022887838943</v>
      </c>
      <c r="AG79" s="71">
        <f t="shared" si="14"/>
        <v>104.6456749812595</v>
      </c>
      <c r="AH79" s="71">
        <f t="shared" si="14"/>
        <v>7005.9675414622106</v>
      </c>
      <c r="AI79" s="71">
        <f t="shared" si="14"/>
        <v>200</v>
      </c>
      <c r="AJ79" s="71">
        <f t="shared" si="14"/>
        <v>35.716987843509486</v>
      </c>
      <c r="AK79" s="71">
        <f t="shared" si="14"/>
        <v>0</v>
      </c>
      <c r="AL79" s="71">
        <f t="shared" si="13"/>
        <v>0</v>
      </c>
      <c r="AM79" s="71">
        <f t="shared" si="13"/>
        <v>2479.3662401766392</v>
      </c>
      <c r="AN79" s="71">
        <f t="shared" si="13"/>
        <v>5352.5391155469415</v>
      </c>
      <c r="AO79" s="71">
        <f t="shared" si="25"/>
        <v>21875.537848794451</v>
      </c>
      <c r="AP79" s="71">
        <f>+AG79+AH79</f>
        <v>7110.6132164434703</v>
      </c>
      <c r="AQ79" s="71">
        <f>+SUM(AG79:AN79)</f>
        <v>15178.235560010562</v>
      </c>
      <c r="AR79" s="74">
        <f>+IF((AO79-AF79) &gt; 0,(AG79+AH79)/(AO79-AF79),0)</f>
        <v>0.46847429586463241</v>
      </c>
      <c r="AS79" s="76">
        <f>+IF($AO79=0,0,AF79/$AO79)</f>
        <v>0.30615486280045812</v>
      </c>
      <c r="AT79" s="74">
        <f>+IF($AO79=0,0,AG79/$AO79)</f>
        <v>4.7836846666161614E-3</v>
      </c>
      <c r="AU79" s="74">
        <f>+IF($AO79=0,0,AH79/$AO79)</f>
        <v>0.32026492742203849</v>
      </c>
      <c r="AV79" s="74">
        <f>+IF($AO79=0,0,AI79/$AO79)</f>
        <v>9.1426323495411525E-3</v>
      </c>
      <c r="AW79" s="74">
        <f>+IF($AO79=0,0,AJ79/$AO79)</f>
        <v>1.6327364424311894E-3</v>
      </c>
      <c r="AX79" s="74">
        <f>+IF($AO79=0,0,AK79/$AO79)</f>
        <v>0</v>
      </c>
      <c r="AY79" s="74">
        <f>+IF($AO79=0,0,AL79/$AO79)</f>
        <v>0</v>
      </c>
      <c r="AZ79" s="74">
        <f>+IF($AO79=0,0,AM79/$AO79)</f>
        <v>0.11333966996899579</v>
      </c>
      <c r="BA79" s="74">
        <f>+IF($AO79=0,0,AN79/$AO79)</f>
        <v>0.24468148634991926</v>
      </c>
    </row>
    <row r="80" spans="1:53" ht="12.9" customHeight="1" x14ac:dyDescent="0.3">
      <c r="A80" s="5">
        <v>352</v>
      </c>
      <c r="B80" s="7" t="s">
        <v>549</v>
      </c>
      <c r="C80" s="5" t="s">
        <v>206</v>
      </c>
      <c r="D80" s="71">
        <v>1097.9003412403235</v>
      </c>
      <c r="E80" s="71">
        <v>7461.9616838896418</v>
      </c>
      <c r="F80" s="71">
        <v>0</v>
      </c>
      <c r="G80" s="71">
        <v>1308.6127500000011</v>
      </c>
      <c r="H80" s="71">
        <v>518.98229089379038</v>
      </c>
      <c r="I80" s="71">
        <v>0</v>
      </c>
      <c r="J80" s="71">
        <v>0</v>
      </c>
      <c r="K80" s="71">
        <v>4807.3862644005922</v>
      </c>
      <c r="L80" s="71">
        <v>0</v>
      </c>
      <c r="M80" s="71">
        <f t="shared" si="19"/>
        <v>7461.9616838896418</v>
      </c>
      <c r="N80" s="71">
        <f t="shared" si="20"/>
        <v>8559.8620251299653</v>
      </c>
      <c r="O80" s="71">
        <f t="shared" si="21"/>
        <v>6634.9813052943837</v>
      </c>
      <c r="P80" s="71">
        <f t="shared" si="22"/>
        <v>14096.942989184026</v>
      </c>
      <c r="Q80" s="72">
        <f t="shared" si="23"/>
        <v>15194.843330424348</v>
      </c>
      <c r="R80" s="76">
        <f t="shared" si="15"/>
        <v>0.56333993309366437</v>
      </c>
      <c r="S80" s="74">
        <f t="shared" si="16"/>
        <v>0.52933190476934477</v>
      </c>
      <c r="T80" s="74">
        <f t="shared" si="17"/>
        <v>0.19722930476922271</v>
      </c>
      <c r="U80" s="74">
        <f t="shared" si="18"/>
        <v>7.8219103719202404E-2</v>
      </c>
      <c r="V80" s="77">
        <v>80.184499396400128</v>
      </c>
      <c r="W80" s="71">
        <v>5583.6897987171551</v>
      </c>
      <c r="X80" s="71">
        <v>0</v>
      </c>
      <c r="Y80" s="71">
        <v>5150.5755799999997</v>
      </c>
      <c r="Z80" s="71">
        <v>472.14070795555415</v>
      </c>
      <c r="AA80" s="71">
        <v>0</v>
      </c>
      <c r="AB80" s="71">
        <v>0</v>
      </c>
      <c r="AC80" s="71">
        <v>15960.560799403363</v>
      </c>
      <c r="AD80" s="71">
        <v>0</v>
      </c>
      <c r="AE80" s="72">
        <f t="shared" si="24"/>
        <v>27247.151385472473</v>
      </c>
      <c r="AF80" s="71">
        <f t="shared" si="14"/>
        <v>1178.0848406367236</v>
      </c>
      <c r="AG80" s="71">
        <f t="shared" si="14"/>
        <v>13045.651482606798</v>
      </c>
      <c r="AH80" s="71">
        <f t="shared" si="14"/>
        <v>0</v>
      </c>
      <c r="AI80" s="71">
        <f t="shared" si="14"/>
        <v>6459.1883300000009</v>
      </c>
      <c r="AJ80" s="71">
        <f t="shared" si="14"/>
        <v>991.12299884934453</v>
      </c>
      <c r="AK80" s="71">
        <f t="shared" si="14"/>
        <v>0</v>
      </c>
      <c r="AL80" s="71">
        <f t="shared" si="13"/>
        <v>0</v>
      </c>
      <c r="AM80" s="71">
        <f t="shared" si="13"/>
        <v>20767.947063803957</v>
      </c>
      <c r="AN80" s="71">
        <f t="shared" si="13"/>
        <v>0</v>
      </c>
      <c r="AO80" s="71">
        <f t="shared" si="25"/>
        <v>42441.994715896821</v>
      </c>
      <c r="AP80" s="71">
        <f>+AG80+AH80</f>
        <v>13045.651482606798</v>
      </c>
      <c r="AQ80" s="71">
        <f>+SUM(AG80:AN80)</f>
        <v>41263.909875260098</v>
      </c>
      <c r="AR80" s="74">
        <f>+IF((AO80-AF80) &gt; 0,(AG80+AH80)/(AO80-AF80),0)</f>
        <v>0.3161516085616588</v>
      </c>
      <c r="AS80" s="76">
        <f>+IF($AO80=0,0,AF80/$AO80)</f>
        <v>2.775752762146844E-2</v>
      </c>
      <c r="AT80" s="74">
        <f>+IF($AO80=0,0,AG80/$AO80)</f>
        <v>0.30737602155443688</v>
      </c>
      <c r="AU80" s="74">
        <f>+IF($AO80=0,0,AH80/$AO80)</f>
        <v>0</v>
      </c>
      <c r="AV80" s="74">
        <f>+IF($AO80=0,0,AI80/$AO80)</f>
        <v>0.15218861350031423</v>
      </c>
      <c r="AW80" s="74">
        <f>+IF($AO80=0,0,AJ80/$AO80)</f>
        <v>2.3352413228544967E-2</v>
      </c>
      <c r="AX80" s="74">
        <f>+IF($AO80=0,0,AK80/$AO80)</f>
        <v>0</v>
      </c>
      <c r="AY80" s="74">
        <f>+IF($AO80=0,0,AL80/$AO80)</f>
        <v>0</v>
      </c>
      <c r="AZ80" s="74">
        <f>+IF($AO80=0,0,AM80/$AO80)</f>
        <v>0.48932542409523549</v>
      </c>
      <c r="BA80" s="74">
        <f>+IF($AO80=0,0,AN80/$AO80)</f>
        <v>0</v>
      </c>
    </row>
    <row r="81" spans="1:53" ht="12.9" customHeight="1" x14ac:dyDescent="0.3">
      <c r="A81" s="5">
        <v>356</v>
      </c>
      <c r="B81" s="7" t="s">
        <v>550</v>
      </c>
      <c r="C81" s="5" t="s">
        <v>207</v>
      </c>
      <c r="D81" s="71">
        <v>19729.221128557878</v>
      </c>
      <c r="E81" s="71">
        <v>24048.527765411003</v>
      </c>
      <c r="F81" s="71">
        <v>1607.1213437865572</v>
      </c>
      <c r="G81" s="71">
        <v>0</v>
      </c>
      <c r="H81" s="71">
        <v>4276.7788676623368</v>
      </c>
      <c r="I81" s="71">
        <v>0</v>
      </c>
      <c r="J81" s="71">
        <v>15976.515004129646</v>
      </c>
      <c r="K81" s="71">
        <v>1521.4062390435818</v>
      </c>
      <c r="L81" s="71">
        <v>260.90584563783062</v>
      </c>
      <c r="M81" s="71">
        <f t="shared" si="19"/>
        <v>25655.649109197562</v>
      </c>
      <c r="N81" s="71">
        <f t="shared" si="20"/>
        <v>45384.870237755436</v>
      </c>
      <c r="O81" s="71">
        <f t="shared" si="21"/>
        <v>22035.605956473395</v>
      </c>
      <c r="P81" s="71">
        <f t="shared" si="22"/>
        <v>47691.255065670957</v>
      </c>
      <c r="Q81" s="72">
        <f t="shared" si="23"/>
        <v>67420.476194228831</v>
      </c>
      <c r="R81" s="76">
        <f t="shared" si="15"/>
        <v>0.67316152005524343</v>
      </c>
      <c r="S81" s="74">
        <f t="shared" si="16"/>
        <v>0.53795290297706944</v>
      </c>
      <c r="T81" s="74">
        <f t="shared" si="17"/>
        <v>0</v>
      </c>
      <c r="U81" s="74">
        <f t="shared" si="18"/>
        <v>0.19408492219865406</v>
      </c>
      <c r="V81" s="77">
        <v>8888.7155973182689</v>
      </c>
      <c r="W81" s="71">
        <v>5891.1240578750267</v>
      </c>
      <c r="X81" s="71">
        <v>138.70568657353533</v>
      </c>
      <c r="Y81" s="71">
        <v>0</v>
      </c>
      <c r="Z81" s="71">
        <v>2727.8411117020419</v>
      </c>
      <c r="AA81" s="71">
        <v>0</v>
      </c>
      <c r="AB81" s="71">
        <v>9826.3184010683253</v>
      </c>
      <c r="AC81" s="71">
        <v>8651.0465740847958</v>
      </c>
      <c r="AD81" s="71">
        <v>6170.9071086907215</v>
      </c>
      <c r="AE81" s="72">
        <f t="shared" si="24"/>
        <v>42294.658537312716</v>
      </c>
      <c r="AF81" s="71">
        <f t="shared" si="14"/>
        <v>28617.936725876149</v>
      </c>
      <c r="AG81" s="71">
        <f t="shared" si="14"/>
        <v>29939.651823286029</v>
      </c>
      <c r="AH81" s="71">
        <f t="shared" si="14"/>
        <v>1745.8270303600925</v>
      </c>
      <c r="AI81" s="71">
        <f t="shared" si="14"/>
        <v>0</v>
      </c>
      <c r="AJ81" s="71">
        <f t="shared" si="14"/>
        <v>7004.6199793643791</v>
      </c>
      <c r="AK81" s="71">
        <f t="shared" si="14"/>
        <v>0</v>
      </c>
      <c r="AL81" s="71">
        <f t="shared" si="13"/>
        <v>25802.833405197969</v>
      </c>
      <c r="AM81" s="71">
        <f t="shared" si="13"/>
        <v>10172.452813128377</v>
      </c>
      <c r="AN81" s="71">
        <f t="shared" si="13"/>
        <v>6431.8129543285522</v>
      </c>
      <c r="AO81" s="71">
        <f t="shared" si="25"/>
        <v>109715.13473154155</v>
      </c>
      <c r="AP81" s="71">
        <f>+AG81+AH81</f>
        <v>31685.47885364612</v>
      </c>
      <c r="AQ81" s="71">
        <f>+SUM(AG81:AN81)</f>
        <v>81097.198005665399</v>
      </c>
      <c r="AR81" s="74">
        <f>+IF((AO81-AF81) &gt; 0,(AG81+AH81)/(AO81-AF81),0)</f>
        <v>0.39070990900860214</v>
      </c>
      <c r="AS81" s="76">
        <f>+IF($AO81=0,0,AF81/$AO81)</f>
        <v>0.2608385506329684</v>
      </c>
      <c r="AT81" s="74">
        <f>+IF($AO81=0,0,AG81/$AO81)</f>
        <v>0.27288533980789803</v>
      </c>
      <c r="AU81" s="74">
        <f>+IF($AO81=0,0,AH81/$AO81)</f>
        <v>1.5912362816961404E-2</v>
      </c>
      <c r="AV81" s="74">
        <f>+IF($AO81=0,0,AI81/$AO81)</f>
        <v>0</v>
      </c>
      <c r="AW81" s="74">
        <f>+IF($AO81=0,0,AJ81/$AO81)</f>
        <v>6.3843698469712135E-2</v>
      </c>
      <c r="AX81" s="74">
        <f>+IF($AO81=0,0,AK81/$AO81)</f>
        <v>0</v>
      </c>
      <c r="AY81" s="74">
        <f>+IF($AO81=0,0,AL81/$AO81)</f>
        <v>0.23518025537984433</v>
      </c>
      <c r="AZ81" s="74">
        <f>+IF($AO81=0,0,AM81/$AO81)</f>
        <v>9.2716951385230728E-2</v>
      </c>
      <c r="BA81" s="74">
        <f>+IF($AO81=0,0,AN81/$AO81)</f>
        <v>5.8622841507385004E-2</v>
      </c>
    </row>
    <row r="82" spans="1:53" ht="12.9" customHeight="1" x14ac:dyDescent="0.3">
      <c r="A82" s="5">
        <v>360</v>
      </c>
      <c r="B82" s="7" t="s">
        <v>389</v>
      </c>
      <c r="C82" s="5" t="s">
        <v>208</v>
      </c>
      <c r="D82" s="71">
        <v>10324.299853628971</v>
      </c>
      <c r="E82" s="71">
        <v>4016.6281069120114</v>
      </c>
      <c r="F82" s="71">
        <v>393.77300207910042</v>
      </c>
      <c r="G82" s="71">
        <v>0</v>
      </c>
      <c r="H82" s="71">
        <v>0</v>
      </c>
      <c r="I82" s="71">
        <v>0</v>
      </c>
      <c r="J82" s="71">
        <v>13318.840978818338</v>
      </c>
      <c r="K82" s="71">
        <v>170.06619928526635</v>
      </c>
      <c r="L82" s="71">
        <v>0</v>
      </c>
      <c r="M82" s="71">
        <f t="shared" si="19"/>
        <v>4410.4011089911119</v>
      </c>
      <c r="N82" s="71">
        <f t="shared" si="20"/>
        <v>14734.700962620083</v>
      </c>
      <c r="O82" s="71">
        <f t="shared" si="21"/>
        <v>13488.907178103604</v>
      </c>
      <c r="P82" s="71">
        <f t="shared" si="22"/>
        <v>17899.308287094715</v>
      </c>
      <c r="Q82" s="72">
        <f t="shared" si="23"/>
        <v>28223.608140723685</v>
      </c>
      <c r="R82" s="76">
        <f t="shared" si="15"/>
        <v>0.52207006592326755</v>
      </c>
      <c r="S82" s="74">
        <f t="shared" si="16"/>
        <v>0.24640064511157578</v>
      </c>
      <c r="T82" s="74">
        <f t="shared" si="17"/>
        <v>0</v>
      </c>
      <c r="U82" s="74">
        <f t="shared" si="18"/>
        <v>0</v>
      </c>
      <c r="V82" s="77">
        <v>4462.8633924301976</v>
      </c>
      <c r="W82" s="71">
        <v>863.15898726389571</v>
      </c>
      <c r="X82" s="71">
        <v>135.12976275801756</v>
      </c>
      <c r="Y82" s="71">
        <v>220</v>
      </c>
      <c r="Z82" s="71">
        <v>0</v>
      </c>
      <c r="AA82" s="71">
        <v>0</v>
      </c>
      <c r="AB82" s="71">
        <v>2365.4046997700079</v>
      </c>
      <c r="AC82" s="71">
        <v>3957.3359363666677</v>
      </c>
      <c r="AD82" s="71">
        <v>900</v>
      </c>
      <c r="AE82" s="72">
        <f t="shared" si="24"/>
        <v>12903.892778588786</v>
      </c>
      <c r="AF82" s="71">
        <f t="shared" si="14"/>
        <v>14787.163246059168</v>
      </c>
      <c r="AG82" s="71">
        <f t="shared" si="14"/>
        <v>4879.7870941759074</v>
      </c>
      <c r="AH82" s="71">
        <f t="shared" si="14"/>
        <v>528.90276483711796</v>
      </c>
      <c r="AI82" s="71">
        <f t="shared" si="14"/>
        <v>220</v>
      </c>
      <c r="AJ82" s="71">
        <f t="shared" si="14"/>
        <v>0</v>
      </c>
      <c r="AK82" s="71">
        <f t="shared" si="14"/>
        <v>0</v>
      </c>
      <c r="AL82" s="71">
        <f t="shared" si="13"/>
        <v>15684.245678588346</v>
      </c>
      <c r="AM82" s="71">
        <f t="shared" si="13"/>
        <v>4127.4021356519343</v>
      </c>
      <c r="AN82" s="71">
        <f t="shared" si="13"/>
        <v>900</v>
      </c>
      <c r="AO82" s="71">
        <f t="shared" si="25"/>
        <v>41127.500919312479</v>
      </c>
      <c r="AP82" s="71">
        <f>+AG82+AH82</f>
        <v>5408.6898590130259</v>
      </c>
      <c r="AQ82" s="71">
        <f>+SUM(AG82:AN82)</f>
        <v>26340.337673253303</v>
      </c>
      <c r="AR82" s="74">
        <f>+IF((AO82-AF82) &gt; 0,(AG82+AH82)/(AO82-AF82),0)</f>
        <v>0.20533866824741415</v>
      </c>
      <c r="AS82" s="76">
        <f>+IF($AO82=0,0,AF82/$AO82)</f>
        <v>0.35954441469881471</v>
      </c>
      <c r="AT82" s="74">
        <f>+IF($AO82=0,0,AG82/$AO82)</f>
        <v>0.11865022150870533</v>
      </c>
      <c r="AU82" s="74">
        <f>+IF($AO82=0,0,AH82/$AO82)</f>
        <v>1.2860075448658199E-2</v>
      </c>
      <c r="AV82" s="74">
        <f>+IF($AO82=0,0,AI82/$AO82)</f>
        <v>5.349218772898825E-3</v>
      </c>
      <c r="AW82" s="74">
        <f>+IF($AO82=0,0,AJ82/$AO82)</f>
        <v>0</v>
      </c>
      <c r="AX82" s="74">
        <f>+IF($AO82=0,0,AK82/$AO82)</f>
        <v>0</v>
      </c>
      <c r="AY82" s="74">
        <f>+IF($AO82=0,0,AL82/$AO82)</f>
        <v>0.38135664283028203</v>
      </c>
      <c r="AZ82" s="74">
        <f>+IF($AO82=0,0,AM82/$AO82)</f>
        <v>0.10035625903332741</v>
      </c>
      <c r="BA82" s="74">
        <f>+IF($AO82=0,0,AN82/$AO82)</f>
        <v>2.1883167707313377E-2</v>
      </c>
    </row>
    <row r="83" spans="1:53" ht="12.9" customHeight="1" x14ac:dyDescent="0.3">
      <c r="A83" s="5">
        <v>364</v>
      </c>
      <c r="B83" s="7" t="s">
        <v>551</v>
      </c>
      <c r="C83" s="5" t="s">
        <v>209</v>
      </c>
      <c r="D83" s="71">
        <v>7329.9703708251618</v>
      </c>
      <c r="E83" s="71">
        <v>65.646953585761096</v>
      </c>
      <c r="F83" s="71">
        <v>129.31448266744061</v>
      </c>
      <c r="G83" s="71">
        <v>0</v>
      </c>
      <c r="H83" s="71">
        <v>0</v>
      </c>
      <c r="I83" s="71">
        <v>0</v>
      </c>
      <c r="J83" s="71">
        <v>451.70399236781168</v>
      </c>
      <c r="K83" s="71">
        <v>0</v>
      </c>
      <c r="L83" s="71">
        <v>34.59954158999912</v>
      </c>
      <c r="M83" s="71">
        <f t="shared" si="19"/>
        <v>194.96143625320173</v>
      </c>
      <c r="N83" s="71">
        <f t="shared" si="20"/>
        <v>7524.9318070783638</v>
      </c>
      <c r="O83" s="71">
        <f t="shared" si="21"/>
        <v>486.30353395781083</v>
      </c>
      <c r="P83" s="71">
        <f t="shared" si="22"/>
        <v>681.2649702110125</v>
      </c>
      <c r="Q83" s="72">
        <f t="shared" si="23"/>
        <v>8011.2353410361748</v>
      </c>
      <c r="R83" s="76">
        <f t="shared" si="15"/>
        <v>0.93929731018301199</v>
      </c>
      <c r="S83" s="74">
        <f t="shared" si="16"/>
        <v>0.28617563617400599</v>
      </c>
      <c r="T83" s="74">
        <f t="shared" si="17"/>
        <v>0</v>
      </c>
      <c r="U83" s="74">
        <f t="shared" si="18"/>
        <v>0</v>
      </c>
      <c r="V83" s="77">
        <v>3377.1168920037549</v>
      </c>
      <c r="W83" s="71">
        <v>1.0985212305210992</v>
      </c>
      <c r="X83" s="71">
        <v>9.7224090140222046</v>
      </c>
      <c r="Y83" s="71">
        <v>0</v>
      </c>
      <c r="Z83" s="71">
        <v>0</v>
      </c>
      <c r="AA83" s="71">
        <v>0</v>
      </c>
      <c r="AB83" s="71">
        <v>100.69821071817492</v>
      </c>
      <c r="AC83" s="71">
        <v>2076.1574367297721</v>
      </c>
      <c r="AD83" s="71">
        <v>75.076262763643442</v>
      </c>
      <c r="AE83" s="72">
        <f t="shared" si="24"/>
        <v>5639.8697324598879</v>
      </c>
      <c r="AF83" s="71">
        <f t="shared" si="14"/>
        <v>10707.087262828916</v>
      </c>
      <c r="AG83" s="71">
        <f t="shared" si="14"/>
        <v>66.745474816282197</v>
      </c>
      <c r="AH83" s="71">
        <f t="shared" si="14"/>
        <v>139.03689168146281</v>
      </c>
      <c r="AI83" s="71">
        <f t="shared" si="14"/>
        <v>0</v>
      </c>
      <c r="AJ83" s="71">
        <f t="shared" si="14"/>
        <v>0</v>
      </c>
      <c r="AK83" s="71">
        <f t="shared" si="14"/>
        <v>0</v>
      </c>
      <c r="AL83" s="71">
        <f t="shared" si="13"/>
        <v>552.40220308598657</v>
      </c>
      <c r="AM83" s="71">
        <f t="shared" si="13"/>
        <v>2076.1574367297721</v>
      </c>
      <c r="AN83" s="71">
        <f t="shared" si="13"/>
        <v>109.67580435364256</v>
      </c>
      <c r="AO83" s="71">
        <f t="shared" si="25"/>
        <v>13651.105073496063</v>
      </c>
      <c r="AP83" s="71">
        <f>+AG83+AH83</f>
        <v>205.78236649774499</v>
      </c>
      <c r="AQ83" s="71">
        <f>+SUM(AG83:AN83)</f>
        <v>2944.017810667146</v>
      </c>
      <c r="AR83" s="74">
        <f>+IF((AO83-AF83) &gt; 0,(AG83+AH83)/(AO83-AF83),0)</f>
        <v>6.9898478790490895E-2</v>
      </c>
      <c r="AS83" s="76">
        <f>+IF($AO83=0,0,AF83/$AO83)</f>
        <v>0.78433849898474339</v>
      </c>
      <c r="AT83" s="74">
        <f>+IF($AO83=0,0,AG83/$AO83)</f>
        <v>4.8893825413350665E-3</v>
      </c>
      <c r="AU83" s="74">
        <f>+IF($AO83=0,0,AH83/$AO83)</f>
        <v>1.0185028313305283E-2</v>
      </c>
      <c r="AV83" s="74">
        <f>+IF($AO83=0,0,AI83/$AO83)</f>
        <v>0</v>
      </c>
      <c r="AW83" s="74">
        <f>+IF($AO83=0,0,AJ83/$AO83)</f>
        <v>0</v>
      </c>
      <c r="AX83" s="74">
        <f>+IF($AO83=0,0,AK83/$AO83)</f>
        <v>0</v>
      </c>
      <c r="AY83" s="74">
        <f>+IF($AO83=0,0,AL83/$AO83)</f>
        <v>4.0465749850427002E-2</v>
      </c>
      <c r="AZ83" s="74">
        <f>+IF($AO83=0,0,AM83/$AO83)</f>
        <v>0.15208713327983095</v>
      </c>
      <c r="BA83" s="74">
        <f>+IF($AO83=0,0,AN83/$AO83)</f>
        <v>8.0342070303583459E-3</v>
      </c>
    </row>
    <row r="84" spans="1:53" ht="12.9" customHeight="1" x14ac:dyDescent="0.3">
      <c r="A84" s="5">
        <v>368</v>
      </c>
      <c r="B84" s="7" t="s">
        <v>552</v>
      </c>
      <c r="C84" s="5" t="s">
        <v>210</v>
      </c>
      <c r="D84" s="71">
        <v>2520.8302334055397</v>
      </c>
      <c r="E84" s="71">
        <v>7647.2255797875887</v>
      </c>
      <c r="F84" s="71">
        <v>19.690883308327784</v>
      </c>
      <c r="G84" s="71">
        <v>0</v>
      </c>
      <c r="H84" s="71">
        <v>0</v>
      </c>
      <c r="I84" s="71">
        <v>0</v>
      </c>
      <c r="J84" s="71">
        <v>512.69431949386353</v>
      </c>
      <c r="K84" s="71">
        <v>-45.710001526931542</v>
      </c>
      <c r="L84" s="71">
        <v>1719.5410171444667</v>
      </c>
      <c r="M84" s="71">
        <f t="shared" si="19"/>
        <v>7666.9164630959167</v>
      </c>
      <c r="N84" s="71">
        <f t="shared" si="20"/>
        <v>10187.746696501456</v>
      </c>
      <c r="O84" s="71">
        <f t="shared" si="21"/>
        <v>2186.5253351113988</v>
      </c>
      <c r="P84" s="71">
        <f t="shared" si="22"/>
        <v>9853.4417982073155</v>
      </c>
      <c r="Q84" s="72">
        <f t="shared" si="23"/>
        <v>12374.272031612854</v>
      </c>
      <c r="R84" s="76">
        <f t="shared" si="15"/>
        <v>0.82330068956578384</v>
      </c>
      <c r="S84" s="74">
        <f t="shared" si="16"/>
        <v>0.7780952706790023</v>
      </c>
      <c r="T84" s="74">
        <f t="shared" si="17"/>
        <v>0</v>
      </c>
      <c r="U84" s="74">
        <f t="shared" si="18"/>
        <v>0</v>
      </c>
      <c r="V84" s="77">
        <v>1077.2886305474783</v>
      </c>
      <c r="W84" s="71">
        <v>342.38809316053295</v>
      </c>
      <c r="X84" s="71">
        <v>29.094116691672212</v>
      </c>
      <c r="Y84" s="71">
        <v>0</v>
      </c>
      <c r="Z84" s="71">
        <v>0</v>
      </c>
      <c r="AA84" s="71">
        <v>0</v>
      </c>
      <c r="AB84" s="71">
        <v>130.57691779598116</v>
      </c>
      <c r="AC84" s="71">
        <v>783.96015804576075</v>
      </c>
      <c r="AD84" s="71">
        <v>3731.1683133199563</v>
      </c>
      <c r="AE84" s="72">
        <f t="shared" si="24"/>
        <v>6094.4762295613818</v>
      </c>
      <c r="AF84" s="71">
        <f t="shared" si="14"/>
        <v>3598.1188639530183</v>
      </c>
      <c r="AG84" s="71">
        <f t="shared" si="14"/>
        <v>7989.6136729481213</v>
      </c>
      <c r="AH84" s="71">
        <f t="shared" si="14"/>
        <v>48.784999999999997</v>
      </c>
      <c r="AI84" s="71">
        <f t="shared" si="14"/>
        <v>0</v>
      </c>
      <c r="AJ84" s="71">
        <f t="shared" si="14"/>
        <v>0</v>
      </c>
      <c r="AK84" s="71">
        <f t="shared" si="14"/>
        <v>0</v>
      </c>
      <c r="AL84" s="71">
        <f t="shared" si="13"/>
        <v>643.27123728984475</v>
      </c>
      <c r="AM84" s="71">
        <f t="shared" si="13"/>
        <v>738.25015651882916</v>
      </c>
      <c r="AN84" s="71">
        <f t="shared" si="13"/>
        <v>5450.7093304644231</v>
      </c>
      <c r="AO84" s="71">
        <f t="shared" si="25"/>
        <v>18468.748261174234</v>
      </c>
      <c r="AP84" s="71">
        <f>+AG84+AH84</f>
        <v>8038.3986729481212</v>
      </c>
      <c r="AQ84" s="71">
        <f>+SUM(AG84:AN84)</f>
        <v>14870.629397221219</v>
      </c>
      <c r="AR84" s="74">
        <f>+IF((AO84-AF84) &gt; 0,(AG84+AH84)/(AO84-AF84),0)</f>
        <v>0.54055537652294716</v>
      </c>
      <c r="AS84" s="76">
        <f>+IF($AO84=0,0,AF84/$AO84)</f>
        <v>0.19482202112836919</v>
      </c>
      <c r="AT84" s="74">
        <f>+IF($AO84=0,0,AG84/$AO84)</f>
        <v>0.43260179628655276</v>
      </c>
      <c r="AU84" s="74">
        <f>+IF($AO84=0,0,AH84/$AO84)</f>
        <v>2.6414892503872521E-3</v>
      </c>
      <c r="AV84" s="74">
        <f>+IF($AO84=0,0,AI84/$AO84)</f>
        <v>0</v>
      </c>
      <c r="AW84" s="74">
        <f>+IF($AO84=0,0,AJ84/$AO84)</f>
        <v>0</v>
      </c>
      <c r="AX84" s="74">
        <f>+IF($AO84=0,0,AK84/$AO84)</f>
        <v>0</v>
      </c>
      <c r="AY84" s="74">
        <f>+IF($AO84=0,0,AL84/$AO84)</f>
        <v>3.4830256398164033E-2</v>
      </c>
      <c r="AZ84" s="74">
        <f>+IF($AO84=0,0,AM84/$AO84)</f>
        <v>3.9972939480192558E-2</v>
      </c>
      <c r="BA84" s="74">
        <f>+IF($AO84=0,0,AN84/$AO84)</f>
        <v>0.29513149745633438</v>
      </c>
    </row>
    <row r="85" spans="1:53" ht="12.9" customHeight="1" x14ac:dyDescent="0.3">
      <c r="A85" s="5">
        <v>372</v>
      </c>
      <c r="B85" s="7" t="s">
        <v>553</v>
      </c>
      <c r="C85" s="5" t="s">
        <v>211</v>
      </c>
      <c r="D85" s="71">
        <v>14316.969535162687</v>
      </c>
      <c r="E85" s="71">
        <v>28962.62571537395</v>
      </c>
      <c r="F85" s="71">
        <v>0</v>
      </c>
      <c r="G85" s="71">
        <v>21353.955600000001</v>
      </c>
      <c r="H85" s="71">
        <v>7362.2833673867808</v>
      </c>
      <c r="I85" s="71">
        <v>0</v>
      </c>
      <c r="J85" s="71">
        <v>5.6670423477319654</v>
      </c>
      <c r="K85" s="71">
        <v>31239.216014452479</v>
      </c>
      <c r="L85" s="71">
        <v>7.2855117425559879</v>
      </c>
      <c r="M85" s="71">
        <f t="shared" si="19"/>
        <v>28962.62571537395</v>
      </c>
      <c r="N85" s="71">
        <f t="shared" si="20"/>
        <v>43279.595250536637</v>
      </c>
      <c r="O85" s="71">
        <f t="shared" si="21"/>
        <v>59968.407535929546</v>
      </c>
      <c r="P85" s="71">
        <f t="shared" si="22"/>
        <v>88931.033251303495</v>
      </c>
      <c r="Q85" s="72">
        <f t="shared" si="23"/>
        <v>103248.00278646618</v>
      </c>
      <c r="R85" s="76">
        <f t="shared" si="15"/>
        <v>0.41918094377133808</v>
      </c>
      <c r="S85" s="74">
        <f t="shared" si="16"/>
        <v>0.32567512887802225</v>
      </c>
      <c r="T85" s="74">
        <f t="shared" si="17"/>
        <v>0.35608675429985309</v>
      </c>
      <c r="U85" s="74">
        <f t="shared" si="18"/>
        <v>0.1227693659028003</v>
      </c>
      <c r="V85" s="77">
        <v>805.49182131601185</v>
      </c>
      <c r="W85" s="71">
        <v>73725.076253135136</v>
      </c>
      <c r="X85" s="71">
        <v>0</v>
      </c>
      <c r="Y85" s="71">
        <v>63892.150630000004</v>
      </c>
      <c r="Z85" s="71">
        <v>3776.0986116427471</v>
      </c>
      <c r="AA85" s="71">
        <v>0</v>
      </c>
      <c r="AB85" s="71">
        <v>0.85391578220180198</v>
      </c>
      <c r="AC85" s="71">
        <v>107611.93541444714</v>
      </c>
      <c r="AD85" s="71">
        <v>612.75048825744398</v>
      </c>
      <c r="AE85" s="72">
        <f t="shared" si="24"/>
        <v>250424.35713458073</v>
      </c>
      <c r="AF85" s="71">
        <f t="shared" si="14"/>
        <v>15122.4613564787</v>
      </c>
      <c r="AG85" s="71">
        <f t="shared" si="14"/>
        <v>102687.70196850909</v>
      </c>
      <c r="AH85" s="71">
        <f t="shared" si="14"/>
        <v>0</v>
      </c>
      <c r="AI85" s="71">
        <f t="shared" si="14"/>
        <v>85246.106230000005</v>
      </c>
      <c r="AJ85" s="71">
        <f t="shared" si="14"/>
        <v>11138.381979029527</v>
      </c>
      <c r="AK85" s="71">
        <f t="shared" si="14"/>
        <v>0</v>
      </c>
      <c r="AL85" s="71">
        <f t="shared" si="13"/>
        <v>6.5209581299337671</v>
      </c>
      <c r="AM85" s="71">
        <f t="shared" si="13"/>
        <v>138851.15142889961</v>
      </c>
      <c r="AN85" s="71">
        <f t="shared" si="13"/>
        <v>620.03599999999994</v>
      </c>
      <c r="AO85" s="71">
        <f t="shared" si="25"/>
        <v>353672.35992104688</v>
      </c>
      <c r="AP85" s="71">
        <f>+AG85+AH85</f>
        <v>102687.70196850909</v>
      </c>
      <c r="AQ85" s="71">
        <f>+SUM(AG85:AN85)</f>
        <v>338549.8985645682</v>
      </c>
      <c r="AR85" s="74">
        <f>+IF((AO85-AF85) &gt; 0,(AG85+AH85)/(AO85-AF85),0)</f>
        <v>0.30331629814068461</v>
      </c>
      <c r="AS85" s="76">
        <f>+IF($AO85=0,0,AF85/$AO85)</f>
        <v>4.275839186261151E-2</v>
      </c>
      <c r="AT85" s="74">
        <f>+IF($AO85=0,0,AG85/$AO85)</f>
        <v>0.2903469810064685</v>
      </c>
      <c r="AU85" s="74">
        <f>+IF($AO85=0,0,AH85/$AO85)</f>
        <v>0</v>
      </c>
      <c r="AV85" s="74">
        <f>+IF($AO85=0,0,AI85/$AO85)</f>
        <v>0.24103129305617826</v>
      </c>
      <c r="AW85" s="74">
        <f>+IF($AO85=0,0,AJ85/$AO85)</f>
        <v>3.1493504274736191E-2</v>
      </c>
      <c r="AX85" s="74">
        <f>+IF($AO85=0,0,AK85/$AO85)</f>
        <v>0</v>
      </c>
      <c r="AY85" s="74">
        <f>+IF($AO85=0,0,AL85/$AO85)</f>
        <v>1.8437850589708205E-5</v>
      </c>
      <c r="AZ85" s="74">
        <f>+IF($AO85=0,0,AM85/$AO85)</f>
        <v>0.39259825523231862</v>
      </c>
      <c r="BA85" s="74">
        <f>+IF($AO85=0,0,AN85/$AO85)</f>
        <v>1.75313671709719E-3</v>
      </c>
    </row>
    <row r="86" spans="1:53" ht="12.9" customHeight="1" x14ac:dyDescent="0.3">
      <c r="A86" s="5">
        <v>376</v>
      </c>
      <c r="B86" s="7" t="s">
        <v>554</v>
      </c>
      <c r="C86" s="5" t="s">
        <v>212</v>
      </c>
      <c r="D86" s="71">
        <v>9932.1782262693941</v>
      </c>
      <c r="E86" s="71">
        <v>4498.8962456022791</v>
      </c>
      <c r="F86" s="71">
        <v>0</v>
      </c>
      <c r="G86" s="71">
        <v>0</v>
      </c>
      <c r="H86" s="71">
        <v>0</v>
      </c>
      <c r="I86" s="71">
        <v>0</v>
      </c>
      <c r="J86" s="71">
        <v>-0.42166778606320421</v>
      </c>
      <c r="K86" s="71">
        <v>19.098404888256383</v>
      </c>
      <c r="L86" s="71">
        <v>237.23423579226335</v>
      </c>
      <c r="M86" s="71">
        <f t="shared" si="19"/>
        <v>4498.8962456022791</v>
      </c>
      <c r="N86" s="71">
        <f t="shared" si="20"/>
        <v>14431.074471871674</v>
      </c>
      <c r="O86" s="71">
        <f t="shared" si="21"/>
        <v>255.91097289445653</v>
      </c>
      <c r="P86" s="71">
        <f t="shared" si="22"/>
        <v>4754.8072184967359</v>
      </c>
      <c r="Q86" s="72">
        <f t="shared" si="23"/>
        <v>14686.985444766131</v>
      </c>
      <c r="R86" s="76">
        <f t="shared" si="15"/>
        <v>0.98257566374959171</v>
      </c>
      <c r="S86" s="74">
        <f t="shared" si="16"/>
        <v>0.94617847556491164</v>
      </c>
      <c r="T86" s="74">
        <f t="shared" si="17"/>
        <v>0</v>
      </c>
      <c r="U86" s="74">
        <f t="shared" si="18"/>
        <v>0</v>
      </c>
      <c r="V86" s="77">
        <v>4939.8456532874197</v>
      </c>
      <c r="W86" s="71">
        <v>1.25422500411453</v>
      </c>
      <c r="X86" s="71">
        <v>0</v>
      </c>
      <c r="Y86" s="71">
        <v>0</v>
      </c>
      <c r="Z86" s="71">
        <v>0</v>
      </c>
      <c r="AA86" s="71">
        <v>0</v>
      </c>
      <c r="AB86" s="71">
        <v>-5.9626609168768233E-2</v>
      </c>
      <c r="AC86" s="71">
        <v>3031.4698718106342</v>
      </c>
      <c r="AD86" s="71">
        <v>465.62945201483166</v>
      </c>
      <c r="AE86" s="72">
        <f t="shared" si="24"/>
        <v>8438.1395755078302</v>
      </c>
      <c r="AF86" s="71">
        <f t="shared" si="14"/>
        <v>14872.023879556815</v>
      </c>
      <c r="AG86" s="71">
        <f t="shared" si="14"/>
        <v>4500.1504706063934</v>
      </c>
      <c r="AH86" s="71">
        <f t="shared" si="14"/>
        <v>0</v>
      </c>
      <c r="AI86" s="71">
        <f t="shared" si="14"/>
        <v>0</v>
      </c>
      <c r="AJ86" s="71">
        <f t="shared" si="14"/>
        <v>0</v>
      </c>
      <c r="AK86" s="71">
        <f t="shared" si="14"/>
        <v>0</v>
      </c>
      <c r="AL86" s="71">
        <f t="shared" si="13"/>
        <v>-0.48129439523197243</v>
      </c>
      <c r="AM86" s="71">
        <f t="shared" si="13"/>
        <v>3050.5682766988907</v>
      </c>
      <c r="AN86" s="71">
        <f t="shared" si="13"/>
        <v>702.86368780709495</v>
      </c>
      <c r="AO86" s="71">
        <f t="shared" si="25"/>
        <v>23125.125020273961</v>
      </c>
      <c r="AP86" s="71">
        <f>+AG86+AH86</f>
        <v>4500.1504706063934</v>
      </c>
      <c r="AQ86" s="71">
        <f>+SUM(AG86:AN86)</f>
        <v>8253.1011407171482</v>
      </c>
      <c r="AR86" s="74">
        <f>+IF((AO86-AF86) &gt; 0,(AG86+AH86)/(AO86-AF86),0)</f>
        <v>0.54526782040809407</v>
      </c>
      <c r="AS86" s="76">
        <f>+IF($AO86=0,0,AF86/$AO86)</f>
        <v>0.64311106930312401</v>
      </c>
      <c r="AT86" s="74">
        <f>+IF($AO86=0,0,AG86/$AO86)</f>
        <v>0.19460004936886091</v>
      </c>
      <c r="AU86" s="74">
        <f>+IF($AO86=0,0,AH86/$AO86)</f>
        <v>0</v>
      </c>
      <c r="AV86" s="74">
        <f>+IF($AO86=0,0,AI86/$AO86)</f>
        <v>0</v>
      </c>
      <c r="AW86" s="74">
        <f>+IF($AO86=0,0,AJ86/$AO86)</f>
        <v>0</v>
      </c>
      <c r="AX86" s="74">
        <f>+IF($AO86=0,0,AK86/$AO86)</f>
        <v>0</v>
      </c>
      <c r="AY86" s="74">
        <f>+IF($AO86=0,0,AL86/$AO86)</f>
        <v>-2.0812618085740863E-5</v>
      </c>
      <c r="AZ86" s="74">
        <f>+IF($AO86=0,0,AM86/$AO86)</f>
        <v>0.13191575284563589</v>
      </c>
      <c r="BA86" s="74">
        <f>+IF($AO86=0,0,AN86/$AO86)</f>
        <v>3.0393941100464943E-2</v>
      </c>
    </row>
    <row r="87" spans="1:53" ht="12.9" customHeight="1" x14ac:dyDescent="0.3">
      <c r="A87" s="5">
        <v>380</v>
      </c>
      <c r="B87" s="7" t="s">
        <v>555</v>
      </c>
      <c r="C87" s="5" t="s">
        <v>213</v>
      </c>
      <c r="D87" s="71">
        <v>80833.535702174588</v>
      </c>
      <c r="E87" s="71">
        <v>70306.965102913018</v>
      </c>
      <c r="F87" s="71">
        <v>20086.626690989913</v>
      </c>
      <c r="G87" s="71">
        <v>11187.387109999989</v>
      </c>
      <c r="H87" s="71">
        <v>2546.7964977728188</v>
      </c>
      <c r="I87" s="71">
        <v>0</v>
      </c>
      <c r="J87" s="71">
        <v>8577.2071755184788</v>
      </c>
      <c r="K87" s="71">
        <v>105110.88877537685</v>
      </c>
      <c r="L87" s="71">
        <v>488.95777731566994</v>
      </c>
      <c r="M87" s="71">
        <f t="shared" si="19"/>
        <v>90393.591793902931</v>
      </c>
      <c r="N87" s="71">
        <f t="shared" si="20"/>
        <v>171227.12749607753</v>
      </c>
      <c r="O87" s="71">
        <f t="shared" si="21"/>
        <v>127911.23733598381</v>
      </c>
      <c r="P87" s="71">
        <f t="shared" si="22"/>
        <v>218304.82912988676</v>
      </c>
      <c r="Q87" s="72">
        <f t="shared" si="23"/>
        <v>299138.36483206134</v>
      </c>
      <c r="R87" s="76">
        <f t="shared" si="15"/>
        <v>0.57240109469812006</v>
      </c>
      <c r="S87" s="74">
        <f t="shared" si="16"/>
        <v>0.41407050936157103</v>
      </c>
      <c r="T87" s="74">
        <f t="shared" si="17"/>
        <v>8.7462113126262203E-2</v>
      </c>
      <c r="U87" s="74">
        <f t="shared" si="18"/>
        <v>1.9910654847964306E-2</v>
      </c>
      <c r="V87" s="77">
        <v>21436.693551841108</v>
      </c>
      <c r="W87" s="71">
        <v>2662.2767778783327</v>
      </c>
      <c r="X87" s="71">
        <v>2710.437085256322</v>
      </c>
      <c r="Y87" s="71">
        <v>39880.374200000006</v>
      </c>
      <c r="Z87" s="71">
        <v>666.95587544598561</v>
      </c>
      <c r="AA87" s="71">
        <v>0</v>
      </c>
      <c r="AB87" s="71">
        <v>41.632944529407837</v>
      </c>
      <c r="AC87" s="71">
        <v>173477.48885095984</v>
      </c>
      <c r="AD87" s="71">
        <v>671.66888781370233</v>
      </c>
      <c r="AE87" s="72">
        <f t="shared" si="24"/>
        <v>241547.52817372471</v>
      </c>
      <c r="AF87" s="71">
        <f t="shared" si="14"/>
        <v>102270.22925401569</v>
      </c>
      <c r="AG87" s="71">
        <f t="shared" si="14"/>
        <v>72969.241880791349</v>
      </c>
      <c r="AH87" s="71">
        <f t="shared" si="14"/>
        <v>22797.063776246236</v>
      </c>
      <c r="AI87" s="71">
        <f t="shared" si="14"/>
        <v>51067.761309999994</v>
      </c>
      <c r="AJ87" s="71">
        <f t="shared" si="14"/>
        <v>3213.7523732188047</v>
      </c>
      <c r="AK87" s="71">
        <f t="shared" si="14"/>
        <v>0</v>
      </c>
      <c r="AL87" s="71">
        <f t="shared" si="13"/>
        <v>8618.8401200478875</v>
      </c>
      <c r="AM87" s="71">
        <f t="shared" si="13"/>
        <v>278588.3776263367</v>
      </c>
      <c r="AN87" s="71">
        <f t="shared" si="13"/>
        <v>1160.6266651293722</v>
      </c>
      <c r="AO87" s="71">
        <f t="shared" si="25"/>
        <v>540685.893005786</v>
      </c>
      <c r="AP87" s="71">
        <f>+AG87+AH87</f>
        <v>95766.305657037592</v>
      </c>
      <c r="AQ87" s="71">
        <f>+SUM(AG87:AN87)</f>
        <v>438415.66375177033</v>
      </c>
      <c r="AR87" s="74">
        <f>+IF((AO87-AF87) &gt; 0,(AG87+AH87)/(AO87-AF87),0)</f>
        <v>0.21843723565328679</v>
      </c>
      <c r="AS87" s="76">
        <f>+IF($AO87=0,0,AF87/$AO87)</f>
        <v>0.18914906154749866</v>
      </c>
      <c r="AT87" s="74">
        <f>+IF($AO87=0,0,AG87/$AO87)</f>
        <v>0.1349568073158707</v>
      </c>
      <c r="AU87" s="74">
        <f>+IF($AO87=0,0,AH87/$AO87)</f>
        <v>4.2163230206567051E-2</v>
      </c>
      <c r="AV87" s="74">
        <f>+IF($AO87=0,0,AI87/$AO87)</f>
        <v>9.4449960634451963E-2</v>
      </c>
      <c r="AW87" s="74">
        <f>+IF($AO87=0,0,AJ87/$AO87)</f>
        <v>5.9438435786679823E-3</v>
      </c>
      <c r="AX87" s="74">
        <f>+IF($AO87=0,0,AK87/$AO87)</f>
        <v>0</v>
      </c>
      <c r="AY87" s="74">
        <f>+IF($AO87=0,0,AL87/$AO87)</f>
        <v>1.5940567770566294E-2</v>
      </c>
      <c r="AZ87" s="74">
        <f>+IF($AO87=0,0,AM87/$AO87)</f>
        <v>0.51524994683624092</v>
      </c>
      <c r="BA87" s="74">
        <f>+IF($AO87=0,0,AN87/$AO87)</f>
        <v>2.1465821101364522E-3</v>
      </c>
    </row>
    <row r="88" spans="1:53" ht="12.9" customHeight="1" x14ac:dyDescent="0.3">
      <c r="A88" s="5">
        <v>388</v>
      </c>
      <c r="B88" s="7" t="s">
        <v>556</v>
      </c>
      <c r="C88" s="5" t="s">
        <v>214</v>
      </c>
      <c r="D88" s="71">
        <v>327.49189018136224</v>
      </c>
      <c r="E88" s="71">
        <v>1958.9866433765708</v>
      </c>
      <c r="F88" s="71">
        <v>198.43158877575172</v>
      </c>
      <c r="G88" s="71">
        <v>0</v>
      </c>
      <c r="H88" s="71">
        <v>0</v>
      </c>
      <c r="I88" s="71">
        <v>0</v>
      </c>
      <c r="J88" s="71">
        <v>182.08319128449719</v>
      </c>
      <c r="K88" s="71">
        <v>40.186900000036168</v>
      </c>
      <c r="L88" s="71">
        <v>0</v>
      </c>
      <c r="M88" s="71">
        <f t="shared" si="19"/>
        <v>2157.4182321523226</v>
      </c>
      <c r="N88" s="71">
        <f t="shared" si="20"/>
        <v>2484.9101223336847</v>
      </c>
      <c r="O88" s="71">
        <f t="shared" si="21"/>
        <v>222.27009128453335</v>
      </c>
      <c r="P88" s="71">
        <f t="shared" si="22"/>
        <v>2379.6883234368561</v>
      </c>
      <c r="Q88" s="72">
        <f t="shared" si="23"/>
        <v>2707.1802136182182</v>
      </c>
      <c r="R88" s="76">
        <f t="shared" si="15"/>
        <v>0.91789608605794903</v>
      </c>
      <c r="S88" s="74">
        <f t="shared" si="16"/>
        <v>0.90659697360555158</v>
      </c>
      <c r="T88" s="74">
        <f t="shared" si="17"/>
        <v>0</v>
      </c>
      <c r="U88" s="74">
        <f t="shared" si="18"/>
        <v>0</v>
      </c>
      <c r="V88" s="77">
        <v>28.231540581855057</v>
      </c>
      <c r="W88" s="71">
        <v>283.7889168718068</v>
      </c>
      <c r="X88" s="71">
        <v>69.559915365427841</v>
      </c>
      <c r="Y88" s="71">
        <v>0</v>
      </c>
      <c r="Z88" s="71">
        <v>0</v>
      </c>
      <c r="AA88" s="71">
        <v>0</v>
      </c>
      <c r="AB88" s="71">
        <v>-2.8191284497189044E-2</v>
      </c>
      <c r="AC88" s="71">
        <v>259.83926123551862</v>
      </c>
      <c r="AD88" s="71">
        <v>0</v>
      </c>
      <c r="AE88" s="72">
        <f t="shared" si="24"/>
        <v>641.3914427701111</v>
      </c>
      <c r="AF88" s="71">
        <f t="shared" si="14"/>
        <v>355.72343076321727</v>
      </c>
      <c r="AG88" s="71">
        <f t="shared" si="14"/>
        <v>2242.7755602483776</v>
      </c>
      <c r="AH88" s="71">
        <f t="shared" si="14"/>
        <v>267.99150414117958</v>
      </c>
      <c r="AI88" s="71">
        <f t="shared" si="14"/>
        <v>0</v>
      </c>
      <c r="AJ88" s="71">
        <f t="shared" si="14"/>
        <v>0</v>
      </c>
      <c r="AK88" s="71">
        <f t="shared" si="14"/>
        <v>0</v>
      </c>
      <c r="AL88" s="71">
        <f t="shared" si="13"/>
        <v>182.05500000000001</v>
      </c>
      <c r="AM88" s="71">
        <f t="shared" si="13"/>
        <v>300.02616123555481</v>
      </c>
      <c r="AN88" s="71">
        <f t="shared" si="13"/>
        <v>0</v>
      </c>
      <c r="AO88" s="71">
        <f t="shared" si="25"/>
        <v>3348.5716563883288</v>
      </c>
      <c r="AP88" s="71">
        <f>+AG88+AH88</f>
        <v>2510.7670643895572</v>
      </c>
      <c r="AQ88" s="71">
        <f>+SUM(AG88:AN88)</f>
        <v>2992.8482256251118</v>
      </c>
      <c r="AR88" s="74">
        <f>+IF((AO88-AF88) &gt; 0,(AG88+AH88)/(AO88-AF88),0)</f>
        <v>0.83892228242383959</v>
      </c>
      <c r="AS88" s="76">
        <f>+IF($AO88=0,0,AF88/$AO88)</f>
        <v>0.10623139274459789</v>
      </c>
      <c r="AT88" s="74">
        <f>+IF($AO88=0,0,AG88/$AO88)</f>
        <v>0.66977081286872309</v>
      </c>
      <c r="AU88" s="74">
        <f>+IF($AO88=0,0,AH88/$AO88)</f>
        <v>8.0031587088755129E-2</v>
      </c>
      <c r="AV88" s="74">
        <f>+IF($AO88=0,0,AI88/$AO88)</f>
        <v>0</v>
      </c>
      <c r="AW88" s="74">
        <f>+IF($AO88=0,0,AJ88/$AO88)</f>
        <v>0</v>
      </c>
      <c r="AX88" s="74">
        <f>+IF($AO88=0,0,AK88/$AO88)</f>
        <v>0</v>
      </c>
      <c r="AY88" s="74">
        <f>+IF($AO88=0,0,AL88/$AO88)</f>
        <v>5.4367957051980539E-2</v>
      </c>
      <c r="AZ88" s="74">
        <f>+IF($AO88=0,0,AM88/$AO88)</f>
        <v>8.9598250245943437E-2</v>
      </c>
      <c r="BA88" s="74">
        <f>+IF($AO88=0,0,AN88/$AO88)</f>
        <v>0</v>
      </c>
    </row>
    <row r="89" spans="1:53" ht="12.9" customHeight="1" x14ac:dyDescent="0.3">
      <c r="A89" s="5">
        <v>392</v>
      </c>
      <c r="B89" s="7" t="s">
        <v>557</v>
      </c>
      <c r="C89" s="5" t="s">
        <v>215</v>
      </c>
      <c r="D89" s="71">
        <v>187457.31864870444</v>
      </c>
      <c r="E89" s="71">
        <v>96735.402398011953</v>
      </c>
      <c r="F89" s="71">
        <v>228.61491453075746</v>
      </c>
      <c r="G89" s="71">
        <v>3198.8288799999996</v>
      </c>
      <c r="H89" s="71">
        <v>3149.6392381593905</v>
      </c>
      <c r="I89" s="71">
        <v>0</v>
      </c>
      <c r="J89" s="71">
        <v>0</v>
      </c>
      <c r="K89" s="71">
        <v>481818.883230404</v>
      </c>
      <c r="L89" s="71">
        <v>312.78416216416042</v>
      </c>
      <c r="M89" s="71">
        <f t="shared" si="19"/>
        <v>96964.01731254271</v>
      </c>
      <c r="N89" s="71">
        <f t="shared" si="20"/>
        <v>284421.33596124715</v>
      </c>
      <c r="O89" s="71">
        <f t="shared" si="21"/>
        <v>488480.13551072753</v>
      </c>
      <c r="P89" s="71">
        <f t="shared" si="22"/>
        <v>585444.1528232703</v>
      </c>
      <c r="Q89" s="72">
        <f t="shared" si="23"/>
        <v>772901.47147197463</v>
      </c>
      <c r="R89" s="76">
        <f t="shared" si="15"/>
        <v>0.36799171234539468</v>
      </c>
      <c r="S89" s="74">
        <f t="shared" si="16"/>
        <v>0.16562470877015234</v>
      </c>
      <c r="T89" s="74">
        <f t="shared" si="17"/>
        <v>6.5485342134854324E-3</v>
      </c>
      <c r="U89" s="74">
        <f t="shared" si="18"/>
        <v>6.4478348436140679E-3</v>
      </c>
      <c r="V89" s="77">
        <v>59688.348950174106</v>
      </c>
      <c r="W89" s="71">
        <v>19757.335913918327</v>
      </c>
      <c r="X89" s="71">
        <v>33.679471737277211</v>
      </c>
      <c r="Y89" s="71">
        <v>1990.377</v>
      </c>
      <c r="Z89" s="71">
        <v>3473.4738532773754</v>
      </c>
      <c r="AA89" s="71">
        <v>0</v>
      </c>
      <c r="AB89" s="71">
        <v>0</v>
      </c>
      <c r="AC89" s="71">
        <v>646429.8631648107</v>
      </c>
      <c r="AD89" s="71">
        <v>629.84316909458448</v>
      </c>
      <c r="AE89" s="72">
        <f t="shared" si="24"/>
        <v>732002.92152301234</v>
      </c>
      <c r="AF89" s="71">
        <f t="shared" si="14"/>
        <v>247145.66759887856</v>
      </c>
      <c r="AG89" s="71">
        <f t="shared" si="14"/>
        <v>116492.73831193028</v>
      </c>
      <c r="AH89" s="71">
        <f t="shared" si="14"/>
        <v>262.29438626803466</v>
      </c>
      <c r="AI89" s="71">
        <f t="shared" si="14"/>
        <v>5189.2058799999995</v>
      </c>
      <c r="AJ89" s="71">
        <f t="shared" si="14"/>
        <v>6623.1130914367659</v>
      </c>
      <c r="AK89" s="71">
        <f t="shared" si="14"/>
        <v>0</v>
      </c>
      <c r="AL89" s="71">
        <f t="shared" si="13"/>
        <v>0</v>
      </c>
      <c r="AM89" s="71">
        <f t="shared" si="13"/>
        <v>1128248.7463952147</v>
      </c>
      <c r="AN89" s="71">
        <f t="shared" si="13"/>
        <v>942.6273312587449</v>
      </c>
      <c r="AO89" s="71">
        <f t="shared" si="25"/>
        <v>1504904.3929949871</v>
      </c>
      <c r="AP89" s="71">
        <f>+AG89+AH89</f>
        <v>116755.03269819832</v>
      </c>
      <c r="AQ89" s="71">
        <f>+SUM(AG89:AN89)</f>
        <v>1257758.7253961086</v>
      </c>
      <c r="AR89" s="74">
        <f>+IF((AO89-AF89) &gt; 0,(AG89+AH89)/(AO89-AF89),0)</f>
        <v>9.2827845548380847E-2</v>
      </c>
      <c r="AS89" s="76">
        <f>+IF($AO89=0,0,AF89/$AO89)</f>
        <v>0.16422682314523737</v>
      </c>
      <c r="AT89" s="74">
        <f>+IF($AO89=0,0,AG89/$AO89)</f>
        <v>7.7408730318138108E-2</v>
      </c>
      <c r="AU89" s="74">
        <f>+IF($AO89=0,0,AH89/$AO89)</f>
        <v>1.7429305641538412E-4</v>
      </c>
      <c r="AV89" s="74">
        <f>+IF($AO89=0,0,AI89/$AO89)</f>
        <v>3.4481963798860976E-3</v>
      </c>
      <c r="AW89" s="74">
        <f>+IF($AO89=0,0,AJ89/$AO89)</f>
        <v>4.4010191758798514E-3</v>
      </c>
      <c r="AX89" s="74">
        <f>+IF($AO89=0,0,AK89/$AO89)</f>
        <v>0</v>
      </c>
      <c r="AY89" s="74">
        <f>+IF($AO89=0,0,AL89/$AO89)</f>
        <v>0</v>
      </c>
      <c r="AZ89" s="74">
        <f>+IF($AO89=0,0,AM89/$AO89)</f>
        <v>0.74971456768082734</v>
      </c>
      <c r="BA89" s="74">
        <f>+IF($AO89=0,0,AN89/$AO89)</f>
        <v>6.263702436157915E-4</v>
      </c>
    </row>
    <row r="90" spans="1:53" ht="12.9" customHeight="1" x14ac:dyDescent="0.3">
      <c r="A90" s="5">
        <v>400</v>
      </c>
      <c r="B90" s="7" t="s">
        <v>558</v>
      </c>
      <c r="C90" s="5" t="s">
        <v>216</v>
      </c>
      <c r="D90" s="71">
        <v>499.260392211794</v>
      </c>
      <c r="E90" s="71">
        <v>508.03615067321829</v>
      </c>
      <c r="F90" s="71">
        <v>324.09656111314553</v>
      </c>
      <c r="G90" s="71">
        <v>0</v>
      </c>
      <c r="H90" s="71">
        <v>0</v>
      </c>
      <c r="I90" s="71">
        <v>0</v>
      </c>
      <c r="J90" s="71">
        <v>4833.7185598689657</v>
      </c>
      <c r="K90" s="71">
        <v>190.66834879931668</v>
      </c>
      <c r="L90" s="71">
        <v>8.5922455514064247</v>
      </c>
      <c r="M90" s="71">
        <f t="shared" si="19"/>
        <v>832.13271178636387</v>
      </c>
      <c r="N90" s="71">
        <f t="shared" si="20"/>
        <v>1331.3931039981578</v>
      </c>
      <c r="O90" s="71">
        <f t="shared" si="21"/>
        <v>5032.979154219689</v>
      </c>
      <c r="P90" s="71">
        <f t="shared" si="22"/>
        <v>5865.1118660060529</v>
      </c>
      <c r="Q90" s="72">
        <f t="shared" si="23"/>
        <v>6364.372258217847</v>
      </c>
      <c r="R90" s="76">
        <f t="shared" si="15"/>
        <v>0.20919472494385091</v>
      </c>
      <c r="S90" s="74">
        <f t="shared" si="16"/>
        <v>0.14187840416299147</v>
      </c>
      <c r="T90" s="74">
        <f t="shared" si="17"/>
        <v>0</v>
      </c>
      <c r="U90" s="74">
        <f t="shared" si="18"/>
        <v>0</v>
      </c>
      <c r="V90" s="77">
        <v>191.61628511943113</v>
      </c>
      <c r="W90" s="71">
        <v>102.20632039591582</v>
      </c>
      <c r="X90" s="71">
        <v>478.86643888685444</v>
      </c>
      <c r="Y90" s="71">
        <v>0</v>
      </c>
      <c r="Z90" s="71">
        <v>0</v>
      </c>
      <c r="AA90" s="71">
        <v>0</v>
      </c>
      <c r="AB90" s="71">
        <v>702.67098460364286</v>
      </c>
      <c r="AC90" s="71">
        <v>4410.7202524765653</v>
      </c>
      <c r="AD90" s="71">
        <v>7034.6959951254612</v>
      </c>
      <c r="AE90" s="72">
        <f t="shared" si="24"/>
        <v>12920.77627660787</v>
      </c>
      <c r="AF90" s="71">
        <f t="shared" si="14"/>
        <v>690.8766773312251</v>
      </c>
      <c r="AG90" s="71">
        <f t="shared" si="14"/>
        <v>610.24247106913413</v>
      </c>
      <c r="AH90" s="71">
        <f t="shared" si="14"/>
        <v>802.96299999999997</v>
      </c>
      <c r="AI90" s="71">
        <f t="shared" si="14"/>
        <v>0</v>
      </c>
      <c r="AJ90" s="71">
        <f t="shared" si="14"/>
        <v>0</v>
      </c>
      <c r="AK90" s="71">
        <f t="shared" si="14"/>
        <v>0</v>
      </c>
      <c r="AL90" s="71">
        <f t="shared" si="13"/>
        <v>5536.3895444726086</v>
      </c>
      <c r="AM90" s="71">
        <f t="shared" si="13"/>
        <v>4601.3886012758821</v>
      </c>
      <c r="AN90" s="71">
        <f t="shared" si="13"/>
        <v>7043.2882406768676</v>
      </c>
      <c r="AO90" s="71">
        <f t="shared" si="25"/>
        <v>19285.148534825719</v>
      </c>
      <c r="AP90" s="71">
        <f>+AG90+AH90</f>
        <v>1413.2054710691341</v>
      </c>
      <c r="AQ90" s="71">
        <f>+SUM(AG90:AN90)</f>
        <v>18594.271857494496</v>
      </c>
      <c r="AR90" s="74">
        <f>+IF((AO90-AF90) &gt; 0,(AG90+AH90)/(AO90-AF90),0)</f>
        <v>7.6002194756528529E-2</v>
      </c>
      <c r="AS90" s="76">
        <f>+IF($AO90=0,0,AF90/$AO90)</f>
        <v>3.5824286034593852E-2</v>
      </c>
      <c r="AT90" s="74">
        <f>+IF($AO90=0,0,AG90/$AO90)</f>
        <v>3.16431304621346E-2</v>
      </c>
      <c r="AU90" s="74">
        <f>+IF($AO90=0,0,AH90/$AO90)</f>
        <v>4.163633993017915E-2</v>
      </c>
      <c r="AV90" s="74">
        <f>+IF($AO90=0,0,AI90/$AO90)</f>
        <v>0</v>
      </c>
      <c r="AW90" s="74">
        <f>+IF($AO90=0,0,AJ90/$AO90)</f>
        <v>0</v>
      </c>
      <c r="AX90" s="74">
        <f>+IF($AO90=0,0,AK90/$AO90)</f>
        <v>0</v>
      </c>
      <c r="AY90" s="74">
        <f>+IF($AO90=0,0,AL90/$AO90)</f>
        <v>0.2870804720261721</v>
      </c>
      <c r="AZ90" s="74">
        <f>+IF($AO90=0,0,AM90/$AO90)</f>
        <v>0.23859751937956566</v>
      </c>
      <c r="BA90" s="74">
        <f>+IF($AO90=0,0,AN90/$AO90)</f>
        <v>0.36521825216735454</v>
      </c>
    </row>
    <row r="91" spans="1:53" ht="12.9" customHeight="1" x14ac:dyDescent="0.3">
      <c r="A91" s="5">
        <v>398</v>
      </c>
      <c r="B91" s="7" t="s">
        <v>559</v>
      </c>
      <c r="C91" s="5" t="s">
        <v>217</v>
      </c>
      <c r="D91" s="71">
        <v>3509.1937569285501</v>
      </c>
      <c r="E91" s="71">
        <v>88.852014705898469</v>
      </c>
      <c r="F91" s="71">
        <v>530.97352734434423</v>
      </c>
      <c r="G91" s="71">
        <v>0</v>
      </c>
      <c r="H91" s="71">
        <v>0</v>
      </c>
      <c r="I91" s="71">
        <v>0</v>
      </c>
      <c r="J91" s="71">
        <v>6734.534708452873</v>
      </c>
      <c r="K91" s="71">
        <v>1655.3826027057494</v>
      </c>
      <c r="L91" s="71">
        <v>79.679301878553844</v>
      </c>
      <c r="M91" s="71">
        <f t="shared" si="19"/>
        <v>619.82554205024269</v>
      </c>
      <c r="N91" s="71">
        <f t="shared" si="20"/>
        <v>4129.0192989787929</v>
      </c>
      <c r="O91" s="71">
        <f t="shared" si="21"/>
        <v>8469.5966130371762</v>
      </c>
      <c r="P91" s="71">
        <f t="shared" si="22"/>
        <v>9089.422155087419</v>
      </c>
      <c r="Q91" s="72">
        <f t="shared" si="23"/>
        <v>12598.615912015968</v>
      </c>
      <c r="R91" s="76">
        <f t="shared" si="15"/>
        <v>0.32773594558436597</v>
      </c>
      <c r="S91" s="74">
        <f t="shared" si="16"/>
        <v>6.8191963303555175E-2</v>
      </c>
      <c r="T91" s="74">
        <f t="shared" si="17"/>
        <v>0</v>
      </c>
      <c r="U91" s="74">
        <f t="shared" si="18"/>
        <v>0</v>
      </c>
      <c r="V91" s="77">
        <v>993.41788031218948</v>
      </c>
      <c r="W91" s="71">
        <v>15.445243663372713</v>
      </c>
      <c r="X91" s="71">
        <v>191.57357961572117</v>
      </c>
      <c r="Y91" s="71">
        <v>0</v>
      </c>
      <c r="Z91" s="71">
        <v>0</v>
      </c>
      <c r="AA91" s="71">
        <v>0</v>
      </c>
      <c r="AB91" s="71">
        <v>1226.5834021070591</v>
      </c>
      <c r="AC91" s="71">
        <v>3611.6506509839101</v>
      </c>
      <c r="AD91" s="71">
        <v>51.972895422742781</v>
      </c>
      <c r="AE91" s="72">
        <f t="shared" si="24"/>
        <v>6090.6436521049955</v>
      </c>
      <c r="AF91" s="71">
        <f t="shared" si="14"/>
        <v>4502.6116372407396</v>
      </c>
      <c r="AG91" s="71">
        <f t="shared" si="14"/>
        <v>104.29725836927118</v>
      </c>
      <c r="AH91" s="71">
        <f t="shared" si="14"/>
        <v>722.54710696006543</v>
      </c>
      <c r="AI91" s="71">
        <f t="shared" si="14"/>
        <v>0</v>
      </c>
      <c r="AJ91" s="71">
        <f t="shared" si="14"/>
        <v>0</v>
      </c>
      <c r="AK91" s="71">
        <f t="shared" si="14"/>
        <v>0</v>
      </c>
      <c r="AL91" s="71">
        <f t="shared" si="14"/>
        <v>7961.1181105599317</v>
      </c>
      <c r="AM91" s="71">
        <f t="shared" si="14"/>
        <v>5267.0332536896594</v>
      </c>
      <c r="AN91" s="71">
        <f t="shared" si="14"/>
        <v>131.65219730129661</v>
      </c>
      <c r="AO91" s="71">
        <f t="shared" si="25"/>
        <v>18689.259564120963</v>
      </c>
      <c r="AP91" s="71">
        <f>+AG91+AH91</f>
        <v>826.8443653293366</v>
      </c>
      <c r="AQ91" s="71">
        <f>+SUM(AG91:AN91)</f>
        <v>14186.647926880225</v>
      </c>
      <c r="AR91" s="74">
        <f>+IF((AO91-AF91) &gt; 0,(AG91+AH91)/(AO91-AF91),0)</f>
        <v>5.828327943225186E-2</v>
      </c>
      <c r="AS91" s="76">
        <f>+IF($AO91=0,0,AF91/$AO91)</f>
        <v>0.2409197444014694</v>
      </c>
      <c r="AT91" s="74">
        <f>+IF($AO91=0,0,AG91/$AO91)</f>
        <v>5.5805987396899169E-3</v>
      </c>
      <c r="AU91" s="74">
        <f>+IF($AO91=0,0,AH91/$AO91)</f>
        <v>3.8661087908864404E-2</v>
      </c>
      <c r="AV91" s="74">
        <f>+IF($AO91=0,0,AI91/$AO91)</f>
        <v>0</v>
      </c>
      <c r="AW91" s="74">
        <f>+IF($AO91=0,0,AJ91/$AO91)</f>
        <v>0</v>
      </c>
      <c r="AX91" s="74">
        <f>+IF($AO91=0,0,AK91/$AO91)</f>
        <v>0</v>
      </c>
      <c r="AY91" s="74">
        <f>+IF($AO91=0,0,AL91/$AO91)</f>
        <v>0.42597290081215572</v>
      </c>
      <c r="AZ91" s="74">
        <f>+IF($AO91=0,0,AM91/$AO91)</f>
        <v>0.28182139777228732</v>
      </c>
      <c r="BA91" s="74">
        <f>+IF($AO91=0,0,AN91/$AO91)</f>
        <v>7.0442703655332738E-3</v>
      </c>
    </row>
    <row r="92" spans="1:53" ht="12.9" customHeight="1" x14ac:dyDescent="0.3">
      <c r="A92" s="5">
        <v>404</v>
      </c>
      <c r="B92" s="7" t="s">
        <v>560</v>
      </c>
      <c r="C92" s="5" t="s">
        <v>218</v>
      </c>
      <c r="D92" s="71">
        <v>935.30724003934461</v>
      </c>
      <c r="E92" s="71">
        <v>1422.2543586570287</v>
      </c>
      <c r="F92" s="71">
        <v>60.543865865515386</v>
      </c>
      <c r="G92" s="71">
        <v>100</v>
      </c>
      <c r="H92" s="71">
        <v>0</v>
      </c>
      <c r="I92" s="71">
        <v>0</v>
      </c>
      <c r="J92" s="71">
        <v>2484.0759573349005</v>
      </c>
      <c r="K92" s="71">
        <v>379.30198566095032</v>
      </c>
      <c r="L92" s="71">
        <v>1712.1585089481846</v>
      </c>
      <c r="M92" s="71">
        <f t="shared" si="19"/>
        <v>1482.7982245225439</v>
      </c>
      <c r="N92" s="71">
        <f t="shared" si="20"/>
        <v>2418.1054645618883</v>
      </c>
      <c r="O92" s="71">
        <f t="shared" si="21"/>
        <v>4675.5364519440354</v>
      </c>
      <c r="P92" s="71">
        <f t="shared" si="22"/>
        <v>6158.3346764665794</v>
      </c>
      <c r="Q92" s="72">
        <f t="shared" si="23"/>
        <v>7093.6419165059233</v>
      </c>
      <c r="R92" s="76">
        <f t="shared" si="15"/>
        <v>0.34088349722521116</v>
      </c>
      <c r="S92" s="74">
        <f t="shared" si="16"/>
        <v>0.24077909084559818</v>
      </c>
      <c r="T92" s="74">
        <f t="shared" si="17"/>
        <v>2.1387920087420371E-2</v>
      </c>
      <c r="U92" s="74">
        <f t="shared" si="18"/>
        <v>0</v>
      </c>
      <c r="V92" s="77">
        <v>179.80376265476684</v>
      </c>
      <c r="W92" s="71">
        <v>60.430069200513124</v>
      </c>
      <c r="X92" s="71">
        <v>89.456134134484614</v>
      </c>
      <c r="Y92" s="71">
        <v>0</v>
      </c>
      <c r="Z92" s="71">
        <v>0</v>
      </c>
      <c r="AA92" s="71">
        <v>0</v>
      </c>
      <c r="AB92" s="71">
        <v>800.29535930286738</v>
      </c>
      <c r="AC92" s="71">
        <v>977.81894031279785</v>
      </c>
      <c r="AD92" s="71">
        <v>3715.1492824389511</v>
      </c>
      <c r="AE92" s="72">
        <f t="shared" si="24"/>
        <v>5822.953548044381</v>
      </c>
      <c r="AF92" s="71">
        <f t="shared" si="14"/>
        <v>1115.1110026941114</v>
      </c>
      <c r="AG92" s="71">
        <f t="shared" si="14"/>
        <v>1482.6844278575418</v>
      </c>
      <c r="AH92" s="71">
        <f t="shared" si="14"/>
        <v>150</v>
      </c>
      <c r="AI92" s="71">
        <f t="shared" si="14"/>
        <v>100</v>
      </c>
      <c r="AJ92" s="71">
        <f t="shared" si="14"/>
        <v>0</v>
      </c>
      <c r="AK92" s="71">
        <f t="shared" si="14"/>
        <v>0</v>
      </c>
      <c r="AL92" s="71">
        <f t="shared" si="14"/>
        <v>3284.3713166377679</v>
      </c>
      <c r="AM92" s="71">
        <f t="shared" si="14"/>
        <v>1357.1209259737482</v>
      </c>
      <c r="AN92" s="71">
        <f t="shared" si="14"/>
        <v>5427.3077913871357</v>
      </c>
      <c r="AO92" s="71">
        <f t="shared" si="25"/>
        <v>12916.595464550304</v>
      </c>
      <c r="AP92" s="71">
        <f>+AG92+AH92</f>
        <v>1632.6844278575418</v>
      </c>
      <c r="AQ92" s="71">
        <f>+SUM(AG92:AN92)</f>
        <v>11801.484461856195</v>
      </c>
      <c r="AR92" s="74">
        <f>+IF((AO92-AF92) &gt; 0,(AG92+AH92)/(AO92-AF92),0)</f>
        <v>0.13834568296340793</v>
      </c>
      <c r="AS92" s="76">
        <f>+IF($AO92=0,0,AF92/$AO92)</f>
        <v>8.6331650298605553E-2</v>
      </c>
      <c r="AT92" s="74">
        <f>+IF($AO92=0,0,AG92/$AO92)</f>
        <v>0.11478910460010772</v>
      </c>
      <c r="AU92" s="74">
        <f>+IF($AO92=0,0,AH92/$AO92)</f>
        <v>1.1612967241381535E-2</v>
      </c>
      <c r="AV92" s="74">
        <f>+IF($AO92=0,0,AI92/$AO92)</f>
        <v>7.741978160921024E-3</v>
      </c>
      <c r="AW92" s="74">
        <f>+IF($AO92=0,0,AJ92/$AO92)</f>
        <v>0</v>
      </c>
      <c r="AX92" s="74">
        <f>+IF($AO92=0,0,AK92/$AO92)</f>
        <v>0</v>
      </c>
      <c r="AY92" s="74">
        <f>+IF($AO92=0,0,AL92/$AO92)</f>
        <v>0.25427531005765025</v>
      </c>
      <c r="AZ92" s="74">
        <f>+IF($AO92=0,0,AM92/$AO92)</f>
        <v>0.10506800570617676</v>
      </c>
      <c r="BA92" s="74">
        <f>+IF($AO92=0,0,AN92/$AO92)</f>
        <v>0.42018098393515718</v>
      </c>
    </row>
    <row r="93" spans="1:53" ht="12.9" customHeight="1" x14ac:dyDescent="0.3">
      <c r="A93" s="5">
        <v>296</v>
      </c>
      <c r="B93" s="7" t="s">
        <v>561</v>
      </c>
      <c r="C93" s="5" t="s">
        <v>219</v>
      </c>
      <c r="D93" s="71">
        <v>23.699749327504335</v>
      </c>
      <c r="E93" s="71">
        <v>8.7023370482087158E-3</v>
      </c>
      <c r="F93" s="71">
        <v>0</v>
      </c>
      <c r="G93" s="71">
        <v>0</v>
      </c>
      <c r="H93" s="71">
        <v>0</v>
      </c>
      <c r="I93" s="71">
        <v>0</v>
      </c>
      <c r="J93" s="71">
        <v>0</v>
      </c>
      <c r="K93" s="71">
        <v>0</v>
      </c>
      <c r="L93" s="71">
        <v>0</v>
      </c>
      <c r="M93" s="71">
        <f t="shared" si="19"/>
        <v>8.7023370482087158E-3</v>
      </c>
      <c r="N93" s="71">
        <f t="shared" si="20"/>
        <v>23.708451664552545</v>
      </c>
      <c r="O93" s="71">
        <f t="shared" si="21"/>
        <v>0</v>
      </c>
      <c r="P93" s="71">
        <f t="shared" si="22"/>
        <v>8.7023370482087158E-3</v>
      </c>
      <c r="Q93" s="72">
        <f t="shared" si="23"/>
        <v>23.708451664552545</v>
      </c>
      <c r="R93" s="76">
        <f t="shared" si="15"/>
        <v>1</v>
      </c>
      <c r="S93" s="74">
        <f t="shared" si="16"/>
        <v>1</v>
      </c>
      <c r="T93" s="74">
        <f t="shared" si="17"/>
        <v>0</v>
      </c>
      <c r="U93" s="74">
        <f t="shared" si="18"/>
        <v>0</v>
      </c>
      <c r="V93" s="77">
        <v>8.8530360708425384</v>
      </c>
      <c r="W93" s="71">
        <v>1.2305679190552541E-3</v>
      </c>
      <c r="X93" s="71">
        <v>0</v>
      </c>
      <c r="Y93" s="71">
        <v>0</v>
      </c>
      <c r="Z93" s="71">
        <v>0</v>
      </c>
      <c r="AA93" s="71">
        <v>0</v>
      </c>
      <c r="AB93" s="71">
        <v>0</v>
      </c>
      <c r="AC93" s="71">
        <v>5.3723261608753594</v>
      </c>
      <c r="AD93" s="71">
        <v>0</v>
      </c>
      <c r="AE93" s="72">
        <f t="shared" si="24"/>
        <v>14.226592799636954</v>
      </c>
      <c r="AF93" s="71">
        <f t="shared" si="14"/>
        <v>32.55278539834687</v>
      </c>
      <c r="AG93" s="71">
        <f t="shared" si="14"/>
        <v>9.9329049672639697E-3</v>
      </c>
      <c r="AH93" s="71">
        <f t="shared" si="14"/>
        <v>0</v>
      </c>
      <c r="AI93" s="71">
        <f t="shared" si="14"/>
        <v>0</v>
      </c>
      <c r="AJ93" s="71">
        <f t="shared" si="14"/>
        <v>0</v>
      </c>
      <c r="AK93" s="71">
        <f t="shared" si="14"/>
        <v>0</v>
      </c>
      <c r="AL93" s="71">
        <f t="shared" si="14"/>
        <v>0</v>
      </c>
      <c r="AM93" s="71">
        <f t="shared" si="14"/>
        <v>5.3723261608753594</v>
      </c>
      <c r="AN93" s="71">
        <f t="shared" si="14"/>
        <v>0</v>
      </c>
      <c r="AO93" s="71">
        <f t="shared" si="25"/>
        <v>37.935044464189495</v>
      </c>
      <c r="AP93" s="71">
        <f>+AG93+AH93</f>
        <v>9.9329049672639697E-3</v>
      </c>
      <c r="AQ93" s="71">
        <f>+SUM(AG93:AN93)</f>
        <v>5.3822590658426233</v>
      </c>
      <c r="AR93" s="74">
        <f>+IF((AO93-AF93) &gt; 0,(AG93+AH93)/(AO93-AF93),0)</f>
        <v>1.8454899412592496E-3</v>
      </c>
      <c r="AS93" s="76">
        <f>+IF($AO93=0,0,AF93/$AO93)</f>
        <v>0.85811907849683811</v>
      </c>
      <c r="AT93" s="74">
        <f>+IF($AO93=0,0,AG93/$AO93)</f>
        <v>2.618398134906784E-4</v>
      </c>
      <c r="AU93" s="74">
        <f>+IF($AO93=0,0,AH93/$AO93)</f>
        <v>0</v>
      </c>
      <c r="AV93" s="74">
        <f>+IF($AO93=0,0,AI93/$AO93)</f>
        <v>0</v>
      </c>
      <c r="AW93" s="74">
        <f>+IF($AO93=0,0,AJ93/$AO93)</f>
        <v>0</v>
      </c>
      <c r="AX93" s="74">
        <f>+IF($AO93=0,0,AK93/$AO93)</f>
        <v>0</v>
      </c>
      <c r="AY93" s="74">
        <f>+IF($AO93=0,0,AL93/$AO93)</f>
        <v>0</v>
      </c>
      <c r="AZ93" s="74">
        <f>+IF($AO93=0,0,AM93/$AO93)</f>
        <v>0.14161908168967116</v>
      </c>
      <c r="BA93" s="74">
        <f>+IF($AO93=0,0,AN93/$AO93)</f>
        <v>0</v>
      </c>
    </row>
    <row r="94" spans="1:53" ht="12.9" customHeight="1" x14ac:dyDescent="0.3">
      <c r="A94" s="5">
        <v>408</v>
      </c>
      <c r="B94" s="7" t="s">
        <v>562</v>
      </c>
      <c r="C94" s="5" t="s">
        <v>220</v>
      </c>
      <c r="D94" s="71">
        <v>97.883168874256484</v>
      </c>
      <c r="E94" s="71">
        <v>2.4406192506253599</v>
      </c>
      <c r="F94" s="71">
        <v>124.09515747281559</v>
      </c>
      <c r="G94" s="71">
        <v>0</v>
      </c>
      <c r="H94" s="71">
        <v>0</v>
      </c>
      <c r="I94" s="71">
        <v>0</v>
      </c>
      <c r="J94" s="71">
        <v>-0.16613552546580276</v>
      </c>
      <c r="K94" s="71">
        <v>1400.5360000000001</v>
      </c>
      <c r="L94" s="71">
        <v>0</v>
      </c>
      <c r="M94" s="71">
        <f t="shared" si="19"/>
        <v>126.53577672344095</v>
      </c>
      <c r="N94" s="71">
        <f t="shared" si="20"/>
        <v>224.41894559769742</v>
      </c>
      <c r="O94" s="71">
        <f t="shared" si="21"/>
        <v>1400.3698644745343</v>
      </c>
      <c r="P94" s="71">
        <f t="shared" si="22"/>
        <v>1526.9056411979752</v>
      </c>
      <c r="Q94" s="72">
        <f t="shared" si="23"/>
        <v>1624.7888100722316</v>
      </c>
      <c r="R94" s="76">
        <f t="shared" si="15"/>
        <v>0.13812191726487866</v>
      </c>
      <c r="S94" s="74">
        <f t="shared" si="16"/>
        <v>8.28707244962196E-2</v>
      </c>
      <c r="T94" s="74">
        <f t="shared" si="17"/>
        <v>0</v>
      </c>
      <c r="U94" s="74">
        <f t="shared" si="18"/>
        <v>0</v>
      </c>
      <c r="V94" s="77">
        <v>41.484331746901759</v>
      </c>
      <c r="W94" s="71">
        <v>60.102075187817569</v>
      </c>
      <c r="X94" s="71">
        <v>87.876517191373111</v>
      </c>
      <c r="Y94" s="71">
        <v>0</v>
      </c>
      <c r="Z94" s="71">
        <v>0</v>
      </c>
      <c r="AA94" s="71">
        <v>0</v>
      </c>
      <c r="AB94" s="71">
        <v>-2.3492660272873035E-2</v>
      </c>
      <c r="AC94" s="71">
        <v>26.794150531689461</v>
      </c>
      <c r="AD94" s="71">
        <v>0</v>
      </c>
      <c r="AE94" s="72">
        <f t="shared" si="24"/>
        <v>216.23358199750905</v>
      </c>
      <c r="AF94" s="71">
        <f t="shared" si="14"/>
        <v>139.36750062115823</v>
      </c>
      <c r="AG94" s="71">
        <f t="shared" si="14"/>
        <v>62.542694438442929</v>
      </c>
      <c r="AH94" s="71">
        <f t="shared" si="14"/>
        <v>211.9716746641887</v>
      </c>
      <c r="AI94" s="71">
        <f t="shared" si="14"/>
        <v>0</v>
      </c>
      <c r="AJ94" s="71">
        <f t="shared" si="14"/>
        <v>0</v>
      </c>
      <c r="AK94" s="71">
        <f t="shared" si="14"/>
        <v>0</v>
      </c>
      <c r="AL94" s="71">
        <f t="shared" si="14"/>
        <v>-0.18962818573867579</v>
      </c>
      <c r="AM94" s="71">
        <f t="shared" si="14"/>
        <v>1427.3301505316895</v>
      </c>
      <c r="AN94" s="71">
        <f t="shared" si="14"/>
        <v>0</v>
      </c>
      <c r="AO94" s="71">
        <f t="shared" si="25"/>
        <v>1841.0223920697406</v>
      </c>
      <c r="AP94" s="71">
        <f>+AG94+AH94</f>
        <v>274.51436910263163</v>
      </c>
      <c r="AQ94" s="71">
        <f>+SUM(AG94:AN94)</f>
        <v>1701.6548914485825</v>
      </c>
      <c r="AR94" s="74">
        <f>+IF((AO94-AF94) &gt; 0,(AG94+AH94)/(AO94-AF94),0)</f>
        <v>0.16132199923860202</v>
      </c>
      <c r="AS94" s="76">
        <f>+IF($AO94=0,0,AF94/$AO94)</f>
        <v>7.5701143680537472E-2</v>
      </c>
      <c r="AT94" s="74">
        <f>+IF($AO94=0,0,AG94/$AO94)</f>
        <v>3.3971718490686191E-2</v>
      </c>
      <c r="AU94" s="74">
        <f>+IF($AO94=0,0,AH94/$AO94)</f>
        <v>0.11513802090472287</v>
      </c>
      <c r="AV94" s="74">
        <f>+IF($AO94=0,0,AI94/$AO94)</f>
        <v>0</v>
      </c>
      <c r="AW94" s="74">
        <f>+IF($AO94=0,0,AJ94/$AO94)</f>
        <v>0</v>
      </c>
      <c r="AX94" s="74">
        <f>+IF($AO94=0,0,AK94/$AO94)</f>
        <v>0</v>
      </c>
      <c r="AY94" s="74">
        <f>+IF($AO94=0,0,AL94/$AO94)</f>
        <v>-1.030015639980833E-4</v>
      </c>
      <c r="AZ94" s="74">
        <f>+IF($AO94=0,0,AM94/$AO94)</f>
        <v>0.77529211848805157</v>
      </c>
      <c r="BA94" s="74">
        <f>+IF($AO94=0,0,AN94/$AO94)</f>
        <v>0</v>
      </c>
    </row>
    <row r="95" spans="1:53" ht="12.9" customHeight="1" x14ac:dyDescent="0.3">
      <c r="A95" s="5">
        <v>410</v>
      </c>
      <c r="B95" s="7" t="s">
        <v>563</v>
      </c>
      <c r="C95" s="5" t="s">
        <v>221</v>
      </c>
      <c r="D95" s="71">
        <v>52586.762965920534</v>
      </c>
      <c r="E95" s="71">
        <v>21710.875812414713</v>
      </c>
      <c r="F95" s="71">
        <v>127.79400785805484</v>
      </c>
      <c r="G95" s="71">
        <v>14987.985800000002</v>
      </c>
      <c r="H95" s="71">
        <v>11266.05718577783</v>
      </c>
      <c r="I95" s="71">
        <v>0</v>
      </c>
      <c r="J95" s="71">
        <v>553.68976454235269</v>
      </c>
      <c r="K95" s="71">
        <v>129939.57612162437</v>
      </c>
      <c r="L95" s="71">
        <v>70.594729296143043</v>
      </c>
      <c r="M95" s="71">
        <f t="shared" si="19"/>
        <v>21838.669820272768</v>
      </c>
      <c r="N95" s="71">
        <f t="shared" si="20"/>
        <v>74425.432786193298</v>
      </c>
      <c r="O95" s="71">
        <f t="shared" si="21"/>
        <v>156817.90360124069</v>
      </c>
      <c r="P95" s="71">
        <f t="shared" si="22"/>
        <v>178656.57342151346</v>
      </c>
      <c r="Q95" s="72">
        <f t="shared" si="23"/>
        <v>231243.33638743398</v>
      </c>
      <c r="R95" s="76">
        <f t="shared" si="15"/>
        <v>0.32184898362432407</v>
      </c>
      <c r="S95" s="74">
        <f t="shared" si="16"/>
        <v>0.12223826642385945</v>
      </c>
      <c r="T95" s="74">
        <f t="shared" si="17"/>
        <v>9.5575731187630936E-2</v>
      </c>
      <c r="U95" s="74">
        <f t="shared" si="18"/>
        <v>7.1841651540154233E-2</v>
      </c>
      <c r="V95" s="77">
        <v>17992.902661135053</v>
      </c>
      <c r="W95" s="71">
        <v>31248.752703616894</v>
      </c>
      <c r="X95" s="71">
        <v>57.098114148232781</v>
      </c>
      <c r="Y95" s="71">
        <v>15470</v>
      </c>
      <c r="Z95" s="71">
        <v>6319.3574774535891</v>
      </c>
      <c r="AA95" s="71">
        <v>0</v>
      </c>
      <c r="AB95" s="71">
        <v>78.278165690466068</v>
      </c>
      <c r="AC95" s="71">
        <v>206283.40744260867</v>
      </c>
      <c r="AD95" s="71">
        <v>703.28612763148362</v>
      </c>
      <c r="AE95" s="72">
        <f t="shared" si="24"/>
        <v>278153.08269228443</v>
      </c>
      <c r="AF95" s="71">
        <f t="shared" si="14"/>
        <v>70579.665627055583</v>
      </c>
      <c r="AG95" s="71">
        <f t="shared" si="14"/>
        <v>52959.628516031604</v>
      </c>
      <c r="AH95" s="71">
        <f t="shared" si="14"/>
        <v>184.89212200628762</v>
      </c>
      <c r="AI95" s="71">
        <f t="shared" si="14"/>
        <v>30457.985800000002</v>
      </c>
      <c r="AJ95" s="71">
        <f t="shared" si="14"/>
        <v>17585.414663231419</v>
      </c>
      <c r="AK95" s="71">
        <f t="shared" si="14"/>
        <v>0</v>
      </c>
      <c r="AL95" s="71">
        <f t="shared" si="14"/>
        <v>631.96793023281873</v>
      </c>
      <c r="AM95" s="71">
        <f t="shared" si="14"/>
        <v>336222.98356423306</v>
      </c>
      <c r="AN95" s="71">
        <f t="shared" si="14"/>
        <v>773.88085692762661</v>
      </c>
      <c r="AO95" s="71">
        <f t="shared" si="25"/>
        <v>509396.41907971835</v>
      </c>
      <c r="AP95" s="71">
        <f>+AG95+AH95</f>
        <v>53144.520638037895</v>
      </c>
      <c r="AQ95" s="71">
        <f>+SUM(AG95:AN95)</f>
        <v>438816.75345266279</v>
      </c>
      <c r="AR95" s="74">
        <f>+IF((AO95-AF95) &gt; 0,(AG95+AH95)/(AO95-AF95),0)</f>
        <v>0.12110868653006167</v>
      </c>
      <c r="AS95" s="76">
        <f>+IF($AO95=0,0,AF95/$AO95)</f>
        <v>0.13855548053236347</v>
      </c>
      <c r="AT95" s="74">
        <f>+IF($AO95=0,0,AG95/$AO95)</f>
        <v>0.10396545113471567</v>
      </c>
      <c r="AU95" s="74">
        <f>+IF($AO95=0,0,AH95/$AO95)</f>
        <v>3.629631365299268E-4</v>
      </c>
      <c r="AV95" s="74">
        <f>+IF($AO95=0,0,AI95/$AO95)</f>
        <v>5.9792304498382153E-2</v>
      </c>
      <c r="AW95" s="74">
        <f>+IF($AO95=0,0,AJ95/$AO95)</f>
        <v>3.4522061806012375E-2</v>
      </c>
      <c r="AX95" s="74">
        <f>+IF($AO95=0,0,AK95/$AO95)</f>
        <v>0</v>
      </c>
      <c r="AY95" s="74">
        <f>+IF($AO95=0,0,AL95/$AO95)</f>
        <v>1.2406210694895334E-3</v>
      </c>
      <c r="AZ95" s="74">
        <f>+IF($AO95=0,0,AM95/$AO95)</f>
        <v>0.66004190640298865</v>
      </c>
      <c r="BA95" s="74">
        <f>+IF($AO95=0,0,AN95/$AO95)</f>
        <v>1.5192114195182781E-3</v>
      </c>
    </row>
    <row r="96" spans="1:53" ht="12.9" customHeight="1" x14ac:dyDescent="0.3">
      <c r="A96" s="5">
        <v>414</v>
      </c>
      <c r="B96" s="7" t="s">
        <v>564</v>
      </c>
      <c r="C96" s="5" t="s">
        <v>222</v>
      </c>
      <c r="D96" s="71">
        <v>4939.6771499242432</v>
      </c>
      <c r="E96" s="71">
        <v>912.00553589382719</v>
      </c>
      <c r="F96" s="71">
        <v>270.61109360030775</v>
      </c>
      <c r="G96" s="71">
        <v>0</v>
      </c>
      <c r="H96" s="71">
        <v>377.0662442124567</v>
      </c>
      <c r="I96" s="71">
        <v>0</v>
      </c>
      <c r="J96" s="71">
        <v>5669.3682407572651</v>
      </c>
      <c r="K96" s="71">
        <v>16805.413065660534</v>
      </c>
      <c r="L96" s="71">
        <v>0</v>
      </c>
      <c r="M96" s="71">
        <f t="shared" si="19"/>
        <v>1182.6166294941349</v>
      </c>
      <c r="N96" s="71">
        <f t="shared" si="20"/>
        <v>6122.2937794183781</v>
      </c>
      <c r="O96" s="71">
        <f t="shared" si="21"/>
        <v>22851.847550630257</v>
      </c>
      <c r="P96" s="71">
        <f t="shared" si="22"/>
        <v>24034.464180124392</v>
      </c>
      <c r="Q96" s="72">
        <f t="shared" si="23"/>
        <v>28974.141330048635</v>
      </c>
      <c r="R96" s="76">
        <f t="shared" si="15"/>
        <v>0.21130199199618874</v>
      </c>
      <c r="S96" s="74">
        <f t="shared" si="16"/>
        <v>4.9205034097332401E-2</v>
      </c>
      <c r="T96" s="74">
        <f t="shared" si="17"/>
        <v>0</v>
      </c>
      <c r="U96" s="74">
        <f t="shared" si="18"/>
        <v>1.6500470842763747E-2</v>
      </c>
      <c r="V96" s="77">
        <v>1545.8901218320404</v>
      </c>
      <c r="W96" s="71">
        <v>3120.1013503683594</v>
      </c>
      <c r="X96" s="71">
        <v>39.362906399692235</v>
      </c>
      <c r="Y96" s="71">
        <v>2000</v>
      </c>
      <c r="Z96" s="71">
        <v>122.93375934684673</v>
      </c>
      <c r="AA96" s="71">
        <v>0</v>
      </c>
      <c r="AB96" s="71">
        <v>1159.1069891380882</v>
      </c>
      <c r="AC96" s="71">
        <v>63053.109597919451</v>
      </c>
      <c r="AD96" s="71">
        <v>39.49</v>
      </c>
      <c r="AE96" s="72">
        <f t="shared" si="24"/>
        <v>71079.994725004479</v>
      </c>
      <c r="AF96" s="71">
        <f t="shared" si="14"/>
        <v>6485.5672717562838</v>
      </c>
      <c r="AG96" s="71">
        <f t="shared" si="14"/>
        <v>4032.1068862621864</v>
      </c>
      <c r="AH96" s="71">
        <f t="shared" si="14"/>
        <v>309.97399999999999</v>
      </c>
      <c r="AI96" s="71">
        <f t="shared" si="14"/>
        <v>2000</v>
      </c>
      <c r="AJ96" s="71">
        <f t="shared" si="14"/>
        <v>500.00000355930342</v>
      </c>
      <c r="AK96" s="71">
        <f t="shared" si="14"/>
        <v>0</v>
      </c>
      <c r="AL96" s="71">
        <f t="shared" si="14"/>
        <v>6828.4752298953536</v>
      </c>
      <c r="AM96" s="71">
        <f t="shared" si="14"/>
        <v>79858.522663579992</v>
      </c>
      <c r="AN96" s="71">
        <f t="shared" si="14"/>
        <v>39.49</v>
      </c>
      <c r="AO96" s="71">
        <f t="shared" si="25"/>
        <v>100054.13605505312</v>
      </c>
      <c r="AP96" s="71">
        <f>+AG96+AH96</f>
        <v>4342.0808862621861</v>
      </c>
      <c r="AQ96" s="71">
        <f>+SUM(AG96:AN96)</f>
        <v>93568.56878329684</v>
      </c>
      <c r="AR96" s="74">
        <f>+IF((AO96-AF96) &gt; 0,(AG96+AH96)/(AO96-AF96),0)</f>
        <v>4.6405336137163425E-2</v>
      </c>
      <c r="AS96" s="76">
        <f>+IF($AO96=0,0,AF96/$AO96)</f>
        <v>6.4820581411923928E-2</v>
      </c>
      <c r="AT96" s="74">
        <f>+IF($AO96=0,0,AG96/$AO96)</f>
        <v>4.0299252437136501E-2</v>
      </c>
      <c r="AU96" s="74">
        <f>+IF($AO96=0,0,AH96/$AO96)</f>
        <v>3.0980628310002291E-3</v>
      </c>
      <c r="AV96" s="74">
        <f>+IF($AO96=0,0,AI96/$AO96)</f>
        <v>1.998917864724286E-2</v>
      </c>
      <c r="AW96" s="74">
        <f>+IF($AO96=0,0,AJ96/$AO96)</f>
        <v>4.9972946973844915E-3</v>
      </c>
      <c r="AX96" s="74">
        <f>+IF($AO96=0,0,AK96/$AO96)</f>
        <v>0</v>
      </c>
      <c r="AY96" s="74">
        <f>+IF($AO96=0,0,AL96/$AO96)</f>
        <v>6.8247805629325489E-2</v>
      </c>
      <c r="AZ96" s="74">
        <f>+IF($AO96=0,0,AM96/$AO96)</f>
        <v>0.79815313801359666</v>
      </c>
      <c r="BA96" s="74">
        <f>+IF($AO96=0,0,AN96/$AO96)</f>
        <v>3.9468633238981033E-4</v>
      </c>
    </row>
    <row r="97" spans="1:53" ht="12.9" customHeight="1" x14ac:dyDescent="0.3">
      <c r="A97" s="5">
        <v>417</v>
      </c>
      <c r="B97" s="7" t="s">
        <v>565</v>
      </c>
      <c r="C97" s="5" t="s">
        <v>223</v>
      </c>
      <c r="D97" s="71">
        <v>133.61830965447115</v>
      </c>
      <c r="E97" s="71">
        <v>1.7404674096417432E-2</v>
      </c>
      <c r="F97" s="71">
        <v>198.24735420010322</v>
      </c>
      <c r="G97" s="71">
        <v>0</v>
      </c>
      <c r="H97" s="71">
        <v>0</v>
      </c>
      <c r="I97" s="71">
        <v>0</v>
      </c>
      <c r="J97" s="71">
        <v>1151.422111093136</v>
      </c>
      <c r="K97" s="71">
        <v>8.2283863088299644E-2</v>
      </c>
      <c r="L97" s="71">
        <v>0</v>
      </c>
      <c r="M97" s="71">
        <f t="shared" si="19"/>
        <v>198.26475887419963</v>
      </c>
      <c r="N97" s="71">
        <f t="shared" si="20"/>
        <v>331.88306852867078</v>
      </c>
      <c r="O97" s="71">
        <f t="shared" si="21"/>
        <v>1151.5043949562244</v>
      </c>
      <c r="P97" s="71">
        <f t="shared" si="22"/>
        <v>1349.7691538304239</v>
      </c>
      <c r="Q97" s="72">
        <f t="shared" si="23"/>
        <v>1483.3874634848951</v>
      </c>
      <c r="R97" s="76">
        <f t="shared" si="15"/>
        <v>0.22373322998765538</v>
      </c>
      <c r="S97" s="74">
        <f t="shared" si="16"/>
        <v>0.14688790176568839</v>
      </c>
      <c r="T97" s="74">
        <f t="shared" si="17"/>
        <v>0</v>
      </c>
      <c r="U97" s="74">
        <f t="shared" si="18"/>
        <v>0</v>
      </c>
      <c r="V97" s="77">
        <v>27.561567710413964</v>
      </c>
      <c r="W97" s="71">
        <v>2.4611358381105082E-3</v>
      </c>
      <c r="X97" s="71">
        <v>58.406507711325787</v>
      </c>
      <c r="Y97" s="71">
        <v>0</v>
      </c>
      <c r="Z97" s="71">
        <v>0</v>
      </c>
      <c r="AA97" s="71">
        <v>0</v>
      </c>
      <c r="AB97" s="71">
        <v>3151.695944209298</v>
      </c>
      <c r="AC97" s="71">
        <v>10.587433535822301</v>
      </c>
      <c r="AD97" s="71">
        <v>34.783999999999999</v>
      </c>
      <c r="AE97" s="72">
        <f t="shared" si="24"/>
        <v>3283.037914302698</v>
      </c>
      <c r="AF97" s="71">
        <f t="shared" si="14"/>
        <v>161.1798773648851</v>
      </c>
      <c r="AG97" s="71">
        <f t="shared" si="14"/>
        <v>1.9865809934527939E-2</v>
      </c>
      <c r="AH97" s="71">
        <f t="shared" si="14"/>
        <v>256.65386191142898</v>
      </c>
      <c r="AI97" s="71">
        <f t="shared" si="14"/>
        <v>0</v>
      </c>
      <c r="AJ97" s="71">
        <f t="shared" si="14"/>
        <v>0</v>
      </c>
      <c r="AK97" s="71">
        <f t="shared" si="14"/>
        <v>0</v>
      </c>
      <c r="AL97" s="71">
        <f t="shared" si="14"/>
        <v>4303.1180553024342</v>
      </c>
      <c r="AM97" s="71">
        <f t="shared" si="14"/>
        <v>10.669717398910601</v>
      </c>
      <c r="AN97" s="71">
        <f t="shared" si="14"/>
        <v>34.783999999999999</v>
      </c>
      <c r="AO97" s="71">
        <f t="shared" si="25"/>
        <v>4766.4253777875929</v>
      </c>
      <c r="AP97" s="71">
        <f>+AG97+AH97</f>
        <v>256.67372772136349</v>
      </c>
      <c r="AQ97" s="71">
        <f>+SUM(AG97:AN97)</f>
        <v>4605.2455004227077</v>
      </c>
      <c r="AR97" s="74">
        <f>+IF((AO97-AF97) &gt; 0,(AG97+AH97)/(AO97-AF97),0)</f>
        <v>5.5735080290030978E-2</v>
      </c>
      <c r="AS97" s="76">
        <f>+IF($AO97=0,0,AF97/$AO97)</f>
        <v>3.3815672037164908E-2</v>
      </c>
      <c r="AT97" s="74">
        <f>+IF($AO97=0,0,AG97/$AO97)</f>
        <v>4.1678634112486515E-6</v>
      </c>
      <c r="AU97" s="74">
        <f>+IF($AO97=0,0,AH97/$AO97)</f>
        <v>5.384619323056699E-2</v>
      </c>
      <c r="AV97" s="74">
        <f>+IF($AO97=0,0,AI97/$AO97)</f>
        <v>0</v>
      </c>
      <c r="AW97" s="74">
        <f>+IF($AO97=0,0,AJ97/$AO97)</f>
        <v>0</v>
      </c>
      <c r="AX97" s="74">
        <f>+IF($AO97=0,0,AK97/$AO97)</f>
        <v>0</v>
      </c>
      <c r="AY97" s="74">
        <f>+IF($AO97=0,0,AL97/$AO97)</f>
        <v>0.90279773923572681</v>
      </c>
      <c r="AZ97" s="74">
        <f>+IF($AO97=0,0,AM97/$AO97)</f>
        <v>2.2385155652773713E-3</v>
      </c>
      <c r="BA97" s="74">
        <f>+IF($AO97=0,0,AN97/$AO97)</f>
        <v>7.2977120678527248E-3</v>
      </c>
    </row>
    <row r="98" spans="1:53" ht="12.9" customHeight="1" x14ac:dyDescent="0.3">
      <c r="A98" s="5">
        <v>418</v>
      </c>
      <c r="B98" s="7" t="s">
        <v>566</v>
      </c>
      <c r="C98" s="5" t="s">
        <v>224</v>
      </c>
      <c r="D98" s="71">
        <v>136.19326972427677</v>
      </c>
      <c r="E98" s="71">
        <v>57.112403181413072</v>
      </c>
      <c r="F98" s="71">
        <v>208.77961548002867</v>
      </c>
      <c r="G98" s="71">
        <v>0</v>
      </c>
      <c r="H98" s="71">
        <v>0</v>
      </c>
      <c r="I98" s="71">
        <v>0</v>
      </c>
      <c r="J98" s="71">
        <v>570.58605053450151</v>
      </c>
      <c r="K98" s="71">
        <v>0.2</v>
      </c>
      <c r="L98" s="71">
        <v>0</v>
      </c>
      <c r="M98" s="71">
        <f t="shared" si="19"/>
        <v>265.89201866144174</v>
      </c>
      <c r="N98" s="71">
        <f t="shared" si="20"/>
        <v>402.08528838571851</v>
      </c>
      <c r="O98" s="71">
        <f t="shared" si="21"/>
        <v>570.78605053450156</v>
      </c>
      <c r="P98" s="71">
        <f t="shared" si="22"/>
        <v>836.67806919594329</v>
      </c>
      <c r="Q98" s="72">
        <f t="shared" si="23"/>
        <v>972.87133892022007</v>
      </c>
      <c r="R98" s="76">
        <f t="shared" si="15"/>
        <v>0.41329749608205013</v>
      </c>
      <c r="S98" s="74">
        <f t="shared" si="16"/>
        <v>0.31779489441735559</v>
      </c>
      <c r="T98" s="74">
        <f t="shared" si="17"/>
        <v>0</v>
      </c>
      <c r="U98" s="74">
        <f t="shared" si="18"/>
        <v>0</v>
      </c>
      <c r="V98" s="77">
        <v>58.37362291810701</v>
      </c>
      <c r="W98" s="71">
        <v>8.3073583520625824</v>
      </c>
      <c r="X98" s="71">
        <v>30.181379118602443</v>
      </c>
      <c r="Y98" s="71">
        <v>0</v>
      </c>
      <c r="Z98" s="71">
        <v>0</v>
      </c>
      <c r="AA98" s="71">
        <v>0</v>
      </c>
      <c r="AB98" s="71">
        <v>10388.042961960908</v>
      </c>
      <c r="AC98" s="71">
        <v>57.693458984328053</v>
      </c>
      <c r="AD98" s="71">
        <v>0</v>
      </c>
      <c r="AE98" s="72">
        <f t="shared" si="24"/>
        <v>10542.598781334007</v>
      </c>
      <c r="AF98" s="71">
        <f t="shared" si="14"/>
        <v>194.56689264238378</v>
      </c>
      <c r="AG98" s="71">
        <f t="shared" si="14"/>
        <v>65.419761533475651</v>
      </c>
      <c r="AH98" s="71">
        <f t="shared" si="14"/>
        <v>238.96099459863112</v>
      </c>
      <c r="AI98" s="71">
        <f t="shared" si="14"/>
        <v>0</v>
      </c>
      <c r="AJ98" s="71">
        <f t="shared" si="14"/>
        <v>0</v>
      </c>
      <c r="AK98" s="71">
        <f t="shared" si="14"/>
        <v>0</v>
      </c>
      <c r="AL98" s="71">
        <f t="shared" si="14"/>
        <v>10958.629012495408</v>
      </c>
      <c r="AM98" s="71">
        <f t="shared" si="14"/>
        <v>57.893458984328056</v>
      </c>
      <c r="AN98" s="71">
        <f t="shared" si="14"/>
        <v>0</v>
      </c>
      <c r="AO98" s="71">
        <f t="shared" si="25"/>
        <v>11515.470120254227</v>
      </c>
      <c r="AP98" s="71">
        <f>+AG98+AH98</f>
        <v>304.38075613210674</v>
      </c>
      <c r="AQ98" s="71">
        <f>+SUM(AG98:AN98)</f>
        <v>11320.903227611843</v>
      </c>
      <c r="AR98" s="74">
        <f>+IF((AO98-AF98) &gt; 0,(AG98+AH98)/(AO98-AF98),0)</f>
        <v>2.6886614081261445E-2</v>
      </c>
      <c r="AS98" s="76">
        <f>+IF($AO98=0,0,AF98/$AO98)</f>
        <v>1.6896131083711963E-2</v>
      </c>
      <c r="AT98" s="74">
        <f>+IF($AO98=0,0,AG98/$AO98)</f>
        <v>5.6810326326504658E-3</v>
      </c>
      <c r="AU98" s="74">
        <f>+IF($AO98=0,0,AH98/$AO98)</f>
        <v>2.0751301692696813E-2</v>
      </c>
      <c r="AV98" s="74">
        <f>+IF($AO98=0,0,AI98/$AO98)</f>
        <v>0</v>
      </c>
      <c r="AW98" s="74">
        <f>+IF($AO98=0,0,AJ98/$AO98)</f>
        <v>0</v>
      </c>
      <c r="AX98" s="74">
        <f>+IF($AO98=0,0,AK98/$AO98)</f>
        <v>0</v>
      </c>
      <c r="AY98" s="74">
        <f>+IF($AO98=0,0,AL98/$AO98)</f>
        <v>0.9516440838329816</v>
      </c>
      <c r="AZ98" s="74">
        <f>+IF($AO98=0,0,AM98/$AO98)</f>
        <v>5.0274507579591496E-3</v>
      </c>
      <c r="BA98" s="74">
        <f>+IF($AO98=0,0,AN98/$AO98)</f>
        <v>0</v>
      </c>
    </row>
    <row r="99" spans="1:53" ht="12.9" customHeight="1" x14ac:dyDescent="0.3">
      <c r="A99" s="5">
        <v>428</v>
      </c>
      <c r="B99" s="7" t="s">
        <v>567</v>
      </c>
      <c r="C99" s="5" t="s">
        <v>225</v>
      </c>
      <c r="D99" s="71">
        <v>1002.7865826804214</v>
      </c>
      <c r="E99" s="71">
        <v>88.846793511368688</v>
      </c>
      <c r="F99" s="71">
        <v>0</v>
      </c>
      <c r="G99" s="71">
        <v>10.518350000000055</v>
      </c>
      <c r="H99" s="71">
        <v>0</v>
      </c>
      <c r="I99" s="71">
        <v>0</v>
      </c>
      <c r="J99" s="71">
        <v>-0.2072738460573349</v>
      </c>
      <c r="K99" s="71">
        <v>1954.0282732709413</v>
      </c>
      <c r="L99" s="71">
        <v>0</v>
      </c>
      <c r="M99" s="71">
        <f t="shared" si="19"/>
        <v>88.846793511368688</v>
      </c>
      <c r="N99" s="71">
        <f t="shared" si="20"/>
        <v>1091.6333761917901</v>
      </c>
      <c r="O99" s="71">
        <f t="shared" si="21"/>
        <v>1964.3393494248839</v>
      </c>
      <c r="P99" s="71">
        <f t="shared" si="22"/>
        <v>2053.1861429362525</v>
      </c>
      <c r="Q99" s="72">
        <f t="shared" si="23"/>
        <v>3055.9727256166743</v>
      </c>
      <c r="R99" s="76">
        <f t="shared" si="15"/>
        <v>0.35721306248618628</v>
      </c>
      <c r="S99" s="74">
        <f t="shared" si="16"/>
        <v>4.3272644234930047E-2</v>
      </c>
      <c r="T99" s="74">
        <f t="shared" si="17"/>
        <v>5.3546501540477718E-3</v>
      </c>
      <c r="U99" s="74">
        <f t="shared" si="18"/>
        <v>0</v>
      </c>
      <c r="V99" s="77">
        <v>397.51971344946384</v>
      </c>
      <c r="W99" s="71">
        <v>139.73867924051441</v>
      </c>
      <c r="X99" s="71">
        <v>0</v>
      </c>
      <c r="Y99" s="71">
        <v>182.99679999999998</v>
      </c>
      <c r="Z99" s="71">
        <v>0</v>
      </c>
      <c r="AA99" s="71">
        <v>0</v>
      </c>
      <c r="AB99" s="71">
        <v>-2.9309890435679695E-2</v>
      </c>
      <c r="AC99" s="71">
        <v>636.6045896390026</v>
      </c>
      <c r="AD99" s="71">
        <v>0</v>
      </c>
      <c r="AE99" s="72">
        <f t="shared" si="24"/>
        <v>1356.8304724385453</v>
      </c>
      <c r="AF99" s="71">
        <f t="shared" si="14"/>
        <v>1400.3062961298851</v>
      </c>
      <c r="AG99" s="71">
        <f t="shared" si="14"/>
        <v>228.58547275188312</v>
      </c>
      <c r="AH99" s="71">
        <f t="shared" si="14"/>
        <v>0</v>
      </c>
      <c r="AI99" s="71">
        <f t="shared" si="14"/>
        <v>193.51515000000003</v>
      </c>
      <c r="AJ99" s="71">
        <f t="shared" si="14"/>
        <v>0</v>
      </c>
      <c r="AK99" s="71">
        <f t="shared" si="14"/>
        <v>0</v>
      </c>
      <c r="AL99" s="71">
        <f t="shared" si="14"/>
        <v>-0.23658373649301459</v>
      </c>
      <c r="AM99" s="71">
        <f t="shared" si="14"/>
        <v>2590.6328629099439</v>
      </c>
      <c r="AN99" s="71">
        <f t="shared" si="14"/>
        <v>0</v>
      </c>
      <c r="AO99" s="71">
        <f t="shared" si="25"/>
        <v>4412.8031980552187</v>
      </c>
      <c r="AP99" s="71">
        <f>+AG99+AH99</f>
        <v>228.58547275188312</v>
      </c>
      <c r="AQ99" s="71">
        <f>+SUM(AG99:AN99)</f>
        <v>3012.496901925334</v>
      </c>
      <c r="AR99" s="74">
        <f>+IF((AO99-AF99) &gt; 0,(AG99+AH99)/(AO99-AF99),0)</f>
        <v>7.5879073138893721E-2</v>
      </c>
      <c r="AS99" s="76">
        <f>+IF($AO99=0,0,AF99/$AO99)</f>
        <v>0.31732806410832437</v>
      </c>
      <c r="AT99" s="74">
        <f>+IF($AO99=0,0,AG99/$AO99)</f>
        <v>5.1800513753394617E-2</v>
      </c>
      <c r="AU99" s="74">
        <f>+IF($AO99=0,0,AH99/$AO99)</f>
        <v>0</v>
      </c>
      <c r="AV99" s="74">
        <f>+IF($AO99=0,0,AI99/$AO99)</f>
        <v>4.385311134774484E-2</v>
      </c>
      <c r="AW99" s="74">
        <f>+IF($AO99=0,0,AJ99/$AO99)</f>
        <v>0</v>
      </c>
      <c r="AX99" s="74">
        <f>+IF($AO99=0,0,AK99/$AO99)</f>
        <v>0</v>
      </c>
      <c r="AY99" s="74">
        <f>+IF($AO99=0,0,AL99/$AO99)</f>
        <v>-5.36130268844258E-5</v>
      </c>
      <c r="AZ99" s="74">
        <f>+IF($AO99=0,0,AM99/$AO99)</f>
        <v>0.58707192381742068</v>
      </c>
      <c r="BA99" s="74">
        <f>+IF($AO99=0,0,AN99/$AO99)</f>
        <v>0</v>
      </c>
    </row>
    <row r="100" spans="1:53" ht="12.9" customHeight="1" x14ac:dyDescent="0.3">
      <c r="A100" s="5">
        <v>422</v>
      </c>
      <c r="B100" s="7" t="s">
        <v>568</v>
      </c>
      <c r="C100" s="5" t="s">
        <v>226</v>
      </c>
      <c r="D100" s="71">
        <v>806.84594278600366</v>
      </c>
      <c r="E100" s="71">
        <v>0.40188974731727528</v>
      </c>
      <c r="F100" s="71">
        <v>350.211267894701</v>
      </c>
      <c r="G100" s="71">
        <v>0</v>
      </c>
      <c r="H100" s="71">
        <v>0</v>
      </c>
      <c r="I100" s="71">
        <v>0</v>
      </c>
      <c r="J100" s="71">
        <v>-4051.2232840762076</v>
      </c>
      <c r="K100" s="71">
        <v>0</v>
      </c>
      <c r="L100" s="71">
        <v>1190.945037336623</v>
      </c>
      <c r="M100" s="71">
        <f t="shared" si="19"/>
        <v>350.61315764201828</v>
      </c>
      <c r="N100" s="71">
        <f t="shared" si="20"/>
        <v>1157.4591004280219</v>
      </c>
      <c r="O100" s="71">
        <f t="shared" si="21"/>
        <v>-2860.2782467395846</v>
      </c>
      <c r="P100" s="71">
        <f t="shared" si="22"/>
        <v>-2509.6650890975661</v>
      </c>
      <c r="Q100" s="72">
        <f t="shared" si="23"/>
        <v>-1702.8191463115627</v>
      </c>
      <c r="R100" s="76">
        <f t="shared" si="15"/>
        <v>-0.67973108179759867</v>
      </c>
      <c r="S100" s="74">
        <f t="shared" si="16"/>
        <v>-0.13970515793726601</v>
      </c>
      <c r="T100" s="74">
        <f t="shared" si="17"/>
        <v>0</v>
      </c>
      <c r="U100" s="74">
        <f t="shared" si="18"/>
        <v>0</v>
      </c>
      <c r="V100" s="77">
        <v>309.92642253079322</v>
      </c>
      <c r="W100" s="71">
        <v>5.6829863898188109E-2</v>
      </c>
      <c r="X100" s="71">
        <v>23.184348362907876</v>
      </c>
      <c r="Y100" s="71">
        <v>0</v>
      </c>
      <c r="Z100" s="71">
        <v>0</v>
      </c>
      <c r="AA100" s="71">
        <v>0</v>
      </c>
      <c r="AB100" s="71">
        <v>-572.95649689009747</v>
      </c>
      <c r="AC100" s="71">
        <v>228.801668387722</v>
      </c>
      <c r="AD100" s="71">
        <v>3703.5844906800967</v>
      </c>
      <c r="AE100" s="72">
        <f t="shared" si="24"/>
        <v>3692.5972629353205</v>
      </c>
      <c r="AF100" s="71">
        <f t="shared" si="14"/>
        <v>1116.7723653167968</v>
      </c>
      <c r="AG100" s="71">
        <f t="shared" si="14"/>
        <v>0.4587196112154634</v>
      </c>
      <c r="AH100" s="71">
        <f t="shared" si="14"/>
        <v>373.39561625760888</v>
      </c>
      <c r="AI100" s="71">
        <f t="shared" ref="AI100:AN142" si="26">+G100+Y100</f>
        <v>0</v>
      </c>
      <c r="AJ100" s="71">
        <f t="shared" si="26"/>
        <v>0</v>
      </c>
      <c r="AK100" s="71">
        <f t="shared" si="26"/>
        <v>0</v>
      </c>
      <c r="AL100" s="71">
        <f t="shared" si="26"/>
        <v>-4624.1797809663049</v>
      </c>
      <c r="AM100" s="71">
        <f t="shared" si="26"/>
        <v>228.801668387722</v>
      </c>
      <c r="AN100" s="71">
        <f t="shared" si="26"/>
        <v>4894.5295280167193</v>
      </c>
      <c r="AO100" s="71">
        <f t="shared" si="25"/>
        <v>1989.7781166237578</v>
      </c>
      <c r="AP100" s="71">
        <f>+AG100+AH100</f>
        <v>373.85433586882436</v>
      </c>
      <c r="AQ100" s="71">
        <f>+SUM(AG100:AN100)</f>
        <v>873.00575130696143</v>
      </c>
      <c r="AR100" s="74">
        <f>+IF((AO100-AF100) &gt; 0,(AG100+AH100)/(AO100-AF100),0)</f>
        <v>0.42823811333331296</v>
      </c>
      <c r="AS100" s="76">
        <f>+IF($AO100=0,0,AF100/$AO100)</f>
        <v>0.56125472281890842</v>
      </c>
      <c r="AT100" s="74">
        <f>+IF($AO100=0,0,AG100/$AO100)</f>
        <v>2.3053807225190302E-4</v>
      </c>
      <c r="AU100" s="74">
        <f>+IF($AO100=0,0,AH100/$AO100)</f>
        <v>0.18765691166168019</v>
      </c>
      <c r="AV100" s="74">
        <f>+IF($AO100=0,0,AI100/$AO100)</f>
        <v>0</v>
      </c>
      <c r="AW100" s="74">
        <f>+IF($AO100=0,0,AJ100/$AO100)</f>
        <v>0</v>
      </c>
      <c r="AX100" s="74">
        <f>+IF($AO100=0,0,AK100/$AO100)</f>
        <v>0</v>
      </c>
      <c r="AY100" s="74">
        <f>+IF($AO100=0,0,AL100/$AO100)</f>
        <v>-2.323967553132297</v>
      </c>
      <c r="AZ100" s="74">
        <f>+IF($AO100=0,0,AM100/$AO100)</f>
        <v>0.11498853388535157</v>
      </c>
      <c r="BA100" s="74">
        <f>+IF($AO100=0,0,AN100/$AO100)</f>
        <v>2.4598368466941047</v>
      </c>
    </row>
    <row r="101" spans="1:53" ht="12.9" customHeight="1" x14ac:dyDescent="0.3">
      <c r="A101" s="5">
        <v>426</v>
      </c>
      <c r="B101" s="7" t="s">
        <v>569</v>
      </c>
      <c r="C101" s="5" t="s">
        <v>227</v>
      </c>
      <c r="D101" s="71">
        <v>27.006988655641202</v>
      </c>
      <c r="E101" s="71">
        <v>102.08740358748595</v>
      </c>
      <c r="F101" s="71">
        <v>275.64900893530586</v>
      </c>
      <c r="G101" s="71">
        <v>0</v>
      </c>
      <c r="H101" s="71">
        <v>0</v>
      </c>
      <c r="I101" s="71">
        <v>0</v>
      </c>
      <c r="J101" s="71">
        <v>-6.6447943116563133</v>
      </c>
      <c r="K101" s="71">
        <v>80.025000000000006</v>
      </c>
      <c r="L101" s="71">
        <v>0</v>
      </c>
      <c r="M101" s="71">
        <f t="shared" si="19"/>
        <v>377.7364125227918</v>
      </c>
      <c r="N101" s="71">
        <f t="shared" si="20"/>
        <v>404.74340117843303</v>
      </c>
      <c r="O101" s="71">
        <f t="shared" si="21"/>
        <v>73.380205688343693</v>
      </c>
      <c r="P101" s="71">
        <f t="shared" si="22"/>
        <v>451.11661821113546</v>
      </c>
      <c r="Q101" s="72">
        <f t="shared" si="23"/>
        <v>478.12360686677675</v>
      </c>
      <c r="R101" s="76">
        <f t="shared" si="15"/>
        <v>0.846524612810448</v>
      </c>
      <c r="S101" s="74">
        <f t="shared" si="16"/>
        <v>0.83733650518279146</v>
      </c>
      <c r="T101" s="74">
        <f t="shared" si="17"/>
        <v>0</v>
      </c>
      <c r="U101" s="74">
        <f t="shared" si="18"/>
        <v>0</v>
      </c>
      <c r="V101" s="77">
        <v>7.456457647304946</v>
      </c>
      <c r="W101" s="71">
        <v>14.849529317481323</v>
      </c>
      <c r="X101" s="71">
        <v>104.46924754277359</v>
      </c>
      <c r="Y101" s="71">
        <v>0</v>
      </c>
      <c r="Z101" s="71">
        <v>0</v>
      </c>
      <c r="AA101" s="71">
        <v>0</v>
      </c>
      <c r="AB101" s="71">
        <v>-9.8116236365076492</v>
      </c>
      <c r="AC101" s="71">
        <v>12.610503282626864</v>
      </c>
      <c r="AD101" s="71">
        <v>0</v>
      </c>
      <c r="AE101" s="72">
        <f t="shared" si="24"/>
        <v>129.57411415367906</v>
      </c>
      <c r="AF101" s="71">
        <f t="shared" ref="AF101:AK164" si="27">+D101+V101</f>
        <v>34.463446302946146</v>
      </c>
      <c r="AG101" s="71">
        <f t="shared" si="27"/>
        <v>116.93693290496728</v>
      </c>
      <c r="AH101" s="71">
        <f t="shared" si="27"/>
        <v>380.11825647807945</v>
      </c>
      <c r="AI101" s="71">
        <f t="shared" si="26"/>
        <v>0</v>
      </c>
      <c r="AJ101" s="71">
        <f t="shared" si="26"/>
        <v>0</v>
      </c>
      <c r="AK101" s="71">
        <f t="shared" si="26"/>
        <v>0</v>
      </c>
      <c r="AL101" s="71">
        <f t="shared" si="26"/>
        <v>-16.456417948163963</v>
      </c>
      <c r="AM101" s="71">
        <f t="shared" si="26"/>
        <v>92.635503282626871</v>
      </c>
      <c r="AN101" s="71">
        <f t="shared" si="26"/>
        <v>0</v>
      </c>
      <c r="AO101" s="71">
        <f t="shared" si="25"/>
        <v>607.69772102045567</v>
      </c>
      <c r="AP101" s="71">
        <f>+AG101+AH101</f>
        <v>497.0551893830467</v>
      </c>
      <c r="AQ101" s="71">
        <f>+SUM(AG101:AN101)</f>
        <v>573.23427471750961</v>
      </c>
      <c r="AR101" s="74">
        <f>+IF((AO101-AF101) &gt; 0,(AG101+AH101)/(AO101-AF101),0)</f>
        <v>0.86710654143630206</v>
      </c>
      <c r="AS101" s="76">
        <f>+IF($AO101=0,0,AF101/$AO101)</f>
        <v>5.6711495058883191E-2</v>
      </c>
      <c r="AT101" s="74">
        <f>+IF($AO101=0,0,AG101/$AO101)</f>
        <v>0.19242615014024558</v>
      </c>
      <c r="AU101" s="74">
        <f>+IF($AO101=0,0,AH101/$AO101)</f>
        <v>0.62550548295586628</v>
      </c>
      <c r="AV101" s="74">
        <f>+IF($AO101=0,0,AI101/$AO101)</f>
        <v>0</v>
      </c>
      <c r="AW101" s="74">
        <f>+IF($AO101=0,0,AJ101/$AO101)</f>
        <v>0</v>
      </c>
      <c r="AX101" s="74">
        <f>+IF($AO101=0,0,AK101/$AO101)</f>
        <v>0</v>
      </c>
      <c r="AY101" s="74">
        <f>+IF($AO101=0,0,AL101/$AO101)</f>
        <v>-2.707994020535421E-2</v>
      </c>
      <c r="AZ101" s="74">
        <f>+IF($AO101=0,0,AM101/$AO101)</f>
        <v>0.15243681205035928</v>
      </c>
      <c r="BA101" s="74">
        <f>+IF($AO101=0,0,AN101/$AO101)</f>
        <v>0</v>
      </c>
    </row>
    <row r="102" spans="1:53" ht="12.9" customHeight="1" x14ac:dyDescent="0.3">
      <c r="A102" s="5">
        <v>430</v>
      </c>
      <c r="B102" s="7" t="s">
        <v>570</v>
      </c>
      <c r="C102" s="5" t="s">
        <v>228</v>
      </c>
      <c r="D102" s="71">
        <v>56.036171291132703</v>
      </c>
      <c r="E102" s="71">
        <v>8.7023370482087158E-3</v>
      </c>
      <c r="F102" s="71">
        <v>0</v>
      </c>
      <c r="G102" s="71">
        <v>0</v>
      </c>
      <c r="H102" s="71">
        <v>0</v>
      </c>
      <c r="I102" s="71">
        <v>0</v>
      </c>
      <c r="J102" s="71">
        <v>349.20489279785755</v>
      </c>
      <c r="K102" s="71">
        <v>261.62553072748875</v>
      </c>
      <c r="L102" s="71">
        <v>0</v>
      </c>
      <c r="M102" s="71">
        <f t="shared" si="19"/>
        <v>8.7023370482087158E-3</v>
      </c>
      <c r="N102" s="71">
        <f t="shared" si="20"/>
        <v>56.044873628180909</v>
      </c>
      <c r="O102" s="71">
        <f t="shared" si="21"/>
        <v>610.8304235253463</v>
      </c>
      <c r="P102" s="71">
        <f t="shared" si="22"/>
        <v>610.83912586239455</v>
      </c>
      <c r="Q102" s="72">
        <f t="shared" si="23"/>
        <v>666.87529715352719</v>
      </c>
      <c r="R102" s="76">
        <f t="shared" si="15"/>
        <v>8.4041010166970284E-2</v>
      </c>
      <c r="S102" s="74">
        <f t="shared" si="16"/>
        <v>1.4246528553524772E-5</v>
      </c>
      <c r="T102" s="74">
        <f t="shared" si="17"/>
        <v>0</v>
      </c>
      <c r="U102" s="74">
        <f t="shared" si="18"/>
        <v>0</v>
      </c>
      <c r="V102" s="77">
        <v>4.2565762843571076</v>
      </c>
      <c r="W102" s="71">
        <v>1.2305679190552541E-3</v>
      </c>
      <c r="X102" s="71">
        <v>0</v>
      </c>
      <c r="Y102" s="71">
        <v>0</v>
      </c>
      <c r="Z102" s="71">
        <v>0</v>
      </c>
      <c r="AA102" s="71">
        <v>0</v>
      </c>
      <c r="AB102" s="71">
        <v>50.795107202142418</v>
      </c>
      <c r="AC102" s="71">
        <v>267.65288984739794</v>
      </c>
      <c r="AD102" s="71">
        <v>0</v>
      </c>
      <c r="AE102" s="72">
        <f t="shared" si="24"/>
        <v>322.70580390181652</v>
      </c>
      <c r="AF102" s="71">
        <f t="shared" si="27"/>
        <v>60.292747575489813</v>
      </c>
      <c r="AG102" s="71">
        <f t="shared" si="27"/>
        <v>9.9329049672639697E-3</v>
      </c>
      <c r="AH102" s="71">
        <f t="shared" si="27"/>
        <v>0</v>
      </c>
      <c r="AI102" s="71">
        <f t="shared" si="26"/>
        <v>0</v>
      </c>
      <c r="AJ102" s="71">
        <f t="shared" si="26"/>
        <v>0</v>
      </c>
      <c r="AK102" s="71">
        <f t="shared" si="26"/>
        <v>0</v>
      </c>
      <c r="AL102" s="71">
        <f t="shared" si="26"/>
        <v>400</v>
      </c>
      <c r="AM102" s="71">
        <f t="shared" si="26"/>
        <v>529.2784205748867</v>
      </c>
      <c r="AN102" s="71">
        <f t="shared" si="26"/>
        <v>0</v>
      </c>
      <c r="AO102" s="71">
        <f t="shared" si="25"/>
        <v>989.58110105534377</v>
      </c>
      <c r="AP102" s="71">
        <f>+AG102+AH102</f>
        <v>9.9329049672639697E-3</v>
      </c>
      <c r="AQ102" s="71">
        <f>+SUM(AG102:AN102)</f>
        <v>929.28835347985398</v>
      </c>
      <c r="AR102" s="74">
        <f>+IF((AO102-AF102) &gt; 0,(AG102+AH102)/(AO102-AF102),0)</f>
        <v>1.0688722106619305E-5</v>
      </c>
      <c r="AS102" s="76">
        <f>+IF($AO102=0,0,AF102/$AO102)</f>
        <v>6.0927545515158187E-2</v>
      </c>
      <c r="AT102" s="74">
        <f>+IF($AO102=0,0,AG102/$AO102)</f>
        <v>1.003748450396938E-5</v>
      </c>
      <c r="AU102" s="74">
        <f>+IF($AO102=0,0,AH102/$AO102)</f>
        <v>0</v>
      </c>
      <c r="AV102" s="74">
        <f>+IF($AO102=0,0,AI102/$AO102)</f>
        <v>0</v>
      </c>
      <c r="AW102" s="74">
        <f>+IF($AO102=0,0,AJ102/$AO102)</f>
        <v>0</v>
      </c>
      <c r="AX102" s="74">
        <f>+IF($AO102=0,0,AK102/$AO102)</f>
        <v>0</v>
      </c>
      <c r="AY102" s="74">
        <f>+IF($AO102=0,0,AL102/$AO102)</f>
        <v>0.4042114381261101</v>
      </c>
      <c r="AZ102" s="74">
        <f>+IF($AO102=0,0,AM102/$AO102)</f>
        <v>0.53485097887422772</v>
      </c>
      <c r="BA102" s="74">
        <f>+IF($AO102=0,0,AN102/$AO102)</f>
        <v>0</v>
      </c>
    </row>
    <row r="103" spans="1:53" ht="12.9" customHeight="1" x14ac:dyDescent="0.3">
      <c r="A103" s="5">
        <v>434</v>
      </c>
      <c r="B103" s="7" t="s">
        <v>571</v>
      </c>
      <c r="C103" s="5" t="s">
        <v>405</v>
      </c>
      <c r="D103" s="71">
        <v>802.31191078952872</v>
      </c>
      <c r="E103" s="71">
        <v>23.93301119328812</v>
      </c>
      <c r="F103" s="71">
        <v>0</v>
      </c>
      <c r="G103" s="71">
        <v>0</v>
      </c>
      <c r="H103" s="71">
        <v>0</v>
      </c>
      <c r="I103" s="71">
        <v>0</v>
      </c>
      <c r="J103" s="71">
        <v>7162.8749983475564</v>
      </c>
      <c r="K103" s="71">
        <v>-7.2839999999999998</v>
      </c>
      <c r="L103" s="71">
        <v>91</v>
      </c>
      <c r="M103" s="71">
        <f t="shared" si="19"/>
        <v>23.93301119328812</v>
      </c>
      <c r="N103" s="71">
        <f t="shared" si="20"/>
        <v>826.24492198281689</v>
      </c>
      <c r="O103" s="71">
        <f t="shared" si="21"/>
        <v>7246.5909983475567</v>
      </c>
      <c r="P103" s="71">
        <f t="shared" si="22"/>
        <v>7270.5240095408444</v>
      </c>
      <c r="Q103" s="72">
        <f t="shared" si="23"/>
        <v>8072.8359203303735</v>
      </c>
      <c r="R103" s="76">
        <f t="shared" si="15"/>
        <v>0.10234878178336661</v>
      </c>
      <c r="S103" s="74">
        <f t="shared" si="16"/>
        <v>3.2917862814126875E-3</v>
      </c>
      <c r="T103" s="74">
        <f t="shared" si="17"/>
        <v>0</v>
      </c>
      <c r="U103" s="74">
        <f t="shared" si="18"/>
        <v>0</v>
      </c>
      <c r="V103" s="77">
        <v>192.59320013986721</v>
      </c>
      <c r="W103" s="71">
        <v>35.019558007565834</v>
      </c>
      <c r="X103" s="71">
        <v>0</v>
      </c>
      <c r="Y103" s="71">
        <v>0</v>
      </c>
      <c r="Z103" s="71">
        <v>0</v>
      </c>
      <c r="AA103" s="71">
        <v>0</v>
      </c>
      <c r="AB103" s="71">
        <v>3214.8980116960174</v>
      </c>
      <c r="AC103" s="71">
        <v>170.33293111389824</v>
      </c>
      <c r="AD103" s="71">
        <v>0</v>
      </c>
      <c r="AE103" s="72">
        <f t="shared" si="24"/>
        <v>3612.8437009573486</v>
      </c>
      <c r="AF103" s="71">
        <f t="shared" si="27"/>
        <v>994.90511092939596</v>
      </c>
      <c r="AG103" s="71">
        <f t="shared" si="27"/>
        <v>58.952569200853958</v>
      </c>
      <c r="AH103" s="71">
        <f t="shared" si="27"/>
        <v>0</v>
      </c>
      <c r="AI103" s="71">
        <f t="shared" si="26"/>
        <v>0</v>
      </c>
      <c r="AJ103" s="71">
        <f t="shared" si="26"/>
        <v>0</v>
      </c>
      <c r="AK103" s="71">
        <f t="shared" si="26"/>
        <v>0</v>
      </c>
      <c r="AL103" s="71">
        <f t="shared" si="26"/>
        <v>10377.773010043573</v>
      </c>
      <c r="AM103" s="71">
        <f t="shared" si="26"/>
        <v>163.04893111389825</v>
      </c>
      <c r="AN103" s="71">
        <f t="shared" si="26"/>
        <v>91</v>
      </c>
      <c r="AO103" s="71">
        <f t="shared" si="25"/>
        <v>11685.679621287722</v>
      </c>
      <c r="AP103" s="71">
        <f>+AG103+AH103</f>
        <v>58.952569200853958</v>
      </c>
      <c r="AQ103" s="71">
        <f>+SUM(AG103:AN103)</f>
        <v>10690.774510358326</v>
      </c>
      <c r="AR103" s="74">
        <f>+IF((AO103-AF103) &gt; 0,(AG103+AH103)/(AO103-AF103),0)</f>
        <v>5.5143403449146389E-3</v>
      </c>
      <c r="AS103" s="76">
        <f>+IF($AO103=0,0,AF103/$AO103)</f>
        <v>8.5138831730161776E-2</v>
      </c>
      <c r="AT103" s="74">
        <f>+IF($AO103=0,0,AG103/$AO103)</f>
        <v>5.044855850186109E-3</v>
      </c>
      <c r="AU103" s="74">
        <f>+IF($AO103=0,0,AH103/$AO103)</f>
        <v>0</v>
      </c>
      <c r="AV103" s="74">
        <f>+IF($AO103=0,0,AI103/$AO103)</f>
        <v>0</v>
      </c>
      <c r="AW103" s="74">
        <f>+IF($AO103=0,0,AJ103/$AO103)</f>
        <v>0</v>
      </c>
      <c r="AX103" s="74">
        <f>+IF($AO103=0,0,AK103/$AO103)</f>
        <v>0</v>
      </c>
      <c r="AY103" s="74">
        <f>+IF($AO103=0,0,AL103/$AO103)</f>
        <v>0.88807611935025632</v>
      </c>
      <c r="AZ103" s="74">
        <f>+IF($AO103=0,0,AM103/$AO103)</f>
        <v>1.3952883905602986E-2</v>
      </c>
      <c r="BA103" s="74">
        <f>+IF($AO103=0,0,AN103/$AO103)</f>
        <v>7.7873091637927442E-3</v>
      </c>
    </row>
    <row r="104" spans="1:53" ht="12.9" customHeight="1" x14ac:dyDescent="0.3">
      <c r="A104" s="5">
        <v>438</v>
      </c>
      <c r="B104" s="7" t="s">
        <v>572</v>
      </c>
      <c r="C104" s="5" t="s">
        <v>229</v>
      </c>
      <c r="D104" s="71">
        <v>216.04186969935611</v>
      </c>
      <c r="E104" s="71">
        <v>175.4095904665441</v>
      </c>
      <c r="F104" s="71">
        <v>0</v>
      </c>
      <c r="G104" s="71">
        <v>116.68326000000002</v>
      </c>
      <c r="H104" s="71">
        <v>85.298602568404192</v>
      </c>
      <c r="I104" s="71">
        <v>0</v>
      </c>
      <c r="J104" s="71">
        <v>0</v>
      </c>
      <c r="K104" s="71">
        <v>195.82175789840437</v>
      </c>
      <c r="L104" s="71">
        <v>0</v>
      </c>
      <c r="M104" s="71">
        <f t="shared" si="19"/>
        <v>175.4095904665441</v>
      </c>
      <c r="N104" s="71">
        <f t="shared" si="20"/>
        <v>391.45146016590024</v>
      </c>
      <c r="O104" s="71">
        <f t="shared" si="21"/>
        <v>397.80362046680858</v>
      </c>
      <c r="P104" s="71">
        <f t="shared" si="22"/>
        <v>573.21321093335268</v>
      </c>
      <c r="Q104" s="72">
        <f t="shared" si="23"/>
        <v>789.25508063270877</v>
      </c>
      <c r="R104" s="76">
        <f t="shared" si="15"/>
        <v>0.49597585086445306</v>
      </c>
      <c r="S104" s="74">
        <f t="shared" si="16"/>
        <v>0.30601107427536056</v>
      </c>
      <c r="T104" s="74">
        <f t="shared" si="17"/>
        <v>0.29331874823833004</v>
      </c>
      <c r="U104" s="74">
        <f t="shared" si="18"/>
        <v>0.21442389706838083</v>
      </c>
      <c r="V104" s="77">
        <v>18.087112006634019</v>
      </c>
      <c r="W104" s="71">
        <v>332.5451704140475</v>
      </c>
      <c r="X104" s="71">
        <v>0</v>
      </c>
      <c r="Y104" s="71">
        <v>332.15234999999996</v>
      </c>
      <c r="Z104" s="71">
        <v>29.117899851429108</v>
      </c>
      <c r="AA104" s="71">
        <v>0</v>
      </c>
      <c r="AB104" s="71">
        <v>0</v>
      </c>
      <c r="AC104" s="71">
        <v>766.55826719167953</v>
      </c>
      <c r="AD104" s="71">
        <v>0</v>
      </c>
      <c r="AE104" s="72">
        <f t="shared" si="24"/>
        <v>1478.46079946379</v>
      </c>
      <c r="AF104" s="71">
        <f t="shared" si="27"/>
        <v>234.12898170599013</v>
      </c>
      <c r="AG104" s="71">
        <f t="shared" si="27"/>
        <v>507.95476088059161</v>
      </c>
      <c r="AH104" s="71">
        <f t="shared" si="27"/>
        <v>0</v>
      </c>
      <c r="AI104" s="71">
        <f t="shared" si="26"/>
        <v>448.83560999999997</v>
      </c>
      <c r="AJ104" s="71">
        <f t="shared" si="26"/>
        <v>114.41650241983331</v>
      </c>
      <c r="AK104" s="71">
        <f t="shared" si="26"/>
        <v>0</v>
      </c>
      <c r="AL104" s="71">
        <f t="shared" si="26"/>
        <v>0</v>
      </c>
      <c r="AM104" s="71">
        <f t="shared" si="26"/>
        <v>962.3800250900839</v>
      </c>
      <c r="AN104" s="71">
        <f t="shared" si="26"/>
        <v>0</v>
      </c>
      <c r="AO104" s="71">
        <f t="shared" si="25"/>
        <v>2267.7158800964989</v>
      </c>
      <c r="AP104" s="71">
        <f>+AG104+AH104</f>
        <v>507.95476088059161</v>
      </c>
      <c r="AQ104" s="71">
        <f>+SUM(AG104:AN104)</f>
        <v>2033.5868983905088</v>
      </c>
      <c r="AR104" s="74">
        <f>+IF((AO104-AF104) &gt; 0,(AG104+AH104)/(AO104-AF104),0)</f>
        <v>0.24978266789711057</v>
      </c>
      <c r="AS104" s="76">
        <f>+IF($AO104=0,0,AF104/$AO104)</f>
        <v>0.10324440718562466</v>
      </c>
      <c r="AT104" s="74">
        <f>+IF($AO104=0,0,AG104/$AO104)</f>
        <v>0.22399400442482964</v>
      </c>
      <c r="AU104" s="74">
        <f>+IF($AO104=0,0,AH104/$AO104)</f>
        <v>0</v>
      </c>
      <c r="AV104" s="74">
        <f>+IF($AO104=0,0,AI104/$AO104)</f>
        <v>0.19792409355130525</v>
      </c>
      <c r="AW104" s="74">
        <f>+IF($AO104=0,0,AJ104/$AO104)</f>
        <v>5.0454513911577188E-2</v>
      </c>
      <c r="AX104" s="74">
        <f>+IF($AO104=0,0,AK104/$AO104)</f>
        <v>0</v>
      </c>
      <c r="AY104" s="74">
        <f>+IF($AO104=0,0,AL104/$AO104)</f>
        <v>0</v>
      </c>
      <c r="AZ104" s="74">
        <f>+IF($AO104=0,0,AM104/$AO104)</f>
        <v>0.42438298092666327</v>
      </c>
      <c r="BA104" s="74">
        <f>+IF($AO104=0,0,AN104/$AO104)</f>
        <v>0</v>
      </c>
    </row>
    <row r="105" spans="1:53" ht="12.9" customHeight="1" x14ac:dyDescent="0.3">
      <c r="A105" s="5">
        <v>440</v>
      </c>
      <c r="B105" s="7" t="s">
        <v>573</v>
      </c>
      <c r="C105" s="5" t="s">
        <v>230</v>
      </c>
      <c r="D105" s="71">
        <v>1562.6043669754818</v>
      </c>
      <c r="E105" s="71">
        <v>87.601500677058169</v>
      </c>
      <c r="F105" s="71">
        <v>0</v>
      </c>
      <c r="G105" s="71">
        <v>85.778670000000034</v>
      </c>
      <c r="H105" s="71">
        <v>0</v>
      </c>
      <c r="I105" s="71">
        <v>0</v>
      </c>
      <c r="J105" s="71">
        <v>-0.24524768044951839</v>
      </c>
      <c r="K105" s="71">
        <v>138.2986982778655</v>
      </c>
      <c r="L105" s="71">
        <v>0</v>
      </c>
      <c r="M105" s="71">
        <f t="shared" si="19"/>
        <v>87.601500677058169</v>
      </c>
      <c r="N105" s="71">
        <f t="shared" si="20"/>
        <v>1650.2058676525398</v>
      </c>
      <c r="O105" s="71">
        <f t="shared" si="21"/>
        <v>223.83212059741601</v>
      </c>
      <c r="P105" s="71">
        <f t="shared" si="22"/>
        <v>311.43362127447415</v>
      </c>
      <c r="Q105" s="72">
        <f t="shared" si="23"/>
        <v>1874.0379882499558</v>
      </c>
      <c r="R105" s="76">
        <f t="shared" si="15"/>
        <v>0.88056158839851562</v>
      </c>
      <c r="S105" s="74">
        <f t="shared" si="16"/>
        <v>0.28128466129818658</v>
      </c>
      <c r="T105" s="74">
        <f t="shared" si="17"/>
        <v>0.38322770552793617</v>
      </c>
      <c r="U105" s="74">
        <f t="shared" si="18"/>
        <v>0</v>
      </c>
      <c r="V105" s="77">
        <v>600.68065085938213</v>
      </c>
      <c r="W105" s="71">
        <v>157.04497538462741</v>
      </c>
      <c r="X105" s="71">
        <v>0</v>
      </c>
      <c r="Y105" s="71">
        <v>217.82673</v>
      </c>
      <c r="Z105" s="71">
        <v>0</v>
      </c>
      <c r="AA105" s="71">
        <v>0</v>
      </c>
      <c r="AB105" s="71">
        <v>-3.4679641355193531E-2</v>
      </c>
      <c r="AC105" s="71">
        <v>1025.1293980185542</v>
      </c>
      <c r="AD105" s="71">
        <v>0</v>
      </c>
      <c r="AE105" s="72">
        <f t="shared" si="24"/>
        <v>2000.6470746212085</v>
      </c>
      <c r="AF105" s="71">
        <f t="shared" si="27"/>
        <v>2163.285017834864</v>
      </c>
      <c r="AG105" s="71">
        <f t="shared" si="27"/>
        <v>244.64647606168558</v>
      </c>
      <c r="AH105" s="71">
        <f t="shared" si="27"/>
        <v>0</v>
      </c>
      <c r="AI105" s="71">
        <f t="shared" si="26"/>
        <v>303.60540000000003</v>
      </c>
      <c r="AJ105" s="71">
        <f t="shared" si="26"/>
        <v>0</v>
      </c>
      <c r="AK105" s="71">
        <f t="shared" si="26"/>
        <v>0</v>
      </c>
      <c r="AL105" s="71">
        <f t="shared" si="26"/>
        <v>-0.27992732180471191</v>
      </c>
      <c r="AM105" s="71">
        <f t="shared" si="26"/>
        <v>1163.4280962964197</v>
      </c>
      <c r="AN105" s="71">
        <f t="shared" si="26"/>
        <v>0</v>
      </c>
      <c r="AO105" s="71">
        <f t="shared" si="25"/>
        <v>3874.6850628711645</v>
      </c>
      <c r="AP105" s="71">
        <f>+AG105+AH105</f>
        <v>244.64647606168558</v>
      </c>
      <c r="AQ105" s="71">
        <f>+SUM(AG105:AN105)</f>
        <v>1711.4000450363005</v>
      </c>
      <c r="AR105" s="74">
        <f>+IF((AO105-AF105) &gt; 0,(AG105+AH105)/(AO105-AF105),0)</f>
        <v>0.14295107492327802</v>
      </c>
      <c r="AS105" s="76">
        <f>+IF($AO105=0,0,AF105/$AO105)</f>
        <v>0.5583124777196361</v>
      </c>
      <c r="AT105" s="74">
        <f>+IF($AO105=0,0,AG105/$AO105)</f>
        <v>6.3139706090177328E-2</v>
      </c>
      <c r="AU105" s="74">
        <f>+IF($AO105=0,0,AH105/$AO105)</f>
        <v>0</v>
      </c>
      <c r="AV105" s="74">
        <f>+IF($AO105=0,0,AI105/$AO105)</f>
        <v>7.8356148970473133E-2</v>
      </c>
      <c r="AW105" s="74">
        <f>+IF($AO105=0,0,AJ105/$AO105)</f>
        <v>0</v>
      </c>
      <c r="AX105" s="74">
        <f>+IF($AO105=0,0,AK105/$AO105)</f>
        <v>0</v>
      </c>
      <c r="AY105" s="74">
        <f>+IF($AO105=0,0,AL105/$AO105)</f>
        <v>-7.2245180514693007E-5</v>
      </c>
      <c r="AZ105" s="74">
        <f>+IF($AO105=0,0,AM105/$AO105)</f>
        <v>0.30026391240022809</v>
      </c>
      <c r="BA105" s="74">
        <f>+IF($AO105=0,0,AN105/$AO105)</f>
        <v>0</v>
      </c>
    </row>
    <row r="106" spans="1:53" ht="12.9" customHeight="1" x14ac:dyDescent="0.3">
      <c r="A106" s="5">
        <v>442</v>
      </c>
      <c r="B106" s="7" t="s">
        <v>574</v>
      </c>
      <c r="C106" s="5" t="s">
        <v>231</v>
      </c>
      <c r="D106" s="71">
        <v>2294.8358286211633</v>
      </c>
      <c r="E106" s="71">
        <v>12550.936533846771</v>
      </c>
      <c r="F106" s="71">
        <v>0</v>
      </c>
      <c r="G106" s="71">
        <v>7462.4390500000045</v>
      </c>
      <c r="H106" s="71">
        <v>7396.0811230625677</v>
      </c>
      <c r="I106" s="71">
        <v>0</v>
      </c>
      <c r="J106" s="71">
        <v>168.03</v>
      </c>
      <c r="K106" s="71">
        <v>27360.328110858358</v>
      </c>
      <c r="L106" s="71">
        <v>125.40544709273685</v>
      </c>
      <c r="M106" s="71">
        <f t="shared" si="19"/>
        <v>12550.936533846771</v>
      </c>
      <c r="N106" s="71">
        <f t="shared" si="20"/>
        <v>14845.772362467935</v>
      </c>
      <c r="O106" s="71">
        <f t="shared" si="21"/>
        <v>42512.283731013667</v>
      </c>
      <c r="P106" s="71">
        <f t="shared" si="22"/>
        <v>55063.220264860436</v>
      </c>
      <c r="Q106" s="72">
        <f t="shared" si="23"/>
        <v>57358.056093481602</v>
      </c>
      <c r="R106" s="76">
        <f t="shared" si="15"/>
        <v>0.25882628132083901</v>
      </c>
      <c r="S106" s="74">
        <f t="shared" si="16"/>
        <v>0.22793684193324182</v>
      </c>
      <c r="T106" s="74">
        <f t="shared" si="17"/>
        <v>0.17553606616894088</v>
      </c>
      <c r="U106" s="74">
        <f t="shared" si="18"/>
        <v>0.17397515433091071</v>
      </c>
      <c r="V106" s="77">
        <v>124.76607962587542</v>
      </c>
      <c r="W106" s="71">
        <v>10505.101462030023</v>
      </c>
      <c r="X106" s="71">
        <v>0</v>
      </c>
      <c r="Y106" s="71">
        <v>12479.10441</v>
      </c>
      <c r="Z106" s="71">
        <v>3097.9386632213723</v>
      </c>
      <c r="AA106" s="71">
        <v>0</v>
      </c>
      <c r="AB106" s="71">
        <v>0</v>
      </c>
      <c r="AC106" s="71">
        <v>37981.85020008323</v>
      </c>
      <c r="AD106" s="71">
        <v>363.39855290726314</v>
      </c>
      <c r="AE106" s="72">
        <f t="shared" si="24"/>
        <v>64552.15936786776</v>
      </c>
      <c r="AF106" s="71">
        <f t="shared" si="27"/>
        <v>2419.6019082470389</v>
      </c>
      <c r="AG106" s="71">
        <f t="shared" si="27"/>
        <v>23056.037995876795</v>
      </c>
      <c r="AH106" s="71">
        <f t="shared" si="27"/>
        <v>0</v>
      </c>
      <c r="AI106" s="71">
        <f t="shared" si="26"/>
        <v>19941.543460000004</v>
      </c>
      <c r="AJ106" s="71">
        <f t="shared" si="26"/>
        <v>10494.01978628394</v>
      </c>
      <c r="AK106" s="71">
        <f t="shared" si="26"/>
        <v>0</v>
      </c>
      <c r="AL106" s="71">
        <f t="shared" si="26"/>
        <v>168.03</v>
      </c>
      <c r="AM106" s="71">
        <f t="shared" si="26"/>
        <v>65342.178310941585</v>
      </c>
      <c r="AN106" s="71">
        <f t="shared" si="26"/>
        <v>488.80399999999997</v>
      </c>
      <c r="AO106" s="71">
        <f t="shared" si="25"/>
        <v>121910.21546134936</v>
      </c>
      <c r="AP106" s="71">
        <f>+AG106+AH106</f>
        <v>23056.037995876795</v>
      </c>
      <c r="AQ106" s="71">
        <f>+SUM(AG106:AN106)</f>
        <v>119490.61355310233</v>
      </c>
      <c r="AR106" s="74">
        <f>+IF((AO106-AF106) &gt; 0,(AG106+AH106)/(AO106-AF106),0)</f>
        <v>0.19295271243737114</v>
      </c>
      <c r="AS106" s="76">
        <f>+IF($AO106=0,0,AF106/$AO106)</f>
        <v>1.9847409005803569E-2</v>
      </c>
      <c r="AT106" s="74">
        <f>+IF($AO106=0,0,AG106/$AO106)</f>
        <v>0.18912310103484745</v>
      </c>
      <c r="AU106" s="74">
        <f>+IF($AO106=0,0,AH106/$AO106)</f>
        <v>0</v>
      </c>
      <c r="AV106" s="74">
        <f>+IF($AO106=0,0,AI106/$AO106)</f>
        <v>0.16357565594100937</v>
      </c>
      <c r="AW106" s="74">
        <f>+IF($AO106=0,0,AJ106/$AO106)</f>
        <v>8.6079905170957413E-2</v>
      </c>
      <c r="AX106" s="74">
        <f>+IF($AO106=0,0,AK106/$AO106)</f>
        <v>0</v>
      </c>
      <c r="AY106" s="74">
        <f>+IF($AO106=0,0,AL106/$AO106)</f>
        <v>1.3783094334147293E-3</v>
      </c>
      <c r="AZ106" s="74">
        <f>+IF($AO106=0,0,AM106/$AO106)</f>
        <v>0.53598607847311852</v>
      </c>
      <c r="BA106" s="74">
        <f>+IF($AO106=0,0,AN106/$AO106)</f>
        <v>4.0095409408489749E-3</v>
      </c>
    </row>
    <row r="107" spans="1:53" ht="12.9" customHeight="1" x14ac:dyDescent="0.3">
      <c r="A107" s="5">
        <v>807</v>
      </c>
      <c r="B107" s="7" t="s">
        <v>575</v>
      </c>
      <c r="C107" s="5" t="s">
        <v>576</v>
      </c>
      <c r="D107" s="71">
        <v>153.86480797208185</v>
      </c>
      <c r="E107" s="71">
        <v>0.58440767538667415</v>
      </c>
      <c r="F107" s="71">
        <v>5.696075158827524</v>
      </c>
      <c r="G107" s="71">
        <v>0</v>
      </c>
      <c r="H107" s="71">
        <v>0</v>
      </c>
      <c r="I107" s="71">
        <v>0</v>
      </c>
      <c r="J107" s="71">
        <v>3935.9016709095267</v>
      </c>
      <c r="K107" s="71">
        <v>0.16870000003264601</v>
      </c>
      <c r="L107" s="71">
        <v>0</v>
      </c>
      <c r="M107" s="71">
        <f t="shared" si="19"/>
        <v>6.2804828342141983</v>
      </c>
      <c r="N107" s="71">
        <f t="shared" si="20"/>
        <v>160.14529080629603</v>
      </c>
      <c r="O107" s="71">
        <f t="shared" si="21"/>
        <v>3936.0703709095592</v>
      </c>
      <c r="P107" s="71">
        <f t="shared" si="22"/>
        <v>3942.3508537437733</v>
      </c>
      <c r="Q107" s="72">
        <f t="shared" si="23"/>
        <v>4096.2156617158553</v>
      </c>
      <c r="R107" s="76">
        <f t="shared" si="15"/>
        <v>3.9095912918611593E-2</v>
      </c>
      <c r="S107" s="74">
        <f t="shared" si="16"/>
        <v>1.5930806433045058E-3</v>
      </c>
      <c r="T107" s="74">
        <f t="shared" si="17"/>
        <v>0</v>
      </c>
      <c r="U107" s="74">
        <f t="shared" si="18"/>
        <v>0</v>
      </c>
      <c r="V107" s="77">
        <v>62.802417608807048</v>
      </c>
      <c r="W107" s="71">
        <v>0.51321966802351326</v>
      </c>
      <c r="X107" s="71">
        <v>0.80546263792707551</v>
      </c>
      <c r="Y107" s="71">
        <v>0</v>
      </c>
      <c r="Z107" s="71">
        <v>0</v>
      </c>
      <c r="AA107" s="71">
        <v>0</v>
      </c>
      <c r="AB107" s="71">
        <v>706.63420859371922</v>
      </c>
      <c r="AC107" s="71">
        <v>39.35183200537432</v>
      </c>
      <c r="AD107" s="71">
        <v>0</v>
      </c>
      <c r="AE107" s="72">
        <f t="shared" si="24"/>
        <v>810.10714051385116</v>
      </c>
      <c r="AF107" s="71">
        <f t="shared" si="27"/>
        <v>216.6672255808889</v>
      </c>
      <c r="AG107" s="71">
        <f t="shared" si="27"/>
        <v>1.0976273434101875</v>
      </c>
      <c r="AH107" s="71">
        <f t="shared" si="27"/>
        <v>6.5015377967545991</v>
      </c>
      <c r="AI107" s="71">
        <f t="shared" si="26"/>
        <v>0</v>
      </c>
      <c r="AJ107" s="71">
        <f t="shared" si="26"/>
        <v>0</v>
      </c>
      <c r="AK107" s="71">
        <f t="shared" si="26"/>
        <v>0</v>
      </c>
      <c r="AL107" s="71">
        <f t="shared" si="26"/>
        <v>4642.5358795032462</v>
      </c>
      <c r="AM107" s="71">
        <f t="shared" si="26"/>
        <v>39.520532005406963</v>
      </c>
      <c r="AN107" s="71">
        <f t="shared" si="26"/>
        <v>0</v>
      </c>
      <c r="AO107" s="71">
        <f t="shared" si="25"/>
        <v>4906.3228022297071</v>
      </c>
      <c r="AP107" s="71">
        <f>+AG107+AH107</f>
        <v>7.5991651401647866</v>
      </c>
      <c r="AQ107" s="71">
        <f>+SUM(AG107:AN107)</f>
        <v>4689.6555766488182</v>
      </c>
      <c r="AR107" s="74">
        <f>+IF((AO107-AF107) &gt; 0,(AG107+AH107)/(AO107-AF107),0)</f>
        <v>1.620410074036839E-3</v>
      </c>
      <c r="AS107" s="76">
        <f>+IF($AO107=0,0,AF107/$AO107)</f>
        <v>4.4160817442020571E-2</v>
      </c>
      <c r="AT107" s="74">
        <f>+IF($AO107=0,0,AG107/$AO107)</f>
        <v>2.2371690319914628E-4</v>
      </c>
      <c r="AU107" s="74">
        <f>+IF($AO107=0,0,AH107/$AO107)</f>
        <v>1.3251345373769409E-3</v>
      </c>
      <c r="AV107" s="74">
        <f>+IF($AO107=0,0,AI107/$AO107)</f>
        <v>0</v>
      </c>
      <c r="AW107" s="74">
        <f>+IF($AO107=0,0,AJ107/$AO107)</f>
        <v>0</v>
      </c>
      <c r="AX107" s="74">
        <f>+IF($AO107=0,0,AK107/$AO107)</f>
        <v>0</v>
      </c>
      <c r="AY107" s="74">
        <f>+IF($AO107=0,0,AL107/$AO107)</f>
        <v>0.94623531036184949</v>
      </c>
      <c r="AZ107" s="74">
        <f>+IF($AO107=0,0,AM107/$AO107)</f>
        <v>8.055020755553758E-3</v>
      </c>
      <c r="BA107" s="74">
        <f>+IF($AO107=0,0,AN107/$AO107)</f>
        <v>0</v>
      </c>
    </row>
    <row r="108" spans="1:53" ht="12.9" customHeight="1" x14ac:dyDescent="0.3">
      <c r="A108" s="5">
        <v>450</v>
      </c>
      <c r="B108" s="7" t="s">
        <v>577</v>
      </c>
      <c r="C108" s="5" t="s">
        <v>232</v>
      </c>
      <c r="D108" s="71">
        <v>166.70687655688491</v>
      </c>
      <c r="E108" s="71">
        <v>76.050685315344623</v>
      </c>
      <c r="F108" s="71">
        <v>52.460192661820741</v>
      </c>
      <c r="G108" s="71">
        <v>0</v>
      </c>
      <c r="H108" s="71">
        <v>0</v>
      </c>
      <c r="I108" s="71">
        <v>0</v>
      </c>
      <c r="J108" s="71">
        <v>13524.401208561469</v>
      </c>
      <c r="K108" s="71">
        <v>-21.459874601486426</v>
      </c>
      <c r="L108" s="71">
        <v>7.7963960276163915</v>
      </c>
      <c r="M108" s="71">
        <f t="shared" si="19"/>
        <v>128.51087797716536</v>
      </c>
      <c r="N108" s="71">
        <f t="shared" si="20"/>
        <v>295.2177545340503</v>
      </c>
      <c r="O108" s="71">
        <f t="shared" si="21"/>
        <v>13510.737729987597</v>
      </c>
      <c r="P108" s="71">
        <f t="shared" si="22"/>
        <v>13639.248607964762</v>
      </c>
      <c r="Q108" s="72">
        <f t="shared" si="23"/>
        <v>13805.955484521648</v>
      </c>
      <c r="R108" s="76">
        <f t="shared" si="15"/>
        <v>2.1383362771597338E-2</v>
      </c>
      <c r="S108" s="74">
        <f t="shared" si="16"/>
        <v>9.4221376610233703E-3</v>
      </c>
      <c r="T108" s="74">
        <f t="shared" si="17"/>
        <v>0</v>
      </c>
      <c r="U108" s="74">
        <f t="shared" si="18"/>
        <v>0</v>
      </c>
      <c r="V108" s="77">
        <v>39.890224547497482</v>
      </c>
      <c r="W108" s="71">
        <v>11.062143313163769</v>
      </c>
      <c r="X108" s="71">
        <v>10.654010899947096</v>
      </c>
      <c r="Y108" s="71">
        <v>0</v>
      </c>
      <c r="Z108" s="71">
        <v>0</v>
      </c>
      <c r="AA108" s="71">
        <v>0</v>
      </c>
      <c r="AB108" s="71">
        <v>53995.175269672916</v>
      </c>
      <c r="AC108" s="71">
        <v>29.834223718192018</v>
      </c>
      <c r="AD108" s="71">
        <v>16.917110744263159</v>
      </c>
      <c r="AE108" s="72">
        <f t="shared" si="24"/>
        <v>54103.53298289598</v>
      </c>
      <c r="AF108" s="71">
        <f t="shared" si="27"/>
        <v>206.59710110438238</v>
      </c>
      <c r="AG108" s="71">
        <f t="shared" si="27"/>
        <v>87.112828628508396</v>
      </c>
      <c r="AH108" s="71">
        <f t="shared" si="27"/>
        <v>63.114203561767837</v>
      </c>
      <c r="AI108" s="71">
        <f t="shared" si="26"/>
        <v>0</v>
      </c>
      <c r="AJ108" s="71">
        <f t="shared" si="26"/>
        <v>0</v>
      </c>
      <c r="AK108" s="71">
        <f t="shared" si="26"/>
        <v>0</v>
      </c>
      <c r="AL108" s="71">
        <f t="shared" si="26"/>
        <v>67519.57647823439</v>
      </c>
      <c r="AM108" s="71">
        <f t="shared" si="26"/>
        <v>8.3743491167055915</v>
      </c>
      <c r="AN108" s="71">
        <f t="shared" si="26"/>
        <v>24.713506771879551</v>
      </c>
      <c r="AO108" s="71">
        <f t="shared" si="25"/>
        <v>67909.488467417643</v>
      </c>
      <c r="AP108" s="71">
        <f>+AG108+AH108</f>
        <v>150.22703219027625</v>
      </c>
      <c r="AQ108" s="71">
        <f>+SUM(AG108:AN108)</f>
        <v>67702.891366313255</v>
      </c>
      <c r="AR108" s="74">
        <f>+IF((AO108-AF108) &gt; 0,(AG108+AH108)/(AO108-AF108),0)</f>
        <v>2.2189160486139046E-3</v>
      </c>
      <c r="AS108" s="76">
        <f>+IF($AO108=0,0,AF108/$AO108)</f>
        <v>3.0422420455059941E-3</v>
      </c>
      <c r="AT108" s="74">
        <f>+IF($AO108=0,0,AG108/$AO108)</f>
        <v>1.2827784540050591E-3</v>
      </c>
      <c r="AU108" s="74">
        <f>+IF($AO108=0,0,AH108/$AO108)</f>
        <v>9.2938711491030387E-4</v>
      </c>
      <c r="AV108" s="74">
        <f>+IF($AO108=0,0,AI108/$AO108)</f>
        <v>0</v>
      </c>
      <c r="AW108" s="74">
        <f>+IF($AO108=0,0,AJ108/$AO108)</f>
        <v>0</v>
      </c>
      <c r="AX108" s="74">
        <f>+IF($AO108=0,0,AK108/$AO108)</f>
        <v>0</v>
      </c>
      <c r="AY108" s="74">
        <f>+IF($AO108=0,0,AL108/$AO108)</f>
        <v>0.9942583577349382</v>
      </c>
      <c r="AZ108" s="74">
        <f>+IF($AO108=0,0,AM108/$AO108)</f>
        <v>1.2331633333865455E-4</v>
      </c>
      <c r="BA108" s="74">
        <f>+IF($AO108=0,0,AN108/$AO108)</f>
        <v>3.6391831730166641E-4</v>
      </c>
    </row>
    <row r="109" spans="1:53" ht="12.9" customHeight="1" x14ac:dyDescent="0.3">
      <c r="A109" s="5">
        <v>454</v>
      </c>
      <c r="B109" s="7" t="s">
        <v>578</v>
      </c>
      <c r="C109" s="5" t="s">
        <v>233</v>
      </c>
      <c r="D109" s="71">
        <v>53.726011105838651</v>
      </c>
      <c r="E109" s="71">
        <v>1.7404674096417432E-2</v>
      </c>
      <c r="F109" s="71">
        <v>91.696551578308203</v>
      </c>
      <c r="G109" s="71">
        <v>0</v>
      </c>
      <c r="H109" s="71">
        <v>0</v>
      </c>
      <c r="I109" s="71">
        <v>0</v>
      </c>
      <c r="J109" s="71">
        <v>2659.4785698631263</v>
      </c>
      <c r="K109" s="71">
        <v>3057.4614845621763</v>
      </c>
      <c r="L109" s="71">
        <v>0</v>
      </c>
      <c r="M109" s="71">
        <f t="shared" si="19"/>
        <v>91.713956252404614</v>
      </c>
      <c r="N109" s="71">
        <f t="shared" si="20"/>
        <v>145.43996735824328</v>
      </c>
      <c r="O109" s="71">
        <f t="shared" si="21"/>
        <v>5716.9400544253022</v>
      </c>
      <c r="P109" s="71">
        <f t="shared" si="22"/>
        <v>5808.6540106777065</v>
      </c>
      <c r="Q109" s="72">
        <f t="shared" si="23"/>
        <v>5862.3800217835451</v>
      </c>
      <c r="R109" s="76">
        <f t="shared" si="15"/>
        <v>2.4809030942691303E-2</v>
      </c>
      <c r="S109" s="74">
        <f t="shared" si="16"/>
        <v>1.5789192484835946E-2</v>
      </c>
      <c r="T109" s="74">
        <f t="shared" si="17"/>
        <v>0</v>
      </c>
      <c r="U109" s="74">
        <f t="shared" si="18"/>
        <v>0</v>
      </c>
      <c r="V109" s="77">
        <v>13.337340060887616</v>
      </c>
      <c r="W109" s="71">
        <v>2.4611358381105082E-3</v>
      </c>
      <c r="X109" s="71">
        <v>13.226234943295758</v>
      </c>
      <c r="Y109" s="71">
        <v>0</v>
      </c>
      <c r="Z109" s="71">
        <v>0</v>
      </c>
      <c r="AA109" s="71">
        <v>0</v>
      </c>
      <c r="AB109" s="71">
        <v>6848.6687986297802</v>
      </c>
      <c r="AC109" s="71">
        <v>2620.1878058750049</v>
      </c>
      <c r="AD109" s="71">
        <v>0</v>
      </c>
      <c r="AE109" s="72">
        <f t="shared" si="24"/>
        <v>9495.422640644807</v>
      </c>
      <c r="AF109" s="71">
        <f t="shared" si="27"/>
        <v>67.063351166726264</v>
      </c>
      <c r="AG109" s="71">
        <f t="shared" si="27"/>
        <v>1.9865809934527939E-2</v>
      </c>
      <c r="AH109" s="71">
        <f t="shared" si="27"/>
        <v>104.92278652160397</v>
      </c>
      <c r="AI109" s="71">
        <f t="shared" si="26"/>
        <v>0</v>
      </c>
      <c r="AJ109" s="71">
        <f t="shared" si="26"/>
        <v>0</v>
      </c>
      <c r="AK109" s="71">
        <f t="shared" si="26"/>
        <v>0</v>
      </c>
      <c r="AL109" s="71">
        <f t="shared" si="26"/>
        <v>9508.147368492906</v>
      </c>
      <c r="AM109" s="71">
        <f t="shared" si="26"/>
        <v>5677.6492904371808</v>
      </c>
      <c r="AN109" s="71">
        <f t="shared" si="26"/>
        <v>0</v>
      </c>
      <c r="AO109" s="71">
        <f t="shared" si="25"/>
        <v>15357.802662428352</v>
      </c>
      <c r="AP109" s="71">
        <f>+AG109+AH109</f>
        <v>104.9426523315385</v>
      </c>
      <c r="AQ109" s="71">
        <f>+SUM(AG109:AN109)</f>
        <v>15290.739311261625</v>
      </c>
      <c r="AR109" s="74">
        <f>+IF((AO109-AF109) &gt; 0,(AG109+AH109)/(AO109-AF109),0)</f>
        <v>6.8631509697015276E-3</v>
      </c>
      <c r="AS109" s="76">
        <f>+IF($AO109=0,0,AF109/$AO109)</f>
        <v>4.3667282775283625E-3</v>
      </c>
      <c r="AT109" s="74">
        <f>+IF($AO109=0,0,AG109/$AO109)</f>
        <v>1.2935320482485474E-6</v>
      </c>
      <c r="AU109" s="74">
        <f>+IF($AO109=0,0,AH109/$AO109)</f>
        <v>6.8318879222409373E-3</v>
      </c>
      <c r="AV109" s="74">
        <f>+IF($AO109=0,0,AI109/$AO109)</f>
        <v>0</v>
      </c>
      <c r="AW109" s="74">
        <f>+IF($AO109=0,0,AJ109/$AO109)</f>
        <v>0</v>
      </c>
      <c r="AX109" s="74">
        <f>+IF($AO109=0,0,AK109/$AO109)</f>
        <v>0</v>
      </c>
      <c r="AY109" s="74">
        <f>+IF($AO109=0,0,AL109/$AO109)</f>
        <v>0.61910857806200592</v>
      </c>
      <c r="AZ109" s="74">
        <f>+IF($AO109=0,0,AM109/$AO109)</f>
        <v>0.36969151220617646</v>
      </c>
      <c r="BA109" s="74">
        <f>+IF($AO109=0,0,AN109/$AO109)</f>
        <v>0</v>
      </c>
    </row>
    <row r="110" spans="1:53" ht="12.9" customHeight="1" x14ac:dyDescent="0.3">
      <c r="A110" s="5">
        <v>458</v>
      </c>
      <c r="B110" s="7" t="s">
        <v>579</v>
      </c>
      <c r="C110" s="5" t="s">
        <v>234</v>
      </c>
      <c r="D110" s="71">
        <v>6500.4916071904472</v>
      </c>
      <c r="E110" s="71">
        <v>515.50302307631273</v>
      </c>
      <c r="F110" s="71">
        <v>778.72429190252637</v>
      </c>
      <c r="G110" s="71">
        <v>0</v>
      </c>
      <c r="H110" s="71">
        <v>0</v>
      </c>
      <c r="I110" s="71">
        <v>0</v>
      </c>
      <c r="J110" s="71">
        <v>3193.3790656590431</v>
      </c>
      <c r="K110" s="71">
        <v>85.463350048251016</v>
      </c>
      <c r="L110" s="71">
        <v>0</v>
      </c>
      <c r="M110" s="71">
        <f t="shared" si="19"/>
        <v>1294.2273149788391</v>
      </c>
      <c r="N110" s="71">
        <f t="shared" si="20"/>
        <v>7794.7189221692861</v>
      </c>
      <c r="O110" s="71">
        <f t="shared" si="21"/>
        <v>3278.8424157072941</v>
      </c>
      <c r="P110" s="71">
        <f t="shared" si="22"/>
        <v>4573.069730686133</v>
      </c>
      <c r="Q110" s="72">
        <f t="shared" si="23"/>
        <v>11073.561337876581</v>
      </c>
      <c r="R110" s="76">
        <f t="shared" si="15"/>
        <v>0.70390353061104438</v>
      </c>
      <c r="S110" s="74">
        <f t="shared" si="16"/>
        <v>0.28301062332252175</v>
      </c>
      <c r="T110" s="74">
        <f t="shared" si="17"/>
        <v>0</v>
      </c>
      <c r="U110" s="74">
        <f t="shared" si="18"/>
        <v>0</v>
      </c>
      <c r="V110" s="77">
        <v>2943.2577978937097</v>
      </c>
      <c r="W110" s="71">
        <v>598.9910684647092</v>
      </c>
      <c r="X110" s="71">
        <v>113.27270809747357</v>
      </c>
      <c r="Y110" s="71">
        <v>100</v>
      </c>
      <c r="Z110" s="71">
        <v>0</v>
      </c>
      <c r="AA110" s="71">
        <v>0</v>
      </c>
      <c r="AB110" s="71">
        <v>1366.4675817457426</v>
      </c>
      <c r="AC110" s="71">
        <v>5055.1231981971314</v>
      </c>
      <c r="AD110" s="71">
        <v>7.0620000000000003</v>
      </c>
      <c r="AE110" s="72">
        <f t="shared" si="24"/>
        <v>10184.174354398767</v>
      </c>
      <c r="AF110" s="71">
        <f t="shared" si="27"/>
        <v>9443.749405084156</v>
      </c>
      <c r="AG110" s="71">
        <f t="shared" si="27"/>
        <v>1114.494091541022</v>
      </c>
      <c r="AH110" s="71">
        <f t="shared" si="27"/>
        <v>891.99699999999996</v>
      </c>
      <c r="AI110" s="71">
        <f t="shared" si="26"/>
        <v>100</v>
      </c>
      <c r="AJ110" s="71">
        <f t="shared" si="26"/>
        <v>0</v>
      </c>
      <c r="AK110" s="71">
        <f t="shared" si="26"/>
        <v>0</v>
      </c>
      <c r="AL110" s="71">
        <f t="shared" si="26"/>
        <v>4559.8466474047855</v>
      </c>
      <c r="AM110" s="71">
        <f t="shared" si="26"/>
        <v>5140.5865482453828</v>
      </c>
      <c r="AN110" s="71">
        <f t="shared" si="26"/>
        <v>7.0620000000000003</v>
      </c>
      <c r="AO110" s="71">
        <f t="shared" si="25"/>
        <v>21257.73569227535</v>
      </c>
      <c r="AP110" s="71">
        <f>+AG110+AH110</f>
        <v>2006.4910915410219</v>
      </c>
      <c r="AQ110" s="71">
        <f>+SUM(AG110:AN110)</f>
        <v>11813.98628719119</v>
      </c>
      <c r="AR110" s="74">
        <f>+IF((AO110-AF110) &gt; 0,(AG110+AH110)/(AO110-AF110),0)</f>
        <v>0.16984030984668347</v>
      </c>
      <c r="AS110" s="76">
        <f>+IF($AO110=0,0,AF110/$AO110)</f>
        <v>0.44425001523167079</v>
      </c>
      <c r="AT110" s="74">
        <f>+IF($AO110=0,0,AG110/$AO110)</f>
        <v>5.2427695389307513E-2</v>
      </c>
      <c r="AU110" s="74">
        <f>+IF($AO110=0,0,AH110/$AO110)</f>
        <v>4.1961054221035139E-2</v>
      </c>
      <c r="AV110" s="74">
        <f>+IF($AO110=0,0,AI110/$AO110)</f>
        <v>4.704169881853318E-3</v>
      </c>
      <c r="AW110" s="74">
        <f>+IF($AO110=0,0,AJ110/$AO110)</f>
        <v>0</v>
      </c>
      <c r="AX110" s="74">
        <f>+IF($AO110=0,0,AK110/$AO110)</f>
        <v>0</v>
      </c>
      <c r="AY110" s="74">
        <f>+IF($AO110=0,0,AL110/$AO110)</f>
        <v>0.21450293264591419</v>
      </c>
      <c r="AZ110" s="74">
        <f>+IF($AO110=0,0,AM110/$AO110)</f>
        <v>0.24182192415316239</v>
      </c>
      <c r="BA110" s="74">
        <f>+IF($AO110=0,0,AN110/$AO110)</f>
        <v>3.3220847705648136E-4</v>
      </c>
    </row>
    <row r="111" spans="1:53" ht="12.9" customHeight="1" x14ac:dyDescent="0.3">
      <c r="A111" s="5">
        <v>462</v>
      </c>
      <c r="B111" s="7" t="s">
        <v>580</v>
      </c>
      <c r="C111" s="5" t="s">
        <v>235</v>
      </c>
      <c r="D111" s="71">
        <v>292.20306367496431</v>
      </c>
      <c r="E111" s="71">
        <v>246.00419953190243</v>
      </c>
      <c r="F111" s="71">
        <v>1.8986917196091746</v>
      </c>
      <c r="G111" s="71">
        <v>0</v>
      </c>
      <c r="H111" s="71">
        <v>0</v>
      </c>
      <c r="I111" s="71">
        <v>0</v>
      </c>
      <c r="J111" s="71">
        <v>546.68207053115873</v>
      </c>
      <c r="K111" s="71">
        <v>0.75</v>
      </c>
      <c r="L111" s="71">
        <v>0</v>
      </c>
      <c r="M111" s="71">
        <f t="shared" si="19"/>
        <v>247.90289125151159</v>
      </c>
      <c r="N111" s="71">
        <f t="shared" si="20"/>
        <v>540.10595492647587</v>
      </c>
      <c r="O111" s="71">
        <f t="shared" si="21"/>
        <v>547.43207053115873</v>
      </c>
      <c r="P111" s="71">
        <f t="shared" si="22"/>
        <v>795.33496178267035</v>
      </c>
      <c r="Q111" s="72">
        <f t="shared" si="23"/>
        <v>1087.5380254576346</v>
      </c>
      <c r="R111" s="76">
        <f t="shared" si="15"/>
        <v>0.49663178875901831</v>
      </c>
      <c r="S111" s="74">
        <f t="shared" si="16"/>
        <v>0.31169620746441223</v>
      </c>
      <c r="T111" s="74">
        <f t="shared" si="17"/>
        <v>0</v>
      </c>
      <c r="U111" s="74">
        <f t="shared" si="18"/>
        <v>0</v>
      </c>
      <c r="V111" s="77">
        <v>64.765861887060666</v>
      </c>
      <c r="W111" s="71">
        <v>40.201629096605913</v>
      </c>
      <c r="X111" s="71">
        <v>0.26848754597569185</v>
      </c>
      <c r="Y111" s="71">
        <v>0</v>
      </c>
      <c r="Z111" s="71">
        <v>0</v>
      </c>
      <c r="AA111" s="71">
        <v>0</v>
      </c>
      <c r="AB111" s="71">
        <v>79.537916736831832</v>
      </c>
      <c r="AC111" s="71">
        <v>22.387122340383641</v>
      </c>
      <c r="AD111" s="71">
        <v>0</v>
      </c>
      <c r="AE111" s="72">
        <f t="shared" si="24"/>
        <v>207.16101760685774</v>
      </c>
      <c r="AF111" s="71">
        <f t="shared" si="27"/>
        <v>356.96892556202499</v>
      </c>
      <c r="AG111" s="71">
        <f t="shared" si="27"/>
        <v>286.20582862850836</v>
      </c>
      <c r="AH111" s="71">
        <f t="shared" si="27"/>
        <v>2.1671792655848665</v>
      </c>
      <c r="AI111" s="71">
        <f t="shared" si="26"/>
        <v>0</v>
      </c>
      <c r="AJ111" s="71">
        <f t="shared" si="26"/>
        <v>0</v>
      </c>
      <c r="AK111" s="71">
        <f t="shared" si="26"/>
        <v>0</v>
      </c>
      <c r="AL111" s="71">
        <f t="shared" si="26"/>
        <v>626.21998726799052</v>
      </c>
      <c r="AM111" s="71">
        <f t="shared" si="26"/>
        <v>23.137122340383641</v>
      </c>
      <c r="AN111" s="71">
        <f t="shared" si="26"/>
        <v>0</v>
      </c>
      <c r="AO111" s="71">
        <f t="shared" si="25"/>
        <v>1294.6990430644926</v>
      </c>
      <c r="AP111" s="71">
        <f>+AG111+AH111</f>
        <v>288.37300789409323</v>
      </c>
      <c r="AQ111" s="71">
        <f>+SUM(AG111:AN111)</f>
        <v>937.73011750246735</v>
      </c>
      <c r="AR111" s="74">
        <f>+IF((AO111-AF111) &gt; 0,(AG111+AH111)/(AO111-AF111),0)</f>
        <v>0.30752239105014606</v>
      </c>
      <c r="AS111" s="76">
        <f>+IF($AO111=0,0,AF111/$AO111)</f>
        <v>0.27571575608575111</v>
      </c>
      <c r="AT111" s="74">
        <f>+IF($AO111=0,0,AG111/$AO111)</f>
        <v>0.22105973597622536</v>
      </c>
      <c r="AU111" s="74">
        <f>+IF($AO111=0,0,AH111/$AO111)</f>
        <v>1.6738865122316409E-3</v>
      </c>
      <c r="AV111" s="74">
        <f>+IF($AO111=0,0,AI111/$AO111)</f>
        <v>0</v>
      </c>
      <c r="AW111" s="74">
        <f>+IF($AO111=0,0,AJ111/$AO111)</f>
        <v>0</v>
      </c>
      <c r="AX111" s="74">
        <f>+IF($AO111=0,0,AK111/$AO111)</f>
        <v>0</v>
      </c>
      <c r="AY111" s="74">
        <f>+IF($AO111=0,0,AL111/$AO111)</f>
        <v>0.48367996456207835</v>
      </c>
      <c r="AZ111" s="74">
        <f>+IF($AO111=0,0,AM111/$AO111)</f>
        <v>1.7870656863713398E-2</v>
      </c>
      <c r="BA111" s="74">
        <f>+IF($AO111=0,0,AN111/$AO111)</f>
        <v>0</v>
      </c>
    </row>
    <row r="112" spans="1:53" ht="12.9" customHeight="1" x14ac:dyDescent="0.3">
      <c r="A112" s="5">
        <v>466</v>
      </c>
      <c r="B112" s="7" t="s">
        <v>581</v>
      </c>
      <c r="C112" s="5" t="s">
        <v>236</v>
      </c>
      <c r="D112" s="71">
        <v>150.15561507510449</v>
      </c>
      <c r="E112" s="71">
        <v>423.78367949005923</v>
      </c>
      <c r="F112" s="71">
        <v>116.70612031051881</v>
      </c>
      <c r="G112" s="71">
        <v>0</v>
      </c>
      <c r="H112" s="71">
        <v>0</v>
      </c>
      <c r="I112" s="71">
        <v>0</v>
      </c>
      <c r="J112" s="71">
        <v>8253.2457541311978</v>
      </c>
      <c r="K112" s="71">
        <v>-5.1860000000081277</v>
      </c>
      <c r="L112" s="71">
        <v>0</v>
      </c>
      <c r="M112" s="71">
        <f t="shared" si="19"/>
        <v>540.489799800578</v>
      </c>
      <c r="N112" s="71">
        <f t="shared" si="20"/>
        <v>690.64541487568249</v>
      </c>
      <c r="O112" s="71">
        <f t="shared" si="21"/>
        <v>8248.059754131189</v>
      </c>
      <c r="P112" s="71">
        <f t="shared" si="22"/>
        <v>8788.5495539317672</v>
      </c>
      <c r="Q112" s="72">
        <f t="shared" si="23"/>
        <v>8938.7051690068711</v>
      </c>
      <c r="R112" s="76">
        <f t="shared" si="15"/>
        <v>7.7264592781329675E-2</v>
      </c>
      <c r="S112" s="74">
        <f t="shared" si="16"/>
        <v>6.1499317547658021E-2</v>
      </c>
      <c r="T112" s="74">
        <f t="shared" si="17"/>
        <v>0</v>
      </c>
      <c r="U112" s="74">
        <f t="shared" si="18"/>
        <v>0</v>
      </c>
      <c r="V112" s="77">
        <v>47.83660071264093</v>
      </c>
      <c r="W112" s="71">
        <v>61.643149138449161</v>
      </c>
      <c r="X112" s="71">
        <v>31.547756575155059</v>
      </c>
      <c r="Y112" s="71">
        <v>0</v>
      </c>
      <c r="Z112" s="71">
        <v>0</v>
      </c>
      <c r="AA112" s="71">
        <v>0</v>
      </c>
      <c r="AB112" s="71">
        <v>7481.1352382336927</v>
      </c>
      <c r="AC112" s="71">
        <v>33.504641946642167</v>
      </c>
      <c r="AD112" s="71">
        <v>0</v>
      </c>
      <c r="AE112" s="72">
        <f t="shared" si="24"/>
        <v>7655.6673866065803</v>
      </c>
      <c r="AF112" s="71">
        <f t="shared" si="27"/>
        <v>197.99221578774541</v>
      </c>
      <c r="AG112" s="71">
        <f t="shared" si="27"/>
        <v>485.42682862850836</v>
      </c>
      <c r="AH112" s="71">
        <f t="shared" si="27"/>
        <v>148.25387688567386</v>
      </c>
      <c r="AI112" s="71">
        <f t="shared" si="26"/>
        <v>0</v>
      </c>
      <c r="AJ112" s="71">
        <f t="shared" si="26"/>
        <v>0</v>
      </c>
      <c r="AK112" s="71">
        <f t="shared" si="26"/>
        <v>0</v>
      </c>
      <c r="AL112" s="71">
        <f t="shared" si="26"/>
        <v>15734.380992364891</v>
      </c>
      <c r="AM112" s="71">
        <f t="shared" si="26"/>
        <v>28.318641946634038</v>
      </c>
      <c r="AN112" s="71">
        <f t="shared" si="26"/>
        <v>0</v>
      </c>
      <c r="AO112" s="71">
        <f t="shared" si="25"/>
        <v>16594.372555613452</v>
      </c>
      <c r="AP112" s="71">
        <f>+AG112+AH112</f>
        <v>633.68070551418225</v>
      </c>
      <c r="AQ112" s="71">
        <f>+SUM(AG112:AN112)</f>
        <v>16396.380339825708</v>
      </c>
      <c r="AR112" s="74">
        <f>+IF((AO112-AF112) &gt; 0,(AG112+AH112)/(AO112-AF112),0)</f>
        <v>3.8647597358730107E-2</v>
      </c>
      <c r="AS112" s="76">
        <f>+IF($AO112=0,0,AF112/$AO112)</f>
        <v>1.1931286653002719E-2</v>
      </c>
      <c r="AT112" s="74">
        <f>+IF($AO112=0,0,AG112/$AO112)</f>
        <v>2.9252496712465388E-2</v>
      </c>
      <c r="AU112" s="74">
        <f>+IF($AO112=0,0,AH112/$AO112)</f>
        <v>8.933985083727879E-3</v>
      </c>
      <c r="AV112" s="74">
        <f>+IF($AO112=0,0,AI112/$AO112)</f>
        <v>0</v>
      </c>
      <c r="AW112" s="74">
        <f>+IF($AO112=0,0,AJ112/$AO112)</f>
        <v>0</v>
      </c>
      <c r="AX112" s="74">
        <f>+IF($AO112=0,0,AK112/$AO112)</f>
        <v>0</v>
      </c>
      <c r="AY112" s="74">
        <f>+IF($AO112=0,0,AL112/$AO112)</f>
        <v>0.9481757107497476</v>
      </c>
      <c r="AZ112" s="74">
        <f>+IF($AO112=0,0,AM112/$AO112)</f>
        <v>1.7065208010564139E-3</v>
      </c>
      <c r="BA112" s="74">
        <f>+IF($AO112=0,0,AN112/$AO112)</f>
        <v>0</v>
      </c>
    </row>
    <row r="113" spans="1:53" ht="12.9" customHeight="1" x14ac:dyDescent="0.3">
      <c r="A113" s="5">
        <v>470</v>
      </c>
      <c r="B113" s="7" t="s">
        <v>582</v>
      </c>
      <c r="C113" s="5" t="s">
        <v>237</v>
      </c>
      <c r="D113" s="71">
        <v>650.1378199411854</v>
      </c>
      <c r="E113" s="71">
        <v>2.6461371070830464</v>
      </c>
      <c r="F113" s="71">
        <v>0</v>
      </c>
      <c r="G113" s="71">
        <v>37.360030000000002</v>
      </c>
      <c r="H113" s="71">
        <v>41.167191278189733</v>
      </c>
      <c r="I113" s="71">
        <v>0</v>
      </c>
      <c r="J113" s="71">
        <v>-4.0378843903688448</v>
      </c>
      <c r="K113" s="71">
        <v>207.23273615312621</v>
      </c>
      <c r="L113" s="71">
        <v>0</v>
      </c>
      <c r="M113" s="71">
        <f t="shared" si="19"/>
        <v>2.6461371070830464</v>
      </c>
      <c r="N113" s="71">
        <f t="shared" si="20"/>
        <v>652.78395704826846</v>
      </c>
      <c r="O113" s="71">
        <f t="shared" si="21"/>
        <v>281.72207304094707</v>
      </c>
      <c r="P113" s="71">
        <f t="shared" si="22"/>
        <v>284.36821014803013</v>
      </c>
      <c r="Q113" s="72">
        <f t="shared" si="23"/>
        <v>934.50603008921553</v>
      </c>
      <c r="R113" s="76">
        <f t="shared" si="15"/>
        <v>0.69853370233036205</v>
      </c>
      <c r="S113" s="74">
        <f t="shared" si="16"/>
        <v>9.3053196969716794E-3</v>
      </c>
      <c r="T113" s="74">
        <f t="shared" si="17"/>
        <v>0.13261307357542371</v>
      </c>
      <c r="U113" s="74">
        <f t="shared" si="18"/>
        <v>0.14612696418787982</v>
      </c>
      <c r="V113" s="77">
        <v>152.73297810571268</v>
      </c>
      <c r="W113" s="71">
        <v>114.69102045705407</v>
      </c>
      <c r="X113" s="71">
        <v>0</v>
      </c>
      <c r="Y113" s="71">
        <v>0</v>
      </c>
      <c r="Z113" s="71">
        <v>1.5218087218102685</v>
      </c>
      <c r="AA113" s="71">
        <v>0</v>
      </c>
      <c r="AB113" s="71">
        <v>-0.57098351444163797</v>
      </c>
      <c r="AC113" s="71">
        <v>964.92289268072113</v>
      </c>
      <c r="AD113" s="71">
        <v>0</v>
      </c>
      <c r="AE113" s="72">
        <f t="shared" si="24"/>
        <v>1233.2977164508566</v>
      </c>
      <c r="AF113" s="71">
        <f t="shared" si="27"/>
        <v>802.87079804689802</v>
      </c>
      <c r="AG113" s="71">
        <f t="shared" si="27"/>
        <v>117.33715756413712</v>
      </c>
      <c r="AH113" s="71">
        <f t="shared" si="27"/>
        <v>0</v>
      </c>
      <c r="AI113" s="71">
        <f t="shared" si="26"/>
        <v>37.360030000000002</v>
      </c>
      <c r="AJ113" s="71">
        <f t="shared" si="26"/>
        <v>42.689</v>
      </c>
      <c r="AK113" s="71">
        <f t="shared" si="26"/>
        <v>0</v>
      </c>
      <c r="AL113" s="71">
        <f t="shared" si="26"/>
        <v>-4.6088679048104826</v>
      </c>
      <c r="AM113" s="71">
        <f t="shared" si="26"/>
        <v>1172.1556288338475</v>
      </c>
      <c r="AN113" s="71">
        <f t="shared" si="26"/>
        <v>0</v>
      </c>
      <c r="AO113" s="71">
        <f t="shared" si="25"/>
        <v>2167.8037465400721</v>
      </c>
      <c r="AP113" s="71">
        <f>+AG113+AH113</f>
        <v>117.33715756413712</v>
      </c>
      <c r="AQ113" s="71">
        <f>+SUM(AG113:AN113)</f>
        <v>1364.9329484931741</v>
      </c>
      <c r="AR113" s="74">
        <f>+IF((AO113-AF113) &gt; 0,(AG113+AH113)/(AO113-AF113),0)</f>
        <v>8.5965510389116317E-2</v>
      </c>
      <c r="AS113" s="76">
        <f>+IF($AO113=0,0,AF113/$AO113)</f>
        <v>0.37036138503234978</v>
      </c>
      <c r="AT113" s="74">
        <f>+IF($AO113=0,0,AG113/$AO113)</f>
        <v>5.4127204896390342E-2</v>
      </c>
      <c r="AU113" s="74">
        <f>+IF($AO113=0,0,AH113/$AO113)</f>
        <v>0</v>
      </c>
      <c r="AV113" s="74">
        <f>+IF($AO113=0,0,AI113/$AO113)</f>
        <v>1.7234046236717027E-2</v>
      </c>
      <c r="AW113" s="74">
        <f>+IF($AO113=0,0,AJ113/$AO113)</f>
        <v>1.9692280755642142E-2</v>
      </c>
      <c r="AX113" s="74">
        <f>+IF($AO113=0,0,AK113/$AO113)</f>
        <v>0</v>
      </c>
      <c r="AY113" s="74">
        <f>+IF($AO113=0,0,AL113/$AO113)</f>
        <v>-2.1260540361028881E-3</v>
      </c>
      <c r="AZ113" s="74">
        <f>+IF($AO113=0,0,AM113/$AO113)</f>
        <v>0.54071113711500363</v>
      </c>
      <c r="BA113" s="74">
        <f>+IF($AO113=0,0,AN113/$AO113)</f>
        <v>0</v>
      </c>
    </row>
    <row r="114" spans="1:53" ht="12.9" customHeight="1" x14ac:dyDescent="0.3">
      <c r="A114" s="5">
        <v>584</v>
      </c>
      <c r="B114" s="7" t="s">
        <v>583</v>
      </c>
      <c r="C114" s="5" t="s">
        <v>238</v>
      </c>
      <c r="D114" s="71">
        <v>24.367746230605746</v>
      </c>
      <c r="E114" s="71">
        <v>26.716765550460352</v>
      </c>
      <c r="F114" s="71">
        <v>0</v>
      </c>
      <c r="G114" s="71">
        <v>0</v>
      </c>
      <c r="H114" s="71">
        <v>0</v>
      </c>
      <c r="I114" s="71">
        <v>0</v>
      </c>
      <c r="J114" s="71">
        <v>1356.272349711388</v>
      </c>
      <c r="K114" s="71">
        <v>443.98834968044616</v>
      </c>
      <c r="L114" s="71">
        <v>0</v>
      </c>
      <c r="M114" s="71">
        <f t="shared" si="19"/>
        <v>26.716765550460352</v>
      </c>
      <c r="N114" s="71">
        <f t="shared" si="20"/>
        <v>51.084511781066098</v>
      </c>
      <c r="O114" s="71">
        <f t="shared" si="21"/>
        <v>1800.2606993918341</v>
      </c>
      <c r="P114" s="71">
        <f t="shared" si="22"/>
        <v>1826.9774649422945</v>
      </c>
      <c r="Q114" s="72">
        <f t="shared" si="23"/>
        <v>1851.3452111729002</v>
      </c>
      <c r="R114" s="76">
        <f t="shared" si="15"/>
        <v>2.7593185470095035E-2</v>
      </c>
      <c r="S114" s="74">
        <f t="shared" si="16"/>
        <v>1.4623478429879926E-2</v>
      </c>
      <c r="T114" s="74">
        <f t="shared" si="17"/>
        <v>0</v>
      </c>
      <c r="U114" s="74">
        <f t="shared" si="18"/>
        <v>0</v>
      </c>
      <c r="V114" s="77">
        <v>8.8518926759402508</v>
      </c>
      <c r="W114" s="71">
        <v>3.8861673545069131</v>
      </c>
      <c r="X114" s="71">
        <v>0</v>
      </c>
      <c r="Y114" s="71">
        <v>0</v>
      </c>
      <c r="Z114" s="71">
        <v>0</v>
      </c>
      <c r="AA114" s="71">
        <v>0</v>
      </c>
      <c r="AB114" s="71">
        <v>957.62919158885666</v>
      </c>
      <c r="AC114" s="71">
        <v>661.38976203764651</v>
      </c>
      <c r="AD114" s="71">
        <v>0</v>
      </c>
      <c r="AE114" s="72">
        <f t="shared" si="24"/>
        <v>1631.7570136569502</v>
      </c>
      <c r="AF114" s="71">
        <f t="shared" si="27"/>
        <v>33.219638906545995</v>
      </c>
      <c r="AG114" s="71">
        <f t="shared" si="27"/>
        <v>30.602932904967265</v>
      </c>
      <c r="AH114" s="71">
        <f t="shared" si="27"/>
        <v>0</v>
      </c>
      <c r="AI114" s="71">
        <f t="shared" si="26"/>
        <v>0</v>
      </c>
      <c r="AJ114" s="71">
        <f t="shared" si="26"/>
        <v>0</v>
      </c>
      <c r="AK114" s="71">
        <f t="shared" si="26"/>
        <v>0</v>
      </c>
      <c r="AL114" s="71">
        <f t="shared" si="26"/>
        <v>2313.9015413002444</v>
      </c>
      <c r="AM114" s="71">
        <f t="shared" si="26"/>
        <v>1105.3781117180927</v>
      </c>
      <c r="AN114" s="71">
        <f t="shared" si="26"/>
        <v>0</v>
      </c>
      <c r="AO114" s="71">
        <f t="shared" si="25"/>
        <v>3483.1022248298505</v>
      </c>
      <c r="AP114" s="71">
        <f>+AG114+AH114</f>
        <v>30.602932904967265</v>
      </c>
      <c r="AQ114" s="71">
        <f>+SUM(AG114:AN114)</f>
        <v>3449.8825859233048</v>
      </c>
      <c r="AR114" s="74">
        <f>+IF((AO114-AF114) &gt; 0,(AG114+AH114)/(AO114-AF114),0)</f>
        <v>8.8707172324755789E-3</v>
      </c>
      <c r="AS114" s="76">
        <f>+IF($AO114=0,0,AF114/$AO114)</f>
        <v>9.537371217455088E-3</v>
      </c>
      <c r="AT114" s="74">
        <f>+IF($AO114=0,0,AG114/$AO114)</f>
        <v>8.7861139092643824E-3</v>
      </c>
      <c r="AU114" s="74">
        <f>+IF($AO114=0,0,AH114/$AO114)</f>
        <v>0</v>
      </c>
      <c r="AV114" s="74">
        <f>+IF($AO114=0,0,AI114/$AO114)</f>
        <v>0</v>
      </c>
      <c r="AW114" s="74">
        <f>+IF($AO114=0,0,AJ114/$AO114)</f>
        <v>0</v>
      </c>
      <c r="AX114" s="74">
        <f>+IF($AO114=0,0,AK114/$AO114)</f>
        <v>0</v>
      </c>
      <c r="AY114" s="74">
        <f>+IF($AO114=0,0,AL114/$AO114)</f>
        <v>0.66432203017334024</v>
      </c>
      <c r="AZ114" s="74">
        <f>+IF($AO114=0,0,AM114/$AO114)</f>
        <v>0.31735448469994026</v>
      </c>
      <c r="BA114" s="74">
        <f>+IF($AO114=0,0,AN114/$AO114)</f>
        <v>0</v>
      </c>
    </row>
    <row r="115" spans="1:53" ht="12.9" customHeight="1" x14ac:dyDescent="0.3">
      <c r="A115" s="5">
        <v>478</v>
      </c>
      <c r="B115" s="7" t="s">
        <v>584</v>
      </c>
      <c r="C115" s="5" t="s">
        <v>239</v>
      </c>
      <c r="D115" s="71">
        <v>132.58257374051414</v>
      </c>
      <c r="E115" s="71">
        <v>495.37502125464141</v>
      </c>
      <c r="F115" s="71">
        <v>28.096765915850717</v>
      </c>
      <c r="G115" s="71">
        <v>0</v>
      </c>
      <c r="H115" s="71">
        <v>0</v>
      </c>
      <c r="I115" s="71">
        <v>0</v>
      </c>
      <c r="J115" s="71">
        <v>9047.0939969633473</v>
      </c>
      <c r="K115" s="71">
        <v>89.936203253960343</v>
      </c>
      <c r="L115" s="71">
        <v>0</v>
      </c>
      <c r="M115" s="71">
        <f t="shared" si="19"/>
        <v>523.47178717049212</v>
      </c>
      <c r="N115" s="71">
        <f t="shared" si="20"/>
        <v>656.05436091100626</v>
      </c>
      <c r="O115" s="71">
        <f t="shared" si="21"/>
        <v>9137.0302002173084</v>
      </c>
      <c r="P115" s="71">
        <f t="shared" si="22"/>
        <v>9660.5019873878009</v>
      </c>
      <c r="Q115" s="72">
        <f t="shared" si="23"/>
        <v>9793.0845611283148</v>
      </c>
      <c r="R115" s="76">
        <f t="shared" si="15"/>
        <v>6.6991595632195644E-2</v>
      </c>
      <c r="S115" s="74">
        <f t="shared" si="16"/>
        <v>5.4186810152713281E-2</v>
      </c>
      <c r="T115" s="74">
        <f t="shared" si="17"/>
        <v>0</v>
      </c>
      <c r="U115" s="74">
        <f t="shared" si="18"/>
        <v>0</v>
      </c>
      <c r="V115" s="77">
        <v>11.231474053500591</v>
      </c>
      <c r="W115" s="71">
        <v>72.056844555293196</v>
      </c>
      <c r="X115" s="71">
        <v>15.088018100658308</v>
      </c>
      <c r="Y115" s="71">
        <v>0</v>
      </c>
      <c r="Z115" s="71">
        <v>0</v>
      </c>
      <c r="AA115" s="71">
        <v>0</v>
      </c>
      <c r="AB115" s="71">
        <v>1695.6530633930556</v>
      </c>
      <c r="AC115" s="71">
        <v>267.99310171597449</v>
      </c>
      <c r="AD115" s="71">
        <v>0</v>
      </c>
      <c r="AE115" s="72">
        <f t="shared" si="24"/>
        <v>2062.0225018184819</v>
      </c>
      <c r="AF115" s="71">
        <f t="shared" si="27"/>
        <v>143.81404779401473</v>
      </c>
      <c r="AG115" s="71">
        <f t="shared" si="27"/>
        <v>567.43186580993461</v>
      </c>
      <c r="AH115" s="71">
        <f t="shared" si="27"/>
        <v>43.184784016509028</v>
      </c>
      <c r="AI115" s="71">
        <f t="shared" si="26"/>
        <v>0</v>
      </c>
      <c r="AJ115" s="71">
        <f t="shared" si="26"/>
        <v>0</v>
      </c>
      <c r="AK115" s="71">
        <f t="shared" si="26"/>
        <v>0</v>
      </c>
      <c r="AL115" s="71">
        <f t="shared" si="26"/>
        <v>10742.747060356403</v>
      </c>
      <c r="AM115" s="71">
        <f t="shared" si="26"/>
        <v>357.92930496993483</v>
      </c>
      <c r="AN115" s="71">
        <f t="shared" si="26"/>
        <v>0</v>
      </c>
      <c r="AO115" s="71">
        <f t="shared" si="25"/>
        <v>11855.107062946798</v>
      </c>
      <c r="AP115" s="71">
        <f>+AG115+AH115</f>
        <v>610.61664982644368</v>
      </c>
      <c r="AQ115" s="71">
        <f>+SUM(AG115:AN115)</f>
        <v>11711.293015152782</v>
      </c>
      <c r="AR115" s="74">
        <f>+IF((AO115-AF115) &gt; 0,(AG115+AH115)/(AO115-AF115),0)</f>
        <v>5.2139131779590064E-2</v>
      </c>
      <c r="AS115" s="76">
        <f>+IF($AO115=0,0,AF115/$AO115)</f>
        <v>1.2130978407061909E-2</v>
      </c>
      <c r="AT115" s="74">
        <f>+IF($AO115=0,0,AG115/$AO115)</f>
        <v>4.7863917448999344E-2</v>
      </c>
      <c r="AU115" s="74">
        <f>+IF($AO115=0,0,AH115/$AO115)</f>
        <v>3.642715648809559E-3</v>
      </c>
      <c r="AV115" s="74">
        <f>+IF($AO115=0,0,AI115/$AO115)</f>
        <v>0</v>
      </c>
      <c r="AW115" s="74">
        <f>+IF($AO115=0,0,AJ115/$AO115)</f>
        <v>0</v>
      </c>
      <c r="AX115" s="74">
        <f>+IF($AO115=0,0,AK115/$AO115)</f>
        <v>0</v>
      </c>
      <c r="AY115" s="74">
        <f>+IF($AO115=0,0,AL115/$AO115)</f>
        <v>0.90617039587376802</v>
      </c>
      <c r="AZ115" s="74">
        <f>+IF($AO115=0,0,AM115/$AO115)</f>
        <v>3.0191992621361036E-2</v>
      </c>
      <c r="BA115" s="74">
        <f>+IF($AO115=0,0,AN115/$AO115)</f>
        <v>0</v>
      </c>
    </row>
    <row r="116" spans="1:53" ht="12.9" customHeight="1" x14ac:dyDescent="0.3">
      <c r="A116" s="5">
        <v>480</v>
      </c>
      <c r="B116" s="7" t="s">
        <v>585</v>
      </c>
      <c r="C116" s="5" t="s">
        <v>240</v>
      </c>
      <c r="D116" s="71">
        <v>481.01250112958462</v>
      </c>
      <c r="E116" s="71">
        <v>61.316569717527337</v>
      </c>
      <c r="F116" s="71">
        <v>1.1866823247557341</v>
      </c>
      <c r="G116" s="71">
        <v>1.5</v>
      </c>
      <c r="H116" s="71">
        <v>0</v>
      </c>
      <c r="I116" s="71">
        <v>0</v>
      </c>
      <c r="J116" s="71">
        <v>4318.7808223006259</v>
      </c>
      <c r="K116" s="71">
        <v>83.74729170206183</v>
      </c>
      <c r="L116" s="71">
        <v>0</v>
      </c>
      <c r="M116" s="71">
        <f t="shared" si="19"/>
        <v>62.503252042283073</v>
      </c>
      <c r="N116" s="71">
        <f t="shared" si="20"/>
        <v>543.51575317186769</v>
      </c>
      <c r="O116" s="71">
        <f t="shared" si="21"/>
        <v>4404.0281140026873</v>
      </c>
      <c r="P116" s="71">
        <f t="shared" si="22"/>
        <v>4466.5313660449701</v>
      </c>
      <c r="Q116" s="72">
        <f t="shared" si="23"/>
        <v>4947.5438671745551</v>
      </c>
      <c r="R116" s="76">
        <f t="shared" si="15"/>
        <v>0.10985567137219925</v>
      </c>
      <c r="S116" s="74">
        <f t="shared" si="16"/>
        <v>1.3993689268016611E-2</v>
      </c>
      <c r="T116" s="74">
        <f t="shared" si="17"/>
        <v>3.4059728075547989E-4</v>
      </c>
      <c r="U116" s="74">
        <f t="shared" si="18"/>
        <v>0</v>
      </c>
      <c r="V116" s="77">
        <v>176.05807875526662</v>
      </c>
      <c r="W116" s="71">
        <v>14.495334100596326</v>
      </c>
      <c r="X116" s="71">
        <v>0.16780471623480742</v>
      </c>
      <c r="Y116" s="71">
        <v>0</v>
      </c>
      <c r="Z116" s="71">
        <v>0</v>
      </c>
      <c r="AA116" s="71">
        <v>0</v>
      </c>
      <c r="AB116" s="71">
        <v>628.2168373862944</v>
      </c>
      <c r="AC116" s="71">
        <v>196.21820032480645</v>
      </c>
      <c r="AD116" s="71">
        <v>0</v>
      </c>
      <c r="AE116" s="72">
        <f t="shared" si="24"/>
        <v>1015.1562552831986</v>
      </c>
      <c r="AF116" s="71">
        <f t="shared" si="27"/>
        <v>657.07057988485121</v>
      </c>
      <c r="AG116" s="71">
        <f t="shared" si="27"/>
        <v>75.811903818123668</v>
      </c>
      <c r="AH116" s="71">
        <f t="shared" si="27"/>
        <v>1.3544870409905414</v>
      </c>
      <c r="AI116" s="71">
        <f t="shared" si="26"/>
        <v>1.5</v>
      </c>
      <c r="AJ116" s="71">
        <f t="shared" si="26"/>
        <v>0</v>
      </c>
      <c r="AK116" s="71">
        <f t="shared" si="26"/>
        <v>0</v>
      </c>
      <c r="AL116" s="71">
        <f t="shared" si="26"/>
        <v>4946.9976596869201</v>
      </c>
      <c r="AM116" s="71">
        <f t="shared" si="26"/>
        <v>279.96549202686828</v>
      </c>
      <c r="AN116" s="71">
        <f t="shared" si="26"/>
        <v>0</v>
      </c>
      <c r="AO116" s="71">
        <f t="shared" si="25"/>
        <v>5962.7001224577543</v>
      </c>
      <c r="AP116" s="71">
        <f>+AG116+AH116</f>
        <v>77.166390859114216</v>
      </c>
      <c r="AQ116" s="71">
        <f>+SUM(AG116:AN116)</f>
        <v>5305.6295425729031</v>
      </c>
      <c r="AR116" s="74">
        <f>+IF((AO116-AF116) &gt; 0,(AG116+AH116)/(AO116-AF116),0)</f>
        <v>1.4544247810730727E-2</v>
      </c>
      <c r="AS116" s="76">
        <f>+IF($AO116=0,0,AF116/$AO116)</f>
        <v>0.11019681794998849</v>
      </c>
      <c r="AT116" s="74">
        <f>+IF($AO116=0,0,AG116/$AO116)</f>
        <v>1.2714357968898644E-2</v>
      </c>
      <c r="AU116" s="74">
        <f>+IF($AO116=0,0,AH116/$AO116)</f>
        <v>2.2716001361346977E-4</v>
      </c>
      <c r="AV116" s="74">
        <f>+IF($AO116=0,0,AI116/$AO116)</f>
        <v>2.5156388367586025E-4</v>
      </c>
      <c r="AW116" s="74">
        <f>+IF($AO116=0,0,AJ116/$AO116)</f>
        <v>0</v>
      </c>
      <c r="AX116" s="74">
        <f>+IF($AO116=0,0,AK116/$AO116)</f>
        <v>0</v>
      </c>
      <c r="AY116" s="74">
        <f>+IF($AO116=0,0,AL116/$AO116)</f>
        <v>0.82965729587082204</v>
      </c>
      <c r="AZ116" s="74">
        <f>+IF($AO116=0,0,AM116/$AO116)</f>
        <v>4.6952804313001376E-2</v>
      </c>
      <c r="BA116" s="74">
        <f>+IF($AO116=0,0,AN116/$AO116)</f>
        <v>0</v>
      </c>
    </row>
    <row r="117" spans="1:53" ht="12.9" customHeight="1" x14ac:dyDescent="0.3">
      <c r="A117" s="5">
        <v>484</v>
      </c>
      <c r="B117" s="7" t="s">
        <v>586</v>
      </c>
      <c r="C117" s="5" t="s">
        <v>241</v>
      </c>
      <c r="D117" s="71">
        <v>30854.324618023526</v>
      </c>
      <c r="E117" s="71">
        <v>1883.1414548437467</v>
      </c>
      <c r="F117" s="71">
        <v>277.19479999946748</v>
      </c>
      <c r="G117" s="71">
        <v>120</v>
      </c>
      <c r="H117" s="71">
        <v>0</v>
      </c>
      <c r="I117" s="71">
        <v>0</v>
      </c>
      <c r="J117" s="71">
        <v>21663.97441518481</v>
      </c>
      <c r="K117" s="71">
        <v>1061.5363951746601</v>
      </c>
      <c r="L117" s="71">
        <v>46</v>
      </c>
      <c r="M117" s="71">
        <f t="shared" si="19"/>
        <v>2160.3362548432142</v>
      </c>
      <c r="N117" s="71">
        <f t="shared" si="20"/>
        <v>33014.660872866742</v>
      </c>
      <c r="O117" s="71">
        <f t="shared" si="21"/>
        <v>22891.510810359468</v>
      </c>
      <c r="P117" s="71">
        <f t="shared" si="22"/>
        <v>25051.847065202681</v>
      </c>
      <c r="Q117" s="72">
        <f t="shared" si="23"/>
        <v>55906.17168322621</v>
      </c>
      <c r="R117" s="76">
        <f t="shared" si="15"/>
        <v>0.59053696360991004</v>
      </c>
      <c r="S117" s="74">
        <f t="shared" si="16"/>
        <v>8.6234609736379378E-2</v>
      </c>
      <c r="T117" s="74">
        <f t="shared" si="17"/>
        <v>5.2421179621615207E-3</v>
      </c>
      <c r="U117" s="74">
        <f t="shared" si="18"/>
        <v>0</v>
      </c>
      <c r="V117" s="77">
        <v>10568.903940667218</v>
      </c>
      <c r="W117" s="71">
        <v>1034.026594157667</v>
      </c>
      <c r="X117" s="71">
        <v>37.219620689486014</v>
      </c>
      <c r="Y117" s="71">
        <v>6000</v>
      </c>
      <c r="Z117" s="71">
        <v>26.082856751324066</v>
      </c>
      <c r="AA117" s="71">
        <v>0</v>
      </c>
      <c r="AB117" s="71">
        <v>3282.9449733643719</v>
      </c>
      <c r="AC117" s="71">
        <v>8573.1709000300107</v>
      </c>
      <c r="AD117" s="71">
        <v>53.671999999999997</v>
      </c>
      <c r="AE117" s="72">
        <f t="shared" si="24"/>
        <v>29576.020885660073</v>
      </c>
      <c r="AF117" s="71">
        <f t="shared" si="27"/>
        <v>41423.228558690746</v>
      </c>
      <c r="AG117" s="71">
        <f t="shared" si="27"/>
        <v>2917.1680490014137</v>
      </c>
      <c r="AH117" s="71">
        <f t="shared" si="27"/>
        <v>314.4144206889535</v>
      </c>
      <c r="AI117" s="71">
        <f t="shared" si="26"/>
        <v>6120</v>
      </c>
      <c r="AJ117" s="71">
        <f t="shared" si="26"/>
        <v>26.082856751324066</v>
      </c>
      <c r="AK117" s="71">
        <f t="shared" si="26"/>
        <v>0</v>
      </c>
      <c r="AL117" s="71">
        <f t="shared" si="26"/>
        <v>24946.91938854918</v>
      </c>
      <c r="AM117" s="71">
        <f t="shared" si="26"/>
        <v>9634.707295204671</v>
      </c>
      <c r="AN117" s="71">
        <f t="shared" si="26"/>
        <v>99.671999999999997</v>
      </c>
      <c r="AO117" s="71">
        <f t="shared" si="25"/>
        <v>85482.192568886298</v>
      </c>
      <c r="AP117" s="71">
        <f>+AG117+AH117</f>
        <v>3231.5824696903674</v>
      </c>
      <c r="AQ117" s="71">
        <f>+SUM(AG117:AN117)</f>
        <v>44058.964010195545</v>
      </c>
      <c r="AR117" s="74">
        <f>+IF((AO117-AF117) &gt; 0,(AG117+AH117)/(AO117-AF117),0)</f>
        <v>7.3346764779638404E-2</v>
      </c>
      <c r="AS117" s="76">
        <f>+IF($AO117=0,0,AF117/$AO117)</f>
        <v>0.48458313145523974</v>
      </c>
      <c r="AT117" s="74">
        <f>+IF($AO117=0,0,AG117/$AO117)</f>
        <v>3.4126032116579108E-2</v>
      </c>
      <c r="AU117" s="74">
        <f>+IF($AO117=0,0,AH117/$AO117)</f>
        <v>3.6781277040312333E-3</v>
      </c>
      <c r="AV117" s="74">
        <f>+IF($AO117=0,0,AI117/$AO117)</f>
        <v>7.1593858511153241E-2</v>
      </c>
      <c r="AW117" s="74">
        <f>+IF($AO117=0,0,AJ117/$AO117)</f>
        <v>3.0512620193153152E-4</v>
      </c>
      <c r="AX117" s="74">
        <f>+IF($AO117=0,0,AK117/$AO117)</f>
        <v>0</v>
      </c>
      <c r="AY117" s="74">
        <f>+IF($AO117=0,0,AL117/$AO117)</f>
        <v>0.29183761715570838</v>
      </c>
      <c r="AZ117" s="74">
        <f>+IF($AO117=0,0,AM117/$AO117)</f>
        <v>0.11271010962242796</v>
      </c>
      <c r="BA117" s="74">
        <f>+IF($AO117=0,0,AN117/$AO117)</f>
        <v>1.1659972329287034E-3</v>
      </c>
    </row>
    <row r="118" spans="1:53" ht="12.9" customHeight="1" x14ac:dyDescent="0.3">
      <c r="A118" s="5">
        <v>583</v>
      </c>
      <c r="B118" s="7" t="s">
        <v>587</v>
      </c>
      <c r="C118" s="5" t="s">
        <v>588</v>
      </c>
      <c r="D118" s="71">
        <v>21.528374299584314</v>
      </c>
      <c r="E118" s="71">
        <v>3.5850568347649863</v>
      </c>
      <c r="F118" s="71">
        <v>0</v>
      </c>
      <c r="G118" s="71">
        <v>0</v>
      </c>
      <c r="H118" s="71">
        <v>0</v>
      </c>
      <c r="I118" s="71">
        <v>0</v>
      </c>
      <c r="J118" s="71">
        <v>0</v>
      </c>
      <c r="K118" s="71">
        <v>0</v>
      </c>
      <c r="L118" s="71">
        <v>0</v>
      </c>
      <c r="M118" s="71">
        <f t="shared" si="19"/>
        <v>3.5850568347649863</v>
      </c>
      <c r="N118" s="71">
        <f t="shared" si="20"/>
        <v>25.113431134349302</v>
      </c>
      <c r="O118" s="71">
        <f t="shared" si="21"/>
        <v>0</v>
      </c>
      <c r="P118" s="71">
        <f t="shared" si="22"/>
        <v>3.5850568347649863</v>
      </c>
      <c r="Q118" s="72">
        <f t="shared" si="23"/>
        <v>25.113431134349302</v>
      </c>
      <c r="R118" s="76">
        <f t="shared" si="15"/>
        <v>1</v>
      </c>
      <c r="S118" s="74">
        <f t="shared" si="16"/>
        <v>1</v>
      </c>
      <c r="T118" s="74">
        <f t="shared" si="17"/>
        <v>0</v>
      </c>
      <c r="U118" s="74">
        <f t="shared" si="18"/>
        <v>0</v>
      </c>
      <c r="V118" s="77">
        <v>7.9812482775405122</v>
      </c>
      <c r="W118" s="71">
        <v>1.6028007662900152</v>
      </c>
      <c r="X118" s="71">
        <v>0</v>
      </c>
      <c r="Y118" s="71">
        <v>0</v>
      </c>
      <c r="Z118" s="71">
        <v>0</v>
      </c>
      <c r="AA118" s="71">
        <v>0</v>
      </c>
      <c r="AB118" s="71">
        <v>0</v>
      </c>
      <c r="AC118" s="71">
        <v>7.5850792750753389</v>
      </c>
      <c r="AD118" s="71">
        <v>0</v>
      </c>
      <c r="AE118" s="72">
        <f t="shared" si="24"/>
        <v>17.169128318905866</v>
      </c>
      <c r="AF118" s="71">
        <f t="shared" si="27"/>
        <v>29.509622577124826</v>
      </c>
      <c r="AG118" s="71">
        <f t="shared" si="27"/>
        <v>5.1878576010550015</v>
      </c>
      <c r="AH118" s="71">
        <f t="shared" si="27"/>
        <v>0</v>
      </c>
      <c r="AI118" s="71">
        <f t="shared" si="26"/>
        <v>0</v>
      </c>
      <c r="AJ118" s="71">
        <f t="shared" si="26"/>
        <v>0</v>
      </c>
      <c r="AK118" s="71">
        <f t="shared" si="26"/>
        <v>0</v>
      </c>
      <c r="AL118" s="71">
        <f t="shared" si="26"/>
        <v>0</v>
      </c>
      <c r="AM118" s="71">
        <f t="shared" si="26"/>
        <v>7.5850792750753389</v>
      </c>
      <c r="AN118" s="71">
        <f t="shared" si="26"/>
        <v>0</v>
      </c>
      <c r="AO118" s="71">
        <f t="shared" si="25"/>
        <v>42.282559453255168</v>
      </c>
      <c r="AP118" s="71">
        <f>+AG118+AH118</f>
        <v>5.1878576010550015</v>
      </c>
      <c r="AQ118" s="71">
        <f>+SUM(AG118:AN118)</f>
        <v>12.772936876130341</v>
      </c>
      <c r="AR118" s="74">
        <f>+IF((AO118-AF118) &gt; 0,(AG118+AH118)/(AO118-AF118),0)</f>
        <v>0.40616012208984648</v>
      </c>
      <c r="AS118" s="76">
        <f>+IF($AO118=0,0,AF118/$AO118)</f>
        <v>0.69791476577355105</v>
      </c>
      <c r="AT118" s="74">
        <f>+IF($AO118=0,0,AG118/$AO118)</f>
        <v>0.12269497561495438</v>
      </c>
      <c r="AU118" s="74">
        <f>+IF($AO118=0,0,AH118/$AO118)</f>
        <v>0</v>
      </c>
      <c r="AV118" s="74">
        <f>+IF($AO118=0,0,AI118/$AO118)</f>
        <v>0</v>
      </c>
      <c r="AW118" s="74">
        <f>+IF($AO118=0,0,AJ118/$AO118)</f>
        <v>0</v>
      </c>
      <c r="AX118" s="74">
        <f>+IF($AO118=0,0,AK118/$AO118)</f>
        <v>0</v>
      </c>
      <c r="AY118" s="74">
        <f>+IF($AO118=0,0,AL118/$AO118)</f>
        <v>0</v>
      </c>
      <c r="AZ118" s="74">
        <f>+IF($AO118=0,0,AM118/$AO118)</f>
        <v>0.17939025861149457</v>
      </c>
      <c r="BA118" s="74">
        <f>+IF($AO118=0,0,AN118/$AO118)</f>
        <v>0</v>
      </c>
    </row>
    <row r="119" spans="1:53" ht="12.9" customHeight="1" x14ac:dyDescent="0.3">
      <c r="A119" s="5">
        <v>498</v>
      </c>
      <c r="B119" s="7" t="s">
        <v>589</v>
      </c>
      <c r="C119" s="5" t="s">
        <v>590</v>
      </c>
      <c r="D119" s="71">
        <v>115.20634078893083</v>
      </c>
      <c r="E119" s="71">
        <v>232.58006027279205</v>
      </c>
      <c r="F119" s="71">
        <v>104.12346422537644</v>
      </c>
      <c r="G119" s="71">
        <v>0</v>
      </c>
      <c r="H119" s="71">
        <v>0</v>
      </c>
      <c r="I119" s="71">
        <v>0</v>
      </c>
      <c r="J119" s="71">
        <v>1083.7891685865031</v>
      </c>
      <c r="K119" s="71">
        <v>0.36514999999999997</v>
      </c>
      <c r="L119" s="71">
        <v>0</v>
      </c>
      <c r="M119" s="71">
        <f t="shared" si="19"/>
        <v>336.70352449816846</v>
      </c>
      <c r="N119" s="71">
        <f t="shared" si="20"/>
        <v>451.90986528709931</v>
      </c>
      <c r="O119" s="71">
        <f t="shared" si="21"/>
        <v>1084.1543185865032</v>
      </c>
      <c r="P119" s="71">
        <f t="shared" si="22"/>
        <v>1420.8578430846717</v>
      </c>
      <c r="Q119" s="72">
        <f t="shared" si="23"/>
        <v>1536.0641838736026</v>
      </c>
      <c r="R119" s="76">
        <f t="shared" si="15"/>
        <v>0.29419985833370971</v>
      </c>
      <c r="S119" s="74">
        <f t="shared" si="16"/>
        <v>0.2369719997935808</v>
      </c>
      <c r="T119" s="74">
        <f t="shared" si="17"/>
        <v>0</v>
      </c>
      <c r="U119" s="74">
        <f t="shared" si="18"/>
        <v>0</v>
      </c>
      <c r="V119" s="77">
        <v>40.764234102532924</v>
      </c>
      <c r="W119" s="71">
        <v>33.830835450749099</v>
      </c>
      <c r="X119" s="71">
        <v>44.179535774623552</v>
      </c>
      <c r="Y119" s="71">
        <v>0</v>
      </c>
      <c r="Z119" s="71">
        <v>0</v>
      </c>
      <c r="AA119" s="71">
        <v>0</v>
      </c>
      <c r="AB119" s="71">
        <v>157.64728654308692</v>
      </c>
      <c r="AC119" s="71">
        <v>40.406676578357761</v>
      </c>
      <c r="AD119" s="71">
        <v>0</v>
      </c>
      <c r="AE119" s="72">
        <f t="shared" si="24"/>
        <v>316.82856844935026</v>
      </c>
      <c r="AF119" s="71">
        <f t="shared" si="27"/>
        <v>155.97057489146374</v>
      </c>
      <c r="AG119" s="71">
        <f t="shared" si="27"/>
        <v>266.41089572354116</v>
      </c>
      <c r="AH119" s="71">
        <f t="shared" si="27"/>
        <v>148.303</v>
      </c>
      <c r="AI119" s="71">
        <f t="shared" si="26"/>
        <v>0</v>
      </c>
      <c r="AJ119" s="71">
        <f t="shared" si="26"/>
        <v>0</v>
      </c>
      <c r="AK119" s="71">
        <f t="shared" si="26"/>
        <v>0</v>
      </c>
      <c r="AL119" s="71">
        <f t="shared" si="26"/>
        <v>1241.4364551295901</v>
      </c>
      <c r="AM119" s="71">
        <f t="shared" si="26"/>
        <v>40.771826578357761</v>
      </c>
      <c r="AN119" s="71">
        <f t="shared" si="26"/>
        <v>0</v>
      </c>
      <c r="AO119" s="71">
        <f t="shared" si="25"/>
        <v>1852.8927523229527</v>
      </c>
      <c r="AP119" s="71">
        <f>+AG119+AH119</f>
        <v>414.71389572354116</v>
      </c>
      <c r="AQ119" s="71">
        <f>+SUM(AG119:AN119)</f>
        <v>1696.922177431489</v>
      </c>
      <c r="AR119" s="74">
        <f>+IF((AO119-AF119) &gt; 0,(AG119+AH119)/(AO119-AF119),0)</f>
        <v>0.2443918178683151</v>
      </c>
      <c r="AS119" s="76">
        <f>+IF($AO119=0,0,AF119/$AO119)</f>
        <v>8.417679582152017E-2</v>
      </c>
      <c r="AT119" s="74">
        <f>+IF($AO119=0,0,AG119/$AO119)</f>
        <v>0.14378106632968612</v>
      </c>
      <c r="AU119" s="74">
        <f>+IF($AO119=0,0,AH119/$AO119)</f>
        <v>8.0038631385477677E-2</v>
      </c>
      <c r="AV119" s="74">
        <f>+IF($AO119=0,0,AI119/$AO119)</f>
        <v>0</v>
      </c>
      <c r="AW119" s="74">
        <f>+IF($AO119=0,0,AJ119/$AO119)</f>
        <v>0</v>
      </c>
      <c r="AX119" s="74">
        <f>+IF($AO119=0,0,AK119/$AO119)</f>
        <v>0</v>
      </c>
      <c r="AY119" s="74">
        <f>+IF($AO119=0,0,AL119/$AO119)</f>
        <v>0.6699990884918805</v>
      </c>
      <c r="AZ119" s="74">
        <f>+IF($AO119=0,0,AM119/$AO119)</f>
        <v>2.2004417971435496E-2</v>
      </c>
      <c r="BA119" s="74">
        <f>+IF($AO119=0,0,AN119/$AO119)</f>
        <v>0</v>
      </c>
    </row>
    <row r="120" spans="1:53" ht="12.9" customHeight="1" x14ac:dyDescent="0.3">
      <c r="A120" s="5">
        <v>492</v>
      </c>
      <c r="B120" s="7" t="s">
        <v>591</v>
      </c>
      <c r="C120" s="5" t="s">
        <v>242</v>
      </c>
      <c r="D120" s="71">
        <v>288.130723818202</v>
      </c>
      <c r="E120" s="71">
        <v>229.53092047616326</v>
      </c>
      <c r="F120" s="71">
        <v>0</v>
      </c>
      <c r="G120" s="71">
        <v>0</v>
      </c>
      <c r="H120" s="71">
        <v>142.6944814290602</v>
      </c>
      <c r="I120" s="71">
        <v>0</v>
      </c>
      <c r="J120" s="71">
        <v>0</v>
      </c>
      <c r="K120" s="71">
        <v>2139.1463934367307</v>
      </c>
      <c r="L120" s="71">
        <v>0</v>
      </c>
      <c r="M120" s="71">
        <f t="shared" si="19"/>
        <v>229.53092047616326</v>
      </c>
      <c r="N120" s="71">
        <f t="shared" si="20"/>
        <v>517.66164429436526</v>
      </c>
      <c r="O120" s="71">
        <f t="shared" si="21"/>
        <v>2281.8408748657907</v>
      </c>
      <c r="P120" s="71">
        <f t="shared" si="22"/>
        <v>2511.3717953419541</v>
      </c>
      <c r="Q120" s="72">
        <f t="shared" si="23"/>
        <v>2799.5025191601562</v>
      </c>
      <c r="R120" s="76">
        <f t="shared" si="15"/>
        <v>0.18491201231341006</v>
      </c>
      <c r="S120" s="74">
        <f t="shared" si="16"/>
        <v>9.1396630678855659E-2</v>
      </c>
      <c r="T120" s="74">
        <f t="shared" si="17"/>
        <v>0</v>
      </c>
      <c r="U120" s="74">
        <f t="shared" si="18"/>
        <v>6.2534808189660882E-2</v>
      </c>
      <c r="V120" s="77">
        <v>14.398936314542585</v>
      </c>
      <c r="W120" s="71">
        <v>73.109451469492953</v>
      </c>
      <c r="X120" s="71">
        <v>0</v>
      </c>
      <c r="Y120" s="71">
        <v>165.375</v>
      </c>
      <c r="Z120" s="71">
        <v>99.216395023578272</v>
      </c>
      <c r="AA120" s="71">
        <v>0</v>
      </c>
      <c r="AB120" s="71">
        <v>0</v>
      </c>
      <c r="AC120" s="71">
        <v>4405.7232558910628</v>
      </c>
      <c r="AD120" s="71">
        <v>94.228999999999999</v>
      </c>
      <c r="AE120" s="72">
        <f t="shared" si="24"/>
        <v>4852.0520386986764</v>
      </c>
      <c r="AF120" s="71">
        <f t="shared" si="27"/>
        <v>302.5296601327446</v>
      </c>
      <c r="AG120" s="71">
        <f t="shared" si="27"/>
        <v>302.64037194565623</v>
      </c>
      <c r="AH120" s="71">
        <f t="shared" si="27"/>
        <v>0</v>
      </c>
      <c r="AI120" s="71">
        <f t="shared" si="26"/>
        <v>165.375</v>
      </c>
      <c r="AJ120" s="71">
        <f t="shared" si="26"/>
        <v>241.91087645263849</v>
      </c>
      <c r="AK120" s="71">
        <f t="shared" si="26"/>
        <v>0</v>
      </c>
      <c r="AL120" s="71">
        <f t="shared" si="26"/>
        <v>0</v>
      </c>
      <c r="AM120" s="71">
        <f t="shared" si="26"/>
        <v>6544.869649327793</v>
      </c>
      <c r="AN120" s="71">
        <f t="shared" si="26"/>
        <v>94.228999999999999</v>
      </c>
      <c r="AO120" s="71">
        <f t="shared" si="25"/>
        <v>7651.5545578588326</v>
      </c>
      <c r="AP120" s="71">
        <f>+AG120+AH120</f>
        <v>302.64037194565623</v>
      </c>
      <c r="AQ120" s="71">
        <f>+SUM(AG120:AN120)</f>
        <v>7349.0248977260881</v>
      </c>
      <c r="AR120" s="74">
        <f>+IF((AO120-AF120) &gt; 0,(AG120+AH120)/(AO120-AF120),0)</f>
        <v>4.1181024170879904E-2</v>
      </c>
      <c r="AS120" s="76">
        <f>+IF($AO120=0,0,AF120/$AO120)</f>
        <v>3.9538326211373542E-2</v>
      </c>
      <c r="AT120" s="74">
        <f>+IF($AO120=0,0,AG120/$AO120)</f>
        <v>3.9552795403493192E-2</v>
      </c>
      <c r="AU120" s="74">
        <f>+IF($AO120=0,0,AH120/$AO120)</f>
        <v>0</v>
      </c>
      <c r="AV120" s="74">
        <f>+IF($AO120=0,0,AI120/$AO120)</f>
        <v>2.1613255025430753E-2</v>
      </c>
      <c r="AW120" s="74">
        <f>+IF($AO120=0,0,AJ120/$AO120)</f>
        <v>3.1615912116077685E-2</v>
      </c>
      <c r="AX120" s="74">
        <f>+IF($AO120=0,0,AK120/$AO120)</f>
        <v>0</v>
      </c>
      <c r="AY120" s="74">
        <f>+IF($AO120=0,0,AL120/$AO120)</f>
        <v>0</v>
      </c>
      <c r="AZ120" s="74">
        <f>+IF($AO120=0,0,AM120/$AO120)</f>
        <v>0.85536469743989807</v>
      </c>
      <c r="BA120" s="74">
        <f>+IF($AO120=0,0,AN120/$AO120)</f>
        <v>1.2315013803726769E-2</v>
      </c>
    </row>
    <row r="121" spans="1:53" ht="12.9" customHeight="1" x14ac:dyDescent="0.3">
      <c r="A121" s="5">
        <v>496</v>
      </c>
      <c r="B121" s="7" t="s">
        <v>592</v>
      </c>
      <c r="C121" s="5" t="s">
        <v>243</v>
      </c>
      <c r="D121" s="71">
        <v>109.82562516096144</v>
      </c>
      <c r="E121" s="71">
        <v>45.801656703690469</v>
      </c>
      <c r="F121" s="71">
        <v>179.31271379345219</v>
      </c>
      <c r="G121" s="71">
        <v>0</v>
      </c>
      <c r="H121" s="71">
        <v>0</v>
      </c>
      <c r="I121" s="71">
        <v>0</v>
      </c>
      <c r="J121" s="71">
        <v>1162.3778777965824</v>
      </c>
      <c r="K121" s="71">
        <v>1526.503286561911</v>
      </c>
      <c r="L121" s="71">
        <v>0</v>
      </c>
      <c r="M121" s="71">
        <f t="shared" si="19"/>
        <v>225.11437049714266</v>
      </c>
      <c r="N121" s="71">
        <f t="shared" si="20"/>
        <v>334.93999565810407</v>
      </c>
      <c r="O121" s="71">
        <f t="shared" si="21"/>
        <v>2688.8811643584932</v>
      </c>
      <c r="P121" s="71">
        <f t="shared" si="22"/>
        <v>2913.9955348556359</v>
      </c>
      <c r="Q121" s="72">
        <f t="shared" si="23"/>
        <v>3023.8211600165973</v>
      </c>
      <c r="R121" s="76">
        <f t="shared" si="15"/>
        <v>0.11076713136575367</v>
      </c>
      <c r="S121" s="74">
        <f t="shared" si="16"/>
        <v>7.7252819300663481E-2</v>
      </c>
      <c r="T121" s="74">
        <f t="shared" si="17"/>
        <v>0</v>
      </c>
      <c r="U121" s="74">
        <f t="shared" si="18"/>
        <v>0</v>
      </c>
      <c r="V121" s="77">
        <v>16.782915716115653</v>
      </c>
      <c r="W121" s="71">
        <v>6.6621048297851901</v>
      </c>
      <c r="X121" s="71">
        <v>74.39921795319917</v>
      </c>
      <c r="Y121" s="71">
        <v>60</v>
      </c>
      <c r="Z121" s="71">
        <v>0</v>
      </c>
      <c r="AA121" s="71">
        <v>0</v>
      </c>
      <c r="AB121" s="71">
        <v>187.98353146948335</v>
      </c>
      <c r="AC121" s="71">
        <v>981.83683406836815</v>
      </c>
      <c r="AD121" s="71">
        <v>0</v>
      </c>
      <c r="AE121" s="72">
        <f t="shared" si="24"/>
        <v>1327.6646040369515</v>
      </c>
      <c r="AF121" s="71">
        <f t="shared" si="27"/>
        <v>126.60854087707709</v>
      </c>
      <c r="AG121" s="71">
        <f t="shared" si="27"/>
        <v>52.463761533475662</v>
      </c>
      <c r="AH121" s="71">
        <f t="shared" si="27"/>
        <v>253.71193174665137</v>
      </c>
      <c r="AI121" s="71">
        <f t="shared" si="26"/>
        <v>60</v>
      </c>
      <c r="AJ121" s="71">
        <f t="shared" si="26"/>
        <v>0</v>
      </c>
      <c r="AK121" s="71">
        <f t="shared" si="26"/>
        <v>0</v>
      </c>
      <c r="AL121" s="71">
        <f t="shared" si="26"/>
        <v>1350.3614092660657</v>
      </c>
      <c r="AM121" s="71">
        <f t="shared" si="26"/>
        <v>2508.3401206302792</v>
      </c>
      <c r="AN121" s="71">
        <f t="shared" si="26"/>
        <v>0</v>
      </c>
      <c r="AO121" s="71">
        <f t="shared" si="25"/>
        <v>4351.4857640535492</v>
      </c>
      <c r="AP121" s="71">
        <f>+AG121+AH121</f>
        <v>306.17569328012701</v>
      </c>
      <c r="AQ121" s="71">
        <f>+SUM(AG121:AN121)</f>
        <v>4224.8772231764724</v>
      </c>
      <c r="AR121" s="74">
        <f>+IF((AO121-AF121) &gt; 0,(AG121+AH121)/(AO121-AF121),0)</f>
        <v>7.2469725652744274E-2</v>
      </c>
      <c r="AS121" s="76">
        <f>+IF($AO121=0,0,AF121/$AO121)</f>
        <v>2.9095473992574242E-2</v>
      </c>
      <c r="AT121" s="74">
        <f>+IF($AO121=0,0,AG121/$AO121)</f>
        <v>1.205651687220596E-2</v>
      </c>
      <c r="AU121" s="74">
        <f>+IF($AO121=0,0,AH121/$AO121)</f>
        <v>5.8304667762559916E-2</v>
      </c>
      <c r="AV121" s="74">
        <f>+IF($AO121=0,0,AI121/$AO121)</f>
        <v>1.3788393954001601E-2</v>
      </c>
      <c r="AW121" s="74">
        <f>+IF($AO121=0,0,AJ121/$AO121)</f>
        <v>0</v>
      </c>
      <c r="AX121" s="74">
        <f>+IF($AO121=0,0,AK121/$AO121)</f>
        <v>0</v>
      </c>
      <c r="AY121" s="74">
        <f>+IF($AO121=0,0,AL121/$AO121)</f>
        <v>0.31032191818735505</v>
      </c>
      <c r="AZ121" s="74">
        <f>+IF($AO121=0,0,AM121/$AO121)</f>
        <v>0.57643302923130313</v>
      </c>
      <c r="BA121" s="74">
        <f>+IF($AO121=0,0,AN121/$AO121)</f>
        <v>0</v>
      </c>
    </row>
    <row r="122" spans="1:53" ht="12.9" customHeight="1" x14ac:dyDescent="0.3">
      <c r="A122" s="5">
        <v>499</v>
      </c>
      <c r="B122" s="7" t="s">
        <v>593</v>
      </c>
      <c r="C122" s="5" t="s">
        <v>244</v>
      </c>
      <c r="D122" s="71">
        <v>123.94176716111058</v>
      </c>
      <c r="E122" s="71">
        <v>2.208416278353885</v>
      </c>
      <c r="F122" s="71">
        <v>157.99052130029773</v>
      </c>
      <c r="G122" s="71">
        <v>220.25</v>
      </c>
      <c r="H122" s="71">
        <v>0</v>
      </c>
      <c r="I122" s="71">
        <v>0</v>
      </c>
      <c r="J122" s="71">
        <v>3657.5923283209199</v>
      </c>
      <c r="K122" s="71">
        <v>3.0558502127544136</v>
      </c>
      <c r="L122" s="71">
        <v>0</v>
      </c>
      <c r="M122" s="71">
        <f t="shared" si="19"/>
        <v>160.19893757865162</v>
      </c>
      <c r="N122" s="71">
        <f t="shared" si="20"/>
        <v>284.14070473976221</v>
      </c>
      <c r="O122" s="71">
        <f t="shared" si="21"/>
        <v>3880.8981785336741</v>
      </c>
      <c r="P122" s="71">
        <f t="shared" si="22"/>
        <v>4041.0971161123257</v>
      </c>
      <c r="Q122" s="72">
        <f t="shared" si="23"/>
        <v>4165.0388832734361</v>
      </c>
      <c r="R122" s="76">
        <f t="shared" si="15"/>
        <v>6.8220420673827428E-2</v>
      </c>
      <c r="S122" s="74">
        <f t="shared" si="16"/>
        <v>3.9642436936226988E-2</v>
      </c>
      <c r="T122" s="74">
        <f t="shared" si="17"/>
        <v>5.6752326360496631E-2</v>
      </c>
      <c r="U122" s="74">
        <f t="shared" si="18"/>
        <v>0</v>
      </c>
      <c r="V122" s="77">
        <v>38.116211443787989</v>
      </c>
      <c r="W122" s="71">
        <v>29.456412350154512</v>
      </c>
      <c r="X122" s="71">
        <v>33.149478699702286</v>
      </c>
      <c r="Y122" s="71">
        <v>5.2380000000000004</v>
      </c>
      <c r="Z122" s="71">
        <v>0</v>
      </c>
      <c r="AA122" s="71">
        <v>0</v>
      </c>
      <c r="AB122" s="71">
        <v>532.03357688428935</v>
      </c>
      <c r="AC122" s="71">
        <v>59.852244790005955</v>
      </c>
      <c r="AD122" s="71">
        <v>0</v>
      </c>
      <c r="AE122" s="72">
        <f t="shared" si="24"/>
        <v>697.84592416793998</v>
      </c>
      <c r="AF122" s="71">
        <f t="shared" si="27"/>
        <v>162.05797860489855</v>
      </c>
      <c r="AG122" s="71">
        <f t="shared" si="27"/>
        <v>31.664828628508396</v>
      </c>
      <c r="AH122" s="71">
        <f t="shared" si="27"/>
        <v>191.14000000000001</v>
      </c>
      <c r="AI122" s="71">
        <f t="shared" si="26"/>
        <v>225.488</v>
      </c>
      <c r="AJ122" s="71">
        <f t="shared" si="26"/>
        <v>0</v>
      </c>
      <c r="AK122" s="71">
        <f t="shared" si="26"/>
        <v>0</v>
      </c>
      <c r="AL122" s="71">
        <f t="shared" si="26"/>
        <v>4189.6259052052092</v>
      </c>
      <c r="AM122" s="71">
        <f t="shared" si="26"/>
        <v>62.908095002760369</v>
      </c>
      <c r="AN122" s="71">
        <f t="shared" si="26"/>
        <v>0</v>
      </c>
      <c r="AO122" s="71">
        <f t="shared" si="25"/>
        <v>4862.8848074413763</v>
      </c>
      <c r="AP122" s="71">
        <f>+AG122+AH122</f>
        <v>222.8048286285084</v>
      </c>
      <c r="AQ122" s="71">
        <f>+SUM(AG122:AN122)</f>
        <v>4700.8268288364779</v>
      </c>
      <c r="AR122" s="74">
        <f>+IF((AO122-AF122) &gt; 0,(AG122+AH122)/(AO122-AF122),0)</f>
        <v>4.7396944567655086E-2</v>
      </c>
      <c r="AS122" s="76">
        <f>+IF($AO122=0,0,AF122/$AO122)</f>
        <v>3.3325481688752136E-2</v>
      </c>
      <c r="AT122" s="74">
        <f>+IF($AO122=0,0,AG122/$AO122)</f>
        <v>6.5115317105709841E-3</v>
      </c>
      <c r="AU122" s="74">
        <f>+IF($AO122=0,0,AH122/$AO122)</f>
        <v>3.9305886848791917E-2</v>
      </c>
      <c r="AV122" s="74">
        <f>+IF($AO122=0,0,AI122/$AO122)</f>
        <v>4.6369183916293771E-2</v>
      </c>
      <c r="AW122" s="74">
        <f>+IF($AO122=0,0,AJ122/$AO122)</f>
        <v>0</v>
      </c>
      <c r="AX122" s="74">
        <f>+IF($AO122=0,0,AK122/$AO122)</f>
        <v>0</v>
      </c>
      <c r="AY122" s="74">
        <f>+IF($AO122=0,0,AL122/$AO122)</f>
        <v>0.86155154216157448</v>
      </c>
      <c r="AZ122" s="74">
        <f>+IF($AO122=0,0,AM122/$AO122)</f>
        <v>1.2936373674016696E-2</v>
      </c>
      <c r="BA122" s="74">
        <f>+IF($AO122=0,0,AN122/$AO122)</f>
        <v>0</v>
      </c>
    </row>
    <row r="123" spans="1:53" ht="12.9" customHeight="1" x14ac:dyDescent="0.3">
      <c r="A123" s="5">
        <v>504</v>
      </c>
      <c r="B123" s="7" t="s">
        <v>594</v>
      </c>
      <c r="C123" s="5" t="s">
        <v>245</v>
      </c>
      <c r="D123" s="71">
        <v>1571.2237886672344</v>
      </c>
      <c r="E123" s="71">
        <v>272.7573460566116</v>
      </c>
      <c r="F123" s="71">
        <v>108.11243440575637</v>
      </c>
      <c r="G123" s="71">
        <v>40</v>
      </c>
      <c r="H123" s="71">
        <v>0</v>
      </c>
      <c r="I123" s="71">
        <v>0</v>
      </c>
      <c r="J123" s="71">
        <v>16045.006831205699</v>
      </c>
      <c r="K123" s="71">
        <v>1423.0557689385157</v>
      </c>
      <c r="L123" s="71">
        <v>26.612082432291693</v>
      </c>
      <c r="M123" s="71">
        <f t="shared" si="19"/>
        <v>380.869780462368</v>
      </c>
      <c r="N123" s="71">
        <f t="shared" si="20"/>
        <v>1952.0935691296024</v>
      </c>
      <c r="O123" s="71">
        <f t="shared" si="21"/>
        <v>17534.674682576508</v>
      </c>
      <c r="P123" s="71">
        <f t="shared" si="22"/>
        <v>17915.544463038874</v>
      </c>
      <c r="Q123" s="72">
        <f t="shared" si="23"/>
        <v>19486.768251706111</v>
      </c>
      <c r="R123" s="76">
        <f t="shared" si="15"/>
        <v>0.10017533661379137</v>
      </c>
      <c r="S123" s="74">
        <f t="shared" si="16"/>
        <v>2.125917977252275E-2</v>
      </c>
      <c r="T123" s="74">
        <f t="shared" si="17"/>
        <v>2.2811943035217172E-3</v>
      </c>
      <c r="U123" s="74">
        <f t="shared" si="18"/>
        <v>0</v>
      </c>
      <c r="V123" s="77">
        <v>371.98481577710817</v>
      </c>
      <c r="W123" s="71">
        <v>34.275706420641221</v>
      </c>
      <c r="X123" s="71">
        <v>7.3737109548033573</v>
      </c>
      <c r="Y123" s="71">
        <v>100</v>
      </c>
      <c r="Z123" s="71">
        <v>26.082856751324066</v>
      </c>
      <c r="AA123" s="71">
        <v>0</v>
      </c>
      <c r="AB123" s="71">
        <v>2296.928408501798</v>
      </c>
      <c r="AC123" s="71">
        <v>1381.0144151906231</v>
      </c>
      <c r="AD123" s="71">
        <v>81.273571215705573</v>
      </c>
      <c r="AE123" s="72">
        <f t="shared" si="24"/>
        <v>4298.9334848120034</v>
      </c>
      <c r="AF123" s="71">
        <f t="shared" si="27"/>
        <v>1943.2086044443427</v>
      </c>
      <c r="AG123" s="71">
        <f t="shared" si="27"/>
        <v>307.0330524772528</v>
      </c>
      <c r="AH123" s="71">
        <f t="shared" si="27"/>
        <v>115.48614536055973</v>
      </c>
      <c r="AI123" s="71">
        <f t="shared" si="26"/>
        <v>140</v>
      </c>
      <c r="AJ123" s="71">
        <f t="shared" si="26"/>
        <v>26.082856751324066</v>
      </c>
      <c r="AK123" s="71">
        <f t="shared" si="26"/>
        <v>0</v>
      </c>
      <c r="AL123" s="71">
        <f t="shared" si="26"/>
        <v>18341.935239707498</v>
      </c>
      <c r="AM123" s="71">
        <f t="shared" si="26"/>
        <v>2804.0701841291389</v>
      </c>
      <c r="AN123" s="71">
        <f t="shared" si="26"/>
        <v>107.88565364799726</v>
      </c>
      <c r="AO123" s="71">
        <f t="shared" si="25"/>
        <v>23785.701736518113</v>
      </c>
      <c r="AP123" s="71">
        <f>+AG123+AH123</f>
        <v>422.5191978378125</v>
      </c>
      <c r="AQ123" s="71">
        <f>+SUM(AG123:AN123)</f>
        <v>21842.493132073771</v>
      </c>
      <c r="AR123" s="74">
        <f>+IF((AO123-AF123) &gt; 0,(AG123+AH123)/(AO123-AF123),0)</f>
        <v>1.934390892481868E-2</v>
      </c>
      <c r="AS123" s="76">
        <f>+IF($AO123=0,0,AF123/$AO123)</f>
        <v>8.1696500947076978E-2</v>
      </c>
      <c r="AT123" s="74">
        <f>+IF($AO123=0,0,AG123/$AO123)</f>
        <v>1.2908303310886386E-2</v>
      </c>
      <c r="AU123" s="74">
        <f>+IF($AO123=0,0,AH123/$AO123)</f>
        <v>4.8552759401356751E-3</v>
      </c>
      <c r="AV123" s="74">
        <f>+IF($AO123=0,0,AI123/$AO123)</f>
        <v>5.8858889912446199E-3</v>
      </c>
      <c r="AW123" s="74">
        <f>+IF($AO123=0,0,AJ123/$AO123)</f>
        <v>1.0965771386630624E-3</v>
      </c>
      <c r="AX123" s="74">
        <f>+IF($AO123=0,0,AK123/$AO123)</f>
        <v>0</v>
      </c>
      <c r="AY123" s="74">
        <f>+IF($AO123=0,0,AL123/$AO123)</f>
        <v>0.77113281932511513</v>
      </c>
      <c r="AZ123" s="74">
        <f>+IF($AO123=0,0,AM123/$AO123)</f>
        <v>0.1178888987674498</v>
      </c>
      <c r="BA123" s="74">
        <f>+IF($AO123=0,0,AN123/$AO123)</f>
        <v>4.5357355794284071E-3</v>
      </c>
    </row>
    <row r="124" spans="1:53" ht="12.9" customHeight="1" x14ac:dyDescent="0.3">
      <c r="A124" s="5">
        <v>508</v>
      </c>
      <c r="B124" s="7" t="s">
        <v>595</v>
      </c>
      <c r="C124" s="5" t="s">
        <v>246</v>
      </c>
      <c r="D124" s="71">
        <v>188.00340623884307</v>
      </c>
      <c r="E124" s="71">
        <v>3.4018226642997709E-2</v>
      </c>
      <c r="F124" s="71">
        <v>242.07427347025035</v>
      </c>
      <c r="G124" s="71">
        <v>0</v>
      </c>
      <c r="H124" s="71">
        <v>0</v>
      </c>
      <c r="I124" s="71">
        <v>0</v>
      </c>
      <c r="J124" s="71">
        <v>8873.6798403775792</v>
      </c>
      <c r="K124" s="71">
        <v>6.6651431207607272</v>
      </c>
      <c r="L124" s="71">
        <v>0</v>
      </c>
      <c r="M124" s="71">
        <f t="shared" si="19"/>
        <v>242.10829169689333</v>
      </c>
      <c r="N124" s="71">
        <f t="shared" si="20"/>
        <v>430.1116979357364</v>
      </c>
      <c r="O124" s="71">
        <f t="shared" si="21"/>
        <v>8880.3449834983403</v>
      </c>
      <c r="P124" s="71">
        <f t="shared" si="22"/>
        <v>9122.4532751952338</v>
      </c>
      <c r="Q124" s="72">
        <f t="shared" si="23"/>
        <v>9310.456681434076</v>
      </c>
      <c r="R124" s="76">
        <f t="shared" si="15"/>
        <v>4.6196627367744429E-2</v>
      </c>
      <c r="S124" s="74">
        <f t="shared" si="16"/>
        <v>2.6539822610569839E-2</v>
      </c>
      <c r="T124" s="74">
        <f t="shared" si="17"/>
        <v>0</v>
      </c>
      <c r="U124" s="74">
        <f t="shared" si="18"/>
        <v>0</v>
      </c>
      <c r="V124" s="77">
        <v>34.895633523697569</v>
      </c>
      <c r="W124" s="71">
        <v>4.8104018653978122E-3</v>
      </c>
      <c r="X124" s="71">
        <v>38.859689808992968</v>
      </c>
      <c r="Y124" s="71">
        <v>0</v>
      </c>
      <c r="Z124" s="71">
        <v>0</v>
      </c>
      <c r="AA124" s="71">
        <v>0</v>
      </c>
      <c r="AB124" s="71">
        <v>10600.693041089602</v>
      </c>
      <c r="AC124" s="71">
        <v>65.356650471898107</v>
      </c>
      <c r="AD124" s="71">
        <v>0</v>
      </c>
      <c r="AE124" s="72">
        <f t="shared" si="24"/>
        <v>10739.809825296057</v>
      </c>
      <c r="AF124" s="71">
        <f t="shared" si="27"/>
        <v>222.89903976254064</v>
      </c>
      <c r="AG124" s="71">
        <f t="shared" si="27"/>
        <v>3.8828628508395524E-2</v>
      </c>
      <c r="AH124" s="71">
        <f t="shared" si="27"/>
        <v>280.9339632792433</v>
      </c>
      <c r="AI124" s="71">
        <f t="shared" si="26"/>
        <v>0</v>
      </c>
      <c r="AJ124" s="71">
        <f t="shared" si="26"/>
        <v>0</v>
      </c>
      <c r="AK124" s="71">
        <f t="shared" si="26"/>
        <v>0</v>
      </c>
      <c r="AL124" s="71">
        <f t="shared" si="26"/>
        <v>19474.372881467181</v>
      </c>
      <c r="AM124" s="71">
        <f t="shared" si="26"/>
        <v>72.021793592658838</v>
      </c>
      <c r="AN124" s="71">
        <f t="shared" si="26"/>
        <v>0</v>
      </c>
      <c r="AO124" s="71">
        <f t="shared" si="25"/>
        <v>20050.266506730131</v>
      </c>
      <c r="AP124" s="71">
        <f>+AG124+AH124</f>
        <v>280.97279190775168</v>
      </c>
      <c r="AQ124" s="71">
        <f>+SUM(AG124:AN124)</f>
        <v>19827.367466967593</v>
      </c>
      <c r="AR124" s="74">
        <f>+IF((AO124-AF124) &gt; 0,(AG124+AH124)/(AO124-AF124),0)</f>
        <v>1.4170958014262488E-2</v>
      </c>
      <c r="AS124" s="76">
        <f>+IF($AO124=0,0,AF124/$AO124)</f>
        <v>1.1117011321905457E-2</v>
      </c>
      <c r="AT124" s="74">
        <f>+IF($AO124=0,0,AG124/$AO124)</f>
        <v>1.9365642095262022E-6</v>
      </c>
      <c r="AU124" s="74">
        <f>+IF($AO124=0,0,AH124/$AO124)</f>
        <v>1.4011482749366158E-2</v>
      </c>
      <c r="AV124" s="74">
        <f>+IF($AO124=0,0,AI124/$AO124)</f>
        <v>0</v>
      </c>
      <c r="AW124" s="74">
        <f>+IF($AO124=0,0,AJ124/$AO124)</f>
        <v>0</v>
      </c>
      <c r="AX124" s="74">
        <f>+IF($AO124=0,0,AK124/$AO124)</f>
        <v>0</v>
      </c>
      <c r="AY124" s="74">
        <f>+IF($AO124=0,0,AL124/$AO124)</f>
        <v>0.97127750770446653</v>
      </c>
      <c r="AZ124" s="74">
        <f>+IF($AO124=0,0,AM124/$AO124)</f>
        <v>3.5920616600524382E-3</v>
      </c>
      <c r="BA124" s="74">
        <f>+IF($AO124=0,0,AN124/$AO124)</f>
        <v>0</v>
      </c>
    </row>
    <row r="125" spans="1:53" ht="12.9" customHeight="1" x14ac:dyDescent="0.3">
      <c r="A125" s="5">
        <v>104</v>
      </c>
      <c r="B125" s="7" t="s">
        <v>596</v>
      </c>
      <c r="C125" s="5" t="s">
        <v>247</v>
      </c>
      <c r="D125" s="71">
        <v>177.41352731426798</v>
      </c>
      <c r="E125" s="71">
        <v>0.21610790196663271</v>
      </c>
      <c r="F125" s="71">
        <v>192.84198518092745</v>
      </c>
      <c r="G125" s="71">
        <v>0</v>
      </c>
      <c r="H125" s="71">
        <v>0</v>
      </c>
      <c r="I125" s="71">
        <v>0</v>
      </c>
      <c r="J125" s="71">
        <v>0</v>
      </c>
      <c r="K125" s="71">
        <v>0.22500000000000001</v>
      </c>
      <c r="L125" s="71">
        <v>0</v>
      </c>
      <c r="M125" s="71">
        <f t="shared" si="19"/>
        <v>193.05809308289409</v>
      </c>
      <c r="N125" s="71">
        <f t="shared" si="20"/>
        <v>370.47162039716204</v>
      </c>
      <c r="O125" s="71">
        <f t="shared" si="21"/>
        <v>0.22500000000000001</v>
      </c>
      <c r="P125" s="71">
        <f t="shared" si="22"/>
        <v>193.28309308289408</v>
      </c>
      <c r="Q125" s="72">
        <f t="shared" si="23"/>
        <v>370.69662039716206</v>
      </c>
      <c r="R125" s="76">
        <f t="shared" si="15"/>
        <v>0.99939303466063711</v>
      </c>
      <c r="S125" s="74">
        <f t="shared" si="16"/>
        <v>0.99883590439075032</v>
      </c>
      <c r="T125" s="74">
        <f t="shared" si="17"/>
        <v>0</v>
      </c>
      <c r="U125" s="74">
        <f t="shared" si="18"/>
        <v>0</v>
      </c>
      <c r="V125" s="77">
        <v>88.74272208078618</v>
      </c>
      <c r="W125" s="71">
        <v>1.2081939568906132E-2</v>
      </c>
      <c r="X125" s="71">
        <v>27.670089329457412</v>
      </c>
      <c r="Y125" s="71">
        <v>0</v>
      </c>
      <c r="Z125" s="71">
        <v>0</v>
      </c>
      <c r="AA125" s="71">
        <v>0</v>
      </c>
      <c r="AB125" s="71">
        <v>0</v>
      </c>
      <c r="AC125" s="71">
        <v>53.960838626580134</v>
      </c>
      <c r="AD125" s="71">
        <v>0</v>
      </c>
      <c r="AE125" s="72">
        <f t="shared" si="24"/>
        <v>170.38573197639263</v>
      </c>
      <c r="AF125" s="71">
        <f t="shared" si="27"/>
        <v>266.15624939505415</v>
      </c>
      <c r="AG125" s="71">
        <f t="shared" si="27"/>
        <v>0.22818984153553884</v>
      </c>
      <c r="AH125" s="71">
        <f t="shared" si="27"/>
        <v>220.51207451038488</v>
      </c>
      <c r="AI125" s="71">
        <f t="shared" si="26"/>
        <v>0</v>
      </c>
      <c r="AJ125" s="71">
        <f t="shared" si="26"/>
        <v>0</v>
      </c>
      <c r="AK125" s="71">
        <f t="shared" si="26"/>
        <v>0</v>
      </c>
      <c r="AL125" s="71">
        <f t="shared" si="26"/>
        <v>0</v>
      </c>
      <c r="AM125" s="71">
        <f t="shared" si="26"/>
        <v>54.185838626580136</v>
      </c>
      <c r="AN125" s="71">
        <f t="shared" si="26"/>
        <v>0</v>
      </c>
      <c r="AO125" s="71">
        <f t="shared" si="25"/>
        <v>541.08235237355473</v>
      </c>
      <c r="AP125" s="71">
        <f>+AG125+AH125</f>
        <v>220.74026435192042</v>
      </c>
      <c r="AQ125" s="71">
        <f>+SUM(AG125:AN125)</f>
        <v>274.92610297850058</v>
      </c>
      <c r="AR125" s="74">
        <f>+IF((AO125-AF125) &gt; 0,(AG125+AH125)/(AO125-AF125),0)</f>
        <v>0.80290762485067657</v>
      </c>
      <c r="AS125" s="76">
        <f>+IF($AO125=0,0,AF125/$AO125)</f>
        <v>0.49189600848653087</v>
      </c>
      <c r="AT125" s="74">
        <f>+IF($AO125=0,0,AG125/$AO125)</f>
        <v>4.217284864947881E-4</v>
      </c>
      <c r="AU125" s="74">
        <f>+IF($AO125=0,0,AH125/$AO125)</f>
        <v>0.40753884051673306</v>
      </c>
      <c r="AV125" s="74">
        <f>+IF($AO125=0,0,AI125/$AO125)</f>
        <v>0</v>
      </c>
      <c r="AW125" s="74">
        <f>+IF($AO125=0,0,AJ125/$AO125)</f>
        <v>0</v>
      </c>
      <c r="AX125" s="74">
        <f>+IF($AO125=0,0,AK125/$AO125)</f>
        <v>0</v>
      </c>
      <c r="AY125" s="74">
        <f>+IF($AO125=0,0,AL125/$AO125)</f>
        <v>0</v>
      </c>
      <c r="AZ125" s="74">
        <f>+IF($AO125=0,0,AM125/$AO125)</f>
        <v>0.10014342251024126</v>
      </c>
      <c r="BA125" s="74">
        <f>+IF($AO125=0,0,AN125/$AO125)</f>
        <v>0</v>
      </c>
    </row>
    <row r="126" spans="1:53" ht="12.9" customHeight="1" x14ac:dyDescent="0.3">
      <c r="A126" s="5">
        <v>516</v>
      </c>
      <c r="B126" s="7" t="s">
        <v>597</v>
      </c>
      <c r="C126" s="5" t="s">
        <v>248</v>
      </c>
      <c r="D126" s="71">
        <v>214.22039673605465</v>
      </c>
      <c r="E126" s="71">
        <v>291.13749846246964</v>
      </c>
      <c r="F126" s="71">
        <v>354.52204940107788</v>
      </c>
      <c r="G126" s="71">
        <v>0</v>
      </c>
      <c r="H126" s="71">
        <v>0</v>
      </c>
      <c r="I126" s="71">
        <v>0</v>
      </c>
      <c r="J126" s="71">
        <v>342.97946073442466</v>
      </c>
      <c r="K126" s="71">
        <v>0.44940000008696579</v>
      </c>
      <c r="L126" s="71">
        <v>3.6928997754028883</v>
      </c>
      <c r="M126" s="71">
        <f t="shared" si="19"/>
        <v>645.65954786354746</v>
      </c>
      <c r="N126" s="71">
        <f t="shared" si="20"/>
        <v>859.87994459960214</v>
      </c>
      <c r="O126" s="71">
        <f t="shared" si="21"/>
        <v>347.12176050991451</v>
      </c>
      <c r="P126" s="71">
        <f t="shared" si="22"/>
        <v>992.78130837346202</v>
      </c>
      <c r="Q126" s="72">
        <f t="shared" si="23"/>
        <v>1207.0017051095167</v>
      </c>
      <c r="R126" s="76">
        <f t="shared" si="15"/>
        <v>0.71240988389621318</v>
      </c>
      <c r="S126" s="74">
        <f t="shared" si="16"/>
        <v>0.65035425467606089</v>
      </c>
      <c r="T126" s="74">
        <f t="shared" si="17"/>
        <v>0</v>
      </c>
      <c r="U126" s="74">
        <f t="shared" si="18"/>
        <v>0</v>
      </c>
      <c r="V126" s="77">
        <v>77.863034170071131</v>
      </c>
      <c r="W126" s="71">
        <v>58.231987391924577</v>
      </c>
      <c r="X126" s="71">
        <v>110.66709211991544</v>
      </c>
      <c r="Y126" s="71">
        <v>0</v>
      </c>
      <c r="Z126" s="71">
        <v>0</v>
      </c>
      <c r="AA126" s="71">
        <v>0</v>
      </c>
      <c r="AB126" s="71">
        <v>36.323061490198192</v>
      </c>
      <c r="AC126" s="71">
        <v>60.080585141406814</v>
      </c>
      <c r="AD126" s="71">
        <v>8.0130863345913532</v>
      </c>
      <c r="AE126" s="72">
        <f t="shared" si="24"/>
        <v>351.17884664810754</v>
      </c>
      <c r="AF126" s="71">
        <f t="shared" si="27"/>
        <v>292.08343090612578</v>
      </c>
      <c r="AG126" s="71">
        <f t="shared" si="27"/>
        <v>349.36948585439421</v>
      </c>
      <c r="AH126" s="71">
        <f t="shared" si="27"/>
        <v>465.1891415209933</v>
      </c>
      <c r="AI126" s="71">
        <f t="shared" si="26"/>
        <v>0</v>
      </c>
      <c r="AJ126" s="71">
        <f t="shared" si="26"/>
        <v>0</v>
      </c>
      <c r="AK126" s="71">
        <f t="shared" si="26"/>
        <v>0</v>
      </c>
      <c r="AL126" s="71">
        <f t="shared" si="26"/>
        <v>379.30252222462286</v>
      </c>
      <c r="AM126" s="71">
        <f t="shared" si="26"/>
        <v>60.529985141493782</v>
      </c>
      <c r="AN126" s="71">
        <f t="shared" si="26"/>
        <v>11.705986109994242</v>
      </c>
      <c r="AO126" s="71">
        <f t="shared" si="25"/>
        <v>1558.1805517576242</v>
      </c>
      <c r="AP126" s="71">
        <f>+AG126+AH126</f>
        <v>814.55862737538746</v>
      </c>
      <c r="AQ126" s="71">
        <f>+SUM(AG126:AN126)</f>
        <v>1266.0971208514984</v>
      </c>
      <c r="AR126" s="74">
        <f>+IF((AO126-AF126) &gt; 0,(AG126+AH126)/(AO126-AF126),0)</f>
        <v>0.64336188271841721</v>
      </c>
      <c r="AS126" s="76">
        <f>+IF($AO126=0,0,AF126/$AO126)</f>
        <v>0.1874515957580502</v>
      </c>
      <c r="AT126" s="74">
        <f>+IF($AO126=0,0,AG126/$AO126)</f>
        <v>0.22421630501054976</v>
      </c>
      <c r="AU126" s="74">
        <f>+IF($AO126=0,0,AH126/$AO126)</f>
        <v>0.29854636614239666</v>
      </c>
      <c r="AV126" s="74">
        <f>+IF($AO126=0,0,AI126/$AO126)</f>
        <v>0</v>
      </c>
      <c r="AW126" s="74">
        <f>+IF($AO126=0,0,AJ126/$AO126)</f>
        <v>0</v>
      </c>
      <c r="AX126" s="74">
        <f>+IF($AO126=0,0,AK126/$AO126)</f>
        <v>0</v>
      </c>
      <c r="AY126" s="74">
        <f>+IF($AO126=0,0,AL126/$AO126)</f>
        <v>0.24342655400028607</v>
      </c>
      <c r="AZ126" s="74">
        <f>+IF($AO126=0,0,AM126/$AO126)</f>
        <v>3.8846579796684079E-2</v>
      </c>
      <c r="BA126" s="74">
        <f>+IF($AO126=0,0,AN126/$AO126)</f>
        <v>7.5125992920332084E-3</v>
      </c>
    </row>
    <row r="127" spans="1:53" ht="12.9" customHeight="1" x14ac:dyDescent="0.3">
      <c r="A127" s="5">
        <v>520</v>
      </c>
      <c r="B127" s="7" t="s">
        <v>598</v>
      </c>
      <c r="C127" s="5" t="s">
        <v>249</v>
      </c>
      <c r="D127" s="71">
        <v>19.908470351827962</v>
      </c>
      <c r="E127" s="71">
        <v>27.933272583995024</v>
      </c>
      <c r="F127" s="71">
        <v>0</v>
      </c>
      <c r="G127" s="71">
        <v>0</v>
      </c>
      <c r="H127" s="71">
        <v>0</v>
      </c>
      <c r="I127" s="71">
        <v>0</v>
      </c>
      <c r="J127" s="71">
        <v>0</v>
      </c>
      <c r="K127" s="71">
        <v>0</v>
      </c>
      <c r="L127" s="71">
        <v>0</v>
      </c>
      <c r="M127" s="71">
        <f t="shared" si="19"/>
        <v>27.933272583995024</v>
      </c>
      <c r="N127" s="71">
        <f t="shared" si="20"/>
        <v>47.841742935822985</v>
      </c>
      <c r="O127" s="71">
        <f t="shared" si="21"/>
        <v>0</v>
      </c>
      <c r="P127" s="71">
        <f t="shared" si="22"/>
        <v>27.933272583995024</v>
      </c>
      <c r="Q127" s="72">
        <f t="shared" si="23"/>
        <v>47.841742935822985</v>
      </c>
      <c r="R127" s="76">
        <f t="shared" si="15"/>
        <v>1</v>
      </c>
      <c r="S127" s="74">
        <f t="shared" si="16"/>
        <v>1</v>
      </c>
      <c r="T127" s="74">
        <f t="shared" si="17"/>
        <v>0</v>
      </c>
      <c r="U127" s="74">
        <f t="shared" si="18"/>
        <v>0</v>
      </c>
      <c r="V127" s="77">
        <v>8.4163417353029484</v>
      </c>
      <c r="W127" s="71">
        <v>3.9176603209722414</v>
      </c>
      <c r="X127" s="71">
        <v>0</v>
      </c>
      <c r="Y127" s="71">
        <v>0</v>
      </c>
      <c r="Z127" s="71">
        <v>0</v>
      </c>
      <c r="AA127" s="71">
        <v>0</v>
      </c>
      <c r="AB127" s="71">
        <v>0</v>
      </c>
      <c r="AC127" s="71">
        <v>5.3807819752699286</v>
      </c>
      <c r="AD127" s="71">
        <v>0</v>
      </c>
      <c r="AE127" s="72">
        <f t="shared" si="24"/>
        <v>17.714784031545118</v>
      </c>
      <c r="AF127" s="71">
        <f t="shared" si="27"/>
        <v>28.324812087130908</v>
      </c>
      <c r="AG127" s="71">
        <f t="shared" si="27"/>
        <v>31.850932904967266</v>
      </c>
      <c r="AH127" s="71">
        <f t="shared" si="27"/>
        <v>0</v>
      </c>
      <c r="AI127" s="71">
        <f t="shared" si="26"/>
        <v>0</v>
      </c>
      <c r="AJ127" s="71">
        <f t="shared" si="26"/>
        <v>0</v>
      </c>
      <c r="AK127" s="71">
        <f t="shared" si="26"/>
        <v>0</v>
      </c>
      <c r="AL127" s="71">
        <f t="shared" si="26"/>
        <v>0</v>
      </c>
      <c r="AM127" s="71">
        <f t="shared" si="26"/>
        <v>5.3807819752699286</v>
      </c>
      <c r="AN127" s="71">
        <f t="shared" si="26"/>
        <v>0</v>
      </c>
      <c r="AO127" s="71">
        <f t="shared" si="25"/>
        <v>65.5565269673681</v>
      </c>
      <c r="AP127" s="71">
        <f>+AG127+AH127</f>
        <v>31.850932904967266</v>
      </c>
      <c r="AQ127" s="71">
        <f>+SUM(AG127:AN127)</f>
        <v>37.231714880237192</v>
      </c>
      <c r="AR127" s="74">
        <f>+IF((AO127-AF127) &gt; 0,(AG127+AH127)/(AO127-AF127),0)</f>
        <v>0.85547853509895466</v>
      </c>
      <c r="AS127" s="76">
        <f>+IF($AO127=0,0,AF127/$AO127)</f>
        <v>0.43206700228689776</v>
      </c>
      <c r="AT127" s="74">
        <f>+IF($AO127=0,0,AG127/$AO127)</f>
        <v>0.48585448891796268</v>
      </c>
      <c r="AU127" s="74">
        <f>+IF($AO127=0,0,AH127/$AO127)</f>
        <v>0</v>
      </c>
      <c r="AV127" s="74">
        <f>+IF($AO127=0,0,AI127/$AO127)</f>
        <v>0</v>
      </c>
      <c r="AW127" s="74">
        <f>+IF($AO127=0,0,AJ127/$AO127)</f>
        <v>0</v>
      </c>
      <c r="AX127" s="74">
        <f>+IF($AO127=0,0,AK127/$AO127)</f>
        <v>0</v>
      </c>
      <c r="AY127" s="74">
        <f>+IF($AO127=0,0,AL127/$AO127)</f>
        <v>0</v>
      </c>
      <c r="AZ127" s="74">
        <f>+IF($AO127=0,0,AM127/$AO127)</f>
        <v>8.2078508795139601E-2</v>
      </c>
      <c r="BA127" s="74">
        <f>+IF($AO127=0,0,AN127/$AO127)</f>
        <v>0</v>
      </c>
    </row>
    <row r="128" spans="1:53" ht="12.9" customHeight="1" x14ac:dyDescent="0.3">
      <c r="A128" s="5">
        <v>524</v>
      </c>
      <c r="B128" s="7" t="s">
        <v>599</v>
      </c>
      <c r="C128" s="5" t="s">
        <v>250</v>
      </c>
      <c r="D128" s="71">
        <v>282.58831031951974</v>
      </c>
      <c r="E128" s="71">
        <v>152.68075301148491</v>
      </c>
      <c r="F128" s="71">
        <v>8.2047215933611461</v>
      </c>
      <c r="G128" s="71">
        <v>0</v>
      </c>
      <c r="H128" s="71">
        <v>0</v>
      </c>
      <c r="I128" s="71">
        <v>0</v>
      </c>
      <c r="J128" s="71">
        <v>2225.7849726449563</v>
      </c>
      <c r="K128" s="71">
        <v>208.08471336178582</v>
      </c>
      <c r="L128" s="71">
        <v>0</v>
      </c>
      <c r="M128" s="71">
        <f t="shared" si="19"/>
        <v>160.88547460484605</v>
      </c>
      <c r="N128" s="71">
        <f t="shared" si="20"/>
        <v>443.47378492436582</v>
      </c>
      <c r="O128" s="71">
        <f t="shared" si="21"/>
        <v>2433.8696860067421</v>
      </c>
      <c r="P128" s="71">
        <f t="shared" si="22"/>
        <v>2594.7551606115881</v>
      </c>
      <c r="Q128" s="72">
        <f t="shared" si="23"/>
        <v>2877.3434709311077</v>
      </c>
      <c r="R128" s="76">
        <f t="shared" si="15"/>
        <v>0.1541261199452347</v>
      </c>
      <c r="S128" s="74">
        <f t="shared" si="16"/>
        <v>6.2004106224390391E-2</v>
      </c>
      <c r="T128" s="74">
        <f t="shared" si="17"/>
        <v>0</v>
      </c>
      <c r="U128" s="74">
        <f t="shared" si="18"/>
        <v>0</v>
      </c>
      <c r="V128" s="77">
        <v>26.83885733918715</v>
      </c>
      <c r="W128" s="71">
        <v>24.134723724100773</v>
      </c>
      <c r="X128" s="71">
        <v>1.1602018080474585</v>
      </c>
      <c r="Y128" s="71">
        <v>0</v>
      </c>
      <c r="Z128" s="71">
        <v>0</v>
      </c>
      <c r="AA128" s="71">
        <v>0</v>
      </c>
      <c r="AB128" s="71">
        <v>3912.9413776875899</v>
      </c>
      <c r="AC128" s="71">
        <v>779.30454831951249</v>
      </c>
      <c r="AD128" s="71">
        <v>0</v>
      </c>
      <c r="AE128" s="72">
        <f t="shared" si="24"/>
        <v>4744.3797088784377</v>
      </c>
      <c r="AF128" s="71">
        <f t="shared" si="27"/>
        <v>309.42716765870688</v>
      </c>
      <c r="AG128" s="71">
        <f t="shared" si="27"/>
        <v>176.81547673558569</v>
      </c>
      <c r="AH128" s="71">
        <f t="shared" si="27"/>
        <v>9.3649234014086051</v>
      </c>
      <c r="AI128" s="71">
        <f t="shared" si="26"/>
        <v>0</v>
      </c>
      <c r="AJ128" s="71">
        <f t="shared" si="26"/>
        <v>0</v>
      </c>
      <c r="AK128" s="71">
        <f t="shared" si="26"/>
        <v>0</v>
      </c>
      <c r="AL128" s="71">
        <f t="shared" si="26"/>
        <v>6138.7263503325466</v>
      </c>
      <c r="AM128" s="71">
        <f t="shared" si="26"/>
        <v>987.38926168129831</v>
      </c>
      <c r="AN128" s="71">
        <f t="shared" si="26"/>
        <v>0</v>
      </c>
      <c r="AO128" s="71">
        <f t="shared" si="25"/>
        <v>7621.7231798095463</v>
      </c>
      <c r="AP128" s="71">
        <f>+AG128+AH128</f>
        <v>186.18040013699431</v>
      </c>
      <c r="AQ128" s="71">
        <f>+SUM(AG128:AN128)</f>
        <v>7312.2960121508395</v>
      </c>
      <c r="AR128" s="74">
        <f>+IF((AO128-AF128) &gt; 0,(AG128+AH128)/(AO128-AF128),0)</f>
        <v>2.5461277802159323E-2</v>
      </c>
      <c r="AS128" s="76">
        <f>+IF($AO128=0,0,AF128/$AO128)</f>
        <v>4.0598059042396099E-2</v>
      </c>
      <c r="AT128" s="74">
        <f>+IF($AO128=0,0,AG128/$AO128)</f>
        <v>2.3198884630706833E-2</v>
      </c>
      <c r="AU128" s="74">
        <f>+IF($AO128=0,0,AH128/$AO128)</f>
        <v>1.228714711945576E-3</v>
      </c>
      <c r="AV128" s="74">
        <f>+IF($AO128=0,0,AI128/$AO128)</f>
        <v>0</v>
      </c>
      <c r="AW128" s="74">
        <f>+IF($AO128=0,0,AJ128/$AO128)</f>
        <v>0</v>
      </c>
      <c r="AX128" s="74">
        <f>+IF($AO128=0,0,AK128/$AO128)</f>
        <v>0</v>
      </c>
      <c r="AY128" s="74">
        <f>+IF($AO128=0,0,AL128/$AO128)</f>
        <v>0.80542499452019489</v>
      </c>
      <c r="AZ128" s="74">
        <f>+IF($AO128=0,0,AM128/$AO128)</f>
        <v>0.12954934709475652</v>
      </c>
      <c r="BA128" s="74">
        <f>+IF($AO128=0,0,AN128/$AO128)</f>
        <v>0</v>
      </c>
    </row>
    <row r="129" spans="1:53" ht="12.9" customHeight="1" x14ac:dyDescent="0.3">
      <c r="A129" s="5">
        <v>528</v>
      </c>
      <c r="B129" s="7" t="s">
        <v>600</v>
      </c>
      <c r="C129" s="5" t="s">
        <v>601</v>
      </c>
      <c r="D129" s="71">
        <v>47353.577876754774</v>
      </c>
      <c r="E129" s="71">
        <v>354637.01338423818</v>
      </c>
      <c r="F129" s="71">
        <v>0</v>
      </c>
      <c r="G129" s="71">
        <v>82258.507929999905</v>
      </c>
      <c r="H129" s="71">
        <v>13462.584476072447</v>
      </c>
      <c r="I129" s="71">
        <v>0</v>
      </c>
      <c r="J129" s="71">
        <v>0</v>
      </c>
      <c r="K129" s="71">
        <v>201954.35811832428</v>
      </c>
      <c r="L129" s="71">
        <v>392.87195664208252</v>
      </c>
      <c r="M129" s="71">
        <f t="shared" si="19"/>
        <v>354637.01338423818</v>
      </c>
      <c r="N129" s="71">
        <f t="shared" si="20"/>
        <v>401990.59126099292</v>
      </c>
      <c r="O129" s="71">
        <f t="shared" si="21"/>
        <v>298068.32248103869</v>
      </c>
      <c r="P129" s="71">
        <f t="shared" si="22"/>
        <v>652705.33586527687</v>
      </c>
      <c r="Q129" s="72">
        <f t="shared" si="23"/>
        <v>700058.91374203167</v>
      </c>
      <c r="R129" s="76">
        <f t="shared" si="15"/>
        <v>0.57422394511374586</v>
      </c>
      <c r="S129" s="74">
        <f t="shared" si="16"/>
        <v>0.54333401903954692</v>
      </c>
      <c r="T129" s="74">
        <f t="shared" si="17"/>
        <v>0.27597198939257522</v>
      </c>
      <c r="U129" s="74">
        <f t="shared" si="18"/>
        <v>4.5166102737834057E-2</v>
      </c>
      <c r="V129" s="77">
        <v>2526.6531214333281</v>
      </c>
      <c r="W129" s="71">
        <v>196598.92058654135</v>
      </c>
      <c r="X129" s="71">
        <v>0</v>
      </c>
      <c r="Y129" s="71">
        <v>263110.75900000002</v>
      </c>
      <c r="Z129" s="71">
        <v>3735.3465810989901</v>
      </c>
      <c r="AA129" s="71">
        <v>0</v>
      </c>
      <c r="AB129" s="71">
        <v>0</v>
      </c>
      <c r="AC129" s="71">
        <v>581515.87853313831</v>
      </c>
      <c r="AD129" s="71">
        <v>1303.6031557206761</v>
      </c>
      <c r="AE129" s="72">
        <f t="shared" si="24"/>
        <v>1048791.1609779326</v>
      </c>
      <c r="AF129" s="71">
        <f t="shared" si="27"/>
        <v>49880.230998188104</v>
      </c>
      <c r="AG129" s="71">
        <f t="shared" si="27"/>
        <v>551235.93397077953</v>
      </c>
      <c r="AH129" s="71">
        <f t="shared" si="27"/>
        <v>0</v>
      </c>
      <c r="AI129" s="71">
        <f t="shared" si="26"/>
        <v>345369.26692999993</v>
      </c>
      <c r="AJ129" s="71">
        <f t="shared" si="26"/>
        <v>17197.931057171438</v>
      </c>
      <c r="AK129" s="71">
        <f t="shared" si="26"/>
        <v>0</v>
      </c>
      <c r="AL129" s="71">
        <f t="shared" si="26"/>
        <v>0</v>
      </c>
      <c r="AM129" s="71">
        <f t="shared" si="26"/>
        <v>783470.23665146262</v>
      </c>
      <c r="AN129" s="71">
        <f t="shared" si="26"/>
        <v>1696.4751123627586</v>
      </c>
      <c r="AO129" s="71">
        <f t="shared" si="25"/>
        <v>1748850.0747199645</v>
      </c>
      <c r="AP129" s="71">
        <f>+AG129+AH129</f>
        <v>551235.93397077953</v>
      </c>
      <c r="AQ129" s="71">
        <f>+SUM(AG129:AN129)</f>
        <v>1698969.8437217763</v>
      </c>
      <c r="AR129" s="74">
        <f>+IF((AO129-AF129) &gt; 0,(AG129+AH129)/(AO129-AF129),0)</f>
        <v>0.32445304194642904</v>
      </c>
      <c r="AS129" s="76">
        <f>+IF($AO129=0,0,AF129/$AO129)</f>
        <v>2.8521730775678527E-2</v>
      </c>
      <c r="AT129" s="74">
        <f>+IF($AO129=0,0,AG129/$AO129)</f>
        <v>0.31519907963468308</v>
      </c>
      <c r="AU129" s="74">
        <f>+IF($AO129=0,0,AH129/$AO129)</f>
        <v>0</v>
      </c>
      <c r="AV129" s="74">
        <f>+IF($AO129=0,0,AI129/$AO129)</f>
        <v>0.19748363334421468</v>
      </c>
      <c r="AW129" s="74">
        <f>+IF($AO129=0,0,AJ129/$AO129)</f>
        <v>9.8338510005926416E-3</v>
      </c>
      <c r="AX129" s="74">
        <f>+IF($AO129=0,0,AK129/$AO129)</f>
        <v>0</v>
      </c>
      <c r="AY129" s="74">
        <f>+IF($AO129=0,0,AL129/$AO129)</f>
        <v>0</v>
      </c>
      <c r="AZ129" s="74">
        <f>+IF($AO129=0,0,AM129/$AO129)</f>
        <v>0.44799165347373543</v>
      </c>
      <c r="BA129" s="74">
        <f>+IF($AO129=0,0,AN129/$AO129)</f>
        <v>9.7005177109559123E-4</v>
      </c>
    </row>
    <row r="130" spans="1:53" ht="12.9" customHeight="1" x14ac:dyDescent="0.3">
      <c r="A130" s="5">
        <v>554</v>
      </c>
      <c r="B130" s="7" t="s">
        <v>602</v>
      </c>
      <c r="C130" s="5" t="s">
        <v>251</v>
      </c>
      <c r="D130" s="71">
        <v>6333.1985584190334</v>
      </c>
      <c r="E130" s="71">
        <v>2287.4337608840201</v>
      </c>
      <c r="F130" s="71">
        <v>0</v>
      </c>
      <c r="G130" s="71">
        <v>11243.975649999998</v>
      </c>
      <c r="H130" s="71">
        <v>1608.9509050664551</v>
      </c>
      <c r="I130" s="71">
        <v>0</v>
      </c>
      <c r="J130" s="71">
        <v>9332.366</v>
      </c>
      <c r="K130" s="71">
        <v>18904.123653417373</v>
      </c>
      <c r="L130" s="71">
        <v>0</v>
      </c>
      <c r="M130" s="71">
        <f t="shared" si="19"/>
        <v>2287.4337608840201</v>
      </c>
      <c r="N130" s="71">
        <f t="shared" si="20"/>
        <v>8620.632319303053</v>
      </c>
      <c r="O130" s="71">
        <f t="shared" si="21"/>
        <v>41089.416208483824</v>
      </c>
      <c r="P130" s="71">
        <f t="shared" si="22"/>
        <v>43376.849969367846</v>
      </c>
      <c r="Q130" s="72">
        <f t="shared" si="23"/>
        <v>49710.048527786879</v>
      </c>
      <c r="R130" s="76">
        <f t="shared" si="15"/>
        <v>0.17341830423851426</v>
      </c>
      <c r="S130" s="74">
        <f t="shared" si="16"/>
        <v>5.2733975899572592E-2</v>
      </c>
      <c r="T130" s="74">
        <f t="shared" si="17"/>
        <v>0.27364651746204244</v>
      </c>
      <c r="U130" s="74">
        <f t="shared" si="18"/>
        <v>3.9157307490152449E-2</v>
      </c>
      <c r="V130" s="77">
        <v>2427.7879900126036</v>
      </c>
      <c r="W130" s="71">
        <v>5334.2539906204447</v>
      </c>
      <c r="X130" s="71">
        <v>0</v>
      </c>
      <c r="Y130" s="71">
        <v>5944.9</v>
      </c>
      <c r="Z130" s="71">
        <v>439.19934377347261</v>
      </c>
      <c r="AA130" s="71">
        <v>0</v>
      </c>
      <c r="AB130" s="71">
        <v>0</v>
      </c>
      <c r="AC130" s="71">
        <v>34478.369684506659</v>
      </c>
      <c r="AD130" s="71">
        <v>0</v>
      </c>
      <c r="AE130" s="72">
        <f t="shared" si="24"/>
        <v>48624.511008913178</v>
      </c>
      <c r="AF130" s="71">
        <f t="shared" si="27"/>
        <v>8760.986548431636</v>
      </c>
      <c r="AG130" s="71">
        <f t="shared" si="27"/>
        <v>7621.6877515044653</v>
      </c>
      <c r="AH130" s="71">
        <f t="shared" si="27"/>
        <v>0</v>
      </c>
      <c r="AI130" s="71">
        <f t="shared" si="26"/>
        <v>17188.875649999998</v>
      </c>
      <c r="AJ130" s="71">
        <f t="shared" si="26"/>
        <v>2048.1502488399278</v>
      </c>
      <c r="AK130" s="71">
        <f t="shared" si="26"/>
        <v>0</v>
      </c>
      <c r="AL130" s="71">
        <f t="shared" si="26"/>
        <v>9332.366</v>
      </c>
      <c r="AM130" s="71">
        <f t="shared" si="26"/>
        <v>53382.493337924032</v>
      </c>
      <c r="AN130" s="71">
        <f t="shared" si="26"/>
        <v>0</v>
      </c>
      <c r="AO130" s="71">
        <f t="shared" si="25"/>
        <v>98334.559536700064</v>
      </c>
      <c r="AP130" s="71">
        <f>+AG130+AH130</f>
        <v>7621.6877515044653</v>
      </c>
      <c r="AQ130" s="71">
        <f>+SUM(AG130:AN130)</f>
        <v>89573.572988268425</v>
      </c>
      <c r="AR130" s="74">
        <f>+IF((AO130-AF130) &gt; 0,(AG130+AH130)/(AO130-AF130),0)</f>
        <v>8.5088575762213792E-2</v>
      </c>
      <c r="AS130" s="76">
        <f>+IF($AO130=0,0,AF130/$AO130)</f>
        <v>8.9093667472643662E-2</v>
      </c>
      <c r="AT130" s="74">
        <f>+IF($AO130=0,0,AG130/$AO130)</f>
        <v>7.7507722487534278E-2</v>
      </c>
      <c r="AU130" s="74">
        <f>+IF($AO130=0,0,AH130/$AO130)</f>
        <v>0</v>
      </c>
      <c r="AV130" s="74">
        <f>+IF($AO130=0,0,AI130/$AO130)</f>
        <v>0.17479994552255892</v>
      </c>
      <c r="AW130" s="74">
        <f>+IF($AO130=0,0,AJ130/$AO130)</f>
        <v>2.0828386871204977E-2</v>
      </c>
      <c r="AX130" s="74">
        <f>+IF($AO130=0,0,AK130/$AO130)</f>
        <v>0</v>
      </c>
      <c r="AY130" s="74">
        <f>+IF($AO130=0,0,AL130/$AO130)</f>
        <v>9.4904233506196853E-2</v>
      </c>
      <c r="AZ130" s="74">
        <f>+IF($AO130=0,0,AM130/$AO130)</f>
        <v>0.54286604413986128</v>
      </c>
      <c r="BA130" s="74">
        <f>+IF($AO130=0,0,AN130/$AO130)</f>
        <v>0</v>
      </c>
    </row>
    <row r="131" spans="1:53" ht="12.9" customHeight="1" x14ac:dyDescent="0.3">
      <c r="A131" s="5">
        <v>558</v>
      </c>
      <c r="B131" s="7" t="s">
        <v>603</v>
      </c>
      <c r="C131" s="5" t="s">
        <v>252</v>
      </c>
      <c r="D131" s="71">
        <v>173.85965275513306</v>
      </c>
      <c r="E131" s="71">
        <v>56.139723207382438</v>
      </c>
      <c r="F131" s="71">
        <v>7.9112154983715612</v>
      </c>
      <c r="G131" s="71">
        <v>0</v>
      </c>
      <c r="H131" s="71">
        <v>0</v>
      </c>
      <c r="I131" s="71">
        <v>0</v>
      </c>
      <c r="J131" s="71">
        <v>135.39646680658029</v>
      </c>
      <c r="K131" s="71">
        <v>-20.354803360195532</v>
      </c>
      <c r="L131" s="71">
        <v>0</v>
      </c>
      <c r="M131" s="71">
        <f t="shared" si="19"/>
        <v>64.050938705753993</v>
      </c>
      <c r="N131" s="71">
        <f t="shared" si="20"/>
        <v>237.91059146088708</v>
      </c>
      <c r="O131" s="71">
        <f t="shared" si="21"/>
        <v>115.04166344638476</v>
      </c>
      <c r="P131" s="71">
        <f t="shared" si="22"/>
        <v>179.09260215213874</v>
      </c>
      <c r="Q131" s="72">
        <f t="shared" si="23"/>
        <v>352.95225490727182</v>
      </c>
      <c r="R131" s="76">
        <f t="shared" si="15"/>
        <v>0.6740588511706529</v>
      </c>
      <c r="S131" s="74">
        <f t="shared" si="16"/>
        <v>0.3576414543987857</v>
      </c>
      <c r="T131" s="74">
        <f t="shared" si="17"/>
        <v>0</v>
      </c>
      <c r="U131" s="74">
        <f t="shared" si="18"/>
        <v>0</v>
      </c>
      <c r="V131" s="77">
        <v>41.868110707154088</v>
      </c>
      <c r="W131" s="71">
        <v>3.3736618065319064</v>
      </c>
      <c r="X131" s="71">
        <v>1.1186981082320493</v>
      </c>
      <c r="Y131" s="71">
        <v>0</v>
      </c>
      <c r="Z131" s="71">
        <v>0</v>
      </c>
      <c r="AA131" s="71">
        <v>0</v>
      </c>
      <c r="AB131" s="71">
        <v>567.63970558281051</v>
      </c>
      <c r="AC131" s="71">
        <v>37.147534620045597</v>
      </c>
      <c r="AD131" s="71">
        <v>0</v>
      </c>
      <c r="AE131" s="72">
        <f t="shared" si="24"/>
        <v>651.14771082477409</v>
      </c>
      <c r="AF131" s="71">
        <f t="shared" si="27"/>
        <v>215.72776346228716</v>
      </c>
      <c r="AG131" s="71">
        <f t="shared" si="27"/>
        <v>59.513385013914345</v>
      </c>
      <c r="AH131" s="71">
        <f t="shared" si="27"/>
        <v>9.0299136066036105</v>
      </c>
      <c r="AI131" s="71">
        <f t="shared" si="26"/>
        <v>0</v>
      </c>
      <c r="AJ131" s="71">
        <f t="shared" si="26"/>
        <v>0</v>
      </c>
      <c r="AK131" s="71">
        <f t="shared" si="26"/>
        <v>0</v>
      </c>
      <c r="AL131" s="71">
        <f t="shared" si="26"/>
        <v>703.0361723893908</v>
      </c>
      <c r="AM131" s="71">
        <f t="shared" si="26"/>
        <v>16.792731259850065</v>
      </c>
      <c r="AN131" s="71">
        <f t="shared" si="26"/>
        <v>0</v>
      </c>
      <c r="AO131" s="71">
        <f t="shared" si="25"/>
        <v>1004.0999657320459</v>
      </c>
      <c r="AP131" s="71">
        <f>+AG131+AH131</f>
        <v>68.543298620517959</v>
      </c>
      <c r="AQ131" s="71">
        <f>+SUM(AG131:AN131)</f>
        <v>788.37220226975876</v>
      </c>
      <c r="AR131" s="74">
        <f>+IF((AO131-AF131) &gt; 0,(AG131+AH131)/(AO131-AF131),0)</f>
        <v>8.6942815110906679E-2</v>
      </c>
      <c r="AS131" s="76">
        <f>+IF($AO131=0,0,AF131/$AO131)</f>
        <v>0.21484689854063421</v>
      </c>
      <c r="AT131" s="74">
        <f>+IF($AO131=0,0,AG131/$AO131)</f>
        <v>5.9270378493166971E-2</v>
      </c>
      <c r="AU131" s="74">
        <f>+IF($AO131=0,0,AH131/$AO131)</f>
        <v>8.9930424407696202E-3</v>
      </c>
      <c r="AV131" s="74">
        <f>+IF($AO131=0,0,AI131/$AO131)</f>
        <v>0</v>
      </c>
      <c r="AW131" s="74">
        <f>+IF($AO131=0,0,AJ131/$AO131)</f>
        <v>0</v>
      </c>
      <c r="AX131" s="74">
        <f>+IF($AO131=0,0,AK131/$AO131)</f>
        <v>0</v>
      </c>
      <c r="AY131" s="74">
        <f>+IF($AO131=0,0,AL131/$AO131)</f>
        <v>0.70016551775981539</v>
      </c>
      <c r="AZ131" s="74">
        <f>+IF($AO131=0,0,AM131/$AO131)</f>
        <v>1.6724162765613889E-2</v>
      </c>
      <c r="BA131" s="74">
        <f>+IF($AO131=0,0,AN131/$AO131)</f>
        <v>0</v>
      </c>
    </row>
    <row r="132" spans="1:53" ht="12.9" customHeight="1" x14ac:dyDescent="0.3">
      <c r="A132" s="5">
        <v>562</v>
      </c>
      <c r="B132" s="7" t="s">
        <v>604</v>
      </c>
      <c r="C132" s="5" t="s">
        <v>253</v>
      </c>
      <c r="D132" s="71">
        <v>103.71602728311915</v>
      </c>
      <c r="E132" s="71">
        <v>1.7404674096417432E-2</v>
      </c>
      <c r="F132" s="71">
        <v>320.29086694952514</v>
      </c>
      <c r="G132" s="71">
        <v>0</v>
      </c>
      <c r="H132" s="71">
        <v>0</v>
      </c>
      <c r="I132" s="71">
        <v>0</v>
      </c>
      <c r="J132" s="71">
        <v>494.00648487265971</v>
      </c>
      <c r="K132" s="71">
        <v>-7.2839999999999998</v>
      </c>
      <c r="L132" s="71">
        <v>11.848876284715148</v>
      </c>
      <c r="M132" s="71">
        <f t="shared" si="19"/>
        <v>320.30827162362158</v>
      </c>
      <c r="N132" s="71">
        <f t="shared" si="20"/>
        <v>424.02429890674068</v>
      </c>
      <c r="O132" s="71">
        <f t="shared" si="21"/>
        <v>498.57136115737489</v>
      </c>
      <c r="P132" s="71">
        <f t="shared" si="22"/>
        <v>818.87963278099642</v>
      </c>
      <c r="Q132" s="72">
        <f t="shared" si="23"/>
        <v>922.59566006411558</v>
      </c>
      <c r="R132" s="76">
        <f t="shared" ref="R132:R195" si="28">+IF(Q132=0, 0, MIN(N132/Q132,1))</f>
        <v>0.45959927762642327</v>
      </c>
      <c r="S132" s="74">
        <f t="shared" ref="S132:S195" si="29">+IF(P132=0, 0, MIN(M132/P132,1))</f>
        <v>0.39115427811511555</v>
      </c>
      <c r="T132" s="74">
        <f t="shared" ref="T132:T195" si="30">+IF(O132=0, 0, MIN(G132/O132,1))</f>
        <v>0</v>
      </c>
      <c r="U132" s="74">
        <f t="shared" ref="U132:U195" si="31">+IF(O132=0, 0, MIN(H132/O132,1))</f>
        <v>0</v>
      </c>
      <c r="V132" s="77">
        <v>25.938161013470083</v>
      </c>
      <c r="W132" s="71">
        <v>2.4611358381105082E-3</v>
      </c>
      <c r="X132" s="71">
        <v>48.671133632967504</v>
      </c>
      <c r="Y132" s="71">
        <v>0</v>
      </c>
      <c r="Z132" s="71">
        <v>0</v>
      </c>
      <c r="AA132" s="71">
        <v>0</v>
      </c>
      <c r="AB132" s="71">
        <v>621.6097177427248</v>
      </c>
      <c r="AC132" s="71">
        <v>39.539139312720764</v>
      </c>
      <c r="AD132" s="71">
        <v>25.710437437191505</v>
      </c>
      <c r="AE132" s="72">
        <f t="shared" si="24"/>
        <v>761.47105027491284</v>
      </c>
      <c r="AF132" s="71">
        <f t="shared" si="27"/>
        <v>129.65418829658924</v>
      </c>
      <c r="AG132" s="71">
        <f t="shared" si="27"/>
        <v>1.9865809934527939E-2</v>
      </c>
      <c r="AH132" s="71">
        <f t="shared" si="27"/>
        <v>368.96200058249264</v>
      </c>
      <c r="AI132" s="71">
        <f t="shared" si="26"/>
        <v>0</v>
      </c>
      <c r="AJ132" s="71">
        <f t="shared" si="26"/>
        <v>0</v>
      </c>
      <c r="AK132" s="71">
        <f t="shared" si="26"/>
        <v>0</v>
      </c>
      <c r="AL132" s="71">
        <f t="shared" si="26"/>
        <v>1115.6162026153845</v>
      </c>
      <c r="AM132" s="71">
        <f t="shared" si="26"/>
        <v>32.255139312720765</v>
      </c>
      <c r="AN132" s="71">
        <f t="shared" si="26"/>
        <v>37.559313721906655</v>
      </c>
      <c r="AO132" s="71">
        <f t="shared" si="25"/>
        <v>1684.0667103390283</v>
      </c>
      <c r="AP132" s="71">
        <f>+AG132+AH132</f>
        <v>368.98186639242715</v>
      </c>
      <c r="AQ132" s="71">
        <f>+SUM(AG132:AN132)</f>
        <v>1554.4125220424392</v>
      </c>
      <c r="AR132" s="74">
        <f>+IF((AO132-AF132) &gt; 0,(AG132+AH132)/(AO132-AF132),0)</f>
        <v>0.23737705477796781</v>
      </c>
      <c r="AS132" s="76">
        <f>+IF($AO132=0,0,AF132/$AO132)</f>
        <v>7.6988748427007314E-2</v>
      </c>
      <c r="AT132" s="74">
        <f>+IF($AO132=0,0,AG132/$AO132)</f>
        <v>1.1796331946095323E-5</v>
      </c>
      <c r="AU132" s="74">
        <f>+IF($AO132=0,0,AH132/$AO132)</f>
        <v>0.21908989609337681</v>
      </c>
      <c r="AV132" s="74">
        <f>+IF($AO132=0,0,AI132/$AO132)</f>
        <v>0</v>
      </c>
      <c r="AW132" s="74">
        <f>+IF($AO132=0,0,AJ132/$AO132)</f>
        <v>0</v>
      </c>
      <c r="AX132" s="74">
        <f>+IF($AO132=0,0,AK132/$AO132)</f>
        <v>0</v>
      </c>
      <c r="AY132" s="74">
        <f>+IF($AO132=0,0,AL132/$AO132)</f>
        <v>0.6624536877109779</v>
      </c>
      <c r="AZ132" s="74">
        <f>+IF($AO132=0,0,AM132/$AO132)</f>
        <v>1.91531244663267E-2</v>
      </c>
      <c r="BA132" s="74">
        <f>+IF($AO132=0,0,AN132/$AO132)</f>
        <v>2.2302746970365203E-2</v>
      </c>
    </row>
    <row r="133" spans="1:53" ht="12.9" customHeight="1" x14ac:dyDescent="0.3">
      <c r="A133" s="5">
        <v>566</v>
      </c>
      <c r="B133" s="7" t="s">
        <v>605</v>
      </c>
      <c r="C133" s="5" t="s">
        <v>254</v>
      </c>
      <c r="D133" s="71">
        <v>3863.5687942252339</v>
      </c>
      <c r="E133" s="71">
        <v>5954.6753025332455</v>
      </c>
      <c r="F133" s="71">
        <v>2132.6361224336661</v>
      </c>
      <c r="G133" s="71">
        <v>0</v>
      </c>
      <c r="H133" s="71">
        <v>0</v>
      </c>
      <c r="I133" s="71">
        <v>0</v>
      </c>
      <c r="J133" s="71">
        <v>16958.864928183812</v>
      </c>
      <c r="K133" s="71">
        <v>1797.1482013559687</v>
      </c>
      <c r="L133" s="71">
        <v>184.88643880440037</v>
      </c>
      <c r="M133" s="71">
        <f t="shared" ref="M133:M196" si="32">+E133+F133</f>
        <v>8087.3114249669115</v>
      </c>
      <c r="N133" s="71">
        <f t="shared" ref="N133:N196" si="33">+D133+E133+F133</f>
        <v>11950.880219192146</v>
      </c>
      <c r="O133" s="71">
        <f t="shared" ref="O133:O196" si="34">+SUM(G133:L133)</f>
        <v>18940.899568344183</v>
      </c>
      <c r="P133" s="71">
        <f t="shared" ref="P133:P196" si="35">+M133+O133</f>
        <v>27028.210993311095</v>
      </c>
      <c r="Q133" s="72">
        <f t="shared" ref="Q133:Q196" si="36">+N133+O133</f>
        <v>30891.779787536329</v>
      </c>
      <c r="R133" s="76">
        <f t="shared" si="28"/>
        <v>0.38686279331868978</v>
      </c>
      <c r="S133" s="74">
        <f t="shared" si="29"/>
        <v>0.29921741498053084</v>
      </c>
      <c r="T133" s="74">
        <f t="shared" si="30"/>
        <v>0</v>
      </c>
      <c r="U133" s="74">
        <f t="shared" si="31"/>
        <v>0</v>
      </c>
      <c r="V133" s="77">
        <v>1652.6514031131239</v>
      </c>
      <c r="W133" s="71">
        <v>928.61148311461886</v>
      </c>
      <c r="X133" s="71">
        <v>1512.4919353582536</v>
      </c>
      <c r="Y133" s="71">
        <v>0</v>
      </c>
      <c r="Z133" s="71">
        <v>0</v>
      </c>
      <c r="AA133" s="71">
        <v>0</v>
      </c>
      <c r="AB133" s="71">
        <v>20544.536080983358</v>
      </c>
      <c r="AC133" s="71">
        <v>1224.7022734410748</v>
      </c>
      <c r="AD133" s="71">
        <v>132.16867511346285</v>
      </c>
      <c r="AE133" s="72">
        <f t="shared" ref="AE133:AE196" si="37">+SUM(V133:AD133)</f>
        <v>25995.161851123892</v>
      </c>
      <c r="AF133" s="71">
        <f t="shared" si="27"/>
        <v>5516.220197338358</v>
      </c>
      <c r="AG133" s="71">
        <f t="shared" si="27"/>
        <v>6883.2867856478642</v>
      </c>
      <c r="AH133" s="71">
        <f t="shared" si="27"/>
        <v>3645.1280577919197</v>
      </c>
      <c r="AI133" s="71">
        <f t="shared" si="26"/>
        <v>0</v>
      </c>
      <c r="AJ133" s="71">
        <f t="shared" si="26"/>
        <v>0</v>
      </c>
      <c r="AK133" s="71">
        <f t="shared" si="26"/>
        <v>0</v>
      </c>
      <c r="AL133" s="71">
        <f t="shared" si="26"/>
        <v>37503.401009167166</v>
      </c>
      <c r="AM133" s="71">
        <f t="shared" si="26"/>
        <v>3021.8504747970437</v>
      </c>
      <c r="AN133" s="71">
        <f t="shared" si="26"/>
        <v>317.0551139178632</v>
      </c>
      <c r="AO133" s="71">
        <f t="shared" ref="AO133:AO196" si="38">+SUM(AF133:AN133)</f>
        <v>56886.941638660217</v>
      </c>
      <c r="AP133" s="71">
        <f>+AG133+AH133</f>
        <v>10528.414843439783</v>
      </c>
      <c r="AQ133" s="71">
        <f>+SUM(AG133:AN133)</f>
        <v>51370.721441321853</v>
      </c>
      <c r="AR133" s="74">
        <f>+IF((AO133-AF133) &gt; 0,(AG133+AH133)/(AO133-AF133),0)</f>
        <v>0.20494971742738421</v>
      </c>
      <c r="AS133" s="76">
        <f>+IF($AO133=0,0,AF133/$AO133)</f>
        <v>9.6968127279135521E-2</v>
      </c>
      <c r="AT133" s="74">
        <f>+IF($AO133=0,0,AG133/$AO133)</f>
        <v>0.12099941721897738</v>
      </c>
      <c r="AU133" s="74">
        <f>+IF($AO133=0,0,AH133/$AO133)</f>
        <v>6.4076709923085409E-2</v>
      </c>
      <c r="AV133" s="74">
        <f>+IF($AO133=0,0,AI133/$AO133)</f>
        <v>0</v>
      </c>
      <c r="AW133" s="74">
        <f>+IF($AO133=0,0,AJ133/$AO133)</f>
        <v>0</v>
      </c>
      <c r="AX133" s="74">
        <f>+IF($AO133=0,0,AK133/$AO133)</f>
        <v>0</v>
      </c>
      <c r="AY133" s="74">
        <f>+IF($AO133=0,0,AL133/$AO133)</f>
        <v>0.6592620367497477</v>
      </c>
      <c r="AZ133" s="74">
        <f>+IF($AO133=0,0,AM133/$AO133)</f>
        <v>5.3120283631901244E-2</v>
      </c>
      <c r="BA133" s="74">
        <f>+IF($AO133=0,0,AN133/$AO133)</f>
        <v>5.5734251971526864E-3</v>
      </c>
    </row>
    <row r="134" spans="1:53" ht="12.9" customHeight="1" x14ac:dyDescent="0.3">
      <c r="A134" s="5">
        <v>578</v>
      </c>
      <c r="B134" s="7" t="s">
        <v>606</v>
      </c>
      <c r="C134" s="5" t="s">
        <v>255</v>
      </c>
      <c r="D134" s="71">
        <v>28765.535135252114</v>
      </c>
      <c r="E134" s="71">
        <v>179270.30659942087</v>
      </c>
      <c r="F134" s="71">
        <v>0</v>
      </c>
      <c r="G134" s="71">
        <v>141604.74295999997</v>
      </c>
      <c r="H134" s="71">
        <v>32974.76825659594</v>
      </c>
      <c r="I134" s="71">
        <v>0</v>
      </c>
      <c r="J134" s="71">
        <v>2972.3069999999998</v>
      </c>
      <c r="K134" s="71">
        <v>253009.35473949686</v>
      </c>
      <c r="L134" s="71">
        <v>0</v>
      </c>
      <c r="M134" s="71">
        <f t="shared" si="32"/>
        <v>179270.30659942087</v>
      </c>
      <c r="N134" s="71">
        <f t="shared" si="33"/>
        <v>208035.84173467298</v>
      </c>
      <c r="O134" s="71">
        <f t="shared" si="34"/>
        <v>430561.17295609275</v>
      </c>
      <c r="P134" s="71">
        <f t="shared" si="35"/>
        <v>609831.47955551359</v>
      </c>
      <c r="Q134" s="72">
        <f t="shared" si="36"/>
        <v>638597.01469076576</v>
      </c>
      <c r="R134" s="76">
        <f t="shared" si="28"/>
        <v>0.3257701444711768</v>
      </c>
      <c r="S134" s="74">
        <f t="shared" si="29"/>
        <v>0.29396696072509276</v>
      </c>
      <c r="T134" s="74">
        <f t="shared" si="30"/>
        <v>0.32888414435465219</v>
      </c>
      <c r="U134" s="74">
        <f t="shared" si="31"/>
        <v>7.6585559329936617E-2</v>
      </c>
      <c r="V134" s="77">
        <v>1245.4186400236244</v>
      </c>
      <c r="W134" s="71">
        <v>163210.32015335912</v>
      </c>
      <c r="X134" s="71">
        <v>0</v>
      </c>
      <c r="Y134" s="71">
        <v>128067.19577999998</v>
      </c>
      <c r="Z134" s="71">
        <v>32455.749010990323</v>
      </c>
      <c r="AA134" s="71">
        <v>0</v>
      </c>
      <c r="AB134" s="71">
        <v>0</v>
      </c>
      <c r="AC134" s="71">
        <v>475916.216482991</v>
      </c>
      <c r="AD134" s="71">
        <v>0</v>
      </c>
      <c r="AE134" s="72">
        <f t="shared" si="37"/>
        <v>800894.9000673641</v>
      </c>
      <c r="AF134" s="71">
        <f t="shared" si="27"/>
        <v>30010.953775275739</v>
      </c>
      <c r="AG134" s="71">
        <f t="shared" si="27"/>
        <v>342480.62675277999</v>
      </c>
      <c r="AH134" s="71">
        <f t="shared" si="27"/>
        <v>0</v>
      </c>
      <c r="AI134" s="71">
        <f t="shared" si="26"/>
        <v>269671.93873999995</v>
      </c>
      <c r="AJ134" s="71">
        <f t="shared" si="26"/>
        <v>65430.517267586263</v>
      </c>
      <c r="AK134" s="71">
        <f t="shared" si="26"/>
        <v>0</v>
      </c>
      <c r="AL134" s="71">
        <f t="shared" si="26"/>
        <v>2972.3069999999998</v>
      </c>
      <c r="AM134" s="71">
        <f t="shared" si="26"/>
        <v>728925.57122248784</v>
      </c>
      <c r="AN134" s="71">
        <f t="shared" si="26"/>
        <v>0</v>
      </c>
      <c r="AO134" s="71">
        <f t="shared" si="38"/>
        <v>1439491.91475813</v>
      </c>
      <c r="AP134" s="71">
        <f>+AG134+AH134</f>
        <v>342480.62675277999</v>
      </c>
      <c r="AQ134" s="71">
        <f>+SUM(AG134:AN134)</f>
        <v>1409480.960982854</v>
      </c>
      <c r="AR134" s="74">
        <f>+IF((AO134-AF134) &gt; 0,(AG134+AH134)/(AO134-AF134),0)</f>
        <v>0.24298350686054151</v>
      </c>
      <c r="AS134" s="76">
        <f>+IF($AO134=0,0,AF134/$AO134)</f>
        <v>2.0848296171443462E-2</v>
      </c>
      <c r="AT134" s="74">
        <f>+IF($AO134=0,0,AG134/$AO134)</f>
        <v>0.23791771474473697</v>
      </c>
      <c r="AU134" s="74">
        <f>+IF($AO134=0,0,AH134/$AO134)</f>
        <v>0</v>
      </c>
      <c r="AV134" s="74">
        <f>+IF($AO134=0,0,AI134/$AO134)</f>
        <v>0.1873382795521373</v>
      </c>
      <c r="AW134" s="74">
        <f>+IF($AO134=0,0,AJ134/$AO134)</f>
        <v>4.5453897029064036E-2</v>
      </c>
      <c r="AX134" s="74">
        <f>+IF($AO134=0,0,AK134/$AO134)</f>
        <v>0</v>
      </c>
      <c r="AY134" s="74">
        <f>+IF($AO134=0,0,AL134/$AO134)</f>
        <v>2.0648306319243346E-3</v>
      </c>
      <c r="AZ134" s="74">
        <f>+IF($AO134=0,0,AM134/$AO134)</f>
        <v>0.5063769818706938</v>
      </c>
      <c r="BA134" s="74">
        <f>+IF($AO134=0,0,AN134/$AO134)</f>
        <v>0</v>
      </c>
    </row>
    <row r="135" spans="1:53" ht="12.9" customHeight="1" x14ac:dyDescent="0.3">
      <c r="A135" s="5">
        <v>512</v>
      </c>
      <c r="B135" s="7" t="s">
        <v>607</v>
      </c>
      <c r="C135" s="5" t="s">
        <v>256</v>
      </c>
      <c r="D135" s="71">
        <v>2478.6525774625179</v>
      </c>
      <c r="E135" s="71">
        <v>31.830685475968622</v>
      </c>
      <c r="F135" s="71">
        <v>202.33032410774135</v>
      </c>
      <c r="G135" s="71">
        <v>0</v>
      </c>
      <c r="H135" s="71">
        <v>0</v>
      </c>
      <c r="I135" s="71">
        <v>0</v>
      </c>
      <c r="J135" s="71">
        <v>1240.9129298213895</v>
      </c>
      <c r="K135" s="71">
        <v>64.967000012572115</v>
      </c>
      <c r="L135" s="71">
        <v>73.419896033507783</v>
      </c>
      <c r="M135" s="71">
        <f t="shared" si="32"/>
        <v>234.16100958370998</v>
      </c>
      <c r="N135" s="71">
        <f t="shared" si="33"/>
        <v>2712.8135870462279</v>
      </c>
      <c r="O135" s="71">
        <f t="shared" si="34"/>
        <v>1379.2998258674693</v>
      </c>
      <c r="P135" s="71">
        <f t="shared" si="35"/>
        <v>1613.4608354511793</v>
      </c>
      <c r="Q135" s="72">
        <f t="shared" si="36"/>
        <v>4092.1134129136972</v>
      </c>
      <c r="R135" s="76">
        <f t="shared" si="28"/>
        <v>0.66293704824633148</v>
      </c>
      <c r="S135" s="74">
        <f t="shared" si="29"/>
        <v>0.14512965201180758</v>
      </c>
      <c r="T135" s="74">
        <f t="shared" si="30"/>
        <v>0</v>
      </c>
      <c r="U135" s="74">
        <f t="shared" si="31"/>
        <v>0</v>
      </c>
      <c r="V135" s="77">
        <v>984.62443102900716</v>
      </c>
      <c r="W135" s="71">
        <v>3074.663717070915</v>
      </c>
      <c r="X135" s="71">
        <v>242.92821800725775</v>
      </c>
      <c r="Y135" s="71">
        <v>0</v>
      </c>
      <c r="Z135" s="71">
        <v>0</v>
      </c>
      <c r="AA135" s="71">
        <v>0</v>
      </c>
      <c r="AB135" s="71">
        <v>1075.2196325253728</v>
      </c>
      <c r="AC135" s="71">
        <v>880.863279201669</v>
      </c>
      <c r="AD135" s="71">
        <v>65.288619188233511</v>
      </c>
      <c r="AE135" s="72">
        <f t="shared" si="37"/>
        <v>6323.5878970224549</v>
      </c>
      <c r="AF135" s="71">
        <f t="shared" si="27"/>
        <v>3463.2770084915251</v>
      </c>
      <c r="AG135" s="71">
        <f t="shared" si="27"/>
        <v>3106.4944025468835</v>
      </c>
      <c r="AH135" s="71">
        <f t="shared" si="27"/>
        <v>445.2585421149991</v>
      </c>
      <c r="AI135" s="71">
        <f t="shared" si="26"/>
        <v>0</v>
      </c>
      <c r="AJ135" s="71">
        <f t="shared" si="26"/>
        <v>0</v>
      </c>
      <c r="AK135" s="71">
        <f t="shared" si="26"/>
        <v>0</v>
      </c>
      <c r="AL135" s="71">
        <f t="shared" si="26"/>
        <v>2316.1325623467624</v>
      </c>
      <c r="AM135" s="71">
        <f t="shared" si="26"/>
        <v>945.83027921424116</v>
      </c>
      <c r="AN135" s="71">
        <f t="shared" si="26"/>
        <v>138.70851522174129</v>
      </c>
      <c r="AO135" s="71">
        <f t="shared" si="38"/>
        <v>10415.70130993615</v>
      </c>
      <c r="AP135" s="71">
        <f>+AG135+AH135</f>
        <v>3551.7529446618828</v>
      </c>
      <c r="AQ135" s="71">
        <f>+SUM(AG135:AN135)</f>
        <v>6952.4243014446274</v>
      </c>
      <c r="AR135" s="74">
        <f>+IF((AO135-AF135) &gt; 0,(AG135+AH135)/(AO135-AF135),0)</f>
        <v>0.51086538891532751</v>
      </c>
      <c r="AS135" s="76">
        <f>+IF($AO135=0,0,AF135/$AO135)</f>
        <v>0.33250540750316077</v>
      </c>
      <c r="AT135" s="74">
        <f>+IF($AO135=0,0,AG135/$AO135)</f>
        <v>0.2982511028406139</v>
      </c>
      <c r="AU135" s="74">
        <f>+IF($AO135=0,0,AH135/$AO135)</f>
        <v>4.2748781754161941E-2</v>
      </c>
      <c r="AV135" s="74">
        <f>+IF($AO135=0,0,AI135/$AO135)</f>
        <v>0</v>
      </c>
      <c r="AW135" s="74">
        <f>+IF($AO135=0,0,AJ135/$AO135)</f>
        <v>0</v>
      </c>
      <c r="AX135" s="74">
        <f>+IF($AO135=0,0,AK135/$AO135)</f>
        <v>0</v>
      </c>
      <c r="AY135" s="74">
        <f>+IF($AO135=0,0,AL135/$AO135)</f>
        <v>0.22236933389567032</v>
      </c>
      <c r="AZ135" s="74">
        <f>+IF($AO135=0,0,AM135/$AO135)</f>
        <v>9.0808122378851053E-2</v>
      </c>
      <c r="BA135" s="74">
        <f>+IF($AO135=0,0,AN135/$AO135)</f>
        <v>1.3317251627542265E-2</v>
      </c>
    </row>
    <row r="136" spans="1:53" ht="12.9" customHeight="1" x14ac:dyDescent="0.3">
      <c r="A136" s="5">
        <v>586</v>
      </c>
      <c r="B136" s="7" t="s">
        <v>608</v>
      </c>
      <c r="C136" s="5" t="s">
        <v>257</v>
      </c>
      <c r="D136" s="71">
        <v>2353.4537138070918</v>
      </c>
      <c r="E136" s="71">
        <v>143.99963021210206</v>
      </c>
      <c r="F136" s="71">
        <v>262.85436875169916</v>
      </c>
      <c r="G136" s="71">
        <v>0</v>
      </c>
      <c r="H136" s="71">
        <v>0</v>
      </c>
      <c r="I136" s="71">
        <v>0</v>
      </c>
      <c r="J136" s="71">
        <v>19253.204324222686</v>
      </c>
      <c r="K136" s="71">
        <v>8.4165500103386321</v>
      </c>
      <c r="L136" s="71">
        <v>716.19305227375355</v>
      </c>
      <c r="M136" s="71">
        <f t="shared" si="32"/>
        <v>406.85399896380125</v>
      </c>
      <c r="N136" s="71">
        <f t="shared" si="33"/>
        <v>2760.307712770893</v>
      </c>
      <c r="O136" s="71">
        <f t="shared" si="34"/>
        <v>19977.813926506777</v>
      </c>
      <c r="P136" s="71">
        <f t="shared" si="35"/>
        <v>20384.667925470578</v>
      </c>
      <c r="Q136" s="72">
        <f t="shared" si="36"/>
        <v>22738.12163927767</v>
      </c>
      <c r="R136" s="76">
        <f t="shared" si="28"/>
        <v>0.12139559091823825</v>
      </c>
      <c r="S136" s="74">
        <f t="shared" si="29"/>
        <v>1.9958823977477624E-2</v>
      </c>
      <c r="T136" s="74">
        <f t="shared" si="30"/>
        <v>0</v>
      </c>
      <c r="U136" s="74">
        <f t="shared" si="31"/>
        <v>0</v>
      </c>
      <c r="V136" s="77">
        <v>1039.2316131841624</v>
      </c>
      <c r="W136" s="71">
        <v>19.841274253326922</v>
      </c>
      <c r="X136" s="71">
        <v>41.446522739277256</v>
      </c>
      <c r="Y136" s="71">
        <v>0</v>
      </c>
      <c r="Z136" s="71">
        <v>0</v>
      </c>
      <c r="AA136" s="71">
        <v>0</v>
      </c>
      <c r="AB136" s="71">
        <v>-27605.390589349205</v>
      </c>
      <c r="AC136" s="71">
        <v>656.18086591692315</v>
      </c>
      <c r="AD136" s="71">
        <v>1052.8024190392009</v>
      </c>
      <c r="AE136" s="72">
        <f t="shared" si="37"/>
        <v>-24795.887894216314</v>
      </c>
      <c r="AF136" s="71">
        <f t="shared" si="27"/>
        <v>3392.6853269912544</v>
      </c>
      <c r="AG136" s="71">
        <f t="shared" si="27"/>
        <v>163.84090446542899</v>
      </c>
      <c r="AH136" s="71">
        <f t="shared" si="27"/>
        <v>304.30089149097643</v>
      </c>
      <c r="AI136" s="71">
        <f t="shared" si="26"/>
        <v>0</v>
      </c>
      <c r="AJ136" s="71">
        <f t="shared" si="26"/>
        <v>0</v>
      </c>
      <c r="AK136" s="71">
        <f t="shared" si="26"/>
        <v>0</v>
      </c>
      <c r="AL136" s="71">
        <f t="shared" si="26"/>
        <v>-8352.1862651265183</v>
      </c>
      <c r="AM136" s="71">
        <f t="shared" si="26"/>
        <v>664.59741592726175</v>
      </c>
      <c r="AN136" s="71">
        <f t="shared" si="26"/>
        <v>1768.9954713129546</v>
      </c>
      <c r="AO136" s="71">
        <f t="shared" si="38"/>
        <v>-2057.7662549386423</v>
      </c>
      <c r="AP136" s="71">
        <f>+AG136+AH136</f>
        <v>468.14179595640542</v>
      </c>
      <c r="AQ136" s="71">
        <f>+SUM(AG136:AN136)</f>
        <v>-5450.4515819298967</v>
      </c>
      <c r="AR136" s="74">
        <f>+IF((AO136-AF136) &gt; 0,(AG136+AH136)/(AO136-AF136),0)</f>
        <v>0</v>
      </c>
      <c r="AS136" s="76">
        <f>+IF($AO136=0,0,AF136/$AO136)</f>
        <v>-1.6487224041354571</v>
      </c>
      <c r="AT136" s="74">
        <f>+IF($AO136=0,0,AG136/$AO136)</f>
        <v>-7.9620755793915157E-2</v>
      </c>
      <c r="AU136" s="74">
        <f>+IF($AO136=0,0,AH136/$AO136)</f>
        <v>-0.14787923106458462</v>
      </c>
      <c r="AV136" s="74">
        <f>+IF($AO136=0,0,AI136/$AO136)</f>
        <v>0</v>
      </c>
      <c r="AW136" s="74">
        <f>+IF($AO136=0,0,AJ136/$AO136)</f>
        <v>0</v>
      </c>
      <c r="AX136" s="74">
        <f>+IF($AO136=0,0,AK136/$AO136)</f>
        <v>0</v>
      </c>
      <c r="AY136" s="74">
        <f>+IF($AO136=0,0,AL136/$AO136)</f>
        <v>4.058860546032018</v>
      </c>
      <c r="AZ136" s="74">
        <f>+IF($AO136=0,0,AM136/$AO136)</f>
        <v>-0.32297031518143854</v>
      </c>
      <c r="BA136" s="74">
        <f>+IF($AO136=0,0,AN136/$AO136)</f>
        <v>-0.85966783985662254</v>
      </c>
    </row>
    <row r="137" spans="1:53" ht="12.9" customHeight="1" x14ac:dyDescent="0.3">
      <c r="A137" s="5">
        <v>585</v>
      </c>
      <c r="B137" s="7" t="s">
        <v>609</v>
      </c>
      <c r="C137" s="5" t="s">
        <v>258</v>
      </c>
      <c r="D137" s="71">
        <v>16.716036505143709</v>
      </c>
      <c r="E137" s="71">
        <v>8.7023370482087158E-3</v>
      </c>
      <c r="F137" s="71">
        <v>0</v>
      </c>
      <c r="G137" s="71">
        <v>0</v>
      </c>
      <c r="H137" s="71">
        <v>0</v>
      </c>
      <c r="I137" s="71">
        <v>0</v>
      </c>
      <c r="J137" s="71">
        <v>0</v>
      </c>
      <c r="K137" s="71">
        <v>0</v>
      </c>
      <c r="L137" s="71">
        <v>0</v>
      </c>
      <c r="M137" s="71">
        <f t="shared" si="32"/>
        <v>8.7023370482087158E-3</v>
      </c>
      <c r="N137" s="71">
        <f t="shared" si="33"/>
        <v>16.724738842191918</v>
      </c>
      <c r="O137" s="71">
        <f t="shared" si="34"/>
        <v>0</v>
      </c>
      <c r="P137" s="71">
        <f t="shared" si="35"/>
        <v>8.7023370482087158E-3</v>
      </c>
      <c r="Q137" s="72">
        <f t="shared" si="36"/>
        <v>16.724738842191918</v>
      </c>
      <c r="R137" s="76">
        <f t="shared" si="28"/>
        <v>1</v>
      </c>
      <c r="S137" s="74">
        <f t="shared" si="29"/>
        <v>1</v>
      </c>
      <c r="T137" s="74">
        <f t="shared" si="30"/>
        <v>0</v>
      </c>
      <c r="U137" s="74">
        <f t="shared" si="31"/>
        <v>0</v>
      </c>
      <c r="V137" s="77">
        <v>8.8511010948540498</v>
      </c>
      <c r="W137" s="71">
        <v>1.2305679190552541E-3</v>
      </c>
      <c r="X137" s="71">
        <v>0</v>
      </c>
      <c r="Y137" s="71">
        <v>0</v>
      </c>
      <c r="Z137" s="71">
        <v>0</v>
      </c>
      <c r="AA137" s="71">
        <v>0</v>
      </c>
      <c r="AB137" s="71">
        <v>0</v>
      </c>
      <c r="AC137" s="71">
        <v>5.3821171038585449</v>
      </c>
      <c r="AD137" s="71">
        <v>0</v>
      </c>
      <c r="AE137" s="72">
        <f t="shared" si="37"/>
        <v>14.234448766631651</v>
      </c>
      <c r="AF137" s="71">
        <f t="shared" si="27"/>
        <v>25.567137599997757</v>
      </c>
      <c r="AG137" s="71">
        <f t="shared" si="27"/>
        <v>9.9329049672639697E-3</v>
      </c>
      <c r="AH137" s="71">
        <f t="shared" si="27"/>
        <v>0</v>
      </c>
      <c r="AI137" s="71">
        <f t="shared" si="26"/>
        <v>0</v>
      </c>
      <c r="AJ137" s="71">
        <f t="shared" si="26"/>
        <v>0</v>
      </c>
      <c r="AK137" s="71">
        <f t="shared" si="26"/>
        <v>0</v>
      </c>
      <c r="AL137" s="71">
        <f t="shared" si="26"/>
        <v>0</v>
      </c>
      <c r="AM137" s="71">
        <f t="shared" si="26"/>
        <v>5.3821171038585449</v>
      </c>
      <c r="AN137" s="71">
        <f t="shared" si="26"/>
        <v>0</v>
      </c>
      <c r="AO137" s="71">
        <f t="shared" si="38"/>
        <v>30.959187608823566</v>
      </c>
      <c r="AP137" s="71">
        <f>+AG137+AH137</f>
        <v>9.9329049672639697E-3</v>
      </c>
      <c r="AQ137" s="71">
        <f>+SUM(AG137:AN137)</f>
        <v>5.3920500088258088</v>
      </c>
      <c r="AR137" s="74">
        <f>+IF((AO137-AF137) &gt; 0,(AG137+AH137)/(AO137-AF137),0)</f>
        <v>1.8421388805752179E-3</v>
      </c>
      <c r="AS137" s="76">
        <f>+IF($AO137=0,0,AF137/$AO137)</f>
        <v>0.82583360787900517</v>
      </c>
      <c r="AT137" s="74">
        <f>+IF($AO137=0,0,AG137/$AO137)</f>
        <v>3.2083868261559382E-4</v>
      </c>
      <c r="AU137" s="74">
        <f>+IF($AO137=0,0,AH137/$AO137)</f>
        <v>0</v>
      </c>
      <c r="AV137" s="74">
        <f>+IF($AO137=0,0,AI137/$AO137)</f>
        <v>0</v>
      </c>
      <c r="AW137" s="74">
        <f>+IF($AO137=0,0,AJ137/$AO137)</f>
        <v>0</v>
      </c>
      <c r="AX137" s="74">
        <f>+IF($AO137=0,0,AK137/$AO137)</f>
        <v>0</v>
      </c>
      <c r="AY137" s="74">
        <f>+IF($AO137=0,0,AL137/$AO137)</f>
        <v>0</v>
      </c>
      <c r="AZ137" s="74">
        <f>+IF($AO137=0,0,AM137/$AO137)</f>
        <v>0.17384555343837921</v>
      </c>
      <c r="BA137" s="74">
        <f>+IF($AO137=0,0,AN137/$AO137)</f>
        <v>0</v>
      </c>
    </row>
    <row r="138" spans="1:53" ht="12.9" customHeight="1" x14ac:dyDescent="0.3">
      <c r="A138" s="5">
        <v>591</v>
      </c>
      <c r="B138" s="7" t="s">
        <v>610</v>
      </c>
      <c r="C138" s="5" t="s">
        <v>259</v>
      </c>
      <c r="D138" s="71">
        <v>1703.6691524413623</v>
      </c>
      <c r="E138" s="71">
        <v>209.4588214114666</v>
      </c>
      <c r="F138" s="71">
        <v>403.28415225891837</v>
      </c>
      <c r="G138" s="71">
        <v>0</v>
      </c>
      <c r="H138" s="71">
        <v>0</v>
      </c>
      <c r="I138" s="71">
        <v>0</v>
      </c>
      <c r="J138" s="71">
        <v>44440.000696897478</v>
      </c>
      <c r="K138" s="71">
        <v>910.39155732620861</v>
      </c>
      <c r="L138" s="71">
        <v>101</v>
      </c>
      <c r="M138" s="71">
        <f t="shared" si="32"/>
        <v>612.74297367038503</v>
      </c>
      <c r="N138" s="71">
        <f t="shared" si="33"/>
        <v>2316.4121261117471</v>
      </c>
      <c r="O138" s="71">
        <f t="shared" si="34"/>
        <v>45451.392254223683</v>
      </c>
      <c r="P138" s="71">
        <f t="shared" si="35"/>
        <v>46064.135227894069</v>
      </c>
      <c r="Q138" s="72">
        <f t="shared" si="36"/>
        <v>47767.80438033543</v>
      </c>
      <c r="R138" s="76">
        <f t="shared" si="28"/>
        <v>4.8493167231804864E-2</v>
      </c>
      <c r="S138" s="74">
        <f t="shared" si="29"/>
        <v>1.3301953257972798E-2</v>
      </c>
      <c r="T138" s="74">
        <f t="shared" si="30"/>
        <v>0</v>
      </c>
      <c r="U138" s="74">
        <f t="shared" si="31"/>
        <v>0</v>
      </c>
      <c r="V138" s="77">
        <v>736.23399815108269</v>
      </c>
      <c r="W138" s="71">
        <v>234.57787060183301</v>
      </c>
      <c r="X138" s="71">
        <v>442.67518449735269</v>
      </c>
      <c r="Y138" s="71">
        <v>0</v>
      </c>
      <c r="Z138" s="71">
        <v>0</v>
      </c>
      <c r="AA138" s="71">
        <v>0</v>
      </c>
      <c r="AB138" s="71">
        <v>6130.7993184970874</v>
      </c>
      <c r="AC138" s="71">
        <v>1398.0601146344816</v>
      </c>
      <c r="AD138" s="71">
        <v>0</v>
      </c>
      <c r="AE138" s="72">
        <f t="shared" si="37"/>
        <v>8942.3464863818372</v>
      </c>
      <c r="AF138" s="71">
        <f t="shared" si="27"/>
        <v>2439.9031505924449</v>
      </c>
      <c r="AG138" s="71">
        <f t="shared" si="27"/>
        <v>444.03669201329961</v>
      </c>
      <c r="AH138" s="71">
        <f t="shared" si="27"/>
        <v>845.95933675627111</v>
      </c>
      <c r="AI138" s="71">
        <f t="shared" si="26"/>
        <v>0</v>
      </c>
      <c r="AJ138" s="71">
        <f t="shared" si="26"/>
        <v>0</v>
      </c>
      <c r="AK138" s="71">
        <f t="shared" si="26"/>
        <v>0</v>
      </c>
      <c r="AL138" s="71">
        <f t="shared" si="26"/>
        <v>50570.800015394561</v>
      </c>
      <c r="AM138" s="71">
        <f t="shared" si="26"/>
        <v>2308.45167196069</v>
      </c>
      <c r="AN138" s="71">
        <f t="shared" si="26"/>
        <v>101</v>
      </c>
      <c r="AO138" s="71">
        <f t="shared" si="38"/>
        <v>56710.150866717267</v>
      </c>
      <c r="AP138" s="71">
        <f>+AG138+AH138</f>
        <v>1289.9960287695708</v>
      </c>
      <c r="AQ138" s="71">
        <f>+SUM(AG138:AN138)</f>
        <v>54270.247716124824</v>
      </c>
      <c r="AR138" s="74">
        <f>+IF((AO138-AF138) &gt; 0,(AG138+AH138)/(AO138-AF138),0)</f>
        <v>2.3769857022161445E-2</v>
      </c>
      <c r="AS138" s="76">
        <f>+IF($AO138=0,0,AF138/$AO138)</f>
        <v>4.3024099095183406E-2</v>
      </c>
      <c r="AT138" s="74">
        <f>+IF($AO138=0,0,AG138/$AO138)</f>
        <v>7.829933181748969E-3</v>
      </c>
      <c r="AU138" s="74">
        <f>+IF($AO138=0,0,AH138/$AO138)</f>
        <v>1.491724715641266E-2</v>
      </c>
      <c r="AV138" s="74">
        <f>+IF($AO138=0,0,AI138/$AO138)</f>
        <v>0</v>
      </c>
      <c r="AW138" s="74">
        <f>+IF($AO138=0,0,AJ138/$AO138)</f>
        <v>0</v>
      </c>
      <c r="AX138" s="74">
        <f>+IF($AO138=0,0,AK138/$AO138)</f>
        <v>0</v>
      </c>
      <c r="AY138" s="74">
        <f>+IF($AO138=0,0,AL138/$AO138)</f>
        <v>0.89174158845474272</v>
      </c>
      <c r="AZ138" s="74">
        <f>+IF($AO138=0,0,AM138/$AO138)</f>
        <v>4.0706145843027577E-2</v>
      </c>
      <c r="BA138" s="74">
        <f>+IF($AO138=0,0,AN138/$AO138)</f>
        <v>1.7809862688846431E-3</v>
      </c>
    </row>
    <row r="139" spans="1:53" ht="12.9" customHeight="1" x14ac:dyDescent="0.3">
      <c r="A139" s="5">
        <v>598</v>
      </c>
      <c r="B139" s="7" t="s">
        <v>611</v>
      </c>
      <c r="C139" s="5" t="s">
        <v>260</v>
      </c>
      <c r="D139" s="71">
        <v>221.19192049826972</v>
      </c>
      <c r="E139" s="71">
        <v>8.5441127382412857E-2</v>
      </c>
      <c r="F139" s="71">
        <v>844.28650022931265</v>
      </c>
      <c r="G139" s="71">
        <v>0</v>
      </c>
      <c r="H139" s="71">
        <v>0</v>
      </c>
      <c r="I139" s="71">
        <v>0</v>
      </c>
      <c r="J139" s="71">
        <v>502.23512776830933</v>
      </c>
      <c r="K139" s="71">
        <v>0</v>
      </c>
      <c r="L139" s="71">
        <v>0</v>
      </c>
      <c r="M139" s="71">
        <f t="shared" si="32"/>
        <v>844.37194135669506</v>
      </c>
      <c r="N139" s="71">
        <f t="shared" si="33"/>
        <v>1065.5638618549647</v>
      </c>
      <c r="O139" s="71">
        <f t="shared" si="34"/>
        <v>502.23512776830933</v>
      </c>
      <c r="P139" s="71">
        <f t="shared" si="35"/>
        <v>1346.6070691250043</v>
      </c>
      <c r="Q139" s="72">
        <f t="shared" si="36"/>
        <v>1567.7989896232739</v>
      </c>
      <c r="R139" s="76">
        <f t="shared" si="28"/>
        <v>0.67965591820607618</v>
      </c>
      <c r="S139" s="74">
        <f t="shared" si="29"/>
        <v>0.62703661722595105</v>
      </c>
      <c r="T139" s="74">
        <f t="shared" si="30"/>
        <v>0</v>
      </c>
      <c r="U139" s="74">
        <f t="shared" si="31"/>
        <v>0</v>
      </c>
      <c r="V139" s="77">
        <v>83.377781017857743</v>
      </c>
      <c r="W139" s="71">
        <v>1.2081939568906132E-2</v>
      </c>
      <c r="X139" s="71">
        <v>119.38768585014596</v>
      </c>
      <c r="Y139" s="71">
        <v>0</v>
      </c>
      <c r="Z139" s="71">
        <v>0</v>
      </c>
      <c r="AA139" s="71">
        <v>0</v>
      </c>
      <c r="AB139" s="71">
        <v>47.016730723374991</v>
      </c>
      <c r="AC139" s="71">
        <v>87.416009070285696</v>
      </c>
      <c r="AD139" s="71">
        <v>0</v>
      </c>
      <c r="AE139" s="72">
        <f t="shared" si="37"/>
        <v>337.21028860123329</v>
      </c>
      <c r="AF139" s="71">
        <f t="shared" si="27"/>
        <v>304.56970151612745</v>
      </c>
      <c r="AG139" s="71">
        <f t="shared" si="27"/>
        <v>9.7523066951318987E-2</v>
      </c>
      <c r="AH139" s="71">
        <f t="shared" si="27"/>
        <v>963.67418607945865</v>
      </c>
      <c r="AI139" s="71">
        <f t="shared" si="26"/>
        <v>0</v>
      </c>
      <c r="AJ139" s="71">
        <f t="shared" si="26"/>
        <v>0</v>
      </c>
      <c r="AK139" s="71">
        <f t="shared" si="26"/>
        <v>0</v>
      </c>
      <c r="AL139" s="71">
        <f t="shared" si="26"/>
        <v>549.25185849168429</v>
      </c>
      <c r="AM139" s="71">
        <f t="shared" si="26"/>
        <v>87.416009070285696</v>
      </c>
      <c r="AN139" s="71">
        <f t="shared" si="26"/>
        <v>0</v>
      </c>
      <c r="AO139" s="71">
        <f t="shared" si="38"/>
        <v>1905.0092782245074</v>
      </c>
      <c r="AP139" s="71">
        <f>+AG139+AH139</f>
        <v>963.77170914640999</v>
      </c>
      <c r="AQ139" s="71">
        <f>+SUM(AG139:AN139)</f>
        <v>1600.4395767083802</v>
      </c>
      <c r="AR139" s="74">
        <f>+IF((AO139-AF139) &gt; 0,(AG139+AH139)/(AO139-AF139),0)</f>
        <v>0.60219187476517977</v>
      </c>
      <c r="AS139" s="76">
        <f>+IF($AO139=0,0,AF139/$AO139)</f>
        <v>0.15987832972655663</v>
      </c>
      <c r="AT139" s="74">
        <f>+IF($AO139=0,0,AG139/$AO139)</f>
        <v>5.1192961664843813E-5</v>
      </c>
      <c r="AU139" s="74">
        <f>+IF($AO139=0,0,AH139/$AO139)</f>
        <v>0.50586325069115412</v>
      </c>
      <c r="AV139" s="74">
        <f>+IF($AO139=0,0,AI139/$AO139)</f>
        <v>0</v>
      </c>
      <c r="AW139" s="74">
        <f>+IF($AO139=0,0,AJ139/$AO139)</f>
        <v>0</v>
      </c>
      <c r="AX139" s="74">
        <f>+IF($AO139=0,0,AK139/$AO139)</f>
        <v>0</v>
      </c>
      <c r="AY139" s="74">
        <f>+IF($AO139=0,0,AL139/$AO139)</f>
        <v>0.28831978131024849</v>
      </c>
      <c r="AZ139" s="74">
        <f>+IF($AO139=0,0,AM139/$AO139)</f>
        <v>4.588744531037587E-2</v>
      </c>
      <c r="BA139" s="74">
        <f>+IF($AO139=0,0,AN139/$AO139)</f>
        <v>0</v>
      </c>
    </row>
    <row r="140" spans="1:53" ht="12.9" customHeight="1" x14ac:dyDescent="0.3">
      <c r="A140" s="5">
        <v>600</v>
      </c>
      <c r="B140" s="7" t="s">
        <v>612</v>
      </c>
      <c r="C140" s="5" t="s">
        <v>261</v>
      </c>
      <c r="D140" s="71">
        <v>583.4100571997451</v>
      </c>
      <c r="E140" s="71">
        <v>1.4088640281218281</v>
      </c>
      <c r="F140" s="71">
        <v>33.037235921199638</v>
      </c>
      <c r="G140" s="71">
        <v>0</v>
      </c>
      <c r="H140" s="71">
        <v>0</v>
      </c>
      <c r="I140" s="71">
        <v>0</v>
      </c>
      <c r="J140" s="71">
        <v>15077.37108758827</v>
      </c>
      <c r="K140" s="71">
        <v>112.16020001860092</v>
      </c>
      <c r="L140" s="71">
        <v>0</v>
      </c>
      <c r="M140" s="71">
        <f t="shared" si="32"/>
        <v>34.446099949321464</v>
      </c>
      <c r="N140" s="71">
        <f t="shared" si="33"/>
        <v>617.85615714906658</v>
      </c>
      <c r="O140" s="71">
        <f t="shared" si="34"/>
        <v>15189.531287606871</v>
      </c>
      <c r="P140" s="71">
        <f t="shared" si="35"/>
        <v>15223.977387556193</v>
      </c>
      <c r="Q140" s="72">
        <f t="shared" si="36"/>
        <v>15807.387444755937</v>
      </c>
      <c r="R140" s="76">
        <f t="shared" si="28"/>
        <v>3.9086544775875587E-2</v>
      </c>
      <c r="S140" s="74">
        <f t="shared" si="29"/>
        <v>2.2626215917449463E-3</v>
      </c>
      <c r="T140" s="74">
        <f t="shared" si="30"/>
        <v>0</v>
      </c>
      <c r="U140" s="74">
        <f t="shared" si="31"/>
        <v>0</v>
      </c>
      <c r="V140" s="77">
        <v>217.08040326492031</v>
      </c>
      <c r="W140" s="71">
        <v>1.9353477272414453E-2</v>
      </c>
      <c r="X140" s="71">
        <v>4.6716832999770377</v>
      </c>
      <c r="Y140" s="71">
        <v>0</v>
      </c>
      <c r="Z140" s="71">
        <v>0</v>
      </c>
      <c r="AA140" s="71">
        <v>0</v>
      </c>
      <c r="AB140" s="71">
        <v>2604.1766246392995</v>
      </c>
      <c r="AC140" s="71">
        <v>187.0906317902519</v>
      </c>
      <c r="AD140" s="71">
        <v>0</v>
      </c>
      <c r="AE140" s="72">
        <f t="shared" si="37"/>
        <v>3013.0386964717209</v>
      </c>
      <c r="AF140" s="71">
        <f t="shared" si="27"/>
        <v>800.49046046466538</v>
      </c>
      <c r="AG140" s="71">
        <f t="shared" si="27"/>
        <v>1.4282175053942425</v>
      </c>
      <c r="AH140" s="71">
        <f t="shared" si="27"/>
        <v>37.708919221176679</v>
      </c>
      <c r="AI140" s="71">
        <f t="shared" si="26"/>
        <v>0</v>
      </c>
      <c r="AJ140" s="71">
        <f t="shared" si="26"/>
        <v>0</v>
      </c>
      <c r="AK140" s="71">
        <f t="shared" si="26"/>
        <v>0</v>
      </c>
      <c r="AL140" s="71">
        <f t="shared" si="26"/>
        <v>17681.54771222757</v>
      </c>
      <c r="AM140" s="71">
        <f t="shared" si="26"/>
        <v>299.25083180885281</v>
      </c>
      <c r="AN140" s="71">
        <f t="shared" si="26"/>
        <v>0</v>
      </c>
      <c r="AO140" s="71">
        <f t="shared" si="38"/>
        <v>18820.426141227657</v>
      </c>
      <c r="AP140" s="71">
        <f>+AG140+AH140</f>
        <v>39.137136726570922</v>
      </c>
      <c r="AQ140" s="71">
        <f>+SUM(AG140:AN140)</f>
        <v>18019.935680762992</v>
      </c>
      <c r="AR140" s="74">
        <f>+IF((AO140-AF140) &gt; 0,(AG140+AH140)/(AO140-AF140),0)</f>
        <v>2.1718799345300326E-3</v>
      </c>
      <c r="AS140" s="76">
        <f>+IF($AO140=0,0,AF140/$AO140)</f>
        <v>4.2533067766788057E-2</v>
      </c>
      <c r="AT140" s="74">
        <f>+IF($AO140=0,0,AG140/$AO140)</f>
        <v>7.5886565727946895E-5</v>
      </c>
      <c r="AU140" s="74">
        <f>+IF($AO140=0,0,AH140/$AO140)</f>
        <v>2.0036166523653923E-3</v>
      </c>
      <c r="AV140" s="74">
        <f>+IF($AO140=0,0,AI140/$AO140)</f>
        <v>0</v>
      </c>
      <c r="AW140" s="74">
        <f>+IF($AO140=0,0,AJ140/$AO140)</f>
        <v>0</v>
      </c>
      <c r="AX140" s="74">
        <f>+IF($AO140=0,0,AK140/$AO140)</f>
        <v>0</v>
      </c>
      <c r="AY140" s="74">
        <f>+IF($AO140=0,0,AL140/$AO140)</f>
        <v>0.93948710722839146</v>
      </c>
      <c r="AZ140" s="74">
        <f>+IF($AO140=0,0,AM140/$AO140)</f>
        <v>1.590032178672723E-2</v>
      </c>
      <c r="BA140" s="74">
        <f>+IF($AO140=0,0,AN140/$AO140)</f>
        <v>0</v>
      </c>
    </row>
    <row r="141" spans="1:53" ht="12.9" customHeight="1" x14ac:dyDescent="0.3">
      <c r="A141" s="5">
        <v>604</v>
      </c>
      <c r="B141" s="7" t="s">
        <v>613</v>
      </c>
      <c r="C141" s="5" t="s">
        <v>262</v>
      </c>
      <c r="D141" s="71">
        <v>4105.2643820711801</v>
      </c>
      <c r="E141" s="71">
        <v>747.23899241719755</v>
      </c>
      <c r="F141" s="71">
        <v>149.00697505325579</v>
      </c>
      <c r="G141" s="71">
        <v>5.0631199999999996</v>
      </c>
      <c r="H141" s="71">
        <v>0</v>
      </c>
      <c r="I141" s="71">
        <v>0</v>
      </c>
      <c r="J141" s="71">
        <v>5264.9742418717506</v>
      </c>
      <c r="K141" s="71">
        <v>413.44200645966009</v>
      </c>
      <c r="L141" s="71">
        <v>214</v>
      </c>
      <c r="M141" s="71">
        <f t="shared" si="32"/>
        <v>896.24596747045337</v>
      </c>
      <c r="N141" s="71">
        <f t="shared" si="33"/>
        <v>5001.5103495416333</v>
      </c>
      <c r="O141" s="71">
        <f t="shared" si="34"/>
        <v>5897.4793683314101</v>
      </c>
      <c r="P141" s="71">
        <f t="shared" si="35"/>
        <v>6793.7253358018634</v>
      </c>
      <c r="Q141" s="72">
        <f t="shared" si="36"/>
        <v>10898.989717873043</v>
      </c>
      <c r="R141" s="76">
        <f t="shared" si="28"/>
        <v>0.45889669400639521</v>
      </c>
      <c r="S141" s="74">
        <f t="shared" si="29"/>
        <v>0.13192260846157236</v>
      </c>
      <c r="T141" s="74">
        <f t="shared" si="30"/>
        <v>8.5852271517696248E-4</v>
      </c>
      <c r="U141" s="74">
        <f t="shared" si="31"/>
        <v>0</v>
      </c>
      <c r="V141" s="77">
        <v>1434.2044214940784</v>
      </c>
      <c r="W141" s="71">
        <v>129.85248033966295</v>
      </c>
      <c r="X141" s="71">
        <v>23.206225041440216</v>
      </c>
      <c r="Y141" s="71">
        <v>5.0631199999999996</v>
      </c>
      <c r="Z141" s="71">
        <v>0</v>
      </c>
      <c r="AA141" s="71">
        <v>0</v>
      </c>
      <c r="AB141" s="71">
        <v>1816.5110059691822</v>
      </c>
      <c r="AC141" s="71">
        <v>955.78531876262321</v>
      </c>
      <c r="AD141" s="71">
        <v>0</v>
      </c>
      <c r="AE141" s="72">
        <f t="shared" si="37"/>
        <v>4364.6225716069866</v>
      </c>
      <c r="AF141" s="71">
        <f t="shared" si="27"/>
        <v>5539.468803565258</v>
      </c>
      <c r="AG141" s="71">
        <f t="shared" si="27"/>
        <v>877.09147275686053</v>
      </c>
      <c r="AH141" s="71">
        <f t="shared" si="27"/>
        <v>172.21320009469599</v>
      </c>
      <c r="AI141" s="71">
        <f t="shared" si="26"/>
        <v>10.126239999999999</v>
      </c>
      <c r="AJ141" s="71">
        <f t="shared" si="26"/>
        <v>0</v>
      </c>
      <c r="AK141" s="71">
        <f t="shared" si="26"/>
        <v>0</v>
      </c>
      <c r="AL141" s="71">
        <f t="shared" si="26"/>
        <v>7081.485247840933</v>
      </c>
      <c r="AM141" s="71">
        <f t="shared" si="26"/>
        <v>1369.2273252222833</v>
      </c>
      <c r="AN141" s="71">
        <f t="shared" si="26"/>
        <v>214</v>
      </c>
      <c r="AO141" s="71">
        <f t="shared" si="38"/>
        <v>15263.612289480032</v>
      </c>
      <c r="AP141" s="71">
        <f>+AG141+AH141</f>
        <v>1049.3046728515565</v>
      </c>
      <c r="AQ141" s="71">
        <f>+SUM(AG141:AN141)</f>
        <v>9724.1434859147739</v>
      </c>
      <c r="AR141" s="74">
        <f>+IF((AO141-AF141) &gt; 0,(AG141+AH141)/(AO141-AF141),0)</f>
        <v>0.10790715648853322</v>
      </c>
      <c r="AS141" s="76">
        <f>+IF($AO141=0,0,AF141/$AO141)</f>
        <v>0.36291991034017312</v>
      </c>
      <c r="AT141" s="74">
        <f>+IF($AO141=0,0,AG141/$AO141)</f>
        <v>5.7462903022069578E-2</v>
      </c>
      <c r="AU141" s="74">
        <f>+IF($AO141=0,0,AH141/$AO141)</f>
        <v>1.1282597908582135E-2</v>
      </c>
      <c r="AV141" s="74">
        <f>+IF($AO141=0,0,AI141/$AO141)</f>
        <v>6.6342355976764381E-4</v>
      </c>
      <c r="AW141" s="74">
        <f>+IF($AO141=0,0,AJ141/$AO141)</f>
        <v>0</v>
      </c>
      <c r="AX141" s="74">
        <f>+IF($AO141=0,0,AK141/$AO141)</f>
        <v>0</v>
      </c>
      <c r="AY141" s="74">
        <f>+IF($AO141=0,0,AL141/$AO141)</f>
        <v>0.46394556632715478</v>
      </c>
      <c r="AZ141" s="74">
        <f>+IF($AO141=0,0,AM141/$AO141)</f>
        <v>8.9705326580260453E-2</v>
      </c>
      <c r="BA141" s="74">
        <f>+IF($AO141=0,0,AN141/$AO141)</f>
        <v>1.402027226199219E-2</v>
      </c>
    </row>
    <row r="142" spans="1:53" ht="12.9" customHeight="1" x14ac:dyDescent="0.3">
      <c r="A142" s="5">
        <v>608</v>
      </c>
      <c r="B142" s="7" t="s">
        <v>614</v>
      </c>
      <c r="C142" s="5" t="s">
        <v>709</v>
      </c>
      <c r="D142" s="71">
        <v>4029.0981665628474</v>
      </c>
      <c r="E142" s="71">
        <v>1031.8538694684844</v>
      </c>
      <c r="F142" s="71">
        <v>79.237943310139727</v>
      </c>
      <c r="G142" s="71">
        <v>325</v>
      </c>
      <c r="H142" s="71">
        <v>30.165299536996542</v>
      </c>
      <c r="I142" s="71">
        <v>0</v>
      </c>
      <c r="J142" s="71">
        <v>10106.609748337061</v>
      </c>
      <c r="K142" s="71">
        <v>74.910242550122391</v>
      </c>
      <c r="L142" s="71">
        <v>40</v>
      </c>
      <c r="M142" s="71">
        <f t="shared" si="32"/>
        <v>1111.0918127786242</v>
      </c>
      <c r="N142" s="71">
        <f t="shared" si="33"/>
        <v>5140.1899793414714</v>
      </c>
      <c r="O142" s="71">
        <f t="shared" si="34"/>
        <v>10576.68529042418</v>
      </c>
      <c r="P142" s="71">
        <f t="shared" si="35"/>
        <v>11687.777103202805</v>
      </c>
      <c r="Q142" s="72">
        <f t="shared" si="36"/>
        <v>15716.875269765653</v>
      </c>
      <c r="R142" s="76">
        <f t="shared" si="28"/>
        <v>0.3270491042980781</v>
      </c>
      <c r="S142" s="74">
        <f t="shared" si="29"/>
        <v>9.5064425251072879E-2</v>
      </c>
      <c r="T142" s="74">
        <f t="shared" si="30"/>
        <v>3.0727963542060331E-2</v>
      </c>
      <c r="U142" s="74">
        <f t="shared" si="31"/>
        <v>2.8520560751020283E-3</v>
      </c>
      <c r="V142" s="77">
        <v>1861.8980775422872</v>
      </c>
      <c r="W142" s="71">
        <v>361.95368687618526</v>
      </c>
      <c r="X142" s="71">
        <v>11.204768382241383</v>
      </c>
      <c r="Y142" s="71">
        <v>310</v>
      </c>
      <c r="Z142" s="71">
        <v>9.8347007477477373</v>
      </c>
      <c r="AA142" s="71">
        <v>0</v>
      </c>
      <c r="AB142" s="71">
        <v>12109.923506537789</v>
      </c>
      <c r="AC142" s="71">
        <v>1810.6025860046102</v>
      </c>
      <c r="AD142" s="71">
        <v>0</v>
      </c>
      <c r="AE142" s="72">
        <f t="shared" si="37"/>
        <v>16475.417326090861</v>
      </c>
      <c r="AF142" s="71">
        <f t="shared" si="27"/>
        <v>5890.9962441051348</v>
      </c>
      <c r="AG142" s="71">
        <f t="shared" si="27"/>
        <v>1393.8075563446696</v>
      </c>
      <c r="AH142" s="71">
        <f t="shared" si="27"/>
        <v>90.44271169238111</v>
      </c>
      <c r="AI142" s="71">
        <f t="shared" si="26"/>
        <v>635</v>
      </c>
      <c r="AJ142" s="71">
        <f t="shared" si="26"/>
        <v>40.000000284744281</v>
      </c>
      <c r="AK142" s="71">
        <f t="shared" si="26"/>
        <v>0</v>
      </c>
      <c r="AL142" s="71">
        <f t="shared" ref="AI142:AN205" si="39">+J142+AB142</f>
        <v>22216.533254874848</v>
      </c>
      <c r="AM142" s="71">
        <f t="shared" si="39"/>
        <v>1885.5128285547326</v>
      </c>
      <c r="AN142" s="71">
        <f t="shared" si="39"/>
        <v>40</v>
      </c>
      <c r="AO142" s="71">
        <f t="shared" si="38"/>
        <v>32192.29259585651</v>
      </c>
      <c r="AP142" s="71">
        <f>+AG142+AH142</f>
        <v>1484.2502680370508</v>
      </c>
      <c r="AQ142" s="71">
        <f>+SUM(AG142:AN142)</f>
        <v>26301.296351751374</v>
      </c>
      <c r="AR142" s="74">
        <f>+IF((AO142-AF142) &gt; 0,(AG142+AH142)/(AO142-AF142),0)</f>
        <v>5.643258979279233E-2</v>
      </c>
      <c r="AS142" s="76">
        <f>+IF($AO142=0,0,AF142/$AO142)</f>
        <v>0.18299399542806619</v>
      </c>
      <c r="AT142" s="74">
        <f>+IF($AO142=0,0,AG142/$AO142)</f>
        <v>4.3296312376462046E-2</v>
      </c>
      <c r="AU142" s="74">
        <f>+IF($AO142=0,0,AH142/$AO142)</f>
        <v>2.8094523377941104E-3</v>
      </c>
      <c r="AV142" s="74">
        <f>+IF($AO142=0,0,AI142/$AO142)</f>
        <v>1.9725218330108346E-2</v>
      </c>
      <c r="AW142" s="74">
        <f>+IF($AO142=0,0,AJ142/$AO142)</f>
        <v>1.2425334469621683E-3</v>
      </c>
      <c r="AX142" s="74">
        <f>+IF($AO142=0,0,AK142/$AO142)</f>
        <v>0</v>
      </c>
      <c r="AY142" s="74">
        <f>+IF($AO142=0,0,AL142/$AO142)</f>
        <v>0.69011963620554173</v>
      </c>
      <c r="AZ142" s="74">
        <f>+IF($AO142=0,0,AM142/$AO142)</f>
        <v>5.8570318436948418E-2</v>
      </c>
      <c r="BA142" s="74">
        <f>+IF($AO142=0,0,AN142/$AO142)</f>
        <v>1.2425334381170612E-3</v>
      </c>
    </row>
    <row r="143" spans="1:53" ht="12.9" customHeight="1" x14ac:dyDescent="0.3">
      <c r="A143" s="5">
        <v>616</v>
      </c>
      <c r="B143" s="7" t="s">
        <v>616</v>
      </c>
      <c r="C143" s="5" t="s">
        <v>263</v>
      </c>
      <c r="D143" s="71">
        <v>17815.588889446361</v>
      </c>
      <c r="E143" s="71">
        <v>1111.6823710099093</v>
      </c>
      <c r="F143" s="71">
        <v>0</v>
      </c>
      <c r="G143" s="71">
        <v>34.992340000000013</v>
      </c>
      <c r="H143" s="71">
        <v>21.558288084406055</v>
      </c>
      <c r="I143" s="71">
        <v>0</v>
      </c>
      <c r="J143" s="71">
        <v>108.84737655611329</v>
      </c>
      <c r="K143" s="71">
        <v>2403.9169643510231</v>
      </c>
      <c r="L143" s="71">
        <v>10.696902201478954</v>
      </c>
      <c r="M143" s="71">
        <f t="shared" si="32"/>
        <v>1111.6823710099093</v>
      </c>
      <c r="N143" s="71">
        <f t="shared" si="33"/>
        <v>18927.271260456269</v>
      </c>
      <c r="O143" s="71">
        <f t="shared" si="34"/>
        <v>2580.0118711930218</v>
      </c>
      <c r="P143" s="71">
        <f t="shared" si="35"/>
        <v>3691.694242202931</v>
      </c>
      <c r="Q143" s="72">
        <f t="shared" si="36"/>
        <v>21507.283131649292</v>
      </c>
      <c r="R143" s="76">
        <f t="shared" si="28"/>
        <v>0.88004008431002723</v>
      </c>
      <c r="S143" s="74">
        <f t="shared" si="29"/>
        <v>0.30113067282260603</v>
      </c>
      <c r="T143" s="74">
        <f t="shared" si="30"/>
        <v>1.3562860074678348E-2</v>
      </c>
      <c r="U143" s="74">
        <f t="shared" si="31"/>
        <v>8.3558871666886171E-3</v>
      </c>
      <c r="V143" s="77">
        <v>6802.2866691138543</v>
      </c>
      <c r="W143" s="71">
        <v>253.12043439273987</v>
      </c>
      <c r="X143" s="71">
        <v>0</v>
      </c>
      <c r="Y143" s="71">
        <v>1127.9083000000001</v>
      </c>
      <c r="Z143" s="71">
        <v>74.44989350229136</v>
      </c>
      <c r="AA143" s="71">
        <v>0</v>
      </c>
      <c r="AB143" s="71">
        <v>160.82662344388669</v>
      </c>
      <c r="AC143" s="71">
        <v>10597.676256079265</v>
      </c>
      <c r="AD143" s="71">
        <v>110.21081157524233</v>
      </c>
      <c r="AE143" s="72">
        <f t="shared" si="37"/>
        <v>19126.478988107279</v>
      </c>
      <c r="AF143" s="71">
        <f t="shared" si="27"/>
        <v>24617.875558560216</v>
      </c>
      <c r="AG143" s="71">
        <f t="shared" si="27"/>
        <v>1364.802805402649</v>
      </c>
      <c r="AH143" s="71">
        <f t="shared" si="27"/>
        <v>0</v>
      </c>
      <c r="AI143" s="71">
        <f t="shared" si="39"/>
        <v>1162.9006400000001</v>
      </c>
      <c r="AJ143" s="71">
        <f t="shared" si="39"/>
        <v>96.008181586697418</v>
      </c>
      <c r="AK143" s="71">
        <f t="shared" si="39"/>
        <v>0</v>
      </c>
      <c r="AL143" s="71">
        <f t="shared" si="39"/>
        <v>269.67399999999998</v>
      </c>
      <c r="AM143" s="71">
        <f t="shared" si="39"/>
        <v>13001.593220430288</v>
      </c>
      <c r="AN143" s="71">
        <f t="shared" si="39"/>
        <v>120.90771377672128</v>
      </c>
      <c r="AO143" s="71">
        <f t="shared" si="38"/>
        <v>40633.762119756568</v>
      </c>
      <c r="AP143" s="71">
        <f>+AG143+AH143</f>
        <v>1364.802805402649</v>
      </c>
      <c r="AQ143" s="71">
        <f>+SUM(AG143:AN143)</f>
        <v>16015.886561196356</v>
      </c>
      <c r="AR143" s="74">
        <f>+IF((AO143-AF143) &gt; 0,(AG143+AH143)/(AO143-AF143),0)</f>
        <v>8.5215563945696501E-2</v>
      </c>
      <c r="AS143" s="76">
        <f>+IF($AO143=0,0,AF143/$AO143)</f>
        <v>0.60584780424726514</v>
      </c>
      <c r="AT143" s="74">
        <f>+IF($AO143=0,0,AG143/$AO143)</f>
        <v>3.358790164150386E-2</v>
      </c>
      <c r="AU143" s="74">
        <f>+IF($AO143=0,0,AH143/$AO143)</f>
        <v>0</v>
      </c>
      <c r="AV143" s="74">
        <f>+IF($AO143=0,0,AI143/$AO143)</f>
        <v>2.8619073876858313E-2</v>
      </c>
      <c r="AW143" s="74">
        <f>+IF($AO143=0,0,AJ143/$AO143)</f>
        <v>2.3627687070604084E-3</v>
      </c>
      <c r="AX143" s="74">
        <f>+IF($AO143=0,0,AK143/$AO143)</f>
        <v>0</v>
      </c>
      <c r="AY143" s="74">
        <f>+IF($AO143=0,0,AL143/$AO143)</f>
        <v>6.6366978082219369E-3</v>
      </c>
      <c r="AZ143" s="74">
        <f>+IF($AO143=0,0,AM143/$AO143)</f>
        <v>0.31997020561649581</v>
      </c>
      <c r="BA143" s="74">
        <f>+IF($AO143=0,0,AN143/$AO143)</f>
        <v>2.9755481025945827E-3</v>
      </c>
    </row>
    <row r="144" spans="1:53" ht="12.9" customHeight="1" x14ac:dyDescent="0.3">
      <c r="A144" s="5">
        <v>620</v>
      </c>
      <c r="B144" s="7" t="s">
        <v>617</v>
      </c>
      <c r="C144" s="5" t="s">
        <v>264</v>
      </c>
      <c r="D144" s="71">
        <v>8450.8025840721712</v>
      </c>
      <c r="E144" s="71">
        <v>2570.4269808059103</v>
      </c>
      <c r="F144" s="71">
        <v>0</v>
      </c>
      <c r="G144" s="71">
        <v>362.48430000000099</v>
      </c>
      <c r="H144" s="71">
        <v>137.30261844469607</v>
      </c>
      <c r="I144" s="71">
        <v>0</v>
      </c>
      <c r="J144" s="71">
        <v>-0.42166778606320421</v>
      </c>
      <c r="K144" s="71">
        <v>2221.6468345017524</v>
      </c>
      <c r="L144" s="71">
        <v>0</v>
      </c>
      <c r="M144" s="71">
        <f t="shared" si="32"/>
        <v>2570.4269808059103</v>
      </c>
      <c r="N144" s="71">
        <f t="shared" si="33"/>
        <v>11021.229564878082</v>
      </c>
      <c r="O144" s="71">
        <f t="shared" si="34"/>
        <v>2721.0120851603861</v>
      </c>
      <c r="P144" s="71">
        <f t="shared" si="35"/>
        <v>5291.4390659662968</v>
      </c>
      <c r="Q144" s="72">
        <f t="shared" si="36"/>
        <v>13742.241650038468</v>
      </c>
      <c r="R144" s="76">
        <f t="shared" si="28"/>
        <v>0.80199648976826354</v>
      </c>
      <c r="S144" s="74">
        <f t="shared" si="29"/>
        <v>0.48577087419157711</v>
      </c>
      <c r="T144" s="74">
        <f t="shared" si="30"/>
        <v>0.13321671813840361</v>
      </c>
      <c r="U144" s="74">
        <f t="shared" si="31"/>
        <v>5.0460128124202343E-2</v>
      </c>
      <c r="V144" s="77">
        <v>2148.5877660864812</v>
      </c>
      <c r="W144" s="71">
        <v>713.46824318422614</v>
      </c>
      <c r="X144" s="71">
        <v>0</v>
      </c>
      <c r="Y144" s="71">
        <v>6200.7527199999995</v>
      </c>
      <c r="Z144" s="71">
        <v>63.233003206141973</v>
      </c>
      <c r="AA144" s="71">
        <v>0</v>
      </c>
      <c r="AB144" s="71">
        <v>-5.9626609168768233E-2</v>
      </c>
      <c r="AC144" s="71">
        <v>17915.905823992387</v>
      </c>
      <c r="AD144" s="71">
        <v>0</v>
      </c>
      <c r="AE144" s="72">
        <f t="shared" si="37"/>
        <v>27041.887929860066</v>
      </c>
      <c r="AF144" s="71">
        <f t="shared" si="27"/>
        <v>10599.390350158652</v>
      </c>
      <c r="AG144" s="71">
        <f t="shared" si="27"/>
        <v>3283.8952239901364</v>
      </c>
      <c r="AH144" s="71">
        <f t="shared" si="27"/>
        <v>0</v>
      </c>
      <c r="AI144" s="71">
        <f t="shared" si="39"/>
        <v>6563.2370200000005</v>
      </c>
      <c r="AJ144" s="71">
        <f t="shared" si="39"/>
        <v>200.53562165083804</v>
      </c>
      <c r="AK144" s="71">
        <f t="shared" si="39"/>
        <v>0</v>
      </c>
      <c r="AL144" s="71">
        <f t="shared" si="39"/>
        <v>-0.48129439523197243</v>
      </c>
      <c r="AM144" s="71">
        <f t="shared" si="39"/>
        <v>20137.55265849414</v>
      </c>
      <c r="AN144" s="71">
        <f t="shared" si="39"/>
        <v>0</v>
      </c>
      <c r="AO144" s="71">
        <f t="shared" si="38"/>
        <v>40784.129579898537</v>
      </c>
      <c r="AP144" s="71">
        <f>+AG144+AH144</f>
        <v>3283.8952239901364</v>
      </c>
      <c r="AQ144" s="71">
        <f>+SUM(AG144:AN144)</f>
        <v>30184.739229739884</v>
      </c>
      <c r="AR144" s="74">
        <f>+IF((AO144-AF144) &gt; 0,(AG144+AH144)/(AO144-AF144),0)</f>
        <v>0.1087932282268862</v>
      </c>
      <c r="AS144" s="76">
        <f>+IF($AO144=0,0,AF144/$AO144)</f>
        <v>0.25989007144050519</v>
      </c>
      <c r="AT144" s="74">
        <f>+IF($AO144=0,0,AG144/$AO144)</f>
        <v>8.0518948370757557E-2</v>
      </c>
      <c r="AU144" s="74">
        <f>+IF($AO144=0,0,AH144/$AO144)</f>
        <v>0</v>
      </c>
      <c r="AV144" s="74">
        <f>+IF($AO144=0,0,AI144/$AO144)</f>
        <v>0.16092624968597721</v>
      </c>
      <c r="AW144" s="74">
        <f>+IF($AO144=0,0,AJ144/$AO144)</f>
        <v>4.9170013855016036E-3</v>
      </c>
      <c r="AX144" s="74">
        <f>+IF($AO144=0,0,AK144/$AO144)</f>
        <v>0</v>
      </c>
      <c r="AY144" s="74">
        <f>+IF($AO144=0,0,AL144/$AO144)</f>
        <v>-1.1801021627520285E-5</v>
      </c>
      <c r="AZ144" s="74">
        <f>+IF($AO144=0,0,AM144/$AO144)</f>
        <v>0.4937595301388859</v>
      </c>
      <c r="BA144" s="74">
        <f>+IF($AO144=0,0,AN144/$AO144)</f>
        <v>0</v>
      </c>
    </row>
    <row r="145" spans="1:53" ht="12.9" customHeight="1" x14ac:dyDescent="0.3">
      <c r="A145" s="5">
        <v>634</v>
      </c>
      <c r="B145" s="7" t="s">
        <v>618</v>
      </c>
      <c r="C145" s="5" t="s">
        <v>265</v>
      </c>
      <c r="D145" s="71">
        <v>7621.4849201172965</v>
      </c>
      <c r="E145" s="71">
        <v>228.86750726776239</v>
      </c>
      <c r="F145" s="71">
        <v>147.31080002850689</v>
      </c>
      <c r="G145" s="71">
        <v>200</v>
      </c>
      <c r="H145" s="71">
        <v>-254.75337103938307</v>
      </c>
      <c r="I145" s="71">
        <v>0</v>
      </c>
      <c r="J145" s="71">
        <v>4109.4132077631939</v>
      </c>
      <c r="K145" s="71">
        <v>8062.3053499124298</v>
      </c>
      <c r="L145" s="71">
        <v>15.361648491939192</v>
      </c>
      <c r="M145" s="71">
        <f t="shared" si="32"/>
        <v>376.17830729626928</v>
      </c>
      <c r="N145" s="71">
        <f t="shared" si="33"/>
        <v>7997.6632274135654</v>
      </c>
      <c r="O145" s="71">
        <f t="shared" si="34"/>
        <v>12132.326835128179</v>
      </c>
      <c r="P145" s="71">
        <f t="shared" si="35"/>
        <v>12508.505142424448</v>
      </c>
      <c r="Q145" s="72">
        <f t="shared" si="36"/>
        <v>20129.990062541743</v>
      </c>
      <c r="R145" s="76">
        <f t="shared" si="28"/>
        <v>0.39730090290982134</v>
      </c>
      <c r="S145" s="74">
        <f t="shared" si="29"/>
        <v>3.0073802026143383E-2</v>
      </c>
      <c r="T145" s="74">
        <f t="shared" si="30"/>
        <v>1.6484883956547895E-2</v>
      </c>
      <c r="U145" s="74">
        <f t="shared" si="31"/>
        <v>-2.0997898795618093E-2</v>
      </c>
      <c r="V145" s="77">
        <v>841.62804012959259</v>
      </c>
      <c r="W145" s="71">
        <v>13949.429522838189</v>
      </c>
      <c r="X145" s="71">
        <v>4.208880074117924</v>
      </c>
      <c r="Y145" s="71">
        <v>1000</v>
      </c>
      <c r="Z145" s="71">
        <v>1024.8987523929186</v>
      </c>
      <c r="AA145" s="71">
        <v>0</v>
      </c>
      <c r="AB145" s="71">
        <v>610.10221174695687</v>
      </c>
      <c r="AC145" s="71">
        <v>17647.130368711998</v>
      </c>
      <c r="AD145" s="71">
        <v>1066.8693515080608</v>
      </c>
      <c r="AE145" s="72">
        <f t="shared" si="37"/>
        <v>36144.267127401828</v>
      </c>
      <c r="AF145" s="71">
        <f t="shared" si="27"/>
        <v>8463.11296024689</v>
      </c>
      <c r="AG145" s="71">
        <f t="shared" si="27"/>
        <v>14178.29703010595</v>
      </c>
      <c r="AH145" s="71">
        <f t="shared" si="27"/>
        <v>151.51968010262482</v>
      </c>
      <c r="AI145" s="71">
        <f t="shared" si="39"/>
        <v>1200</v>
      </c>
      <c r="AJ145" s="71">
        <f t="shared" si="39"/>
        <v>770.14538135353553</v>
      </c>
      <c r="AK145" s="71">
        <f t="shared" si="39"/>
        <v>0</v>
      </c>
      <c r="AL145" s="71">
        <f t="shared" si="39"/>
        <v>4719.5154195101504</v>
      </c>
      <c r="AM145" s="71">
        <f t="shared" si="39"/>
        <v>25709.435718624427</v>
      </c>
      <c r="AN145" s="71">
        <f t="shared" si="39"/>
        <v>1082.231</v>
      </c>
      <c r="AO145" s="71">
        <f t="shared" si="38"/>
        <v>56274.257189943579</v>
      </c>
      <c r="AP145" s="71">
        <f>+AG145+AH145</f>
        <v>14329.816710208575</v>
      </c>
      <c r="AQ145" s="71">
        <f>+SUM(AG145:AN145)</f>
        <v>47811.144229696685</v>
      </c>
      <c r="AR145" s="74">
        <f>+IF((AO145-AF145) &gt; 0,(AG145+AH145)/(AO145-AF145),0)</f>
        <v>0.29971708356036314</v>
      </c>
      <c r="AS145" s="76">
        <f>+IF($AO145=0,0,AF145/$AO145)</f>
        <v>0.15039048728233201</v>
      </c>
      <c r="AT145" s="74">
        <f>+IF($AO145=0,0,AG145/$AO145)</f>
        <v>0.25194996323540392</v>
      </c>
      <c r="AU145" s="74">
        <f>+IF($AO145=0,0,AH145/$AO145)</f>
        <v>2.6925220814767495E-3</v>
      </c>
      <c r="AV145" s="74">
        <f>+IF($AO145=0,0,AI145/$AO145)</f>
        <v>2.1324137535029864E-2</v>
      </c>
      <c r="AW145" s="74">
        <f>+IF($AO145=0,0,AJ145/$AO145)</f>
        <v>1.3685571694959013E-2</v>
      </c>
      <c r="AX145" s="74">
        <f>+IF($AO145=0,0,AK145/$AO145)</f>
        <v>0</v>
      </c>
      <c r="AY145" s="74">
        <f>+IF($AO145=0,0,AL145/$AO145)</f>
        <v>8.3866329920273847E-2</v>
      </c>
      <c r="AZ145" s="74">
        <f>+IF($AO145=0,0,AM145/$AO145)</f>
        <v>0.45685961934329716</v>
      </c>
      <c r="BA145" s="74">
        <f>+IF($AO145=0,0,AN145/$AO145)</f>
        <v>1.923136890722742E-2</v>
      </c>
    </row>
    <row r="146" spans="1:53" ht="12.9" customHeight="1" x14ac:dyDescent="0.3">
      <c r="A146" s="5">
        <v>642</v>
      </c>
      <c r="B146" s="7" t="s">
        <v>619</v>
      </c>
      <c r="C146" s="5" t="s">
        <v>266</v>
      </c>
      <c r="D146" s="71">
        <v>5836.9445078942663</v>
      </c>
      <c r="E146" s="71">
        <v>9.4252797176756307</v>
      </c>
      <c r="F146" s="71">
        <v>20.181288621838462</v>
      </c>
      <c r="G146" s="71">
        <v>11.036969999999997</v>
      </c>
      <c r="H146" s="71">
        <v>0</v>
      </c>
      <c r="I146" s="71">
        <v>0</v>
      </c>
      <c r="J146" s="71">
        <v>-2.5751006447199432</v>
      </c>
      <c r="K146" s="71">
        <v>4305.9037573207988</v>
      </c>
      <c r="L146" s="71">
        <v>0</v>
      </c>
      <c r="M146" s="71">
        <f t="shared" si="32"/>
        <v>29.606568339514091</v>
      </c>
      <c r="N146" s="71">
        <f t="shared" si="33"/>
        <v>5866.5510762337808</v>
      </c>
      <c r="O146" s="71">
        <f t="shared" si="34"/>
        <v>4314.365626676079</v>
      </c>
      <c r="P146" s="71">
        <f t="shared" si="35"/>
        <v>4343.9721950155936</v>
      </c>
      <c r="Q146" s="72">
        <f t="shared" si="36"/>
        <v>10180.916702909861</v>
      </c>
      <c r="R146" s="76">
        <f t="shared" si="28"/>
        <v>0.57623014188467248</v>
      </c>
      <c r="S146" s="74">
        <f t="shared" si="29"/>
        <v>6.8155519902925645E-3</v>
      </c>
      <c r="T146" s="74">
        <f t="shared" si="30"/>
        <v>2.5581906947703967E-3</v>
      </c>
      <c r="U146" s="74">
        <f t="shared" si="31"/>
        <v>0</v>
      </c>
      <c r="V146" s="77">
        <v>2688.202500405846</v>
      </c>
      <c r="W146" s="71">
        <v>57.514024785498201</v>
      </c>
      <c r="X146" s="71">
        <v>29.818711378161538</v>
      </c>
      <c r="Y146" s="71">
        <v>108.18917</v>
      </c>
      <c r="Z146" s="71">
        <v>13.992930989950334</v>
      </c>
      <c r="AA146" s="71">
        <v>0</v>
      </c>
      <c r="AB146" s="71">
        <v>-0.36413623422953206</v>
      </c>
      <c r="AC146" s="71">
        <v>6244.4246962245825</v>
      </c>
      <c r="AD146" s="71">
        <v>104.56100000000001</v>
      </c>
      <c r="AE146" s="72">
        <f t="shared" si="37"/>
        <v>9246.3388975498092</v>
      </c>
      <c r="AF146" s="71">
        <f t="shared" si="27"/>
        <v>8525.1470083001113</v>
      </c>
      <c r="AG146" s="71">
        <f t="shared" si="27"/>
        <v>66.93930450317383</v>
      </c>
      <c r="AH146" s="71">
        <f t="shared" si="27"/>
        <v>50</v>
      </c>
      <c r="AI146" s="71">
        <f t="shared" si="39"/>
        <v>119.22614</v>
      </c>
      <c r="AJ146" s="71">
        <f t="shared" si="39"/>
        <v>13.992930989950334</v>
      </c>
      <c r="AK146" s="71">
        <f t="shared" si="39"/>
        <v>0</v>
      </c>
      <c r="AL146" s="71">
        <f t="shared" si="39"/>
        <v>-2.9392368789494752</v>
      </c>
      <c r="AM146" s="71">
        <f t="shared" si="39"/>
        <v>10550.328453545382</v>
      </c>
      <c r="AN146" s="71">
        <f t="shared" si="39"/>
        <v>104.56100000000001</v>
      </c>
      <c r="AO146" s="71">
        <f t="shared" si="38"/>
        <v>19427.25560045967</v>
      </c>
      <c r="AP146" s="71">
        <f>+AG146+AH146</f>
        <v>116.93930450317383</v>
      </c>
      <c r="AQ146" s="71">
        <f>+SUM(AG146:AN146)</f>
        <v>10902.108592159557</v>
      </c>
      <c r="AR146" s="74">
        <f>+IF((AO146-AF146) &gt; 0,(AG146+AH146)/(AO146-AF146),0)</f>
        <v>1.0726301569521401E-2</v>
      </c>
      <c r="AS146" s="76">
        <f>+IF($AO146=0,0,AF146/$AO146)</f>
        <v>0.4388240513033862</v>
      </c>
      <c r="AT146" s="74">
        <f>+IF($AO146=0,0,AG146/$AO146)</f>
        <v>3.44563873970907E-3</v>
      </c>
      <c r="AU146" s="74">
        <f>+IF($AO146=0,0,AH146/$AO146)</f>
        <v>2.57370371957308E-3</v>
      </c>
      <c r="AV146" s="74">
        <f>+IF($AO146=0,0,AI146/$AO146)</f>
        <v>6.1370551997668157E-3</v>
      </c>
      <c r="AW146" s="74">
        <f>+IF($AO146=0,0,AJ146/$AO146)</f>
        <v>7.2027317073129185E-4</v>
      </c>
      <c r="AX146" s="74">
        <f>+IF($AO146=0,0,AK146/$AO146)</f>
        <v>0</v>
      </c>
      <c r="AY146" s="74">
        <f>+IF($AO146=0,0,AL146/$AO146)</f>
        <v>-1.512944977611727E-4</v>
      </c>
      <c r="AZ146" s="74">
        <f>+IF($AO146=0,0,AM146/$AO146)</f>
        <v>0.54306839167214904</v>
      </c>
      <c r="BA146" s="74">
        <f>+IF($AO146=0,0,AN146/$AO146)</f>
        <v>5.3821806924456168E-3</v>
      </c>
    </row>
    <row r="147" spans="1:53" ht="12.9" customHeight="1" x14ac:dyDescent="0.3">
      <c r="A147" s="5">
        <v>643</v>
      </c>
      <c r="B147" s="7" t="s">
        <v>620</v>
      </c>
      <c r="C147" s="5" t="s">
        <v>267</v>
      </c>
      <c r="D147" s="71">
        <v>46099.86187327018</v>
      </c>
      <c r="E147" s="71">
        <v>1156.1435427245121</v>
      </c>
      <c r="F147" s="71">
        <v>339.13810006562841</v>
      </c>
      <c r="G147" s="71">
        <v>0</v>
      </c>
      <c r="H147" s="71">
        <v>0</v>
      </c>
      <c r="I147" s="71">
        <v>0</v>
      </c>
      <c r="J147" s="71">
        <v>0</v>
      </c>
      <c r="K147" s="71">
        <v>19734.147614209622</v>
      </c>
      <c r="L147" s="71">
        <v>0</v>
      </c>
      <c r="M147" s="71">
        <f t="shared" si="32"/>
        <v>1495.2816427901405</v>
      </c>
      <c r="N147" s="71">
        <f t="shared" si="33"/>
        <v>47595.143516060314</v>
      </c>
      <c r="O147" s="71">
        <f t="shared" si="34"/>
        <v>19734.147614209622</v>
      </c>
      <c r="P147" s="71">
        <f t="shared" si="35"/>
        <v>21229.429256999763</v>
      </c>
      <c r="Q147" s="72">
        <f t="shared" si="36"/>
        <v>67329.291130269936</v>
      </c>
      <c r="R147" s="76">
        <f t="shared" si="28"/>
        <v>0.70690100425938496</v>
      </c>
      <c r="S147" s="74">
        <f t="shared" si="29"/>
        <v>7.0434377895350939E-2</v>
      </c>
      <c r="T147" s="74">
        <f t="shared" si="30"/>
        <v>0</v>
      </c>
      <c r="U147" s="74">
        <f t="shared" si="31"/>
        <v>0</v>
      </c>
      <c r="V147" s="77">
        <v>14021.298631560221</v>
      </c>
      <c r="W147" s="71">
        <v>3467.3387476094604</v>
      </c>
      <c r="X147" s="71">
        <v>9.6896601706338696</v>
      </c>
      <c r="Y147" s="71">
        <v>1500</v>
      </c>
      <c r="Z147" s="71">
        <v>0</v>
      </c>
      <c r="AA147" s="71">
        <v>0</v>
      </c>
      <c r="AB147" s="71">
        <v>0</v>
      </c>
      <c r="AC147" s="71">
        <v>106427.71684768135</v>
      </c>
      <c r="AD147" s="71">
        <v>0</v>
      </c>
      <c r="AE147" s="72">
        <f t="shared" si="37"/>
        <v>125426.04388702166</v>
      </c>
      <c r="AF147" s="71">
        <f t="shared" si="27"/>
        <v>60121.160504830405</v>
      </c>
      <c r="AG147" s="71">
        <f t="shared" si="27"/>
        <v>4623.4822903339727</v>
      </c>
      <c r="AH147" s="71">
        <f t="shared" si="27"/>
        <v>348.82776023626229</v>
      </c>
      <c r="AI147" s="71">
        <f t="shared" si="39"/>
        <v>1500</v>
      </c>
      <c r="AJ147" s="71">
        <f t="shared" si="39"/>
        <v>0</v>
      </c>
      <c r="AK147" s="71">
        <f t="shared" si="39"/>
        <v>0</v>
      </c>
      <c r="AL147" s="71">
        <f t="shared" si="39"/>
        <v>0</v>
      </c>
      <c r="AM147" s="71">
        <f t="shared" si="39"/>
        <v>126161.86446189097</v>
      </c>
      <c r="AN147" s="71">
        <f t="shared" si="39"/>
        <v>0</v>
      </c>
      <c r="AO147" s="71">
        <f t="shared" si="38"/>
        <v>192755.33501729163</v>
      </c>
      <c r="AP147" s="71">
        <f>+AG147+AH147</f>
        <v>4972.310050570235</v>
      </c>
      <c r="AQ147" s="71">
        <f>+SUM(AG147:AN147)</f>
        <v>132634.17451246121</v>
      </c>
      <c r="AR147" s="74">
        <f>+IF((AO147-AF147) &gt; 0,(AG147+AH147)/(AO147-AF147),0)</f>
        <v>3.7488905622156052E-2</v>
      </c>
      <c r="AS147" s="76">
        <f>+IF($AO147=0,0,AF147/$AO147)</f>
        <v>0.31190400255036821</v>
      </c>
      <c r="AT147" s="74">
        <f>+IF($AO147=0,0,AG147/$AO147)</f>
        <v>2.3986274050050087E-2</v>
      </c>
      <c r="AU147" s="74">
        <f>+IF($AO147=0,0,AH147/$AO147)</f>
        <v>1.8096918573224953E-3</v>
      </c>
      <c r="AV147" s="74">
        <f>+IF($AO147=0,0,AI147/$AO147)</f>
        <v>7.7818857769380986E-3</v>
      </c>
      <c r="AW147" s="74">
        <f>+IF($AO147=0,0,AJ147/$AO147)</f>
        <v>0</v>
      </c>
      <c r="AX147" s="74">
        <f>+IF($AO147=0,0,AK147/$AO147)</f>
        <v>0</v>
      </c>
      <c r="AY147" s="74">
        <f>+IF($AO147=0,0,AL147/$AO147)</f>
        <v>0</v>
      </c>
      <c r="AZ147" s="74">
        <f>+IF($AO147=0,0,AM147/$AO147)</f>
        <v>0.65451814576532108</v>
      </c>
      <c r="BA147" s="74">
        <f>+IF($AO147=0,0,AN147/$AO147)</f>
        <v>0</v>
      </c>
    </row>
    <row r="148" spans="1:53" ht="12.9" customHeight="1" x14ac:dyDescent="0.3">
      <c r="A148" s="5">
        <v>646</v>
      </c>
      <c r="B148" s="7" t="s">
        <v>621</v>
      </c>
      <c r="C148" s="5" t="s">
        <v>268</v>
      </c>
      <c r="D148" s="71">
        <v>94.485903541012064</v>
      </c>
      <c r="E148" s="71">
        <v>2.5315889594788997E-2</v>
      </c>
      <c r="F148" s="71">
        <v>93.670720444097327</v>
      </c>
      <c r="G148" s="71">
        <v>0</v>
      </c>
      <c r="H148" s="71">
        <v>0</v>
      </c>
      <c r="I148" s="71">
        <v>0</v>
      </c>
      <c r="J148" s="71">
        <v>0</v>
      </c>
      <c r="K148" s="71">
        <v>95.586794677595236</v>
      </c>
      <c r="L148" s="71">
        <v>8.8866572135363615</v>
      </c>
      <c r="M148" s="71">
        <f t="shared" si="32"/>
        <v>93.69603633369212</v>
      </c>
      <c r="N148" s="71">
        <f t="shared" si="33"/>
        <v>188.1819398747042</v>
      </c>
      <c r="O148" s="71">
        <f t="shared" si="34"/>
        <v>104.4734518911316</v>
      </c>
      <c r="P148" s="71">
        <f t="shared" si="35"/>
        <v>198.16948822482374</v>
      </c>
      <c r="Q148" s="72">
        <f t="shared" si="36"/>
        <v>292.65539176583582</v>
      </c>
      <c r="R148" s="76">
        <f t="shared" si="28"/>
        <v>0.64301545493231638</v>
      </c>
      <c r="S148" s="74">
        <f t="shared" si="29"/>
        <v>0.47280758088951491</v>
      </c>
      <c r="T148" s="74">
        <f t="shared" si="30"/>
        <v>0</v>
      </c>
      <c r="U148" s="74">
        <f t="shared" si="31"/>
        <v>0</v>
      </c>
      <c r="V148" s="77">
        <v>18.943006398426345</v>
      </c>
      <c r="W148" s="71">
        <v>3.5798339463425578E-3</v>
      </c>
      <c r="X148" s="71">
        <v>13.625279555902683</v>
      </c>
      <c r="Y148" s="71">
        <v>0</v>
      </c>
      <c r="Z148" s="71">
        <v>5.2165713502648128</v>
      </c>
      <c r="AA148" s="71">
        <v>0</v>
      </c>
      <c r="AB148" s="71">
        <v>0</v>
      </c>
      <c r="AC148" s="71">
        <v>55.165335229036486</v>
      </c>
      <c r="AD148" s="71">
        <v>19.282828077893626</v>
      </c>
      <c r="AE148" s="72">
        <f t="shared" si="37"/>
        <v>112.2366004454703</v>
      </c>
      <c r="AF148" s="71">
        <f t="shared" si="27"/>
        <v>113.42890993943841</v>
      </c>
      <c r="AG148" s="71">
        <f t="shared" si="27"/>
        <v>2.8895723541131554E-2</v>
      </c>
      <c r="AH148" s="71">
        <f t="shared" si="27"/>
        <v>107.29600000000001</v>
      </c>
      <c r="AI148" s="71">
        <f t="shared" si="39"/>
        <v>0</v>
      </c>
      <c r="AJ148" s="71">
        <f t="shared" si="39"/>
        <v>5.2165713502648128</v>
      </c>
      <c r="AK148" s="71">
        <f t="shared" si="39"/>
        <v>0</v>
      </c>
      <c r="AL148" s="71">
        <f t="shared" si="39"/>
        <v>0</v>
      </c>
      <c r="AM148" s="71">
        <f t="shared" si="39"/>
        <v>150.75212990663172</v>
      </c>
      <c r="AN148" s="71">
        <f t="shared" si="39"/>
        <v>28.169485291429986</v>
      </c>
      <c r="AO148" s="71">
        <f t="shared" si="38"/>
        <v>404.89199221130605</v>
      </c>
      <c r="AP148" s="71">
        <f>+AG148+AH148</f>
        <v>107.32489572354113</v>
      </c>
      <c r="AQ148" s="71">
        <f>+SUM(AG148:AN148)</f>
        <v>291.46308227186762</v>
      </c>
      <c r="AR148" s="74">
        <f>+IF((AO148-AF148) &gt; 0,(AG148+AH148)/(AO148-AF148),0)</f>
        <v>0.36822809560296849</v>
      </c>
      <c r="AS148" s="76">
        <f>+IF($AO148=0,0,AF148/$AO148)</f>
        <v>0.28014609357905468</v>
      </c>
      <c r="AT148" s="74">
        <f>+IF($AO148=0,0,AG148/$AO148)</f>
        <v>7.1366497972257702E-5</v>
      </c>
      <c r="AU148" s="74">
        <f>+IF($AO148=0,0,AH148/$AO148)</f>
        <v>0.26499906657576994</v>
      </c>
      <c r="AV148" s="74">
        <f>+IF($AO148=0,0,AI148/$AO148)</f>
        <v>0</v>
      </c>
      <c r="AW148" s="74">
        <f>+IF($AO148=0,0,AJ148/$AO148)</f>
        <v>1.2883859030589015E-2</v>
      </c>
      <c r="AX148" s="74">
        <f>+IF($AO148=0,0,AK148/$AO148)</f>
        <v>0</v>
      </c>
      <c r="AY148" s="74">
        <f>+IF($AO148=0,0,AL148/$AO148)</f>
        <v>0</v>
      </c>
      <c r="AZ148" s="74">
        <f>+IF($AO148=0,0,AM148/$AO148)</f>
        <v>0.37232677555143356</v>
      </c>
      <c r="BA148" s="74">
        <f>+IF($AO148=0,0,AN148/$AO148)</f>
        <v>6.9572838765180681E-2</v>
      </c>
    </row>
    <row r="149" spans="1:53" ht="12.9" customHeight="1" x14ac:dyDescent="0.3">
      <c r="A149" s="5">
        <v>882</v>
      </c>
      <c r="B149" s="7" t="s">
        <v>622</v>
      </c>
      <c r="C149" s="5" t="s">
        <v>269</v>
      </c>
      <c r="D149" s="71">
        <v>39.770676245188518</v>
      </c>
      <c r="E149" s="71">
        <v>137.74261404911255</v>
      </c>
      <c r="F149" s="71">
        <v>136.41863343229107</v>
      </c>
      <c r="G149" s="71">
        <v>0</v>
      </c>
      <c r="H149" s="71">
        <v>0</v>
      </c>
      <c r="I149" s="71">
        <v>0</v>
      </c>
      <c r="J149" s="71">
        <v>0.81850820087109333</v>
      </c>
      <c r="K149" s="71">
        <v>15.991108009364265</v>
      </c>
      <c r="L149" s="71">
        <v>0</v>
      </c>
      <c r="M149" s="71">
        <f t="shared" si="32"/>
        <v>274.16124748140362</v>
      </c>
      <c r="N149" s="71">
        <f t="shared" si="33"/>
        <v>313.93192372659212</v>
      </c>
      <c r="O149" s="71">
        <f t="shared" si="34"/>
        <v>16.809616210235358</v>
      </c>
      <c r="P149" s="71">
        <f t="shared" si="35"/>
        <v>290.97086369163895</v>
      </c>
      <c r="Q149" s="72">
        <f t="shared" si="36"/>
        <v>330.74153993682745</v>
      </c>
      <c r="R149" s="76">
        <f t="shared" si="28"/>
        <v>0.94917597525413344</v>
      </c>
      <c r="S149" s="74">
        <f t="shared" si="29"/>
        <v>0.94222921155415207</v>
      </c>
      <c r="T149" s="74">
        <f t="shared" si="30"/>
        <v>0</v>
      </c>
      <c r="U149" s="74">
        <f t="shared" si="31"/>
        <v>0</v>
      </c>
      <c r="V149" s="77">
        <v>3.2514653696299716</v>
      </c>
      <c r="W149" s="71">
        <v>18.581318855854718</v>
      </c>
      <c r="X149" s="71">
        <v>19.483922028620675</v>
      </c>
      <c r="Y149" s="71">
        <v>0</v>
      </c>
      <c r="Z149" s="71">
        <v>0</v>
      </c>
      <c r="AA149" s="71">
        <v>0</v>
      </c>
      <c r="AB149" s="71">
        <v>0.11938668034154984</v>
      </c>
      <c r="AC149" s="71">
        <v>40.428887146426732</v>
      </c>
      <c r="AD149" s="71">
        <v>0</v>
      </c>
      <c r="AE149" s="72">
        <f t="shared" si="37"/>
        <v>81.86498008087365</v>
      </c>
      <c r="AF149" s="71">
        <f t="shared" si="27"/>
        <v>43.022141614818487</v>
      </c>
      <c r="AG149" s="71">
        <f t="shared" si="27"/>
        <v>156.32393290496725</v>
      </c>
      <c r="AH149" s="71">
        <f t="shared" si="27"/>
        <v>155.90255546091174</v>
      </c>
      <c r="AI149" s="71">
        <f t="shared" si="39"/>
        <v>0</v>
      </c>
      <c r="AJ149" s="71">
        <f t="shared" si="39"/>
        <v>0</v>
      </c>
      <c r="AK149" s="71">
        <f t="shared" si="39"/>
        <v>0</v>
      </c>
      <c r="AL149" s="71">
        <f t="shared" si="39"/>
        <v>0.93789488121264319</v>
      </c>
      <c r="AM149" s="71">
        <f t="shared" si="39"/>
        <v>56.419995155791</v>
      </c>
      <c r="AN149" s="71">
        <f t="shared" si="39"/>
        <v>0</v>
      </c>
      <c r="AO149" s="71">
        <f t="shared" si="38"/>
        <v>412.60652001770114</v>
      </c>
      <c r="AP149" s="71">
        <f>+AG149+AH149</f>
        <v>312.22648836587899</v>
      </c>
      <c r="AQ149" s="71">
        <f>+SUM(AG149:AN149)</f>
        <v>369.58437840288263</v>
      </c>
      <c r="AR149" s="74">
        <f>+IF((AO149-AF149) &gt; 0,(AG149+AH149)/(AO149-AF149),0)</f>
        <v>0.84480434404487192</v>
      </c>
      <c r="AS149" s="76">
        <f>+IF($AO149=0,0,AF149/$AO149)</f>
        <v>0.10426917541916886</v>
      </c>
      <c r="AT149" s="74">
        <f>+IF($AO149=0,0,AG149/$AO149)</f>
        <v>0.37886927452881947</v>
      </c>
      <c r="AU149" s="74">
        <f>+IF($AO149=0,0,AH149/$AO149)</f>
        <v>0.37784801717196181</v>
      </c>
      <c r="AV149" s="74">
        <f>+IF($AO149=0,0,AI149/$AO149)</f>
        <v>0</v>
      </c>
      <c r="AW149" s="74">
        <f>+IF($AO149=0,0,AJ149/$AO149)</f>
        <v>0</v>
      </c>
      <c r="AX149" s="74">
        <f>+IF($AO149=0,0,AK149/$AO149)</f>
        <v>0</v>
      </c>
      <c r="AY149" s="74">
        <f>+IF($AO149=0,0,AL149/$AO149)</f>
        <v>2.2730975777416379E-3</v>
      </c>
      <c r="AZ149" s="74">
        <f>+IF($AO149=0,0,AM149/$AO149)</f>
        <v>0.1367404353023082</v>
      </c>
      <c r="BA149" s="74">
        <f>+IF($AO149=0,0,AN149/$AO149)</f>
        <v>0</v>
      </c>
    </row>
    <row r="150" spans="1:53" ht="12.9" customHeight="1" x14ac:dyDescent="0.3">
      <c r="A150" s="5">
        <v>674</v>
      </c>
      <c r="B150" s="7" t="s">
        <v>623</v>
      </c>
      <c r="C150" s="5" t="s">
        <v>270</v>
      </c>
      <c r="D150" s="71">
        <v>80.441245118710128</v>
      </c>
      <c r="E150" s="71">
        <v>1.7404674096417432E-2</v>
      </c>
      <c r="F150" s="71">
        <v>0</v>
      </c>
      <c r="G150" s="71">
        <v>0</v>
      </c>
      <c r="H150" s="71">
        <v>0</v>
      </c>
      <c r="I150" s="71">
        <v>0</v>
      </c>
      <c r="J150" s="71">
        <v>0</v>
      </c>
      <c r="K150" s="71">
        <v>15.663785200196346</v>
      </c>
      <c r="L150" s="71">
        <v>0</v>
      </c>
      <c r="M150" s="71">
        <f t="shared" si="32"/>
        <v>1.7404674096417432E-2</v>
      </c>
      <c r="N150" s="71">
        <f t="shared" si="33"/>
        <v>80.45864979280654</v>
      </c>
      <c r="O150" s="71">
        <f t="shared" si="34"/>
        <v>15.663785200196346</v>
      </c>
      <c r="P150" s="71">
        <f t="shared" si="35"/>
        <v>15.681189874292762</v>
      </c>
      <c r="Q150" s="72">
        <f t="shared" si="36"/>
        <v>96.122434993002884</v>
      </c>
      <c r="R150" s="76">
        <f t="shared" si="28"/>
        <v>0.83704339989580401</v>
      </c>
      <c r="S150" s="74">
        <f t="shared" si="29"/>
        <v>1.1099077452630106E-3</v>
      </c>
      <c r="T150" s="74">
        <f t="shared" si="30"/>
        <v>0</v>
      </c>
      <c r="U150" s="74">
        <f t="shared" si="31"/>
        <v>0</v>
      </c>
      <c r="V150" s="77">
        <v>9.5692163474932546</v>
      </c>
      <c r="W150" s="71">
        <v>2.4611358381105082E-3</v>
      </c>
      <c r="X150" s="71">
        <v>0</v>
      </c>
      <c r="Y150" s="71">
        <v>0</v>
      </c>
      <c r="Z150" s="71">
        <v>0</v>
      </c>
      <c r="AA150" s="71">
        <v>0</v>
      </c>
      <c r="AB150" s="71">
        <v>0</v>
      </c>
      <c r="AC150" s="71">
        <v>61.449785300808045</v>
      </c>
      <c r="AD150" s="71">
        <v>0</v>
      </c>
      <c r="AE150" s="72">
        <f t="shared" si="37"/>
        <v>71.021462784139416</v>
      </c>
      <c r="AF150" s="71">
        <f t="shared" si="27"/>
        <v>90.010461466203381</v>
      </c>
      <c r="AG150" s="71">
        <f t="shared" si="27"/>
        <v>1.9865809934527939E-2</v>
      </c>
      <c r="AH150" s="71">
        <f t="shared" si="27"/>
        <v>0</v>
      </c>
      <c r="AI150" s="71">
        <f t="shared" si="39"/>
        <v>0</v>
      </c>
      <c r="AJ150" s="71">
        <f t="shared" si="39"/>
        <v>0</v>
      </c>
      <c r="AK150" s="71">
        <f t="shared" si="39"/>
        <v>0</v>
      </c>
      <c r="AL150" s="71">
        <f t="shared" si="39"/>
        <v>0</v>
      </c>
      <c r="AM150" s="71">
        <f t="shared" si="39"/>
        <v>77.113570501004389</v>
      </c>
      <c r="AN150" s="71">
        <f t="shared" si="39"/>
        <v>0</v>
      </c>
      <c r="AO150" s="71">
        <f t="shared" si="38"/>
        <v>167.14389777714229</v>
      </c>
      <c r="AP150" s="71">
        <f>+AG150+AH150</f>
        <v>1.9865809934527939E-2</v>
      </c>
      <c r="AQ150" s="71">
        <f>+SUM(AG150:AN150)</f>
        <v>77.133436310938919</v>
      </c>
      <c r="AR150" s="74">
        <f>+IF((AO150-AF150) &gt; 0,(AG150+AH150)/(AO150-AF150),0)</f>
        <v>2.5755121105256151E-4</v>
      </c>
      <c r="AS150" s="76">
        <f>+IF($AO150=0,0,AF150/$AO150)</f>
        <v>0.5385207755907242</v>
      </c>
      <c r="AT150" s="74">
        <f>+IF($AO150=0,0,AG150/$AO150)</f>
        <v>1.188545331222058E-4</v>
      </c>
      <c r="AU150" s="74">
        <f>+IF($AO150=0,0,AH150/$AO150)</f>
        <v>0</v>
      </c>
      <c r="AV150" s="74">
        <f>+IF($AO150=0,0,AI150/$AO150)</f>
        <v>0</v>
      </c>
      <c r="AW150" s="74">
        <f>+IF($AO150=0,0,AJ150/$AO150)</f>
        <v>0</v>
      </c>
      <c r="AX150" s="74">
        <f>+IF($AO150=0,0,AK150/$AO150)</f>
        <v>0</v>
      </c>
      <c r="AY150" s="74">
        <f>+IF($AO150=0,0,AL150/$AO150)</f>
        <v>0</v>
      </c>
      <c r="AZ150" s="74">
        <f>+IF($AO150=0,0,AM150/$AO150)</f>
        <v>0.4613603698761537</v>
      </c>
      <c r="BA150" s="74">
        <f>+IF($AO150=0,0,AN150/$AO150)</f>
        <v>0</v>
      </c>
    </row>
    <row r="151" spans="1:53" ht="12.9" customHeight="1" x14ac:dyDescent="0.3">
      <c r="A151" s="5">
        <v>678</v>
      </c>
      <c r="B151" s="7" t="s">
        <v>624</v>
      </c>
      <c r="C151" s="5" t="s">
        <v>271</v>
      </c>
      <c r="D151" s="71">
        <v>29.999563578414218</v>
      </c>
      <c r="E151" s="71">
        <v>8.7023370482087158E-3</v>
      </c>
      <c r="F151" s="71">
        <v>26.857619758608745</v>
      </c>
      <c r="G151" s="71">
        <v>0</v>
      </c>
      <c r="H151" s="71">
        <v>0</v>
      </c>
      <c r="I151" s="71">
        <v>0</v>
      </c>
      <c r="J151" s="71">
        <v>1996.1874362648957</v>
      </c>
      <c r="K151" s="71">
        <v>0</v>
      </c>
      <c r="L151" s="71">
        <v>0</v>
      </c>
      <c r="M151" s="71">
        <f t="shared" si="32"/>
        <v>26.866322095656955</v>
      </c>
      <c r="N151" s="71">
        <f t="shared" si="33"/>
        <v>56.865885674071173</v>
      </c>
      <c r="O151" s="71">
        <f t="shared" si="34"/>
        <v>1996.1874362648957</v>
      </c>
      <c r="P151" s="71">
        <f t="shared" si="35"/>
        <v>2023.0537583605526</v>
      </c>
      <c r="Q151" s="72">
        <f t="shared" si="36"/>
        <v>2053.0533219389667</v>
      </c>
      <c r="R151" s="76">
        <f t="shared" si="28"/>
        <v>2.7698202022519942E-2</v>
      </c>
      <c r="S151" s="74">
        <f t="shared" si="29"/>
        <v>1.3280083134038391E-2</v>
      </c>
      <c r="T151" s="74">
        <f t="shared" si="30"/>
        <v>0</v>
      </c>
      <c r="U151" s="74">
        <f t="shared" si="31"/>
        <v>0</v>
      </c>
      <c r="V151" s="77">
        <v>5.716439993502922</v>
      </c>
      <c r="W151" s="71">
        <v>1.2305679190552541E-3</v>
      </c>
      <c r="X151" s="71">
        <v>14.314172897239919</v>
      </c>
      <c r="Y151" s="71">
        <v>0</v>
      </c>
      <c r="Z151" s="71">
        <v>0</v>
      </c>
      <c r="AA151" s="71">
        <v>0</v>
      </c>
      <c r="AB151" s="71">
        <v>386.63308877044773</v>
      </c>
      <c r="AC151" s="71">
        <v>21.24344473661947</v>
      </c>
      <c r="AD151" s="71">
        <v>0</v>
      </c>
      <c r="AE151" s="72">
        <f t="shared" si="37"/>
        <v>427.90837696572913</v>
      </c>
      <c r="AF151" s="71">
        <f t="shared" si="27"/>
        <v>35.716003571917142</v>
      </c>
      <c r="AG151" s="71">
        <f t="shared" si="27"/>
        <v>9.9329049672639697E-3</v>
      </c>
      <c r="AH151" s="71">
        <f t="shared" si="27"/>
        <v>41.171792655848662</v>
      </c>
      <c r="AI151" s="71">
        <f t="shared" si="39"/>
        <v>0</v>
      </c>
      <c r="AJ151" s="71">
        <f t="shared" si="39"/>
        <v>0</v>
      </c>
      <c r="AK151" s="71">
        <f t="shared" si="39"/>
        <v>0</v>
      </c>
      <c r="AL151" s="71">
        <f t="shared" si="39"/>
        <v>2382.8205250353435</v>
      </c>
      <c r="AM151" s="71">
        <f t="shared" si="39"/>
        <v>21.24344473661947</v>
      </c>
      <c r="AN151" s="71">
        <f t="shared" si="39"/>
        <v>0</v>
      </c>
      <c r="AO151" s="71">
        <f t="shared" si="38"/>
        <v>2480.9616989046963</v>
      </c>
      <c r="AP151" s="71">
        <f>+AG151+AH151</f>
        <v>41.181725560815927</v>
      </c>
      <c r="AQ151" s="71">
        <f>+SUM(AG151:AN151)</f>
        <v>2445.2456953327787</v>
      </c>
      <c r="AR151" s="74">
        <f>+IF((AO151-AF151) &gt; 0,(AG151+AH151)/(AO151-AF151),0)</f>
        <v>1.6841549149608628E-2</v>
      </c>
      <c r="AS151" s="76">
        <f>+IF($AO151=0,0,AF151/$AO151)</f>
        <v>1.4396031824145117E-2</v>
      </c>
      <c r="AT151" s="74">
        <f>+IF($AO151=0,0,AG151/$AO151)</f>
        <v>4.0036510727469847E-6</v>
      </c>
      <c r="AU151" s="74">
        <f>+IF($AO151=0,0,AH151/$AO151)</f>
        <v>1.6595094021010212E-2</v>
      </c>
      <c r="AV151" s="74">
        <f>+IF($AO151=0,0,AI151/$AO151)</f>
        <v>0</v>
      </c>
      <c r="AW151" s="74">
        <f>+IF($AO151=0,0,AJ151/$AO151)</f>
        <v>0</v>
      </c>
      <c r="AX151" s="74">
        <f>+IF($AO151=0,0,AK151/$AO151)</f>
        <v>0</v>
      </c>
      <c r="AY151" s="74">
        <f>+IF($AO151=0,0,AL151/$AO151)</f>
        <v>0.96044228578269453</v>
      </c>
      <c r="AZ151" s="74">
        <f>+IF($AO151=0,0,AM151/$AO151)</f>
        <v>8.5625847210773556E-3</v>
      </c>
      <c r="BA151" s="74">
        <f>+IF($AO151=0,0,AN151/$AO151)</f>
        <v>0</v>
      </c>
    </row>
    <row r="152" spans="1:53" ht="12.9" customHeight="1" x14ac:dyDescent="0.3">
      <c r="A152" s="5">
        <v>682</v>
      </c>
      <c r="B152" s="7" t="s">
        <v>625</v>
      </c>
      <c r="C152" s="5" t="s">
        <v>272</v>
      </c>
      <c r="D152" s="71">
        <v>25596.407402842709</v>
      </c>
      <c r="E152" s="71">
        <v>2359.3275004741372</v>
      </c>
      <c r="F152" s="71">
        <v>256.92525567017418</v>
      </c>
      <c r="G152" s="71">
        <v>1100</v>
      </c>
      <c r="H152" s="71">
        <v>0</v>
      </c>
      <c r="I152" s="71">
        <v>0</v>
      </c>
      <c r="J152" s="71">
        <v>62419.014327848592</v>
      </c>
      <c r="K152" s="71">
        <v>18675.983800105299</v>
      </c>
      <c r="L152" s="71">
        <v>502.94752587764623</v>
      </c>
      <c r="M152" s="71">
        <f t="shared" si="32"/>
        <v>2616.2527561443112</v>
      </c>
      <c r="N152" s="71">
        <f t="shared" si="33"/>
        <v>28212.660158987022</v>
      </c>
      <c r="O152" s="71">
        <f t="shared" si="34"/>
        <v>82697.945653831543</v>
      </c>
      <c r="P152" s="71">
        <f t="shared" si="35"/>
        <v>85314.198409975856</v>
      </c>
      <c r="Q152" s="72">
        <f t="shared" si="36"/>
        <v>110910.60581281857</v>
      </c>
      <c r="R152" s="76">
        <f t="shared" si="28"/>
        <v>0.25437296958417954</v>
      </c>
      <c r="S152" s="74">
        <f t="shared" si="29"/>
        <v>3.0666088469494319E-2</v>
      </c>
      <c r="T152" s="74">
        <f t="shared" si="30"/>
        <v>1.330141869067137E-2</v>
      </c>
      <c r="U152" s="74">
        <f t="shared" si="31"/>
        <v>0</v>
      </c>
      <c r="V152" s="77">
        <v>7823.1238352653618</v>
      </c>
      <c r="W152" s="71">
        <v>3402.1391090395118</v>
      </c>
      <c r="X152" s="71">
        <v>141.77774432982582</v>
      </c>
      <c r="Y152" s="71">
        <v>1000</v>
      </c>
      <c r="Z152" s="71">
        <v>0</v>
      </c>
      <c r="AA152" s="71">
        <v>0</v>
      </c>
      <c r="AB152" s="71">
        <v>9649.1297668702227</v>
      </c>
      <c r="AC152" s="71">
        <v>72882.671393891404</v>
      </c>
      <c r="AD152" s="71">
        <v>12649.178054119613</v>
      </c>
      <c r="AE152" s="72">
        <f t="shared" si="37"/>
        <v>107548.01990351593</v>
      </c>
      <c r="AF152" s="71">
        <f t="shared" si="27"/>
        <v>33419.531238108073</v>
      </c>
      <c r="AG152" s="71">
        <f t="shared" si="27"/>
        <v>5761.466609513649</v>
      </c>
      <c r="AH152" s="71">
        <f t="shared" si="27"/>
        <v>398.70299999999997</v>
      </c>
      <c r="AI152" s="71">
        <f t="shared" si="39"/>
        <v>2100</v>
      </c>
      <c r="AJ152" s="71">
        <f t="shared" si="39"/>
        <v>0</v>
      </c>
      <c r="AK152" s="71">
        <f t="shared" si="39"/>
        <v>0</v>
      </c>
      <c r="AL152" s="71">
        <f t="shared" si="39"/>
        <v>72068.144094718809</v>
      </c>
      <c r="AM152" s="71">
        <f t="shared" si="39"/>
        <v>91558.655193996703</v>
      </c>
      <c r="AN152" s="71">
        <f t="shared" si="39"/>
        <v>13152.125579997259</v>
      </c>
      <c r="AO152" s="71">
        <f t="shared" si="38"/>
        <v>218458.6257163345</v>
      </c>
      <c r="AP152" s="71">
        <f>+AG152+AH152</f>
        <v>6160.1696095136485</v>
      </c>
      <c r="AQ152" s="71">
        <f>+SUM(AG152:AN152)</f>
        <v>185039.09447822641</v>
      </c>
      <c r="AR152" s="74">
        <f>+IF((AO152-AF152) &gt; 0,(AG152+AH152)/(AO152-AF152),0)</f>
        <v>3.3291178963473125E-2</v>
      </c>
      <c r="AS152" s="76">
        <f>+IF($AO152=0,0,AF152/$AO152)</f>
        <v>0.15297876716254213</v>
      </c>
      <c r="AT152" s="74">
        <f>+IF($AO152=0,0,AG152/$AO152)</f>
        <v>2.6373262170910263E-2</v>
      </c>
      <c r="AU152" s="74">
        <f>+IF($AO152=0,0,AH152/$AO152)</f>
        <v>1.8250732773431903E-3</v>
      </c>
      <c r="AV152" s="74">
        <f>+IF($AO152=0,0,AI152/$AO152)</f>
        <v>9.6128042237472507E-3</v>
      </c>
      <c r="AW152" s="74">
        <f>+IF($AO152=0,0,AJ152/$AO152)</f>
        <v>0</v>
      </c>
      <c r="AX152" s="74">
        <f>+IF($AO152=0,0,AK152/$AO152)</f>
        <v>0</v>
      </c>
      <c r="AY152" s="74">
        <f>+IF($AO152=0,0,AL152/$AO152)</f>
        <v>0.32989379045301831</v>
      </c>
      <c r="AZ152" s="74">
        <f>+IF($AO152=0,0,AM152/$AO152)</f>
        <v>0.41911210827117601</v>
      </c>
      <c r="BA152" s="74">
        <f>+IF($AO152=0,0,AN152/$AO152)</f>
        <v>6.0204194441262814E-2</v>
      </c>
    </row>
    <row r="153" spans="1:53" ht="12.9" customHeight="1" x14ac:dyDescent="0.3">
      <c r="A153" s="5">
        <v>686</v>
      </c>
      <c r="B153" s="7" t="s">
        <v>626</v>
      </c>
      <c r="C153" s="5" t="s">
        <v>273</v>
      </c>
      <c r="D153" s="71">
        <v>298.1851067524666</v>
      </c>
      <c r="E153" s="71">
        <v>271.29716860843553</v>
      </c>
      <c r="F153" s="71">
        <v>1334.8663791673948</v>
      </c>
      <c r="G153" s="71">
        <v>0</v>
      </c>
      <c r="H153" s="71">
        <v>0</v>
      </c>
      <c r="I153" s="71">
        <v>0</v>
      </c>
      <c r="J153" s="71">
        <v>1688.5010063278869</v>
      </c>
      <c r="K153" s="71">
        <v>-226.52037586138158</v>
      </c>
      <c r="L153" s="71">
        <v>244.64568403574526</v>
      </c>
      <c r="M153" s="71">
        <f t="shared" si="32"/>
        <v>1606.1635477758305</v>
      </c>
      <c r="N153" s="71">
        <f t="shared" si="33"/>
        <v>1904.3486545282969</v>
      </c>
      <c r="O153" s="71">
        <f t="shared" si="34"/>
        <v>1706.6263145022506</v>
      </c>
      <c r="P153" s="71">
        <f t="shared" si="35"/>
        <v>3312.7898622780813</v>
      </c>
      <c r="Q153" s="72">
        <f t="shared" si="36"/>
        <v>3610.9749690305475</v>
      </c>
      <c r="R153" s="76">
        <f t="shared" si="28"/>
        <v>0.52737797156194766</v>
      </c>
      <c r="S153" s="74">
        <f t="shared" si="29"/>
        <v>0.48483713563145597</v>
      </c>
      <c r="T153" s="74">
        <f t="shared" si="30"/>
        <v>0</v>
      </c>
      <c r="U153" s="74">
        <f t="shared" si="31"/>
        <v>0</v>
      </c>
      <c r="V153" s="77">
        <v>65.307325568891926</v>
      </c>
      <c r="W153" s="71">
        <v>39.462458734974632</v>
      </c>
      <c r="X153" s="71">
        <v>356.28041460350858</v>
      </c>
      <c r="Y153" s="71">
        <v>0</v>
      </c>
      <c r="Z153" s="71">
        <v>0</v>
      </c>
      <c r="AA153" s="71">
        <v>0</v>
      </c>
      <c r="AB153" s="71">
        <v>288.19680859878702</v>
      </c>
      <c r="AC153" s="71">
        <v>74.723997304295054</v>
      </c>
      <c r="AD153" s="71">
        <v>127.25309591656166</v>
      </c>
      <c r="AE153" s="72">
        <f t="shared" si="37"/>
        <v>951.22410072701882</v>
      </c>
      <c r="AF153" s="71">
        <f t="shared" si="27"/>
        <v>363.49243232135854</v>
      </c>
      <c r="AG153" s="71">
        <f t="shared" si="27"/>
        <v>310.75962734341016</v>
      </c>
      <c r="AH153" s="71">
        <f t="shared" si="27"/>
        <v>1691.1467937709035</v>
      </c>
      <c r="AI153" s="71">
        <f t="shared" si="39"/>
        <v>0</v>
      </c>
      <c r="AJ153" s="71">
        <f t="shared" si="39"/>
        <v>0</v>
      </c>
      <c r="AK153" s="71">
        <f t="shared" si="39"/>
        <v>0</v>
      </c>
      <c r="AL153" s="71">
        <f t="shared" si="39"/>
        <v>1976.6978149266738</v>
      </c>
      <c r="AM153" s="71">
        <f t="shared" si="39"/>
        <v>-151.79637855708654</v>
      </c>
      <c r="AN153" s="71">
        <f t="shared" si="39"/>
        <v>371.89877995230694</v>
      </c>
      <c r="AO153" s="71">
        <f t="shared" si="38"/>
        <v>4562.1990697575666</v>
      </c>
      <c r="AP153" s="71">
        <f>+AG153+AH153</f>
        <v>2001.9064211143136</v>
      </c>
      <c r="AQ153" s="71">
        <f>+SUM(AG153:AN153)</f>
        <v>4198.7066374362075</v>
      </c>
      <c r="AR153" s="74">
        <f>+IF((AO153-AF153) &gt; 0,(AG153+AH153)/(AO153-AF153),0)</f>
        <v>0.47679121071833369</v>
      </c>
      <c r="AS153" s="76">
        <f>+IF($AO153=0,0,AF153/$AO153)</f>
        <v>7.9674829345111053E-2</v>
      </c>
      <c r="AT153" s="74">
        <f>+IF($AO153=0,0,AG153/$AO153)</f>
        <v>6.8116191904778897E-2</v>
      </c>
      <c r="AU153" s="74">
        <f>+IF($AO153=0,0,AH153/$AO153)</f>
        <v>0.37068676046632276</v>
      </c>
      <c r="AV153" s="74">
        <f>+IF($AO153=0,0,AI153/$AO153)</f>
        <v>0</v>
      </c>
      <c r="AW153" s="74">
        <f>+IF($AO153=0,0,AJ153/$AO153)</f>
        <v>0</v>
      </c>
      <c r="AX153" s="74">
        <f>+IF($AO153=0,0,AK153/$AO153)</f>
        <v>0</v>
      </c>
      <c r="AY153" s="74">
        <f>+IF($AO153=0,0,AL153/$AO153)</f>
        <v>0.4332774139624983</v>
      </c>
      <c r="AZ153" s="74">
        <f>+IF($AO153=0,0,AM153/$AO153)</f>
        <v>-3.3272633709329334E-2</v>
      </c>
      <c r="BA153" s="74">
        <f>+IF($AO153=0,0,AN153/$AO153)</f>
        <v>8.1517438030618311E-2</v>
      </c>
    </row>
    <row r="154" spans="1:53" ht="12.9" customHeight="1" x14ac:dyDescent="0.3">
      <c r="A154" s="5">
        <v>688</v>
      </c>
      <c r="B154" s="7" t="s">
        <v>627</v>
      </c>
      <c r="C154" s="5" t="s">
        <v>274</v>
      </c>
      <c r="D154" s="71">
        <v>642.54302733540578</v>
      </c>
      <c r="E154" s="71">
        <v>175.26484477335103</v>
      </c>
      <c r="F154" s="71">
        <v>404.38721974146699</v>
      </c>
      <c r="G154" s="71">
        <v>0</v>
      </c>
      <c r="H154" s="71">
        <v>0</v>
      </c>
      <c r="I154" s="71">
        <v>0</v>
      </c>
      <c r="J154" s="71">
        <v>18287.115237067715</v>
      </c>
      <c r="K154" s="71">
        <v>5.2563000010171743</v>
      </c>
      <c r="L154" s="71">
        <v>24</v>
      </c>
      <c r="M154" s="71">
        <f t="shared" si="32"/>
        <v>579.65206451481799</v>
      </c>
      <c r="N154" s="71">
        <f t="shared" si="33"/>
        <v>1222.1950918502239</v>
      </c>
      <c r="O154" s="71">
        <f t="shared" si="34"/>
        <v>18316.371537068731</v>
      </c>
      <c r="P154" s="71">
        <f t="shared" si="35"/>
        <v>18896.023601583551</v>
      </c>
      <c r="Q154" s="72">
        <f t="shared" si="36"/>
        <v>19538.566628918954</v>
      </c>
      <c r="R154" s="76">
        <f t="shared" si="28"/>
        <v>6.2552955652399697E-2</v>
      </c>
      <c r="S154" s="74">
        <f t="shared" si="29"/>
        <v>3.0675875344812819E-2</v>
      </c>
      <c r="T154" s="74">
        <f t="shared" si="30"/>
        <v>0</v>
      </c>
      <c r="U154" s="74">
        <f t="shared" si="31"/>
        <v>0</v>
      </c>
      <c r="V154" s="77">
        <v>277.64880078412705</v>
      </c>
      <c r="W154" s="71">
        <v>27.483761608929044</v>
      </c>
      <c r="X154" s="71">
        <v>86.632414983410897</v>
      </c>
      <c r="Y154" s="71">
        <v>0</v>
      </c>
      <c r="Z154" s="71">
        <v>0</v>
      </c>
      <c r="AA154" s="71">
        <v>0</v>
      </c>
      <c r="AB154" s="71">
        <v>2705.5468669922861</v>
      </c>
      <c r="AC154" s="71">
        <v>211.80110037453591</v>
      </c>
      <c r="AD154" s="71">
        <v>99.475999999999999</v>
      </c>
      <c r="AE154" s="72">
        <f t="shared" si="37"/>
        <v>3408.5889447432892</v>
      </c>
      <c r="AF154" s="71">
        <f t="shared" si="27"/>
        <v>920.19182811953283</v>
      </c>
      <c r="AG154" s="71">
        <f t="shared" si="27"/>
        <v>202.74860638228006</v>
      </c>
      <c r="AH154" s="71">
        <f t="shared" si="27"/>
        <v>491.0196347248779</v>
      </c>
      <c r="AI154" s="71">
        <f t="shared" si="39"/>
        <v>0</v>
      </c>
      <c r="AJ154" s="71">
        <f t="shared" si="39"/>
        <v>0</v>
      </c>
      <c r="AK154" s="71">
        <f t="shared" si="39"/>
        <v>0</v>
      </c>
      <c r="AL154" s="71">
        <f t="shared" si="39"/>
        <v>20992.66210406</v>
      </c>
      <c r="AM154" s="71">
        <f t="shared" si="39"/>
        <v>217.05740037555307</v>
      </c>
      <c r="AN154" s="71">
        <f t="shared" si="39"/>
        <v>123.476</v>
      </c>
      <c r="AO154" s="71">
        <f t="shared" si="38"/>
        <v>22947.155573662243</v>
      </c>
      <c r="AP154" s="71">
        <f>+AG154+AH154</f>
        <v>693.76824110715802</v>
      </c>
      <c r="AQ154" s="71">
        <f>+SUM(AG154:AN154)</f>
        <v>22026.963745542711</v>
      </c>
      <c r="AR154" s="74">
        <f>+IF((AO154-AF154) &gt; 0,(AG154+AH154)/(AO154-AF154),0)</f>
        <v>3.1496317382714453E-2</v>
      </c>
      <c r="AS154" s="76">
        <f>+IF($AO154=0,0,AF154/$AO154)</f>
        <v>4.0100474551873842E-2</v>
      </c>
      <c r="AT154" s="74">
        <f>+IF($AO154=0,0,AG154/$AO154)</f>
        <v>8.8354570016941966E-3</v>
      </c>
      <c r="AU154" s="74">
        <f>+IF($AO154=0,0,AH154/$AO154)</f>
        <v>2.1397843107336976E-2</v>
      </c>
      <c r="AV154" s="74">
        <f>+IF($AO154=0,0,AI154/$AO154)</f>
        <v>0</v>
      </c>
      <c r="AW154" s="74">
        <f>+IF($AO154=0,0,AJ154/$AO154)</f>
        <v>0</v>
      </c>
      <c r="AX154" s="74">
        <f>+IF($AO154=0,0,AK154/$AO154)</f>
        <v>0</v>
      </c>
      <c r="AY154" s="74">
        <f>+IF($AO154=0,0,AL154/$AO154)</f>
        <v>0.91482632941899233</v>
      </c>
      <c r="AZ154" s="74">
        <f>+IF($AO154=0,0,AM154/$AO154)</f>
        <v>9.4590111475377023E-3</v>
      </c>
      <c r="BA154" s="74">
        <f>+IF($AO154=0,0,AN154/$AO154)</f>
        <v>5.3808847725650335E-3</v>
      </c>
    </row>
    <row r="155" spans="1:53" ht="12.9" customHeight="1" x14ac:dyDescent="0.3">
      <c r="A155" s="5">
        <v>690</v>
      </c>
      <c r="B155" s="7" t="s">
        <v>628</v>
      </c>
      <c r="C155" s="5" t="s">
        <v>275</v>
      </c>
      <c r="D155" s="71">
        <v>455.37031304921248</v>
      </c>
      <c r="E155" s="71">
        <v>2.0174046740964173</v>
      </c>
      <c r="F155" s="71">
        <v>73.408168609389719</v>
      </c>
      <c r="G155" s="71">
        <v>0</v>
      </c>
      <c r="H155" s="71">
        <v>0</v>
      </c>
      <c r="I155" s="71">
        <v>0</v>
      </c>
      <c r="J155" s="71">
        <v>191.85319631744193</v>
      </c>
      <c r="K155" s="71">
        <v>0.80600000001083683</v>
      </c>
      <c r="L155" s="71">
        <v>0</v>
      </c>
      <c r="M155" s="71">
        <f t="shared" si="32"/>
        <v>75.425573283486131</v>
      </c>
      <c r="N155" s="71">
        <f t="shared" si="33"/>
        <v>530.79588633269861</v>
      </c>
      <c r="O155" s="71">
        <f t="shared" si="34"/>
        <v>192.65919631745277</v>
      </c>
      <c r="P155" s="71">
        <f t="shared" si="35"/>
        <v>268.0847696009389</v>
      </c>
      <c r="Q155" s="72">
        <f t="shared" si="36"/>
        <v>723.45508265015133</v>
      </c>
      <c r="R155" s="76">
        <f t="shared" si="28"/>
        <v>0.73369570421468877</v>
      </c>
      <c r="S155" s="74">
        <f t="shared" si="29"/>
        <v>0.2813497141063323</v>
      </c>
      <c r="T155" s="74">
        <f t="shared" si="30"/>
        <v>0</v>
      </c>
      <c r="U155" s="74">
        <f t="shared" si="31"/>
        <v>0</v>
      </c>
      <c r="V155" s="77">
        <v>72.618964706123961</v>
      </c>
      <c r="W155" s="71">
        <v>2.4611358381105082E-3</v>
      </c>
      <c r="X155" s="71">
        <v>10.380399746285187</v>
      </c>
      <c r="Y155" s="71">
        <v>0</v>
      </c>
      <c r="Z155" s="71">
        <v>0</v>
      </c>
      <c r="AA155" s="71">
        <v>0</v>
      </c>
      <c r="AB155" s="71">
        <v>43.774248387410637</v>
      </c>
      <c r="AC155" s="71">
        <v>15.965715017542646</v>
      </c>
      <c r="AD155" s="71">
        <v>0</v>
      </c>
      <c r="AE155" s="72">
        <f t="shared" si="37"/>
        <v>142.74178899320054</v>
      </c>
      <c r="AF155" s="71">
        <f t="shared" si="27"/>
        <v>527.98927775533639</v>
      </c>
      <c r="AG155" s="71">
        <f t="shared" si="27"/>
        <v>2.0198658099345277</v>
      </c>
      <c r="AH155" s="71">
        <f t="shared" si="27"/>
        <v>83.788568355674911</v>
      </c>
      <c r="AI155" s="71">
        <f t="shared" si="39"/>
        <v>0</v>
      </c>
      <c r="AJ155" s="71">
        <f t="shared" si="39"/>
        <v>0</v>
      </c>
      <c r="AK155" s="71">
        <f t="shared" si="39"/>
        <v>0</v>
      </c>
      <c r="AL155" s="71">
        <f t="shared" si="39"/>
        <v>235.62744470485256</v>
      </c>
      <c r="AM155" s="71">
        <f t="shared" si="39"/>
        <v>16.771715017553483</v>
      </c>
      <c r="AN155" s="71">
        <f t="shared" si="39"/>
        <v>0</v>
      </c>
      <c r="AO155" s="71">
        <f t="shared" si="38"/>
        <v>866.19687164335187</v>
      </c>
      <c r="AP155" s="71">
        <f>+AG155+AH155</f>
        <v>85.808434165609441</v>
      </c>
      <c r="AQ155" s="71">
        <f>+SUM(AG155:AN155)</f>
        <v>338.20759388801554</v>
      </c>
      <c r="AR155" s="74">
        <f>+IF((AO155-AF155) &gt; 0,(AG155+AH155)/(AO155-AF155),0)</f>
        <v>0.25371527936188693</v>
      </c>
      <c r="AS155" s="76">
        <f>+IF($AO155=0,0,AF155/$AO155)</f>
        <v>0.60954881625655521</v>
      </c>
      <c r="AT155" s="74">
        <f>+IF($AO155=0,0,AG155/$AO155)</f>
        <v>2.3318784401777288E-3</v>
      </c>
      <c r="AU155" s="74">
        <f>+IF($AO155=0,0,AH155/$AO155)</f>
        <v>9.6731552720469807E-2</v>
      </c>
      <c r="AV155" s="74">
        <f>+IF($AO155=0,0,AI155/$AO155)</f>
        <v>0</v>
      </c>
      <c r="AW155" s="74">
        <f>+IF($AO155=0,0,AJ155/$AO155)</f>
        <v>0</v>
      </c>
      <c r="AX155" s="74">
        <f>+IF($AO155=0,0,AK155/$AO155)</f>
        <v>0</v>
      </c>
      <c r="AY155" s="74">
        <f>+IF($AO155=0,0,AL155/$AO155)</f>
        <v>0.27202527787686337</v>
      </c>
      <c r="AZ155" s="74">
        <f>+IF($AO155=0,0,AM155/$AO155)</f>
        <v>1.936247470593391E-2</v>
      </c>
      <c r="BA155" s="74">
        <f>+IF($AO155=0,0,AN155/$AO155)</f>
        <v>0</v>
      </c>
    </row>
    <row r="156" spans="1:53" ht="12.9" customHeight="1" x14ac:dyDescent="0.3">
      <c r="A156" s="5">
        <v>694</v>
      </c>
      <c r="B156" s="7" t="s">
        <v>629</v>
      </c>
      <c r="C156" s="5" t="s">
        <v>276</v>
      </c>
      <c r="D156" s="71">
        <v>57.605076290990475</v>
      </c>
      <c r="E156" s="71">
        <v>8.7023370482087158E-3</v>
      </c>
      <c r="F156" s="71">
        <v>154.9922966157194</v>
      </c>
      <c r="G156" s="71">
        <v>0</v>
      </c>
      <c r="H156" s="71">
        <v>0</v>
      </c>
      <c r="I156" s="71">
        <v>0</v>
      </c>
      <c r="J156" s="71">
        <v>5993.1021868504304</v>
      </c>
      <c r="K156" s="71">
        <v>0</v>
      </c>
      <c r="L156" s="71">
        <v>0</v>
      </c>
      <c r="M156" s="71">
        <f t="shared" si="32"/>
        <v>155.00099895276762</v>
      </c>
      <c r="N156" s="71">
        <f t="shared" si="33"/>
        <v>212.60607524375808</v>
      </c>
      <c r="O156" s="71">
        <f t="shared" si="34"/>
        <v>5993.1021868504304</v>
      </c>
      <c r="P156" s="71">
        <f t="shared" si="35"/>
        <v>6148.1031858031984</v>
      </c>
      <c r="Q156" s="72">
        <f t="shared" si="36"/>
        <v>6205.7082620941883</v>
      </c>
      <c r="R156" s="76">
        <f t="shared" si="28"/>
        <v>3.4259759928194189E-2</v>
      </c>
      <c r="S156" s="74">
        <f t="shared" si="29"/>
        <v>2.5211190227042039E-2</v>
      </c>
      <c r="T156" s="74">
        <f t="shared" si="30"/>
        <v>0</v>
      </c>
      <c r="U156" s="74">
        <f t="shared" si="31"/>
        <v>0</v>
      </c>
      <c r="V156" s="77">
        <v>6.8026528713916878</v>
      </c>
      <c r="W156" s="71">
        <v>1.2305679190552541E-3</v>
      </c>
      <c r="X156" s="71">
        <v>229.0077033842806</v>
      </c>
      <c r="Y156" s="71">
        <v>0</v>
      </c>
      <c r="Z156" s="71">
        <v>0</v>
      </c>
      <c r="AA156" s="71">
        <v>0</v>
      </c>
      <c r="AB156" s="71">
        <v>6715.7805775427541</v>
      </c>
      <c r="AC156" s="71">
        <v>15.744495122972051</v>
      </c>
      <c r="AD156" s="71">
        <v>0</v>
      </c>
      <c r="AE156" s="72">
        <f t="shared" si="37"/>
        <v>6967.3366594893168</v>
      </c>
      <c r="AF156" s="71">
        <f t="shared" si="27"/>
        <v>64.407729162382168</v>
      </c>
      <c r="AG156" s="71">
        <f t="shared" si="27"/>
        <v>9.9329049672639697E-3</v>
      </c>
      <c r="AH156" s="71">
        <f t="shared" si="27"/>
        <v>384</v>
      </c>
      <c r="AI156" s="71">
        <f t="shared" si="39"/>
        <v>0</v>
      </c>
      <c r="AJ156" s="71">
        <f t="shared" si="39"/>
        <v>0</v>
      </c>
      <c r="AK156" s="71">
        <f t="shared" si="39"/>
        <v>0</v>
      </c>
      <c r="AL156" s="71">
        <f t="shared" si="39"/>
        <v>12708.882764393184</v>
      </c>
      <c r="AM156" s="71">
        <f t="shared" si="39"/>
        <v>15.744495122972051</v>
      </c>
      <c r="AN156" s="71">
        <f t="shared" si="39"/>
        <v>0</v>
      </c>
      <c r="AO156" s="71">
        <f t="shared" si="38"/>
        <v>13173.044921583505</v>
      </c>
      <c r="AP156" s="71">
        <f>+AG156+AH156</f>
        <v>384.00993290496729</v>
      </c>
      <c r="AQ156" s="71">
        <f>+SUM(AG156:AN156)</f>
        <v>13108.637192421123</v>
      </c>
      <c r="AR156" s="74">
        <f>+IF((AO156-AF156) &gt; 0,(AG156+AH156)/(AO156-AF156),0)</f>
        <v>2.9294420714228483E-2</v>
      </c>
      <c r="AS156" s="76">
        <f>+IF($AO156=0,0,AF156/$AO156)</f>
        <v>4.8893577411895624E-3</v>
      </c>
      <c r="AT156" s="74">
        <f>+IF($AO156=0,0,AG156/$AO156)</f>
        <v>7.5403257381968723E-7</v>
      </c>
      <c r="AU156" s="74">
        <f>+IF($AO156=0,0,AH156/$AO156)</f>
        <v>2.9150435778961887E-2</v>
      </c>
      <c r="AV156" s="74">
        <f>+IF($AO156=0,0,AI156/$AO156)</f>
        <v>0</v>
      </c>
      <c r="AW156" s="74">
        <f>+IF($AO156=0,0,AJ156/$AO156)</f>
        <v>0</v>
      </c>
      <c r="AX156" s="74">
        <f>+IF($AO156=0,0,AK156/$AO156)</f>
        <v>0</v>
      </c>
      <c r="AY156" s="74">
        <f>+IF($AO156=0,0,AL156/$AO156)</f>
        <v>0.96476424699426855</v>
      </c>
      <c r="AZ156" s="74">
        <f>+IF($AO156=0,0,AM156/$AO156)</f>
        <v>1.1952054530061859E-3</v>
      </c>
      <c r="BA156" s="74">
        <f>+IF($AO156=0,0,AN156/$AO156)</f>
        <v>0</v>
      </c>
    </row>
    <row r="157" spans="1:53" ht="12.9" customHeight="1" x14ac:dyDescent="0.3">
      <c r="A157" s="5">
        <v>702</v>
      </c>
      <c r="B157" s="7" t="s">
        <v>630</v>
      </c>
      <c r="C157" s="5" t="s">
        <v>277</v>
      </c>
      <c r="D157" s="71">
        <v>8279.973126677789</v>
      </c>
      <c r="E157" s="71">
        <v>753.5765670682274</v>
      </c>
      <c r="F157" s="71">
        <v>117.88546072293275</v>
      </c>
      <c r="G157" s="71">
        <v>0</v>
      </c>
      <c r="H157" s="71">
        <v>0</v>
      </c>
      <c r="I157" s="71">
        <v>0</v>
      </c>
      <c r="J157" s="71">
        <v>0</v>
      </c>
      <c r="K157" s="71">
        <v>70.114439690617445</v>
      </c>
      <c r="L157" s="71">
        <v>0</v>
      </c>
      <c r="M157" s="71">
        <f t="shared" si="32"/>
        <v>871.46202779116015</v>
      </c>
      <c r="N157" s="71">
        <f t="shared" si="33"/>
        <v>9151.4351544689489</v>
      </c>
      <c r="O157" s="71">
        <f t="shared" si="34"/>
        <v>70.114439690617445</v>
      </c>
      <c r="P157" s="71">
        <f t="shared" si="35"/>
        <v>941.57646748177763</v>
      </c>
      <c r="Q157" s="72">
        <f t="shared" si="36"/>
        <v>9221.5495941595655</v>
      </c>
      <c r="R157" s="76">
        <f t="shared" si="28"/>
        <v>0.99239667487826311</v>
      </c>
      <c r="S157" s="74">
        <f t="shared" si="29"/>
        <v>0.92553505518448564</v>
      </c>
      <c r="T157" s="74">
        <f t="shared" si="30"/>
        <v>0</v>
      </c>
      <c r="U157" s="74">
        <f t="shared" si="31"/>
        <v>0</v>
      </c>
      <c r="V157" s="77">
        <v>4183.1835703349097</v>
      </c>
      <c r="W157" s="71">
        <v>209.58273356994451</v>
      </c>
      <c r="X157" s="71">
        <v>17.147539277067242</v>
      </c>
      <c r="Y157" s="71">
        <v>150</v>
      </c>
      <c r="Z157" s="71">
        <v>0</v>
      </c>
      <c r="AA157" s="71">
        <v>0</v>
      </c>
      <c r="AB157" s="71">
        <v>0</v>
      </c>
      <c r="AC157" s="71">
        <v>2921.5625950617468</v>
      </c>
      <c r="AD157" s="71">
        <v>0</v>
      </c>
      <c r="AE157" s="72">
        <f t="shared" si="37"/>
        <v>7481.4764382436679</v>
      </c>
      <c r="AF157" s="71">
        <f t="shared" si="27"/>
        <v>12463.156697012699</v>
      </c>
      <c r="AG157" s="71">
        <f t="shared" si="27"/>
        <v>963.15930063817189</v>
      </c>
      <c r="AH157" s="71">
        <f t="shared" si="27"/>
        <v>135.03299999999999</v>
      </c>
      <c r="AI157" s="71">
        <f t="shared" si="39"/>
        <v>150</v>
      </c>
      <c r="AJ157" s="71">
        <f t="shared" si="39"/>
        <v>0</v>
      </c>
      <c r="AK157" s="71">
        <f t="shared" si="39"/>
        <v>0</v>
      </c>
      <c r="AL157" s="71">
        <f t="shared" si="39"/>
        <v>0</v>
      </c>
      <c r="AM157" s="71">
        <f t="shared" si="39"/>
        <v>2991.6770347523643</v>
      </c>
      <c r="AN157" s="71">
        <f t="shared" si="39"/>
        <v>0</v>
      </c>
      <c r="AO157" s="71">
        <f t="shared" si="38"/>
        <v>16703.026032403235</v>
      </c>
      <c r="AP157" s="71">
        <f>+AG157+AH157</f>
        <v>1098.1923006381719</v>
      </c>
      <c r="AQ157" s="71">
        <f>+SUM(AG157:AN157)</f>
        <v>4239.8693353905364</v>
      </c>
      <c r="AR157" s="74">
        <f>+IF((AO157-AF157) &gt; 0,(AG157+AH157)/(AO157-AF157),0)</f>
        <v>0.25901560019113579</v>
      </c>
      <c r="AS157" s="76">
        <f>+IF($AO157=0,0,AF157/$AO157)</f>
        <v>0.74616160406112331</v>
      </c>
      <c r="AT157" s="74">
        <f>+IF($AO157=0,0,AG157/$AO157)</f>
        <v>5.7663760971795139E-2</v>
      </c>
      <c r="AU157" s="74">
        <f>+IF($AO157=0,0,AH157/$AO157)</f>
        <v>8.0843435038681667E-3</v>
      </c>
      <c r="AV157" s="74">
        <f>+IF($AO157=0,0,AI157/$AO157)</f>
        <v>8.980408682175655E-3</v>
      </c>
      <c r="AW157" s="74">
        <f>+IF($AO157=0,0,AJ157/$AO157)</f>
        <v>0</v>
      </c>
      <c r="AX157" s="74">
        <f>+IF($AO157=0,0,AK157/$AO157)</f>
        <v>0</v>
      </c>
      <c r="AY157" s="74">
        <f>+IF($AO157=0,0,AL157/$AO157)</f>
        <v>0</v>
      </c>
      <c r="AZ157" s="74">
        <f>+IF($AO157=0,0,AM157/$AO157)</f>
        <v>0.17910988278103768</v>
      </c>
      <c r="BA157" s="74">
        <f>+IF($AO157=0,0,AN157/$AO157)</f>
        <v>0</v>
      </c>
    </row>
    <row r="158" spans="1:53" ht="12.9" customHeight="1" x14ac:dyDescent="0.3">
      <c r="A158" s="5">
        <v>703</v>
      </c>
      <c r="B158" s="7" t="s">
        <v>631</v>
      </c>
      <c r="C158" s="5" t="s">
        <v>278</v>
      </c>
      <c r="D158" s="71">
        <v>3094.1030590241885</v>
      </c>
      <c r="E158" s="71">
        <v>130.14834661238976</v>
      </c>
      <c r="F158" s="71">
        <v>0</v>
      </c>
      <c r="G158" s="71">
        <v>0</v>
      </c>
      <c r="H158" s="71">
        <v>31.737206804452658</v>
      </c>
      <c r="I158" s="71">
        <v>0</v>
      </c>
      <c r="J158" s="71">
        <v>-0.15031309446905966</v>
      </c>
      <c r="K158" s="71">
        <v>777.75336455472757</v>
      </c>
      <c r="L158" s="71">
        <v>0</v>
      </c>
      <c r="M158" s="71">
        <f t="shared" si="32"/>
        <v>130.14834661238976</v>
      </c>
      <c r="N158" s="71">
        <f t="shared" si="33"/>
        <v>3224.2514056365781</v>
      </c>
      <c r="O158" s="71">
        <f t="shared" si="34"/>
        <v>809.34025826471111</v>
      </c>
      <c r="P158" s="71">
        <f t="shared" si="35"/>
        <v>939.4886048771009</v>
      </c>
      <c r="Q158" s="72">
        <f t="shared" si="36"/>
        <v>4033.5916639012894</v>
      </c>
      <c r="R158" s="76">
        <f t="shared" si="28"/>
        <v>0.79934997746352998</v>
      </c>
      <c r="S158" s="74">
        <f t="shared" si="29"/>
        <v>0.1385310539550558</v>
      </c>
      <c r="T158" s="74">
        <f t="shared" si="30"/>
        <v>0</v>
      </c>
      <c r="U158" s="74">
        <f t="shared" si="31"/>
        <v>3.9213676176815565E-2</v>
      </c>
      <c r="V158" s="77">
        <v>1355.8414181366368</v>
      </c>
      <c r="W158" s="71">
        <v>69.396953983587252</v>
      </c>
      <c r="X158" s="71">
        <v>0</v>
      </c>
      <c r="Y158" s="71">
        <v>141.5993</v>
      </c>
      <c r="Z158" s="71">
        <v>38.21026174623151</v>
      </c>
      <c r="AA158" s="71">
        <v>0</v>
      </c>
      <c r="AB158" s="71">
        <v>-2.1255264056408939E-2</v>
      </c>
      <c r="AC158" s="71">
        <v>2427.4805066666522</v>
      </c>
      <c r="AD158" s="71">
        <v>0</v>
      </c>
      <c r="AE158" s="72">
        <f t="shared" si="37"/>
        <v>4032.5071852690517</v>
      </c>
      <c r="AF158" s="71">
        <f t="shared" si="27"/>
        <v>4449.944477160825</v>
      </c>
      <c r="AG158" s="71">
        <f t="shared" si="27"/>
        <v>199.54530059597701</v>
      </c>
      <c r="AH158" s="71">
        <f t="shared" si="27"/>
        <v>0</v>
      </c>
      <c r="AI158" s="71">
        <f t="shared" si="39"/>
        <v>141.5993</v>
      </c>
      <c r="AJ158" s="71">
        <f t="shared" si="39"/>
        <v>69.947468550684164</v>
      </c>
      <c r="AK158" s="71">
        <f t="shared" si="39"/>
        <v>0</v>
      </c>
      <c r="AL158" s="71">
        <f t="shared" si="39"/>
        <v>-0.17156835852546859</v>
      </c>
      <c r="AM158" s="71">
        <f t="shared" si="39"/>
        <v>3205.2338712213796</v>
      </c>
      <c r="AN158" s="71">
        <f t="shared" si="39"/>
        <v>0</v>
      </c>
      <c r="AO158" s="71">
        <f t="shared" si="38"/>
        <v>8066.0988491703401</v>
      </c>
      <c r="AP158" s="71">
        <f>+AG158+AH158</f>
        <v>199.54530059597701</v>
      </c>
      <c r="AQ158" s="71">
        <f>+SUM(AG158:AN158)</f>
        <v>3616.1543720095151</v>
      </c>
      <c r="AR158" s="74">
        <f>+IF((AO158-AF158) &gt; 0,(AG158+AH158)/(AO158-AF158),0)</f>
        <v>5.518163221695889E-2</v>
      </c>
      <c r="AS158" s="76">
        <f>+IF($AO158=0,0,AF158/$AO158)</f>
        <v>0.55168484299179343</v>
      </c>
      <c r="AT158" s="74">
        <f>+IF($AO158=0,0,AG158/$AO158)</f>
        <v>2.4738762111315035E-2</v>
      </c>
      <c r="AU158" s="74">
        <f>+IF($AO158=0,0,AH158/$AO158)</f>
        <v>0</v>
      </c>
      <c r="AV158" s="74">
        <f>+IF($AO158=0,0,AI158/$AO158)</f>
        <v>1.7554867929068903E-2</v>
      </c>
      <c r="AW158" s="74">
        <f>+IF($AO158=0,0,AJ158/$AO158)</f>
        <v>8.6717841993566441E-3</v>
      </c>
      <c r="AX158" s="74">
        <f>+IF($AO158=0,0,AK158/$AO158)</f>
        <v>0</v>
      </c>
      <c r="AY158" s="74">
        <f>+IF($AO158=0,0,AL158/$AO158)</f>
        <v>-2.1270302005177598E-5</v>
      </c>
      <c r="AZ158" s="74">
        <f>+IF($AO158=0,0,AM158/$AO158)</f>
        <v>0.39737101307047118</v>
      </c>
      <c r="BA158" s="74">
        <f>+IF($AO158=0,0,AN158/$AO158)</f>
        <v>0</v>
      </c>
    </row>
    <row r="159" spans="1:53" ht="12.9" customHeight="1" x14ac:dyDescent="0.3">
      <c r="A159" s="5">
        <v>705</v>
      </c>
      <c r="B159" s="7" t="s">
        <v>632</v>
      </c>
      <c r="C159" s="5" t="s">
        <v>279</v>
      </c>
      <c r="D159" s="71">
        <v>2023.1126530489655</v>
      </c>
      <c r="E159" s="71">
        <v>199.32052347479168</v>
      </c>
      <c r="F159" s="71">
        <v>0</v>
      </c>
      <c r="G159" s="71">
        <v>153.19231999999994</v>
      </c>
      <c r="H159" s="71">
        <v>16.387205819943645</v>
      </c>
      <c r="I159" s="71">
        <v>0</v>
      </c>
      <c r="J159" s="71">
        <v>-3.9508610198867573</v>
      </c>
      <c r="K159" s="71">
        <v>846.51168747949271</v>
      </c>
      <c r="L159" s="71">
        <v>0</v>
      </c>
      <c r="M159" s="71">
        <f t="shared" si="32"/>
        <v>199.32052347479168</v>
      </c>
      <c r="N159" s="71">
        <f t="shared" si="33"/>
        <v>2222.4331765237571</v>
      </c>
      <c r="O159" s="71">
        <f t="shared" si="34"/>
        <v>1012.1403522795495</v>
      </c>
      <c r="P159" s="71">
        <f t="shared" si="35"/>
        <v>1211.460875754341</v>
      </c>
      <c r="Q159" s="72">
        <f t="shared" si="36"/>
        <v>3234.5735288033065</v>
      </c>
      <c r="R159" s="76">
        <f t="shared" si="28"/>
        <v>0.6870869240514651</v>
      </c>
      <c r="S159" s="74">
        <f t="shared" si="29"/>
        <v>0.16452906359908706</v>
      </c>
      <c r="T159" s="74">
        <f t="shared" si="30"/>
        <v>0.15135481917599583</v>
      </c>
      <c r="U159" s="74">
        <f t="shared" si="31"/>
        <v>1.6190645677782008E-2</v>
      </c>
      <c r="V159" s="77">
        <v>577.00008421140831</v>
      </c>
      <c r="W159" s="71">
        <v>354.42154374502792</v>
      </c>
      <c r="X159" s="71">
        <v>0</v>
      </c>
      <c r="Y159" s="71">
        <v>297.00041000000004</v>
      </c>
      <c r="Z159" s="71">
        <v>17.252851655807081</v>
      </c>
      <c r="AA159" s="71">
        <v>0</v>
      </c>
      <c r="AB159" s="71">
        <v>-0.55867783525108539</v>
      </c>
      <c r="AC159" s="71">
        <v>4546.4596172111078</v>
      </c>
      <c r="AD159" s="71">
        <v>0</v>
      </c>
      <c r="AE159" s="72">
        <f t="shared" si="37"/>
        <v>5791.5758289880996</v>
      </c>
      <c r="AF159" s="71">
        <f t="shared" si="27"/>
        <v>2600.1127372603737</v>
      </c>
      <c r="AG159" s="71">
        <f t="shared" si="27"/>
        <v>553.74206721981955</v>
      </c>
      <c r="AH159" s="71">
        <f t="shared" si="27"/>
        <v>0</v>
      </c>
      <c r="AI159" s="71">
        <f t="shared" si="39"/>
        <v>450.19272999999998</v>
      </c>
      <c r="AJ159" s="71">
        <f t="shared" si="39"/>
        <v>33.640057475750723</v>
      </c>
      <c r="AK159" s="71">
        <f t="shared" si="39"/>
        <v>0</v>
      </c>
      <c r="AL159" s="71">
        <f t="shared" si="39"/>
        <v>-4.5095388551378424</v>
      </c>
      <c r="AM159" s="71">
        <f t="shared" si="39"/>
        <v>5392.9713046906008</v>
      </c>
      <c r="AN159" s="71">
        <f t="shared" si="39"/>
        <v>0</v>
      </c>
      <c r="AO159" s="71">
        <f t="shared" si="38"/>
        <v>9026.149357791408</v>
      </c>
      <c r="AP159" s="71">
        <f>+AG159+AH159</f>
        <v>553.74206721981955</v>
      </c>
      <c r="AQ159" s="71">
        <f>+SUM(AG159:AN159)</f>
        <v>6426.0366205310329</v>
      </c>
      <c r="AR159" s="74">
        <f>+IF((AO159-AF159) &gt; 0,(AG159+AH159)/(AO159-AF159),0)</f>
        <v>8.6171632674894319E-2</v>
      </c>
      <c r="AS159" s="76">
        <f>+IF($AO159=0,0,AF159/$AO159)</f>
        <v>0.28806444854759089</v>
      </c>
      <c r="AT159" s="74">
        <f>+IF($AO159=0,0,AG159/$AO159)</f>
        <v>6.1348648827955321E-2</v>
      </c>
      <c r="AU159" s="74">
        <f>+IF($AO159=0,0,AH159/$AO159)</f>
        <v>0</v>
      </c>
      <c r="AV159" s="74">
        <f>+IF($AO159=0,0,AI159/$AO159)</f>
        <v>4.9876499064508813E-2</v>
      </c>
      <c r="AW159" s="74">
        <f>+IF($AO159=0,0,AJ159/$AO159)</f>
        <v>3.7269555535010611E-3</v>
      </c>
      <c r="AX159" s="74">
        <f>+IF($AO159=0,0,AK159/$AO159)</f>
        <v>0</v>
      </c>
      <c r="AY159" s="74">
        <f>+IF($AO159=0,0,AL159/$AO159)</f>
        <v>-4.9960826886220205E-4</v>
      </c>
      <c r="AZ159" s="74">
        <f>+IF($AO159=0,0,AM159/$AO159)</f>
        <v>0.59748305627530596</v>
      </c>
      <c r="BA159" s="74">
        <f>+IF($AO159=0,0,AN159/$AO159)</f>
        <v>0</v>
      </c>
    </row>
    <row r="160" spans="1:53" ht="12.9" customHeight="1" x14ac:dyDescent="0.3">
      <c r="A160" s="5">
        <v>90</v>
      </c>
      <c r="B160" s="7" t="s">
        <v>633</v>
      </c>
      <c r="C160" s="5" t="s">
        <v>280</v>
      </c>
      <c r="D160" s="71">
        <v>33.53835771430581</v>
      </c>
      <c r="E160" s="71">
        <v>8.7023370482087158E-3</v>
      </c>
      <c r="F160" s="71">
        <v>9.2877669950882122</v>
      </c>
      <c r="G160" s="71">
        <v>0</v>
      </c>
      <c r="H160" s="71">
        <v>0</v>
      </c>
      <c r="I160" s="71">
        <v>0</v>
      </c>
      <c r="J160" s="71">
        <v>71.49495455297847</v>
      </c>
      <c r="K160" s="71">
        <v>1141.9927499274352</v>
      </c>
      <c r="L160" s="71">
        <v>0</v>
      </c>
      <c r="M160" s="71">
        <f t="shared" si="32"/>
        <v>9.2964693321364216</v>
      </c>
      <c r="N160" s="71">
        <f t="shared" si="33"/>
        <v>42.834827046442228</v>
      </c>
      <c r="O160" s="71">
        <f t="shared" si="34"/>
        <v>1213.4877044804136</v>
      </c>
      <c r="P160" s="71">
        <f t="shared" si="35"/>
        <v>1222.7841738125501</v>
      </c>
      <c r="Q160" s="72">
        <f t="shared" si="36"/>
        <v>1256.322531526856</v>
      </c>
      <c r="R160" s="76">
        <f t="shared" si="28"/>
        <v>3.4095406212593715E-2</v>
      </c>
      <c r="S160" s="74">
        <f t="shared" si="29"/>
        <v>7.6027066192316849E-3</v>
      </c>
      <c r="T160" s="74">
        <f t="shared" si="30"/>
        <v>0</v>
      </c>
      <c r="U160" s="74">
        <f t="shared" si="31"/>
        <v>0</v>
      </c>
      <c r="V160" s="77">
        <v>2.7167276738950514</v>
      </c>
      <c r="W160" s="71">
        <v>1.2305679190552541E-3</v>
      </c>
      <c r="X160" s="71">
        <v>1.3133515790644259</v>
      </c>
      <c r="Y160" s="71">
        <v>0</v>
      </c>
      <c r="Z160" s="71">
        <v>0</v>
      </c>
      <c r="AA160" s="71">
        <v>0</v>
      </c>
      <c r="AB160" s="71">
        <v>63.576865589119791</v>
      </c>
      <c r="AC160" s="71">
        <v>1724.4525953642685</v>
      </c>
      <c r="AD160" s="71">
        <v>0</v>
      </c>
      <c r="AE160" s="72">
        <f t="shared" si="37"/>
        <v>1792.0607707742668</v>
      </c>
      <c r="AF160" s="71">
        <f t="shared" si="27"/>
        <v>36.255085388200861</v>
      </c>
      <c r="AG160" s="71">
        <f t="shared" si="27"/>
        <v>9.9329049672639697E-3</v>
      </c>
      <c r="AH160" s="71">
        <f t="shared" si="27"/>
        <v>10.601118574152638</v>
      </c>
      <c r="AI160" s="71">
        <f t="shared" si="39"/>
        <v>0</v>
      </c>
      <c r="AJ160" s="71">
        <f t="shared" si="39"/>
        <v>0</v>
      </c>
      <c r="AK160" s="71">
        <f t="shared" si="39"/>
        <v>0</v>
      </c>
      <c r="AL160" s="71">
        <f t="shared" si="39"/>
        <v>135.07182014209826</v>
      </c>
      <c r="AM160" s="71">
        <f t="shared" si="39"/>
        <v>2866.4453452917037</v>
      </c>
      <c r="AN160" s="71">
        <f t="shared" si="39"/>
        <v>0</v>
      </c>
      <c r="AO160" s="71">
        <f t="shared" si="38"/>
        <v>3048.3833023011225</v>
      </c>
      <c r="AP160" s="71">
        <f>+AG160+AH160</f>
        <v>10.611051479119903</v>
      </c>
      <c r="AQ160" s="71">
        <f>+SUM(AG160:AN160)</f>
        <v>3012.1282169129217</v>
      </c>
      <c r="AR160" s="74">
        <f>+IF((AO160-AF160) &gt; 0,(AG160+AH160)/(AO160-AF160),0)</f>
        <v>3.5227754979152205E-3</v>
      </c>
      <c r="AS160" s="76">
        <f>+IF($AO160=0,0,AF160/$AO160)</f>
        <v>1.1893217418174779E-2</v>
      </c>
      <c r="AT160" s="74">
        <f>+IF($AO160=0,0,AG160/$AO160)</f>
        <v>3.2584173255922091E-6</v>
      </c>
      <c r="AU160" s="74">
        <f>+IF($AO160=0,0,AH160/$AO160)</f>
        <v>3.4776199456775033E-3</v>
      </c>
      <c r="AV160" s="74">
        <f>+IF($AO160=0,0,AI160/$AO160)</f>
        <v>0</v>
      </c>
      <c r="AW160" s="74">
        <f>+IF($AO160=0,0,AJ160/$AO160)</f>
        <v>0</v>
      </c>
      <c r="AX160" s="74">
        <f>+IF($AO160=0,0,AK160/$AO160)</f>
        <v>0</v>
      </c>
      <c r="AY160" s="74">
        <f>+IF($AO160=0,0,AL160/$AO160)</f>
        <v>4.4309329486268034E-2</v>
      </c>
      <c r="AZ160" s="74">
        <f>+IF($AO160=0,0,AM160/$AO160)</f>
        <v>0.94031657473255414</v>
      </c>
      <c r="BA160" s="74">
        <f>+IF($AO160=0,0,AN160/$AO160)</f>
        <v>0</v>
      </c>
    </row>
    <row r="161" spans="1:53" ht="12.9" customHeight="1" x14ac:dyDescent="0.3">
      <c r="A161" s="5">
        <v>706</v>
      </c>
      <c r="B161" s="7" t="s">
        <v>634</v>
      </c>
      <c r="C161" s="5" t="s">
        <v>281</v>
      </c>
      <c r="D161" s="71">
        <v>69.98152880296567</v>
      </c>
      <c r="E161" s="71">
        <v>1.5074498788180992</v>
      </c>
      <c r="F161" s="71">
        <v>175.85974905070034</v>
      </c>
      <c r="G161" s="71">
        <v>0</v>
      </c>
      <c r="H161" s="71">
        <v>0</v>
      </c>
      <c r="I161" s="71">
        <v>0</v>
      </c>
      <c r="J161" s="71">
        <v>3911.9399283529519</v>
      </c>
      <c r="K161" s="71">
        <v>2496.2849142542846</v>
      </c>
      <c r="L161" s="71">
        <v>1221.3364176005605</v>
      </c>
      <c r="M161" s="71">
        <f t="shared" si="32"/>
        <v>177.36719892951845</v>
      </c>
      <c r="N161" s="71">
        <f t="shared" si="33"/>
        <v>247.34872773248412</v>
      </c>
      <c r="O161" s="71">
        <f t="shared" si="34"/>
        <v>7629.5612602077972</v>
      </c>
      <c r="P161" s="71">
        <f t="shared" si="35"/>
        <v>7806.9284591373153</v>
      </c>
      <c r="Q161" s="72">
        <f t="shared" si="36"/>
        <v>7876.9099879402811</v>
      </c>
      <c r="R161" s="76">
        <f t="shared" si="28"/>
        <v>3.140174613029479E-2</v>
      </c>
      <c r="S161" s="74">
        <f t="shared" si="29"/>
        <v>2.2719203827457381E-2</v>
      </c>
      <c r="T161" s="74">
        <f t="shared" si="30"/>
        <v>0</v>
      </c>
      <c r="U161" s="74">
        <f t="shared" si="31"/>
        <v>0</v>
      </c>
      <c r="V161" s="77">
        <v>9.2021222472255442</v>
      </c>
      <c r="W161" s="71">
        <v>0.48396462102266741</v>
      </c>
      <c r="X161" s="71">
        <v>259.84025094929962</v>
      </c>
      <c r="Y161" s="71">
        <v>0</v>
      </c>
      <c r="Z161" s="71">
        <v>0</v>
      </c>
      <c r="AA161" s="71">
        <v>0</v>
      </c>
      <c r="AB161" s="71">
        <v>33479.19403764826</v>
      </c>
      <c r="AC161" s="71">
        <v>2241.4249402711912</v>
      </c>
      <c r="AD161" s="71">
        <v>2650.1326201700399</v>
      </c>
      <c r="AE161" s="72">
        <f t="shared" si="37"/>
        <v>38640.277935907048</v>
      </c>
      <c r="AF161" s="71">
        <f t="shared" si="27"/>
        <v>79.183651050191216</v>
      </c>
      <c r="AG161" s="71">
        <f t="shared" si="27"/>
        <v>1.9914144998407666</v>
      </c>
      <c r="AH161" s="71">
        <f t="shared" si="27"/>
        <v>435.69999999999993</v>
      </c>
      <c r="AI161" s="71">
        <f t="shared" si="27"/>
        <v>0</v>
      </c>
      <c r="AJ161" s="71">
        <f t="shared" si="27"/>
        <v>0</v>
      </c>
      <c r="AK161" s="71">
        <f t="shared" si="27"/>
        <v>0</v>
      </c>
      <c r="AL161" s="71">
        <f t="shared" si="39"/>
        <v>37391.133966001209</v>
      </c>
      <c r="AM161" s="71">
        <f t="shared" si="39"/>
        <v>4737.7098545254757</v>
      </c>
      <c r="AN161" s="71">
        <f t="shared" si="39"/>
        <v>3871.4690377706002</v>
      </c>
      <c r="AO161" s="71">
        <f t="shared" si="38"/>
        <v>46517.187923847319</v>
      </c>
      <c r="AP161" s="71">
        <f>+AG161+AH161</f>
        <v>437.69141449984068</v>
      </c>
      <c r="AQ161" s="71">
        <f>+SUM(AG161:AN161)</f>
        <v>46438.004272797123</v>
      </c>
      <c r="AR161" s="74">
        <f>+IF((AO161-AF161) &gt; 0,(AG161+AH161)/(AO161-AF161),0)</f>
        <v>9.4252847716850621E-3</v>
      </c>
      <c r="AS161" s="76">
        <f>+IF($AO161=0,0,AF161/$AO161)</f>
        <v>1.702245010593111E-3</v>
      </c>
      <c r="AT161" s="74">
        <f>+IF($AO161=0,0,AG161/$AO161)</f>
        <v>4.2810294188481151E-5</v>
      </c>
      <c r="AU161" s="74">
        <f>+IF($AO161=0,0,AH161/$AO161)</f>
        <v>9.3664303335205621E-3</v>
      </c>
      <c r="AV161" s="74">
        <f>+IF($AO161=0,0,AI161/$AO161)</f>
        <v>0</v>
      </c>
      <c r="AW161" s="74">
        <f>+IF($AO161=0,0,AJ161/$AO161)</f>
        <v>0</v>
      </c>
      <c r="AX161" s="74">
        <f>+IF($AO161=0,0,AK161/$AO161)</f>
        <v>0</v>
      </c>
      <c r="AY161" s="74">
        <f>+IF($AO161=0,0,AL161/$AO161)</f>
        <v>0.80381329213652697</v>
      </c>
      <c r="AZ161" s="74">
        <f>+IF($AO161=0,0,AM161/$AO161)</f>
        <v>0.10184858685528279</v>
      </c>
      <c r="BA161" s="74">
        <f>+IF($AO161=0,0,AN161/$AO161)</f>
        <v>8.3226635369888044E-2</v>
      </c>
    </row>
    <row r="162" spans="1:53" ht="12.9" customHeight="1" x14ac:dyDescent="0.3">
      <c r="A162" s="5">
        <v>710</v>
      </c>
      <c r="B162" s="7" t="s">
        <v>635</v>
      </c>
      <c r="C162" s="5" t="s">
        <v>282</v>
      </c>
      <c r="D162" s="71">
        <v>5181.2694291718108</v>
      </c>
      <c r="E162" s="71">
        <v>912.17217714258447</v>
      </c>
      <c r="F162" s="71">
        <v>806.13660814827733</v>
      </c>
      <c r="G162" s="71">
        <v>0</v>
      </c>
      <c r="H162" s="71">
        <v>0</v>
      </c>
      <c r="I162" s="71">
        <v>0</v>
      </c>
      <c r="J162" s="71">
        <v>3288.6348758696254</v>
      </c>
      <c r="K162" s="71">
        <v>119.42689585973973</v>
      </c>
      <c r="L162" s="71">
        <v>8.7788653528906888</v>
      </c>
      <c r="M162" s="71">
        <f t="shared" si="32"/>
        <v>1718.3087852908618</v>
      </c>
      <c r="N162" s="71">
        <f t="shared" si="33"/>
        <v>6899.5782144626728</v>
      </c>
      <c r="O162" s="71">
        <f t="shared" si="34"/>
        <v>3416.8406370822559</v>
      </c>
      <c r="P162" s="71">
        <f t="shared" si="35"/>
        <v>5135.1494223731179</v>
      </c>
      <c r="Q162" s="72">
        <f t="shared" si="36"/>
        <v>10316.418851544928</v>
      </c>
      <c r="R162" s="76">
        <f t="shared" si="28"/>
        <v>0.66879585966301003</v>
      </c>
      <c r="S162" s="74">
        <f t="shared" si="29"/>
        <v>0.33461709562032099</v>
      </c>
      <c r="T162" s="74">
        <f t="shared" si="30"/>
        <v>0</v>
      </c>
      <c r="U162" s="74">
        <f t="shared" si="31"/>
        <v>0</v>
      </c>
      <c r="V162" s="77">
        <v>2094.9061699681447</v>
      </c>
      <c r="W162" s="71">
        <v>163.94334252102198</v>
      </c>
      <c r="X162" s="71">
        <v>115.93770856631367</v>
      </c>
      <c r="Y162" s="71">
        <v>278.95</v>
      </c>
      <c r="Z162" s="71">
        <v>0</v>
      </c>
      <c r="AA162" s="71">
        <v>0</v>
      </c>
      <c r="AB162" s="71">
        <v>615.09146017738749</v>
      </c>
      <c r="AC162" s="71">
        <v>1859.8532601165987</v>
      </c>
      <c r="AD162" s="71">
        <v>19.048934515096956</v>
      </c>
      <c r="AE162" s="72">
        <f t="shared" si="37"/>
        <v>5147.7308758645631</v>
      </c>
      <c r="AF162" s="71">
        <f t="shared" si="27"/>
        <v>7276.175599139955</v>
      </c>
      <c r="AG162" s="71">
        <f t="shared" si="27"/>
        <v>1076.1155196636064</v>
      </c>
      <c r="AH162" s="71">
        <f t="shared" si="27"/>
        <v>922.07431671459096</v>
      </c>
      <c r="AI162" s="71">
        <f t="shared" si="27"/>
        <v>278.95</v>
      </c>
      <c r="AJ162" s="71">
        <f t="shared" si="27"/>
        <v>0</v>
      </c>
      <c r="AK162" s="71">
        <f t="shared" si="27"/>
        <v>0</v>
      </c>
      <c r="AL162" s="71">
        <f t="shared" si="39"/>
        <v>3903.7263360470129</v>
      </c>
      <c r="AM162" s="71">
        <f t="shared" si="39"/>
        <v>1979.2801559763384</v>
      </c>
      <c r="AN162" s="71">
        <f t="shared" si="39"/>
        <v>27.827799867987643</v>
      </c>
      <c r="AO162" s="71">
        <f t="shared" si="38"/>
        <v>15464.149727409491</v>
      </c>
      <c r="AP162" s="71">
        <f>+AG162+AH162</f>
        <v>1998.1898363781975</v>
      </c>
      <c r="AQ162" s="71">
        <f>+SUM(AG162:AN162)</f>
        <v>8187.9741282695368</v>
      </c>
      <c r="AR162" s="74">
        <f>+IF((AO162-AF162) &gt; 0,(AG162+AH162)/(AO162-AF162),0)</f>
        <v>0.24403958843486223</v>
      </c>
      <c r="AS162" s="76">
        <f>+IF($AO162=0,0,AF162/$AO162)</f>
        <v>0.47051895690348045</v>
      </c>
      <c r="AT162" s="74">
        <f>+IF($AO162=0,0,AG162/$AO162)</f>
        <v>6.9587758695600396E-2</v>
      </c>
      <c r="AU162" s="74">
        <f>+IF($AO162=0,0,AH162/$AO162)</f>
        <v>5.9626577145735785E-2</v>
      </c>
      <c r="AV162" s="74">
        <f>+IF($AO162=0,0,AI162/$AO162)</f>
        <v>1.8038495805920322E-2</v>
      </c>
      <c r="AW162" s="74">
        <f>+IF($AO162=0,0,AJ162/$AO162)</f>
        <v>0</v>
      </c>
      <c r="AX162" s="74">
        <f>+IF($AO162=0,0,AK162/$AO162)</f>
        <v>0</v>
      </c>
      <c r="AY162" s="74">
        <f>+IF($AO162=0,0,AL162/$AO162)</f>
        <v>0.25243717920862074</v>
      </c>
      <c r="AZ162" s="74">
        <f>+IF($AO162=0,0,AM162/$AO162)</f>
        <v>0.12799152820333573</v>
      </c>
      <c r="BA162" s="74">
        <f>+IF($AO162=0,0,AN162/$AO162)</f>
        <v>1.7995040373066328E-3</v>
      </c>
    </row>
    <row r="163" spans="1:53" ht="12.9" customHeight="1" x14ac:dyDescent="0.3">
      <c r="A163" s="5">
        <v>728</v>
      </c>
      <c r="B163" s="7" t="s">
        <v>636</v>
      </c>
      <c r="C163" s="5" t="s">
        <v>283</v>
      </c>
      <c r="D163" s="71">
        <v>53.838506623763436</v>
      </c>
      <c r="E163" s="71">
        <v>5.1422900739415148E-2</v>
      </c>
      <c r="F163" s="71">
        <v>104.09952659493959</v>
      </c>
      <c r="G163" s="71">
        <v>0</v>
      </c>
      <c r="H163" s="71">
        <v>0</v>
      </c>
      <c r="I163" s="71">
        <v>0</v>
      </c>
      <c r="J163" s="71">
        <v>56105.16847972713</v>
      </c>
      <c r="K163" s="71">
        <v>46532.890560309213</v>
      </c>
      <c r="L163" s="71">
        <v>0</v>
      </c>
      <c r="M163" s="71">
        <f t="shared" si="32"/>
        <v>104.150949495679</v>
      </c>
      <c r="N163" s="71">
        <f t="shared" si="33"/>
        <v>157.98945611944245</v>
      </c>
      <c r="O163" s="71">
        <f t="shared" si="34"/>
        <v>102638.05904003634</v>
      </c>
      <c r="P163" s="71">
        <f t="shared" si="35"/>
        <v>102742.20998953203</v>
      </c>
      <c r="Q163" s="72">
        <f t="shared" si="36"/>
        <v>102796.04849615578</v>
      </c>
      <c r="R163" s="76">
        <f t="shared" si="28"/>
        <v>1.5369214909593603E-3</v>
      </c>
      <c r="S163" s="74">
        <f t="shared" si="29"/>
        <v>1.0137113996894801E-3</v>
      </c>
      <c r="T163" s="74">
        <f t="shared" si="30"/>
        <v>0</v>
      </c>
      <c r="U163" s="74">
        <f t="shared" si="31"/>
        <v>0</v>
      </c>
      <c r="V163" s="77">
        <v>19.924099686805452</v>
      </c>
      <c r="W163" s="71">
        <v>7.2715377035083208E-3</v>
      </c>
      <c r="X163" s="71">
        <v>153.81147340506041</v>
      </c>
      <c r="Y163" s="71">
        <v>0</v>
      </c>
      <c r="Z163" s="71">
        <v>0</v>
      </c>
      <c r="AA163" s="71">
        <v>0</v>
      </c>
      <c r="AB163" s="71">
        <v>36305.213997644474</v>
      </c>
      <c r="AC163" s="71">
        <v>7946.2249499354757</v>
      </c>
      <c r="AD163" s="71">
        <v>0</v>
      </c>
      <c r="AE163" s="72">
        <f t="shared" si="37"/>
        <v>44425.181792209514</v>
      </c>
      <c r="AF163" s="71">
        <f t="shared" si="27"/>
        <v>73.762606310568884</v>
      </c>
      <c r="AG163" s="71">
        <f t="shared" si="27"/>
        <v>5.869443844292347E-2</v>
      </c>
      <c r="AH163" s="71">
        <f t="shared" si="27"/>
        <v>257.911</v>
      </c>
      <c r="AI163" s="71">
        <f t="shared" si="27"/>
        <v>0</v>
      </c>
      <c r="AJ163" s="71">
        <f t="shared" si="27"/>
        <v>0</v>
      </c>
      <c r="AK163" s="71">
        <f t="shared" si="27"/>
        <v>0</v>
      </c>
      <c r="AL163" s="71">
        <f t="shared" si="39"/>
        <v>92410.382477371604</v>
      </c>
      <c r="AM163" s="71">
        <f t="shared" si="39"/>
        <v>54479.115510244686</v>
      </c>
      <c r="AN163" s="71">
        <f t="shared" si="39"/>
        <v>0</v>
      </c>
      <c r="AO163" s="71">
        <f t="shared" si="38"/>
        <v>147221.2302883653</v>
      </c>
      <c r="AP163" s="71">
        <f>+AG163+AH163</f>
        <v>257.9696944384429</v>
      </c>
      <c r="AQ163" s="71">
        <f>+SUM(AG163:AN163)</f>
        <v>147147.46768205473</v>
      </c>
      <c r="AR163" s="74">
        <f>+IF((AO163-AF163) &gt; 0,(AG163+AH163)/(AO163-AF163),0)</f>
        <v>1.7531371657434471E-3</v>
      </c>
      <c r="AS163" s="76">
        <f>+IF($AO163=0,0,AF163/$AO163)</f>
        <v>5.0103239978424661E-4</v>
      </c>
      <c r="AT163" s="74">
        <f>+IF($AO163=0,0,AG163/$AO163)</f>
        <v>3.9868189070256676E-7</v>
      </c>
      <c r="AU163" s="74">
        <f>+IF($AO163=0,0,AH163/$AO163)</f>
        <v>1.7518601053314411E-3</v>
      </c>
      <c r="AV163" s="74">
        <f>+IF($AO163=0,0,AI163/$AO163)</f>
        <v>0</v>
      </c>
      <c r="AW163" s="74">
        <f>+IF($AO163=0,0,AJ163/$AO163)</f>
        <v>0</v>
      </c>
      <c r="AX163" s="74">
        <f>+IF($AO163=0,0,AK163/$AO163)</f>
        <v>0</v>
      </c>
      <c r="AY163" s="74">
        <f>+IF($AO163=0,0,AL163/$AO163)</f>
        <v>0.62769739321132867</v>
      </c>
      <c r="AZ163" s="74">
        <f>+IF($AO163=0,0,AM163/$AO163)</f>
        <v>0.37004931560166493</v>
      </c>
      <c r="BA163" s="74">
        <f>+IF($AO163=0,0,AN163/$AO163)</f>
        <v>0</v>
      </c>
    </row>
    <row r="164" spans="1:53" ht="12.9" customHeight="1" x14ac:dyDescent="0.3">
      <c r="A164" s="5">
        <v>724</v>
      </c>
      <c r="B164" s="7" t="s">
        <v>637</v>
      </c>
      <c r="C164" s="5" t="s">
        <v>284</v>
      </c>
      <c r="D164" s="71">
        <v>50609.479585586647</v>
      </c>
      <c r="E164" s="71">
        <v>14355.410157384165</v>
      </c>
      <c r="F164" s="71">
        <v>24.585684404289303</v>
      </c>
      <c r="G164" s="71">
        <v>15899.193729999997</v>
      </c>
      <c r="H164" s="71">
        <v>3417.4418833711529</v>
      </c>
      <c r="I164" s="71">
        <v>0</v>
      </c>
      <c r="J164" s="71">
        <v>132.42153930357034</v>
      </c>
      <c r="K164" s="71">
        <v>57818.365437832654</v>
      </c>
      <c r="L164" s="71">
        <v>81.734554504038528</v>
      </c>
      <c r="M164" s="71">
        <f t="shared" si="32"/>
        <v>14379.995841788455</v>
      </c>
      <c r="N164" s="71">
        <f t="shared" si="33"/>
        <v>64989.475427375102</v>
      </c>
      <c r="O164" s="71">
        <f t="shared" si="34"/>
        <v>77349.157145011413</v>
      </c>
      <c r="P164" s="71">
        <f t="shared" si="35"/>
        <v>91729.152986799862</v>
      </c>
      <c r="Q164" s="72">
        <f t="shared" si="36"/>
        <v>142338.63257238653</v>
      </c>
      <c r="R164" s="76">
        <f t="shared" si="28"/>
        <v>0.45658353078757169</v>
      </c>
      <c r="S164" s="74">
        <f t="shared" si="29"/>
        <v>0.15676581951931667</v>
      </c>
      <c r="T164" s="74">
        <f t="shared" si="30"/>
        <v>0.20555096289146063</v>
      </c>
      <c r="U164" s="74">
        <f t="shared" si="31"/>
        <v>4.4182018389214713E-2</v>
      </c>
      <c r="V164" s="77">
        <v>14654.719093079491</v>
      </c>
      <c r="W164" s="71">
        <v>16254.620681854412</v>
      </c>
      <c r="X164" s="71">
        <v>3.4765781109527398</v>
      </c>
      <c r="Y164" s="71">
        <v>11798.14466</v>
      </c>
      <c r="Z164" s="71">
        <v>2220.8066889389033</v>
      </c>
      <c r="AA164" s="71">
        <v>0</v>
      </c>
      <c r="AB164" s="71">
        <v>42.651870715159028</v>
      </c>
      <c r="AC164" s="71">
        <v>134551.63355427707</v>
      </c>
      <c r="AD164" s="71">
        <v>552.19587380350549</v>
      </c>
      <c r="AE164" s="72">
        <f t="shared" si="37"/>
        <v>180078.2490007795</v>
      </c>
      <c r="AF164" s="71">
        <f t="shared" si="27"/>
        <v>65264.198678666136</v>
      </c>
      <c r="AG164" s="71">
        <f t="shared" si="27"/>
        <v>30610.030839238578</v>
      </c>
      <c r="AH164" s="71">
        <f t="shared" si="27"/>
        <v>28.062262515242043</v>
      </c>
      <c r="AI164" s="71">
        <f t="shared" si="27"/>
        <v>27697.338389999997</v>
      </c>
      <c r="AJ164" s="71">
        <f t="shared" si="27"/>
        <v>5638.2485723100563</v>
      </c>
      <c r="AK164" s="71">
        <f t="shared" si="27"/>
        <v>0</v>
      </c>
      <c r="AL164" s="71">
        <f t="shared" si="39"/>
        <v>175.07341001872936</v>
      </c>
      <c r="AM164" s="71">
        <f t="shared" si="39"/>
        <v>192369.99899210973</v>
      </c>
      <c r="AN164" s="71">
        <f t="shared" si="39"/>
        <v>633.93042830754405</v>
      </c>
      <c r="AO164" s="71">
        <f t="shared" si="38"/>
        <v>322416.88157316606</v>
      </c>
      <c r="AP164" s="71">
        <f>+AG164+AH164</f>
        <v>30638.093101753821</v>
      </c>
      <c r="AQ164" s="71">
        <f>+SUM(AG164:AN164)</f>
        <v>257152.68289449986</v>
      </c>
      <c r="AR164" s="74">
        <f>+IF((AO164-AF164) &gt; 0,(AG164+AH164)/(AO164-AF164),0)</f>
        <v>0.11914358721399566</v>
      </c>
      <c r="AS164" s="76">
        <f>+IF($AO164=0,0,AF164/$AO164)</f>
        <v>0.20242177878597134</v>
      </c>
      <c r="AT164" s="74">
        <f>+IF($AO164=0,0,AG164/$AO164)</f>
        <v>9.4939293159475094E-2</v>
      </c>
      <c r="AU164" s="74">
        <f>+IF($AO164=0,0,AH164/$AO164)</f>
        <v>8.703719972204332E-5</v>
      </c>
      <c r="AV164" s="74">
        <f>+IF($AO164=0,0,AI164/$AO164)</f>
        <v>8.590536033614804E-2</v>
      </c>
      <c r="AW164" s="74">
        <f>+IF($AO164=0,0,AJ164/$AO164)</f>
        <v>1.7487448376770461E-2</v>
      </c>
      <c r="AX164" s="74">
        <f>+IF($AO164=0,0,AK164/$AO164)</f>
        <v>0</v>
      </c>
      <c r="AY164" s="74">
        <f>+IF($AO164=0,0,AL164/$AO164)</f>
        <v>5.4300323594873539E-4</v>
      </c>
      <c r="AZ164" s="74">
        <f>+IF($AO164=0,0,AM164/$AO164)</f>
        <v>0.59664989641200039</v>
      </c>
      <c r="BA164" s="74">
        <f>+IF($AO164=0,0,AN164/$AO164)</f>
        <v>1.9661824939637544E-3</v>
      </c>
    </row>
    <row r="165" spans="1:53" ht="12.9" customHeight="1" x14ac:dyDescent="0.3">
      <c r="A165" s="5">
        <v>144</v>
      </c>
      <c r="B165" s="7" t="s">
        <v>638</v>
      </c>
      <c r="C165" s="5" t="s">
        <v>285</v>
      </c>
      <c r="D165" s="71">
        <v>1124.2407066179615</v>
      </c>
      <c r="E165" s="71">
        <v>173.63503139701606</v>
      </c>
      <c r="F165" s="71">
        <v>68.139369006177049</v>
      </c>
      <c r="G165" s="71">
        <v>0</v>
      </c>
      <c r="H165" s="71">
        <v>0</v>
      </c>
      <c r="I165" s="71">
        <v>0</v>
      </c>
      <c r="J165" s="71">
        <v>36.008263587192275</v>
      </c>
      <c r="K165" s="71">
        <v>6.9650000013478337</v>
      </c>
      <c r="L165" s="71">
        <v>3.4559222497085851</v>
      </c>
      <c r="M165" s="71">
        <f t="shared" si="32"/>
        <v>241.77440040319311</v>
      </c>
      <c r="N165" s="71">
        <f t="shared" si="33"/>
        <v>1366.0151070211546</v>
      </c>
      <c r="O165" s="71">
        <f t="shared" si="34"/>
        <v>46.429185838248692</v>
      </c>
      <c r="P165" s="71">
        <f t="shared" si="35"/>
        <v>288.20358624144183</v>
      </c>
      <c r="Q165" s="72">
        <f t="shared" si="36"/>
        <v>1412.4442928594033</v>
      </c>
      <c r="R165" s="76">
        <f t="shared" si="28"/>
        <v>0.96712848352818515</v>
      </c>
      <c r="S165" s="74">
        <f t="shared" si="29"/>
        <v>0.83890142921624589</v>
      </c>
      <c r="T165" s="74">
        <f t="shared" si="30"/>
        <v>0</v>
      </c>
      <c r="U165" s="74">
        <f t="shared" si="31"/>
        <v>0</v>
      </c>
      <c r="V165" s="77">
        <v>389.25159024673729</v>
      </c>
      <c r="W165" s="71">
        <v>18.743690688284161</v>
      </c>
      <c r="X165" s="71">
        <v>12.179966555526004</v>
      </c>
      <c r="Y165" s="71">
        <v>0</v>
      </c>
      <c r="Z165" s="71">
        <v>0</v>
      </c>
      <c r="AA165" s="71">
        <v>0</v>
      </c>
      <c r="AB165" s="71">
        <v>38.185428249700735</v>
      </c>
      <c r="AC165" s="71">
        <v>450.06232819234202</v>
      </c>
      <c r="AD165" s="71">
        <v>7.4988775858475218</v>
      </c>
      <c r="AE165" s="72">
        <f t="shared" si="37"/>
        <v>915.92188151843777</v>
      </c>
      <c r="AF165" s="71">
        <f t="shared" ref="AF165:AN206" si="40">+D165+V165</f>
        <v>1513.4922968646988</v>
      </c>
      <c r="AG165" s="71">
        <f t="shared" si="40"/>
        <v>192.37872208530024</v>
      </c>
      <c r="AH165" s="71">
        <f t="shared" si="40"/>
        <v>80.319335561703056</v>
      </c>
      <c r="AI165" s="71">
        <f t="shared" si="40"/>
        <v>0</v>
      </c>
      <c r="AJ165" s="71">
        <f t="shared" si="40"/>
        <v>0</v>
      </c>
      <c r="AK165" s="71">
        <f t="shared" si="40"/>
        <v>0</v>
      </c>
      <c r="AL165" s="71">
        <f t="shared" si="39"/>
        <v>74.193691836893009</v>
      </c>
      <c r="AM165" s="71">
        <f t="shared" si="39"/>
        <v>457.02732819368987</v>
      </c>
      <c r="AN165" s="71">
        <f t="shared" si="39"/>
        <v>10.954799835556107</v>
      </c>
      <c r="AO165" s="71">
        <f t="shared" si="38"/>
        <v>2328.3661743778412</v>
      </c>
      <c r="AP165" s="71">
        <f>+AG165+AH165</f>
        <v>272.69805764700328</v>
      </c>
      <c r="AQ165" s="71">
        <f>+SUM(AG165:AN165)</f>
        <v>814.87387751314225</v>
      </c>
      <c r="AR165" s="74">
        <f>+IF((AO165-AF165) &gt; 0,(AG165+AH165)/(AO165-AF165),0)</f>
        <v>0.33465063143173979</v>
      </c>
      <c r="AS165" s="76">
        <f>+IF($AO165=0,0,AF165/$AO165)</f>
        <v>0.65002331399575353</v>
      </c>
      <c r="AT165" s="74">
        <f>+IF($AO165=0,0,AG165/$AO165)</f>
        <v>8.2623912081485826E-2</v>
      </c>
      <c r="AU165" s="74">
        <f>+IF($AO165=0,0,AH165/$AO165)</f>
        <v>3.4496006876223E-2</v>
      </c>
      <c r="AV165" s="74">
        <f>+IF($AO165=0,0,AI165/$AO165)</f>
        <v>0</v>
      </c>
      <c r="AW165" s="74">
        <f>+IF($AO165=0,0,AJ165/$AO165)</f>
        <v>0</v>
      </c>
      <c r="AX165" s="74">
        <f>+IF($AO165=0,0,AK165/$AO165)</f>
        <v>0</v>
      </c>
      <c r="AY165" s="74">
        <f>+IF($AO165=0,0,AL165/$AO165)</f>
        <v>3.1865130430662685E-2</v>
      </c>
      <c r="AZ165" s="74">
        <f>+IF($AO165=0,0,AM165/$AO165)</f>
        <v>0.19628670662844144</v>
      </c>
      <c r="BA165" s="74">
        <f>+IF($AO165=0,0,AN165/$AO165)</f>
        <v>4.7049299874334935E-3</v>
      </c>
    </row>
    <row r="166" spans="1:53" ht="12.9" customHeight="1" x14ac:dyDescent="0.3">
      <c r="A166" s="5">
        <v>659</v>
      </c>
      <c r="B166" s="7" t="s">
        <v>639</v>
      </c>
      <c r="C166" s="5" t="s">
        <v>286</v>
      </c>
      <c r="D166" s="71">
        <v>84.63249771863407</v>
      </c>
      <c r="E166" s="71">
        <v>8.7023370482087158E-3</v>
      </c>
      <c r="F166" s="71">
        <v>0</v>
      </c>
      <c r="G166" s="71">
        <v>0</v>
      </c>
      <c r="H166" s="71">
        <v>0</v>
      </c>
      <c r="I166" s="71">
        <v>0</v>
      </c>
      <c r="J166" s="71">
        <v>0</v>
      </c>
      <c r="K166" s="71">
        <v>0</v>
      </c>
      <c r="L166" s="71">
        <v>0</v>
      </c>
      <c r="M166" s="71">
        <f t="shared" si="32"/>
        <v>8.7023370482087158E-3</v>
      </c>
      <c r="N166" s="71">
        <f t="shared" si="33"/>
        <v>84.641200055682276</v>
      </c>
      <c r="O166" s="71">
        <f t="shared" si="34"/>
        <v>0</v>
      </c>
      <c r="P166" s="71">
        <f t="shared" si="35"/>
        <v>8.7023370482087158E-3</v>
      </c>
      <c r="Q166" s="72">
        <f t="shared" si="36"/>
        <v>84.641200055682276</v>
      </c>
      <c r="R166" s="76">
        <f t="shared" si="28"/>
        <v>1</v>
      </c>
      <c r="S166" s="74">
        <f t="shared" si="29"/>
        <v>1</v>
      </c>
      <c r="T166" s="74">
        <f t="shared" si="30"/>
        <v>0</v>
      </c>
      <c r="U166" s="74">
        <f t="shared" si="31"/>
        <v>0</v>
      </c>
      <c r="V166" s="77">
        <v>17.279124511156546</v>
      </c>
      <c r="W166" s="71">
        <v>1.2305679190552541E-3</v>
      </c>
      <c r="X166" s="71">
        <v>0</v>
      </c>
      <c r="Y166" s="71">
        <v>0</v>
      </c>
      <c r="Z166" s="71">
        <v>0</v>
      </c>
      <c r="AA166" s="71">
        <v>0</v>
      </c>
      <c r="AB166" s="71">
        <v>0</v>
      </c>
      <c r="AC166" s="71">
        <v>10.766014379168579</v>
      </c>
      <c r="AD166" s="71">
        <v>0</v>
      </c>
      <c r="AE166" s="72">
        <f t="shared" si="37"/>
        <v>28.046369458244179</v>
      </c>
      <c r="AF166" s="71">
        <f t="shared" si="40"/>
        <v>101.91162222979062</v>
      </c>
      <c r="AG166" s="71">
        <f t="shared" si="40"/>
        <v>9.9329049672639697E-3</v>
      </c>
      <c r="AH166" s="71">
        <f t="shared" si="40"/>
        <v>0</v>
      </c>
      <c r="AI166" s="71">
        <f t="shared" si="40"/>
        <v>0</v>
      </c>
      <c r="AJ166" s="71">
        <f t="shared" si="40"/>
        <v>0</v>
      </c>
      <c r="AK166" s="71">
        <f t="shared" si="40"/>
        <v>0</v>
      </c>
      <c r="AL166" s="71">
        <f t="shared" si="39"/>
        <v>0</v>
      </c>
      <c r="AM166" s="71">
        <f t="shared" si="39"/>
        <v>10.766014379168579</v>
      </c>
      <c r="AN166" s="71">
        <f t="shared" si="39"/>
        <v>0</v>
      </c>
      <c r="AO166" s="71">
        <f t="shared" si="38"/>
        <v>112.68756951392646</v>
      </c>
      <c r="AP166" s="71">
        <f>+AG166+AH166</f>
        <v>9.9329049672639697E-3</v>
      </c>
      <c r="AQ166" s="71">
        <f>+SUM(AG166:AN166)</f>
        <v>10.775947284135844</v>
      </c>
      <c r="AR166" s="74">
        <f>+IF((AO166-AF166) &gt; 0,(AG166+AH166)/(AO166-AF166),0)</f>
        <v>9.2176629166393744E-4</v>
      </c>
      <c r="AS166" s="76">
        <f>+IF($AO166=0,0,AF166/$AO166)</f>
        <v>0.90437323894181521</v>
      </c>
      <c r="AT166" s="74">
        <f>+IF($AO166=0,0,AG166/$AO166)</f>
        <v>8.8145524924436442E-5</v>
      </c>
      <c r="AU166" s="74">
        <f>+IF($AO166=0,0,AH166/$AO166)</f>
        <v>0</v>
      </c>
      <c r="AV166" s="74">
        <f>+IF($AO166=0,0,AI166/$AO166)</f>
        <v>0</v>
      </c>
      <c r="AW166" s="74">
        <f>+IF($AO166=0,0,AJ166/$AO166)</f>
        <v>0</v>
      </c>
      <c r="AX166" s="74">
        <f>+IF($AO166=0,0,AK166/$AO166)</f>
        <v>0</v>
      </c>
      <c r="AY166" s="74">
        <f>+IF($AO166=0,0,AL166/$AO166)</f>
        <v>0</v>
      </c>
      <c r="AZ166" s="74">
        <f>+IF($AO166=0,0,AM166/$AO166)</f>
        <v>9.5538615533260429E-2</v>
      </c>
      <c r="BA166" s="74">
        <f>+IF($AO166=0,0,AN166/$AO166)</f>
        <v>0</v>
      </c>
    </row>
    <row r="167" spans="1:53" ht="12.9" customHeight="1" x14ac:dyDescent="0.3">
      <c r="A167" s="5">
        <v>662</v>
      </c>
      <c r="B167" s="7" t="s">
        <v>640</v>
      </c>
      <c r="C167" s="5" t="s">
        <v>287</v>
      </c>
      <c r="D167" s="71">
        <v>92.906471154364951</v>
      </c>
      <c r="E167" s="71">
        <v>1.3637023370482086</v>
      </c>
      <c r="F167" s="71">
        <v>0</v>
      </c>
      <c r="G167" s="71">
        <v>0</v>
      </c>
      <c r="H167" s="71">
        <v>0</v>
      </c>
      <c r="I167" s="71">
        <v>0</v>
      </c>
      <c r="J167" s="71">
        <v>0</v>
      </c>
      <c r="K167" s="71">
        <v>-27</v>
      </c>
      <c r="L167" s="71">
        <v>0</v>
      </c>
      <c r="M167" s="71">
        <f t="shared" si="32"/>
        <v>1.3637023370482086</v>
      </c>
      <c r="N167" s="71">
        <f t="shared" si="33"/>
        <v>94.270173491413161</v>
      </c>
      <c r="O167" s="71">
        <f t="shared" si="34"/>
        <v>-27</v>
      </c>
      <c r="P167" s="71">
        <f t="shared" si="35"/>
        <v>-25.63629766295179</v>
      </c>
      <c r="Q167" s="72">
        <f t="shared" si="36"/>
        <v>67.270173491413161</v>
      </c>
      <c r="R167" s="76">
        <f t="shared" si="28"/>
        <v>1</v>
      </c>
      <c r="S167" s="74">
        <f t="shared" si="29"/>
        <v>-5.3194199684260902E-2</v>
      </c>
      <c r="T167" s="74">
        <f t="shared" si="30"/>
        <v>0</v>
      </c>
      <c r="U167" s="74">
        <f t="shared" si="31"/>
        <v>0</v>
      </c>
      <c r="V167" s="77">
        <v>17.082460587962913</v>
      </c>
      <c r="W167" s="71">
        <v>1.2305679190552541E-3</v>
      </c>
      <c r="X167" s="71">
        <v>0</v>
      </c>
      <c r="Y167" s="71">
        <v>0</v>
      </c>
      <c r="Z167" s="71">
        <v>0</v>
      </c>
      <c r="AA167" s="71">
        <v>0</v>
      </c>
      <c r="AB167" s="71">
        <v>0</v>
      </c>
      <c r="AC167" s="71">
        <v>11.761130220550546</v>
      </c>
      <c r="AD167" s="71">
        <v>0</v>
      </c>
      <c r="AE167" s="72">
        <f t="shared" si="37"/>
        <v>28.844821376432513</v>
      </c>
      <c r="AF167" s="71">
        <f t="shared" si="40"/>
        <v>109.98893174232786</v>
      </c>
      <c r="AG167" s="71">
        <f t="shared" si="40"/>
        <v>1.3649329049672638</v>
      </c>
      <c r="AH167" s="71">
        <f t="shared" si="40"/>
        <v>0</v>
      </c>
      <c r="AI167" s="71">
        <f t="shared" si="40"/>
        <v>0</v>
      </c>
      <c r="AJ167" s="71">
        <f t="shared" si="40"/>
        <v>0</v>
      </c>
      <c r="AK167" s="71">
        <f t="shared" si="40"/>
        <v>0</v>
      </c>
      <c r="AL167" s="71">
        <f t="shared" si="39"/>
        <v>0</v>
      </c>
      <c r="AM167" s="71">
        <f t="shared" si="39"/>
        <v>-15.238869779449454</v>
      </c>
      <c r="AN167" s="71">
        <f t="shared" si="39"/>
        <v>0</v>
      </c>
      <c r="AO167" s="71">
        <f t="shared" si="38"/>
        <v>96.114994867845667</v>
      </c>
      <c r="AP167" s="71">
        <f>+AG167+AH167</f>
        <v>1.3649329049672638</v>
      </c>
      <c r="AQ167" s="71">
        <f>+SUM(AG167:AN167)</f>
        <v>-13.87393687448219</v>
      </c>
      <c r="AR167" s="74">
        <f>+IF((AO167-AF167) &gt; 0,(AG167+AH167)/(AO167-AF167),0)</f>
        <v>0</v>
      </c>
      <c r="AS167" s="76">
        <f>+IF($AO167=0,0,AF167/$AO167)</f>
        <v>1.1443472674951325</v>
      </c>
      <c r="AT167" s="74">
        <f>+IF($AO167=0,0,AG167/$AO167)</f>
        <v>1.4201040189868322E-2</v>
      </c>
      <c r="AU167" s="74">
        <f>+IF($AO167=0,0,AH167/$AO167)</f>
        <v>0</v>
      </c>
      <c r="AV167" s="74">
        <f>+IF($AO167=0,0,AI167/$AO167)</f>
        <v>0</v>
      </c>
      <c r="AW167" s="74">
        <f>+IF($AO167=0,0,AJ167/$AO167)</f>
        <v>0</v>
      </c>
      <c r="AX167" s="74">
        <f>+IF($AO167=0,0,AK167/$AO167)</f>
        <v>0</v>
      </c>
      <c r="AY167" s="74">
        <f>+IF($AO167=0,0,AL167/$AO167)</f>
        <v>0</v>
      </c>
      <c r="AZ167" s="74">
        <f>+IF($AO167=0,0,AM167/$AO167)</f>
        <v>-0.15854830768500067</v>
      </c>
      <c r="BA167" s="74">
        <f>+IF($AO167=0,0,AN167/$AO167)</f>
        <v>0</v>
      </c>
    </row>
    <row r="168" spans="1:53" ht="12.9" customHeight="1" x14ac:dyDescent="0.3">
      <c r="A168" s="5">
        <v>670</v>
      </c>
      <c r="B168" s="7" t="s">
        <v>641</v>
      </c>
      <c r="C168" s="5" t="s">
        <v>288</v>
      </c>
      <c r="D168" s="71">
        <v>89.932115236966908</v>
      </c>
      <c r="E168" s="71">
        <v>8.7023370482087158E-3</v>
      </c>
      <c r="F168" s="71">
        <v>10.016013984538688</v>
      </c>
      <c r="G168" s="71">
        <v>0</v>
      </c>
      <c r="H168" s="71">
        <v>0</v>
      </c>
      <c r="I168" s="71">
        <v>0</v>
      </c>
      <c r="J168" s="71">
        <v>0</v>
      </c>
      <c r="K168" s="71">
        <v>356.92645698571278</v>
      </c>
      <c r="L168" s="71">
        <v>0</v>
      </c>
      <c r="M168" s="71">
        <f t="shared" si="32"/>
        <v>10.024716321586897</v>
      </c>
      <c r="N168" s="71">
        <f t="shared" si="33"/>
        <v>99.956831558553802</v>
      </c>
      <c r="O168" s="71">
        <f t="shared" si="34"/>
        <v>356.92645698571278</v>
      </c>
      <c r="P168" s="71">
        <f t="shared" si="35"/>
        <v>366.95117330729965</v>
      </c>
      <c r="Q168" s="72">
        <f t="shared" si="36"/>
        <v>456.88328854426658</v>
      </c>
      <c r="R168" s="76">
        <f t="shared" si="28"/>
        <v>0.21877979358150493</v>
      </c>
      <c r="S168" s="74">
        <f t="shared" si="29"/>
        <v>2.7318937915458842E-2</v>
      </c>
      <c r="T168" s="74">
        <f t="shared" si="30"/>
        <v>0</v>
      </c>
      <c r="U168" s="74">
        <f t="shared" si="31"/>
        <v>0</v>
      </c>
      <c r="V168" s="77">
        <v>2.7167276738950594</v>
      </c>
      <c r="W168" s="71">
        <v>1.2305679190552541E-3</v>
      </c>
      <c r="X168" s="71">
        <v>1.7080872750933014</v>
      </c>
      <c r="Y168" s="71">
        <v>0</v>
      </c>
      <c r="Z168" s="71">
        <v>0</v>
      </c>
      <c r="AA168" s="71">
        <v>0</v>
      </c>
      <c r="AB168" s="71">
        <v>0</v>
      </c>
      <c r="AC168" s="71">
        <v>810.19743869976219</v>
      </c>
      <c r="AD168" s="71">
        <v>0</v>
      </c>
      <c r="AE168" s="72">
        <f t="shared" si="37"/>
        <v>814.62348421666957</v>
      </c>
      <c r="AF168" s="71">
        <f t="shared" si="40"/>
        <v>92.648842910861973</v>
      </c>
      <c r="AG168" s="71">
        <f t="shared" si="40"/>
        <v>9.9329049672639697E-3</v>
      </c>
      <c r="AH168" s="71">
        <f t="shared" si="40"/>
        <v>11.72410125963199</v>
      </c>
      <c r="AI168" s="71">
        <f t="shared" si="40"/>
        <v>0</v>
      </c>
      <c r="AJ168" s="71">
        <f t="shared" si="40"/>
        <v>0</v>
      </c>
      <c r="AK168" s="71">
        <f t="shared" si="40"/>
        <v>0</v>
      </c>
      <c r="AL168" s="71">
        <f t="shared" si="39"/>
        <v>0</v>
      </c>
      <c r="AM168" s="71">
        <f t="shared" si="39"/>
        <v>1167.123895685475</v>
      </c>
      <c r="AN168" s="71">
        <f t="shared" si="39"/>
        <v>0</v>
      </c>
      <c r="AO168" s="71">
        <f t="shared" si="38"/>
        <v>1271.5067727609362</v>
      </c>
      <c r="AP168" s="71">
        <f>+AG168+AH168</f>
        <v>11.734034164599255</v>
      </c>
      <c r="AQ168" s="71">
        <f>+SUM(AG168:AN168)</f>
        <v>1178.8579298500742</v>
      </c>
      <c r="AR168" s="74">
        <f>+IF((AO168-AF168) &gt; 0,(AG168+AH168)/(AO168-AF168),0)</f>
        <v>9.9537305280642044E-3</v>
      </c>
      <c r="AS168" s="76">
        <f>+IF($AO168=0,0,AF168/$AO168)</f>
        <v>7.2865394739255115E-2</v>
      </c>
      <c r="AT168" s="74">
        <f>+IF($AO168=0,0,AG168/$AO168)</f>
        <v>7.8119166803144636E-6</v>
      </c>
      <c r="AU168" s="74">
        <f>+IF($AO168=0,0,AH168/$AO168)</f>
        <v>9.2206361073283172E-3</v>
      </c>
      <c r="AV168" s="74">
        <f>+IF($AO168=0,0,AI168/$AO168)</f>
        <v>0</v>
      </c>
      <c r="AW168" s="74">
        <f>+IF($AO168=0,0,AJ168/$AO168)</f>
        <v>0</v>
      </c>
      <c r="AX168" s="74">
        <f>+IF($AO168=0,0,AK168/$AO168)</f>
        <v>0</v>
      </c>
      <c r="AY168" s="74">
        <f>+IF($AO168=0,0,AL168/$AO168)</f>
        <v>0</v>
      </c>
      <c r="AZ168" s="74">
        <f>+IF($AO168=0,0,AM168/$AO168)</f>
        <v>0.9179061572367363</v>
      </c>
      <c r="BA168" s="74">
        <f>+IF($AO168=0,0,AN168/$AO168)</f>
        <v>0</v>
      </c>
    </row>
    <row r="169" spans="1:53" ht="12.9" customHeight="1" x14ac:dyDescent="0.3">
      <c r="A169" s="5">
        <v>729</v>
      </c>
      <c r="B169" s="7" t="s">
        <v>642</v>
      </c>
      <c r="C169" s="5" t="s">
        <v>289</v>
      </c>
      <c r="D169" s="71">
        <v>293.94782701257446</v>
      </c>
      <c r="E169" s="71">
        <v>8.5441127382412857E-2</v>
      </c>
      <c r="F169" s="71">
        <v>127.34603249748713</v>
      </c>
      <c r="G169" s="71">
        <v>0</v>
      </c>
      <c r="H169" s="71">
        <v>0</v>
      </c>
      <c r="I169" s="71">
        <v>0</v>
      </c>
      <c r="J169" s="71">
        <v>5105.4399630206908</v>
      </c>
      <c r="K169" s="71">
        <v>-7.2839999999999998</v>
      </c>
      <c r="L169" s="71">
        <v>1.8513869194867421</v>
      </c>
      <c r="M169" s="71">
        <f t="shared" si="32"/>
        <v>127.43147362486954</v>
      </c>
      <c r="N169" s="71">
        <f t="shared" si="33"/>
        <v>421.37930063744398</v>
      </c>
      <c r="O169" s="71">
        <f t="shared" si="34"/>
        <v>5100.0073499401778</v>
      </c>
      <c r="P169" s="71">
        <f t="shared" si="35"/>
        <v>5227.4388235650476</v>
      </c>
      <c r="Q169" s="72">
        <f t="shared" si="36"/>
        <v>5521.3866505776223</v>
      </c>
      <c r="R169" s="76">
        <f t="shared" si="28"/>
        <v>7.6317658462364921E-2</v>
      </c>
      <c r="S169" s="74">
        <f t="shared" si="29"/>
        <v>2.43774203631833E-2</v>
      </c>
      <c r="T169" s="74">
        <f t="shared" si="30"/>
        <v>0</v>
      </c>
      <c r="U169" s="74">
        <f t="shared" si="31"/>
        <v>0</v>
      </c>
      <c r="V169" s="77">
        <v>76.100885741029956</v>
      </c>
      <c r="W169" s="71">
        <v>1.2081939568906132E-2</v>
      </c>
      <c r="X169" s="71">
        <v>83.79596750251288</v>
      </c>
      <c r="Y169" s="71">
        <v>0</v>
      </c>
      <c r="Z169" s="71">
        <v>0</v>
      </c>
      <c r="AA169" s="71">
        <v>0</v>
      </c>
      <c r="AB169" s="71">
        <v>1342.8357336306331</v>
      </c>
      <c r="AC169" s="71">
        <v>172.17664751858763</v>
      </c>
      <c r="AD169" s="71">
        <v>4.0172558495611721</v>
      </c>
      <c r="AE169" s="72">
        <f t="shared" si="37"/>
        <v>1678.9385721818937</v>
      </c>
      <c r="AF169" s="71">
        <f t="shared" si="40"/>
        <v>370.04871275360443</v>
      </c>
      <c r="AG169" s="71">
        <f t="shared" si="40"/>
        <v>9.7523066951318987E-2</v>
      </c>
      <c r="AH169" s="71">
        <f t="shared" si="40"/>
        <v>211.142</v>
      </c>
      <c r="AI169" s="71">
        <f t="shared" si="40"/>
        <v>0</v>
      </c>
      <c r="AJ169" s="71">
        <f t="shared" si="40"/>
        <v>0</v>
      </c>
      <c r="AK169" s="71">
        <f t="shared" si="40"/>
        <v>0</v>
      </c>
      <c r="AL169" s="71">
        <f t="shared" si="39"/>
        <v>6448.2756966513243</v>
      </c>
      <c r="AM169" s="71">
        <f t="shared" si="39"/>
        <v>164.89264751858764</v>
      </c>
      <c r="AN169" s="71">
        <f t="shared" si="39"/>
        <v>5.8686427690479146</v>
      </c>
      <c r="AO169" s="71">
        <f t="shared" si="38"/>
        <v>7200.3252227595167</v>
      </c>
      <c r="AP169" s="71">
        <f>+AG169+AH169</f>
        <v>211.23952306695131</v>
      </c>
      <c r="AQ169" s="71">
        <f>+SUM(AG169:AN169)</f>
        <v>6830.2765100059114</v>
      </c>
      <c r="AR169" s="74">
        <f>+IF((AO169-AF169) &gt; 0,(AG169+AH169)/(AO169-AF169),0)</f>
        <v>3.0926935792057481E-2</v>
      </c>
      <c r="AS169" s="76">
        <f>+IF($AO169=0,0,AF169/$AO169)</f>
        <v>5.1393333121109171E-2</v>
      </c>
      <c r="AT169" s="74">
        <f>+IF($AO169=0,0,AG169/$AO169)</f>
        <v>1.3544258618077169E-5</v>
      </c>
      <c r="AU169" s="74">
        <f>+IF($AO169=0,0,AH169/$AO169)</f>
        <v>2.9323953219863041E-2</v>
      </c>
      <c r="AV169" s="74">
        <f>+IF($AO169=0,0,AI169/$AO169)</f>
        <v>0</v>
      </c>
      <c r="AW169" s="74">
        <f>+IF($AO169=0,0,AJ169/$AO169)</f>
        <v>0</v>
      </c>
      <c r="AX169" s="74">
        <f>+IF($AO169=0,0,AK169/$AO169)</f>
        <v>0</v>
      </c>
      <c r="AY169" s="74">
        <f>+IF($AO169=0,0,AL169/$AO169)</f>
        <v>0.89555339476458118</v>
      </c>
      <c r="AZ169" s="74">
        <f>+IF($AO169=0,0,AM169/$AO169)</f>
        <v>2.2900722178128604E-2</v>
      </c>
      <c r="BA169" s="74">
        <f>+IF($AO169=0,0,AN169/$AO169)</f>
        <v>8.150524576997876E-4</v>
      </c>
    </row>
    <row r="170" spans="1:53" ht="12.9" customHeight="1" x14ac:dyDescent="0.3">
      <c r="A170" s="5">
        <v>740</v>
      </c>
      <c r="B170" s="7" t="s">
        <v>643</v>
      </c>
      <c r="C170" s="5" t="s">
        <v>290</v>
      </c>
      <c r="D170" s="71">
        <v>144.95403420879808</v>
      </c>
      <c r="E170" s="71">
        <v>4.2720563691206428E-2</v>
      </c>
      <c r="F170" s="71">
        <v>23.085935462866363</v>
      </c>
      <c r="G170" s="71">
        <v>0</v>
      </c>
      <c r="H170" s="71">
        <v>0</v>
      </c>
      <c r="I170" s="71">
        <v>0</v>
      </c>
      <c r="J170" s="71">
        <v>0</v>
      </c>
      <c r="K170" s="71">
        <v>0</v>
      </c>
      <c r="L170" s="71">
        <v>0</v>
      </c>
      <c r="M170" s="71">
        <f t="shared" si="32"/>
        <v>23.128656026557568</v>
      </c>
      <c r="N170" s="71">
        <f t="shared" si="33"/>
        <v>168.08269023535564</v>
      </c>
      <c r="O170" s="71">
        <f t="shared" si="34"/>
        <v>0</v>
      </c>
      <c r="P170" s="71">
        <f t="shared" si="35"/>
        <v>23.128656026557568</v>
      </c>
      <c r="Q170" s="72">
        <f t="shared" si="36"/>
        <v>168.08269023535564</v>
      </c>
      <c r="R170" s="76">
        <f t="shared" si="28"/>
        <v>1</v>
      </c>
      <c r="S170" s="74">
        <f t="shared" si="29"/>
        <v>1</v>
      </c>
      <c r="T170" s="74">
        <f t="shared" si="30"/>
        <v>0</v>
      </c>
      <c r="U170" s="74">
        <f t="shared" si="31"/>
        <v>0</v>
      </c>
      <c r="V170" s="77">
        <v>27.275860330092524</v>
      </c>
      <c r="W170" s="71">
        <v>6.0409697844530661E-3</v>
      </c>
      <c r="X170" s="71">
        <v>3.3580645371336351</v>
      </c>
      <c r="Y170" s="71">
        <v>0</v>
      </c>
      <c r="Z170" s="71">
        <v>0</v>
      </c>
      <c r="AA170" s="71">
        <v>0</v>
      </c>
      <c r="AB170" s="71">
        <v>0</v>
      </c>
      <c r="AC170" s="71">
        <v>18.359104425775612</v>
      </c>
      <c r="AD170" s="71">
        <v>0</v>
      </c>
      <c r="AE170" s="72">
        <f t="shared" si="37"/>
        <v>48.999070262786226</v>
      </c>
      <c r="AF170" s="71">
        <f t="shared" si="40"/>
        <v>172.22989453889059</v>
      </c>
      <c r="AG170" s="71">
        <f t="shared" si="40"/>
        <v>4.8761533475659494E-2</v>
      </c>
      <c r="AH170" s="71">
        <f t="shared" si="40"/>
        <v>26.443999999999999</v>
      </c>
      <c r="AI170" s="71">
        <f t="shared" si="40"/>
        <v>0</v>
      </c>
      <c r="AJ170" s="71">
        <f t="shared" si="40"/>
        <v>0</v>
      </c>
      <c r="AK170" s="71">
        <f t="shared" si="40"/>
        <v>0</v>
      </c>
      <c r="AL170" s="71">
        <f t="shared" si="39"/>
        <v>0</v>
      </c>
      <c r="AM170" s="71">
        <f t="shared" si="39"/>
        <v>18.359104425775612</v>
      </c>
      <c r="AN170" s="71">
        <f t="shared" si="39"/>
        <v>0</v>
      </c>
      <c r="AO170" s="71">
        <f t="shared" si="38"/>
        <v>217.08176049814188</v>
      </c>
      <c r="AP170" s="71">
        <f>+AG170+AH170</f>
        <v>26.492761533475658</v>
      </c>
      <c r="AQ170" s="71">
        <f>+SUM(AG170:AN170)</f>
        <v>44.851865959251271</v>
      </c>
      <c r="AR170" s="74">
        <f>+IF((AO170-AF170) &gt; 0,(AG170+AH170)/(AO170-AF170),0)</f>
        <v>0.59067244955973075</v>
      </c>
      <c r="AS170" s="76">
        <f>+IF($AO170=0,0,AF170/$AO170)</f>
        <v>0.79338722029741782</v>
      </c>
      <c r="AT170" s="74">
        <f>+IF($AO170=0,0,AG170/$AO170)</f>
        <v>2.2462289491187755E-4</v>
      </c>
      <c r="AU170" s="74">
        <f>+IF($AO170=0,0,AH170/$AO170)</f>
        <v>0.12181585380235734</v>
      </c>
      <c r="AV170" s="74">
        <f>+IF($AO170=0,0,AI170/$AO170)</f>
        <v>0</v>
      </c>
      <c r="AW170" s="74">
        <f>+IF($AO170=0,0,AJ170/$AO170)</f>
        <v>0</v>
      </c>
      <c r="AX170" s="74">
        <f>+IF($AO170=0,0,AK170/$AO170)</f>
        <v>0</v>
      </c>
      <c r="AY170" s="74">
        <f>+IF($AO170=0,0,AL170/$AO170)</f>
        <v>0</v>
      </c>
      <c r="AZ170" s="74">
        <f>+IF($AO170=0,0,AM170/$AO170)</f>
        <v>8.4572303005312863E-2</v>
      </c>
      <c r="BA170" s="74">
        <f>+IF($AO170=0,0,AN170/$AO170)</f>
        <v>0</v>
      </c>
    </row>
    <row r="171" spans="1:53" ht="12.9" customHeight="1" x14ac:dyDescent="0.3">
      <c r="A171" s="5">
        <v>752</v>
      </c>
      <c r="B171" s="7" t="s">
        <v>644</v>
      </c>
      <c r="C171" s="5" t="s">
        <v>291</v>
      </c>
      <c r="D171" s="71">
        <v>28332.927805333849</v>
      </c>
      <c r="E171" s="71">
        <v>-1181.0106091767152</v>
      </c>
      <c r="F171" s="71">
        <v>51.591446232867838</v>
      </c>
      <c r="G171" s="71">
        <v>96355.789040000032</v>
      </c>
      <c r="H171" s="71">
        <v>36098.704544347354</v>
      </c>
      <c r="I171" s="71">
        <v>0</v>
      </c>
      <c r="J171" s="71">
        <v>2674.7109999999998</v>
      </c>
      <c r="K171" s="71">
        <v>259747.59799835857</v>
      </c>
      <c r="L171" s="71">
        <v>210.35002398947563</v>
      </c>
      <c r="M171" s="71">
        <f t="shared" si="32"/>
        <v>-1129.4191629438474</v>
      </c>
      <c r="N171" s="71">
        <f t="shared" si="33"/>
        <v>27203.508642390003</v>
      </c>
      <c r="O171" s="71">
        <f t="shared" si="34"/>
        <v>395087.15260669542</v>
      </c>
      <c r="P171" s="71">
        <f t="shared" si="35"/>
        <v>393957.73344375158</v>
      </c>
      <c r="Q171" s="72">
        <f t="shared" si="36"/>
        <v>422290.66124908545</v>
      </c>
      <c r="R171" s="76">
        <f t="shared" si="28"/>
        <v>6.4418920754546805E-2</v>
      </c>
      <c r="S171" s="74">
        <f t="shared" si="29"/>
        <v>-2.8668536420674261E-3</v>
      </c>
      <c r="T171" s="74">
        <f t="shared" si="30"/>
        <v>0.24388489578632561</v>
      </c>
      <c r="U171" s="74">
        <f t="shared" si="31"/>
        <v>9.1368965824821916E-2</v>
      </c>
      <c r="V171" s="77">
        <v>1598.1926101763852</v>
      </c>
      <c r="W171" s="71">
        <v>114823.3033125284</v>
      </c>
      <c r="X171" s="71">
        <v>76.228553767132155</v>
      </c>
      <c r="Y171" s="71">
        <v>139160.02195999998</v>
      </c>
      <c r="Z171" s="71">
        <v>27990.147124127026</v>
      </c>
      <c r="AA171" s="71">
        <v>0</v>
      </c>
      <c r="AB171" s="71">
        <v>0</v>
      </c>
      <c r="AC171" s="71">
        <v>274281.28134423145</v>
      </c>
      <c r="AD171" s="71">
        <v>5976.2841291848872</v>
      </c>
      <c r="AE171" s="72">
        <f t="shared" si="37"/>
        <v>563905.45903401519</v>
      </c>
      <c r="AF171" s="71">
        <f t="shared" si="40"/>
        <v>29931.120415510235</v>
      </c>
      <c r="AG171" s="71">
        <f t="shared" si="40"/>
        <v>113642.29270335169</v>
      </c>
      <c r="AH171" s="71">
        <f t="shared" si="40"/>
        <v>127.82</v>
      </c>
      <c r="AI171" s="71">
        <f t="shared" si="40"/>
        <v>235515.81100000002</v>
      </c>
      <c r="AJ171" s="71">
        <f t="shared" si="40"/>
        <v>64088.851668474381</v>
      </c>
      <c r="AK171" s="71">
        <f t="shared" si="40"/>
        <v>0</v>
      </c>
      <c r="AL171" s="71">
        <f t="shared" si="39"/>
        <v>2674.7109999999998</v>
      </c>
      <c r="AM171" s="71">
        <f t="shared" si="39"/>
        <v>534028.87934258999</v>
      </c>
      <c r="AN171" s="71">
        <f t="shared" si="39"/>
        <v>6186.6341531743628</v>
      </c>
      <c r="AO171" s="71">
        <f t="shared" si="38"/>
        <v>986196.12028310064</v>
      </c>
      <c r="AP171" s="71">
        <f>+AG171+AH171</f>
        <v>113770.1127033517</v>
      </c>
      <c r="AQ171" s="71">
        <f>+SUM(AG171:AN171)</f>
        <v>956264.99986759049</v>
      </c>
      <c r="AR171" s="74">
        <f>+IF((AO171-AF171) &gt; 0,(AG171+AH171)/(AO171-AF171),0)</f>
        <v>0.11897341502523351</v>
      </c>
      <c r="AS171" s="76">
        <f>+IF($AO171=0,0,AF171/$AO171)</f>
        <v>3.0350069119028891E-2</v>
      </c>
      <c r="AT171" s="74">
        <f>+IF($AO171=0,0,AG171/$AO171)</f>
        <v>0.11523295454734619</v>
      </c>
      <c r="AU171" s="74">
        <f>+IF($AO171=0,0,AH171/$AO171)</f>
        <v>1.296091085445637E-4</v>
      </c>
      <c r="AV171" s="74">
        <f>+IF($AO171=0,0,AI171/$AO171)</f>
        <v>0.23881234792567638</v>
      </c>
      <c r="AW171" s="74">
        <f>+IF($AO171=0,0,AJ171/$AO171)</f>
        <v>6.4985909344357218E-2</v>
      </c>
      <c r="AX171" s="74">
        <f>+IF($AO171=0,0,AK171/$AO171)</f>
        <v>0</v>
      </c>
      <c r="AY171" s="74">
        <f>+IF($AO171=0,0,AL171/$AO171)</f>
        <v>2.7121491810697743E-3</v>
      </c>
      <c r="AZ171" s="74">
        <f>+IF($AO171=0,0,AM171/$AO171)</f>
        <v>0.5415037317215261</v>
      </c>
      <c r="BA171" s="74">
        <f>+IF($AO171=0,0,AN171/$AO171)</f>
        <v>6.2732290524509541E-3</v>
      </c>
    </row>
    <row r="172" spans="1:53" ht="12.9" customHeight="1" x14ac:dyDescent="0.3">
      <c r="A172" s="5">
        <v>756</v>
      </c>
      <c r="B172" s="7" t="s">
        <v>645</v>
      </c>
      <c r="C172" s="5" t="s">
        <v>292</v>
      </c>
      <c r="D172" s="71">
        <v>40154.355059147958</v>
      </c>
      <c r="E172" s="71">
        <v>40554.716473962639</v>
      </c>
      <c r="F172" s="71">
        <v>0</v>
      </c>
      <c r="G172" s="71">
        <v>43683.94074999998</v>
      </c>
      <c r="H172" s="71">
        <v>193.27278957773973</v>
      </c>
      <c r="I172" s="71">
        <v>0</v>
      </c>
      <c r="J172" s="71">
        <v>11586.900683809226</v>
      </c>
      <c r="K172" s="71">
        <v>139981.85937522614</v>
      </c>
      <c r="L172" s="71">
        <v>4809.9667043000773</v>
      </c>
      <c r="M172" s="71">
        <f t="shared" si="32"/>
        <v>40554.716473962639</v>
      </c>
      <c r="N172" s="71">
        <f t="shared" si="33"/>
        <v>80709.071533110604</v>
      </c>
      <c r="O172" s="71">
        <f t="shared" si="34"/>
        <v>200255.94030291316</v>
      </c>
      <c r="P172" s="71">
        <f t="shared" si="35"/>
        <v>240810.65677687581</v>
      </c>
      <c r="Q172" s="72">
        <f t="shared" si="36"/>
        <v>280965.01183602377</v>
      </c>
      <c r="R172" s="76">
        <f t="shared" si="28"/>
        <v>0.28725666233564295</v>
      </c>
      <c r="S172" s="74">
        <f t="shared" si="29"/>
        <v>0.16840914358511463</v>
      </c>
      <c r="T172" s="74">
        <f t="shared" si="30"/>
        <v>0.2181405489591087</v>
      </c>
      <c r="U172" s="74">
        <f t="shared" si="31"/>
        <v>9.6512887101071504E-4</v>
      </c>
      <c r="V172" s="77">
        <v>2080.7627773783188</v>
      </c>
      <c r="W172" s="71">
        <v>52743.37748652952</v>
      </c>
      <c r="X172" s="71">
        <v>0</v>
      </c>
      <c r="Y172" s="71">
        <v>90148.88897</v>
      </c>
      <c r="Z172" s="71">
        <v>509.23382035174916</v>
      </c>
      <c r="AA172" s="71">
        <v>0</v>
      </c>
      <c r="AB172" s="71">
        <v>0.43021258812593915</v>
      </c>
      <c r="AC172" s="71">
        <v>263759.5804598963</v>
      </c>
      <c r="AD172" s="71">
        <v>11838.369681424358</v>
      </c>
      <c r="AE172" s="72">
        <f t="shared" si="37"/>
        <v>421080.64340816834</v>
      </c>
      <c r="AF172" s="71">
        <f t="shared" si="40"/>
        <v>42235.117836526275</v>
      </c>
      <c r="AG172" s="71">
        <f t="shared" si="40"/>
        <v>93298.093960492159</v>
      </c>
      <c r="AH172" s="71">
        <f t="shared" si="40"/>
        <v>0</v>
      </c>
      <c r="AI172" s="71">
        <f t="shared" si="40"/>
        <v>133832.82971999998</v>
      </c>
      <c r="AJ172" s="71">
        <f t="shared" si="40"/>
        <v>702.50660992948883</v>
      </c>
      <c r="AK172" s="71">
        <f t="shared" si="40"/>
        <v>0</v>
      </c>
      <c r="AL172" s="71">
        <f t="shared" si="39"/>
        <v>11587.330896397352</v>
      </c>
      <c r="AM172" s="71">
        <f t="shared" si="39"/>
        <v>403741.43983512244</v>
      </c>
      <c r="AN172" s="71">
        <f t="shared" si="39"/>
        <v>16648.336385724433</v>
      </c>
      <c r="AO172" s="71">
        <f t="shared" si="38"/>
        <v>702045.65524419222</v>
      </c>
      <c r="AP172" s="71">
        <f>+AG172+AH172</f>
        <v>93298.093960492159</v>
      </c>
      <c r="AQ172" s="71">
        <f>+SUM(AG172:AN172)</f>
        <v>659810.53740766586</v>
      </c>
      <c r="AR172" s="74">
        <f>+IF((AO172-AF172) &gt; 0,(AG172+AH172)/(AO172-AF172),0)</f>
        <v>0.14140133973466332</v>
      </c>
      <c r="AS172" s="76">
        <f>+IF($AO172=0,0,AF172/$AO172)</f>
        <v>6.0160072953995641E-2</v>
      </c>
      <c r="AT172" s="74">
        <f>+IF($AO172=0,0,AG172/$AO172)</f>
        <v>0.13289462482043327</v>
      </c>
      <c r="AU172" s="74">
        <f>+IF($AO172=0,0,AH172/$AO172)</f>
        <v>0</v>
      </c>
      <c r="AV172" s="74">
        <f>+IF($AO172=0,0,AI172/$AO172)</f>
        <v>0.19063265860316303</v>
      </c>
      <c r="AW172" s="74">
        <f>+IF($AO172=0,0,AJ172/$AO172)</f>
        <v>1.0006565879040108E-3</v>
      </c>
      <c r="AX172" s="74">
        <f>+IF($AO172=0,0,AK172/$AO172)</f>
        <v>0</v>
      </c>
      <c r="AY172" s="74">
        <f>+IF($AO172=0,0,AL172/$AO172)</f>
        <v>1.6505095943321429E-2</v>
      </c>
      <c r="AZ172" s="74">
        <f>+IF($AO172=0,0,AM172/$AO172)</f>
        <v>0.57509285445928615</v>
      </c>
      <c r="BA172" s="74">
        <f>+IF($AO172=0,0,AN172/$AO172)</f>
        <v>2.3714036631896324E-2</v>
      </c>
    </row>
    <row r="173" spans="1:53" ht="12.9" customHeight="1" x14ac:dyDescent="0.3">
      <c r="A173" s="5">
        <v>760</v>
      </c>
      <c r="B173" s="7" t="s">
        <v>646</v>
      </c>
      <c r="C173" s="5" t="s">
        <v>293</v>
      </c>
      <c r="D173" s="71">
        <v>268.51078459366897</v>
      </c>
      <c r="E173" s="71">
        <v>1.5712801609655591</v>
      </c>
      <c r="F173" s="71">
        <v>41.533881366450693</v>
      </c>
      <c r="G173" s="71">
        <v>0</v>
      </c>
      <c r="H173" s="71">
        <v>0</v>
      </c>
      <c r="I173" s="71">
        <v>0</v>
      </c>
      <c r="J173" s="71">
        <v>61.489124871939254</v>
      </c>
      <c r="K173" s="71">
        <v>0</v>
      </c>
      <c r="L173" s="71">
        <v>0</v>
      </c>
      <c r="M173" s="71">
        <f t="shared" si="32"/>
        <v>43.10516152741625</v>
      </c>
      <c r="N173" s="71">
        <f t="shared" si="33"/>
        <v>311.61594612108524</v>
      </c>
      <c r="O173" s="71">
        <f t="shared" si="34"/>
        <v>61.489124871939254</v>
      </c>
      <c r="P173" s="71">
        <f t="shared" si="35"/>
        <v>104.5942863993555</v>
      </c>
      <c r="Q173" s="72">
        <f t="shared" si="36"/>
        <v>373.10507099302447</v>
      </c>
      <c r="R173" s="76">
        <f t="shared" si="28"/>
        <v>0.83519622312212205</v>
      </c>
      <c r="S173" s="74">
        <f t="shared" si="29"/>
        <v>0.41211774573263749</v>
      </c>
      <c r="T173" s="74">
        <f t="shared" si="30"/>
        <v>0</v>
      </c>
      <c r="U173" s="74">
        <f t="shared" si="31"/>
        <v>0</v>
      </c>
      <c r="V173" s="77">
        <v>86.334497740686189</v>
      </c>
      <c r="W173" s="71">
        <v>0.22817581095302383</v>
      </c>
      <c r="X173" s="71">
        <v>5.8731650682182588</v>
      </c>
      <c r="Y173" s="71">
        <v>0</v>
      </c>
      <c r="Z173" s="71">
        <v>0</v>
      </c>
      <c r="AA173" s="71">
        <v>0</v>
      </c>
      <c r="AB173" s="71">
        <v>55.75773492478374</v>
      </c>
      <c r="AC173" s="71">
        <v>48.333299975832567</v>
      </c>
      <c r="AD173" s="71">
        <v>437.66500000000002</v>
      </c>
      <c r="AE173" s="72">
        <f t="shared" si="37"/>
        <v>634.19187352047379</v>
      </c>
      <c r="AF173" s="71">
        <f t="shared" si="40"/>
        <v>354.84528233435515</v>
      </c>
      <c r="AG173" s="71">
        <f t="shared" si="40"/>
        <v>1.799455971918583</v>
      </c>
      <c r="AH173" s="71">
        <f t="shared" si="40"/>
        <v>47.407046434668949</v>
      </c>
      <c r="AI173" s="71">
        <f t="shared" si="40"/>
        <v>0</v>
      </c>
      <c r="AJ173" s="71">
        <f t="shared" si="40"/>
        <v>0</v>
      </c>
      <c r="AK173" s="71">
        <f t="shared" si="40"/>
        <v>0</v>
      </c>
      <c r="AL173" s="71">
        <f t="shared" si="39"/>
        <v>117.24685979672299</v>
      </c>
      <c r="AM173" s="71">
        <f t="shared" si="39"/>
        <v>48.333299975832567</v>
      </c>
      <c r="AN173" s="71">
        <f t="shared" si="39"/>
        <v>437.66500000000002</v>
      </c>
      <c r="AO173" s="71">
        <f t="shared" si="38"/>
        <v>1007.2969445134981</v>
      </c>
      <c r="AP173" s="71">
        <f>+AG173+AH173</f>
        <v>49.206502406587532</v>
      </c>
      <c r="AQ173" s="71">
        <f>+SUM(AG173:AN173)</f>
        <v>652.45166217914311</v>
      </c>
      <c r="AR173" s="74">
        <f>+IF((AO173-AF173) &gt; 0,(AG173+AH173)/(AO173-AF173),0)</f>
        <v>7.5417851250836346E-2</v>
      </c>
      <c r="AS173" s="76">
        <f>+IF($AO173=0,0,AF173/$AO173)</f>
        <v>0.35227475300814842</v>
      </c>
      <c r="AT173" s="74">
        <f>+IF($AO173=0,0,AG173/$AO173)</f>
        <v>1.786420560212937E-3</v>
      </c>
      <c r="AU173" s="74">
        <f>+IF($AO173=0,0,AH173/$AO173)</f>
        <v>4.7063625768829755E-2</v>
      </c>
      <c r="AV173" s="74">
        <f>+IF($AO173=0,0,AI173/$AO173)</f>
        <v>0</v>
      </c>
      <c r="AW173" s="74">
        <f>+IF($AO173=0,0,AJ173/$AO173)</f>
        <v>0</v>
      </c>
      <c r="AX173" s="74">
        <f>+IF($AO173=0,0,AK173/$AO173)</f>
        <v>0</v>
      </c>
      <c r="AY173" s="74">
        <f>+IF($AO173=0,0,AL173/$AO173)</f>
        <v>0.11639751359848569</v>
      </c>
      <c r="AZ173" s="74">
        <f>+IF($AO173=0,0,AM173/$AO173)</f>
        <v>4.7983169450768533E-2</v>
      </c>
      <c r="BA173" s="74">
        <f>+IF($AO173=0,0,AN173/$AO173)</f>
        <v>0.43449451761355479</v>
      </c>
    </row>
    <row r="174" spans="1:53" ht="12.9" customHeight="1" x14ac:dyDescent="0.3">
      <c r="A174" s="5">
        <v>762</v>
      </c>
      <c r="B174" s="7" t="s">
        <v>647</v>
      </c>
      <c r="C174" s="5" t="s">
        <v>294</v>
      </c>
      <c r="D174" s="71">
        <v>98.40205165645726</v>
      </c>
      <c r="E174" s="71">
        <v>104.96595943838074</v>
      </c>
      <c r="F174" s="71">
        <v>310.7389003637964</v>
      </c>
      <c r="G174" s="71">
        <v>0</v>
      </c>
      <c r="H174" s="71">
        <v>0</v>
      </c>
      <c r="I174" s="71">
        <v>0</v>
      </c>
      <c r="J174" s="71">
        <v>1398.1705568755624</v>
      </c>
      <c r="K174" s="71">
        <v>412.84420594713032</v>
      </c>
      <c r="L174" s="71">
        <v>0</v>
      </c>
      <c r="M174" s="71">
        <f t="shared" si="32"/>
        <v>415.70485980217711</v>
      </c>
      <c r="N174" s="71">
        <f t="shared" si="33"/>
        <v>514.10691145863439</v>
      </c>
      <c r="O174" s="71">
        <f t="shared" si="34"/>
        <v>1811.0147628226928</v>
      </c>
      <c r="P174" s="71">
        <f t="shared" si="35"/>
        <v>2226.7196226248698</v>
      </c>
      <c r="Q174" s="72">
        <f t="shared" si="36"/>
        <v>2325.1216742813272</v>
      </c>
      <c r="R174" s="76">
        <f t="shared" si="28"/>
        <v>0.22110968090198543</v>
      </c>
      <c r="S174" s="74">
        <f t="shared" si="29"/>
        <v>0.18668935935101783</v>
      </c>
      <c r="T174" s="74">
        <f t="shared" si="30"/>
        <v>0</v>
      </c>
      <c r="U174" s="74">
        <f t="shared" si="31"/>
        <v>0</v>
      </c>
      <c r="V174" s="77">
        <v>15.422405540825821</v>
      </c>
      <c r="W174" s="71">
        <v>14.94486919012766</v>
      </c>
      <c r="X174" s="71">
        <v>62.440094450889475</v>
      </c>
      <c r="Y174" s="71">
        <v>0</v>
      </c>
      <c r="Z174" s="71">
        <v>0</v>
      </c>
      <c r="AA174" s="71">
        <v>0</v>
      </c>
      <c r="AB174" s="71">
        <v>1600.6864431244376</v>
      </c>
      <c r="AC174" s="71">
        <v>143.31326002482155</v>
      </c>
      <c r="AD174" s="71">
        <v>0</v>
      </c>
      <c r="AE174" s="72">
        <f t="shared" si="37"/>
        <v>1836.8070723311021</v>
      </c>
      <c r="AF174" s="71">
        <f t="shared" si="40"/>
        <v>113.82445719728308</v>
      </c>
      <c r="AG174" s="71">
        <f t="shared" si="40"/>
        <v>119.9108286285084</v>
      </c>
      <c r="AH174" s="71">
        <f t="shared" si="40"/>
        <v>373.17899481468589</v>
      </c>
      <c r="AI174" s="71">
        <f t="shared" si="40"/>
        <v>0</v>
      </c>
      <c r="AJ174" s="71">
        <f t="shared" si="40"/>
        <v>0</v>
      </c>
      <c r="AK174" s="71">
        <f t="shared" si="40"/>
        <v>0</v>
      </c>
      <c r="AL174" s="71">
        <f t="shared" si="39"/>
        <v>2998.857</v>
      </c>
      <c r="AM174" s="71">
        <f t="shared" si="39"/>
        <v>556.15746597195186</v>
      </c>
      <c r="AN174" s="71">
        <f t="shared" si="39"/>
        <v>0</v>
      </c>
      <c r="AO174" s="71">
        <f t="shared" si="38"/>
        <v>4161.9287466124297</v>
      </c>
      <c r="AP174" s="71">
        <f>+AG174+AH174</f>
        <v>493.08982344319429</v>
      </c>
      <c r="AQ174" s="71">
        <f>+SUM(AG174:AN174)</f>
        <v>4048.104289415146</v>
      </c>
      <c r="AR174" s="74">
        <f>+IF((AO174-AF174) &gt; 0,(AG174+AH174)/(AO174-AF174),0)</f>
        <v>0.12180758898245526</v>
      </c>
      <c r="AS174" s="76">
        <f>+IF($AO174=0,0,AF174/$AO174)</f>
        <v>2.7348968261393141E-2</v>
      </c>
      <c r="AT174" s="74">
        <f>+IF($AO174=0,0,AG174/$AO174)</f>
        <v>2.8811360292054233E-2</v>
      </c>
      <c r="AU174" s="74">
        <f>+IF($AO174=0,0,AH174/$AO174)</f>
        <v>8.9664916805323042E-2</v>
      </c>
      <c r="AV174" s="74">
        <f>+IF($AO174=0,0,AI174/$AO174)</f>
        <v>0</v>
      </c>
      <c r="AW174" s="74">
        <f>+IF($AO174=0,0,AJ174/$AO174)</f>
        <v>0</v>
      </c>
      <c r="AX174" s="74">
        <f>+IF($AO174=0,0,AK174/$AO174)</f>
        <v>0</v>
      </c>
      <c r="AY174" s="74">
        <f>+IF($AO174=0,0,AL174/$AO174)</f>
        <v>0.72054501231932355</v>
      </c>
      <c r="AZ174" s="74">
        <f>+IF($AO174=0,0,AM174/$AO174)</f>
        <v>0.13362974232190591</v>
      </c>
      <c r="BA174" s="74">
        <f>+IF($AO174=0,0,AN174/$AO174)</f>
        <v>0</v>
      </c>
    </row>
    <row r="175" spans="1:53" ht="12.9" customHeight="1" x14ac:dyDescent="0.3">
      <c r="A175" s="5">
        <v>834</v>
      </c>
      <c r="B175" s="7" t="s">
        <v>648</v>
      </c>
      <c r="C175" s="5" t="s">
        <v>295</v>
      </c>
      <c r="D175" s="71">
        <v>350.61697028259499</v>
      </c>
      <c r="E175" s="71">
        <v>10.085441127382413</v>
      </c>
      <c r="F175" s="71">
        <v>435.83528488854972</v>
      </c>
      <c r="G175" s="71">
        <v>0</v>
      </c>
      <c r="H175" s="71">
        <v>0</v>
      </c>
      <c r="I175" s="71">
        <v>0</v>
      </c>
      <c r="J175" s="71">
        <v>87.975413390350226</v>
      </c>
      <c r="K175" s="71">
        <v>42.753999999999998</v>
      </c>
      <c r="L175" s="71">
        <v>5.6677124895220787</v>
      </c>
      <c r="M175" s="71">
        <f t="shared" si="32"/>
        <v>445.92072601593213</v>
      </c>
      <c r="N175" s="71">
        <f t="shared" si="33"/>
        <v>796.53769629852718</v>
      </c>
      <c r="O175" s="71">
        <f t="shared" si="34"/>
        <v>136.39712587987231</v>
      </c>
      <c r="P175" s="71">
        <f t="shared" si="35"/>
        <v>582.31785189580444</v>
      </c>
      <c r="Q175" s="72">
        <f t="shared" si="36"/>
        <v>932.93482217839949</v>
      </c>
      <c r="R175" s="76">
        <f t="shared" si="28"/>
        <v>0.85379779740519757</v>
      </c>
      <c r="S175" s="74">
        <f t="shared" si="29"/>
        <v>0.76576859968174538</v>
      </c>
      <c r="T175" s="74">
        <f t="shared" si="30"/>
        <v>0</v>
      </c>
      <c r="U175" s="74">
        <f t="shared" si="31"/>
        <v>0</v>
      </c>
      <c r="V175" s="77">
        <v>101.3049157328703</v>
      </c>
      <c r="W175" s="71">
        <v>1.2081939568906132E-2</v>
      </c>
      <c r="X175" s="71">
        <v>53.376408561020206</v>
      </c>
      <c r="Y175" s="71">
        <v>0</v>
      </c>
      <c r="Z175" s="71">
        <v>0</v>
      </c>
      <c r="AA175" s="71">
        <v>0</v>
      </c>
      <c r="AB175" s="71">
        <v>159.0916342358226</v>
      </c>
      <c r="AC175" s="71">
        <v>67.098022208723762</v>
      </c>
      <c r="AD175" s="71">
        <v>12.298159240789936</v>
      </c>
      <c r="AE175" s="72">
        <f t="shared" si="37"/>
        <v>393.18122191879564</v>
      </c>
      <c r="AF175" s="71">
        <f t="shared" si="40"/>
        <v>451.9218860154653</v>
      </c>
      <c r="AG175" s="71">
        <f t="shared" si="40"/>
        <v>10.09752306695132</v>
      </c>
      <c r="AH175" s="71">
        <f t="shared" si="40"/>
        <v>489.21169344956991</v>
      </c>
      <c r="AI175" s="71">
        <f t="shared" si="40"/>
        <v>0</v>
      </c>
      <c r="AJ175" s="71">
        <f t="shared" si="40"/>
        <v>0</v>
      </c>
      <c r="AK175" s="71">
        <f t="shared" si="40"/>
        <v>0</v>
      </c>
      <c r="AL175" s="71">
        <f t="shared" si="39"/>
        <v>247.06704762617284</v>
      </c>
      <c r="AM175" s="71">
        <f t="shared" si="39"/>
        <v>109.85202220872375</v>
      </c>
      <c r="AN175" s="71">
        <f t="shared" si="39"/>
        <v>17.965871730312013</v>
      </c>
      <c r="AO175" s="71">
        <f t="shared" si="38"/>
        <v>1326.1160440971953</v>
      </c>
      <c r="AP175" s="71">
        <f>+AG175+AH175</f>
        <v>499.30921651652125</v>
      </c>
      <c r="AQ175" s="71">
        <f>+SUM(AG175:AN175)</f>
        <v>874.19415808172971</v>
      </c>
      <c r="AR175" s="74">
        <f>+IF((AO175-AF175) &gt; 0,(AG175+AH175)/(AO175-AF175),0)</f>
        <v>0.5711651260769921</v>
      </c>
      <c r="AS175" s="76">
        <f>+IF($AO175=0,0,AF175/$AO175)</f>
        <v>0.3407860782825598</v>
      </c>
      <c r="AT175" s="74">
        <f>+IF($AO175=0,0,AG175/$AO175)</f>
        <v>7.6143585713312131E-3</v>
      </c>
      <c r="AU175" s="74">
        <f>+IF($AO175=0,0,AH175/$AO175)</f>
        <v>0.36890564413811888</v>
      </c>
      <c r="AV175" s="74">
        <f>+IF($AO175=0,0,AI175/$AO175)</f>
        <v>0</v>
      </c>
      <c r="AW175" s="74">
        <f>+IF($AO175=0,0,AJ175/$AO175)</f>
        <v>0</v>
      </c>
      <c r="AX175" s="74">
        <f>+IF($AO175=0,0,AK175/$AO175)</f>
        <v>0</v>
      </c>
      <c r="AY175" s="74">
        <f>+IF($AO175=0,0,AL175/$AO175)</f>
        <v>0.18630876892404485</v>
      </c>
      <c r="AZ175" s="74">
        <f>+IF($AO175=0,0,AM175/$AO175)</f>
        <v>8.2837412832532126E-2</v>
      </c>
      <c r="BA175" s="74">
        <f>+IF($AO175=0,0,AN175/$AO175)</f>
        <v>1.3547737251412997E-2</v>
      </c>
    </row>
    <row r="176" spans="1:53" ht="12.9" customHeight="1" x14ac:dyDescent="0.3">
      <c r="A176" s="5">
        <v>764</v>
      </c>
      <c r="B176" s="7" t="s">
        <v>649</v>
      </c>
      <c r="C176" s="5" t="s">
        <v>296</v>
      </c>
      <c r="D176" s="71">
        <v>6609.5623424059422</v>
      </c>
      <c r="E176" s="71">
        <v>1854.0342057492549</v>
      </c>
      <c r="F176" s="71">
        <v>1185.4257286528623</v>
      </c>
      <c r="G176" s="71">
        <v>0</v>
      </c>
      <c r="H176" s="71">
        <v>0</v>
      </c>
      <c r="I176" s="71">
        <v>0</v>
      </c>
      <c r="J176" s="71">
        <v>691.08585250589397</v>
      </c>
      <c r="K176" s="71">
        <v>233.43170549314186</v>
      </c>
      <c r="L176" s="71">
        <v>154.37078072724483</v>
      </c>
      <c r="M176" s="71">
        <f t="shared" si="32"/>
        <v>3039.4599344021171</v>
      </c>
      <c r="N176" s="71">
        <f t="shared" si="33"/>
        <v>9649.0222768080603</v>
      </c>
      <c r="O176" s="71">
        <f t="shared" si="34"/>
        <v>1078.8883387262806</v>
      </c>
      <c r="P176" s="71">
        <f t="shared" si="35"/>
        <v>4118.3482731283975</v>
      </c>
      <c r="Q176" s="72">
        <f t="shared" si="36"/>
        <v>10727.910615534342</v>
      </c>
      <c r="R176" s="76">
        <f t="shared" si="28"/>
        <v>0.8994316435519123</v>
      </c>
      <c r="S176" s="74">
        <f t="shared" si="29"/>
        <v>0.73802887294261532</v>
      </c>
      <c r="T176" s="74">
        <f t="shared" si="30"/>
        <v>0</v>
      </c>
      <c r="U176" s="74">
        <f t="shared" si="31"/>
        <v>0</v>
      </c>
      <c r="V176" s="77">
        <v>3252.8479633106804</v>
      </c>
      <c r="W176" s="71">
        <v>340.04521948989265</v>
      </c>
      <c r="X176" s="71">
        <v>218.36692153785683</v>
      </c>
      <c r="Y176" s="71">
        <v>20</v>
      </c>
      <c r="Z176" s="71">
        <v>0</v>
      </c>
      <c r="AA176" s="71">
        <v>0</v>
      </c>
      <c r="AB176" s="71">
        <v>128.07393722134165</v>
      </c>
      <c r="AC176" s="71">
        <v>2626.1029061385439</v>
      </c>
      <c r="AD176" s="71">
        <v>334.96343489872561</v>
      </c>
      <c r="AE176" s="72">
        <f t="shared" si="37"/>
        <v>6920.4003825970412</v>
      </c>
      <c r="AF176" s="71">
        <f t="shared" si="40"/>
        <v>9862.410305716623</v>
      </c>
      <c r="AG176" s="71">
        <f t="shared" si="40"/>
        <v>2194.0794252391474</v>
      </c>
      <c r="AH176" s="71">
        <f t="shared" si="40"/>
        <v>1403.7926501907191</v>
      </c>
      <c r="AI176" s="71">
        <f t="shared" si="40"/>
        <v>20</v>
      </c>
      <c r="AJ176" s="71">
        <f t="shared" si="40"/>
        <v>0</v>
      </c>
      <c r="AK176" s="71">
        <f t="shared" si="40"/>
        <v>0</v>
      </c>
      <c r="AL176" s="71">
        <f t="shared" si="39"/>
        <v>819.15978972723565</v>
      </c>
      <c r="AM176" s="71">
        <f t="shared" si="39"/>
        <v>2859.5346116316859</v>
      </c>
      <c r="AN176" s="71">
        <f t="shared" si="39"/>
        <v>489.33421562597044</v>
      </c>
      <c r="AO176" s="71">
        <f t="shared" si="38"/>
        <v>17648.310998131383</v>
      </c>
      <c r="AP176" s="71">
        <f>+AG176+AH176</f>
        <v>3597.8720754298665</v>
      </c>
      <c r="AQ176" s="71">
        <f>+SUM(AG176:AN176)</f>
        <v>7785.9006924147589</v>
      </c>
      <c r="AR176" s="74">
        <f>+IF((AO176-AF176) &gt; 0,(AG176+AH176)/(AO176-AF176),0)</f>
        <v>0.46210094600037904</v>
      </c>
      <c r="AS176" s="76">
        <f>+IF($AO176=0,0,AF176/$AO176)</f>
        <v>0.5588302646503035</v>
      </c>
      <c r="AT176" s="74">
        <f>+IF($AO176=0,0,AG176/$AO176)</f>
        <v>0.12432234594412227</v>
      </c>
      <c r="AU176" s="74">
        <f>+IF($AO176=0,0,AH176/$AO176)</f>
        <v>7.9542606107709329E-2</v>
      </c>
      <c r="AV176" s="74">
        <f>+IF($AO176=0,0,AI176/$AO176)</f>
        <v>1.1332529216035244E-3</v>
      </c>
      <c r="AW176" s="74">
        <f>+IF($AO176=0,0,AJ176/$AO176)</f>
        <v>0</v>
      </c>
      <c r="AX176" s="74">
        <f>+IF($AO176=0,0,AK176/$AO176)</f>
        <v>0</v>
      </c>
      <c r="AY176" s="74">
        <f>+IF($AO176=0,0,AL176/$AO176)</f>
        <v>4.6415761248425925E-2</v>
      </c>
      <c r="AZ176" s="74">
        <f>+IF($AO176=0,0,AM176/$AO176)</f>
        <v>0.16202879765290037</v>
      </c>
      <c r="BA176" s="74">
        <f>+IF($AO176=0,0,AN176/$AO176)</f>
        <v>2.7726971474934997E-2</v>
      </c>
    </row>
    <row r="177" spans="1:53" ht="12.9" customHeight="1" x14ac:dyDescent="0.3">
      <c r="A177" s="5">
        <v>626</v>
      </c>
      <c r="B177" s="7" t="s">
        <v>650</v>
      </c>
      <c r="C177" s="5" t="s">
        <v>297</v>
      </c>
      <c r="D177" s="71">
        <v>29.667736965917982</v>
      </c>
      <c r="E177" s="71">
        <v>119.72571493743399</v>
      </c>
      <c r="F177" s="71">
        <v>348.6616688409041</v>
      </c>
      <c r="G177" s="71">
        <v>0</v>
      </c>
      <c r="H177" s="71">
        <v>0</v>
      </c>
      <c r="I177" s="71">
        <v>0</v>
      </c>
      <c r="J177" s="71">
        <v>2536.515165001721</v>
      </c>
      <c r="K177" s="71">
        <v>228.85028144414366</v>
      </c>
      <c r="L177" s="71">
        <v>0</v>
      </c>
      <c r="M177" s="71">
        <f t="shared" si="32"/>
        <v>468.38738377833806</v>
      </c>
      <c r="N177" s="71">
        <f t="shared" si="33"/>
        <v>498.0551207442561</v>
      </c>
      <c r="O177" s="71">
        <f t="shared" si="34"/>
        <v>2765.3654464458646</v>
      </c>
      <c r="P177" s="71">
        <f t="shared" si="35"/>
        <v>3233.7528302242026</v>
      </c>
      <c r="Q177" s="72">
        <f t="shared" si="36"/>
        <v>3263.4205671901209</v>
      </c>
      <c r="R177" s="76">
        <f t="shared" si="28"/>
        <v>0.15261750990712572</v>
      </c>
      <c r="S177" s="74">
        <f t="shared" si="29"/>
        <v>0.14484328530015197</v>
      </c>
      <c r="T177" s="74">
        <f t="shared" si="30"/>
        <v>0</v>
      </c>
      <c r="U177" s="74">
        <f t="shared" si="31"/>
        <v>0</v>
      </c>
      <c r="V177" s="77">
        <v>8.5061923805561701</v>
      </c>
      <c r="W177" s="71">
        <v>17.41515087250054</v>
      </c>
      <c r="X177" s="71">
        <v>105.60654044935424</v>
      </c>
      <c r="Y177" s="71">
        <v>0</v>
      </c>
      <c r="Z177" s="71">
        <v>0</v>
      </c>
      <c r="AA177" s="71">
        <v>0</v>
      </c>
      <c r="AB177" s="71">
        <v>657.41545234280079</v>
      </c>
      <c r="AC177" s="71">
        <v>48.859673114756824</v>
      </c>
      <c r="AD177" s="71">
        <v>0</v>
      </c>
      <c r="AE177" s="72">
        <f t="shared" si="37"/>
        <v>837.8030091599685</v>
      </c>
      <c r="AF177" s="71">
        <f t="shared" si="40"/>
        <v>38.173929346474154</v>
      </c>
      <c r="AG177" s="71">
        <f t="shared" si="40"/>
        <v>137.14086580993452</v>
      </c>
      <c r="AH177" s="71">
        <f t="shared" si="40"/>
        <v>454.26820929025837</v>
      </c>
      <c r="AI177" s="71">
        <f t="shared" si="40"/>
        <v>0</v>
      </c>
      <c r="AJ177" s="71">
        <f t="shared" si="40"/>
        <v>0</v>
      </c>
      <c r="AK177" s="71">
        <f t="shared" si="40"/>
        <v>0</v>
      </c>
      <c r="AL177" s="71">
        <f t="shared" si="39"/>
        <v>3193.930617344522</v>
      </c>
      <c r="AM177" s="71">
        <f t="shared" si="39"/>
        <v>277.70995455890051</v>
      </c>
      <c r="AN177" s="71">
        <f t="shared" si="39"/>
        <v>0</v>
      </c>
      <c r="AO177" s="71">
        <f t="shared" si="38"/>
        <v>4101.2235763500894</v>
      </c>
      <c r="AP177" s="71">
        <f>+AG177+AH177</f>
        <v>591.40907510019292</v>
      </c>
      <c r="AQ177" s="71">
        <f>+SUM(AG177:AN177)</f>
        <v>4063.0496470036155</v>
      </c>
      <c r="AR177" s="74">
        <f>+IF((AO177-AF177) &gt; 0,(AG177+AH177)/(AO177-AF177),0)</f>
        <v>0.14555792483026647</v>
      </c>
      <c r="AS177" s="76">
        <f>+IF($AO177=0,0,AF177/$AO177)</f>
        <v>9.3079366768995531E-3</v>
      </c>
      <c r="AT177" s="74">
        <f>+IF($AO177=0,0,AG177/$AO177)</f>
        <v>3.3439012347623323E-2</v>
      </c>
      <c r="AU177" s="74">
        <f>+IF($AO177=0,0,AH177/$AO177)</f>
        <v>0.11076406853550211</v>
      </c>
      <c r="AV177" s="74">
        <f>+IF($AO177=0,0,AI177/$AO177)</f>
        <v>0</v>
      </c>
      <c r="AW177" s="74">
        <f>+IF($AO177=0,0,AJ177/$AO177)</f>
        <v>0</v>
      </c>
      <c r="AX177" s="74">
        <f>+IF($AO177=0,0,AK177/$AO177)</f>
        <v>0</v>
      </c>
      <c r="AY177" s="74">
        <f>+IF($AO177=0,0,AL177/$AO177)</f>
        <v>0.77877505526947677</v>
      </c>
      <c r="AZ177" s="74">
        <f>+IF($AO177=0,0,AM177/$AO177)</f>
        <v>6.7713927170498289E-2</v>
      </c>
      <c r="BA177" s="74">
        <f>+IF($AO177=0,0,AN177/$AO177)</f>
        <v>0</v>
      </c>
    </row>
    <row r="178" spans="1:53" ht="12.9" customHeight="1" x14ac:dyDescent="0.3">
      <c r="A178" s="5">
        <v>768</v>
      </c>
      <c r="B178" s="7" t="s">
        <v>651</v>
      </c>
      <c r="C178" s="5" t="s">
        <v>298</v>
      </c>
      <c r="D178" s="71">
        <v>110.32987959556259</v>
      </c>
      <c r="E178" s="71">
        <v>1.7404674096417432E-2</v>
      </c>
      <c r="F178" s="71">
        <v>230.34311093929946</v>
      </c>
      <c r="G178" s="71">
        <v>0</v>
      </c>
      <c r="H178" s="71">
        <v>0</v>
      </c>
      <c r="I178" s="71">
        <v>0</v>
      </c>
      <c r="J178" s="71">
        <v>6.7629603492627517</v>
      </c>
      <c r="K178" s="71">
        <v>74.411107551591172</v>
      </c>
      <c r="L178" s="71">
        <v>1.7575833155660803</v>
      </c>
      <c r="M178" s="71">
        <f t="shared" si="32"/>
        <v>230.36051561339588</v>
      </c>
      <c r="N178" s="71">
        <f t="shared" si="33"/>
        <v>340.69039520895848</v>
      </c>
      <c r="O178" s="71">
        <f t="shared" si="34"/>
        <v>82.931651216420008</v>
      </c>
      <c r="P178" s="71">
        <f t="shared" si="35"/>
        <v>313.29216682981587</v>
      </c>
      <c r="Q178" s="72">
        <f t="shared" si="36"/>
        <v>423.62204642537847</v>
      </c>
      <c r="R178" s="76">
        <f t="shared" si="28"/>
        <v>0.80423197537470825</v>
      </c>
      <c r="S178" s="74">
        <f t="shared" si="29"/>
        <v>0.73528973910966156</v>
      </c>
      <c r="T178" s="74">
        <f t="shared" si="30"/>
        <v>0</v>
      </c>
      <c r="U178" s="74">
        <f t="shared" si="31"/>
        <v>0</v>
      </c>
      <c r="V178" s="77">
        <v>5.537860031653576</v>
      </c>
      <c r="W178" s="71">
        <v>2.4611358381105082E-3</v>
      </c>
      <c r="X178" s="71">
        <v>47.211484608832336</v>
      </c>
      <c r="Y178" s="71">
        <v>0</v>
      </c>
      <c r="Z178" s="71">
        <v>0</v>
      </c>
      <c r="AA178" s="71">
        <v>0</v>
      </c>
      <c r="AB178" s="71">
        <v>9.5750085597747567</v>
      </c>
      <c r="AC178" s="71">
        <v>123.44017106653999</v>
      </c>
      <c r="AD178" s="71">
        <v>3.8137148865167396</v>
      </c>
      <c r="AE178" s="72">
        <f t="shared" si="37"/>
        <v>189.58070028915552</v>
      </c>
      <c r="AF178" s="71">
        <f t="shared" si="40"/>
        <v>115.86773962721617</v>
      </c>
      <c r="AG178" s="71">
        <f t="shared" si="40"/>
        <v>1.9865809934527939E-2</v>
      </c>
      <c r="AH178" s="71">
        <f t="shared" si="40"/>
        <v>277.55459554813183</v>
      </c>
      <c r="AI178" s="71">
        <f t="shared" si="40"/>
        <v>0</v>
      </c>
      <c r="AJ178" s="71">
        <f t="shared" si="40"/>
        <v>0</v>
      </c>
      <c r="AK178" s="71">
        <f t="shared" si="40"/>
        <v>0</v>
      </c>
      <c r="AL178" s="71">
        <f t="shared" si="39"/>
        <v>16.337968909037507</v>
      </c>
      <c r="AM178" s="71">
        <f t="shared" si="39"/>
        <v>197.85127861813118</v>
      </c>
      <c r="AN178" s="71">
        <f t="shared" si="39"/>
        <v>5.5712982020828203</v>
      </c>
      <c r="AO178" s="71">
        <f t="shared" si="38"/>
        <v>613.2027467145341</v>
      </c>
      <c r="AP178" s="71">
        <f>+AG178+AH178</f>
        <v>277.57446135806634</v>
      </c>
      <c r="AQ178" s="71">
        <f>+SUM(AG178:AN178)</f>
        <v>497.33500708731782</v>
      </c>
      <c r="AR178" s="74">
        <f>+IF((AO178-AF178) &gt; 0,(AG178+AH178)/(AO178-AF178),0)</f>
        <v>0.55812371420162699</v>
      </c>
      <c r="AS178" s="76">
        <f>+IF($AO178=0,0,AF178/$AO178)</f>
        <v>0.18895502384492152</v>
      </c>
      <c r="AT178" s="74">
        <f>+IF($AO178=0,0,AG178/$AO178)</f>
        <v>3.2396805201813821E-5</v>
      </c>
      <c r="AU178" s="74">
        <f>+IF($AO178=0,0,AH178/$AO178)</f>
        <v>0.45263103767104057</v>
      </c>
      <c r="AV178" s="74">
        <f>+IF($AO178=0,0,AI178/$AO178)</f>
        <v>0</v>
      </c>
      <c r="AW178" s="74">
        <f>+IF($AO178=0,0,AJ178/$AO178)</f>
        <v>0</v>
      </c>
      <c r="AX178" s="74">
        <f>+IF($AO178=0,0,AK178/$AO178)</f>
        <v>0</v>
      </c>
      <c r="AY178" s="74">
        <f>+IF($AO178=0,0,AL178/$AO178)</f>
        <v>2.6643665568320367E-2</v>
      </c>
      <c r="AZ178" s="74">
        <f>+IF($AO178=0,0,AM178/$AO178)</f>
        <v>0.32265230330130501</v>
      </c>
      <c r="BA178" s="74">
        <f>+IF($AO178=0,0,AN178/$AO178)</f>
        <v>9.085572809210591E-3</v>
      </c>
    </row>
    <row r="179" spans="1:53" ht="12.9" customHeight="1" x14ac:dyDescent="0.3">
      <c r="A179" s="5">
        <v>776</v>
      </c>
      <c r="B179" s="7" t="s">
        <v>652</v>
      </c>
      <c r="C179" s="5" t="s">
        <v>299</v>
      </c>
      <c r="D179" s="71">
        <v>24.42861944380839</v>
      </c>
      <c r="E179" s="71">
        <v>8.7023370482087158E-3</v>
      </c>
      <c r="F179" s="71">
        <v>120.95932048390181</v>
      </c>
      <c r="G179" s="71">
        <v>0</v>
      </c>
      <c r="H179" s="71">
        <v>0</v>
      </c>
      <c r="I179" s="71">
        <v>0</v>
      </c>
      <c r="J179" s="71">
        <v>0</v>
      </c>
      <c r="K179" s="71">
        <v>0</v>
      </c>
      <c r="L179" s="71">
        <v>0</v>
      </c>
      <c r="M179" s="71">
        <f t="shared" si="32"/>
        <v>120.96802282095001</v>
      </c>
      <c r="N179" s="71">
        <f t="shared" si="33"/>
        <v>145.39664226475841</v>
      </c>
      <c r="O179" s="71">
        <f t="shared" si="34"/>
        <v>0</v>
      </c>
      <c r="P179" s="71">
        <f t="shared" si="35"/>
        <v>120.96802282095001</v>
      </c>
      <c r="Q179" s="72">
        <f t="shared" si="36"/>
        <v>145.39664226475841</v>
      </c>
      <c r="R179" s="76">
        <f t="shared" si="28"/>
        <v>1</v>
      </c>
      <c r="S179" s="74">
        <f t="shared" si="29"/>
        <v>1</v>
      </c>
      <c r="T179" s="74">
        <f t="shared" si="30"/>
        <v>0</v>
      </c>
      <c r="U179" s="74">
        <f t="shared" si="31"/>
        <v>0</v>
      </c>
      <c r="V179" s="77">
        <v>8.8535637915666712</v>
      </c>
      <c r="W179" s="71">
        <v>1.2305679190552541E-3</v>
      </c>
      <c r="X179" s="71">
        <v>17.10444659562474</v>
      </c>
      <c r="Y179" s="71">
        <v>0</v>
      </c>
      <c r="Z179" s="71">
        <v>0</v>
      </c>
      <c r="AA179" s="71">
        <v>0</v>
      </c>
      <c r="AB179" s="71">
        <v>0</v>
      </c>
      <c r="AC179" s="71">
        <v>5.3696559036981268</v>
      </c>
      <c r="AD179" s="71">
        <v>0</v>
      </c>
      <c r="AE179" s="72">
        <f t="shared" si="37"/>
        <v>31.328896858808594</v>
      </c>
      <c r="AF179" s="71">
        <f t="shared" si="40"/>
        <v>33.282183235375058</v>
      </c>
      <c r="AG179" s="71">
        <f t="shared" si="40"/>
        <v>9.9329049672639697E-3</v>
      </c>
      <c r="AH179" s="71">
        <f t="shared" si="40"/>
        <v>138.06376707952654</v>
      </c>
      <c r="AI179" s="71">
        <f t="shared" si="40"/>
        <v>0</v>
      </c>
      <c r="AJ179" s="71">
        <f t="shared" si="40"/>
        <v>0</v>
      </c>
      <c r="AK179" s="71">
        <f t="shared" si="40"/>
        <v>0</v>
      </c>
      <c r="AL179" s="71">
        <f t="shared" si="39"/>
        <v>0</v>
      </c>
      <c r="AM179" s="71">
        <f t="shared" si="39"/>
        <v>5.3696559036981268</v>
      </c>
      <c r="AN179" s="71">
        <f t="shared" si="39"/>
        <v>0</v>
      </c>
      <c r="AO179" s="71">
        <f t="shared" si="38"/>
        <v>176.72553912356699</v>
      </c>
      <c r="AP179" s="71">
        <f>+AG179+AH179</f>
        <v>138.0736999844938</v>
      </c>
      <c r="AQ179" s="71">
        <f>+SUM(AG179:AN179)</f>
        <v>143.44335588819192</v>
      </c>
      <c r="AR179" s="74">
        <f>+IF((AO179-AF179) &gt; 0,(AG179+AH179)/(AO179-AF179),0)</f>
        <v>0.96256601868765834</v>
      </c>
      <c r="AS179" s="76">
        <f>+IF($AO179=0,0,AF179/$AO179)</f>
        <v>0.18832695829041474</v>
      </c>
      <c r="AT179" s="74">
        <f>+IF($AO179=0,0,AG179/$AO179)</f>
        <v>5.6205260521620784E-5</v>
      </c>
      <c r="AU179" s="74">
        <f>+IF($AO179=0,0,AH179/$AO179)</f>
        <v>0.78123268297397563</v>
      </c>
      <c r="AV179" s="74">
        <f>+IF($AO179=0,0,AI179/$AO179)</f>
        <v>0</v>
      </c>
      <c r="AW179" s="74">
        <f>+IF($AO179=0,0,AJ179/$AO179)</f>
        <v>0</v>
      </c>
      <c r="AX179" s="74">
        <f>+IF($AO179=0,0,AK179/$AO179)</f>
        <v>0</v>
      </c>
      <c r="AY179" s="74">
        <f>+IF($AO179=0,0,AL179/$AO179)</f>
        <v>0</v>
      </c>
      <c r="AZ179" s="74">
        <f>+IF($AO179=0,0,AM179/$AO179)</f>
        <v>3.0384153475087994E-2</v>
      </c>
      <c r="BA179" s="74">
        <f>+IF($AO179=0,0,AN179/$AO179)</f>
        <v>0</v>
      </c>
    </row>
    <row r="180" spans="1:53" ht="12.9" customHeight="1" x14ac:dyDescent="0.3">
      <c r="A180" s="5">
        <v>780</v>
      </c>
      <c r="B180" s="7" t="s">
        <v>653</v>
      </c>
      <c r="C180" s="5" t="s">
        <v>300</v>
      </c>
      <c r="D180" s="71">
        <v>932.66660800431316</v>
      </c>
      <c r="E180" s="71">
        <v>12.758647285427251</v>
      </c>
      <c r="F180" s="71">
        <v>359.36879656394916</v>
      </c>
      <c r="G180" s="71">
        <v>0</v>
      </c>
      <c r="H180" s="71">
        <v>0</v>
      </c>
      <c r="I180" s="71">
        <v>0</v>
      </c>
      <c r="J180" s="71">
        <v>5070.0589737301516</v>
      </c>
      <c r="K180" s="71">
        <v>0</v>
      </c>
      <c r="L180" s="71">
        <v>0</v>
      </c>
      <c r="M180" s="71">
        <f t="shared" si="32"/>
        <v>372.12744384937639</v>
      </c>
      <c r="N180" s="71">
        <f t="shared" si="33"/>
        <v>1304.7940518536896</v>
      </c>
      <c r="O180" s="71">
        <f t="shared" si="34"/>
        <v>5070.0589737301516</v>
      </c>
      <c r="P180" s="71">
        <f t="shared" si="35"/>
        <v>5442.1864175795281</v>
      </c>
      <c r="Q180" s="72">
        <f t="shared" si="36"/>
        <v>6374.8530255838414</v>
      </c>
      <c r="R180" s="76">
        <f t="shared" si="28"/>
        <v>0.20467829558065614</v>
      </c>
      <c r="S180" s="74">
        <f t="shared" si="29"/>
        <v>6.837829785604517E-2</v>
      </c>
      <c r="T180" s="74">
        <f t="shared" si="30"/>
        <v>0</v>
      </c>
      <c r="U180" s="74">
        <f t="shared" si="31"/>
        <v>0</v>
      </c>
      <c r="V180" s="77">
        <v>309.55707003365245</v>
      </c>
      <c r="W180" s="71">
        <v>12.096971454177369</v>
      </c>
      <c r="X180" s="71">
        <v>50.915113642960229</v>
      </c>
      <c r="Y180" s="71">
        <v>0</v>
      </c>
      <c r="Z180" s="71">
        <v>0</v>
      </c>
      <c r="AA180" s="71">
        <v>0</v>
      </c>
      <c r="AB180" s="71">
        <v>737.32722080394751</v>
      </c>
      <c r="AC180" s="71">
        <v>306.6016051809882</v>
      </c>
      <c r="AD180" s="71">
        <v>0</v>
      </c>
      <c r="AE180" s="72">
        <f t="shared" si="37"/>
        <v>1416.4979811157257</v>
      </c>
      <c r="AF180" s="71">
        <f t="shared" si="40"/>
        <v>1242.2236780379656</v>
      </c>
      <c r="AG180" s="71">
        <f t="shared" si="40"/>
        <v>24.855618739604623</v>
      </c>
      <c r="AH180" s="71">
        <f t="shared" si="40"/>
        <v>410.28391020690941</v>
      </c>
      <c r="AI180" s="71">
        <f t="shared" si="40"/>
        <v>0</v>
      </c>
      <c r="AJ180" s="71">
        <f t="shared" si="40"/>
        <v>0</v>
      </c>
      <c r="AK180" s="71">
        <f t="shared" si="40"/>
        <v>0</v>
      </c>
      <c r="AL180" s="71">
        <f t="shared" si="39"/>
        <v>5807.3861945340996</v>
      </c>
      <c r="AM180" s="71">
        <f t="shared" si="39"/>
        <v>306.6016051809882</v>
      </c>
      <c r="AN180" s="71">
        <f t="shared" si="39"/>
        <v>0</v>
      </c>
      <c r="AO180" s="71">
        <f t="shared" si="38"/>
        <v>7791.3510066995677</v>
      </c>
      <c r="AP180" s="71">
        <f>+AG180+AH180</f>
        <v>435.13952894651402</v>
      </c>
      <c r="AQ180" s="71">
        <f>+SUM(AG180:AN180)</f>
        <v>6549.1273286616024</v>
      </c>
      <c r="AR180" s="74">
        <f>+IF((AO180-AF180) &gt; 0,(AG180+AH180)/(AO180-AF180),0)</f>
        <v>6.6442368136922503E-2</v>
      </c>
      <c r="AS180" s="76">
        <f>+IF($AO180=0,0,AF180/$AO180)</f>
        <v>0.15943623602245768</v>
      </c>
      <c r="AT180" s="74">
        <f>+IF($AO180=0,0,AG180/$AO180)</f>
        <v>3.1901551756854441E-3</v>
      </c>
      <c r="AU180" s="74">
        <f>+IF($AO180=0,0,AH180/$AO180)</f>
        <v>5.2658891873067659E-2</v>
      </c>
      <c r="AV180" s="74">
        <f>+IF($AO180=0,0,AI180/$AO180)</f>
        <v>0</v>
      </c>
      <c r="AW180" s="74">
        <f>+IF($AO180=0,0,AJ180/$AO180)</f>
        <v>0</v>
      </c>
      <c r="AX180" s="74">
        <f>+IF($AO180=0,0,AK180/$AO180)</f>
        <v>0</v>
      </c>
      <c r="AY180" s="74">
        <f>+IF($AO180=0,0,AL180/$AO180)</f>
        <v>0.74536318406660007</v>
      </c>
      <c r="AZ180" s="74">
        <f>+IF($AO180=0,0,AM180/$AO180)</f>
        <v>3.9351532862189106E-2</v>
      </c>
      <c r="BA180" s="74">
        <f>+IF($AO180=0,0,AN180/$AO180)</f>
        <v>0</v>
      </c>
    </row>
    <row r="181" spans="1:53" ht="12.9" customHeight="1" x14ac:dyDescent="0.3">
      <c r="A181" s="5">
        <v>788</v>
      </c>
      <c r="B181" s="7" t="s">
        <v>654</v>
      </c>
      <c r="C181" s="5" t="s">
        <v>301</v>
      </c>
      <c r="D181" s="71">
        <v>694.74975856606557</v>
      </c>
      <c r="E181" s="71">
        <v>638.78826217948779</v>
      </c>
      <c r="F181" s="71">
        <v>87.111976095668922</v>
      </c>
      <c r="G181" s="71">
        <v>0</v>
      </c>
      <c r="H181" s="71">
        <v>0</v>
      </c>
      <c r="I181" s="71">
        <v>0</v>
      </c>
      <c r="J181" s="71">
        <v>193.84559027447392</v>
      </c>
      <c r="K181" s="71">
        <v>281.90136205309318</v>
      </c>
      <c r="L181" s="71">
        <v>0</v>
      </c>
      <c r="M181" s="71">
        <f t="shared" si="32"/>
        <v>725.90023827515665</v>
      </c>
      <c r="N181" s="71">
        <f t="shared" si="33"/>
        <v>1420.6499968412222</v>
      </c>
      <c r="O181" s="71">
        <f t="shared" si="34"/>
        <v>475.7469523275671</v>
      </c>
      <c r="P181" s="71">
        <f t="shared" si="35"/>
        <v>1201.6471906027236</v>
      </c>
      <c r="Q181" s="72">
        <f t="shared" si="36"/>
        <v>1896.3969491687894</v>
      </c>
      <c r="R181" s="76">
        <f t="shared" si="28"/>
        <v>0.74913113389256814</v>
      </c>
      <c r="S181" s="74">
        <f t="shared" si="29"/>
        <v>0.60408765896673777</v>
      </c>
      <c r="T181" s="74">
        <f t="shared" si="30"/>
        <v>0</v>
      </c>
      <c r="U181" s="74">
        <f t="shared" si="31"/>
        <v>0</v>
      </c>
      <c r="V181" s="77">
        <v>203.93704456589231</v>
      </c>
      <c r="W181" s="71">
        <v>51.825545487890416</v>
      </c>
      <c r="X181" s="71">
        <v>12.318208609364742</v>
      </c>
      <c r="Y181" s="71">
        <v>0</v>
      </c>
      <c r="Z181" s="71">
        <v>0</v>
      </c>
      <c r="AA181" s="71">
        <v>0</v>
      </c>
      <c r="AB181" s="71">
        <v>28.21887361342846</v>
      </c>
      <c r="AC181" s="71">
        <v>216.49510465746246</v>
      </c>
      <c r="AD181" s="71">
        <v>0</v>
      </c>
      <c r="AE181" s="72">
        <f t="shared" si="37"/>
        <v>512.7947769340384</v>
      </c>
      <c r="AF181" s="71">
        <f t="shared" si="40"/>
        <v>898.68680313195784</v>
      </c>
      <c r="AG181" s="71">
        <f t="shared" si="40"/>
        <v>690.61380766737818</v>
      </c>
      <c r="AH181" s="71">
        <f t="shared" si="40"/>
        <v>99.430184705033668</v>
      </c>
      <c r="AI181" s="71">
        <f t="shared" si="40"/>
        <v>0</v>
      </c>
      <c r="AJ181" s="71">
        <f t="shared" si="40"/>
        <v>0</v>
      </c>
      <c r="AK181" s="71">
        <f t="shared" si="40"/>
        <v>0</v>
      </c>
      <c r="AL181" s="71">
        <f t="shared" si="39"/>
        <v>222.06446388790238</v>
      </c>
      <c r="AM181" s="71">
        <f t="shared" si="39"/>
        <v>498.39646671055561</v>
      </c>
      <c r="AN181" s="71">
        <f t="shared" si="39"/>
        <v>0</v>
      </c>
      <c r="AO181" s="71">
        <f t="shared" si="38"/>
        <v>2409.1917261028275</v>
      </c>
      <c r="AP181" s="71">
        <f>+AG181+AH181</f>
        <v>790.04399237241182</v>
      </c>
      <c r="AQ181" s="71">
        <f>+SUM(AG181:AN181)</f>
        <v>1510.5049229708698</v>
      </c>
      <c r="AR181" s="74">
        <f>+IF((AO181-AF181) &gt; 0,(AG181+AH181)/(AO181-AF181),0)</f>
        <v>0.52303304700162701</v>
      </c>
      <c r="AS181" s="76">
        <f>+IF($AO181=0,0,AF181/$AO181)</f>
        <v>0.37302419454415836</v>
      </c>
      <c r="AT181" s="74">
        <f>+IF($AO181=0,0,AG181/$AO181)</f>
        <v>0.28665788620506905</v>
      </c>
      <c r="AU181" s="74">
        <f>+IF($AO181=0,0,AH181/$AO181)</f>
        <v>4.1271179718799123E-2</v>
      </c>
      <c r="AV181" s="74">
        <f>+IF($AO181=0,0,AI181/$AO181)</f>
        <v>0</v>
      </c>
      <c r="AW181" s="74">
        <f>+IF($AO181=0,0,AJ181/$AO181)</f>
        <v>0</v>
      </c>
      <c r="AX181" s="74">
        <f>+IF($AO181=0,0,AK181/$AO181)</f>
        <v>0</v>
      </c>
      <c r="AY181" s="74">
        <f>+IF($AO181=0,0,AL181/$AO181)</f>
        <v>9.2173844647524067E-2</v>
      </c>
      <c r="AZ181" s="74">
        <f>+IF($AO181=0,0,AM181/$AO181)</f>
        <v>0.20687289488444946</v>
      </c>
      <c r="BA181" s="74">
        <f>+IF($AO181=0,0,AN181/$AO181)</f>
        <v>0</v>
      </c>
    </row>
    <row r="182" spans="1:53" ht="12.9" customHeight="1" x14ac:dyDescent="0.3">
      <c r="A182" s="5">
        <v>792</v>
      </c>
      <c r="B182" s="7" t="s">
        <v>655</v>
      </c>
      <c r="C182" s="5" t="s">
        <v>302</v>
      </c>
      <c r="D182" s="71">
        <v>19529.501731031378</v>
      </c>
      <c r="E182" s="71">
        <v>2149.1137687277283</v>
      </c>
      <c r="F182" s="71">
        <v>205.36746794492481</v>
      </c>
      <c r="G182" s="71">
        <v>220</v>
      </c>
      <c r="H182" s="71">
        <v>0</v>
      </c>
      <c r="I182" s="71">
        <v>0</v>
      </c>
      <c r="J182" s="71">
        <v>18554.405374604961</v>
      </c>
      <c r="K182" s="71">
        <v>894.21708187569652</v>
      </c>
      <c r="L182" s="71">
        <v>188.66245463512328</v>
      </c>
      <c r="M182" s="71">
        <f t="shared" si="32"/>
        <v>2354.4812366726533</v>
      </c>
      <c r="N182" s="71">
        <f t="shared" si="33"/>
        <v>21883.982967704032</v>
      </c>
      <c r="O182" s="71">
        <f t="shared" si="34"/>
        <v>19857.284911115781</v>
      </c>
      <c r="P182" s="71">
        <f t="shared" si="35"/>
        <v>22211.766147788436</v>
      </c>
      <c r="Q182" s="72">
        <f t="shared" si="36"/>
        <v>41741.26787881981</v>
      </c>
      <c r="R182" s="76">
        <f t="shared" si="28"/>
        <v>0.52427691059207904</v>
      </c>
      <c r="S182" s="74">
        <f t="shared" si="29"/>
        <v>0.1060015318460879</v>
      </c>
      <c r="T182" s="74">
        <f t="shared" si="30"/>
        <v>1.1079057433317463E-2</v>
      </c>
      <c r="U182" s="74">
        <f t="shared" si="31"/>
        <v>0</v>
      </c>
      <c r="V182" s="77">
        <v>7058.2134453690787</v>
      </c>
      <c r="W182" s="71">
        <v>10049.689840768631</v>
      </c>
      <c r="X182" s="71">
        <v>30.413550405369548</v>
      </c>
      <c r="Y182" s="71">
        <v>550</v>
      </c>
      <c r="Z182" s="71">
        <v>182.57999725926845</v>
      </c>
      <c r="AA182" s="71">
        <v>0</v>
      </c>
      <c r="AB182" s="71">
        <v>3887.4224502038364</v>
      </c>
      <c r="AC182" s="71">
        <v>6519.3054202387175</v>
      </c>
      <c r="AD182" s="71">
        <v>14016.548060848429</v>
      </c>
      <c r="AE182" s="72">
        <f t="shared" si="37"/>
        <v>42294.172765093332</v>
      </c>
      <c r="AF182" s="71">
        <f t="shared" si="40"/>
        <v>26587.715176400456</v>
      </c>
      <c r="AG182" s="71">
        <f t="shared" si="40"/>
        <v>12198.803609496359</v>
      </c>
      <c r="AH182" s="71">
        <f t="shared" si="40"/>
        <v>235.78101835029435</v>
      </c>
      <c r="AI182" s="71">
        <f t="shared" si="40"/>
        <v>770</v>
      </c>
      <c r="AJ182" s="71">
        <f t="shared" si="40"/>
        <v>182.57999725926845</v>
      </c>
      <c r="AK182" s="71">
        <f t="shared" si="40"/>
        <v>0</v>
      </c>
      <c r="AL182" s="71">
        <f t="shared" si="39"/>
        <v>22441.827824808799</v>
      </c>
      <c r="AM182" s="71">
        <f t="shared" si="39"/>
        <v>7413.5225021144142</v>
      </c>
      <c r="AN182" s="71">
        <f t="shared" si="39"/>
        <v>14205.210515483552</v>
      </c>
      <c r="AO182" s="71">
        <f t="shared" si="38"/>
        <v>84035.440643913142</v>
      </c>
      <c r="AP182" s="71">
        <f>+AG182+AH182</f>
        <v>12434.584627846654</v>
      </c>
      <c r="AQ182" s="71">
        <f>+SUM(AG182:AN182)</f>
        <v>57447.72546751269</v>
      </c>
      <c r="AR182" s="74">
        <f>+IF((AO182-AF182) &gt; 0,(AG182+AH182)/(AO182-AF182),0)</f>
        <v>0.21645042561134203</v>
      </c>
      <c r="AS182" s="76">
        <f>+IF($AO182=0,0,AF182/$AO182)</f>
        <v>0.31638693118849326</v>
      </c>
      <c r="AT182" s="74">
        <f>+IF($AO182=0,0,AG182/$AO182)</f>
        <v>0.14516260658627181</v>
      </c>
      <c r="AU182" s="74">
        <f>+IF($AO182=0,0,AH182/$AO182)</f>
        <v>2.8057331114544758E-3</v>
      </c>
      <c r="AV182" s="74">
        <f>+IF($AO182=0,0,AI182/$AO182)</f>
        <v>9.1628007671519553E-3</v>
      </c>
      <c r="AW182" s="74">
        <f>+IF($AO182=0,0,AJ182/$AO182)</f>
        <v>2.1726547259140611E-3</v>
      </c>
      <c r="AX182" s="74">
        <f>+IF($AO182=0,0,AK182/$AO182)</f>
        <v>0</v>
      </c>
      <c r="AY182" s="74">
        <f>+IF($AO182=0,0,AL182/$AO182)</f>
        <v>0.26705194442785735</v>
      </c>
      <c r="AZ182" s="74">
        <f>+IF($AO182=0,0,AM182/$AO182)</f>
        <v>8.8218999571002918E-2</v>
      </c>
      <c r="BA182" s="74">
        <f>+IF($AO182=0,0,AN182/$AO182)</f>
        <v>0.16903832962185419</v>
      </c>
    </row>
    <row r="183" spans="1:53" ht="12.9" customHeight="1" x14ac:dyDescent="0.3">
      <c r="A183" s="5">
        <v>795</v>
      </c>
      <c r="B183" s="7" t="s">
        <v>656</v>
      </c>
      <c r="C183" s="5" t="s">
        <v>303</v>
      </c>
      <c r="D183" s="71">
        <v>630.62437298346777</v>
      </c>
      <c r="E183" s="71">
        <v>4.3584843299219935</v>
      </c>
      <c r="F183" s="71">
        <v>227.21306820022633</v>
      </c>
      <c r="G183" s="71">
        <v>0</v>
      </c>
      <c r="H183" s="71">
        <v>0</v>
      </c>
      <c r="I183" s="71">
        <v>0</v>
      </c>
      <c r="J183" s="71">
        <v>38006.957901931724</v>
      </c>
      <c r="K183" s="71">
        <v>8.2283863088299647</v>
      </c>
      <c r="L183" s="71">
        <v>87</v>
      </c>
      <c r="M183" s="71">
        <f t="shared" si="32"/>
        <v>231.57155253014832</v>
      </c>
      <c r="N183" s="71">
        <f t="shared" si="33"/>
        <v>862.19592551361609</v>
      </c>
      <c r="O183" s="71">
        <f t="shared" si="34"/>
        <v>38102.186288240555</v>
      </c>
      <c r="P183" s="71">
        <f t="shared" si="35"/>
        <v>38333.757840770704</v>
      </c>
      <c r="Q183" s="72">
        <f t="shared" si="36"/>
        <v>38964.382213754172</v>
      </c>
      <c r="R183" s="76">
        <f t="shared" si="28"/>
        <v>2.2127796631901085E-2</v>
      </c>
      <c r="S183" s="74">
        <f t="shared" si="29"/>
        <v>6.0409301246186556E-3</v>
      </c>
      <c r="T183" s="74">
        <f t="shared" si="30"/>
        <v>0</v>
      </c>
      <c r="U183" s="74">
        <f t="shared" si="31"/>
        <v>0</v>
      </c>
      <c r="V183" s="77">
        <v>280.23767812675902</v>
      </c>
      <c r="W183" s="71">
        <v>3.9638835858337558</v>
      </c>
      <c r="X183" s="71">
        <v>66.781017112896279</v>
      </c>
      <c r="Y183" s="71">
        <v>50</v>
      </c>
      <c r="Z183" s="71">
        <v>0</v>
      </c>
      <c r="AA183" s="71">
        <v>0</v>
      </c>
      <c r="AB183" s="71">
        <v>5648.2590980682735</v>
      </c>
      <c r="AC183" s="71">
        <v>189.7827035258224</v>
      </c>
      <c r="AD183" s="71">
        <v>0</v>
      </c>
      <c r="AE183" s="72">
        <f t="shared" si="37"/>
        <v>6239.0243804195852</v>
      </c>
      <c r="AF183" s="71">
        <f t="shared" si="40"/>
        <v>910.86205111022673</v>
      </c>
      <c r="AG183" s="71">
        <f t="shared" si="40"/>
        <v>8.3223679157557484</v>
      </c>
      <c r="AH183" s="71">
        <f t="shared" si="40"/>
        <v>293.99408531312258</v>
      </c>
      <c r="AI183" s="71">
        <f t="shared" si="40"/>
        <v>50</v>
      </c>
      <c r="AJ183" s="71">
        <f t="shared" si="40"/>
        <v>0</v>
      </c>
      <c r="AK183" s="71">
        <f t="shared" si="40"/>
        <v>0</v>
      </c>
      <c r="AL183" s="71">
        <f t="shared" si="39"/>
        <v>43655.216999999997</v>
      </c>
      <c r="AM183" s="71">
        <f t="shared" si="39"/>
        <v>198.01108983465235</v>
      </c>
      <c r="AN183" s="71">
        <f t="shared" si="39"/>
        <v>87</v>
      </c>
      <c r="AO183" s="71">
        <f t="shared" si="38"/>
        <v>45203.406594173757</v>
      </c>
      <c r="AP183" s="71">
        <f>+AG183+AH183</f>
        <v>302.31645322887834</v>
      </c>
      <c r="AQ183" s="71">
        <f>+SUM(AG183:AN183)</f>
        <v>44292.54454306353</v>
      </c>
      <c r="AR183" s="74">
        <f>+IF((AO183-AF183) &gt; 0,(AG183+AH183)/(AO183-AF183),0)</f>
        <v>6.8254478569175553E-3</v>
      </c>
      <c r="AS183" s="76">
        <f>+IF($AO183=0,0,AF183/$AO183)</f>
        <v>2.0150296620069941E-2</v>
      </c>
      <c r="AT183" s="74">
        <f>+IF($AO183=0,0,AG183/$AO183)</f>
        <v>1.841093081871492E-4</v>
      </c>
      <c r="AU183" s="74">
        <f>+IF($AO183=0,0,AH183/$AO183)</f>
        <v>6.5038037498486969E-3</v>
      </c>
      <c r="AV183" s="74">
        <f>+IF($AO183=0,0,AI183/$AO183)</f>
        <v>1.1061113258319002E-3</v>
      </c>
      <c r="AW183" s="74">
        <f>+IF($AO183=0,0,AJ183/$AO183)</f>
        <v>0</v>
      </c>
      <c r="AX183" s="74">
        <f>+IF($AO183=0,0,AK183/$AO183)</f>
        <v>0</v>
      </c>
      <c r="AY183" s="74">
        <f>+IF($AO183=0,0,AL183/$AO183)</f>
        <v>0.96575059910698624</v>
      </c>
      <c r="AZ183" s="74">
        <f>+IF($AO183=0,0,AM183/$AO183)</f>
        <v>4.3804461821285367E-3</v>
      </c>
      <c r="BA183" s="74">
        <f>+IF($AO183=0,0,AN183/$AO183)</f>
        <v>1.9246337069475066E-3</v>
      </c>
    </row>
    <row r="184" spans="1:53" ht="12.9" customHeight="1" x14ac:dyDescent="0.3">
      <c r="A184" s="5">
        <v>798</v>
      </c>
      <c r="B184" s="7" t="s">
        <v>657</v>
      </c>
      <c r="C184" s="5" t="s">
        <v>304</v>
      </c>
      <c r="D184" s="71">
        <v>24.455234503271228</v>
      </c>
      <c r="E184" s="71">
        <v>8.7023370482087158E-3</v>
      </c>
      <c r="F184" s="71">
        <v>0</v>
      </c>
      <c r="G184" s="71">
        <v>0</v>
      </c>
      <c r="H184" s="71">
        <v>0</v>
      </c>
      <c r="I184" s="71">
        <v>0</v>
      </c>
      <c r="J184" s="71">
        <v>-1.5822430996743123E-3</v>
      </c>
      <c r="K184" s="71">
        <v>0</v>
      </c>
      <c r="L184" s="71">
        <v>0</v>
      </c>
      <c r="M184" s="71">
        <f t="shared" si="32"/>
        <v>8.7023370482087158E-3</v>
      </c>
      <c r="N184" s="71">
        <f t="shared" si="33"/>
        <v>24.463936840319437</v>
      </c>
      <c r="O184" s="71">
        <f t="shared" si="34"/>
        <v>-1.5822430996743123E-3</v>
      </c>
      <c r="P184" s="71">
        <f t="shared" si="35"/>
        <v>7.120093948534403E-3</v>
      </c>
      <c r="Q184" s="72">
        <f t="shared" si="36"/>
        <v>24.462354597219765</v>
      </c>
      <c r="R184" s="76">
        <f t="shared" si="28"/>
        <v>1</v>
      </c>
      <c r="S184" s="74">
        <f t="shared" si="29"/>
        <v>1</v>
      </c>
      <c r="T184" s="74">
        <f t="shared" si="30"/>
        <v>0</v>
      </c>
      <c r="U184" s="74">
        <f t="shared" si="31"/>
        <v>0</v>
      </c>
      <c r="V184" s="77">
        <v>8.6499563353800859</v>
      </c>
      <c r="W184" s="71">
        <v>1.2305679190552541E-3</v>
      </c>
      <c r="X184" s="71">
        <v>0</v>
      </c>
      <c r="Y184" s="71">
        <v>0</v>
      </c>
      <c r="Z184" s="71">
        <v>0</v>
      </c>
      <c r="AA184" s="71">
        <v>0</v>
      </c>
      <c r="AB184" s="71">
        <v>-2.2373962164640987E-4</v>
      </c>
      <c r="AC184" s="71">
        <v>6.4542253605173849</v>
      </c>
      <c r="AD184" s="71">
        <v>0</v>
      </c>
      <c r="AE184" s="72">
        <f t="shared" si="37"/>
        <v>15.10518852419488</v>
      </c>
      <c r="AF184" s="71">
        <f t="shared" si="40"/>
        <v>33.105190838651311</v>
      </c>
      <c r="AG184" s="71">
        <f t="shared" si="40"/>
        <v>9.9329049672639697E-3</v>
      </c>
      <c r="AH184" s="71">
        <f t="shared" si="40"/>
        <v>0</v>
      </c>
      <c r="AI184" s="71">
        <f t="shared" si="40"/>
        <v>0</v>
      </c>
      <c r="AJ184" s="71">
        <f t="shared" si="40"/>
        <v>0</v>
      </c>
      <c r="AK184" s="71">
        <f t="shared" si="40"/>
        <v>0</v>
      </c>
      <c r="AL184" s="71">
        <f t="shared" si="39"/>
        <v>-1.8059827213207221E-3</v>
      </c>
      <c r="AM184" s="71">
        <f t="shared" si="39"/>
        <v>6.4542253605173849</v>
      </c>
      <c r="AN184" s="71">
        <f t="shared" si="39"/>
        <v>0</v>
      </c>
      <c r="AO184" s="71">
        <f t="shared" si="38"/>
        <v>39.567543121414637</v>
      </c>
      <c r="AP184" s="71">
        <f>+AG184+AH184</f>
        <v>9.9329049672639697E-3</v>
      </c>
      <c r="AQ184" s="71">
        <f>+SUM(AG184:AN184)</f>
        <v>6.4623522827633284</v>
      </c>
      <c r="AR184" s="74">
        <f>+IF((AO184-AF184) &gt; 0,(AG184+AH184)/(AO184-AF184),0)</f>
        <v>1.5370417044204563E-3</v>
      </c>
      <c r="AS184" s="76">
        <f>+IF($AO184=0,0,AF184/$AO184)</f>
        <v>0.83667542200097356</v>
      </c>
      <c r="AT184" s="74">
        <f>+IF($AO184=0,0,AG184/$AO184)</f>
        <v>2.5103668774137535E-4</v>
      </c>
      <c r="AU184" s="74">
        <f>+IF($AO184=0,0,AH184/$AO184)</f>
        <v>0</v>
      </c>
      <c r="AV184" s="74">
        <f>+IF($AO184=0,0,AI184/$AO184)</f>
        <v>0</v>
      </c>
      <c r="AW184" s="74">
        <f>+IF($AO184=0,0,AJ184/$AO184)</f>
        <v>0</v>
      </c>
      <c r="AX184" s="74">
        <f>+IF($AO184=0,0,AK184/$AO184)</f>
        <v>0</v>
      </c>
      <c r="AY184" s="74">
        <f>+IF($AO184=0,0,AL184/$AO184)</f>
        <v>-4.5643034134795525E-5</v>
      </c>
      <c r="AZ184" s="74">
        <f>+IF($AO184=0,0,AM184/$AO184)</f>
        <v>0.16311918434541989</v>
      </c>
      <c r="BA184" s="74">
        <f>+IF($AO184=0,0,AN184/$AO184)</f>
        <v>0</v>
      </c>
    </row>
    <row r="185" spans="1:53" ht="12.9" customHeight="1" x14ac:dyDescent="0.3">
      <c r="A185" s="5">
        <v>800</v>
      </c>
      <c r="B185" s="7" t="s">
        <v>658</v>
      </c>
      <c r="C185" s="5" t="s">
        <v>305</v>
      </c>
      <c r="D185" s="71">
        <v>204.03716231043757</v>
      </c>
      <c r="E185" s="71">
        <v>399.03262443979401</v>
      </c>
      <c r="F185" s="71">
        <v>208.99787604359176</v>
      </c>
      <c r="G185" s="71">
        <v>0</v>
      </c>
      <c r="H185" s="71">
        <v>0</v>
      </c>
      <c r="I185" s="71">
        <v>0</v>
      </c>
      <c r="J185" s="71">
        <v>386.2123879973235</v>
      </c>
      <c r="K185" s="71">
        <v>291.44679378376105</v>
      </c>
      <c r="L185" s="71">
        <v>0</v>
      </c>
      <c r="M185" s="71">
        <f t="shared" si="32"/>
        <v>608.03050048338582</v>
      </c>
      <c r="N185" s="71">
        <f t="shared" si="33"/>
        <v>812.06766279382327</v>
      </c>
      <c r="O185" s="71">
        <f t="shared" si="34"/>
        <v>677.6591817810845</v>
      </c>
      <c r="P185" s="71">
        <f t="shared" si="35"/>
        <v>1285.6896822644703</v>
      </c>
      <c r="Q185" s="72">
        <f t="shared" si="36"/>
        <v>1489.7268445749078</v>
      </c>
      <c r="R185" s="76">
        <f t="shared" si="28"/>
        <v>0.54511178727234799</v>
      </c>
      <c r="S185" s="74">
        <f t="shared" si="29"/>
        <v>0.47292166132380309</v>
      </c>
      <c r="T185" s="74">
        <f t="shared" si="30"/>
        <v>0</v>
      </c>
      <c r="U185" s="74">
        <f t="shared" si="31"/>
        <v>0</v>
      </c>
      <c r="V185" s="77">
        <v>80.841468224411599</v>
      </c>
      <c r="W185" s="71">
        <v>62.363935808583442</v>
      </c>
      <c r="X185" s="71">
        <v>277.09186477621904</v>
      </c>
      <c r="Y185" s="71">
        <v>0</v>
      </c>
      <c r="Z185" s="71">
        <v>0</v>
      </c>
      <c r="AA185" s="71">
        <v>0</v>
      </c>
      <c r="AB185" s="71">
        <v>92.659667248000829</v>
      </c>
      <c r="AC185" s="71">
        <v>350.67500355673292</v>
      </c>
      <c r="AD185" s="71">
        <v>0</v>
      </c>
      <c r="AE185" s="72">
        <f t="shared" si="37"/>
        <v>863.63193961394779</v>
      </c>
      <c r="AF185" s="71">
        <f t="shared" si="40"/>
        <v>284.87863053484915</v>
      </c>
      <c r="AG185" s="71">
        <f t="shared" si="40"/>
        <v>461.39656024837745</v>
      </c>
      <c r="AH185" s="71">
        <f t="shared" si="40"/>
        <v>486.0897408198108</v>
      </c>
      <c r="AI185" s="71">
        <f t="shared" si="40"/>
        <v>0</v>
      </c>
      <c r="AJ185" s="71">
        <f t="shared" si="40"/>
        <v>0</v>
      </c>
      <c r="AK185" s="71">
        <f t="shared" si="40"/>
        <v>0</v>
      </c>
      <c r="AL185" s="71">
        <f t="shared" si="39"/>
        <v>478.8720552453243</v>
      </c>
      <c r="AM185" s="71">
        <f t="shared" si="39"/>
        <v>642.12179734049391</v>
      </c>
      <c r="AN185" s="71">
        <f t="shared" si="39"/>
        <v>0</v>
      </c>
      <c r="AO185" s="71">
        <f t="shared" si="38"/>
        <v>2353.3587841888557</v>
      </c>
      <c r="AP185" s="71">
        <f>+AG185+AH185</f>
        <v>947.48630106818825</v>
      </c>
      <c r="AQ185" s="71">
        <f>+SUM(AG185:AN185)</f>
        <v>2068.4801536540062</v>
      </c>
      <c r="AR185" s="74">
        <f>+IF((AO185-AF185) &gt; 0,(AG185+AH185)/(AO185-AF185),0)</f>
        <v>0.45805916938310332</v>
      </c>
      <c r="AS185" s="76">
        <f>+IF($AO185=0,0,AF185/$AO185)</f>
        <v>0.12105193328310955</v>
      </c>
      <c r="AT185" s="74">
        <f>+IF($AO185=0,0,AG185/$AO185)</f>
        <v>0.196058740957091</v>
      </c>
      <c r="AU185" s="74">
        <f>+IF($AO185=0,0,AH185/$AO185)</f>
        <v>0.20655148041413238</v>
      </c>
      <c r="AV185" s="74">
        <f>+IF($AO185=0,0,AI185/$AO185)</f>
        <v>0</v>
      </c>
      <c r="AW185" s="74">
        <f>+IF($AO185=0,0,AJ185/$AO185)</f>
        <v>0</v>
      </c>
      <c r="AX185" s="74">
        <f>+IF($AO185=0,0,AK185/$AO185)</f>
        <v>0</v>
      </c>
      <c r="AY185" s="74">
        <f>+IF($AO185=0,0,AL185/$AO185)</f>
        <v>0.2034845083812325</v>
      </c>
      <c r="AZ185" s="74">
        <f>+IF($AO185=0,0,AM185/$AO185)</f>
        <v>0.27285333696443459</v>
      </c>
      <c r="BA185" s="74">
        <f>+IF($AO185=0,0,AN185/$AO185)</f>
        <v>0</v>
      </c>
    </row>
    <row r="186" spans="1:53" ht="12.9" customHeight="1" x14ac:dyDescent="0.3">
      <c r="A186" s="5">
        <v>804</v>
      </c>
      <c r="B186" s="7" t="s">
        <v>659</v>
      </c>
      <c r="C186" s="5" t="s">
        <v>306</v>
      </c>
      <c r="D186" s="71">
        <v>1219.5948803803894</v>
      </c>
      <c r="E186" s="71">
        <v>1682.0162702009193</v>
      </c>
      <c r="F186" s="71">
        <v>193.15744837774295</v>
      </c>
      <c r="G186" s="71">
        <v>0</v>
      </c>
      <c r="H186" s="71">
        <v>0</v>
      </c>
      <c r="I186" s="71">
        <v>0</v>
      </c>
      <c r="J186" s="71">
        <v>82.455896567679758</v>
      </c>
      <c r="K186" s="71">
        <v>1.347500000260762</v>
      </c>
      <c r="L186" s="71">
        <v>242.44795793895622</v>
      </c>
      <c r="M186" s="71">
        <f t="shared" si="32"/>
        <v>1875.1737185786621</v>
      </c>
      <c r="N186" s="71">
        <f t="shared" si="33"/>
        <v>3094.7685989590518</v>
      </c>
      <c r="O186" s="71">
        <f t="shared" si="34"/>
        <v>326.25135450689675</v>
      </c>
      <c r="P186" s="71">
        <f t="shared" si="35"/>
        <v>2201.4250730855588</v>
      </c>
      <c r="Q186" s="72">
        <f t="shared" si="36"/>
        <v>3421.0199534659487</v>
      </c>
      <c r="R186" s="76">
        <f t="shared" si="28"/>
        <v>0.90463330850310864</v>
      </c>
      <c r="S186" s="74">
        <f t="shared" si="29"/>
        <v>0.85179992792140924</v>
      </c>
      <c r="T186" s="74">
        <f t="shared" si="30"/>
        <v>0</v>
      </c>
      <c r="U186" s="74">
        <f t="shared" si="31"/>
        <v>0</v>
      </c>
      <c r="V186" s="77">
        <v>500.24532083919388</v>
      </c>
      <c r="W186" s="71">
        <v>244.66297247724751</v>
      </c>
      <c r="X186" s="71">
        <v>28.096551622257046</v>
      </c>
      <c r="Y186" s="71">
        <v>0</v>
      </c>
      <c r="Z186" s="71">
        <v>0</v>
      </c>
      <c r="AA186" s="71">
        <v>0</v>
      </c>
      <c r="AB186" s="71">
        <v>172.54403732300779</v>
      </c>
      <c r="AC186" s="71">
        <v>304.08166356157676</v>
      </c>
      <c r="AD186" s="71">
        <v>5928.0266131372364</v>
      </c>
      <c r="AE186" s="72">
        <f t="shared" si="37"/>
        <v>7177.6571589605192</v>
      </c>
      <c r="AF186" s="71">
        <f t="shared" si="40"/>
        <v>1719.8402012195834</v>
      </c>
      <c r="AG186" s="71">
        <f t="shared" si="40"/>
        <v>1926.6792426781667</v>
      </c>
      <c r="AH186" s="71">
        <f t="shared" si="40"/>
        <v>221.25399999999999</v>
      </c>
      <c r="AI186" s="71">
        <f t="shared" si="40"/>
        <v>0</v>
      </c>
      <c r="AJ186" s="71">
        <f t="shared" si="40"/>
        <v>0</v>
      </c>
      <c r="AK186" s="71">
        <f t="shared" si="40"/>
        <v>0</v>
      </c>
      <c r="AL186" s="71">
        <f t="shared" si="39"/>
        <v>254.99993389068754</v>
      </c>
      <c r="AM186" s="71">
        <f t="shared" si="39"/>
        <v>305.42916356183753</v>
      </c>
      <c r="AN186" s="71">
        <f t="shared" si="39"/>
        <v>6170.4745710761927</v>
      </c>
      <c r="AO186" s="71">
        <f t="shared" si="38"/>
        <v>10598.677112426467</v>
      </c>
      <c r="AP186" s="71">
        <f>+AG186+AH186</f>
        <v>2147.9332426781666</v>
      </c>
      <c r="AQ186" s="71">
        <f>+SUM(AG186:AN186)</f>
        <v>8878.8369112068831</v>
      </c>
      <c r="AR186" s="74">
        <f>+IF((AO186-AF186) &gt; 0,(AG186+AH186)/(AO186-AF186),0)</f>
        <v>0.24191605997031454</v>
      </c>
      <c r="AS186" s="76">
        <f>+IF($AO186=0,0,AF186/$AO186)</f>
        <v>0.16226932691469098</v>
      </c>
      <c r="AT186" s="74">
        <f>+IF($AO186=0,0,AG186/$AO186)</f>
        <v>0.1817848795883425</v>
      </c>
      <c r="AU186" s="74">
        <f>+IF($AO186=0,0,AH186/$AO186)</f>
        <v>2.0875624160735091E-2</v>
      </c>
      <c r="AV186" s="74">
        <f>+IF($AO186=0,0,AI186/$AO186)</f>
        <v>0</v>
      </c>
      <c r="AW186" s="74">
        <f>+IF($AO186=0,0,AJ186/$AO186)</f>
        <v>0</v>
      </c>
      <c r="AX186" s="74">
        <f>+IF($AO186=0,0,AK186/$AO186)</f>
        <v>0</v>
      </c>
      <c r="AY186" s="74">
        <f>+IF($AO186=0,0,AL186/$AO186)</f>
        <v>2.40596001921515E-2</v>
      </c>
      <c r="AZ186" s="74">
        <f>+IF($AO186=0,0,AM186/$AO186)</f>
        <v>2.8817668499754156E-2</v>
      </c>
      <c r="BA186" s="74">
        <f>+IF($AO186=0,0,AN186/$AO186)</f>
        <v>0.58219290064432583</v>
      </c>
    </row>
    <row r="187" spans="1:53" ht="12.75" customHeight="1" x14ac:dyDescent="0.3">
      <c r="A187" s="5">
        <v>784</v>
      </c>
      <c r="B187" s="7" t="s">
        <v>660</v>
      </c>
      <c r="C187" s="5" t="s">
        <v>307</v>
      </c>
      <c r="D187" s="71">
        <v>14439.794291329787</v>
      </c>
      <c r="E187" s="71">
        <v>1030.1628482845927</v>
      </c>
      <c r="F187" s="71">
        <v>212.39769486510656</v>
      </c>
      <c r="G187" s="71">
        <v>0</v>
      </c>
      <c r="H187" s="71">
        <v>-101.90134841575322</v>
      </c>
      <c r="I187" s="71">
        <v>0</v>
      </c>
      <c r="J187" s="71">
        <v>1972.6695128787967</v>
      </c>
      <c r="K187" s="71">
        <v>11999.303358736695</v>
      </c>
      <c r="L187" s="71">
        <v>522.67028389849315</v>
      </c>
      <c r="M187" s="71">
        <f t="shared" si="32"/>
        <v>1242.5605431496992</v>
      </c>
      <c r="N187" s="71">
        <f t="shared" si="33"/>
        <v>15682.354834479487</v>
      </c>
      <c r="O187" s="71">
        <f t="shared" si="34"/>
        <v>14392.741807098231</v>
      </c>
      <c r="P187" s="71">
        <f t="shared" si="35"/>
        <v>15635.30235024793</v>
      </c>
      <c r="Q187" s="72">
        <f t="shared" si="36"/>
        <v>30075.096641577718</v>
      </c>
      <c r="R187" s="76">
        <f t="shared" si="28"/>
        <v>0.52143988168600619</v>
      </c>
      <c r="S187" s="74">
        <f t="shared" si="29"/>
        <v>7.9471475211350548E-2</v>
      </c>
      <c r="T187" s="74">
        <f t="shared" si="30"/>
        <v>0</v>
      </c>
      <c r="U187" s="74">
        <f t="shared" si="31"/>
        <v>-7.0800511661716446E-3</v>
      </c>
      <c r="V187" s="77">
        <v>2357.671562875385</v>
      </c>
      <c r="W187" s="71">
        <v>27.001296614005042</v>
      </c>
      <c r="X187" s="71">
        <v>33.059240841626178</v>
      </c>
      <c r="Y187" s="71">
        <v>20000</v>
      </c>
      <c r="Z187" s="71">
        <v>101.90134841575322</v>
      </c>
      <c r="AA187" s="71">
        <v>0</v>
      </c>
      <c r="AB187" s="71">
        <v>521.75951268404754</v>
      </c>
      <c r="AC187" s="71">
        <v>39678.834823949517</v>
      </c>
      <c r="AD187" s="71">
        <v>12765.551716101509</v>
      </c>
      <c r="AE187" s="72">
        <f t="shared" si="37"/>
        <v>75485.779501481855</v>
      </c>
      <c r="AF187" s="71">
        <f t="shared" si="40"/>
        <v>16797.465854205173</v>
      </c>
      <c r="AG187" s="71">
        <f t="shared" si="40"/>
        <v>1057.1641448985977</v>
      </c>
      <c r="AH187" s="71">
        <f t="shared" si="40"/>
        <v>245.45693570673274</v>
      </c>
      <c r="AI187" s="71">
        <f t="shared" si="40"/>
        <v>20000</v>
      </c>
      <c r="AJ187" s="71">
        <f t="shared" si="40"/>
        <v>0</v>
      </c>
      <c r="AK187" s="71">
        <f t="shared" si="40"/>
        <v>0</v>
      </c>
      <c r="AL187" s="71">
        <f t="shared" si="39"/>
        <v>2494.4290255628443</v>
      </c>
      <c r="AM187" s="71">
        <f t="shared" si="39"/>
        <v>51678.138182686213</v>
      </c>
      <c r="AN187" s="71">
        <f t="shared" si="39"/>
        <v>13288.222000000002</v>
      </c>
      <c r="AO187" s="71">
        <f t="shared" si="38"/>
        <v>105560.87614305958</v>
      </c>
      <c r="AP187" s="71">
        <f>+AG187+AH187</f>
        <v>1302.6210806053305</v>
      </c>
      <c r="AQ187" s="71">
        <f>+SUM(AG187:AN187)</f>
        <v>88763.410288854386</v>
      </c>
      <c r="AR187" s="74">
        <f>+IF((AO187-AF187) &gt; 0,(AG187+AH187)/(AO187-AF187),0)</f>
        <v>1.4675203176244957E-2</v>
      </c>
      <c r="AS187" s="76">
        <f>+IF($AO187=0,0,AF187/$AO187)</f>
        <v>0.15912586621051433</v>
      </c>
      <c r="AT187" s="74">
        <f>+IF($AO187=0,0,AG187/$AO187)</f>
        <v>1.001473446910287E-2</v>
      </c>
      <c r="AU187" s="74">
        <f>+IF($AO187=0,0,AH187/$AO187)</f>
        <v>2.3252642899068156E-3</v>
      </c>
      <c r="AV187" s="74">
        <f>+IF($AO187=0,0,AI187/$AO187)</f>
        <v>0.18946413416363977</v>
      </c>
      <c r="AW187" s="74">
        <f>+IF($AO187=0,0,AJ187/$AO187)</f>
        <v>0</v>
      </c>
      <c r="AX187" s="74">
        <f>+IF($AO187=0,0,AK187/$AO187)</f>
        <v>0</v>
      </c>
      <c r="AY187" s="74">
        <f>+IF($AO187=0,0,AL187/$AO187)</f>
        <v>2.3630241778045798E-2</v>
      </c>
      <c r="AZ187" s="74">
        <f>+IF($AO187=0,0,AM187/$AO187)</f>
        <v>0.48955768529857879</v>
      </c>
      <c r="BA187" s="74">
        <f>+IF($AO187=0,0,AN187/$AO187)</f>
        <v>0.12588207379021149</v>
      </c>
    </row>
    <row r="188" spans="1:53" ht="12.9" customHeight="1" x14ac:dyDescent="0.3">
      <c r="A188" s="5">
        <v>826</v>
      </c>
      <c r="B188" s="7" t="s">
        <v>661</v>
      </c>
      <c r="C188" s="5" t="s">
        <v>308</v>
      </c>
      <c r="D188" s="71">
        <v>131137.89447848589</v>
      </c>
      <c r="E188" s="71">
        <v>149709.38708179275</v>
      </c>
      <c r="F188" s="71">
        <v>0</v>
      </c>
      <c r="G188" s="71">
        <v>115545.22848000002</v>
      </c>
      <c r="H188" s="71">
        <v>66239.225985931174</v>
      </c>
      <c r="I188" s="71">
        <v>0</v>
      </c>
      <c r="J188" s="71">
        <v>369.53399999999999</v>
      </c>
      <c r="K188" s="71">
        <v>224284.76126698044</v>
      </c>
      <c r="L188" s="71">
        <v>144.66613603612038</v>
      </c>
      <c r="M188" s="71">
        <f t="shared" si="32"/>
        <v>149709.38708179275</v>
      </c>
      <c r="N188" s="71">
        <f t="shared" si="33"/>
        <v>280847.28156027861</v>
      </c>
      <c r="O188" s="71">
        <f t="shared" si="34"/>
        <v>406583.41586894775</v>
      </c>
      <c r="P188" s="71">
        <f t="shared" si="35"/>
        <v>556292.80295074056</v>
      </c>
      <c r="Q188" s="72">
        <f t="shared" si="36"/>
        <v>687430.69742922636</v>
      </c>
      <c r="R188" s="76">
        <f t="shared" si="28"/>
        <v>0.40854631981166789</v>
      </c>
      <c r="S188" s="74">
        <f t="shared" si="29"/>
        <v>0.26911976262804438</v>
      </c>
      <c r="T188" s="74">
        <f t="shared" si="30"/>
        <v>0.28418578813171075</v>
      </c>
      <c r="U188" s="74">
        <f t="shared" si="31"/>
        <v>0.16291669409182635</v>
      </c>
      <c r="V188" s="77">
        <v>19277.362342057801</v>
      </c>
      <c r="W188" s="71">
        <v>245434.83009632339</v>
      </c>
      <c r="X188" s="71">
        <v>0</v>
      </c>
      <c r="Y188" s="71">
        <v>189505.60626</v>
      </c>
      <c r="Z188" s="71">
        <v>16255.714896191475</v>
      </c>
      <c r="AA188" s="71">
        <v>0</v>
      </c>
      <c r="AB188" s="71">
        <v>0</v>
      </c>
      <c r="AC188" s="71">
        <v>697651.2369675932</v>
      </c>
      <c r="AD188" s="71">
        <v>1032.6308927405153</v>
      </c>
      <c r="AE188" s="72">
        <f t="shared" si="37"/>
        <v>1169157.3814549064</v>
      </c>
      <c r="AF188" s="71">
        <f t="shared" si="40"/>
        <v>150415.2568205437</v>
      </c>
      <c r="AG188" s="71">
        <f t="shared" si="40"/>
        <v>395144.21717811615</v>
      </c>
      <c r="AH188" s="71">
        <f t="shared" si="40"/>
        <v>0</v>
      </c>
      <c r="AI188" s="71">
        <f t="shared" si="40"/>
        <v>305050.83474000002</v>
      </c>
      <c r="AJ188" s="71">
        <f t="shared" si="40"/>
        <v>82494.940882122653</v>
      </c>
      <c r="AK188" s="71">
        <f t="shared" si="40"/>
        <v>0</v>
      </c>
      <c r="AL188" s="71">
        <f t="shared" si="39"/>
        <v>369.53399999999999</v>
      </c>
      <c r="AM188" s="71">
        <f t="shared" si="39"/>
        <v>921935.99823457364</v>
      </c>
      <c r="AN188" s="71">
        <f t="shared" si="39"/>
        <v>1177.2970287766357</v>
      </c>
      <c r="AO188" s="71">
        <f t="shared" si="38"/>
        <v>1856588.0788841327</v>
      </c>
      <c r="AP188" s="71">
        <f>+AG188+AH188</f>
        <v>395144.21717811615</v>
      </c>
      <c r="AQ188" s="71">
        <f>+SUM(AG188:AN188)</f>
        <v>1706172.822063589</v>
      </c>
      <c r="AR188" s="74">
        <f>+IF((AO188-AF188) &gt; 0,(AG188+AH188)/(AO188-AF188),0)</f>
        <v>0.23159683009145315</v>
      </c>
      <c r="AS188" s="76">
        <f>+IF($AO188=0,0,AF188/$AO188)</f>
        <v>8.1017032550886547E-2</v>
      </c>
      <c r="AT188" s="74">
        <f>+IF($AO188=0,0,AG188/$AO188)</f>
        <v>0.21283354216925174</v>
      </c>
      <c r="AU188" s="74">
        <f>+IF($AO188=0,0,AH188/$AO188)</f>
        <v>0</v>
      </c>
      <c r="AV188" s="74">
        <f>+IF($AO188=0,0,AI188/$AO188)</f>
        <v>0.16430722474709902</v>
      </c>
      <c r="AW188" s="74">
        <f>+IF($AO188=0,0,AJ188/$AO188)</f>
        <v>4.4433626295664184E-2</v>
      </c>
      <c r="AX188" s="74">
        <f>+IF($AO188=0,0,AK188/$AO188)</f>
        <v>0</v>
      </c>
      <c r="AY188" s="74">
        <f>+IF($AO188=0,0,AL188/$AO188)</f>
        <v>1.9903930451934253E-4</v>
      </c>
      <c r="AZ188" s="74">
        <f>+IF($AO188=0,0,AM188/$AO188)</f>
        <v>0.4965754163350472</v>
      </c>
      <c r="BA188" s="74">
        <f>+IF($AO188=0,0,AN188/$AO188)</f>
        <v>6.341185975319996E-4</v>
      </c>
    </row>
    <row r="189" spans="1:53" ht="12.9" customHeight="1" x14ac:dyDescent="0.3">
      <c r="A189" s="5">
        <v>840</v>
      </c>
      <c r="B189" s="7" t="s">
        <v>662</v>
      </c>
      <c r="C189" s="5" t="s">
        <v>309</v>
      </c>
      <c r="D189" s="71">
        <v>472051.25820415432</v>
      </c>
      <c r="E189" s="71">
        <v>334609.84455065621</v>
      </c>
      <c r="F189" s="71">
        <v>0</v>
      </c>
      <c r="G189" s="71">
        <v>35927.832999999984</v>
      </c>
      <c r="H189" s="71">
        <v>3977.3144859619965</v>
      </c>
      <c r="I189" s="71">
        <v>0</v>
      </c>
      <c r="J189" s="71">
        <v>44644.474999999999</v>
      </c>
      <c r="K189" s="71">
        <v>1417202.0207192029</v>
      </c>
      <c r="L189" s="71">
        <v>68392.766020640411</v>
      </c>
      <c r="M189" s="71">
        <f t="shared" si="32"/>
        <v>334609.84455065621</v>
      </c>
      <c r="N189" s="71">
        <f t="shared" si="33"/>
        <v>806661.10275481059</v>
      </c>
      <c r="O189" s="71">
        <f t="shared" si="34"/>
        <v>1570144.4092258054</v>
      </c>
      <c r="P189" s="71">
        <f t="shared" si="35"/>
        <v>1904754.2537764616</v>
      </c>
      <c r="Q189" s="72">
        <f t="shared" si="36"/>
        <v>2376805.511980616</v>
      </c>
      <c r="R189" s="76">
        <f t="shared" si="28"/>
        <v>0.33938877147866076</v>
      </c>
      <c r="S189" s="74">
        <f t="shared" si="29"/>
        <v>0.17567087401812695</v>
      </c>
      <c r="T189" s="74">
        <f t="shared" si="30"/>
        <v>2.2881865380595789E-2</v>
      </c>
      <c r="U189" s="74">
        <f t="shared" si="31"/>
        <v>2.5330883341635434E-3</v>
      </c>
      <c r="V189" s="77">
        <v>152384.02187990525</v>
      </c>
      <c r="W189" s="71">
        <v>279658.87107840151</v>
      </c>
      <c r="X189" s="71">
        <v>0</v>
      </c>
      <c r="Y189" s="71">
        <v>108532.83900000001</v>
      </c>
      <c r="Z189" s="71">
        <v>1370.8259861221723</v>
      </c>
      <c r="AA189" s="71">
        <v>0</v>
      </c>
      <c r="AB189" s="71">
        <v>0</v>
      </c>
      <c r="AC189" s="71">
        <v>5702821.0691656442</v>
      </c>
      <c r="AD189" s="71">
        <v>1331414.0420022376</v>
      </c>
      <c r="AE189" s="72">
        <f t="shared" si="37"/>
        <v>7576181.6691123107</v>
      </c>
      <c r="AF189" s="71">
        <f t="shared" si="40"/>
        <v>624435.28008405957</v>
      </c>
      <c r="AG189" s="71">
        <f t="shared" si="40"/>
        <v>614268.71562905773</v>
      </c>
      <c r="AH189" s="71">
        <f t="shared" si="40"/>
        <v>0</v>
      </c>
      <c r="AI189" s="71">
        <f t="shared" si="40"/>
        <v>144460.67199999999</v>
      </c>
      <c r="AJ189" s="71">
        <f t="shared" si="40"/>
        <v>5348.1404720841692</v>
      </c>
      <c r="AK189" s="71">
        <f t="shared" si="40"/>
        <v>0</v>
      </c>
      <c r="AL189" s="71">
        <f t="shared" si="39"/>
        <v>44644.474999999999</v>
      </c>
      <c r="AM189" s="71">
        <f t="shared" si="39"/>
        <v>7120023.0898848474</v>
      </c>
      <c r="AN189" s="71">
        <f t="shared" si="39"/>
        <v>1399806.8080228781</v>
      </c>
      <c r="AO189" s="71">
        <f t="shared" si="38"/>
        <v>9952987.1810929291</v>
      </c>
      <c r="AP189" s="71">
        <f>+AG189+AH189</f>
        <v>614268.71562905773</v>
      </c>
      <c r="AQ189" s="71">
        <f>+SUM(AG189:AN189)</f>
        <v>9328551.9010088667</v>
      </c>
      <c r="AR189" s="74">
        <f>+IF((AO189-AF189) &gt; 0,(AG189+AH189)/(AO189-AF189),0)</f>
        <v>6.5848239056549102E-2</v>
      </c>
      <c r="AS189" s="76">
        <f>+IF($AO189=0,0,AF189/$AO189)</f>
        <v>6.2738479284918644E-2</v>
      </c>
      <c r="AT189" s="74">
        <f>+IF($AO189=0,0,AG189/$AO189)</f>
        <v>6.1717020674551433E-2</v>
      </c>
      <c r="AU189" s="74">
        <f>+IF($AO189=0,0,AH189/$AO189)</f>
        <v>0</v>
      </c>
      <c r="AV189" s="74">
        <f>+IF($AO189=0,0,AI189/$AO189)</f>
        <v>1.4514303029991132E-2</v>
      </c>
      <c r="AW189" s="74">
        <f>+IF($AO189=0,0,AJ189/$AO189)</f>
        <v>5.3734023512495822E-4</v>
      </c>
      <c r="AX189" s="74">
        <f>+IF($AO189=0,0,AK189/$AO189)</f>
        <v>0</v>
      </c>
      <c r="AY189" s="74">
        <f>+IF($AO189=0,0,AL189/$AO189)</f>
        <v>4.4855352657148326E-3</v>
      </c>
      <c r="AZ189" s="74">
        <f>+IF($AO189=0,0,AM189/$AO189)</f>
        <v>0.71536544359368937</v>
      </c>
      <c r="BA189" s="74">
        <f>+IF($AO189=0,0,AN189/$AO189)</f>
        <v>0.14064187791600938</v>
      </c>
    </row>
    <row r="190" spans="1:53" ht="12.75" customHeight="1" x14ac:dyDescent="0.3">
      <c r="A190" s="5">
        <v>858</v>
      </c>
      <c r="B190" s="7" t="s">
        <v>663</v>
      </c>
      <c r="C190" s="5" t="s">
        <v>310</v>
      </c>
      <c r="D190" s="71">
        <v>2032.956511934944</v>
      </c>
      <c r="E190" s="71">
        <v>113.43603812915735</v>
      </c>
      <c r="F190" s="71">
        <v>159.57410273510567</v>
      </c>
      <c r="G190" s="71">
        <v>0</v>
      </c>
      <c r="H190" s="71">
        <v>0</v>
      </c>
      <c r="I190" s="71">
        <v>0</v>
      </c>
      <c r="J190" s="71">
        <v>22745.844406740212</v>
      </c>
      <c r="K190" s="71">
        <v>210.57810535124338</v>
      </c>
      <c r="L190" s="71">
        <v>0</v>
      </c>
      <c r="M190" s="71">
        <f t="shared" si="32"/>
        <v>273.01014086426301</v>
      </c>
      <c r="N190" s="71">
        <f t="shared" si="33"/>
        <v>2305.9666527992067</v>
      </c>
      <c r="O190" s="71">
        <f t="shared" si="34"/>
        <v>22956.422512091456</v>
      </c>
      <c r="P190" s="71">
        <f t="shared" si="35"/>
        <v>23229.432652955718</v>
      </c>
      <c r="Q190" s="72">
        <f t="shared" si="36"/>
        <v>25262.389164890665</v>
      </c>
      <c r="R190" s="76">
        <f t="shared" si="28"/>
        <v>9.128062424135279E-2</v>
      </c>
      <c r="S190" s="74">
        <f t="shared" si="29"/>
        <v>1.1752768349662003E-2</v>
      </c>
      <c r="T190" s="74">
        <f t="shared" si="30"/>
        <v>0</v>
      </c>
      <c r="U190" s="74">
        <f t="shared" si="31"/>
        <v>0</v>
      </c>
      <c r="V190" s="77">
        <v>819.51773052283238</v>
      </c>
      <c r="W190" s="71">
        <v>8.5226435355929482</v>
      </c>
      <c r="X190" s="71">
        <v>47.82373095678259</v>
      </c>
      <c r="Y190" s="71">
        <v>0</v>
      </c>
      <c r="Z190" s="71">
        <v>0</v>
      </c>
      <c r="AA190" s="71">
        <v>0</v>
      </c>
      <c r="AB190" s="71">
        <v>3441.4353574447327</v>
      </c>
      <c r="AC190" s="71">
        <v>522.5028816638237</v>
      </c>
      <c r="AD190" s="71">
        <v>0</v>
      </c>
      <c r="AE190" s="72">
        <f t="shared" si="37"/>
        <v>4839.8023441237638</v>
      </c>
      <c r="AF190" s="71">
        <f t="shared" si="40"/>
        <v>2852.4742424577762</v>
      </c>
      <c r="AG190" s="71">
        <f t="shared" si="40"/>
        <v>121.9586816647503</v>
      </c>
      <c r="AH190" s="71">
        <f t="shared" si="40"/>
        <v>207.39783369188825</v>
      </c>
      <c r="AI190" s="71">
        <f t="shared" si="40"/>
        <v>0</v>
      </c>
      <c r="AJ190" s="71">
        <f t="shared" si="40"/>
        <v>0</v>
      </c>
      <c r="AK190" s="71">
        <f t="shared" si="40"/>
        <v>0</v>
      </c>
      <c r="AL190" s="71">
        <f t="shared" si="39"/>
        <v>26187.279764184947</v>
      </c>
      <c r="AM190" s="71">
        <f t="shared" si="39"/>
        <v>733.08098701506708</v>
      </c>
      <c r="AN190" s="71">
        <f t="shared" si="39"/>
        <v>0</v>
      </c>
      <c r="AO190" s="71">
        <f t="shared" si="38"/>
        <v>30102.191509014428</v>
      </c>
      <c r="AP190" s="71">
        <f>+AG190+AH190</f>
        <v>329.35651535663857</v>
      </c>
      <c r="AQ190" s="71">
        <f>+SUM(AG190:AN190)</f>
        <v>27249.71726655665</v>
      </c>
      <c r="AR190" s="74">
        <f>+IF((AO190-AF190) &gt; 0,(AG190+AH190)/(AO190-AF190),0)</f>
        <v>1.208660303279018E-2</v>
      </c>
      <c r="AS190" s="76">
        <f>+IF($AO190=0,0,AF190/$AO190)</f>
        <v>9.4759686901984261E-2</v>
      </c>
      <c r="AT190" s="74">
        <f>+IF($AO190=0,0,AG190/$AO190)</f>
        <v>4.0514884648258399E-3</v>
      </c>
      <c r="AU190" s="74">
        <f>+IF($AO190=0,0,AH190/$AO190)</f>
        <v>6.8897918488685685E-3</v>
      </c>
      <c r="AV190" s="74">
        <f>+IF($AO190=0,0,AI190/$AO190)</f>
        <v>0</v>
      </c>
      <c r="AW190" s="74">
        <f>+IF($AO190=0,0,AJ190/$AO190)</f>
        <v>0</v>
      </c>
      <c r="AX190" s="74">
        <f>+IF($AO190=0,0,AK190/$AO190)</f>
        <v>0</v>
      </c>
      <c r="AY190" s="74">
        <f>+IF($AO190=0,0,AL190/$AO190)</f>
        <v>0.86994595580666878</v>
      </c>
      <c r="AZ190" s="74">
        <f>+IF($AO190=0,0,AM190/$AO190)</f>
        <v>2.435307697765254E-2</v>
      </c>
      <c r="BA190" s="74">
        <f>+IF($AO190=0,0,AN190/$AO190)</f>
        <v>0</v>
      </c>
    </row>
    <row r="191" spans="1:53" ht="12.9" customHeight="1" x14ac:dyDescent="0.3">
      <c r="A191" s="5">
        <v>860</v>
      </c>
      <c r="B191" s="7" t="s">
        <v>664</v>
      </c>
      <c r="C191" s="5" t="s">
        <v>311</v>
      </c>
      <c r="D191" s="71">
        <v>642.35691281237303</v>
      </c>
      <c r="E191" s="71">
        <v>23.787316627436603</v>
      </c>
      <c r="F191" s="71">
        <v>789.21017827474714</v>
      </c>
      <c r="G191" s="71">
        <v>0</v>
      </c>
      <c r="H191" s="71">
        <v>0</v>
      </c>
      <c r="I191" s="71">
        <v>0</v>
      </c>
      <c r="J191" s="71">
        <v>5129.8141541094546</v>
      </c>
      <c r="K191" s="71">
        <v>435.84520001299558</v>
      </c>
      <c r="L191" s="71">
        <v>0</v>
      </c>
      <c r="M191" s="71">
        <f t="shared" si="32"/>
        <v>812.99749490218369</v>
      </c>
      <c r="N191" s="71">
        <f t="shared" si="33"/>
        <v>1455.3544077145566</v>
      </c>
      <c r="O191" s="71">
        <f t="shared" si="34"/>
        <v>5565.6593541224502</v>
      </c>
      <c r="P191" s="71">
        <f t="shared" si="35"/>
        <v>6378.6568490246336</v>
      </c>
      <c r="Q191" s="72">
        <f t="shared" si="36"/>
        <v>7021.0137618370063</v>
      </c>
      <c r="R191" s="76">
        <f t="shared" si="28"/>
        <v>0.20728550848670774</v>
      </c>
      <c r="S191" s="74">
        <f t="shared" si="29"/>
        <v>0.12745590712039948</v>
      </c>
      <c r="T191" s="74">
        <f t="shared" si="30"/>
        <v>0</v>
      </c>
      <c r="U191" s="74">
        <f t="shared" si="31"/>
        <v>0</v>
      </c>
      <c r="V191" s="77">
        <v>228.22316187337699</v>
      </c>
      <c r="W191" s="71">
        <v>14.753504692181847</v>
      </c>
      <c r="X191" s="71">
        <v>268.93586179997772</v>
      </c>
      <c r="Y191" s="71">
        <v>0</v>
      </c>
      <c r="Z191" s="71">
        <v>0</v>
      </c>
      <c r="AA191" s="71">
        <v>0</v>
      </c>
      <c r="AB191" s="71">
        <v>2038.369394953688</v>
      </c>
      <c r="AC191" s="71">
        <v>1738.1465833622435</v>
      </c>
      <c r="AD191" s="71">
        <v>0</v>
      </c>
      <c r="AE191" s="72">
        <f t="shared" si="37"/>
        <v>4288.4285066814682</v>
      </c>
      <c r="AF191" s="71">
        <f t="shared" si="40"/>
        <v>870.58007468574999</v>
      </c>
      <c r="AG191" s="71">
        <f t="shared" si="40"/>
        <v>38.540821319618452</v>
      </c>
      <c r="AH191" s="71">
        <f t="shared" si="40"/>
        <v>1058.1460400747249</v>
      </c>
      <c r="AI191" s="71">
        <f t="shared" si="40"/>
        <v>0</v>
      </c>
      <c r="AJ191" s="71">
        <f t="shared" si="40"/>
        <v>0</v>
      </c>
      <c r="AK191" s="71">
        <f t="shared" si="40"/>
        <v>0</v>
      </c>
      <c r="AL191" s="71">
        <f t="shared" si="39"/>
        <v>7168.1835490631429</v>
      </c>
      <c r="AM191" s="71">
        <f t="shared" si="39"/>
        <v>2173.9917833752393</v>
      </c>
      <c r="AN191" s="71">
        <f t="shared" si="39"/>
        <v>0</v>
      </c>
      <c r="AO191" s="71">
        <f t="shared" si="38"/>
        <v>11309.442268518475</v>
      </c>
      <c r="AP191" s="71">
        <f>+AG191+AH191</f>
        <v>1096.6868613943434</v>
      </c>
      <c r="AQ191" s="71">
        <f>+SUM(AG191:AN191)</f>
        <v>10438.862193832725</v>
      </c>
      <c r="AR191" s="74">
        <f>+IF((AO191-AF191) &gt; 0,(AG191+AH191)/(AO191-AF191),0)</f>
        <v>0.10505808401630835</v>
      </c>
      <c r="AS191" s="76">
        <f>+IF($AO191=0,0,AF191/$AO191)</f>
        <v>7.6978161611836501E-2</v>
      </c>
      <c r="AT191" s="74">
        <f>+IF($AO191=0,0,AG191/$AO191)</f>
        <v>3.4078445607262703E-3</v>
      </c>
      <c r="AU191" s="74">
        <f>+IF($AO191=0,0,AH191/$AO191)</f>
        <v>9.3563061285544799E-2</v>
      </c>
      <c r="AV191" s="74">
        <f>+IF($AO191=0,0,AI191/$AO191)</f>
        <v>0</v>
      </c>
      <c r="AW191" s="74">
        <f>+IF($AO191=0,0,AJ191/$AO191)</f>
        <v>0</v>
      </c>
      <c r="AX191" s="74">
        <f>+IF($AO191=0,0,AK191/$AO191)</f>
        <v>0</v>
      </c>
      <c r="AY191" s="74">
        <f>+IF($AO191=0,0,AL191/$AO191)</f>
        <v>0.6338229046906102</v>
      </c>
      <c r="AZ191" s="74">
        <f>+IF($AO191=0,0,AM191/$AO191)</f>
        <v>0.19222802785128235</v>
      </c>
      <c r="BA191" s="74">
        <f>+IF($AO191=0,0,AN191/$AO191)</f>
        <v>0</v>
      </c>
    </row>
    <row r="192" spans="1:53" ht="12.9" customHeight="1" x14ac:dyDescent="0.3">
      <c r="A192" s="5">
        <v>548</v>
      </c>
      <c r="B192" s="7" t="s">
        <v>665</v>
      </c>
      <c r="C192" s="5" t="s">
        <v>312</v>
      </c>
      <c r="D192" s="71">
        <v>35.873115236966932</v>
      </c>
      <c r="E192" s="71">
        <v>2.1558174604742999</v>
      </c>
      <c r="F192" s="71">
        <v>1.9659370513453329</v>
      </c>
      <c r="G192" s="71">
        <v>0</v>
      </c>
      <c r="H192" s="71">
        <v>0</v>
      </c>
      <c r="I192" s="71">
        <v>0</v>
      </c>
      <c r="J192" s="71">
        <v>0.43728041627269582</v>
      </c>
      <c r="K192" s="71">
        <v>215.70226278727972</v>
      </c>
      <c r="L192" s="71">
        <v>0</v>
      </c>
      <c r="M192" s="71">
        <f t="shared" si="32"/>
        <v>4.121754511819633</v>
      </c>
      <c r="N192" s="71">
        <f t="shared" si="33"/>
        <v>39.99486974878657</v>
      </c>
      <c r="O192" s="71">
        <f t="shared" si="34"/>
        <v>216.13954320355242</v>
      </c>
      <c r="P192" s="71">
        <f t="shared" si="35"/>
        <v>220.26129771537205</v>
      </c>
      <c r="Q192" s="72">
        <f t="shared" si="36"/>
        <v>256.13441295233901</v>
      </c>
      <c r="R192" s="76">
        <f t="shared" si="28"/>
        <v>0.15614797436933528</v>
      </c>
      <c r="S192" s="74">
        <f t="shared" si="29"/>
        <v>1.8713022008732021E-2</v>
      </c>
      <c r="T192" s="74">
        <f t="shared" si="30"/>
        <v>0</v>
      </c>
      <c r="U192" s="74">
        <f t="shared" si="31"/>
        <v>0</v>
      </c>
      <c r="V192" s="77">
        <v>2.7167276738950514</v>
      </c>
      <c r="W192" s="71">
        <v>1.2305679190552541E-3</v>
      </c>
      <c r="X192" s="71">
        <v>0.27799647989566423</v>
      </c>
      <c r="Y192" s="71">
        <v>0</v>
      </c>
      <c r="Z192" s="71">
        <v>0</v>
      </c>
      <c r="AA192" s="71">
        <v>0</v>
      </c>
      <c r="AB192" s="71">
        <v>1.3077076782002781</v>
      </c>
      <c r="AC192" s="71">
        <v>509.1252239194431</v>
      </c>
      <c r="AD192" s="71">
        <v>0</v>
      </c>
      <c r="AE192" s="72">
        <f t="shared" si="37"/>
        <v>513.42888631935318</v>
      </c>
      <c r="AF192" s="71">
        <f t="shared" si="40"/>
        <v>38.589842910861982</v>
      </c>
      <c r="AG192" s="71">
        <f t="shared" si="40"/>
        <v>2.1570480283933553</v>
      </c>
      <c r="AH192" s="71">
        <f t="shared" si="40"/>
        <v>2.2439335312409971</v>
      </c>
      <c r="AI192" s="71">
        <f t="shared" si="40"/>
        <v>0</v>
      </c>
      <c r="AJ192" s="71">
        <f t="shared" si="40"/>
        <v>0</v>
      </c>
      <c r="AK192" s="71">
        <f t="shared" si="40"/>
        <v>0</v>
      </c>
      <c r="AL192" s="71">
        <f t="shared" si="39"/>
        <v>1.7449880944729739</v>
      </c>
      <c r="AM192" s="71">
        <f t="shared" si="39"/>
        <v>724.82748670672277</v>
      </c>
      <c r="AN192" s="71">
        <f t="shared" si="39"/>
        <v>0</v>
      </c>
      <c r="AO192" s="71">
        <f t="shared" si="38"/>
        <v>769.56329927169213</v>
      </c>
      <c r="AP192" s="71">
        <f>+AG192+AH192</f>
        <v>4.4009815596343529</v>
      </c>
      <c r="AQ192" s="71">
        <f>+SUM(AG192:AN192)</f>
        <v>730.97345636083014</v>
      </c>
      <c r="AR192" s="74">
        <f>+IF((AO192-AF192) &gt; 0,(AG192+AH192)/(AO192-AF192),0)</f>
        <v>6.0207132301968265E-3</v>
      </c>
      <c r="AS192" s="76">
        <f>+IF($AO192=0,0,AF192/$AO192)</f>
        <v>5.0145118598279137E-2</v>
      </c>
      <c r="AT192" s="74">
        <f>+IF($AO192=0,0,AG192/$AO192)</f>
        <v>2.8029507519846211E-3</v>
      </c>
      <c r="AU192" s="74">
        <f>+IF($AO192=0,0,AH192/$AO192)</f>
        <v>2.9158530992377573E-3</v>
      </c>
      <c r="AV192" s="74">
        <f>+IF($AO192=0,0,AI192/$AO192)</f>
        <v>0</v>
      </c>
      <c r="AW192" s="74">
        <f>+IF($AO192=0,0,AJ192/$AO192)</f>
        <v>0</v>
      </c>
      <c r="AX192" s="74">
        <f>+IF($AO192=0,0,AK192/$AO192)</f>
        <v>0</v>
      </c>
      <c r="AY192" s="74">
        <f>+IF($AO192=0,0,AL192/$AO192)</f>
        <v>2.2675043055255038E-3</v>
      </c>
      <c r="AZ192" s="74">
        <f>+IF($AO192=0,0,AM192/$AO192)</f>
        <v>0.94186857324497286</v>
      </c>
      <c r="BA192" s="74">
        <f>+IF($AO192=0,0,AN192/$AO192)</f>
        <v>0</v>
      </c>
    </row>
    <row r="193" spans="1:53" ht="12.9" customHeight="1" x14ac:dyDescent="0.3">
      <c r="A193" s="5">
        <v>862</v>
      </c>
      <c r="B193" s="7" t="s">
        <v>666</v>
      </c>
      <c r="C193" s="5" t="s">
        <v>313</v>
      </c>
      <c r="D193" s="71">
        <v>8942.9694089990498</v>
      </c>
      <c r="E193" s="71">
        <v>6.2277088403180931</v>
      </c>
      <c r="F193" s="71">
        <v>334.40556279052612</v>
      </c>
      <c r="G193" s="71">
        <v>0</v>
      </c>
      <c r="H193" s="71">
        <v>0</v>
      </c>
      <c r="I193" s="71">
        <v>0</v>
      </c>
      <c r="J193" s="71">
        <v>8023.7864730189367</v>
      </c>
      <c r="K193" s="71">
        <v>85.400000016526207</v>
      </c>
      <c r="L193" s="71">
        <v>0</v>
      </c>
      <c r="M193" s="71">
        <f t="shared" si="32"/>
        <v>340.63327163084421</v>
      </c>
      <c r="N193" s="71">
        <f t="shared" si="33"/>
        <v>9283.6026806298942</v>
      </c>
      <c r="O193" s="71">
        <f t="shared" si="34"/>
        <v>8109.1864730354628</v>
      </c>
      <c r="P193" s="71">
        <f t="shared" si="35"/>
        <v>8449.8197446663071</v>
      </c>
      <c r="Q193" s="72">
        <f t="shared" si="36"/>
        <v>17392.789153665355</v>
      </c>
      <c r="R193" s="76">
        <f t="shared" si="28"/>
        <v>0.53376158352804892</v>
      </c>
      <c r="S193" s="74">
        <f t="shared" si="29"/>
        <v>4.0312489724512603E-2</v>
      </c>
      <c r="T193" s="74">
        <f t="shared" si="30"/>
        <v>0</v>
      </c>
      <c r="U193" s="74">
        <f t="shared" si="31"/>
        <v>0</v>
      </c>
      <c r="V193" s="77">
        <v>1568.2138973884362</v>
      </c>
      <c r="W193" s="71">
        <v>0.88063915080026922</v>
      </c>
      <c r="X193" s="71">
        <v>62.200706138983762</v>
      </c>
      <c r="Y193" s="71">
        <v>0</v>
      </c>
      <c r="Z193" s="71">
        <v>0</v>
      </c>
      <c r="AA193" s="71">
        <v>0</v>
      </c>
      <c r="AB193" s="71">
        <v>33.44095395689579</v>
      </c>
      <c r="AC193" s="71">
        <v>2392.137211559665</v>
      </c>
      <c r="AD193" s="71">
        <v>0</v>
      </c>
      <c r="AE193" s="72">
        <f t="shared" si="37"/>
        <v>4056.8734081947814</v>
      </c>
      <c r="AF193" s="71">
        <f t="shared" si="40"/>
        <v>10511.183306387486</v>
      </c>
      <c r="AG193" s="71">
        <f t="shared" si="40"/>
        <v>7.1083479911183627</v>
      </c>
      <c r="AH193" s="71">
        <f t="shared" si="40"/>
        <v>396.60626892950989</v>
      </c>
      <c r="AI193" s="71">
        <f t="shared" si="40"/>
        <v>0</v>
      </c>
      <c r="AJ193" s="71">
        <f t="shared" si="40"/>
        <v>0</v>
      </c>
      <c r="AK193" s="71">
        <f t="shared" si="40"/>
        <v>0</v>
      </c>
      <c r="AL193" s="71">
        <f t="shared" si="39"/>
        <v>8057.2274269758327</v>
      </c>
      <c r="AM193" s="71">
        <f t="shared" si="39"/>
        <v>2477.5372115761911</v>
      </c>
      <c r="AN193" s="71">
        <f t="shared" si="39"/>
        <v>0</v>
      </c>
      <c r="AO193" s="71">
        <f t="shared" si="38"/>
        <v>21449.662561860139</v>
      </c>
      <c r="AP193" s="71">
        <f>+AG193+AH193</f>
        <v>403.71461692062826</v>
      </c>
      <c r="AQ193" s="71">
        <f>+SUM(AG193:AN193)</f>
        <v>10938.479255472652</v>
      </c>
      <c r="AR193" s="74">
        <f>+IF((AO193-AF193) &gt; 0,(AG193+AH193)/(AO193-AF193),0)</f>
        <v>3.6907746268170227E-2</v>
      </c>
      <c r="AS193" s="76">
        <f>+IF($AO193=0,0,AF193/$AO193)</f>
        <v>0.49003956477513666</v>
      </c>
      <c r="AT193" s="74">
        <f>+IF($AO193=0,0,AG193/$AO193)</f>
        <v>3.3139672806591314E-4</v>
      </c>
      <c r="AU193" s="74">
        <f>+IF($AO193=0,0,AH193/$AO193)</f>
        <v>1.8490093622019001E-2</v>
      </c>
      <c r="AV193" s="74">
        <f>+IF($AO193=0,0,AI193/$AO193)</f>
        <v>0</v>
      </c>
      <c r="AW193" s="74">
        <f>+IF($AO193=0,0,AJ193/$AO193)</f>
        <v>0</v>
      </c>
      <c r="AX193" s="74">
        <f>+IF($AO193=0,0,AK193/$AO193)</f>
        <v>0</v>
      </c>
      <c r="AY193" s="74">
        <f>+IF($AO193=0,0,AL193/$AO193)</f>
        <v>0.37563422751938624</v>
      </c>
      <c r="AZ193" s="74">
        <f>+IF($AO193=0,0,AM193/$AO193)</f>
        <v>0.11550471735539211</v>
      </c>
      <c r="BA193" s="74">
        <f>+IF($AO193=0,0,AN193/$AO193)</f>
        <v>0</v>
      </c>
    </row>
    <row r="194" spans="1:53" ht="12.9" customHeight="1" x14ac:dyDescent="0.3">
      <c r="A194" s="5">
        <v>704</v>
      </c>
      <c r="B194" s="7" t="s">
        <v>667</v>
      </c>
      <c r="C194" s="5" t="s">
        <v>314</v>
      </c>
      <c r="D194" s="71">
        <v>1641.313951962775</v>
      </c>
      <c r="E194" s="71">
        <v>273.09096765660121</v>
      </c>
      <c r="F194" s="71">
        <v>129.53374472918202</v>
      </c>
      <c r="G194" s="71">
        <v>0</v>
      </c>
      <c r="H194" s="71">
        <v>0</v>
      </c>
      <c r="I194" s="71">
        <v>0</v>
      </c>
      <c r="J194" s="71">
        <v>22.574917282100959</v>
      </c>
      <c r="K194" s="71">
        <v>20.451372618094485</v>
      </c>
      <c r="L194" s="71">
        <v>0</v>
      </c>
      <c r="M194" s="71">
        <f t="shared" si="32"/>
        <v>402.62471238578325</v>
      </c>
      <c r="N194" s="71">
        <f t="shared" si="33"/>
        <v>2043.9386643485582</v>
      </c>
      <c r="O194" s="71">
        <f t="shared" si="34"/>
        <v>43.026289900195444</v>
      </c>
      <c r="P194" s="71">
        <f t="shared" si="35"/>
        <v>445.65100228597868</v>
      </c>
      <c r="Q194" s="72">
        <f t="shared" si="36"/>
        <v>2086.9649542487537</v>
      </c>
      <c r="R194" s="76">
        <f t="shared" si="28"/>
        <v>0.979383319392786</v>
      </c>
      <c r="S194" s="74">
        <f t="shared" si="29"/>
        <v>0.90345294932696008</v>
      </c>
      <c r="T194" s="74">
        <f t="shared" si="30"/>
        <v>0</v>
      </c>
      <c r="U194" s="74">
        <f t="shared" si="31"/>
        <v>0</v>
      </c>
      <c r="V194" s="77">
        <v>786.45627625032273</v>
      </c>
      <c r="W194" s="71">
        <v>77.195224146828863</v>
      </c>
      <c r="X194" s="71">
        <v>25.303942432745433</v>
      </c>
      <c r="Y194" s="71">
        <v>110</v>
      </c>
      <c r="Z194" s="71">
        <v>0</v>
      </c>
      <c r="AA194" s="71">
        <v>0</v>
      </c>
      <c r="AB194" s="71">
        <v>20.141592740233616</v>
      </c>
      <c r="AC194" s="71">
        <v>480.3161215978065</v>
      </c>
      <c r="AD194" s="71">
        <v>0</v>
      </c>
      <c r="AE194" s="72">
        <f t="shared" si="37"/>
        <v>1499.4131571679372</v>
      </c>
      <c r="AF194" s="71">
        <f t="shared" si="40"/>
        <v>2427.7702282130977</v>
      </c>
      <c r="AG194" s="71">
        <f t="shared" si="40"/>
        <v>350.28619180343009</v>
      </c>
      <c r="AH194" s="71">
        <f t="shared" si="40"/>
        <v>154.83768716192745</v>
      </c>
      <c r="AI194" s="71">
        <f t="shared" si="40"/>
        <v>110</v>
      </c>
      <c r="AJ194" s="71">
        <f t="shared" si="40"/>
        <v>0</v>
      </c>
      <c r="AK194" s="71">
        <f t="shared" si="40"/>
        <v>0</v>
      </c>
      <c r="AL194" s="71">
        <f t="shared" si="39"/>
        <v>42.716510022334575</v>
      </c>
      <c r="AM194" s="71">
        <f t="shared" si="39"/>
        <v>500.76749421590097</v>
      </c>
      <c r="AN194" s="71">
        <f t="shared" si="39"/>
        <v>0</v>
      </c>
      <c r="AO194" s="71">
        <f t="shared" si="38"/>
        <v>3586.3781114166909</v>
      </c>
      <c r="AP194" s="71">
        <f>+AG194+AH194</f>
        <v>505.12387896535756</v>
      </c>
      <c r="AQ194" s="71">
        <f>+SUM(AG194:AN194)</f>
        <v>1158.607883203593</v>
      </c>
      <c r="AR194" s="74">
        <f>+IF((AO194-AF194) &gt; 0,(AG194+AH194)/(AO194-AF194),0)</f>
        <v>0.43597483349472088</v>
      </c>
      <c r="AS194" s="76">
        <f>+IF($AO194=0,0,AF194/$AO194)</f>
        <v>0.67694207158042241</v>
      </c>
      <c r="AT194" s="74">
        <f>+IF($AO194=0,0,AG194/$AO194)</f>
        <v>9.7671294247627466E-2</v>
      </c>
      <c r="AU194" s="74">
        <f>+IF($AO194=0,0,AH194/$AO194)</f>
        <v>4.3173832304247324E-2</v>
      </c>
      <c r="AV194" s="74">
        <f>+IF($AO194=0,0,AI194/$AO194)</f>
        <v>3.0671612580344409E-2</v>
      </c>
      <c r="AW194" s="74">
        <f>+IF($AO194=0,0,AJ194/$AO194)</f>
        <v>0</v>
      </c>
      <c r="AX194" s="74">
        <f>+IF($AO194=0,0,AK194/$AO194)</f>
        <v>0</v>
      </c>
      <c r="AY194" s="74">
        <f>+IF($AO194=0,0,AL194/$AO194)</f>
        <v>1.1910765874449501E-2</v>
      </c>
      <c r="AZ194" s="74">
        <f>+IF($AO194=0,0,AM194/$AO194)</f>
        <v>0.13963042341290885</v>
      </c>
      <c r="BA194" s="74">
        <f>+IF($AO194=0,0,AN194/$AO194)</f>
        <v>0</v>
      </c>
    </row>
    <row r="195" spans="1:53" ht="12.9" customHeight="1" x14ac:dyDescent="0.3">
      <c r="A195" s="5">
        <v>887</v>
      </c>
      <c r="B195" s="7" t="s">
        <v>668</v>
      </c>
      <c r="C195" s="5" t="s">
        <v>315</v>
      </c>
      <c r="D195" s="71">
        <v>254.74791865496155</v>
      </c>
      <c r="E195" s="71">
        <v>8.5441127382412857E-2</v>
      </c>
      <c r="F195" s="71">
        <v>0</v>
      </c>
      <c r="G195" s="71">
        <v>0</v>
      </c>
      <c r="H195" s="71">
        <v>0</v>
      </c>
      <c r="I195" s="71">
        <v>0</v>
      </c>
      <c r="J195" s="71">
        <v>-1.9635636866958217</v>
      </c>
      <c r="K195" s="71">
        <v>0</v>
      </c>
      <c r="L195" s="71">
        <v>4.1635634722679622E-2</v>
      </c>
      <c r="M195" s="71">
        <f t="shared" si="32"/>
        <v>8.5441127382412857E-2</v>
      </c>
      <c r="N195" s="71">
        <f t="shared" si="33"/>
        <v>254.83335978234396</v>
      </c>
      <c r="O195" s="71">
        <f t="shared" si="34"/>
        <v>-1.9219280519731421</v>
      </c>
      <c r="P195" s="71">
        <f t="shared" si="35"/>
        <v>-1.8364869245907292</v>
      </c>
      <c r="Q195" s="72">
        <f t="shared" si="36"/>
        <v>252.91143173037082</v>
      </c>
      <c r="R195" s="76">
        <f t="shared" si="28"/>
        <v>1</v>
      </c>
      <c r="S195" s="74">
        <f t="shared" si="29"/>
        <v>-4.6524223090482313E-2</v>
      </c>
      <c r="T195" s="74">
        <f t="shared" si="30"/>
        <v>0</v>
      </c>
      <c r="U195" s="74">
        <f t="shared" si="31"/>
        <v>0</v>
      </c>
      <c r="V195" s="77">
        <v>82.993560295682201</v>
      </c>
      <c r="W195" s="71">
        <v>1.2081939568906132E-2</v>
      </c>
      <c r="X195" s="71">
        <v>0</v>
      </c>
      <c r="Y195" s="71">
        <v>0</v>
      </c>
      <c r="Z195" s="71">
        <v>0</v>
      </c>
      <c r="AA195" s="71">
        <v>0</v>
      </c>
      <c r="AB195" s="71">
        <v>-0.27766087046319465</v>
      </c>
      <c r="AC195" s="71">
        <v>54.120868644337477</v>
      </c>
      <c r="AD195" s="71">
        <v>9.0343620439020139E-2</v>
      </c>
      <c r="AE195" s="72">
        <f t="shared" si="37"/>
        <v>136.93919362956441</v>
      </c>
      <c r="AF195" s="71">
        <f t="shared" si="40"/>
        <v>337.74147895064374</v>
      </c>
      <c r="AG195" s="71">
        <f t="shared" si="40"/>
        <v>9.7523066951318987E-2</v>
      </c>
      <c r="AH195" s="71">
        <f t="shared" si="40"/>
        <v>0</v>
      </c>
      <c r="AI195" s="71">
        <f t="shared" si="40"/>
        <v>0</v>
      </c>
      <c r="AJ195" s="71">
        <f t="shared" si="40"/>
        <v>0</v>
      </c>
      <c r="AK195" s="71">
        <f t="shared" si="40"/>
        <v>0</v>
      </c>
      <c r="AL195" s="71">
        <f t="shared" si="39"/>
        <v>-2.2412245571590166</v>
      </c>
      <c r="AM195" s="71">
        <f t="shared" si="39"/>
        <v>54.120868644337477</v>
      </c>
      <c r="AN195" s="71">
        <f t="shared" si="39"/>
        <v>0.13197925516169975</v>
      </c>
      <c r="AO195" s="71">
        <f t="shared" si="38"/>
        <v>389.85062535993524</v>
      </c>
      <c r="AP195" s="71">
        <f>+AG195+AH195</f>
        <v>9.7523066951318987E-2</v>
      </c>
      <c r="AQ195" s="71">
        <f>+SUM(AG195:AN195)</f>
        <v>52.109146409291483</v>
      </c>
      <c r="AR195" s="74">
        <f>+IF((AO195-AF195) &gt; 0,(AG195+AH195)/(AO195-AF195),0)</f>
        <v>1.8715153417659862E-3</v>
      </c>
      <c r="AS195" s="76">
        <f>+IF($AO195=0,0,AF195/$AO195)</f>
        <v>0.86633560902671125</v>
      </c>
      <c r="AT195" s="74">
        <f>+IF($AO195=0,0,AG195/$AO195)</f>
        <v>2.5015495835431685E-4</v>
      </c>
      <c r="AU195" s="74">
        <f>+IF($AO195=0,0,AH195/$AO195)</f>
        <v>0</v>
      </c>
      <c r="AV195" s="74">
        <f>+IF($AO195=0,0,AI195/$AO195)</f>
        <v>0</v>
      </c>
      <c r="AW195" s="74">
        <f>+IF($AO195=0,0,AJ195/$AO195)</f>
        <v>0</v>
      </c>
      <c r="AX195" s="74">
        <f>+IF($AO195=0,0,AK195/$AO195)</f>
        <v>0</v>
      </c>
      <c r="AY195" s="74">
        <f>+IF($AO195=0,0,AL195/$AO195)</f>
        <v>-5.748931542920506E-3</v>
      </c>
      <c r="AZ195" s="74">
        <f>+IF($AO195=0,0,AM195/$AO195)</f>
        <v>0.13882462954720054</v>
      </c>
      <c r="BA195" s="74">
        <f>+IF($AO195=0,0,AN195/$AO195)</f>
        <v>3.3853801065433201E-4</v>
      </c>
    </row>
    <row r="196" spans="1:53" ht="12.9" customHeight="1" x14ac:dyDescent="0.3">
      <c r="A196" s="5">
        <v>894</v>
      </c>
      <c r="B196" s="7" t="s">
        <v>669</v>
      </c>
      <c r="C196" s="5" t="s">
        <v>316</v>
      </c>
      <c r="D196" s="71">
        <v>163.572495969508</v>
      </c>
      <c r="E196" s="71">
        <v>399.92873879033419</v>
      </c>
      <c r="F196" s="71">
        <v>745.62265284741068</v>
      </c>
      <c r="G196" s="71">
        <v>0</v>
      </c>
      <c r="H196" s="71">
        <v>0</v>
      </c>
      <c r="I196" s="71">
        <v>0</v>
      </c>
      <c r="J196" s="71">
        <v>11280.041517026035</v>
      </c>
      <c r="K196" s="71">
        <v>13.635657595925117</v>
      </c>
      <c r="L196" s="71">
        <v>0</v>
      </c>
      <c r="M196" s="71">
        <f t="shared" si="32"/>
        <v>1145.5513916377449</v>
      </c>
      <c r="N196" s="71">
        <f t="shared" si="33"/>
        <v>1309.123887607253</v>
      </c>
      <c r="O196" s="71">
        <f t="shared" si="34"/>
        <v>11293.67717462196</v>
      </c>
      <c r="P196" s="71">
        <f t="shared" si="35"/>
        <v>12439.228566259706</v>
      </c>
      <c r="Q196" s="72">
        <f t="shared" si="36"/>
        <v>12602.801062229213</v>
      </c>
      <c r="R196" s="76">
        <f t="shared" ref="R196:R238" si="41">+IF(Q196=0, 0, MIN(N196/Q196,1))</f>
        <v>0.10387562900843664</v>
      </c>
      <c r="S196" s="74">
        <f t="shared" ref="S196:S240" si="42">+IF(P196=0, 0, MIN(M196/P196,1))</f>
        <v>9.2091835561648128E-2</v>
      </c>
      <c r="T196" s="74">
        <f t="shared" ref="T196:T240" si="43">+IF(O196=0, 0, MIN(G196/O196,1))</f>
        <v>0</v>
      </c>
      <c r="U196" s="74">
        <f t="shared" ref="U196:U240" si="44">+IF(O196=0, 0, MIN(H196/O196,1))</f>
        <v>0</v>
      </c>
      <c r="V196" s="77">
        <v>63.396333431885466</v>
      </c>
      <c r="W196" s="71">
        <v>1.0851371649850878E-2</v>
      </c>
      <c r="X196" s="71">
        <v>256.05243568087815</v>
      </c>
      <c r="Y196" s="71">
        <v>10</v>
      </c>
      <c r="Z196" s="71">
        <v>0</v>
      </c>
      <c r="AA196" s="71">
        <v>0</v>
      </c>
      <c r="AB196" s="71">
        <v>4026.4065253368876</v>
      </c>
      <c r="AC196" s="71">
        <v>68.049907777818589</v>
      </c>
      <c r="AD196" s="71">
        <v>0</v>
      </c>
      <c r="AE196" s="72">
        <f t="shared" si="37"/>
        <v>4423.9160535991196</v>
      </c>
      <c r="AF196" s="71">
        <f t="shared" si="40"/>
        <v>226.96882940139346</v>
      </c>
      <c r="AG196" s="71">
        <f t="shared" si="40"/>
        <v>399.93959016198403</v>
      </c>
      <c r="AH196" s="71">
        <f t="shared" si="40"/>
        <v>1001.6750885282888</v>
      </c>
      <c r="AI196" s="71">
        <f t="shared" si="40"/>
        <v>10</v>
      </c>
      <c r="AJ196" s="71">
        <f t="shared" si="40"/>
        <v>0</v>
      </c>
      <c r="AK196" s="71">
        <f t="shared" si="40"/>
        <v>0</v>
      </c>
      <c r="AL196" s="71">
        <f t="shared" si="39"/>
        <v>15306.448042362923</v>
      </c>
      <c r="AM196" s="71">
        <f t="shared" si="39"/>
        <v>81.685565373743714</v>
      </c>
      <c r="AN196" s="71">
        <f t="shared" si="39"/>
        <v>0</v>
      </c>
      <c r="AO196" s="71">
        <f t="shared" si="38"/>
        <v>17026.717115828334</v>
      </c>
      <c r="AP196" s="71">
        <f>+AG196+AH196</f>
        <v>1401.6146786902727</v>
      </c>
      <c r="AQ196" s="71">
        <f>+SUM(AG196:AN196)</f>
        <v>16799.74828642694</v>
      </c>
      <c r="AR196" s="74">
        <f>+IF((AO196-AF196) &gt; 0,(AG196+AH196)/(AO196-AF196),0)</f>
        <v>8.3430695198134758E-2</v>
      </c>
      <c r="AS196" s="76">
        <f>+IF($AO196=0,0,AF196/$AO196)</f>
        <v>1.3330158001532736E-2</v>
      </c>
      <c r="AT196" s="74">
        <f>+IF($AO196=0,0,AG196/$AO196)</f>
        <v>2.3488943138086978E-2</v>
      </c>
      <c r="AU196" s="74">
        <f>+IF($AO196=0,0,AH196/$AO196)</f>
        <v>5.8829607710878931E-2</v>
      </c>
      <c r="AV196" s="74">
        <f>+IF($AO196=0,0,AI196/$AO196)</f>
        <v>5.8731227705097796E-4</v>
      </c>
      <c r="AW196" s="74">
        <f>+IF($AO196=0,0,AJ196/$AO196)</f>
        <v>0</v>
      </c>
      <c r="AX196" s="74">
        <f>+IF($AO196=0,0,AK196/$AO196)</f>
        <v>0</v>
      </c>
      <c r="AY196" s="74">
        <f>+IF($AO196=0,0,AL196/$AO196)</f>
        <v>0.89896648533226531</v>
      </c>
      <c r="AZ196" s="74">
        <f>+IF($AO196=0,0,AM196/$AO196)</f>
        <v>4.7974935401849947E-3</v>
      </c>
      <c r="BA196" s="74">
        <f>+IF($AO196=0,0,AN196/$AO196)</f>
        <v>0</v>
      </c>
    </row>
    <row r="197" spans="1:53" ht="12.9" customHeight="1" x14ac:dyDescent="0.3">
      <c r="A197" s="5">
        <v>716</v>
      </c>
      <c r="B197" s="7" t="s">
        <v>670</v>
      </c>
      <c r="C197" s="5" t="s">
        <v>317</v>
      </c>
      <c r="D197" s="71">
        <v>246.32198894497154</v>
      </c>
      <c r="E197" s="71">
        <v>4.839911695388273</v>
      </c>
      <c r="F197" s="71">
        <v>340.12300637482883</v>
      </c>
      <c r="G197" s="71">
        <v>0</v>
      </c>
      <c r="H197" s="71">
        <v>0</v>
      </c>
      <c r="I197" s="71">
        <v>0</v>
      </c>
      <c r="J197" s="71">
        <v>5920.329615198887</v>
      </c>
      <c r="K197" s="71">
        <v>145.89929013805988</v>
      </c>
      <c r="L197" s="71">
        <v>51.210843302538876</v>
      </c>
      <c r="M197" s="71">
        <f t="shared" ref="M197:M224" si="45">+E197+F197</f>
        <v>344.96291807021709</v>
      </c>
      <c r="N197" s="71">
        <f t="shared" ref="N197:N224" si="46">+D197+E197+F197</f>
        <v>591.28490701518865</v>
      </c>
      <c r="O197" s="71">
        <f t="shared" ref="O197:O224" si="47">+SUM(G197:L197)</f>
        <v>6117.4397486394855</v>
      </c>
      <c r="P197" s="71">
        <f t="shared" ref="P197:P224" si="48">+M197+O197</f>
        <v>6462.4026667097023</v>
      </c>
      <c r="Q197" s="72">
        <f t="shared" ref="Q197:Q224" si="49">+N197+O197</f>
        <v>6708.7246556546743</v>
      </c>
      <c r="R197" s="76">
        <f t="shared" si="41"/>
        <v>8.8136708147174336E-2</v>
      </c>
      <c r="S197" s="74">
        <f t="shared" si="42"/>
        <v>5.337997891206199E-2</v>
      </c>
      <c r="T197" s="74">
        <f t="shared" si="43"/>
        <v>0</v>
      </c>
      <c r="U197" s="74">
        <f t="shared" si="44"/>
        <v>0</v>
      </c>
      <c r="V197" s="77">
        <v>18.290043418299685</v>
      </c>
      <c r="W197" s="71">
        <v>1.5511761269584949</v>
      </c>
      <c r="X197" s="71">
        <v>35.426505573575561</v>
      </c>
      <c r="Y197" s="71">
        <v>0</v>
      </c>
      <c r="Z197" s="71">
        <v>0</v>
      </c>
      <c r="AA197" s="71">
        <v>0</v>
      </c>
      <c r="AB197" s="71">
        <v>4118.5840609513762</v>
      </c>
      <c r="AC197" s="71">
        <v>576.98017725081593</v>
      </c>
      <c r="AD197" s="71">
        <v>111.12051060354169</v>
      </c>
      <c r="AE197" s="72">
        <f t="shared" ref="AE197:AE238" si="50">+SUM(V197:AD197)</f>
        <v>4861.9524739245671</v>
      </c>
      <c r="AF197" s="71">
        <f t="shared" si="40"/>
        <v>264.61203236327123</v>
      </c>
      <c r="AG197" s="71">
        <f t="shared" si="40"/>
        <v>6.3910878223467682</v>
      </c>
      <c r="AH197" s="71">
        <f t="shared" si="40"/>
        <v>375.54951194840442</v>
      </c>
      <c r="AI197" s="71">
        <f t="shared" si="40"/>
        <v>0</v>
      </c>
      <c r="AJ197" s="71">
        <f t="shared" si="40"/>
        <v>0</v>
      </c>
      <c r="AK197" s="71">
        <f t="shared" si="40"/>
        <v>0</v>
      </c>
      <c r="AL197" s="71">
        <f t="shared" si="39"/>
        <v>10038.913676150263</v>
      </c>
      <c r="AM197" s="71">
        <f t="shared" si="39"/>
        <v>722.87946738887581</v>
      </c>
      <c r="AN197" s="71">
        <f t="shared" si="39"/>
        <v>162.33135390608055</v>
      </c>
      <c r="AO197" s="71">
        <f t="shared" ref="AO197:AO224" si="51">+SUM(AF197:AN197)</f>
        <v>11570.67712957924</v>
      </c>
      <c r="AP197" s="71">
        <f>+AG197+AH197</f>
        <v>381.94059977075119</v>
      </c>
      <c r="AQ197" s="71">
        <f>+SUM(AG197:AN197)</f>
        <v>11306.065097215969</v>
      </c>
      <c r="AR197" s="74">
        <f>+IF((AO197-AF197) &gt; 0,(AG197+AH197)/(AO197-AF197),0)</f>
        <v>3.378192116236807E-2</v>
      </c>
      <c r="AS197" s="76">
        <f>+IF($AO197=0,0,AF197/$AO197)</f>
        <v>2.2869191612547714E-2</v>
      </c>
      <c r="AT197" s="74">
        <f>+IF($AO197=0,0,AG197/$AO197)</f>
        <v>5.5235210098539636E-4</v>
      </c>
      <c r="AU197" s="74">
        <f>+IF($AO197=0,0,AH197/$AO197)</f>
        <v>3.2457003833280498E-2</v>
      </c>
      <c r="AV197" s="74">
        <f>+IF($AO197=0,0,AI197/$AO197)</f>
        <v>0</v>
      </c>
      <c r="AW197" s="74">
        <f>+IF($AO197=0,0,AJ197/$AO197)</f>
        <v>0</v>
      </c>
      <c r="AX197" s="74">
        <f>+IF($AO197=0,0,AK197/$AO197)</f>
        <v>0</v>
      </c>
      <c r="AY197" s="74">
        <f>+IF($AO197=0,0,AL197/$AO197)</f>
        <v>0.86761678367870254</v>
      </c>
      <c r="AZ197" s="74">
        <f>+IF($AO197=0,0,AM197/$AO197)</f>
        <v>6.2475122181130535E-2</v>
      </c>
      <c r="BA197" s="74">
        <f>+IF($AO197=0,0,AN197/$AO197)</f>
        <v>1.4029546593353402E-2</v>
      </c>
    </row>
    <row r="198" spans="1:53" ht="12.9" customHeight="1" x14ac:dyDescent="0.3">
      <c r="A198" s="5">
        <v>16</v>
      </c>
      <c r="B198" s="7" t="s">
        <v>671</v>
      </c>
      <c r="C198" s="5" t="s">
        <v>318</v>
      </c>
      <c r="D198" s="71">
        <v>0</v>
      </c>
      <c r="E198" s="71">
        <v>0</v>
      </c>
      <c r="F198" s="71">
        <v>0</v>
      </c>
      <c r="G198" s="71">
        <v>0</v>
      </c>
      <c r="H198" s="71">
        <v>0</v>
      </c>
      <c r="I198" s="71">
        <v>0</v>
      </c>
      <c r="J198" s="71">
        <v>0</v>
      </c>
      <c r="K198" s="71">
        <v>0</v>
      </c>
      <c r="L198" s="71">
        <v>0</v>
      </c>
      <c r="M198" s="71">
        <f t="shared" si="45"/>
        <v>0</v>
      </c>
      <c r="N198" s="71">
        <f t="shared" si="46"/>
        <v>0</v>
      </c>
      <c r="O198" s="71">
        <f t="shared" si="47"/>
        <v>0</v>
      </c>
      <c r="P198" s="71">
        <f t="shared" si="48"/>
        <v>0</v>
      </c>
      <c r="Q198" s="72">
        <f t="shared" si="49"/>
        <v>0</v>
      </c>
      <c r="R198" s="76">
        <f t="shared" si="41"/>
        <v>0</v>
      </c>
      <c r="S198" s="74">
        <f t="shared" si="42"/>
        <v>0</v>
      </c>
      <c r="T198" s="74">
        <f t="shared" si="43"/>
        <v>0</v>
      </c>
      <c r="U198" s="74">
        <f t="shared" si="44"/>
        <v>0</v>
      </c>
      <c r="V198" s="77">
        <v>0</v>
      </c>
      <c r="W198" s="71">
        <v>0</v>
      </c>
      <c r="X198" s="71">
        <v>0</v>
      </c>
      <c r="Y198" s="71">
        <v>0</v>
      </c>
      <c r="Z198" s="71">
        <v>0</v>
      </c>
      <c r="AA198" s="71">
        <v>0</v>
      </c>
      <c r="AB198" s="71">
        <v>0</v>
      </c>
      <c r="AC198" s="71">
        <v>0</v>
      </c>
      <c r="AD198" s="71">
        <v>0</v>
      </c>
      <c r="AE198" s="72">
        <f t="shared" si="50"/>
        <v>0</v>
      </c>
      <c r="AF198" s="71">
        <f t="shared" si="40"/>
        <v>0</v>
      </c>
      <c r="AG198" s="71">
        <f t="shared" si="40"/>
        <v>0</v>
      </c>
      <c r="AH198" s="71">
        <f t="shared" si="40"/>
        <v>0</v>
      </c>
      <c r="AI198" s="71">
        <f t="shared" si="40"/>
        <v>0</v>
      </c>
      <c r="AJ198" s="71">
        <f t="shared" si="40"/>
        <v>0</v>
      </c>
      <c r="AK198" s="71">
        <f t="shared" si="40"/>
        <v>0</v>
      </c>
      <c r="AL198" s="71">
        <f t="shared" si="39"/>
        <v>0</v>
      </c>
      <c r="AM198" s="71">
        <f t="shared" si="39"/>
        <v>0</v>
      </c>
      <c r="AN198" s="71">
        <f t="shared" si="39"/>
        <v>0</v>
      </c>
      <c r="AO198" s="71">
        <f t="shared" si="51"/>
        <v>0</v>
      </c>
      <c r="AP198" s="71">
        <f>+AG198+AH198</f>
        <v>0</v>
      </c>
      <c r="AQ198" s="71">
        <f>+SUM(AG198:AN198)</f>
        <v>0</v>
      </c>
      <c r="AR198" s="74">
        <f>+IF((AO198-AF198) &gt; 0,(AG198+AH198)/(AO198-AF198),0)</f>
        <v>0</v>
      </c>
      <c r="AS198" s="76">
        <f>+IF($AO198=0,0,AF198/$AO198)</f>
        <v>0</v>
      </c>
      <c r="AT198" s="74">
        <f>+IF($AO198=0,0,AG198/$AO198)</f>
        <v>0</v>
      </c>
      <c r="AU198" s="74">
        <f>+IF($AO198=0,0,AH198/$AO198)</f>
        <v>0</v>
      </c>
      <c r="AV198" s="74">
        <f>+IF($AO198=0,0,AI198/$AO198)</f>
        <v>0</v>
      </c>
      <c r="AW198" s="74">
        <f>+IF($AO198=0,0,AJ198/$AO198)</f>
        <v>0</v>
      </c>
      <c r="AX198" s="74">
        <f>+IF($AO198=0,0,AK198/$AO198)</f>
        <v>0</v>
      </c>
      <c r="AY198" s="74">
        <f>+IF($AO198=0,0,AL198/$AO198)</f>
        <v>0</v>
      </c>
      <c r="AZ198" s="74">
        <f>+IF($AO198=0,0,AM198/$AO198)</f>
        <v>0</v>
      </c>
      <c r="BA198" s="74">
        <f>+IF($AO198=0,0,AN198/$AO198)</f>
        <v>0</v>
      </c>
    </row>
    <row r="199" spans="1:53" ht="12.9" customHeight="1" x14ac:dyDescent="0.3">
      <c r="A199" s="5">
        <v>660</v>
      </c>
      <c r="B199" s="7" t="s">
        <v>672</v>
      </c>
      <c r="C199" s="5" t="s">
        <v>319</v>
      </c>
      <c r="D199" s="71">
        <v>12.791</v>
      </c>
      <c r="E199" s="71">
        <v>0</v>
      </c>
      <c r="F199" s="71">
        <v>0</v>
      </c>
      <c r="G199" s="71">
        <v>0</v>
      </c>
      <c r="H199" s="71">
        <v>0</v>
      </c>
      <c r="I199" s="71">
        <v>0</v>
      </c>
      <c r="J199" s="71">
        <v>0</v>
      </c>
      <c r="K199" s="71">
        <v>0</v>
      </c>
      <c r="L199" s="71">
        <v>0</v>
      </c>
      <c r="M199" s="71">
        <f t="shared" si="45"/>
        <v>0</v>
      </c>
      <c r="N199" s="71">
        <f t="shared" si="46"/>
        <v>12.791</v>
      </c>
      <c r="O199" s="71">
        <f t="shared" si="47"/>
        <v>0</v>
      </c>
      <c r="P199" s="71">
        <f t="shared" si="48"/>
        <v>0</v>
      </c>
      <c r="Q199" s="72">
        <f t="shared" si="49"/>
        <v>12.791</v>
      </c>
      <c r="R199" s="76">
        <f t="shared" si="41"/>
        <v>1</v>
      </c>
      <c r="S199" s="74">
        <f t="shared" si="42"/>
        <v>0</v>
      </c>
      <c r="T199" s="74">
        <f t="shared" si="43"/>
        <v>0</v>
      </c>
      <c r="U199" s="74">
        <f t="shared" si="44"/>
        <v>0</v>
      </c>
      <c r="V199" s="77">
        <v>0</v>
      </c>
      <c r="W199" s="71">
        <v>0</v>
      </c>
      <c r="X199" s="71">
        <v>0</v>
      </c>
      <c r="Y199" s="71">
        <v>0</v>
      </c>
      <c r="Z199" s="71">
        <v>0</v>
      </c>
      <c r="AA199" s="71">
        <v>0</v>
      </c>
      <c r="AB199" s="71">
        <v>0</v>
      </c>
      <c r="AC199" s="71">
        <v>0</v>
      </c>
      <c r="AD199" s="71">
        <v>0</v>
      </c>
      <c r="AE199" s="72">
        <f t="shared" si="50"/>
        <v>0</v>
      </c>
      <c r="AF199" s="71">
        <f t="shared" si="40"/>
        <v>12.791</v>
      </c>
      <c r="AG199" s="71">
        <f t="shared" si="40"/>
        <v>0</v>
      </c>
      <c r="AH199" s="71">
        <f t="shared" si="40"/>
        <v>0</v>
      </c>
      <c r="AI199" s="71">
        <f t="shared" si="40"/>
        <v>0</v>
      </c>
      <c r="AJ199" s="71">
        <f t="shared" si="40"/>
        <v>0</v>
      </c>
      <c r="AK199" s="71">
        <f t="shared" si="40"/>
        <v>0</v>
      </c>
      <c r="AL199" s="71">
        <f t="shared" si="39"/>
        <v>0</v>
      </c>
      <c r="AM199" s="71">
        <f t="shared" si="39"/>
        <v>0</v>
      </c>
      <c r="AN199" s="71">
        <f t="shared" si="39"/>
        <v>0</v>
      </c>
      <c r="AO199" s="71">
        <f t="shared" si="51"/>
        <v>12.791</v>
      </c>
      <c r="AP199" s="71">
        <f>+AG199+AH199</f>
        <v>0</v>
      </c>
      <c r="AQ199" s="71">
        <f>+SUM(AG199:AN199)</f>
        <v>0</v>
      </c>
      <c r="AR199" s="74">
        <f>+IF((AO199-AF199) &gt; 0,(AG199+AH199)/(AO199-AF199),0)</f>
        <v>0</v>
      </c>
      <c r="AS199" s="76">
        <f>+IF($AO199=0,0,AF199/$AO199)</f>
        <v>1</v>
      </c>
      <c r="AT199" s="74">
        <f>+IF($AO199=0,0,AG199/$AO199)</f>
        <v>0</v>
      </c>
      <c r="AU199" s="74">
        <f>+IF($AO199=0,0,AH199/$AO199)</f>
        <v>0</v>
      </c>
      <c r="AV199" s="74">
        <f>+IF($AO199=0,0,AI199/$AO199)</f>
        <v>0</v>
      </c>
      <c r="AW199" s="74">
        <f>+IF($AO199=0,0,AJ199/$AO199)</f>
        <v>0</v>
      </c>
      <c r="AX199" s="74">
        <f>+IF($AO199=0,0,AK199/$AO199)</f>
        <v>0</v>
      </c>
      <c r="AY199" s="74">
        <f>+IF($AO199=0,0,AL199/$AO199)</f>
        <v>0</v>
      </c>
      <c r="AZ199" s="74">
        <f>+IF($AO199=0,0,AM199/$AO199)</f>
        <v>0</v>
      </c>
      <c r="BA199" s="74">
        <f>+IF($AO199=0,0,AN199/$AO199)</f>
        <v>0</v>
      </c>
    </row>
    <row r="200" spans="1:53" ht="12.9" customHeight="1" x14ac:dyDescent="0.3">
      <c r="A200" s="5">
        <v>533</v>
      </c>
      <c r="B200" s="7" t="s">
        <v>673</v>
      </c>
      <c r="C200" s="5" t="s">
        <v>320</v>
      </c>
      <c r="D200" s="71">
        <v>54.430999999999997</v>
      </c>
      <c r="E200" s="71">
        <v>0</v>
      </c>
      <c r="F200" s="71">
        <v>0</v>
      </c>
      <c r="G200" s="71">
        <v>0</v>
      </c>
      <c r="H200" s="71">
        <v>0</v>
      </c>
      <c r="I200" s="71">
        <v>0</v>
      </c>
      <c r="J200" s="71">
        <v>0</v>
      </c>
      <c r="K200" s="71">
        <v>13.165418094127944</v>
      </c>
      <c r="L200" s="71">
        <v>0</v>
      </c>
      <c r="M200" s="71">
        <f t="shared" si="45"/>
        <v>0</v>
      </c>
      <c r="N200" s="71">
        <f t="shared" si="46"/>
        <v>54.430999999999997</v>
      </c>
      <c r="O200" s="71">
        <f t="shared" si="47"/>
        <v>13.165418094127944</v>
      </c>
      <c r="P200" s="71">
        <f t="shared" si="48"/>
        <v>13.165418094127944</v>
      </c>
      <c r="Q200" s="72">
        <f t="shared" si="49"/>
        <v>67.596418094127941</v>
      </c>
      <c r="R200" s="76">
        <f t="shared" si="41"/>
        <v>0.80523497449531845</v>
      </c>
      <c r="S200" s="74">
        <f t="shared" si="42"/>
        <v>0</v>
      </c>
      <c r="T200" s="74">
        <f t="shared" si="43"/>
        <v>0</v>
      </c>
      <c r="U200" s="74">
        <f t="shared" si="44"/>
        <v>0</v>
      </c>
      <c r="V200" s="77">
        <v>0</v>
      </c>
      <c r="W200" s="71">
        <v>0</v>
      </c>
      <c r="X200" s="71">
        <v>0</v>
      </c>
      <c r="Y200" s="71">
        <v>0</v>
      </c>
      <c r="Z200" s="71">
        <v>0</v>
      </c>
      <c r="AA200" s="71">
        <v>0</v>
      </c>
      <c r="AB200" s="71">
        <v>0</v>
      </c>
      <c r="AC200" s="71">
        <v>28.567152707990559</v>
      </c>
      <c r="AD200" s="71">
        <v>0</v>
      </c>
      <c r="AE200" s="72">
        <f t="shared" si="50"/>
        <v>28.567152707990559</v>
      </c>
      <c r="AF200" s="71">
        <f t="shared" si="40"/>
        <v>54.430999999999997</v>
      </c>
      <c r="AG200" s="71">
        <f t="shared" si="40"/>
        <v>0</v>
      </c>
      <c r="AH200" s="71">
        <f t="shared" si="40"/>
        <v>0</v>
      </c>
      <c r="AI200" s="71">
        <f t="shared" si="40"/>
        <v>0</v>
      </c>
      <c r="AJ200" s="71">
        <f t="shared" si="40"/>
        <v>0</v>
      </c>
      <c r="AK200" s="71">
        <f t="shared" si="40"/>
        <v>0</v>
      </c>
      <c r="AL200" s="71">
        <f t="shared" si="39"/>
        <v>0</v>
      </c>
      <c r="AM200" s="71">
        <f t="shared" si="39"/>
        <v>41.732570802118502</v>
      </c>
      <c r="AN200" s="71">
        <f t="shared" si="39"/>
        <v>0</v>
      </c>
      <c r="AO200" s="71">
        <f t="shared" si="51"/>
        <v>96.1635708021185</v>
      </c>
      <c r="AP200" s="71">
        <f>+AG200+AH200</f>
        <v>0</v>
      </c>
      <c r="AQ200" s="71">
        <f>+SUM(AG200:AN200)</f>
        <v>41.732570802118502</v>
      </c>
      <c r="AR200" s="74">
        <f>+IF((AO200-AF200) &gt; 0,(AG200+AH200)/(AO200-AF200),0)</f>
        <v>0</v>
      </c>
      <c r="AS200" s="76">
        <f>+IF($AO200=0,0,AF200/$AO200)</f>
        <v>0.5660251542863971</v>
      </c>
      <c r="AT200" s="74">
        <f>+IF($AO200=0,0,AG200/$AO200)</f>
        <v>0</v>
      </c>
      <c r="AU200" s="74">
        <f>+IF($AO200=0,0,AH200/$AO200)</f>
        <v>0</v>
      </c>
      <c r="AV200" s="74">
        <f>+IF($AO200=0,0,AI200/$AO200)</f>
        <v>0</v>
      </c>
      <c r="AW200" s="74">
        <f>+IF($AO200=0,0,AJ200/$AO200)</f>
        <v>0</v>
      </c>
      <c r="AX200" s="74">
        <f>+IF($AO200=0,0,AK200/$AO200)</f>
        <v>0</v>
      </c>
      <c r="AY200" s="74">
        <f>+IF($AO200=0,0,AL200/$AO200)</f>
        <v>0</v>
      </c>
      <c r="AZ200" s="74">
        <f>+IF($AO200=0,0,AM200/$AO200)</f>
        <v>0.4339748457136029</v>
      </c>
      <c r="BA200" s="74">
        <f>+IF($AO200=0,0,AN200/$AO200)</f>
        <v>0</v>
      </c>
    </row>
    <row r="201" spans="1:53" ht="12.9" customHeight="1" x14ac:dyDescent="0.3">
      <c r="A201" s="5">
        <v>60</v>
      </c>
      <c r="B201" s="7" t="s">
        <v>674</v>
      </c>
      <c r="C201" s="5" t="s">
        <v>321</v>
      </c>
      <c r="D201" s="71">
        <v>0</v>
      </c>
      <c r="E201" s="71">
        <v>0</v>
      </c>
      <c r="F201" s="71">
        <v>0</v>
      </c>
      <c r="G201" s="71">
        <v>0</v>
      </c>
      <c r="H201" s="71">
        <v>0</v>
      </c>
      <c r="I201" s="71">
        <v>0</v>
      </c>
      <c r="J201" s="71">
        <v>0</v>
      </c>
      <c r="K201" s="71">
        <v>0</v>
      </c>
      <c r="L201" s="71">
        <v>0</v>
      </c>
      <c r="M201" s="71">
        <f t="shared" si="45"/>
        <v>0</v>
      </c>
      <c r="N201" s="71">
        <f t="shared" si="46"/>
        <v>0</v>
      </c>
      <c r="O201" s="71">
        <f t="shared" si="47"/>
        <v>0</v>
      </c>
      <c r="P201" s="71">
        <f t="shared" si="48"/>
        <v>0</v>
      </c>
      <c r="Q201" s="72">
        <f t="shared" si="49"/>
        <v>0</v>
      </c>
      <c r="R201" s="76">
        <f t="shared" si="41"/>
        <v>0</v>
      </c>
      <c r="S201" s="74">
        <f t="shared" si="42"/>
        <v>0</v>
      </c>
      <c r="T201" s="74">
        <f t="shared" si="43"/>
        <v>0</v>
      </c>
      <c r="U201" s="74">
        <f t="shared" si="44"/>
        <v>0</v>
      </c>
      <c r="V201" s="77">
        <v>0</v>
      </c>
      <c r="W201" s="71">
        <v>0</v>
      </c>
      <c r="X201" s="71">
        <v>0</v>
      </c>
      <c r="Y201" s="71">
        <v>0</v>
      </c>
      <c r="Z201" s="71">
        <v>0</v>
      </c>
      <c r="AA201" s="71">
        <v>0</v>
      </c>
      <c r="AB201" s="71">
        <v>0</v>
      </c>
      <c r="AC201" s="71">
        <v>0</v>
      </c>
      <c r="AD201" s="71">
        <v>0</v>
      </c>
      <c r="AE201" s="72">
        <f t="shared" si="50"/>
        <v>0</v>
      </c>
      <c r="AF201" s="71">
        <f t="shared" si="40"/>
        <v>0</v>
      </c>
      <c r="AG201" s="71">
        <f t="shared" si="40"/>
        <v>0</v>
      </c>
      <c r="AH201" s="71">
        <f t="shared" si="40"/>
        <v>0</v>
      </c>
      <c r="AI201" s="71">
        <f t="shared" si="40"/>
        <v>0</v>
      </c>
      <c r="AJ201" s="71">
        <f t="shared" si="40"/>
        <v>0</v>
      </c>
      <c r="AK201" s="71">
        <f t="shared" si="40"/>
        <v>0</v>
      </c>
      <c r="AL201" s="71">
        <f t="shared" si="39"/>
        <v>0</v>
      </c>
      <c r="AM201" s="71">
        <f t="shared" si="39"/>
        <v>0</v>
      </c>
      <c r="AN201" s="71">
        <f t="shared" si="39"/>
        <v>0</v>
      </c>
      <c r="AO201" s="71">
        <f t="shared" si="51"/>
        <v>0</v>
      </c>
      <c r="AP201" s="71">
        <f>+AG201+AH201</f>
        <v>0</v>
      </c>
      <c r="AQ201" s="71">
        <f>+SUM(AG201:AN201)</f>
        <v>0</v>
      </c>
      <c r="AR201" s="74">
        <f>+IF((AO201-AF201) &gt; 0,(AG201+AH201)/(AO201-AF201),0)</f>
        <v>0</v>
      </c>
      <c r="AS201" s="76">
        <f>+IF($AO201=0,0,AF201/$AO201)</f>
        <v>0</v>
      </c>
      <c r="AT201" s="74">
        <f>+IF($AO201=0,0,AG201/$AO201)</f>
        <v>0</v>
      </c>
      <c r="AU201" s="74">
        <f>+IF($AO201=0,0,AH201/$AO201)</f>
        <v>0</v>
      </c>
      <c r="AV201" s="74">
        <f>+IF($AO201=0,0,AI201/$AO201)</f>
        <v>0</v>
      </c>
      <c r="AW201" s="74">
        <f>+IF($AO201=0,0,AJ201/$AO201)</f>
        <v>0</v>
      </c>
      <c r="AX201" s="74">
        <f>+IF($AO201=0,0,AK201/$AO201)</f>
        <v>0</v>
      </c>
      <c r="AY201" s="74">
        <f>+IF($AO201=0,0,AL201/$AO201)</f>
        <v>0</v>
      </c>
      <c r="AZ201" s="74">
        <f>+IF($AO201=0,0,AM201/$AO201)</f>
        <v>0</v>
      </c>
      <c r="BA201" s="74">
        <f>+IF($AO201=0,0,AN201/$AO201)</f>
        <v>0</v>
      </c>
    </row>
    <row r="202" spans="1:53" ht="12.9" customHeight="1" x14ac:dyDescent="0.3">
      <c r="A202" s="5">
        <v>136</v>
      </c>
      <c r="B202" s="7" t="s">
        <v>675</v>
      </c>
      <c r="C202" s="5" t="s">
        <v>701</v>
      </c>
      <c r="D202" s="71">
        <v>7.101</v>
      </c>
      <c r="E202" s="71">
        <v>0</v>
      </c>
      <c r="F202" s="71">
        <v>0</v>
      </c>
      <c r="G202" s="71">
        <v>0</v>
      </c>
      <c r="H202" s="71">
        <v>0</v>
      </c>
      <c r="I202" s="71">
        <v>0</v>
      </c>
      <c r="J202" s="71">
        <v>0</v>
      </c>
      <c r="K202" s="71">
        <v>0</v>
      </c>
      <c r="L202" s="71">
        <v>0</v>
      </c>
      <c r="M202" s="71">
        <f t="shared" si="45"/>
        <v>0</v>
      </c>
      <c r="N202" s="71">
        <f t="shared" si="46"/>
        <v>7.101</v>
      </c>
      <c r="O202" s="71">
        <f t="shared" si="47"/>
        <v>0</v>
      </c>
      <c r="P202" s="71">
        <f t="shared" si="48"/>
        <v>0</v>
      </c>
      <c r="Q202" s="72">
        <f t="shared" si="49"/>
        <v>7.101</v>
      </c>
      <c r="R202" s="76">
        <f t="shared" si="41"/>
        <v>1</v>
      </c>
      <c r="S202" s="74">
        <f t="shared" si="42"/>
        <v>0</v>
      </c>
      <c r="T202" s="74">
        <f t="shared" si="43"/>
        <v>0</v>
      </c>
      <c r="U202" s="74">
        <f t="shared" si="44"/>
        <v>0</v>
      </c>
      <c r="V202" s="77">
        <v>0</v>
      </c>
      <c r="W202" s="71">
        <v>0</v>
      </c>
      <c r="X202" s="71">
        <v>0</v>
      </c>
      <c r="Y202" s="71">
        <v>0</v>
      </c>
      <c r="Z202" s="71">
        <v>0</v>
      </c>
      <c r="AA202" s="71">
        <v>0</v>
      </c>
      <c r="AB202" s="71">
        <v>0</v>
      </c>
      <c r="AC202" s="71">
        <v>0</v>
      </c>
      <c r="AD202" s="71">
        <v>0</v>
      </c>
      <c r="AE202" s="72">
        <f t="shared" si="50"/>
        <v>0</v>
      </c>
      <c r="AF202" s="71">
        <f t="shared" si="40"/>
        <v>7.101</v>
      </c>
      <c r="AG202" s="71">
        <f t="shared" si="40"/>
        <v>0</v>
      </c>
      <c r="AH202" s="71">
        <f t="shared" si="40"/>
        <v>0</v>
      </c>
      <c r="AI202" s="71">
        <f t="shared" si="40"/>
        <v>0</v>
      </c>
      <c r="AJ202" s="71">
        <f t="shared" si="40"/>
        <v>0</v>
      </c>
      <c r="AK202" s="71">
        <f t="shared" si="40"/>
        <v>0</v>
      </c>
      <c r="AL202" s="71">
        <f t="shared" si="39"/>
        <v>0</v>
      </c>
      <c r="AM202" s="71">
        <f t="shared" si="39"/>
        <v>0</v>
      </c>
      <c r="AN202" s="71">
        <f t="shared" si="39"/>
        <v>0</v>
      </c>
      <c r="AO202" s="71">
        <f t="shared" si="51"/>
        <v>7.101</v>
      </c>
      <c r="AP202" s="71">
        <f>+AG202+AH202</f>
        <v>0</v>
      </c>
      <c r="AQ202" s="71">
        <f>+SUM(AG202:AN202)</f>
        <v>0</v>
      </c>
      <c r="AR202" s="74">
        <f>+IF((AO202-AF202) &gt; 0,(AG202+AH202)/(AO202-AF202),0)</f>
        <v>0</v>
      </c>
      <c r="AS202" s="76">
        <f>+IF($AO202=0,0,AF202/$AO202)</f>
        <v>1</v>
      </c>
      <c r="AT202" s="74">
        <f>+IF($AO202=0,0,AG202/$AO202)</f>
        <v>0</v>
      </c>
      <c r="AU202" s="74">
        <f>+IF($AO202=0,0,AH202/$AO202)</f>
        <v>0</v>
      </c>
      <c r="AV202" s="74">
        <f>+IF($AO202=0,0,AI202/$AO202)</f>
        <v>0</v>
      </c>
      <c r="AW202" s="74">
        <f>+IF($AO202=0,0,AJ202/$AO202)</f>
        <v>0</v>
      </c>
      <c r="AX202" s="74">
        <f>+IF($AO202=0,0,AK202/$AO202)</f>
        <v>0</v>
      </c>
      <c r="AY202" s="74">
        <f>+IF($AO202=0,0,AL202/$AO202)</f>
        <v>0</v>
      </c>
      <c r="AZ202" s="74">
        <f>+IF($AO202=0,0,AM202/$AO202)</f>
        <v>0</v>
      </c>
      <c r="BA202" s="74">
        <f>+IF($AO202=0,0,AN202/$AO202)</f>
        <v>0</v>
      </c>
    </row>
    <row r="203" spans="1:53" ht="12.9" customHeight="1" x14ac:dyDescent="0.3">
      <c r="A203" s="5">
        <v>184</v>
      </c>
      <c r="B203" s="7" t="s">
        <v>676</v>
      </c>
      <c r="C203" s="5" t="s">
        <v>711</v>
      </c>
      <c r="D203" s="71">
        <v>11.971125533021167</v>
      </c>
      <c r="E203" s="71">
        <v>8.7023370482087158E-3</v>
      </c>
      <c r="F203" s="71">
        <v>0</v>
      </c>
      <c r="G203" s="71">
        <v>0</v>
      </c>
      <c r="H203" s="71">
        <v>0</v>
      </c>
      <c r="I203" s="71">
        <v>0</v>
      </c>
      <c r="J203" s="71">
        <v>-2.3733646495114682E-3</v>
      </c>
      <c r="K203" s="71">
        <v>8.2283863088299641E-3</v>
      </c>
      <c r="L203" s="71">
        <v>0</v>
      </c>
      <c r="M203" s="71">
        <f t="shared" si="45"/>
        <v>8.7023370482087158E-3</v>
      </c>
      <c r="N203" s="71">
        <f t="shared" si="46"/>
        <v>11.979827870069377</v>
      </c>
      <c r="O203" s="71">
        <f t="shared" si="47"/>
        <v>5.8550216593184958E-3</v>
      </c>
      <c r="P203" s="71">
        <f t="shared" si="48"/>
        <v>1.4557358707527212E-2</v>
      </c>
      <c r="Q203" s="72">
        <f t="shared" si="49"/>
        <v>11.985682891728695</v>
      </c>
      <c r="R203" s="76">
        <f t="shared" si="41"/>
        <v>0.99951149870122469</v>
      </c>
      <c r="S203" s="74">
        <f t="shared" si="42"/>
        <v>0.59779642880607009</v>
      </c>
      <c r="T203" s="74">
        <f t="shared" si="43"/>
        <v>0</v>
      </c>
      <c r="U203" s="74">
        <f t="shared" si="44"/>
        <v>0</v>
      </c>
      <c r="V203" s="77">
        <v>2.7332844058968861</v>
      </c>
      <c r="W203" s="71">
        <v>1.2305679190552541E-3</v>
      </c>
      <c r="X203" s="71">
        <v>0</v>
      </c>
      <c r="Y203" s="71">
        <v>0</v>
      </c>
      <c r="Z203" s="71">
        <v>0</v>
      </c>
      <c r="AA203" s="71">
        <v>0</v>
      </c>
      <c r="AB203" s="71">
        <v>-3.3560943246961481E-4</v>
      </c>
      <c r="AC203" s="71">
        <v>1.7854470442494101E-2</v>
      </c>
      <c r="AD203" s="71">
        <v>0</v>
      </c>
      <c r="AE203" s="72">
        <f t="shared" si="50"/>
        <v>2.7520338348259661</v>
      </c>
      <c r="AF203" s="71">
        <f t="shared" si="40"/>
        <v>14.704409938918054</v>
      </c>
      <c r="AG203" s="71">
        <f t="shared" si="40"/>
        <v>9.9329049672639697E-3</v>
      </c>
      <c r="AH203" s="71">
        <f t="shared" si="40"/>
        <v>0</v>
      </c>
      <c r="AI203" s="71">
        <f t="shared" si="40"/>
        <v>0</v>
      </c>
      <c r="AJ203" s="71">
        <f t="shared" si="40"/>
        <v>0</v>
      </c>
      <c r="AK203" s="71">
        <f t="shared" si="40"/>
        <v>0</v>
      </c>
      <c r="AL203" s="71">
        <f t="shared" si="39"/>
        <v>-2.7089740819810832E-3</v>
      </c>
      <c r="AM203" s="71">
        <f t="shared" si="39"/>
        <v>2.6082856751324067E-2</v>
      </c>
      <c r="AN203" s="71">
        <f t="shared" si="39"/>
        <v>0</v>
      </c>
      <c r="AO203" s="71">
        <f t="shared" si="51"/>
        <v>14.737716726554662</v>
      </c>
      <c r="AP203" s="71">
        <f>+AG203+AH203</f>
        <v>9.9329049672639697E-3</v>
      </c>
      <c r="AQ203" s="71">
        <f>+SUM(AG203:AN203)</f>
        <v>3.3306787636606952E-2</v>
      </c>
      <c r="AR203" s="74">
        <f>+IF((AO203-AF203) &gt; 0,(AG203+AH203)/(AO203-AF203),0)</f>
        <v>0.29822464644853841</v>
      </c>
      <c r="AS203" s="76">
        <f>+IF($AO203=0,0,AF203/$AO203)</f>
        <v>0.99774003068083161</v>
      </c>
      <c r="AT203" s="74">
        <f>+IF($AO203=0,0,AG203/$AO203)</f>
        <v>6.7397855119353037E-4</v>
      </c>
      <c r="AU203" s="74">
        <f>+IF($AO203=0,0,AH203/$AO203)</f>
        <v>0</v>
      </c>
      <c r="AV203" s="74">
        <f>+IF($AO203=0,0,AI203/$AO203)</f>
        <v>0</v>
      </c>
      <c r="AW203" s="74">
        <f>+IF($AO203=0,0,AJ203/$AO203)</f>
        <v>0</v>
      </c>
      <c r="AX203" s="74">
        <f>+IF($AO203=0,0,AK203/$AO203)</f>
        <v>0</v>
      </c>
      <c r="AY203" s="74">
        <f>+IF($AO203=0,0,AL203/$AO203)</f>
        <v>-1.8381233214369012E-4</v>
      </c>
      <c r="AZ203" s="74">
        <f>+IF($AO203=0,0,AM203/$AO203)</f>
        <v>1.7698031001184562E-3</v>
      </c>
      <c r="BA203" s="74">
        <f>+IF($AO203=0,0,AN203/$AO203)</f>
        <v>0</v>
      </c>
    </row>
    <row r="204" spans="1:53" ht="12.9" customHeight="1" x14ac:dyDescent="0.3">
      <c r="A204" s="5">
        <v>531</v>
      </c>
      <c r="B204" s="7" t="s">
        <v>677</v>
      </c>
      <c r="C204" s="5" t="s">
        <v>324</v>
      </c>
      <c r="D204" s="71">
        <v>52.768000000000001</v>
      </c>
      <c r="E204" s="71">
        <v>0</v>
      </c>
      <c r="F204" s="71">
        <v>0</v>
      </c>
      <c r="G204" s="71">
        <v>0</v>
      </c>
      <c r="H204" s="71">
        <v>0</v>
      </c>
      <c r="I204" s="71">
        <v>0</v>
      </c>
      <c r="J204" s="71">
        <v>0</v>
      </c>
      <c r="K204" s="71">
        <v>0</v>
      </c>
      <c r="L204" s="71">
        <v>0</v>
      </c>
      <c r="M204" s="71">
        <f t="shared" si="45"/>
        <v>0</v>
      </c>
      <c r="N204" s="71">
        <f t="shared" si="46"/>
        <v>52.768000000000001</v>
      </c>
      <c r="O204" s="71">
        <f t="shared" si="47"/>
        <v>0</v>
      </c>
      <c r="P204" s="71">
        <f t="shared" si="48"/>
        <v>0</v>
      </c>
      <c r="Q204" s="72">
        <f t="shared" si="49"/>
        <v>52.768000000000001</v>
      </c>
      <c r="R204" s="76">
        <f t="shared" si="41"/>
        <v>1</v>
      </c>
      <c r="S204" s="74">
        <f t="shared" si="42"/>
        <v>0</v>
      </c>
      <c r="T204" s="74">
        <f t="shared" si="43"/>
        <v>0</v>
      </c>
      <c r="U204" s="74">
        <f t="shared" si="44"/>
        <v>0</v>
      </c>
      <c r="V204" s="77">
        <v>0</v>
      </c>
      <c r="W204" s="71">
        <v>0</v>
      </c>
      <c r="X204" s="71">
        <v>0</v>
      </c>
      <c r="Y204" s="71">
        <v>0</v>
      </c>
      <c r="Z204" s="71">
        <v>0</v>
      </c>
      <c r="AA204" s="71">
        <v>0</v>
      </c>
      <c r="AB204" s="71">
        <v>0</v>
      </c>
      <c r="AC204" s="71">
        <v>0</v>
      </c>
      <c r="AD204" s="71">
        <v>0</v>
      </c>
      <c r="AE204" s="72">
        <f t="shared" si="50"/>
        <v>0</v>
      </c>
      <c r="AF204" s="71">
        <f t="shared" si="40"/>
        <v>52.768000000000001</v>
      </c>
      <c r="AG204" s="71">
        <f t="shared" si="40"/>
        <v>0</v>
      </c>
      <c r="AH204" s="71">
        <f t="shared" si="40"/>
        <v>0</v>
      </c>
      <c r="AI204" s="71">
        <f t="shared" si="40"/>
        <v>0</v>
      </c>
      <c r="AJ204" s="71">
        <f t="shared" si="40"/>
        <v>0</v>
      </c>
      <c r="AK204" s="71">
        <f t="shared" si="40"/>
        <v>0</v>
      </c>
      <c r="AL204" s="71">
        <f t="shared" si="39"/>
        <v>0</v>
      </c>
      <c r="AM204" s="71">
        <f t="shared" si="39"/>
        <v>0</v>
      </c>
      <c r="AN204" s="71">
        <f t="shared" si="39"/>
        <v>0</v>
      </c>
      <c r="AO204" s="71">
        <f t="shared" si="51"/>
        <v>52.768000000000001</v>
      </c>
      <c r="AP204" s="71">
        <f>+AG204+AH204</f>
        <v>0</v>
      </c>
      <c r="AQ204" s="71">
        <f>+SUM(AG204:AN204)</f>
        <v>0</v>
      </c>
      <c r="AR204" s="74">
        <f>+IF((AO204-AF204) &gt; 0,(AG204+AH204)/(AO204-AF204),0)</f>
        <v>0</v>
      </c>
      <c r="AS204" s="76">
        <f>+IF($AO204=0,0,AF204/$AO204)</f>
        <v>1</v>
      </c>
      <c r="AT204" s="74">
        <f>+IF($AO204=0,0,AG204/$AO204)</f>
        <v>0</v>
      </c>
      <c r="AU204" s="74">
        <f>+IF($AO204=0,0,AH204/$AO204)</f>
        <v>0</v>
      </c>
      <c r="AV204" s="74">
        <f>+IF($AO204=0,0,AI204/$AO204)</f>
        <v>0</v>
      </c>
      <c r="AW204" s="74">
        <f>+IF($AO204=0,0,AJ204/$AO204)</f>
        <v>0</v>
      </c>
      <c r="AX204" s="74">
        <f>+IF($AO204=0,0,AK204/$AO204)</f>
        <v>0</v>
      </c>
      <c r="AY204" s="74">
        <f>+IF($AO204=0,0,AL204/$AO204)</f>
        <v>0</v>
      </c>
      <c r="AZ204" s="74">
        <f>+IF($AO204=0,0,AM204/$AO204)</f>
        <v>0</v>
      </c>
      <c r="BA204" s="74">
        <f>+IF($AO204=0,0,AN204/$AO204)</f>
        <v>0</v>
      </c>
    </row>
    <row r="205" spans="1:53" ht="12.9" customHeight="1" x14ac:dyDescent="0.3">
      <c r="A205" s="5">
        <v>234</v>
      </c>
      <c r="B205" s="7" t="s">
        <v>678</v>
      </c>
      <c r="C205" s="5" t="s">
        <v>325</v>
      </c>
      <c r="D205" s="71">
        <v>14.780797222180569</v>
      </c>
      <c r="E205" s="71">
        <v>0</v>
      </c>
      <c r="F205" s="71">
        <v>0</v>
      </c>
      <c r="G205" s="71">
        <v>0</v>
      </c>
      <c r="H205" s="71">
        <v>0</v>
      </c>
      <c r="I205" s="71">
        <v>0</v>
      </c>
      <c r="J205" s="71">
        <v>0</v>
      </c>
      <c r="K205" s="71">
        <v>0</v>
      </c>
      <c r="L205" s="71">
        <v>0</v>
      </c>
      <c r="M205" s="71">
        <f t="shared" si="45"/>
        <v>0</v>
      </c>
      <c r="N205" s="71">
        <f t="shared" si="46"/>
        <v>14.780797222180569</v>
      </c>
      <c r="O205" s="71">
        <f t="shared" si="47"/>
        <v>0</v>
      </c>
      <c r="P205" s="71">
        <f t="shared" si="48"/>
        <v>0</v>
      </c>
      <c r="Q205" s="72">
        <f t="shared" si="49"/>
        <v>14.780797222180569</v>
      </c>
      <c r="R205" s="76">
        <f t="shared" si="41"/>
        <v>1</v>
      </c>
      <c r="S205" s="74">
        <f t="shared" si="42"/>
        <v>0</v>
      </c>
      <c r="T205" s="74">
        <f t="shared" si="43"/>
        <v>0</v>
      </c>
      <c r="U205" s="74">
        <f t="shared" si="44"/>
        <v>0</v>
      </c>
      <c r="V205" s="77">
        <v>3.1315839185601293</v>
      </c>
      <c r="W205" s="71">
        <v>0</v>
      </c>
      <c r="X205" s="71">
        <v>0</v>
      </c>
      <c r="Y205" s="71">
        <v>0</v>
      </c>
      <c r="Z205" s="71">
        <v>0</v>
      </c>
      <c r="AA205" s="71">
        <v>0</v>
      </c>
      <c r="AB205" s="71">
        <v>0</v>
      </c>
      <c r="AC205" s="71">
        <v>996.58299999999997</v>
      </c>
      <c r="AD205" s="71">
        <v>0</v>
      </c>
      <c r="AE205" s="72">
        <f t="shared" si="50"/>
        <v>999.71458391856015</v>
      </c>
      <c r="AF205" s="71">
        <f t="shared" si="40"/>
        <v>17.912381140740699</v>
      </c>
      <c r="AG205" s="71">
        <f t="shared" si="40"/>
        <v>0</v>
      </c>
      <c r="AH205" s="71">
        <f t="shared" si="40"/>
        <v>0</v>
      </c>
      <c r="AI205" s="71">
        <f t="shared" si="40"/>
        <v>0</v>
      </c>
      <c r="AJ205" s="71">
        <f t="shared" si="40"/>
        <v>0</v>
      </c>
      <c r="AK205" s="71">
        <f t="shared" si="40"/>
        <v>0</v>
      </c>
      <c r="AL205" s="71">
        <f t="shared" si="39"/>
        <v>0</v>
      </c>
      <c r="AM205" s="71">
        <f t="shared" si="39"/>
        <v>996.58299999999997</v>
      </c>
      <c r="AN205" s="71">
        <f t="shared" si="39"/>
        <v>0</v>
      </c>
      <c r="AO205" s="71">
        <f t="shared" si="51"/>
        <v>1014.4953811407406</v>
      </c>
      <c r="AP205" s="71">
        <f>+AG205+AH205</f>
        <v>0</v>
      </c>
      <c r="AQ205" s="71">
        <f>+SUM(AG205:AN205)</f>
        <v>996.58299999999997</v>
      </c>
      <c r="AR205" s="74">
        <f>+IF((AO205-AF205) &gt; 0,(AG205+AH205)/(AO205-AF205),0)</f>
        <v>0</v>
      </c>
      <c r="AS205" s="76">
        <f>+IF($AO205=0,0,AF205/$AO205)</f>
        <v>1.7656444251721755E-2</v>
      </c>
      <c r="AT205" s="74">
        <f>+IF($AO205=0,0,AG205/$AO205)</f>
        <v>0</v>
      </c>
      <c r="AU205" s="74">
        <f>+IF($AO205=0,0,AH205/$AO205)</f>
        <v>0</v>
      </c>
      <c r="AV205" s="74">
        <f>+IF($AO205=0,0,AI205/$AO205)</f>
        <v>0</v>
      </c>
      <c r="AW205" s="74">
        <f>+IF($AO205=0,0,AJ205/$AO205)</f>
        <v>0</v>
      </c>
      <c r="AX205" s="74">
        <f>+IF($AO205=0,0,AK205/$AO205)</f>
        <v>0</v>
      </c>
      <c r="AY205" s="74">
        <f>+IF($AO205=0,0,AL205/$AO205)</f>
        <v>0</v>
      </c>
      <c r="AZ205" s="74">
        <f>+IF($AO205=0,0,AM205/$AO205)</f>
        <v>0.98234355574827825</v>
      </c>
      <c r="BA205" s="74">
        <f>+IF($AO205=0,0,AN205/$AO205)</f>
        <v>0</v>
      </c>
    </row>
    <row r="206" spans="1:53" ht="12.9" customHeight="1" x14ac:dyDescent="0.3">
      <c r="A206" s="5">
        <v>258</v>
      </c>
      <c r="B206" s="7" t="s">
        <v>679</v>
      </c>
      <c r="C206" s="5" t="s">
        <v>326</v>
      </c>
      <c r="D206" s="71">
        <v>0</v>
      </c>
      <c r="E206" s="71">
        <v>0</v>
      </c>
      <c r="F206" s="71">
        <v>0</v>
      </c>
      <c r="G206" s="71">
        <v>0</v>
      </c>
      <c r="H206" s="71">
        <v>0</v>
      </c>
      <c r="I206" s="71">
        <v>0</v>
      </c>
      <c r="J206" s="71">
        <v>0</v>
      </c>
      <c r="K206" s="71">
        <v>0</v>
      </c>
      <c r="L206" s="71">
        <v>0</v>
      </c>
      <c r="M206" s="71">
        <f t="shared" si="45"/>
        <v>0</v>
      </c>
      <c r="N206" s="71">
        <f t="shared" si="46"/>
        <v>0</v>
      </c>
      <c r="O206" s="71">
        <f t="shared" si="47"/>
        <v>0</v>
      </c>
      <c r="P206" s="71">
        <f t="shared" si="48"/>
        <v>0</v>
      </c>
      <c r="Q206" s="72">
        <f t="shared" si="49"/>
        <v>0</v>
      </c>
      <c r="R206" s="76">
        <f t="shared" si="41"/>
        <v>0</v>
      </c>
      <c r="S206" s="74">
        <f t="shared" si="42"/>
        <v>0</v>
      </c>
      <c r="T206" s="74">
        <f t="shared" si="43"/>
        <v>0</v>
      </c>
      <c r="U206" s="74">
        <f t="shared" si="44"/>
        <v>0</v>
      </c>
      <c r="V206" s="77">
        <v>0</v>
      </c>
      <c r="W206" s="71">
        <v>0</v>
      </c>
      <c r="X206" s="71">
        <v>0</v>
      </c>
      <c r="Y206" s="71">
        <v>0</v>
      </c>
      <c r="Z206" s="71">
        <v>0</v>
      </c>
      <c r="AA206" s="71">
        <v>0</v>
      </c>
      <c r="AB206" s="71">
        <v>0</v>
      </c>
      <c r="AC206" s="71">
        <v>0</v>
      </c>
      <c r="AD206" s="71">
        <v>0</v>
      </c>
      <c r="AE206" s="72">
        <f t="shared" si="50"/>
        <v>0</v>
      </c>
      <c r="AF206" s="71">
        <f t="shared" si="40"/>
        <v>0</v>
      </c>
      <c r="AG206" s="71">
        <f t="shared" si="40"/>
        <v>0</v>
      </c>
      <c r="AH206" s="71">
        <f t="shared" si="40"/>
        <v>0</v>
      </c>
      <c r="AI206" s="71">
        <f t="shared" si="40"/>
        <v>0</v>
      </c>
      <c r="AJ206" s="71">
        <f t="shared" si="40"/>
        <v>0</v>
      </c>
      <c r="AK206" s="71">
        <f t="shared" si="40"/>
        <v>0</v>
      </c>
      <c r="AL206" s="71">
        <f t="shared" si="40"/>
        <v>0</v>
      </c>
      <c r="AM206" s="71">
        <f t="shared" si="40"/>
        <v>0</v>
      </c>
      <c r="AN206" s="71">
        <f t="shared" si="40"/>
        <v>0</v>
      </c>
      <c r="AO206" s="71">
        <f t="shared" si="51"/>
        <v>0</v>
      </c>
      <c r="AP206" s="71">
        <f>+AG206+AH206</f>
        <v>0</v>
      </c>
      <c r="AQ206" s="71">
        <f>+SUM(AG206:AN206)</f>
        <v>0</v>
      </c>
      <c r="AR206" s="74">
        <f>+IF((AO206-AF206) &gt; 0,(AG206+AH206)/(AO206-AF206),0)</f>
        <v>0</v>
      </c>
      <c r="AS206" s="76">
        <f>+IF($AO206=0,0,AF206/$AO206)</f>
        <v>0</v>
      </c>
      <c r="AT206" s="74">
        <f>+IF($AO206=0,0,AG206/$AO206)</f>
        <v>0</v>
      </c>
      <c r="AU206" s="74">
        <f>+IF($AO206=0,0,AH206/$AO206)</f>
        <v>0</v>
      </c>
      <c r="AV206" s="74">
        <f>+IF($AO206=0,0,AI206/$AO206)</f>
        <v>0</v>
      </c>
      <c r="AW206" s="74">
        <f>+IF($AO206=0,0,AJ206/$AO206)</f>
        <v>0</v>
      </c>
      <c r="AX206" s="74">
        <f>+IF($AO206=0,0,AK206/$AO206)</f>
        <v>0</v>
      </c>
      <c r="AY206" s="74">
        <f>+IF($AO206=0,0,AL206/$AO206)</f>
        <v>0</v>
      </c>
      <c r="AZ206" s="74">
        <f>+IF($AO206=0,0,AM206/$AO206)</f>
        <v>0</v>
      </c>
      <c r="BA206" s="74">
        <f>+IF($AO206=0,0,AN206/$AO206)</f>
        <v>0</v>
      </c>
    </row>
    <row r="207" spans="1:53" ht="12.9" customHeight="1" x14ac:dyDescent="0.3">
      <c r="A207" s="5">
        <v>316</v>
      </c>
      <c r="B207" s="7" t="s">
        <v>680</v>
      </c>
      <c r="C207" s="5" t="s">
        <v>327</v>
      </c>
      <c r="D207" s="71">
        <v>0</v>
      </c>
      <c r="E207" s="71">
        <v>0</v>
      </c>
      <c r="F207" s="71">
        <v>0</v>
      </c>
      <c r="G207" s="71">
        <v>0</v>
      </c>
      <c r="H207" s="71">
        <v>0</v>
      </c>
      <c r="I207" s="71">
        <v>0</v>
      </c>
      <c r="J207" s="71">
        <v>0</v>
      </c>
      <c r="K207" s="71">
        <v>0</v>
      </c>
      <c r="L207" s="71">
        <v>0</v>
      </c>
      <c r="M207" s="71">
        <f t="shared" si="45"/>
        <v>0</v>
      </c>
      <c r="N207" s="71">
        <f t="shared" si="46"/>
        <v>0</v>
      </c>
      <c r="O207" s="71">
        <f t="shared" si="47"/>
        <v>0</v>
      </c>
      <c r="P207" s="71">
        <f t="shared" si="48"/>
        <v>0</v>
      </c>
      <c r="Q207" s="72">
        <f t="shared" si="49"/>
        <v>0</v>
      </c>
      <c r="R207" s="76">
        <f t="shared" si="41"/>
        <v>0</v>
      </c>
      <c r="S207" s="74">
        <f t="shared" si="42"/>
        <v>0</v>
      </c>
      <c r="T207" s="74">
        <f t="shared" si="43"/>
        <v>0</v>
      </c>
      <c r="U207" s="74">
        <f t="shared" si="44"/>
        <v>0</v>
      </c>
      <c r="V207" s="77">
        <v>0</v>
      </c>
      <c r="W207" s="71">
        <v>0</v>
      </c>
      <c r="X207" s="71">
        <v>0</v>
      </c>
      <c r="Y207" s="71">
        <v>0</v>
      </c>
      <c r="Z207" s="71">
        <v>0</v>
      </c>
      <c r="AA207" s="71">
        <v>0</v>
      </c>
      <c r="AB207" s="71">
        <v>0</v>
      </c>
      <c r="AC207" s="71">
        <v>0</v>
      </c>
      <c r="AD207" s="71">
        <v>0</v>
      </c>
      <c r="AE207" s="72">
        <f t="shared" si="50"/>
        <v>0</v>
      </c>
      <c r="AF207" s="71">
        <f t="shared" ref="AF207:AN224" si="52">+D207+V207</f>
        <v>0</v>
      </c>
      <c r="AG207" s="71">
        <f t="shared" si="52"/>
        <v>0</v>
      </c>
      <c r="AH207" s="71">
        <f t="shared" si="52"/>
        <v>0</v>
      </c>
      <c r="AI207" s="71">
        <f t="shared" si="52"/>
        <v>0</v>
      </c>
      <c r="AJ207" s="71">
        <f t="shared" si="52"/>
        <v>0</v>
      </c>
      <c r="AK207" s="71">
        <f t="shared" si="52"/>
        <v>0</v>
      </c>
      <c r="AL207" s="71">
        <f t="shared" si="52"/>
        <v>0</v>
      </c>
      <c r="AM207" s="71">
        <f t="shared" si="52"/>
        <v>0</v>
      </c>
      <c r="AN207" s="71">
        <f t="shared" si="52"/>
        <v>0</v>
      </c>
      <c r="AO207" s="71">
        <f t="shared" si="51"/>
        <v>0</v>
      </c>
      <c r="AP207" s="71">
        <f>+AG207+AH207</f>
        <v>0</v>
      </c>
      <c r="AQ207" s="71">
        <f>+SUM(AG207:AN207)</f>
        <v>0</v>
      </c>
      <c r="AR207" s="74">
        <f>+IF((AO207-AF207) &gt; 0,(AG207+AH207)/(AO207-AF207),0)</f>
        <v>0</v>
      </c>
      <c r="AS207" s="76">
        <f>+IF($AO207=0,0,AF207/$AO207)</f>
        <v>0</v>
      </c>
      <c r="AT207" s="74">
        <f>+IF($AO207=0,0,AG207/$AO207)</f>
        <v>0</v>
      </c>
      <c r="AU207" s="74">
        <f>+IF($AO207=0,0,AH207/$AO207)</f>
        <v>0</v>
      </c>
      <c r="AV207" s="74">
        <f>+IF($AO207=0,0,AI207/$AO207)</f>
        <v>0</v>
      </c>
      <c r="AW207" s="74">
        <f>+IF($AO207=0,0,AJ207/$AO207)</f>
        <v>0</v>
      </c>
      <c r="AX207" s="74">
        <f>+IF($AO207=0,0,AK207/$AO207)</f>
        <v>0</v>
      </c>
      <c r="AY207" s="74">
        <f>+IF($AO207=0,0,AL207/$AO207)</f>
        <v>0</v>
      </c>
      <c r="AZ207" s="74">
        <f>+IF($AO207=0,0,AM207/$AO207)</f>
        <v>0</v>
      </c>
      <c r="BA207" s="74">
        <f>+IF($AO207=0,0,AN207/$AO207)</f>
        <v>0</v>
      </c>
    </row>
    <row r="208" spans="1:53" ht="12.9" customHeight="1" x14ac:dyDescent="0.3">
      <c r="A208" s="5">
        <v>336</v>
      </c>
      <c r="B208" s="7" t="s">
        <v>681</v>
      </c>
      <c r="C208" s="5" t="s">
        <v>328</v>
      </c>
      <c r="D208" s="71">
        <v>31.891540642232599</v>
      </c>
      <c r="E208" s="71">
        <v>0</v>
      </c>
      <c r="F208" s="71">
        <v>0</v>
      </c>
      <c r="G208" s="71">
        <v>0</v>
      </c>
      <c r="H208" s="71">
        <v>0</v>
      </c>
      <c r="I208" s="71">
        <v>0</v>
      </c>
      <c r="J208" s="71">
        <v>0</v>
      </c>
      <c r="K208" s="71">
        <v>0</v>
      </c>
      <c r="L208" s="71">
        <v>0</v>
      </c>
      <c r="M208" s="71">
        <f t="shared" si="45"/>
        <v>0</v>
      </c>
      <c r="N208" s="71">
        <f t="shared" si="46"/>
        <v>31.891540642232599</v>
      </c>
      <c r="O208" s="71">
        <f t="shared" si="47"/>
        <v>0</v>
      </c>
      <c r="P208" s="71">
        <f t="shared" si="48"/>
        <v>0</v>
      </c>
      <c r="Q208" s="72">
        <f t="shared" si="49"/>
        <v>31.891540642232599</v>
      </c>
      <c r="R208" s="76">
        <f t="shared" si="41"/>
        <v>1</v>
      </c>
      <c r="S208" s="74">
        <f t="shared" si="42"/>
        <v>0</v>
      </c>
      <c r="T208" s="74">
        <f t="shared" si="43"/>
        <v>0</v>
      </c>
      <c r="U208" s="74">
        <f t="shared" si="44"/>
        <v>0</v>
      </c>
      <c r="V208" s="77">
        <v>3.2500988051802109</v>
      </c>
      <c r="W208" s="71">
        <v>20</v>
      </c>
      <c r="X208" s="71">
        <v>0</v>
      </c>
      <c r="Y208" s="71">
        <v>0</v>
      </c>
      <c r="Z208" s="71">
        <v>0</v>
      </c>
      <c r="AA208" s="71">
        <v>0</v>
      </c>
      <c r="AB208" s="71">
        <v>0</v>
      </c>
      <c r="AC208" s="71">
        <v>2.4503203974825065</v>
      </c>
      <c r="AD208" s="71">
        <v>0</v>
      </c>
      <c r="AE208" s="72">
        <f t="shared" si="50"/>
        <v>25.700419202662719</v>
      </c>
      <c r="AF208" s="71">
        <f t="shared" si="52"/>
        <v>35.141639447412807</v>
      </c>
      <c r="AG208" s="71">
        <f t="shared" si="52"/>
        <v>20</v>
      </c>
      <c r="AH208" s="71">
        <f t="shared" si="52"/>
        <v>0</v>
      </c>
      <c r="AI208" s="71">
        <f t="shared" si="52"/>
        <v>0</v>
      </c>
      <c r="AJ208" s="71">
        <f t="shared" si="52"/>
        <v>0</v>
      </c>
      <c r="AK208" s="71">
        <f t="shared" si="52"/>
        <v>0</v>
      </c>
      <c r="AL208" s="71">
        <f t="shared" si="52"/>
        <v>0</v>
      </c>
      <c r="AM208" s="71">
        <f t="shared" si="52"/>
        <v>2.4503203974825065</v>
      </c>
      <c r="AN208" s="71">
        <f t="shared" si="52"/>
        <v>0</v>
      </c>
      <c r="AO208" s="71">
        <f t="shared" si="51"/>
        <v>57.591959844895314</v>
      </c>
      <c r="AP208" s="71">
        <f>+AG208+AH208</f>
        <v>20</v>
      </c>
      <c r="AQ208" s="71">
        <f>+SUM(AG208:AN208)</f>
        <v>22.450320397482507</v>
      </c>
      <c r="AR208" s="74">
        <f>+IF((AO208-AF208) &gt; 0,(AG208+AH208)/(AO208-AF208),0)</f>
        <v>0.89085588294066054</v>
      </c>
      <c r="AS208" s="76">
        <f>+IF($AO208=0,0,AF208/$AO208)</f>
        <v>0.61018308010449829</v>
      </c>
      <c r="AT208" s="74">
        <f>+IF($AO208=0,0,AG208/$AO208)</f>
        <v>0.34727069635871594</v>
      </c>
      <c r="AU208" s="74">
        <f>+IF($AO208=0,0,AH208/$AO208)</f>
        <v>0</v>
      </c>
      <c r="AV208" s="74">
        <f>+IF($AO208=0,0,AI208/$AO208)</f>
        <v>0</v>
      </c>
      <c r="AW208" s="74">
        <f>+IF($AO208=0,0,AJ208/$AO208)</f>
        <v>0</v>
      </c>
      <c r="AX208" s="74">
        <f>+IF($AO208=0,0,AK208/$AO208)</f>
        <v>0</v>
      </c>
      <c r="AY208" s="74">
        <f>+IF($AO208=0,0,AL208/$AO208)</f>
        <v>0</v>
      </c>
      <c r="AZ208" s="74">
        <f>+IF($AO208=0,0,AM208/$AO208)</f>
        <v>4.2546223536785777E-2</v>
      </c>
      <c r="BA208" s="74">
        <f>+IF($AO208=0,0,AN208/$AO208)</f>
        <v>0</v>
      </c>
    </row>
    <row r="209" spans="1:53" ht="12.9" customHeight="1" x14ac:dyDescent="0.3">
      <c r="A209" s="5">
        <v>833</v>
      </c>
      <c r="B209" s="7" t="s">
        <v>682</v>
      </c>
      <c r="C209" s="5" t="s">
        <v>329</v>
      </c>
      <c r="D209" s="71">
        <v>0</v>
      </c>
      <c r="E209" s="71">
        <v>0</v>
      </c>
      <c r="F209" s="71">
        <v>0</v>
      </c>
      <c r="G209" s="71">
        <v>0</v>
      </c>
      <c r="H209" s="71">
        <v>0</v>
      </c>
      <c r="I209" s="71">
        <v>0</v>
      </c>
      <c r="J209" s="71">
        <v>0</v>
      </c>
      <c r="K209" s="71">
        <v>0</v>
      </c>
      <c r="L209" s="71">
        <v>0</v>
      </c>
      <c r="M209" s="71">
        <f t="shared" si="45"/>
        <v>0</v>
      </c>
      <c r="N209" s="71">
        <f t="shared" si="46"/>
        <v>0</v>
      </c>
      <c r="O209" s="71">
        <f t="shared" si="47"/>
        <v>0</v>
      </c>
      <c r="P209" s="71">
        <f t="shared" si="48"/>
        <v>0</v>
      </c>
      <c r="Q209" s="72">
        <f t="shared" si="49"/>
        <v>0</v>
      </c>
      <c r="R209" s="76">
        <f t="shared" si="41"/>
        <v>0</v>
      </c>
      <c r="S209" s="74">
        <f t="shared" si="42"/>
        <v>0</v>
      </c>
      <c r="T209" s="74">
        <f t="shared" si="43"/>
        <v>0</v>
      </c>
      <c r="U209" s="74">
        <f t="shared" si="44"/>
        <v>0</v>
      </c>
      <c r="V209" s="77">
        <v>0</v>
      </c>
      <c r="W209" s="71">
        <v>0</v>
      </c>
      <c r="X209" s="71">
        <v>0</v>
      </c>
      <c r="Y209" s="71">
        <v>0</v>
      </c>
      <c r="Z209" s="71">
        <v>0</v>
      </c>
      <c r="AA209" s="71">
        <v>0</v>
      </c>
      <c r="AB209" s="71">
        <v>0</v>
      </c>
      <c r="AC209" s="71">
        <v>202.012</v>
      </c>
      <c r="AD209" s="71">
        <v>0</v>
      </c>
      <c r="AE209" s="72">
        <f t="shared" si="50"/>
        <v>202.012</v>
      </c>
      <c r="AF209" s="71">
        <f t="shared" si="52"/>
        <v>0</v>
      </c>
      <c r="AG209" s="71">
        <f t="shared" si="52"/>
        <v>0</v>
      </c>
      <c r="AH209" s="71">
        <f t="shared" si="52"/>
        <v>0</v>
      </c>
      <c r="AI209" s="71">
        <f t="shared" si="52"/>
        <v>0</v>
      </c>
      <c r="AJ209" s="71">
        <f t="shared" si="52"/>
        <v>0</v>
      </c>
      <c r="AK209" s="71">
        <f t="shared" si="52"/>
        <v>0</v>
      </c>
      <c r="AL209" s="71">
        <f t="shared" si="52"/>
        <v>0</v>
      </c>
      <c r="AM209" s="71">
        <f t="shared" si="52"/>
        <v>202.012</v>
      </c>
      <c r="AN209" s="71">
        <f t="shared" si="52"/>
        <v>0</v>
      </c>
      <c r="AO209" s="71">
        <f t="shared" si="51"/>
        <v>202.012</v>
      </c>
      <c r="AP209" s="71">
        <f>+AG209+AH209</f>
        <v>0</v>
      </c>
      <c r="AQ209" s="71">
        <f>+SUM(AG209:AN209)</f>
        <v>202.012</v>
      </c>
      <c r="AR209" s="74">
        <f>+IF((AO209-AF209) &gt; 0,(AG209+AH209)/(AO209-AF209),0)</f>
        <v>0</v>
      </c>
      <c r="AS209" s="76">
        <f>+IF($AO209=0,0,AF209/$AO209)</f>
        <v>0</v>
      </c>
      <c r="AT209" s="74">
        <f>+IF($AO209=0,0,AG209/$AO209)</f>
        <v>0</v>
      </c>
      <c r="AU209" s="74">
        <f>+IF($AO209=0,0,AH209/$AO209)</f>
        <v>0</v>
      </c>
      <c r="AV209" s="74">
        <f>+IF($AO209=0,0,AI209/$AO209)</f>
        <v>0</v>
      </c>
      <c r="AW209" s="74">
        <f>+IF($AO209=0,0,AJ209/$AO209)</f>
        <v>0</v>
      </c>
      <c r="AX209" s="74">
        <f>+IF($AO209=0,0,AK209/$AO209)</f>
        <v>0</v>
      </c>
      <c r="AY209" s="74">
        <f>+IF($AO209=0,0,AL209/$AO209)</f>
        <v>0</v>
      </c>
      <c r="AZ209" s="74">
        <f>+IF($AO209=0,0,AM209/$AO209)</f>
        <v>1</v>
      </c>
      <c r="BA209" s="74">
        <f>+IF($AO209=0,0,AN209/$AO209)</f>
        <v>0</v>
      </c>
    </row>
    <row r="210" spans="1:53" ht="12.9" customHeight="1" x14ac:dyDescent="0.3">
      <c r="A210" s="5">
        <v>896</v>
      </c>
      <c r="B210" s="7" t="s">
        <v>683</v>
      </c>
      <c r="C210" s="5" t="s">
        <v>330</v>
      </c>
      <c r="D210" s="71">
        <v>0</v>
      </c>
      <c r="E210" s="71">
        <v>0</v>
      </c>
      <c r="F210" s="71">
        <v>0</v>
      </c>
      <c r="G210" s="71">
        <v>0</v>
      </c>
      <c r="H210" s="71">
        <v>0</v>
      </c>
      <c r="I210" s="71">
        <v>0</v>
      </c>
      <c r="J210" s="71">
        <v>1002.9564808220371</v>
      </c>
      <c r="K210" s="71">
        <v>80.497974123831199</v>
      </c>
      <c r="L210" s="71">
        <v>0</v>
      </c>
      <c r="M210" s="71">
        <f t="shared" si="45"/>
        <v>0</v>
      </c>
      <c r="N210" s="71">
        <f t="shared" si="46"/>
        <v>0</v>
      </c>
      <c r="O210" s="71">
        <f t="shared" si="47"/>
        <v>1083.4544549458683</v>
      </c>
      <c r="P210" s="71">
        <f t="shared" si="48"/>
        <v>1083.4544549458683</v>
      </c>
      <c r="Q210" s="72">
        <f t="shared" si="49"/>
        <v>1083.4544549458683</v>
      </c>
      <c r="R210" s="76">
        <f t="shared" si="41"/>
        <v>0</v>
      </c>
      <c r="S210" s="74">
        <f t="shared" si="42"/>
        <v>0</v>
      </c>
      <c r="T210" s="74">
        <f t="shared" si="43"/>
        <v>0</v>
      </c>
      <c r="U210" s="74">
        <f t="shared" si="44"/>
        <v>0</v>
      </c>
      <c r="V210" s="77">
        <v>0</v>
      </c>
      <c r="W210" s="71">
        <v>0</v>
      </c>
      <c r="X210" s="71">
        <v>0</v>
      </c>
      <c r="Y210" s="71">
        <v>0</v>
      </c>
      <c r="Z210" s="71">
        <v>0</v>
      </c>
      <c r="AA210" s="71">
        <v>0</v>
      </c>
      <c r="AB210" s="71">
        <v>521.25521958401805</v>
      </c>
      <c r="AC210" s="71">
        <v>174.6695701601021</v>
      </c>
      <c r="AD210" s="71">
        <v>0</v>
      </c>
      <c r="AE210" s="72">
        <f t="shared" si="50"/>
        <v>695.92478974412018</v>
      </c>
      <c r="AF210" s="71">
        <f t="shared" si="52"/>
        <v>0</v>
      </c>
      <c r="AG210" s="71">
        <f t="shared" si="52"/>
        <v>0</v>
      </c>
      <c r="AH210" s="71">
        <f t="shared" si="52"/>
        <v>0</v>
      </c>
      <c r="AI210" s="71">
        <f t="shared" si="52"/>
        <v>0</v>
      </c>
      <c r="AJ210" s="71">
        <f t="shared" si="52"/>
        <v>0</v>
      </c>
      <c r="AK210" s="71">
        <f t="shared" si="52"/>
        <v>0</v>
      </c>
      <c r="AL210" s="71">
        <f t="shared" si="52"/>
        <v>1524.2117004060551</v>
      </c>
      <c r="AM210" s="71">
        <f t="shared" si="52"/>
        <v>255.1675442839333</v>
      </c>
      <c r="AN210" s="71">
        <f t="shared" si="52"/>
        <v>0</v>
      </c>
      <c r="AO210" s="71">
        <f t="shared" si="51"/>
        <v>1779.3792446899884</v>
      </c>
      <c r="AP210" s="71">
        <f>+AG210+AH210</f>
        <v>0</v>
      </c>
      <c r="AQ210" s="71">
        <f>+SUM(AG210:AN210)</f>
        <v>1779.3792446899884</v>
      </c>
      <c r="AR210" s="74">
        <f>+IF((AO210-AF210) &gt; 0,(AG210+AH210)/(AO210-AF210),0)</f>
        <v>0</v>
      </c>
      <c r="AS210" s="76">
        <f>+IF($AO210=0,0,AF210/$AO210)</f>
        <v>0</v>
      </c>
      <c r="AT210" s="74">
        <f>+IF($AO210=0,0,AG210/$AO210)</f>
        <v>0</v>
      </c>
      <c r="AU210" s="74">
        <f>+IF($AO210=0,0,AH210/$AO210)</f>
        <v>0</v>
      </c>
      <c r="AV210" s="74">
        <f>+IF($AO210=0,0,AI210/$AO210)</f>
        <v>0</v>
      </c>
      <c r="AW210" s="74">
        <f>+IF($AO210=0,0,AJ210/$AO210)</f>
        <v>0</v>
      </c>
      <c r="AX210" s="74">
        <f>+IF($AO210=0,0,AK210/$AO210)</f>
        <v>0</v>
      </c>
      <c r="AY210" s="74">
        <f>+IF($AO210=0,0,AL210/$AO210)</f>
        <v>0.85659743697393209</v>
      </c>
      <c r="AZ210" s="74">
        <f>+IF($AO210=0,0,AM210/$AO210)</f>
        <v>0.14340256302606799</v>
      </c>
      <c r="BA210" s="74">
        <f>+IF($AO210=0,0,AN210/$AO210)</f>
        <v>0</v>
      </c>
    </row>
    <row r="211" spans="1:53" ht="12.9" customHeight="1" x14ac:dyDescent="0.3">
      <c r="A211" s="5">
        <v>500</v>
      </c>
      <c r="B211" s="7" t="s">
        <v>684</v>
      </c>
      <c r="C211" s="5" t="s">
        <v>331</v>
      </c>
      <c r="D211" s="71">
        <v>3.43</v>
      </c>
      <c r="E211" s="71">
        <v>21.689115891674934</v>
      </c>
      <c r="F211" s="71">
        <v>0</v>
      </c>
      <c r="G211" s="71">
        <v>0</v>
      </c>
      <c r="H211" s="71">
        <v>0</v>
      </c>
      <c r="I211" s="71">
        <v>0</v>
      </c>
      <c r="J211" s="71">
        <v>0</v>
      </c>
      <c r="K211" s="71">
        <v>0</v>
      </c>
      <c r="L211" s="71">
        <v>0</v>
      </c>
      <c r="M211" s="71">
        <f t="shared" si="45"/>
        <v>21.689115891674934</v>
      </c>
      <c r="N211" s="71">
        <f t="shared" si="46"/>
        <v>25.119115891674934</v>
      </c>
      <c r="O211" s="71">
        <f t="shared" si="47"/>
        <v>0</v>
      </c>
      <c r="P211" s="71">
        <f t="shared" si="48"/>
        <v>21.689115891674934</v>
      </c>
      <c r="Q211" s="72">
        <f t="shared" si="49"/>
        <v>25.119115891674934</v>
      </c>
      <c r="R211" s="76">
        <f t="shared" si="41"/>
        <v>1</v>
      </c>
      <c r="S211" s="74">
        <f t="shared" si="42"/>
        <v>1</v>
      </c>
      <c r="T211" s="74">
        <f t="shared" si="43"/>
        <v>0</v>
      </c>
      <c r="U211" s="74">
        <f t="shared" si="44"/>
        <v>0</v>
      </c>
      <c r="V211" s="77">
        <v>0</v>
      </c>
      <c r="W211" s="71">
        <v>3.1548841083250658</v>
      </c>
      <c r="X211" s="71">
        <v>0</v>
      </c>
      <c r="Y211" s="71">
        <v>0</v>
      </c>
      <c r="Z211" s="71">
        <v>0</v>
      </c>
      <c r="AA211" s="71">
        <v>0</v>
      </c>
      <c r="AB211" s="71">
        <v>0</v>
      </c>
      <c r="AC211" s="71">
        <v>0</v>
      </c>
      <c r="AD211" s="71">
        <v>0</v>
      </c>
      <c r="AE211" s="72">
        <f t="shared" si="50"/>
        <v>3.1548841083250658</v>
      </c>
      <c r="AF211" s="71">
        <f t="shared" si="52"/>
        <v>3.43</v>
      </c>
      <c r="AG211" s="71">
        <f t="shared" si="52"/>
        <v>24.844000000000001</v>
      </c>
      <c r="AH211" s="71">
        <f t="shared" si="52"/>
        <v>0</v>
      </c>
      <c r="AI211" s="71">
        <f t="shared" si="52"/>
        <v>0</v>
      </c>
      <c r="AJ211" s="71">
        <f t="shared" si="52"/>
        <v>0</v>
      </c>
      <c r="AK211" s="71">
        <f t="shared" si="52"/>
        <v>0</v>
      </c>
      <c r="AL211" s="71">
        <f t="shared" si="52"/>
        <v>0</v>
      </c>
      <c r="AM211" s="71">
        <f t="shared" si="52"/>
        <v>0</v>
      </c>
      <c r="AN211" s="71">
        <f t="shared" si="52"/>
        <v>0</v>
      </c>
      <c r="AO211" s="71">
        <f t="shared" si="51"/>
        <v>28.274000000000001</v>
      </c>
      <c r="AP211" s="71">
        <f>+AG211+AH211</f>
        <v>24.844000000000001</v>
      </c>
      <c r="AQ211" s="71">
        <f>+SUM(AG211:AN211)</f>
        <v>24.844000000000001</v>
      </c>
      <c r="AR211" s="74">
        <f>+IF((AO211-AF211) &gt; 0,(AG211+AH211)/(AO211-AF211),0)</f>
        <v>1</v>
      </c>
      <c r="AS211" s="76">
        <f>+IF($AO211=0,0,AF211/$AO211)</f>
        <v>0.12131286694489637</v>
      </c>
      <c r="AT211" s="74">
        <f>+IF($AO211=0,0,AG211/$AO211)</f>
        <v>0.8786871330551036</v>
      </c>
      <c r="AU211" s="74">
        <f>+IF($AO211=0,0,AH211/$AO211)</f>
        <v>0</v>
      </c>
      <c r="AV211" s="74">
        <f>+IF($AO211=0,0,AI211/$AO211)</f>
        <v>0</v>
      </c>
      <c r="AW211" s="74">
        <f>+IF($AO211=0,0,AJ211/$AO211)</f>
        <v>0</v>
      </c>
      <c r="AX211" s="74">
        <f>+IF($AO211=0,0,AK211/$AO211)</f>
        <v>0</v>
      </c>
      <c r="AY211" s="74">
        <f>+IF($AO211=0,0,AL211/$AO211)</f>
        <v>0</v>
      </c>
      <c r="AZ211" s="74">
        <f>+IF($AO211=0,0,AM211/$AO211)</f>
        <v>0</v>
      </c>
      <c r="BA211" s="74">
        <f>+IF($AO211=0,0,AN211/$AO211)</f>
        <v>0</v>
      </c>
    </row>
    <row r="212" spans="1:53" ht="12.9" customHeight="1" x14ac:dyDescent="0.3">
      <c r="A212" s="5">
        <v>540</v>
      </c>
      <c r="B212" s="7" t="s">
        <v>685</v>
      </c>
      <c r="C212" s="5" t="s">
        <v>332</v>
      </c>
      <c r="D212" s="71">
        <v>0</v>
      </c>
      <c r="E212" s="71">
        <v>0</v>
      </c>
      <c r="F212" s="71">
        <v>0</v>
      </c>
      <c r="G212" s="71">
        <v>0</v>
      </c>
      <c r="H212" s="71">
        <v>0</v>
      </c>
      <c r="I212" s="71">
        <v>0</v>
      </c>
      <c r="J212" s="71">
        <v>0</v>
      </c>
      <c r="K212" s="71">
        <v>55.858400457492216</v>
      </c>
      <c r="L212" s="71">
        <v>0</v>
      </c>
      <c r="M212" s="71">
        <f t="shared" si="45"/>
        <v>0</v>
      </c>
      <c r="N212" s="71">
        <f t="shared" si="46"/>
        <v>0</v>
      </c>
      <c r="O212" s="71">
        <f t="shared" si="47"/>
        <v>55.858400457492216</v>
      </c>
      <c r="P212" s="71">
        <f t="shared" si="48"/>
        <v>55.858400457492216</v>
      </c>
      <c r="Q212" s="72">
        <f t="shared" si="49"/>
        <v>55.858400457492216</v>
      </c>
      <c r="R212" s="76">
        <f t="shared" si="41"/>
        <v>0</v>
      </c>
      <c r="S212" s="74">
        <f t="shared" si="42"/>
        <v>0</v>
      </c>
      <c r="T212" s="74">
        <f t="shared" si="43"/>
        <v>0</v>
      </c>
      <c r="U212" s="74">
        <f t="shared" si="44"/>
        <v>0</v>
      </c>
      <c r="V212" s="77">
        <v>0</v>
      </c>
      <c r="W212" s="71">
        <v>0</v>
      </c>
      <c r="X212" s="71">
        <v>0</v>
      </c>
      <c r="Y212" s="71">
        <v>0</v>
      </c>
      <c r="Z212" s="71">
        <v>0</v>
      </c>
      <c r="AA212" s="71">
        <v>0</v>
      </c>
      <c r="AB212" s="71">
        <v>0</v>
      </c>
      <c r="AC212" s="71">
        <v>121.2050725988712</v>
      </c>
      <c r="AD212" s="71">
        <v>0</v>
      </c>
      <c r="AE212" s="72">
        <f t="shared" si="50"/>
        <v>121.2050725988712</v>
      </c>
      <c r="AF212" s="71">
        <f t="shared" si="52"/>
        <v>0</v>
      </c>
      <c r="AG212" s="71">
        <f t="shared" si="52"/>
        <v>0</v>
      </c>
      <c r="AH212" s="71">
        <f t="shared" si="52"/>
        <v>0</v>
      </c>
      <c r="AI212" s="71">
        <f t="shared" si="52"/>
        <v>0</v>
      </c>
      <c r="AJ212" s="71">
        <f t="shared" si="52"/>
        <v>0</v>
      </c>
      <c r="AK212" s="71">
        <f t="shared" si="52"/>
        <v>0</v>
      </c>
      <c r="AL212" s="71">
        <f t="shared" si="52"/>
        <v>0</v>
      </c>
      <c r="AM212" s="71">
        <f t="shared" si="52"/>
        <v>177.06347305636342</v>
      </c>
      <c r="AN212" s="71">
        <f t="shared" si="52"/>
        <v>0</v>
      </c>
      <c r="AO212" s="71">
        <f t="shared" si="51"/>
        <v>177.06347305636342</v>
      </c>
      <c r="AP212" s="71">
        <f>+AG212+AH212</f>
        <v>0</v>
      </c>
      <c r="AQ212" s="71">
        <f>+SUM(AG212:AN212)</f>
        <v>177.06347305636342</v>
      </c>
      <c r="AR212" s="74">
        <f>+IF((AO212-AF212) &gt; 0,(AG212+AH212)/(AO212-AF212),0)</f>
        <v>0</v>
      </c>
      <c r="AS212" s="76">
        <f>+IF($AO212=0,0,AF212/$AO212)</f>
        <v>0</v>
      </c>
      <c r="AT212" s="74">
        <f>+IF($AO212=0,0,AG212/$AO212)</f>
        <v>0</v>
      </c>
      <c r="AU212" s="74">
        <f>+IF($AO212=0,0,AH212/$AO212)</f>
        <v>0</v>
      </c>
      <c r="AV212" s="74">
        <f>+IF($AO212=0,0,AI212/$AO212)</f>
        <v>0</v>
      </c>
      <c r="AW212" s="74">
        <f>+IF($AO212=0,0,AJ212/$AO212)</f>
        <v>0</v>
      </c>
      <c r="AX212" s="74">
        <f>+IF($AO212=0,0,AK212/$AO212)</f>
        <v>0</v>
      </c>
      <c r="AY212" s="74">
        <f>+IF($AO212=0,0,AL212/$AO212)</f>
        <v>0</v>
      </c>
      <c r="AZ212" s="74">
        <f>+IF($AO212=0,0,AM212/$AO212)</f>
        <v>1</v>
      </c>
      <c r="BA212" s="74">
        <f>+IF($AO212=0,0,AN212/$AO212)</f>
        <v>0</v>
      </c>
    </row>
    <row r="213" spans="1:53" ht="12.9" customHeight="1" x14ac:dyDescent="0.3">
      <c r="A213" s="5">
        <v>570</v>
      </c>
      <c r="B213" s="7" t="s">
        <v>686</v>
      </c>
      <c r="C213" s="5" t="s">
        <v>333</v>
      </c>
      <c r="D213" s="71">
        <v>8.2762401086969213</v>
      </c>
      <c r="E213" s="71">
        <v>23.237811805961694</v>
      </c>
      <c r="F213" s="71">
        <v>0</v>
      </c>
      <c r="G213" s="71">
        <v>0</v>
      </c>
      <c r="H213" s="71">
        <v>0</v>
      </c>
      <c r="I213" s="71">
        <v>0</v>
      </c>
      <c r="J213" s="71">
        <v>0</v>
      </c>
      <c r="K213" s="71">
        <v>8.2283863088299641E-3</v>
      </c>
      <c r="L213" s="71">
        <v>0</v>
      </c>
      <c r="M213" s="71">
        <f t="shared" si="45"/>
        <v>23.237811805961694</v>
      </c>
      <c r="N213" s="71">
        <f t="shared" si="46"/>
        <v>31.514051914658616</v>
      </c>
      <c r="O213" s="71">
        <f t="shared" si="47"/>
        <v>8.2283863088299641E-3</v>
      </c>
      <c r="P213" s="71">
        <f t="shared" si="48"/>
        <v>23.246040192270524</v>
      </c>
      <c r="Q213" s="72">
        <f t="shared" si="49"/>
        <v>31.522280300967445</v>
      </c>
      <c r="R213" s="76">
        <f t="shared" si="41"/>
        <v>0.99973896601926426</v>
      </c>
      <c r="S213" s="74">
        <f t="shared" si="42"/>
        <v>0.99964603062539803</v>
      </c>
      <c r="T213" s="74">
        <f t="shared" si="43"/>
        <v>0</v>
      </c>
      <c r="U213" s="74">
        <f t="shared" si="44"/>
        <v>0</v>
      </c>
      <c r="V213" s="77">
        <v>1.8194297897380853</v>
      </c>
      <c r="W213" s="71">
        <v>3.3801210990055695</v>
      </c>
      <c r="X213" s="71">
        <v>0</v>
      </c>
      <c r="Y213" s="71">
        <v>0</v>
      </c>
      <c r="Z213" s="71">
        <v>0</v>
      </c>
      <c r="AA213" s="71">
        <v>0</v>
      </c>
      <c r="AB213" s="71">
        <v>0</v>
      </c>
      <c r="AC213" s="71">
        <v>1.7854470442494101E-2</v>
      </c>
      <c r="AD213" s="71">
        <v>0</v>
      </c>
      <c r="AE213" s="72">
        <f t="shared" si="50"/>
        <v>5.2174053591861487</v>
      </c>
      <c r="AF213" s="71">
        <f t="shared" si="52"/>
        <v>10.095669898435007</v>
      </c>
      <c r="AG213" s="71">
        <f t="shared" si="52"/>
        <v>26.617932904967265</v>
      </c>
      <c r="AH213" s="71">
        <f t="shared" si="52"/>
        <v>0</v>
      </c>
      <c r="AI213" s="71">
        <f t="shared" si="52"/>
        <v>0</v>
      </c>
      <c r="AJ213" s="71">
        <f t="shared" si="52"/>
        <v>0</v>
      </c>
      <c r="AK213" s="71">
        <f t="shared" si="52"/>
        <v>0</v>
      </c>
      <c r="AL213" s="71">
        <f t="shared" si="52"/>
        <v>0</v>
      </c>
      <c r="AM213" s="71">
        <f t="shared" si="52"/>
        <v>2.6082856751324067E-2</v>
      </c>
      <c r="AN213" s="71">
        <f t="shared" si="52"/>
        <v>0</v>
      </c>
      <c r="AO213" s="71">
        <f t="shared" si="51"/>
        <v>36.739685660153597</v>
      </c>
      <c r="AP213" s="71">
        <f>+AG213+AH213</f>
        <v>26.617932904967265</v>
      </c>
      <c r="AQ213" s="71">
        <f>+SUM(AG213:AN213)</f>
        <v>26.644015761718588</v>
      </c>
      <c r="AR213" s="74">
        <f>+IF((AO213-AF213) &gt; 0,(AG213+AH213)/(AO213-AF213),0)</f>
        <v>0.99902106135259083</v>
      </c>
      <c r="AS213" s="76">
        <f>+IF($AO213=0,0,AF213/$AO213)</f>
        <v>0.27478922905931036</v>
      </c>
      <c r="AT213" s="74">
        <f>+IF($AO213=0,0,AG213/$AO213)</f>
        <v>0.72450083408949839</v>
      </c>
      <c r="AU213" s="74">
        <f>+IF($AO213=0,0,AH213/$AO213)</f>
        <v>0</v>
      </c>
      <c r="AV213" s="74">
        <f>+IF($AO213=0,0,AI213/$AO213)</f>
        <v>0</v>
      </c>
      <c r="AW213" s="74">
        <f>+IF($AO213=0,0,AJ213/$AO213)</f>
        <v>0</v>
      </c>
      <c r="AX213" s="74">
        <f>+IF($AO213=0,0,AK213/$AO213)</f>
        <v>0</v>
      </c>
      <c r="AY213" s="74">
        <f>+IF($AO213=0,0,AL213/$AO213)</f>
        <v>0</v>
      </c>
      <c r="AZ213" s="74">
        <f>+IF($AO213=0,0,AM213/$AO213)</f>
        <v>7.0993685119120377E-4</v>
      </c>
      <c r="BA213" s="74">
        <f>+IF($AO213=0,0,AN213/$AO213)</f>
        <v>0</v>
      </c>
    </row>
    <row r="214" spans="1:53" ht="12.9" customHeight="1" x14ac:dyDescent="0.3">
      <c r="A214" s="5">
        <v>580</v>
      </c>
      <c r="B214" s="7" t="s">
        <v>687</v>
      </c>
      <c r="C214" s="5" t="s">
        <v>700</v>
      </c>
      <c r="D214" s="71">
        <v>0</v>
      </c>
      <c r="E214" s="71">
        <v>0</v>
      </c>
      <c r="F214" s="71">
        <v>0</v>
      </c>
      <c r="G214" s="71">
        <v>0</v>
      </c>
      <c r="H214" s="71">
        <v>0</v>
      </c>
      <c r="I214" s="71">
        <v>0</v>
      </c>
      <c r="J214" s="71">
        <v>0</v>
      </c>
      <c r="K214" s="71">
        <v>0</v>
      </c>
      <c r="L214" s="71">
        <v>0</v>
      </c>
      <c r="M214" s="71">
        <f t="shared" si="45"/>
        <v>0</v>
      </c>
      <c r="N214" s="71">
        <f t="shared" si="46"/>
        <v>0</v>
      </c>
      <c r="O214" s="71">
        <f t="shared" si="47"/>
        <v>0</v>
      </c>
      <c r="P214" s="71">
        <f t="shared" si="48"/>
        <v>0</v>
      </c>
      <c r="Q214" s="72">
        <f t="shared" si="49"/>
        <v>0</v>
      </c>
      <c r="R214" s="76">
        <f t="shared" si="41"/>
        <v>0</v>
      </c>
      <c r="S214" s="74">
        <f t="shared" si="42"/>
        <v>0</v>
      </c>
      <c r="T214" s="74">
        <f t="shared" si="43"/>
        <v>0</v>
      </c>
      <c r="U214" s="74">
        <f t="shared" si="44"/>
        <v>0</v>
      </c>
      <c r="V214" s="77">
        <v>0</v>
      </c>
      <c r="W214" s="71">
        <v>0</v>
      </c>
      <c r="X214" s="71">
        <v>0</v>
      </c>
      <c r="Y214" s="71">
        <v>0</v>
      </c>
      <c r="Z214" s="71">
        <v>0</v>
      </c>
      <c r="AA214" s="71">
        <v>0</v>
      </c>
      <c r="AB214" s="71">
        <v>0</v>
      </c>
      <c r="AC214" s="71">
        <v>0</v>
      </c>
      <c r="AD214" s="71">
        <v>0</v>
      </c>
      <c r="AE214" s="72">
        <f t="shared" si="50"/>
        <v>0</v>
      </c>
      <c r="AF214" s="71">
        <f t="shared" si="52"/>
        <v>0</v>
      </c>
      <c r="AG214" s="71">
        <f t="shared" si="52"/>
        <v>0</v>
      </c>
      <c r="AH214" s="71">
        <f t="shared" si="52"/>
        <v>0</v>
      </c>
      <c r="AI214" s="71">
        <f t="shared" si="52"/>
        <v>0</v>
      </c>
      <c r="AJ214" s="71">
        <f t="shared" si="52"/>
        <v>0</v>
      </c>
      <c r="AK214" s="71">
        <f t="shared" si="52"/>
        <v>0</v>
      </c>
      <c r="AL214" s="71">
        <f t="shared" si="52"/>
        <v>0</v>
      </c>
      <c r="AM214" s="71">
        <f t="shared" si="52"/>
        <v>0</v>
      </c>
      <c r="AN214" s="71">
        <f t="shared" si="52"/>
        <v>0</v>
      </c>
      <c r="AO214" s="71">
        <f t="shared" si="51"/>
        <v>0</v>
      </c>
      <c r="AP214" s="71">
        <f>+AG214+AH214</f>
        <v>0</v>
      </c>
      <c r="AQ214" s="71">
        <f>+SUM(AG214:AN214)</f>
        <v>0</v>
      </c>
      <c r="AR214" s="74">
        <f>+IF((AO214-AF214) &gt; 0,(AG214+AH214)/(AO214-AF214),0)</f>
        <v>0</v>
      </c>
      <c r="AS214" s="76">
        <f>+IF($AO214=0,0,AF214/$AO214)</f>
        <v>0</v>
      </c>
      <c r="AT214" s="74">
        <f>+IF($AO214=0,0,AG214/$AO214)</f>
        <v>0</v>
      </c>
      <c r="AU214" s="74">
        <f>+IF($AO214=0,0,AH214/$AO214)</f>
        <v>0</v>
      </c>
      <c r="AV214" s="74">
        <f>+IF($AO214=0,0,AI214/$AO214)</f>
        <v>0</v>
      </c>
      <c r="AW214" s="74">
        <f>+IF($AO214=0,0,AJ214/$AO214)</f>
        <v>0</v>
      </c>
      <c r="AX214" s="74">
        <f>+IF($AO214=0,0,AK214/$AO214)</f>
        <v>0</v>
      </c>
      <c r="AY214" s="74">
        <f>+IF($AO214=0,0,AL214/$AO214)</f>
        <v>0</v>
      </c>
      <c r="AZ214" s="74">
        <f>+IF($AO214=0,0,AM214/$AO214)</f>
        <v>0</v>
      </c>
      <c r="BA214" s="74">
        <f>+IF($AO214=0,0,AN214/$AO214)</f>
        <v>0</v>
      </c>
    </row>
    <row r="215" spans="1:53" ht="12.9" customHeight="1" x14ac:dyDescent="0.3">
      <c r="A215" s="5">
        <v>275</v>
      </c>
      <c r="B215" s="7" t="s">
        <v>688</v>
      </c>
      <c r="C215" s="5" t="s">
        <v>335</v>
      </c>
      <c r="D215" s="71">
        <v>95.075343553009205</v>
      </c>
      <c r="E215" s="71">
        <v>0</v>
      </c>
      <c r="F215" s="71">
        <v>0</v>
      </c>
      <c r="G215" s="71">
        <v>0</v>
      </c>
      <c r="H215" s="71">
        <v>0</v>
      </c>
      <c r="I215" s="71">
        <v>0</v>
      </c>
      <c r="J215" s="71">
        <v>2534.9624245440828</v>
      </c>
      <c r="K215" s="71">
        <v>0.52640000010186649</v>
      </c>
      <c r="L215" s="71">
        <v>19.528818298531718</v>
      </c>
      <c r="M215" s="71">
        <f t="shared" si="45"/>
        <v>0</v>
      </c>
      <c r="N215" s="71">
        <f t="shared" si="46"/>
        <v>95.075343553009205</v>
      </c>
      <c r="O215" s="71">
        <f t="shared" si="47"/>
        <v>2555.0176428427167</v>
      </c>
      <c r="P215" s="71">
        <f t="shared" si="48"/>
        <v>2555.0176428427167</v>
      </c>
      <c r="Q215" s="72">
        <f t="shared" si="49"/>
        <v>2650.0929863957258</v>
      </c>
      <c r="R215" s="76">
        <f t="shared" si="41"/>
        <v>3.5876229264814201E-2</v>
      </c>
      <c r="S215" s="74">
        <f t="shared" si="42"/>
        <v>0</v>
      </c>
      <c r="T215" s="74">
        <f t="shared" si="43"/>
        <v>0</v>
      </c>
      <c r="U215" s="74">
        <f t="shared" si="44"/>
        <v>0</v>
      </c>
      <c r="V215" s="77">
        <v>16.451168490546408</v>
      </c>
      <c r="W215" s="71">
        <v>0</v>
      </c>
      <c r="X215" s="71">
        <v>0</v>
      </c>
      <c r="Y215" s="71">
        <v>0</v>
      </c>
      <c r="Z215" s="71">
        <v>0</v>
      </c>
      <c r="AA215" s="71">
        <v>0</v>
      </c>
      <c r="AB215" s="71">
        <v>11109.290575455918</v>
      </c>
      <c r="AC215" s="71">
        <v>102.75424852118201</v>
      </c>
      <c r="AD215" s="71">
        <v>2771.6739954586037</v>
      </c>
      <c r="AE215" s="72">
        <f t="shared" si="50"/>
        <v>14000.169987926249</v>
      </c>
      <c r="AF215" s="71">
        <f t="shared" si="52"/>
        <v>111.52651204355561</v>
      </c>
      <c r="AG215" s="71">
        <f t="shared" si="52"/>
        <v>0</v>
      </c>
      <c r="AH215" s="71">
        <f t="shared" si="52"/>
        <v>0</v>
      </c>
      <c r="AI215" s="71">
        <f t="shared" si="52"/>
        <v>0</v>
      </c>
      <c r="AJ215" s="71">
        <f t="shared" si="52"/>
        <v>0</v>
      </c>
      <c r="AK215" s="71">
        <f t="shared" si="52"/>
        <v>0</v>
      </c>
      <c r="AL215" s="71">
        <f t="shared" si="52"/>
        <v>13644.253000000001</v>
      </c>
      <c r="AM215" s="71">
        <f t="shared" si="52"/>
        <v>103.28064852128388</v>
      </c>
      <c r="AN215" s="71">
        <f t="shared" si="52"/>
        <v>2791.2028137571356</v>
      </c>
      <c r="AO215" s="71">
        <f t="shared" si="51"/>
        <v>16650.262974321977</v>
      </c>
      <c r="AP215" s="71">
        <f>+AG215+AH215</f>
        <v>0</v>
      </c>
      <c r="AQ215" s="71">
        <f>+SUM(AG215:AN215)</f>
        <v>16538.736462278419</v>
      </c>
      <c r="AR215" s="74">
        <f>+IF((AO215-AF215) &gt; 0,(AG215+AH215)/(AO215-AF215),0)</f>
        <v>0</v>
      </c>
      <c r="AS215" s="76">
        <f>+IF($AO215=0,0,AF215/$AO215)</f>
        <v>6.6981832188207305E-3</v>
      </c>
      <c r="AT215" s="74">
        <f>+IF($AO215=0,0,AG215/$AO215)</f>
        <v>0</v>
      </c>
      <c r="AU215" s="74">
        <f>+IF($AO215=0,0,AH215/$AO215)</f>
        <v>0</v>
      </c>
      <c r="AV215" s="74">
        <f>+IF($AO215=0,0,AI215/$AO215)</f>
        <v>0</v>
      </c>
      <c r="AW215" s="74">
        <f>+IF($AO215=0,0,AJ215/$AO215)</f>
        <v>0</v>
      </c>
      <c r="AX215" s="74">
        <f>+IF($AO215=0,0,AK215/$AO215)</f>
        <v>0</v>
      </c>
      <c r="AY215" s="74">
        <f>+IF($AO215=0,0,AL215/$AO215)</f>
        <v>0.81946171186858474</v>
      </c>
      <c r="AZ215" s="74">
        <f>+IF($AO215=0,0,AM215/$AO215)</f>
        <v>6.2029439823601115E-3</v>
      </c>
      <c r="BA215" s="74">
        <f>+IF($AO215=0,0,AN215/$AO215)</f>
        <v>0.16763716093023434</v>
      </c>
    </row>
    <row r="216" spans="1:53" ht="12.9" customHeight="1" x14ac:dyDescent="0.3">
      <c r="A216" s="5">
        <v>630</v>
      </c>
      <c r="B216" s="7" t="s">
        <v>689</v>
      </c>
      <c r="C216" s="5" t="s">
        <v>336</v>
      </c>
      <c r="D216" s="71">
        <v>57.674647234286375</v>
      </c>
      <c r="E216" s="71">
        <v>0</v>
      </c>
      <c r="F216" s="71">
        <v>0</v>
      </c>
      <c r="G216" s="71">
        <v>0</v>
      </c>
      <c r="H216" s="71">
        <v>0</v>
      </c>
      <c r="I216" s="71">
        <v>0</v>
      </c>
      <c r="J216" s="71">
        <v>0</v>
      </c>
      <c r="K216" s="71">
        <v>0</v>
      </c>
      <c r="L216" s="71">
        <v>0</v>
      </c>
      <c r="M216" s="71">
        <f t="shared" si="45"/>
        <v>0</v>
      </c>
      <c r="N216" s="71">
        <f t="shared" si="46"/>
        <v>57.674647234286375</v>
      </c>
      <c r="O216" s="71">
        <f t="shared" si="47"/>
        <v>0</v>
      </c>
      <c r="P216" s="71">
        <f t="shared" si="48"/>
        <v>0</v>
      </c>
      <c r="Q216" s="72">
        <f t="shared" si="49"/>
        <v>57.674647234286375</v>
      </c>
      <c r="R216" s="76">
        <f t="shared" si="41"/>
        <v>1</v>
      </c>
      <c r="S216" s="74">
        <f t="shared" si="42"/>
        <v>0</v>
      </c>
      <c r="T216" s="74">
        <f t="shared" si="43"/>
        <v>0</v>
      </c>
      <c r="U216" s="74">
        <f t="shared" si="44"/>
        <v>0</v>
      </c>
      <c r="V216" s="77">
        <v>1.2384111099990327</v>
      </c>
      <c r="W216" s="71">
        <v>0</v>
      </c>
      <c r="X216" s="71">
        <v>0</v>
      </c>
      <c r="Y216" s="71">
        <v>0</v>
      </c>
      <c r="Z216" s="71">
        <v>0</v>
      </c>
      <c r="AA216" s="71">
        <v>0</v>
      </c>
      <c r="AB216" s="71">
        <v>0</v>
      </c>
      <c r="AC216" s="71">
        <v>0</v>
      </c>
      <c r="AD216" s="71">
        <v>0</v>
      </c>
      <c r="AE216" s="72">
        <f t="shared" si="50"/>
        <v>1.2384111099990327</v>
      </c>
      <c r="AF216" s="71">
        <f t="shared" si="52"/>
        <v>58.91305834428541</v>
      </c>
      <c r="AG216" s="71">
        <f t="shared" si="52"/>
        <v>0</v>
      </c>
      <c r="AH216" s="71">
        <f t="shared" si="52"/>
        <v>0</v>
      </c>
      <c r="AI216" s="71">
        <f t="shared" si="52"/>
        <v>0</v>
      </c>
      <c r="AJ216" s="71">
        <f t="shared" si="52"/>
        <v>0</v>
      </c>
      <c r="AK216" s="71">
        <f t="shared" si="52"/>
        <v>0</v>
      </c>
      <c r="AL216" s="71">
        <f t="shared" si="52"/>
        <v>0</v>
      </c>
      <c r="AM216" s="71">
        <f t="shared" si="52"/>
        <v>0</v>
      </c>
      <c r="AN216" s="71">
        <f t="shared" si="52"/>
        <v>0</v>
      </c>
      <c r="AO216" s="71">
        <f t="shared" si="51"/>
        <v>58.91305834428541</v>
      </c>
      <c r="AP216" s="71">
        <f>+AG216+AH216</f>
        <v>0</v>
      </c>
      <c r="AQ216" s="71">
        <f>+SUM(AG216:AN216)</f>
        <v>0</v>
      </c>
      <c r="AR216" s="74">
        <f>+IF((AO216-AF216) &gt; 0,(AG216+AH216)/(AO216-AF216),0)</f>
        <v>0</v>
      </c>
      <c r="AS216" s="76">
        <f>+IF($AO216=0,0,AF216/$AO216)</f>
        <v>1</v>
      </c>
      <c r="AT216" s="74">
        <f>+IF($AO216=0,0,AG216/$AO216)</f>
        <v>0</v>
      </c>
      <c r="AU216" s="74">
        <f>+IF($AO216=0,0,AH216/$AO216)</f>
        <v>0</v>
      </c>
      <c r="AV216" s="74">
        <f>+IF($AO216=0,0,AI216/$AO216)</f>
        <v>0</v>
      </c>
      <c r="AW216" s="74">
        <f>+IF($AO216=0,0,AJ216/$AO216)</f>
        <v>0</v>
      </c>
      <c r="AX216" s="74">
        <f>+IF($AO216=0,0,AK216/$AO216)</f>
        <v>0</v>
      </c>
      <c r="AY216" s="74">
        <f>+IF($AO216=0,0,AL216/$AO216)</f>
        <v>0</v>
      </c>
      <c r="AZ216" s="74">
        <f>+IF($AO216=0,0,AM216/$AO216)</f>
        <v>0</v>
      </c>
      <c r="BA216" s="74">
        <f>+IF($AO216=0,0,AN216/$AO216)</f>
        <v>0</v>
      </c>
    </row>
    <row r="217" spans="1:53" ht="12.9" customHeight="1" x14ac:dyDescent="0.3">
      <c r="A217" s="5">
        <v>663</v>
      </c>
      <c r="B217" s="7" t="s">
        <v>690</v>
      </c>
      <c r="C217" s="5" t="s">
        <v>337</v>
      </c>
      <c r="D217" s="71">
        <v>0</v>
      </c>
      <c r="E217" s="71">
        <v>0</v>
      </c>
      <c r="F217" s="71">
        <v>0</v>
      </c>
      <c r="G217" s="71">
        <v>0</v>
      </c>
      <c r="H217" s="71">
        <v>0</v>
      </c>
      <c r="I217" s="71">
        <v>0</v>
      </c>
      <c r="J217" s="71">
        <v>0</v>
      </c>
      <c r="K217" s="71">
        <v>0</v>
      </c>
      <c r="L217" s="71">
        <v>0</v>
      </c>
      <c r="M217" s="71">
        <f t="shared" si="45"/>
        <v>0</v>
      </c>
      <c r="N217" s="71">
        <f t="shared" si="46"/>
        <v>0</v>
      </c>
      <c r="O217" s="71">
        <f t="shared" si="47"/>
        <v>0</v>
      </c>
      <c r="P217" s="71">
        <f t="shared" si="48"/>
        <v>0</v>
      </c>
      <c r="Q217" s="72">
        <f t="shared" si="49"/>
        <v>0</v>
      </c>
      <c r="R217" s="76">
        <f t="shared" si="41"/>
        <v>0</v>
      </c>
      <c r="S217" s="74">
        <f t="shared" si="42"/>
        <v>0</v>
      </c>
      <c r="T217" s="74">
        <f t="shared" si="43"/>
        <v>0</v>
      </c>
      <c r="U217" s="74">
        <f t="shared" si="44"/>
        <v>0</v>
      </c>
      <c r="V217" s="77">
        <v>0</v>
      </c>
      <c r="W217" s="71">
        <v>0</v>
      </c>
      <c r="X217" s="71">
        <v>0</v>
      </c>
      <c r="Y217" s="71">
        <v>0</v>
      </c>
      <c r="Z217" s="71">
        <v>0</v>
      </c>
      <c r="AA217" s="71">
        <v>0</v>
      </c>
      <c r="AB217" s="71">
        <v>0</v>
      </c>
      <c r="AC217" s="71">
        <v>0</v>
      </c>
      <c r="AD217" s="71">
        <v>0</v>
      </c>
      <c r="AE217" s="72">
        <f t="shared" si="50"/>
        <v>0</v>
      </c>
      <c r="AF217" s="71">
        <f t="shared" si="52"/>
        <v>0</v>
      </c>
      <c r="AG217" s="71">
        <f t="shared" si="52"/>
        <v>0</v>
      </c>
      <c r="AH217" s="71">
        <f t="shared" si="52"/>
        <v>0</v>
      </c>
      <c r="AI217" s="71">
        <f t="shared" si="52"/>
        <v>0</v>
      </c>
      <c r="AJ217" s="71">
        <f t="shared" si="52"/>
        <v>0</v>
      </c>
      <c r="AK217" s="71">
        <f t="shared" si="52"/>
        <v>0</v>
      </c>
      <c r="AL217" s="71">
        <f t="shared" si="52"/>
        <v>0</v>
      </c>
      <c r="AM217" s="71">
        <f t="shared" si="52"/>
        <v>0</v>
      </c>
      <c r="AN217" s="71">
        <f t="shared" si="52"/>
        <v>0</v>
      </c>
      <c r="AO217" s="71">
        <f t="shared" si="51"/>
        <v>0</v>
      </c>
      <c r="AP217" s="71">
        <f>+AG217+AH217</f>
        <v>0</v>
      </c>
      <c r="AQ217" s="71">
        <f>+SUM(AG217:AN217)</f>
        <v>0</v>
      </c>
      <c r="AR217" s="74">
        <f>+IF((AO217-AF217) &gt; 0,(AG217+AH217)/(AO217-AF217),0)</f>
        <v>0</v>
      </c>
      <c r="AS217" s="76">
        <f>+IF($AO217=0,0,AF217/$AO217)</f>
        <v>0</v>
      </c>
      <c r="AT217" s="74">
        <f>+IF($AO217=0,0,AG217/$AO217)</f>
        <v>0</v>
      </c>
      <c r="AU217" s="74">
        <f>+IF($AO217=0,0,AH217/$AO217)</f>
        <v>0</v>
      </c>
      <c r="AV217" s="74">
        <f>+IF($AO217=0,0,AI217/$AO217)</f>
        <v>0</v>
      </c>
      <c r="AW217" s="74">
        <f>+IF($AO217=0,0,AJ217/$AO217)</f>
        <v>0</v>
      </c>
      <c r="AX217" s="74">
        <f>+IF($AO217=0,0,AK217/$AO217)</f>
        <v>0</v>
      </c>
      <c r="AY217" s="74">
        <f>+IF($AO217=0,0,AL217/$AO217)</f>
        <v>0</v>
      </c>
      <c r="AZ217" s="74">
        <f>+IF($AO217=0,0,AM217/$AO217)</f>
        <v>0</v>
      </c>
      <c r="BA217" s="74">
        <f>+IF($AO217=0,0,AN217/$AO217)</f>
        <v>0</v>
      </c>
    </row>
    <row r="218" spans="1:53" ht="12.9" customHeight="1" x14ac:dyDescent="0.3">
      <c r="A218" s="5">
        <v>666</v>
      </c>
      <c r="B218" s="7" t="s">
        <v>691</v>
      </c>
      <c r="C218" s="5" t="s">
        <v>338</v>
      </c>
      <c r="D218" s="71">
        <v>0</v>
      </c>
      <c r="E218" s="71">
        <v>0</v>
      </c>
      <c r="F218" s="71">
        <v>0</v>
      </c>
      <c r="G218" s="71">
        <v>0</v>
      </c>
      <c r="H218" s="71">
        <v>0</v>
      </c>
      <c r="I218" s="71">
        <v>0</v>
      </c>
      <c r="J218" s="71">
        <v>0</v>
      </c>
      <c r="K218" s="71">
        <v>0</v>
      </c>
      <c r="L218" s="71">
        <v>0</v>
      </c>
      <c r="M218" s="71">
        <f t="shared" si="45"/>
        <v>0</v>
      </c>
      <c r="N218" s="71">
        <f t="shared" si="46"/>
        <v>0</v>
      </c>
      <c r="O218" s="71">
        <f t="shared" si="47"/>
        <v>0</v>
      </c>
      <c r="P218" s="71">
        <f t="shared" si="48"/>
        <v>0</v>
      </c>
      <c r="Q218" s="72">
        <f t="shared" si="49"/>
        <v>0</v>
      </c>
      <c r="R218" s="76">
        <f t="shared" si="41"/>
        <v>0</v>
      </c>
      <c r="S218" s="74">
        <f t="shared" si="42"/>
        <v>0</v>
      </c>
      <c r="T218" s="74">
        <f t="shared" si="43"/>
        <v>0</v>
      </c>
      <c r="U218" s="74">
        <f t="shared" si="44"/>
        <v>0</v>
      </c>
      <c r="V218" s="77">
        <v>0</v>
      </c>
      <c r="W218" s="71">
        <v>0</v>
      </c>
      <c r="X218" s="71">
        <v>0</v>
      </c>
      <c r="Y218" s="71">
        <v>0</v>
      </c>
      <c r="Z218" s="71">
        <v>0</v>
      </c>
      <c r="AA218" s="71">
        <v>0</v>
      </c>
      <c r="AB218" s="71">
        <v>0</v>
      </c>
      <c r="AC218" s="71">
        <v>0</v>
      </c>
      <c r="AD218" s="71">
        <v>0</v>
      </c>
      <c r="AE218" s="72">
        <f t="shared" si="50"/>
        <v>0</v>
      </c>
      <c r="AF218" s="71">
        <f t="shared" si="52"/>
        <v>0</v>
      </c>
      <c r="AG218" s="71">
        <f t="shared" si="52"/>
        <v>0</v>
      </c>
      <c r="AH218" s="71">
        <f t="shared" si="52"/>
        <v>0</v>
      </c>
      <c r="AI218" s="71">
        <f t="shared" si="52"/>
        <v>0</v>
      </c>
      <c r="AJ218" s="71">
        <f t="shared" si="52"/>
        <v>0</v>
      </c>
      <c r="AK218" s="71">
        <f t="shared" si="52"/>
        <v>0</v>
      </c>
      <c r="AL218" s="71">
        <f t="shared" si="52"/>
        <v>0</v>
      </c>
      <c r="AM218" s="71">
        <f t="shared" si="52"/>
        <v>0</v>
      </c>
      <c r="AN218" s="71">
        <f t="shared" si="52"/>
        <v>0</v>
      </c>
      <c r="AO218" s="71">
        <f t="shared" si="51"/>
        <v>0</v>
      </c>
      <c r="AP218" s="71">
        <f>+AG218+AH218</f>
        <v>0</v>
      </c>
      <c r="AQ218" s="71">
        <f>+SUM(AG218:AN218)</f>
        <v>0</v>
      </c>
      <c r="AR218" s="74">
        <f>+IF((AO218-AF218) &gt; 0,(AG218+AH218)/(AO218-AF218),0)</f>
        <v>0</v>
      </c>
      <c r="AS218" s="76">
        <f>+IF($AO218=0,0,AF218/$AO218)</f>
        <v>0</v>
      </c>
      <c r="AT218" s="74">
        <f>+IF($AO218=0,0,AG218/$AO218)</f>
        <v>0</v>
      </c>
      <c r="AU218" s="74">
        <f>+IF($AO218=0,0,AH218/$AO218)</f>
        <v>0</v>
      </c>
      <c r="AV218" s="74">
        <f>+IF($AO218=0,0,AI218/$AO218)</f>
        <v>0</v>
      </c>
      <c r="AW218" s="74">
        <f>+IF($AO218=0,0,AJ218/$AO218)</f>
        <v>0</v>
      </c>
      <c r="AX218" s="74">
        <f>+IF($AO218=0,0,AK218/$AO218)</f>
        <v>0</v>
      </c>
      <c r="AY218" s="74">
        <f>+IF($AO218=0,0,AL218/$AO218)</f>
        <v>0</v>
      </c>
      <c r="AZ218" s="74">
        <f>+IF($AO218=0,0,AM218/$AO218)</f>
        <v>0</v>
      </c>
      <c r="BA218" s="74">
        <f>+IF($AO218=0,0,AN218/$AO218)</f>
        <v>0</v>
      </c>
    </row>
    <row r="219" spans="1:53" ht="12.9" customHeight="1" x14ac:dyDescent="0.3">
      <c r="A219" s="5">
        <v>534</v>
      </c>
      <c r="B219" s="7" t="s">
        <v>692</v>
      </c>
      <c r="C219" s="5" t="s">
        <v>339</v>
      </c>
      <c r="D219" s="71">
        <v>42.768000000000001</v>
      </c>
      <c r="E219" s="71">
        <v>0</v>
      </c>
      <c r="F219" s="71">
        <v>0</v>
      </c>
      <c r="G219" s="71">
        <v>0</v>
      </c>
      <c r="H219" s="71">
        <v>0</v>
      </c>
      <c r="I219" s="71">
        <v>0</v>
      </c>
      <c r="J219" s="71">
        <v>0</v>
      </c>
      <c r="K219" s="71">
        <v>0</v>
      </c>
      <c r="L219" s="71">
        <v>0</v>
      </c>
      <c r="M219" s="71">
        <f t="shared" si="45"/>
        <v>0</v>
      </c>
      <c r="N219" s="71">
        <f t="shared" si="46"/>
        <v>42.768000000000001</v>
      </c>
      <c r="O219" s="71">
        <f t="shared" si="47"/>
        <v>0</v>
      </c>
      <c r="P219" s="71">
        <f t="shared" si="48"/>
        <v>0</v>
      </c>
      <c r="Q219" s="72">
        <f t="shared" si="49"/>
        <v>42.768000000000001</v>
      </c>
      <c r="R219" s="76">
        <f t="shared" si="41"/>
        <v>1</v>
      </c>
      <c r="S219" s="74">
        <f t="shared" si="42"/>
        <v>0</v>
      </c>
      <c r="T219" s="74">
        <f t="shared" si="43"/>
        <v>0</v>
      </c>
      <c r="U219" s="74">
        <f t="shared" si="44"/>
        <v>0</v>
      </c>
      <c r="V219" s="77">
        <v>0</v>
      </c>
      <c r="W219" s="71">
        <v>0</v>
      </c>
      <c r="X219" s="71">
        <v>0</v>
      </c>
      <c r="Y219" s="71">
        <v>0</v>
      </c>
      <c r="Z219" s="71">
        <v>0</v>
      </c>
      <c r="AA219" s="71">
        <v>0</v>
      </c>
      <c r="AB219" s="71">
        <v>0</v>
      </c>
      <c r="AC219" s="71">
        <v>0</v>
      </c>
      <c r="AD219" s="71">
        <v>0</v>
      </c>
      <c r="AE219" s="72">
        <f t="shared" si="50"/>
        <v>0</v>
      </c>
      <c r="AF219" s="71">
        <f t="shared" si="52"/>
        <v>42.768000000000001</v>
      </c>
      <c r="AG219" s="71">
        <f t="shared" si="52"/>
        <v>0</v>
      </c>
      <c r="AH219" s="71">
        <f t="shared" si="52"/>
        <v>0</v>
      </c>
      <c r="AI219" s="71">
        <f t="shared" si="52"/>
        <v>0</v>
      </c>
      <c r="AJ219" s="71">
        <f t="shared" si="52"/>
        <v>0</v>
      </c>
      <c r="AK219" s="71">
        <f t="shared" si="52"/>
        <v>0</v>
      </c>
      <c r="AL219" s="71">
        <f t="shared" si="52"/>
        <v>0</v>
      </c>
      <c r="AM219" s="71">
        <f t="shared" si="52"/>
        <v>0</v>
      </c>
      <c r="AN219" s="71">
        <f t="shared" si="52"/>
        <v>0</v>
      </c>
      <c r="AO219" s="71">
        <f t="shared" si="51"/>
        <v>42.768000000000001</v>
      </c>
      <c r="AP219" s="71">
        <f>+AG219+AH219</f>
        <v>0</v>
      </c>
      <c r="AQ219" s="71">
        <f>+SUM(AG219:AN219)</f>
        <v>0</v>
      </c>
      <c r="AR219" s="74">
        <f>+IF((AO219-AF219) &gt; 0,(AG219+AH219)/(AO219-AF219),0)</f>
        <v>0</v>
      </c>
      <c r="AS219" s="76">
        <f>+IF($AO219=0,0,AF219/$AO219)</f>
        <v>1</v>
      </c>
      <c r="AT219" s="74">
        <f>+IF($AO219=0,0,AG219/$AO219)</f>
        <v>0</v>
      </c>
      <c r="AU219" s="74">
        <f>+IF($AO219=0,0,AH219/$AO219)</f>
        <v>0</v>
      </c>
      <c r="AV219" s="74">
        <f>+IF($AO219=0,0,AI219/$AO219)</f>
        <v>0</v>
      </c>
      <c r="AW219" s="74">
        <f>+IF($AO219=0,0,AJ219/$AO219)</f>
        <v>0</v>
      </c>
      <c r="AX219" s="74">
        <f>+IF($AO219=0,0,AK219/$AO219)</f>
        <v>0</v>
      </c>
      <c r="AY219" s="74">
        <f>+IF($AO219=0,0,AL219/$AO219)</f>
        <v>0</v>
      </c>
      <c r="AZ219" s="74">
        <f>+IF($AO219=0,0,AM219/$AO219)</f>
        <v>0</v>
      </c>
      <c r="BA219" s="74">
        <f>+IF($AO219=0,0,AN219/$AO219)</f>
        <v>0</v>
      </c>
    </row>
    <row r="220" spans="1:53" ht="12.9" customHeight="1" x14ac:dyDescent="0.3">
      <c r="A220" s="5">
        <v>772</v>
      </c>
      <c r="B220" s="7" t="s">
        <v>693</v>
      </c>
      <c r="C220" s="5" t="s">
        <v>340</v>
      </c>
      <c r="D220" s="71">
        <v>3.6236100048271576</v>
      </c>
      <c r="E220" s="71">
        <v>27.043299910498085</v>
      </c>
      <c r="F220" s="71">
        <v>0</v>
      </c>
      <c r="G220" s="71">
        <v>0</v>
      </c>
      <c r="H220" s="71">
        <v>0</v>
      </c>
      <c r="I220" s="71">
        <v>0</v>
      </c>
      <c r="J220" s="71">
        <v>0</v>
      </c>
      <c r="K220" s="71">
        <v>0</v>
      </c>
      <c r="L220" s="71">
        <v>0</v>
      </c>
      <c r="M220" s="71">
        <f t="shared" si="45"/>
        <v>27.043299910498085</v>
      </c>
      <c r="N220" s="71">
        <f t="shared" si="46"/>
        <v>30.666909915325242</v>
      </c>
      <c r="O220" s="71">
        <f t="shared" si="47"/>
        <v>0</v>
      </c>
      <c r="P220" s="71">
        <f t="shared" si="48"/>
        <v>27.043299910498085</v>
      </c>
      <c r="Q220" s="72">
        <f t="shared" si="49"/>
        <v>30.666909915325242</v>
      </c>
      <c r="R220" s="76">
        <f t="shared" si="41"/>
        <v>1</v>
      </c>
      <c r="S220" s="74">
        <f t="shared" si="42"/>
        <v>1</v>
      </c>
      <c r="T220" s="74">
        <f t="shared" si="43"/>
        <v>0</v>
      </c>
      <c r="U220" s="74">
        <f t="shared" si="44"/>
        <v>0</v>
      </c>
      <c r="V220" s="77">
        <v>1.5538839765204706</v>
      </c>
      <c r="W220" s="71">
        <v>3.9337000895019143</v>
      </c>
      <c r="X220" s="71">
        <v>0</v>
      </c>
      <c r="Y220" s="71">
        <v>0</v>
      </c>
      <c r="Z220" s="71">
        <v>0</v>
      </c>
      <c r="AA220" s="71">
        <v>0</v>
      </c>
      <c r="AB220" s="71">
        <v>0</v>
      </c>
      <c r="AC220" s="71">
        <v>0</v>
      </c>
      <c r="AD220" s="71">
        <v>0</v>
      </c>
      <c r="AE220" s="72">
        <f t="shared" si="50"/>
        <v>5.4875840660223849</v>
      </c>
      <c r="AF220" s="71">
        <f t="shared" si="52"/>
        <v>5.1774939813476282</v>
      </c>
      <c r="AG220" s="71">
        <f t="shared" si="52"/>
        <v>30.977</v>
      </c>
      <c r="AH220" s="71">
        <f t="shared" si="52"/>
        <v>0</v>
      </c>
      <c r="AI220" s="71">
        <f t="shared" si="52"/>
        <v>0</v>
      </c>
      <c r="AJ220" s="71">
        <f t="shared" si="52"/>
        <v>0</v>
      </c>
      <c r="AK220" s="71">
        <f t="shared" si="52"/>
        <v>0</v>
      </c>
      <c r="AL220" s="71">
        <f t="shared" si="52"/>
        <v>0</v>
      </c>
      <c r="AM220" s="71">
        <f t="shared" si="52"/>
        <v>0</v>
      </c>
      <c r="AN220" s="71">
        <f t="shared" si="52"/>
        <v>0</v>
      </c>
      <c r="AO220" s="71">
        <f t="shared" si="51"/>
        <v>36.154493981347628</v>
      </c>
      <c r="AP220" s="71">
        <f>+AG220+AH220</f>
        <v>30.977</v>
      </c>
      <c r="AQ220" s="71">
        <f>+SUM(AG220:AN220)</f>
        <v>30.977</v>
      </c>
      <c r="AR220" s="74">
        <f>+IF((AO220-AF220) &gt; 0,(AG220+AH220)/(AO220-AF220),0)</f>
        <v>1</v>
      </c>
      <c r="AS220" s="76">
        <f>+IF($AO220=0,0,AF220/$AO220)</f>
        <v>0.14320471430242493</v>
      </c>
      <c r="AT220" s="74">
        <f>+IF($AO220=0,0,AG220/$AO220)</f>
        <v>0.85679528569757513</v>
      </c>
      <c r="AU220" s="74">
        <f>+IF($AO220=0,0,AH220/$AO220)</f>
        <v>0</v>
      </c>
      <c r="AV220" s="74">
        <f>+IF($AO220=0,0,AI220/$AO220)</f>
        <v>0</v>
      </c>
      <c r="AW220" s="74">
        <f>+IF($AO220=0,0,AJ220/$AO220)</f>
        <v>0</v>
      </c>
      <c r="AX220" s="74">
        <f>+IF($AO220=0,0,AK220/$AO220)</f>
        <v>0</v>
      </c>
      <c r="AY220" s="74">
        <f>+IF($AO220=0,0,AL220/$AO220)</f>
        <v>0</v>
      </c>
      <c r="AZ220" s="74">
        <f>+IF($AO220=0,0,AM220/$AO220)</f>
        <v>0</v>
      </c>
      <c r="BA220" s="74">
        <f>+IF($AO220=0,0,AN220/$AO220)</f>
        <v>0</v>
      </c>
    </row>
    <row r="221" spans="1:53" ht="12.9" customHeight="1" x14ac:dyDescent="0.3">
      <c r="A221" s="5">
        <v>796</v>
      </c>
      <c r="B221" s="7" t="s">
        <v>694</v>
      </c>
      <c r="C221" s="5" t="s">
        <v>710</v>
      </c>
      <c r="D221" s="71">
        <v>6.1740000000000004</v>
      </c>
      <c r="E221" s="71">
        <v>0</v>
      </c>
      <c r="F221" s="71">
        <v>0</v>
      </c>
      <c r="G221" s="71">
        <v>0</v>
      </c>
      <c r="H221" s="71">
        <v>0</v>
      </c>
      <c r="I221" s="71">
        <v>0</v>
      </c>
      <c r="J221" s="71">
        <v>0</v>
      </c>
      <c r="K221" s="71">
        <v>5.5E-2</v>
      </c>
      <c r="L221" s="71">
        <v>0</v>
      </c>
      <c r="M221" s="71">
        <f t="shared" si="45"/>
        <v>0</v>
      </c>
      <c r="N221" s="71">
        <f t="shared" si="46"/>
        <v>6.1740000000000004</v>
      </c>
      <c r="O221" s="71">
        <f t="shared" si="47"/>
        <v>5.5E-2</v>
      </c>
      <c r="P221" s="71">
        <f t="shared" si="48"/>
        <v>5.5E-2</v>
      </c>
      <c r="Q221" s="72">
        <f t="shared" si="49"/>
        <v>6.2290000000000001</v>
      </c>
      <c r="R221" s="76">
        <f t="shared" si="41"/>
        <v>0.9911703323165838</v>
      </c>
      <c r="S221" s="74">
        <f t="shared" si="42"/>
        <v>0</v>
      </c>
      <c r="T221" s="74">
        <f t="shared" si="43"/>
        <v>0</v>
      </c>
      <c r="U221" s="74">
        <f t="shared" si="44"/>
        <v>0</v>
      </c>
      <c r="V221" s="77">
        <v>0</v>
      </c>
      <c r="W221" s="71">
        <v>0</v>
      </c>
      <c r="X221" s="71">
        <v>0</v>
      </c>
      <c r="Y221" s="71">
        <v>0</v>
      </c>
      <c r="Z221" s="71">
        <v>0</v>
      </c>
      <c r="AA221" s="71">
        <v>0</v>
      </c>
      <c r="AB221" s="71">
        <v>0</v>
      </c>
      <c r="AC221" s="71">
        <v>0</v>
      </c>
      <c r="AD221" s="71">
        <v>0</v>
      </c>
      <c r="AE221" s="72">
        <f t="shared" si="50"/>
        <v>0</v>
      </c>
      <c r="AF221" s="71">
        <f t="shared" si="52"/>
        <v>6.1740000000000004</v>
      </c>
      <c r="AG221" s="71">
        <f t="shared" si="52"/>
        <v>0</v>
      </c>
      <c r="AH221" s="71">
        <f t="shared" si="52"/>
        <v>0</v>
      </c>
      <c r="AI221" s="71">
        <f t="shared" si="52"/>
        <v>0</v>
      </c>
      <c r="AJ221" s="71">
        <f t="shared" si="52"/>
        <v>0</v>
      </c>
      <c r="AK221" s="71">
        <f t="shared" si="52"/>
        <v>0</v>
      </c>
      <c r="AL221" s="71">
        <f t="shared" si="52"/>
        <v>0</v>
      </c>
      <c r="AM221" s="71">
        <f t="shared" si="52"/>
        <v>5.5E-2</v>
      </c>
      <c r="AN221" s="71">
        <f t="shared" si="52"/>
        <v>0</v>
      </c>
      <c r="AO221" s="71">
        <f t="shared" si="51"/>
        <v>6.2290000000000001</v>
      </c>
      <c r="AP221" s="71">
        <f>+AG221+AH221</f>
        <v>0</v>
      </c>
      <c r="AQ221" s="71">
        <f>+SUM(AG221:AN221)</f>
        <v>5.5E-2</v>
      </c>
      <c r="AR221" s="74">
        <f>+IF((AO221-AF221) &gt; 0,(AG221+AH221)/(AO221-AF221),0)</f>
        <v>0</v>
      </c>
      <c r="AS221" s="76">
        <f>+IF($AO221=0,0,AF221/$AO221)</f>
        <v>0.9911703323165838</v>
      </c>
      <c r="AT221" s="74">
        <f>+IF($AO221=0,0,AG221/$AO221)</f>
        <v>0</v>
      </c>
      <c r="AU221" s="74">
        <f>+IF($AO221=0,0,AH221/$AO221)</f>
        <v>0</v>
      </c>
      <c r="AV221" s="74">
        <f>+IF($AO221=0,0,AI221/$AO221)</f>
        <v>0</v>
      </c>
      <c r="AW221" s="74">
        <f>+IF($AO221=0,0,AJ221/$AO221)</f>
        <v>0</v>
      </c>
      <c r="AX221" s="74">
        <f>+IF($AO221=0,0,AK221/$AO221)</f>
        <v>0</v>
      </c>
      <c r="AY221" s="74">
        <f>+IF($AO221=0,0,AL221/$AO221)</f>
        <v>0</v>
      </c>
      <c r="AZ221" s="74">
        <f>+IF($AO221=0,0,AM221/$AO221)</f>
        <v>8.8296676834162778E-3</v>
      </c>
      <c r="BA221" s="74">
        <f>+IF($AO221=0,0,AN221/$AO221)</f>
        <v>0</v>
      </c>
    </row>
    <row r="222" spans="1:53" ht="12.9" customHeight="1" x14ac:dyDescent="0.3">
      <c r="A222" s="5">
        <v>92</v>
      </c>
      <c r="B222" s="7" t="s">
        <v>695</v>
      </c>
      <c r="C222" s="5" t="s">
        <v>342</v>
      </c>
      <c r="D222" s="71">
        <v>7.5469999999999997</v>
      </c>
      <c r="E222" s="71">
        <v>0</v>
      </c>
      <c r="F222" s="71">
        <v>0</v>
      </c>
      <c r="G222" s="71">
        <v>0</v>
      </c>
      <c r="H222" s="71">
        <v>0</v>
      </c>
      <c r="I222" s="71">
        <v>0</v>
      </c>
      <c r="J222" s="71">
        <v>104.76146783935728</v>
      </c>
      <c r="K222" s="71">
        <v>0</v>
      </c>
      <c r="L222" s="71">
        <v>0</v>
      </c>
      <c r="M222" s="71">
        <f t="shared" si="45"/>
        <v>0</v>
      </c>
      <c r="N222" s="71">
        <f t="shared" si="46"/>
        <v>7.5469999999999997</v>
      </c>
      <c r="O222" s="71">
        <f t="shared" si="47"/>
        <v>104.76146783935728</v>
      </c>
      <c r="P222" s="71">
        <f t="shared" si="48"/>
        <v>104.76146783935728</v>
      </c>
      <c r="Q222" s="72">
        <f t="shared" si="49"/>
        <v>112.30846783935728</v>
      </c>
      <c r="R222" s="76">
        <f t="shared" si="41"/>
        <v>6.7198851032274839E-2</v>
      </c>
      <c r="S222" s="74">
        <f t="shared" si="42"/>
        <v>0</v>
      </c>
      <c r="T222" s="74">
        <f t="shared" si="43"/>
        <v>0</v>
      </c>
      <c r="U222" s="74">
        <f t="shared" si="44"/>
        <v>0</v>
      </c>
      <c r="V222" s="77">
        <v>0</v>
      </c>
      <c r="W222" s="71">
        <v>0</v>
      </c>
      <c r="X222" s="71">
        <v>0</v>
      </c>
      <c r="Y222" s="71">
        <v>0</v>
      </c>
      <c r="Z222" s="71">
        <v>0</v>
      </c>
      <c r="AA222" s="71">
        <v>0</v>
      </c>
      <c r="AB222" s="71">
        <v>15.238532160642727</v>
      </c>
      <c r="AC222" s="71">
        <v>0</v>
      </c>
      <c r="AD222" s="71">
        <v>0</v>
      </c>
      <c r="AE222" s="72">
        <f t="shared" si="50"/>
        <v>15.238532160642727</v>
      </c>
      <c r="AF222" s="71">
        <f t="shared" si="52"/>
        <v>7.5469999999999997</v>
      </c>
      <c r="AG222" s="71">
        <f t="shared" si="52"/>
        <v>0</v>
      </c>
      <c r="AH222" s="71">
        <f t="shared" si="52"/>
        <v>0</v>
      </c>
      <c r="AI222" s="71">
        <f t="shared" si="52"/>
        <v>0</v>
      </c>
      <c r="AJ222" s="71">
        <f t="shared" si="52"/>
        <v>0</v>
      </c>
      <c r="AK222" s="71">
        <f t="shared" si="52"/>
        <v>0</v>
      </c>
      <c r="AL222" s="71">
        <f t="shared" si="52"/>
        <v>120</v>
      </c>
      <c r="AM222" s="71">
        <f t="shared" si="52"/>
        <v>0</v>
      </c>
      <c r="AN222" s="71">
        <f t="shared" si="52"/>
        <v>0</v>
      </c>
      <c r="AO222" s="71">
        <f t="shared" si="51"/>
        <v>127.547</v>
      </c>
      <c r="AP222" s="71">
        <f>+AG222+AH222</f>
        <v>0</v>
      </c>
      <c r="AQ222" s="71">
        <f>+SUM(AG222:AN222)</f>
        <v>120</v>
      </c>
      <c r="AR222" s="74">
        <f>+IF((AO222-AF222) &gt; 0,(AG222+AH222)/(AO222-AF222),0)</f>
        <v>0</v>
      </c>
      <c r="AS222" s="76">
        <f>+IF($AO222=0,0,AF222/$AO222)</f>
        <v>5.9170345049275951E-2</v>
      </c>
      <c r="AT222" s="74">
        <f>+IF($AO222=0,0,AG222/$AO222)</f>
        <v>0</v>
      </c>
      <c r="AU222" s="74">
        <f>+IF($AO222=0,0,AH222/$AO222)</f>
        <v>0</v>
      </c>
      <c r="AV222" s="74">
        <f>+IF($AO222=0,0,AI222/$AO222)</f>
        <v>0</v>
      </c>
      <c r="AW222" s="74">
        <f>+IF($AO222=0,0,AJ222/$AO222)</f>
        <v>0</v>
      </c>
      <c r="AX222" s="74">
        <f>+IF($AO222=0,0,AK222/$AO222)</f>
        <v>0</v>
      </c>
      <c r="AY222" s="74">
        <f>+IF($AO222=0,0,AL222/$AO222)</f>
        <v>0.94082965495072401</v>
      </c>
      <c r="AZ222" s="74">
        <f>+IF($AO222=0,0,AM222/$AO222)</f>
        <v>0</v>
      </c>
      <c r="BA222" s="74">
        <f>+IF($AO222=0,0,AN222/$AO222)</f>
        <v>0</v>
      </c>
    </row>
    <row r="223" spans="1:53" ht="12.9" customHeight="1" x14ac:dyDescent="0.3">
      <c r="A223" s="5">
        <v>732</v>
      </c>
      <c r="B223" s="7" t="s">
        <v>696</v>
      </c>
      <c r="C223" s="5" t="s">
        <v>343</v>
      </c>
      <c r="D223" s="71">
        <v>0</v>
      </c>
      <c r="E223" s="71">
        <v>0</v>
      </c>
      <c r="F223" s="71">
        <v>0</v>
      </c>
      <c r="G223" s="71">
        <v>0</v>
      </c>
      <c r="H223" s="71">
        <v>0</v>
      </c>
      <c r="I223" s="71">
        <v>0</v>
      </c>
      <c r="J223" s="71">
        <v>0</v>
      </c>
      <c r="K223" s="71">
        <v>0</v>
      </c>
      <c r="L223" s="71">
        <v>0</v>
      </c>
      <c r="M223" s="71">
        <f t="shared" si="45"/>
        <v>0</v>
      </c>
      <c r="N223" s="71">
        <f t="shared" si="46"/>
        <v>0</v>
      </c>
      <c r="O223" s="71">
        <f t="shared" si="47"/>
        <v>0</v>
      </c>
      <c r="P223" s="71">
        <f t="shared" si="48"/>
        <v>0</v>
      </c>
      <c r="Q223" s="72">
        <f t="shared" si="49"/>
        <v>0</v>
      </c>
      <c r="R223" s="76">
        <f t="shared" si="41"/>
        <v>0</v>
      </c>
      <c r="S223" s="74">
        <f t="shared" si="42"/>
        <v>0</v>
      </c>
      <c r="T223" s="74">
        <f t="shared" si="43"/>
        <v>0</v>
      </c>
      <c r="U223" s="74">
        <f t="shared" si="44"/>
        <v>0</v>
      </c>
      <c r="V223" s="77">
        <v>0</v>
      </c>
      <c r="W223" s="71">
        <v>0</v>
      </c>
      <c r="X223" s="71">
        <v>0</v>
      </c>
      <c r="Y223" s="71">
        <v>0</v>
      </c>
      <c r="Z223" s="71">
        <v>0</v>
      </c>
      <c r="AA223" s="71">
        <v>0</v>
      </c>
      <c r="AB223" s="71">
        <v>0</v>
      </c>
      <c r="AC223" s="71">
        <v>0</v>
      </c>
      <c r="AD223" s="71">
        <v>0</v>
      </c>
      <c r="AE223" s="72">
        <f t="shared" si="50"/>
        <v>0</v>
      </c>
      <c r="AF223" s="71">
        <f t="shared" si="52"/>
        <v>0</v>
      </c>
      <c r="AG223" s="71">
        <f t="shared" si="52"/>
        <v>0</v>
      </c>
      <c r="AH223" s="71">
        <f t="shared" si="52"/>
        <v>0</v>
      </c>
      <c r="AI223" s="71">
        <f t="shared" si="52"/>
        <v>0</v>
      </c>
      <c r="AJ223" s="71">
        <f t="shared" si="52"/>
        <v>0</v>
      </c>
      <c r="AK223" s="71">
        <f t="shared" si="52"/>
        <v>0</v>
      </c>
      <c r="AL223" s="71">
        <f t="shared" si="52"/>
        <v>0</v>
      </c>
      <c r="AM223" s="71">
        <f t="shared" si="52"/>
        <v>0</v>
      </c>
      <c r="AN223" s="71">
        <f t="shared" si="52"/>
        <v>0</v>
      </c>
      <c r="AO223" s="71">
        <f t="shared" si="51"/>
        <v>0</v>
      </c>
      <c r="AP223" s="71">
        <f>+AG223+AH223</f>
        <v>0</v>
      </c>
      <c r="AQ223" s="71">
        <f>+SUM(AG223:AN223)</f>
        <v>0</v>
      </c>
      <c r="AR223" s="74">
        <f>+IF((AO223-AF223) &gt; 0,(AG223+AH223)/(AO223-AF223),0)</f>
        <v>0</v>
      </c>
      <c r="AS223" s="76">
        <f>+IF($AO223=0,0,AF223/$AO223)</f>
        <v>0</v>
      </c>
      <c r="AT223" s="74">
        <f>+IF($AO223=0,0,AG223/$AO223)</f>
        <v>0</v>
      </c>
      <c r="AU223" s="74">
        <f>+IF($AO223=0,0,AH223/$AO223)</f>
        <v>0</v>
      </c>
      <c r="AV223" s="74">
        <f>+IF($AO223=0,0,AI223/$AO223)</f>
        <v>0</v>
      </c>
      <c r="AW223" s="74">
        <f>+IF($AO223=0,0,AJ223/$AO223)</f>
        <v>0</v>
      </c>
      <c r="AX223" s="74">
        <f>+IF($AO223=0,0,AK223/$AO223)</f>
        <v>0</v>
      </c>
      <c r="AY223" s="74">
        <f>+IF($AO223=0,0,AL223/$AO223)</f>
        <v>0</v>
      </c>
      <c r="AZ223" s="74">
        <f>+IF($AO223=0,0,AM223/$AO223)</f>
        <v>0</v>
      </c>
      <c r="BA223" s="74">
        <f>+IF($AO223=0,0,AN223/$AO223)</f>
        <v>0</v>
      </c>
    </row>
    <row r="224" spans="1:53" ht="12.9" customHeight="1" x14ac:dyDescent="0.3">
      <c r="A224" s="5">
        <v>850</v>
      </c>
      <c r="B224" s="7" t="s">
        <v>697</v>
      </c>
      <c r="C224" s="5" t="s">
        <v>344</v>
      </c>
      <c r="D224" s="71">
        <v>0</v>
      </c>
      <c r="E224" s="71">
        <v>0</v>
      </c>
      <c r="F224" s="71">
        <v>0</v>
      </c>
      <c r="G224" s="71">
        <v>0</v>
      </c>
      <c r="H224" s="71">
        <v>0</v>
      </c>
      <c r="I224" s="71">
        <v>0</v>
      </c>
      <c r="J224" s="71">
        <v>0</v>
      </c>
      <c r="K224" s="71">
        <v>0</v>
      </c>
      <c r="L224" s="71">
        <v>0</v>
      </c>
      <c r="M224" s="71">
        <f t="shared" si="45"/>
        <v>0</v>
      </c>
      <c r="N224" s="71">
        <f t="shared" si="46"/>
        <v>0</v>
      </c>
      <c r="O224" s="71">
        <f t="shared" si="47"/>
        <v>0</v>
      </c>
      <c r="P224" s="71">
        <f t="shared" si="48"/>
        <v>0</v>
      </c>
      <c r="Q224" s="72">
        <f t="shared" si="49"/>
        <v>0</v>
      </c>
      <c r="R224" s="76">
        <f t="shared" si="41"/>
        <v>0</v>
      </c>
      <c r="S224" s="74">
        <f t="shared" si="42"/>
        <v>0</v>
      </c>
      <c r="T224" s="74">
        <f t="shared" si="43"/>
        <v>0</v>
      </c>
      <c r="U224" s="74">
        <f t="shared" si="44"/>
        <v>0</v>
      </c>
      <c r="V224" s="77">
        <v>0</v>
      </c>
      <c r="W224" s="71">
        <v>0</v>
      </c>
      <c r="X224" s="71">
        <v>0</v>
      </c>
      <c r="Y224" s="71">
        <v>0</v>
      </c>
      <c r="Z224" s="71">
        <v>0</v>
      </c>
      <c r="AA224" s="71">
        <v>0</v>
      </c>
      <c r="AB224" s="71">
        <v>0</v>
      </c>
      <c r="AC224" s="71">
        <v>0</v>
      </c>
      <c r="AD224" s="71">
        <v>0</v>
      </c>
      <c r="AE224" s="72">
        <f t="shared" si="50"/>
        <v>0</v>
      </c>
      <c r="AF224" s="71">
        <f t="shared" si="52"/>
        <v>0</v>
      </c>
      <c r="AG224" s="71">
        <f t="shared" si="52"/>
        <v>0</v>
      </c>
      <c r="AH224" s="71">
        <f t="shared" si="52"/>
        <v>0</v>
      </c>
      <c r="AI224" s="71">
        <f t="shared" si="52"/>
        <v>0</v>
      </c>
      <c r="AJ224" s="71">
        <f t="shared" si="52"/>
        <v>0</v>
      </c>
      <c r="AK224" s="71">
        <f t="shared" si="52"/>
        <v>0</v>
      </c>
      <c r="AL224" s="71">
        <f t="shared" si="52"/>
        <v>0</v>
      </c>
      <c r="AM224" s="71">
        <f t="shared" si="52"/>
        <v>0</v>
      </c>
      <c r="AN224" s="71">
        <f t="shared" si="52"/>
        <v>0</v>
      </c>
      <c r="AO224" s="71">
        <f t="shared" si="51"/>
        <v>0</v>
      </c>
      <c r="AP224" s="71">
        <f>+AG224+AH224</f>
        <v>0</v>
      </c>
      <c r="AQ224" s="71">
        <f>+SUM(AG224:AN224)</f>
        <v>0</v>
      </c>
      <c r="AR224" s="74">
        <f>+IF((AO224-AF224) &gt; 0,(AG224+AH224)/(AO224-AF224),0)</f>
        <v>0</v>
      </c>
      <c r="AS224" s="76">
        <f>+IF($AO224=0,0,AF224/$AO224)</f>
        <v>0</v>
      </c>
      <c r="AT224" s="74">
        <f>+IF($AO224=0,0,AG224/$AO224)</f>
        <v>0</v>
      </c>
      <c r="AU224" s="74">
        <f>+IF($AO224=0,0,AH224/$AO224)</f>
        <v>0</v>
      </c>
      <c r="AV224" s="74">
        <f>+IF($AO224=0,0,AI224/$AO224)</f>
        <v>0</v>
      </c>
      <c r="AW224" s="74">
        <f>+IF($AO224=0,0,AJ224/$AO224)</f>
        <v>0</v>
      </c>
      <c r="AX224" s="74">
        <f>+IF($AO224=0,0,AK224/$AO224)</f>
        <v>0</v>
      </c>
      <c r="AY224" s="74">
        <f>+IF($AO224=0,0,AL224/$AO224)</f>
        <v>0</v>
      </c>
      <c r="AZ224" s="74">
        <f>+IF($AO224=0,0,AM224/$AO224)</f>
        <v>0</v>
      </c>
      <c r="BA224" s="74">
        <f>+IF($AO224=0,0,AN224/$AO224)</f>
        <v>0</v>
      </c>
    </row>
    <row r="225" spans="1:53" ht="12.75" customHeight="1" x14ac:dyDescent="0.3">
      <c r="A225" s="189" t="s">
        <v>345</v>
      </c>
      <c r="B225" s="193"/>
      <c r="C225" s="189" t="s">
        <v>403</v>
      </c>
      <c r="D225" s="78">
        <f>SUM(D4:D224)</f>
        <v>2374343.1695896476</v>
      </c>
      <c r="E225" s="78">
        <f t="shared" ref="E225:Q225" si="53">SUM(E4:E224)</f>
        <v>1985273.061482098</v>
      </c>
      <c r="F225" s="78">
        <f t="shared" si="53"/>
        <v>69557.09283872883</v>
      </c>
      <c r="G225" s="78">
        <v>914331.28825999994</v>
      </c>
      <c r="H225" s="78">
        <f t="shared" si="53"/>
        <v>371638.01608085405</v>
      </c>
      <c r="I225" s="78">
        <f t="shared" si="53"/>
        <v>0</v>
      </c>
      <c r="J225" s="78">
        <f t="shared" si="53"/>
        <v>1722254.3010289001</v>
      </c>
      <c r="K225" s="78">
        <f t="shared" si="53"/>
        <v>5169030.8689288804</v>
      </c>
      <c r="L225" s="78">
        <f t="shared" si="53"/>
        <v>90530.468777675473</v>
      </c>
      <c r="M225" s="78">
        <f t="shared" si="53"/>
        <v>2054830.1543208263</v>
      </c>
      <c r="N225" s="78">
        <f t="shared" si="53"/>
        <v>4429173.3239104757</v>
      </c>
      <c r="O225" s="78">
        <f t="shared" si="53"/>
        <v>8267784.9430763153</v>
      </c>
      <c r="P225" s="78">
        <f t="shared" si="53"/>
        <v>10322615.097397134</v>
      </c>
      <c r="Q225" s="78">
        <f t="shared" si="53"/>
        <v>12696958.26698678</v>
      </c>
      <c r="R225" s="79">
        <f t="shared" si="41"/>
        <v>0.34883735385873638</v>
      </c>
      <c r="S225" s="80">
        <f t="shared" si="42"/>
        <v>0.19906100682170699</v>
      </c>
      <c r="T225" s="80">
        <f t="shared" si="43"/>
        <v>0.11058963126825011</v>
      </c>
      <c r="U225" s="80">
        <f t="shared" si="44"/>
        <v>4.495013097698853E-2</v>
      </c>
      <c r="V225" s="81">
        <f t="shared" ref="V225:AP225" si="54">SUM(V4:V224)</f>
        <v>650883.5773056274</v>
      </c>
      <c r="W225" s="82">
        <f t="shared" si="54"/>
        <v>1955823.3907465374</v>
      </c>
      <c r="X225" s="82">
        <f t="shared" si="54"/>
        <v>24567.165019287138</v>
      </c>
      <c r="Y225" s="82">
        <v>1719024.4217299998</v>
      </c>
      <c r="Z225" s="82">
        <f t="shared" si="54"/>
        <v>236943.92931870423</v>
      </c>
      <c r="AA225" s="82">
        <f t="shared" si="54"/>
        <v>0</v>
      </c>
      <c r="AB225" s="82">
        <f t="shared" si="54"/>
        <v>1030128.285169127</v>
      </c>
      <c r="AC225" s="82">
        <f t="shared" si="54"/>
        <v>14216628.638889413</v>
      </c>
      <c r="AD225" s="82">
        <f t="shared" si="54"/>
        <v>1453560.0040301825</v>
      </c>
      <c r="AE225" s="83">
        <f>SUM(AE4:AE223)</f>
        <v>21287559.412208859</v>
      </c>
      <c r="AF225" s="84">
        <f t="shared" si="54"/>
        <v>3025226.7468952755</v>
      </c>
      <c r="AG225" s="84">
        <f t="shared" si="54"/>
        <v>3941096.4522286365</v>
      </c>
      <c r="AH225" s="84">
        <f t="shared" si="54"/>
        <v>94124.257858016033</v>
      </c>
      <c r="AI225" s="84">
        <f t="shared" si="54"/>
        <v>2633355.709989999</v>
      </c>
      <c r="AJ225" s="84">
        <f t="shared" si="54"/>
        <v>608581.94539955852</v>
      </c>
      <c r="AK225" s="84">
        <f t="shared" si="54"/>
        <v>0</v>
      </c>
      <c r="AL225" s="84">
        <f t="shared" si="54"/>
        <v>2752382.5861980291</v>
      </c>
      <c r="AM225" s="84">
        <f t="shared" si="54"/>
        <v>19385659.507818293</v>
      </c>
      <c r="AN225" s="84">
        <f t="shared" si="54"/>
        <v>1544090.4728078581</v>
      </c>
      <c r="AO225" s="84">
        <f t="shared" si="54"/>
        <v>33984517.679195665</v>
      </c>
      <c r="AP225" s="84">
        <f t="shared" si="54"/>
        <v>4035220.7100866502</v>
      </c>
      <c r="AQ225" s="84">
        <f>+SUM(AG225:AN225)</f>
        <v>30959290.932300389</v>
      </c>
      <c r="AR225" s="84"/>
      <c r="AS225" s="85">
        <f>+IF($AO225=0,0,AF225/$AO225)</f>
        <v>8.9017792615230545E-2</v>
      </c>
      <c r="AT225" s="86">
        <f>+IF($AO225=0,0,AG225/$AO225)</f>
        <v>0.11596740873098403</v>
      </c>
      <c r="AU225" s="86">
        <f>+IF($AO225=0,0,AH225/$AO225)</f>
        <v>2.7696217067584329E-3</v>
      </c>
      <c r="AV225" s="86">
        <f>+IF($AO225=0,0,AI225/$AO225)</f>
        <v>7.7486923158602394E-2</v>
      </c>
      <c r="AW225" s="86">
        <f>+IF($AO225=0,0,AJ225/$AO225)</f>
        <v>1.790762344030896E-2</v>
      </c>
      <c r="AX225" s="86">
        <f>+IF($AO225=0,0,AK225/$AO225)</f>
        <v>0</v>
      </c>
      <c r="AY225" s="86">
        <f>+IF($AO225=0,0,AL225/$AO225)</f>
        <v>8.0989308489817349E-2</v>
      </c>
      <c r="AZ225" s="86">
        <f>+IF($AO225=0,0,AM225/$AO225)</f>
        <v>0.57042620674548017</v>
      </c>
      <c r="BA225" s="86">
        <f>+IF($AO225=0,0,AN225/$AO225)</f>
        <v>4.5435115112818135E-2</v>
      </c>
    </row>
    <row r="226" spans="1:53" ht="12.75" customHeight="1" x14ac:dyDescent="0.3">
      <c r="A226" s="189" t="s">
        <v>347</v>
      </c>
      <c r="B226" s="193"/>
      <c r="C226" s="189" t="s">
        <v>348</v>
      </c>
      <c r="D226" s="78">
        <v>0</v>
      </c>
      <c r="E226" s="78">
        <v>85.926579950586699</v>
      </c>
      <c r="F226" s="78">
        <v>0</v>
      </c>
      <c r="G226" s="78">
        <v>0</v>
      </c>
      <c r="H226" s="78">
        <v>0</v>
      </c>
      <c r="I226" s="78">
        <v>0</v>
      </c>
      <c r="J226" s="78">
        <v>0</v>
      </c>
      <c r="K226" s="78">
        <v>68418.717005084589</v>
      </c>
      <c r="L226" s="78">
        <v>830.56650082594501</v>
      </c>
      <c r="M226" s="78">
        <f t="shared" ref="M226:M238" si="55">+E226+F226</f>
        <v>85.926579950586699</v>
      </c>
      <c r="N226" s="78">
        <f t="shared" ref="N226:N239" si="56">+D226+E226+F226</f>
        <v>85.926579950586699</v>
      </c>
      <c r="O226" s="78">
        <f t="shared" ref="O226:O239" si="57">+SUM(G226:L226)</f>
        <v>69249.283505910527</v>
      </c>
      <c r="P226" s="78">
        <f t="shared" ref="P226:P239" si="58">+M226+O226</f>
        <v>69335.210085861108</v>
      </c>
      <c r="Q226" s="78">
        <f t="shared" ref="Q226:Q239" si="59">+N226+O226</f>
        <v>69335.210085861108</v>
      </c>
      <c r="R226" s="87">
        <f t="shared" si="41"/>
        <v>1.2392921265282056E-3</v>
      </c>
      <c r="S226" s="88">
        <f t="shared" si="42"/>
        <v>1.2392921265282056E-3</v>
      </c>
      <c r="T226" s="88">
        <f t="shared" si="43"/>
        <v>0</v>
      </c>
      <c r="U226" s="88">
        <f t="shared" si="44"/>
        <v>0</v>
      </c>
      <c r="V226" s="81">
        <v>0</v>
      </c>
      <c r="W226" s="82">
        <v>177227.46218753216</v>
      </c>
      <c r="X226" s="82">
        <v>0</v>
      </c>
      <c r="Y226" s="82">
        <v>0</v>
      </c>
      <c r="Z226" s="82">
        <v>0</v>
      </c>
      <c r="AA226" s="82">
        <v>0</v>
      </c>
      <c r="AB226" s="82">
        <v>0</v>
      </c>
      <c r="AC226" s="82">
        <v>250278.67902471178</v>
      </c>
      <c r="AD226" s="82">
        <v>85360.301327054563</v>
      </c>
      <c r="AE226" s="83">
        <f t="shared" si="50"/>
        <v>512866.4425392985</v>
      </c>
      <c r="AF226" s="84">
        <f t="shared" ref="AF226:AN238" si="60">+D226+V226</f>
        <v>0</v>
      </c>
      <c r="AG226" s="84">
        <f t="shared" si="60"/>
        <v>177313.38876748274</v>
      </c>
      <c r="AH226" s="84">
        <f t="shared" si="60"/>
        <v>0</v>
      </c>
      <c r="AI226" s="84">
        <f t="shared" si="60"/>
        <v>0</v>
      </c>
      <c r="AJ226" s="84">
        <f t="shared" si="60"/>
        <v>0</v>
      </c>
      <c r="AK226" s="84">
        <f t="shared" si="60"/>
        <v>0</v>
      </c>
      <c r="AL226" s="84">
        <f t="shared" si="60"/>
        <v>0</v>
      </c>
      <c r="AM226" s="84">
        <f t="shared" si="60"/>
        <v>318697.39602979633</v>
      </c>
      <c r="AN226" s="84">
        <f t="shared" si="60"/>
        <v>86190.867827880502</v>
      </c>
      <c r="AO226" s="84">
        <f t="shared" ref="AO226:AO238" si="61">+SUM(AF226:AN226)</f>
        <v>582201.65262515959</v>
      </c>
      <c r="AP226" s="84">
        <f>+AG226+AH226</f>
        <v>177313.38876748274</v>
      </c>
      <c r="AQ226" s="84">
        <f>+SUM(AG226:AN226)</f>
        <v>582201.65262515959</v>
      </c>
      <c r="AR226" s="84"/>
      <c r="AS226" s="85">
        <f>+IF($AO226=0,0,AF226/$AO226)</f>
        <v>0</v>
      </c>
      <c r="AT226" s="86">
        <f>+IF($AO226=0,0,AG226/$AO226)</f>
        <v>0.30455665656044245</v>
      </c>
      <c r="AU226" s="86">
        <f>+IF($AO226=0,0,AH226/$AO226)</f>
        <v>0</v>
      </c>
      <c r="AV226" s="86">
        <f>+IF($AO226=0,0,AI226/$AO226)</f>
        <v>0</v>
      </c>
      <c r="AW226" s="86">
        <f>+IF($AO226=0,0,AJ226/$AO226)</f>
        <v>0</v>
      </c>
      <c r="AX226" s="86">
        <f>+IF($AO226=0,0,AK226/$AO226)</f>
        <v>0</v>
      </c>
      <c r="AY226" s="86">
        <f>+IF($AO226=0,0,AL226/$AO226)</f>
        <v>0</v>
      </c>
      <c r="AZ226" s="86">
        <f>+IF($AO226=0,0,AM226/$AO226)</f>
        <v>0.54740036307486073</v>
      </c>
      <c r="BA226" s="86">
        <f>+IF($AO226=0,0,AN226/$AO226)</f>
        <v>0.14804298036469676</v>
      </c>
    </row>
    <row r="227" spans="1:53" ht="12.75" customHeight="1" x14ac:dyDescent="0.3">
      <c r="A227" s="189" t="s">
        <v>349</v>
      </c>
      <c r="B227" s="193"/>
      <c r="C227" s="189" t="s">
        <v>350</v>
      </c>
      <c r="D227" s="78">
        <v>0</v>
      </c>
      <c r="E227" s="78">
        <v>0</v>
      </c>
      <c r="F227" s="78">
        <v>0</v>
      </c>
      <c r="G227" s="78">
        <v>0</v>
      </c>
      <c r="H227" s="78">
        <v>1.8281635273089205</v>
      </c>
      <c r="I227" s="78">
        <v>0</v>
      </c>
      <c r="J227" s="78">
        <v>0</v>
      </c>
      <c r="K227" s="78">
        <v>2909.7638825140298</v>
      </c>
      <c r="L227" s="78">
        <v>0</v>
      </c>
      <c r="M227" s="78">
        <f t="shared" si="55"/>
        <v>0</v>
      </c>
      <c r="N227" s="78">
        <f t="shared" si="56"/>
        <v>0</v>
      </c>
      <c r="O227" s="78">
        <f t="shared" si="57"/>
        <v>2911.5920460413386</v>
      </c>
      <c r="P227" s="78">
        <f t="shared" si="58"/>
        <v>2911.5920460413386</v>
      </c>
      <c r="Q227" s="78">
        <f t="shared" si="59"/>
        <v>2911.5920460413386</v>
      </c>
      <c r="R227" s="87">
        <f t="shared" si="41"/>
        <v>0</v>
      </c>
      <c r="S227" s="88">
        <f t="shared" si="42"/>
        <v>0</v>
      </c>
      <c r="T227" s="88">
        <f t="shared" si="43"/>
        <v>0</v>
      </c>
      <c r="U227" s="88">
        <f t="shared" si="44"/>
        <v>6.2789137296707822E-4</v>
      </c>
      <c r="V227" s="81">
        <v>0</v>
      </c>
      <c r="W227" s="82">
        <v>0</v>
      </c>
      <c r="X227" s="82">
        <v>0</v>
      </c>
      <c r="Y227" s="82">
        <v>0</v>
      </c>
      <c r="Z227" s="82">
        <v>0</v>
      </c>
      <c r="AA227" s="82">
        <v>0</v>
      </c>
      <c r="AB227" s="82">
        <v>0</v>
      </c>
      <c r="AC227" s="82">
        <v>324.10891569592479</v>
      </c>
      <c r="AD227" s="82">
        <v>0</v>
      </c>
      <c r="AE227" s="83">
        <f t="shared" si="50"/>
        <v>324.10891569592479</v>
      </c>
      <c r="AF227" s="84">
        <f t="shared" si="60"/>
        <v>0</v>
      </c>
      <c r="AG227" s="84">
        <f t="shared" si="60"/>
        <v>0</v>
      </c>
      <c r="AH227" s="84">
        <f t="shared" si="60"/>
        <v>0</v>
      </c>
      <c r="AI227" s="84">
        <f t="shared" si="60"/>
        <v>0</v>
      </c>
      <c r="AJ227" s="84">
        <f t="shared" si="60"/>
        <v>1.8281635273089205</v>
      </c>
      <c r="AK227" s="84">
        <f t="shared" si="60"/>
        <v>0</v>
      </c>
      <c r="AL227" s="84">
        <f t="shared" si="60"/>
        <v>0</v>
      </c>
      <c r="AM227" s="84">
        <f t="shared" si="60"/>
        <v>3233.8727982099545</v>
      </c>
      <c r="AN227" s="84">
        <f t="shared" si="60"/>
        <v>0</v>
      </c>
      <c r="AO227" s="84">
        <f t="shared" si="61"/>
        <v>3235.7009617372632</v>
      </c>
      <c r="AP227" s="84">
        <f>+AG227+AH227</f>
        <v>0</v>
      </c>
      <c r="AQ227" s="84">
        <f>+SUM(AG227:AN227)</f>
        <v>3235.7009617372632</v>
      </c>
      <c r="AR227" s="84"/>
      <c r="AS227" s="85">
        <f>+IF($AO227=0,0,AF227/$AO227)</f>
        <v>0</v>
      </c>
      <c r="AT227" s="86">
        <f>+IF($AO227=0,0,AG227/$AO227)</f>
        <v>0</v>
      </c>
      <c r="AU227" s="86">
        <f>+IF($AO227=0,0,AH227/$AO227)</f>
        <v>0</v>
      </c>
      <c r="AV227" s="86">
        <f>+IF($AO227=0,0,AI227/$AO227)</f>
        <v>0</v>
      </c>
      <c r="AW227" s="86">
        <f>+IF($AO227=0,0,AJ227/$AO227)</f>
        <v>5.649976771423806E-4</v>
      </c>
      <c r="AX227" s="86">
        <f>+IF($AO227=0,0,AK227/$AO227)</f>
        <v>0</v>
      </c>
      <c r="AY227" s="86">
        <f>+IF($AO227=0,0,AL227/$AO227)</f>
        <v>0</v>
      </c>
      <c r="AZ227" s="86">
        <f>+IF($AO227=0,0,AM227/$AO227)</f>
        <v>0.99943500232285765</v>
      </c>
      <c r="BA227" s="86">
        <f>+IF($AO227=0,0,AN227/$AO227)</f>
        <v>0</v>
      </c>
    </row>
    <row r="228" spans="1:53" ht="12.75" customHeight="1" x14ac:dyDescent="0.3">
      <c r="A228" s="189" t="s">
        <v>351</v>
      </c>
      <c r="B228" s="193"/>
      <c r="C228" s="189" t="s">
        <v>352</v>
      </c>
      <c r="D228" s="78">
        <v>0</v>
      </c>
      <c r="E228" s="78">
        <v>0</v>
      </c>
      <c r="F228" s="78">
        <v>0</v>
      </c>
      <c r="G228" s="78">
        <v>0</v>
      </c>
      <c r="H228" s="78">
        <v>62411.964469275998</v>
      </c>
      <c r="I228" s="78">
        <v>186623.85800000001</v>
      </c>
      <c r="J228" s="78">
        <v>0</v>
      </c>
      <c r="K228" s="78">
        <v>632926.46313482185</v>
      </c>
      <c r="L228" s="78">
        <v>0</v>
      </c>
      <c r="M228" s="78">
        <f t="shared" si="55"/>
        <v>0</v>
      </c>
      <c r="N228" s="78">
        <f t="shared" si="56"/>
        <v>0</v>
      </c>
      <c r="O228" s="78">
        <f t="shared" si="57"/>
        <v>881962.28560409788</v>
      </c>
      <c r="P228" s="78">
        <f t="shared" si="58"/>
        <v>881962.28560409788</v>
      </c>
      <c r="Q228" s="78">
        <f t="shared" si="59"/>
        <v>881962.28560409788</v>
      </c>
      <c r="R228" s="87">
        <f t="shared" si="41"/>
        <v>0</v>
      </c>
      <c r="S228" s="88">
        <f t="shared" si="42"/>
        <v>0</v>
      </c>
      <c r="T228" s="88">
        <f t="shared" si="43"/>
        <v>0</v>
      </c>
      <c r="U228" s="88">
        <f t="shared" si="44"/>
        <v>7.076489039044008E-2</v>
      </c>
      <c r="V228" s="81">
        <v>0</v>
      </c>
      <c r="W228" s="82">
        <v>0</v>
      </c>
      <c r="X228" s="82">
        <v>0</v>
      </c>
      <c r="Y228" s="82">
        <v>0</v>
      </c>
      <c r="Z228" s="82">
        <v>2307.1545307239994</v>
      </c>
      <c r="AA228" s="82">
        <v>0</v>
      </c>
      <c r="AB228" s="82">
        <v>0</v>
      </c>
      <c r="AC228" s="82">
        <v>817559.20417686889</v>
      </c>
      <c r="AD228" s="82">
        <v>0</v>
      </c>
      <c r="AE228" s="83">
        <f t="shared" si="50"/>
        <v>819866.35870759294</v>
      </c>
      <c r="AF228" s="84">
        <f t="shared" si="60"/>
        <v>0</v>
      </c>
      <c r="AG228" s="84">
        <f t="shared" si="60"/>
        <v>0</v>
      </c>
      <c r="AH228" s="84">
        <f t="shared" si="60"/>
        <v>0</v>
      </c>
      <c r="AI228" s="84">
        <f t="shared" si="60"/>
        <v>0</v>
      </c>
      <c r="AJ228" s="84">
        <f t="shared" si="60"/>
        <v>64719.118999999999</v>
      </c>
      <c r="AK228" s="84">
        <f t="shared" si="60"/>
        <v>186623.85800000001</v>
      </c>
      <c r="AL228" s="84">
        <f t="shared" si="60"/>
        <v>0</v>
      </c>
      <c r="AM228" s="84">
        <f t="shared" si="60"/>
        <v>1450485.6673116907</v>
      </c>
      <c r="AN228" s="84">
        <f t="shared" si="60"/>
        <v>0</v>
      </c>
      <c r="AO228" s="84">
        <f t="shared" si="61"/>
        <v>1701828.6443116907</v>
      </c>
      <c r="AP228" s="84">
        <f>+AG228+AH228</f>
        <v>0</v>
      </c>
      <c r="AQ228" s="84">
        <f>+SUM(AG228:AN228)</f>
        <v>1701828.6443116907</v>
      </c>
      <c r="AR228" s="84"/>
      <c r="AS228" s="85">
        <f>+IF($AO228=0,0,AF228/$AO228)</f>
        <v>0</v>
      </c>
      <c r="AT228" s="86">
        <f>+IF($AO228=0,0,AG228/$AO228)</f>
        <v>0</v>
      </c>
      <c r="AU228" s="86">
        <f>+IF($AO228=0,0,AH228/$AO228)</f>
        <v>0</v>
      </c>
      <c r="AV228" s="86">
        <f>+IF($AO228=0,0,AI228/$AO228)</f>
        <v>0</v>
      </c>
      <c r="AW228" s="86">
        <f>+IF($AO228=0,0,AJ228/$AO228)</f>
        <v>3.8029163051357513E-2</v>
      </c>
      <c r="AX228" s="86">
        <f>+IF($AO228=0,0,AK228/$AO228)</f>
        <v>0.10966078084523048</v>
      </c>
      <c r="AY228" s="86">
        <f>+IF($AO228=0,0,AL228/$AO228)</f>
        <v>0</v>
      </c>
      <c r="AZ228" s="86">
        <f>+IF($AO228=0,0,AM228/$AO228)</f>
        <v>0.85231005610341204</v>
      </c>
      <c r="BA228" s="86">
        <f>+IF($AO228=0,0,AN228/$AO228)</f>
        <v>0</v>
      </c>
    </row>
    <row r="229" spans="1:53" ht="12.75" customHeight="1" x14ac:dyDescent="0.3">
      <c r="A229" s="189" t="s">
        <v>353</v>
      </c>
      <c r="B229" s="193"/>
      <c r="C229" s="189" t="s">
        <v>354</v>
      </c>
      <c r="D229" s="78">
        <v>0</v>
      </c>
      <c r="E229" s="78">
        <v>55.881512969977166</v>
      </c>
      <c r="F229" s="78">
        <v>0</v>
      </c>
      <c r="G229" s="78">
        <v>0</v>
      </c>
      <c r="H229" s="78">
        <v>0</v>
      </c>
      <c r="I229" s="78">
        <v>1889096.0096758204</v>
      </c>
      <c r="J229" s="78">
        <v>0</v>
      </c>
      <c r="K229" s="78">
        <v>26491.81158929941</v>
      </c>
      <c r="L229" s="78">
        <v>1585.2080814174362</v>
      </c>
      <c r="M229" s="78">
        <f t="shared" si="55"/>
        <v>55.881512969977166</v>
      </c>
      <c r="N229" s="78">
        <f t="shared" si="56"/>
        <v>55.881512969977166</v>
      </c>
      <c r="O229" s="78">
        <f t="shared" si="57"/>
        <v>1917173.0293465373</v>
      </c>
      <c r="P229" s="78">
        <f t="shared" si="58"/>
        <v>1917228.9108595073</v>
      </c>
      <c r="Q229" s="78">
        <f t="shared" si="59"/>
        <v>1917228.9108595073</v>
      </c>
      <c r="R229" s="87">
        <f t="shared" si="41"/>
        <v>2.9147021857147505E-5</v>
      </c>
      <c r="S229" s="88">
        <f t="shared" si="42"/>
        <v>2.9147021857147505E-5</v>
      </c>
      <c r="T229" s="88">
        <f t="shared" si="43"/>
        <v>0</v>
      </c>
      <c r="U229" s="88">
        <f t="shared" si="44"/>
        <v>0</v>
      </c>
      <c r="V229" s="81">
        <v>0</v>
      </c>
      <c r="W229" s="82">
        <v>8.1284870300228409</v>
      </c>
      <c r="X229" s="82">
        <v>0</v>
      </c>
      <c r="Y229" s="82">
        <v>0</v>
      </c>
      <c r="Z229" s="82">
        <v>0</v>
      </c>
      <c r="AA229" s="82">
        <v>750958.0414501772</v>
      </c>
      <c r="AB229" s="82">
        <v>0</v>
      </c>
      <c r="AC229" s="82">
        <v>6294.8552806472981</v>
      </c>
      <c r="AD229" s="82">
        <v>4713.6326711987867</v>
      </c>
      <c r="AE229" s="83">
        <f t="shared" si="50"/>
        <v>761974.65788905334</v>
      </c>
      <c r="AF229" s="84">
        <f t="shared" si="60"/>
        <v>0</v>
      </c>
      <c r="AG229" s="84">
        <f t="shared" si="60"/>
        <v>64.010000000000005</v>
      </c>
      <c r="AH229" s="84">
        <f t="shared" si="60"/>
        <v>0</v>
      </c>
      <c r="AI229" s="84">
        <f t="shared" si="60"/>
        <v>0</v>
      </c>
      <c r="AJ229" s="84">
        <f t="shared" si="60"/>
        <v>0</v>
      </c>
      <c r="AK229" s="84">
        <f t="shared" si="60"/>
        <v>2640054.0511259977</v>
      </c>
      <c r="AL229" s="84">
        <f t="shared" si="60"/>
        <v>0</v>
      </c>
      <c r="AM229" s="84">
        <f t="shared" si="60"/>
        <v>32786.666869946712</v>
      </c>
      <c r="AN229" s="84">
        <f t="shared" si="60"/>
        <v>6298.8407526162227</v>
      </c>
      <c r="AO229" s="84">
        <f t="shared" si="61"/>
        <v>2679203.5687485603</v>
      </c>
      <c r="AP229" s="84">
        <f>+AG229+AH229</f>
        <v>64.010000000000005</v>
      </c>
      <c r="AQ229" s="84">
        <f>+SUM(AG229:AN229)</f>
        <v>2679203.5687485603</v>
      </c>
      <c r="AR229" s="84"/>
      <c r="AS229" s="85">
        <f>+IF($AO229=0,0,AF229/$AO229)</f>
        <v>0</v>
      </c>
      <c r="AT229" s="86">
        <f>+IF($AO229=0,0,AG229/$AO229)</f>
        <v>2.3891428313488957E-5</v>
      </c>
      <c r="AU229" s="86">
        <f>+IF($AO229=0,0,AH229/$AO229)</f>
        <v>0</v>
      </c>
      <c r="AV229" s="86">
        <f>+IF($AO229=0,0,AI229/$AO229)</f>
        <v>0</v>
      </c>
      <c r="AW229" s="86">
        <f>+IF($AO229=0,0,AJ229/$AO229)</f>
        <v>0</v>
      </c>
      <c r="AX229" s="86">
        <f>+IF($AO229=0,0,AK229/$AO229)</f>
        <v>0.98538762859260853</v>
      </c>
      <c r="AY229" s="86">
        <f>+IF($AO229=0,0,AL229/$AO229)</f>
        <v>0</v>
      </c>
      <c r="AZ229" s="86">
        <f>+IF($AO229=0,0,AM229/$AO229)</f>
        <v>1.2237467601336902E-2</v>
      </c>
      <c r="BA229" s="86">
        <f>+IF($AO229=0,0,AN229/$AO229)</f>
        <v>2.3510123777411855E-3</v>
      </c>
    </row>
    <row r="230" spans="1:53" ht="12.75" customHeight="1" x14ac:dyDescent="0.3">
      <c r="A230" s="189" t="s">
        <v>355</v>
      </c>
      <c r="B230" s="193"/>
      <c r="C230" s="189" t="s">
        <v>356</v>
      </c>
      <c r="D230" s="78">
        <v>92911.053173330147</v>
      </c>
      <c r="E230" s="78">
        <v>14879.011358522317</v>
      </c>
      <c r="F230" s="78">
        <v>0</v>
      </c>
      <c r="G230" s="78">
        <v>1062.6066099999998</v>
      </c>
      <c r="H230" s="78">
        <v>98.074480889655021</v>
      </c>
      <c r="I230" s="78">
        <v>14512.336302808359</v>
      </c>
      <c r="J230" s="78">
        <v>0</v>
      </c>
      <c r="K230" s="78">
        <v>350693.71329439391</v>
      </c>
      <c r="L230" s="78">
        <v>6489.7056766132018</v>
      </c>
      <c r="M230" s="78">
        <f t="shared" si="55"/>
        <v>14879.011358522317</v>
      </c>
      <c r="N230" s="78">
        <f t="shared" si="56"/>
        <v>107790.06453185246</v>
      </c>
      <c r="O230" s="78">
        <f t="shared" si="57"/>
        <v>372856.43636470515</v>
      </c>
      <c r="P230" s="78">
        <f t="shared" si="58"/>
        <v>387735.44772322749</v>
      </c>
      <c r="Q230" s="78">
        <f t="shared" si="59"/>
        <v>480646.50089655758</v>
      </c>
      <c r="R230" s="87">
        <f t="shared" si="41"/>
        <v>0.22426058304968399</v>
      </c>
      <c r="S230" s="88">
        <f t="shared" si="42"/>
        <v>3.8374132274702988E-2</v>
      </c>
      <c r="T230" s="88">
        <f t="shared" si="43"/>
        <v>2.8499081854674586E-3</v>
      </c>
      <c r="U230" s="88">
        <f t="shared" si="44"/>
        <v>2.6303550461906101E-4</v>
      </c>
      <c r="V230" s="81">
        <v>54156.185490530021</v>
      </c>
      <c r="W230" s="82">
        <v>38140.198416703985</v>
      </c>
      <c r="X230" s="82">
        <v>0</v>
      </c>
      <c r="Y230" s="82">
        <v>0</v>
      </c>
      <c r="Z230" s="82">
        <v>2354.7079865675337</v>
      </c>
      <c r="AA230" s="82">
        <v>8844.3561873017352</v>
      </c>
      <c r="AB230" s="82">
        <v>0</v>
      </c>
      <c r="AC230" s="82">
        <v>321997.4102696405</v>
      </c>
      <c r="AD230" s="82">
        <v>11061.330708482885</v>
      </c>
      <c r="AE230" s="83">
        <f t="shared" si="50"/>
        <v>436554.18905922666</v>
      </c>
      <c r="AF230" s="84">
        <f t="shared" si="60"/>
        <v>147067.23866386016</v>
      </c>
      <c r="AG230" s="84">
        <f t="shared" si="60"/>
        <v>53019.2097752263</v>
      </c>
      <c r="AH230" s="84">
        <f t="shared" si="60"/>
        <v>0</v>
      </c>
      <c r="AI230" s="84">
        <f t="shared" si="60"/>
        <v>1062.6066099999998</v>
      </c>
      <c r="AJ230" s="84">
        <f t="shared" si="60"/>
        <v>2452.7824674571889</v>
      </c>
      <c r="AK230" s="84">
        <f t="shared" si="60"/>
        <v>23356.692490110094</v>
      </c>
      <c r="AL230" s="84">
        <f t="shared" si="60"/>
        <v>0</v>
      </c>
      <c r="AM230" s="84">
        <f t="shared" si="60"/>
        <v>672691.12356403447</v>
      </c>
      <c r="AN230" s="84">
        <f t="shared" si="60"/>
        <v>17551.036385096086</v>
      </c>
      <c r="AO230" s="84">
        <f t="shared" si="61"/>
        <v>917200.68995578424</v>
      </c>
      <c r="AP230" s="84">
        <f>+AG230+AH230</f>
        <v>53019.2097752263</v>
      </c>
      <c r="AQ230" s="84">
        <f>+SUM(AG230:AN230)</f>
        <v>770133.45129192411</v>
      </c>
      <c r="AR230" s="84"/>
      <c r="AS230" s="85">
        <f>+IF($AO230=0,0,AF230/$AO230)</f>
        <v>0.16034357613811856</v>
      </c>
      <c r="AT230" s="86">
        <f>+IF($AO230=0,0,AG230/$AO230)</f>
        <v>5.7805462158758529E-2</v>
      </c>
      <c r="AU230" s="86">
        <f>+IF($AO230=0,0,AH230/$AO230)</f>
        <v>0</v>
      </c>
      <c r="AV230" s="86">
        <f>+IF($AO230=0,0,AI230/$AO230)</f>
        <v>1.1585322837592122E-3</v>
      </c>
      <c r="AW230" s="86">
        <f>+IF($AO230=0,0,AJ230/$AO230)</f>
        <v>2.6742047779918601E-3</v>
      </c>
      <c r="AX230" s="86">
        <f>+IF($AO230=0,0,AK230/$AO230)</f>
        <v>2.5465192891684432E-2</v>
      </c>
      <c r="AY230" s="86">
        <f>+IF($AO230=0,0,AL230/$AO230)</f>
        <v>0</v>
      </c>
      <c r="AZ230" s="86">
        <f>+IF($AO230=0,0,AM230/$AO230)</f>
        <v>0.73341759435054843</v>
      </c>
      <c r="BA230" s="86">
        <f>+IF($AO230=0,0,AN230/$AO230)</f>
        <v>1.9135437399139085E-2</v>
      </c>
    </row>
    <row r="231" spans="1:53" ht="12.75" customHeight="1" x14ac:dyDescent="0.3">
      <c r="A231" s="189" t="s">
        <v>357</v>
      </c>
      <c r="B231" s="193"/>
      <c r="C231" s="189" t="s">
        <v>358</v>
      </c>
      <c r="D231" s="78">
        <v>0</v>
      </c>
      <c r="E231" s="78">
        <v>0</v>
      </c>
      <c r="F231" s="78">
        <v>0</v>
      </c>
      <c r="G231" s="78">
        <v>0</v>
      </c>
      <c r="H231" s="78">
        <v>0</v>
      </c>
      <c r="I231" s="78">
        <v>0</v>
      </c>
      <c r="J231" s="78">
        <v>0</v>
      </c>
      <c r="K231" s="78">
        <v>-289899.72433682485</v>
      </c>
      <c r="L231" s="78">
        <v>0</v>
      </c>
      <c r="M231" s="78">
        <f t="shared" si="55"/>
        <v>0</v>
      </c>
      <c r="N231" s="78">
        <f t="shared" si="56"/>
        <v>0</v>
      </c>
      <c r="O231" s="78">
        <f t="shared" si="57"/>
        <v>-289899.72433682485</v>
      </c>
      <c r="P231" s="78">
        <f t="shared" si="58"/>
        <v>-289899.72433682485</v>
      </c>
      <c r="Q231" s="78">
        <f t="shared" si="59"/>
        <v>-289899.72433682485</v>
      </c>
      <c r="R231" s="87">
        <f t="shared" si="41"/>
        <v>0</v>
      </c>
      <c r="S231" s="88">
        <f t="shared" si="42"/>
        <v>0</v>
      </c>
      <c r="T231" s="88">
        <f t="shared" si="43"/>
        <v>0</v>
      </c>
      <c r="U231" s="88">
        <f t="shared" si="44"/>
        <v>0</v>
      </c>
      <c r="V231" s="81">
        <v>0</v>
      </c>
      <c r="W231" s="82">
        <v>0</v>
      </c>
      <c r="X231" s="82">
        <v>0</v>
      </c>
      <c r="Y231" s="82">
        <v>0</v>
      </c>
      <c r="Z231" s="82">
        <v>0</v>
      </c>
      <c r="AA231" s="82">
        <v>0</v>
      </c>
      <c r="AB231" s="82">
        <v>0</v>
      </c>
      <c r="AC231" s="82">
        <v>-587568.01703349792</v>
      </c>
      <c r="AD231" s="82">
        <v>0</v>
      </c>
      <c r="AE231" s="83">
        <f t="shared" si="50"/>
        <v>-587568.01703349792</v>
      </c>
      <c r="AF231" s="84">
        <f t="shared" si="60"/>
        <v>0</v>
      </c>
      <c r="AG231" s="84">
        <f t="shared" si="60"/>
        <v>0</v>
      </c>
      <c r="AH231" s="84">
        <f t="shared" si="60"/>
        <v>0</v>
      </c>
      <c r="AI231" s="84">
        <f t="shared" si="60"/>
        <v>0</v>
      </c>
      <c r="AJ231" s="84">
        <f t="shared" si="60"/>
        <v>0</v>
      </c>
      <c r="AK231" s="84">
        <f t="shared" si="60"/>
        <v>0</v>
      </c>
      <c r="AL231" s="84">
        <f t="shared" si="60"/>
        <v>0</v>
      </c>
      <c r="AM231" s="84">
        <f t="shared" si="60"/>
        <v>-877467.74137032276</v>
      </c>
      <c r="AN231" s="84">
        <f t="shared" si="60"/>
        <v>0</v>
      </c>
      <c r="AO231" s="84">
        <f t="shared" si="61"/>
        <v>-877467.74137032276</v>
      </c>
      <c r="AP231" s="84">
        <f>+AG231+AH231</f>
        <v>0</v>
      </c>
      <c r="AQ231" s="84">
        <f>+SUM(AG231:AN231)</f>
        <v>-877467.74137032276</v>
      </c>
      <c r="AR231" s="84"/>
      <c r="AS231" s="85">
        <f>+IF($AO231=0,0,AF231/$AO231)</f>
        <v>0</v>
      </c>
      <c r="AT231" s="86">
        <f>+IF($AO231=0,0,AG231/$AO231)</f>
        <v>0</v>
      </c>
      <c r="AU231" s="86">
        <f>+IF($AO231=0,0,AH231/$AO231)</f>
        <v>0</v>
      </c>
      <c r="AV231" s="86">
        <f>+IF($AO231=0,0,AI231/$AO231)</f>
        <v>0</v>
      </c>
      <c r="AW231" s="86">
        <f>+IF($AO231=0,0,AJ231/$AO231)</f>
        <v>0</v>
      </c>
      <c r="AX231" s="86">
        <f>+IF($AO231=0,0,AK231/$AO231)</f>
        <v>0</v>
      </c>
      <c r="AY231" s="86">
        <f>+IF($AO231=0,0,AL231/$AO231)</f>
        <v>0</v>
      </c>
      <c r="AZ231" s="86">
        <f>+IF($AO231=0,0,AM231/$AO231)</f>
        <v>1</v>
      </c>
      <c r="BA231" s="86">
        <f>+IF($AO231=0,0,AN231/$AO231)</f>
        <v>0</v>
      </c>
    </row>
    <row r="232" spans="1:53" ht="12.75" customHeight="1" x14ac:dyDescent="0.3">
      <c r="A232" s="189" t="s">
        <v>359</v>
      </c>
      <c r="B232" s="193"/>
      <c r="C232" s="189" t="s">
        <v>360</v>
      </c>
      <c r="D232" s="78">
        <v>0</v>
      </c>
      <c r="E232" s="78">
        <v>0</v>
      </c>
      <c r="F232" s="78">
        <v>0</v>
      </c>
      <c r="G232" s="78">
        <v>0</v>
      </c>
      <c r="H232" s="78">
        <v>0</v>
      </c>
      <c r="I232" s="78">
        <v>426.1282898086003</v>
      </c>
      <c r="J232" s="78">
        <v>0</v>
      </c>
      <c r="K232" s="78">
        <v>18567.993838049522</v>
      </c>
      <c r="L232" s="78">
        <v>0</v>
      </c>
      <c r="M232" s="78">
        <f t="shared" si="55"/>
        <v>0</v>
      </c>
      <c r="N232" s="78">
        <f t="shared" si="56"/>
        <v>0</v>
      </c>
      <c r="O232" s="78">
        <f t="shared" si="57"/>
        <v>18994.122127858122</v>
      </c>
      <c r="P232" s="78">
        <f t="shared" si="58"/>
        <v>18994.122127858122</v>
      </c>
      <c r="Q232" s="78">
        <f t="shared" si="59"/>
        <v>18994.122127858122</v>
      </c>
      <c r="R232" s="87">
        <f t="shared" si="41"/>
        <v>0</v>
      </c>
      <c r="S232" s="88">
        <f t="shared" si="42"/>
        <v>0</v>
      </c>
      <c r="T232" s="88">
        <f t="shared" si="43"/>
        <v>0</v>
      </c>
      <c r="U232" s="88">
        <f t="shared" si="44"/>
        <v>0</v>
      </c>
      <c r="V232" s="81">
        <v>0</v>
      </c>
      <c r="W232" s="82">
        <v>0</v>
      </c>
      <c r="X232" s="82">
        <v>0</v>
      </c>
      <c r="Y232" s="82">
        <v>0</v>
      </c>
      <c r="Z232" s="82">
        <v>0</v>
      </c>
      <c r="AA232" s="82">
        <v>64.209449935706999</v>
      </c>
      <c r="AB232" s="82">
        <v>0</v>
      </c>
      <c r="AC232" s="82">
        <v>8789.6957192601258</v>
      </c>
      <c r="AD232" s="82">
        <v>0</v>
      </c>
      <c r="AE232" s="83">
        <f t="shared" si="50"/>
        <v>8853.9051691958321</v>
      </c>
      <c r="AF232" s="84">
        <f t="shared" si="60"/>
        <v>0</v>
      </c>
      <c r="AG232" s="84">
        <f t="shared" si="60"/>
        <v>0</v>
      </c>
      <c r="AH232" s="84">
        <f t="shared" si="60"/>
        <v>0</v>
      </c>
      <c r="AI232" s="84">
        <f t="shared" si="60"/>
        <v>0</v>
      </c>
      <c r="AJ232" s="84">
        <f t="shared" si="60"/>
        <v>0</v>
      </c>
      <c r="AK232" s="84">
        <f t="shared" si="60"/>
        <v>490.33773974430733</v>
      </c>
      <c r="AL232" s="84">
        <f t="shared" si="60"/>
        <v>0</v>
      </c>
      <c r="AM232" s="84">
        <f t="shared" si="60"/>
        <v>27357.689557309648</v>
      </c>
      <c r="AN232" s="84">
        <f t="shared" si="60"/>
        <v>0</v>
      </c>
      <c r="AO232" s="84">
        <f t="shared" si="61"/>
        <v>27848.027297053955</v>
      </c>
      <c r="AP232" s="84">
        <f>+AG232+AH232</f>
        <v>0</v>
      </c>
      <c r="AQ232" s="84">
        <f>+SUM(AG232:AN232)</f>
        <v>27848.027297053955</v>
      </c>
      <c r="AR232" s="84"/>
      <c r="AS232" s="85">
        <f>+IF($AO232=0,0,AF232/$AO232)</f>
        <v>0</v>
      </c>
      <c r="AT232" s="86">
        <f>+IF($AO232=0,0,AG232/$AO232)</f>
        <v>0</v>
      </c>
      <c r="AU232" s="86">
        <f>+IF($AO232=0,0,AH232/$AO232)</f>
        <v>0</v>
      </c>
      <c r="AV232" s="86">
        <f>+IF($AO232=0,0,AI232/$AO232)</f>
        <v>0</v>
      </c>
      <c r="AW232" s="86">
        <f>+IF($AO232=0,0,AJ232/$AO232)</f>
        <v>0</v>
      </c>
      <c r="AX232" s="86">
        <f>+IF($AO232=0,0,AK232/$AO232)</f>
        <v>1.7607629241162808E-2</v>
      </c>
      <c r="AY232" s="86">
        <f>+IF($AO232=0,0,AL232/$AO232)</f>
        <v>0</v>
      </c>
      <c r="AZ232" s="86">
        <f>+IF($AO232=0,0,AM232/$AO232)</f>
        <v>0.98239237075883723</v>
      </c>
      <c r="BA232" s="86">
        <f>+IF($AO232=0,0,AN232/$AO232)</f>
        <v>0</v>
      </c>
    </row>
    <row r="233" spans="1:53" ht="12.75" customHeight="1" x14ac:dyDescent="0.3">
      <c r="A233" s="189" t="s">
        <v>361</v>
      </c>
      <c r="B233" s="193"/>
      <c r="C233" s="189" t="s">
        <v>362</v>
      </c>
      <c r="D233" s="78">
        <v>0</v>
      </c>
      <c r="E233" s="78">
        <v>566.37919507461311</v>
      </c>
      <c r="F233" s="78">
        <v>0</v>
      </c>
      <c r="G233" s="78">
        <v>13975.239369999999</v>
      </c>
      <c r="H233" s="78">
        <v>637.90646827833677</v>
      </c>
      <c r="I233" s="78">
        <v>0</v>
      </c>
      <c r="J233" s="78">
        <v>0</v>
      </c>
      <c r="K233" s="78">
        <v>274078.27090090362</v>
      </c>
      <c r="L233" s="78">
        <v>102.80883202886341</v>
      </c>
      <c r="M233" s="78">
        <f t="shared" si="55"/>
        <v>566.37919507461311</v>
      </c>
      <c r="N233" s="78">
        <f t="shared" si="56"/>
        <v>566.37919507461311</v>
      </c>
      <c r="O233" s="78">
        <f t="shared" si="57"/>
        <v>288794.22557121085</v>
      </c>
      <c r="P233" s="78">
        <f t="shared" si="58"/>
        <v>289360.60476628545</v>
      </c>
      <c r="Q233" s="78">
        <f t="shared" si="59"/>
        <v>289360.60476628545</v>
      </c>
      <c r="R233" s="87">
        <f t="shared" si="41"/>
        <v>1.9573472882809103E-3</v>
      </c>
      <c r="S233" s="88">
        <f t="shared" si="42"/>
        <v>1.9573472882809103E-3</v>
      </c>
      <c r="T233" s="88">
        <f t="shared" si="43"/>
        <v>4.8391685610604383E-2</v>
      </c>
      <c r="U233" s="88">
        <f t="shared" si="44"/>
        <v>2.2088615761503231E-3</v>
      </c>
      <c r="V233" s="81">
        <v>0</v>
      </c>
      <c r="W233" s="82">
        <v>30946.433430400215</v>
      </c>
      <c r="X233" s="82">
        <v>0</v>
      </c>
      <c r="Y233" s="82">
        <v>1773.6011500000004</v>
      </c>
      <c r="Z233" s="82">
        <v>186.14088931758403</v>
      </c>
      <c r="AA233" s="82">
        <v>0</v>
      </c>
      <c r="AB233" s="82">
        <v>0</v>
      </c>
      <c r="AC233" s="82">
        <v>289669.80399552133</v>
      </c>
      <c r="AD233" s="82">
        <v>2842.1394947422846</v>
      </c>
      <c r="AE233" s="83">
        <f t="shared" si="50"/>
        <v>325418.11895998137</v>
      </c>
      <c r="AF233" s="84">
        <f t="shared" si="60"/>
        <v>0</v>
      </c>
      <c r="AG233" s="84">
        <f t="shared" si="60"/>
        <v>31512.812625474828</v>
      </c>
      <c r="AH233" s="84">
        <f t="shared" si="60"/>
        <v>0</v>
      </c>
      <c r="AI233" s="84">
        <f t="shared" si="60"/>
        <v>15748.84052</v>
      </c>
      <c r="AJ233" s="84">
        <f t="shared" si="60"/>
        <v>824.04735759592086</v>
      </c>
      <c r="AK233" s="84">
        <f t="shared" si="60"/>
        <v>0</v>
      </c>
      <c r="AL233" s="84">
        <f t="shared" si="60"/>
        <v>0</v>
      </c>
      <c r="AM233" s="84">
        <f t="shared" si="60"/>
        <v>563748.07489642501</v>
      </c>
      <c r="AN233" s="84">
        <f t="shared" si="60"/>
        <v>2944.948326771148</v>
      </c>
      <c r="AO233" s="84">
        <f t="shared" si="61"/>
        <v>614778.72372626688</v>
      </c>
      <c r="AP233" s="84">
        <f>+AG233+AH233</f>
        <v>31512.812625474828</v>
      </c>
      <c r="AQ233" s="84">
        <f>+SUM(AG233:AN233)</f>
        <v>614778.72372626688</v>
      </c>
      <c r="AR233" s="84"/>
      <c r="AS233" s="85">
        <f>+IF($AO233=0,0,AF233/$AO233)</f>
        <v>0</v>
      </c>
      <c r="AT233" s="86">
        <f>+IF($AO233=0,0,AG233/$AO233)</f>
        <v>5.1258788584079326E-2</v>
      </c>
      <c r="AU233" s="86">
        <f>+IF($AO233=0,0,AH233/$AO233)</f>
        <v>0</v>
      </c>
      <c r="AV233" s="86">
        <f>+IF($AO233=0,0,AI233/$AO233)</f>
        <v>2.5617087762152688E-2</v>
      </c>
      <c r="AW233" s="86">
        <f>+IF($AO233=0,0,AJ233/$AO233)</f>
        <v>1.3403966757360194E-3</v>
      </c>
      <c r="AX233" s="86">
        <f>+IF($AO233=0,0,AK233/$AO233)</f>
        <v>0</v>
      </c>
      <c r="AY233" s="86">
        <f>+IF($AO233=0,0,AL233/$AO233)</f>
        <v>0</v>
      </c>
      <c r="AZ233" s="86">
        <f>+IF($AO233=0,0,AM233/$AO233)</f>
        <v>0.91699346958441019</v>
      </c>
      <c r="BA233" s="86">
        <f>+IF($AO233=0,0,AN233/$AO233)</f>
        <v>4.7902573936218391E-3</v>
      </c>
    </row>
    <row r="234" spans="1:53" ht="12.75" customHeight="1" x14ac:dyDescent="0.3">
      <c r="A234" s="189" t="s">
        <v>363</v>
      </c>
      <c r="B234" s="193"/>
      <c r="C234" s="189" t="s">
        <v>364</v>
      </c>
      <c r="D234" s="78">
        <v>4872.8114157374212</v>
      </c>
      <c r="E234" s="78">
        <v>683690.19095173699</v>
      </c>
      <c r="F234" s="78">
        <v>0</v>
      </c>
      <c r="G234" s="78">
        <v>3517.0103400000007</v>
      </c>
      <c r="H234" s="78">
        <v>55471.443984616817</v>
      </c>
      <c r="I234" s="78">
        <v>0</v>
      </c>
      <c r="J234" s="78">
        <v>3.0570404524725967E-3</v>
      </c>
      <c r="K234" s="78">
        <v>241559.18978475677</v>
      </c>
      <c r="L234" s="78">
        <v>20226.891627395082</v>
      </c>
      <c r="M234" s="78">
        <f t="shared" si="55"/>
        <v>683690.19095173699</v>
      </c>
      <c r="N234" s="78">
        <f t="shared" si="56"/>
        <v>688563.00236747437</v>
      </c>
      <c r="O234" s="78">
        <f t="shared" si="57"/>
        <v>320774.53879380913</v>
      </c>
      <c r="P234" s="78">
        <f t="shared" si="58"/>
        <v>1004464.7297455461</v>
      </c>
      <c r="Q234" s="78">
        <f t="shared" si="59"/>
        <v>1009337.5411612835</v>
      </c>
      <c r="R234" s="87">
        <f t="shared" si="41"/>
        <v>0.68219299717640036</v>
      </c>
      <c r="S234" s="88">
        <f t="shared" si="42"/>
        <v>0.68065126699364675</v>
      </c>
      <c r="T234" s="88">
        <f t="shared" si="43"/>
        <v>1.0964119388106118E-2</v>
      </c>
      <c r="U234" s="88">
        <f t="shared" si="44"/>
        <v>0.17292969757887594</v>
      </c>
      <c r="V234" s="81">
        <v>0</v>
      </c>
      <c r="W234" s="82">
        <v>290938.46829283674</v>
      </c>
      <c r="X234" s="82">
        <v>0</v>
      </c>
      <c r="Y234" s="82">
        <v>2604.23981</v>
      </c>
      <c r="Z234" s="82">
        <v>242132.66401023327</v>
      </c>
      <c r="AA234" s="82">
        <v>0</v>
      </c>
      <c r="AB234" s="82">
        <v>2.9429595475274038E-3</v>
      </c>
      <c r="AC234" s="82">
        <v>1229510.3460042195</v>
      </c>
      <c r="AD234" s="82">
        <v>94614.314660622913</v>
      </c>
      <c r="AE234" s="83">
        <f t="shared" si="50"/>
        <v>1859800.035720872</v>
      </c>
      <c r="AF234" s="84">
        <f t="shared" si="60"/>
        <v>4872.8114157374212</v>
      </c>
      <c r="AG234" s="84">
        <f t="shared" si="60"/>
        <v>974628.65924457368</v>
      </c>
      <c r="AH234" s="84">
        <f t="shared" si="60"/>
        <v>0</v>
      </c>
      <c r="AI234" s="84">
        <f t="shared" si="60"/>
        <v>6121.2501500000008</v>
      </c>
      <c r="AJ234" s="84">
        <f t="shared" si="60"/>
        <v>297604.10799485008</v>
      </c>
      <c r="AK234" s="84">
        <f t="shared" si="60"/>
        <v>0</v>
      </c>
      <c r="AL234" s="84">
        <f t="shared" si="60"/>
        <v>6.0000000000000001E-3</v>
      </c>
      <c r="AM234" s="84">
        <f t="shared" si="60"/>
        <v>1471069.5357889764</v>
      </c>
      <c r="AN234" s="84">
        <f t="shared" si="60"/>
        <v>114841.206288018</v>
      </c>
      <c r="AO234" s="84">
        <f t="shared" si="61"/>
        <v>2869137.5768821551</v>
      </c>
      <c r="AP234" s="84">
        <f>+AG234+AH234</f>
        <v>974628.65924457368</v>
      </c>
      <c r="AQ234" s="84">
        <f>+SUM(AG234:AN234)</f>
        <v>2864264.7654664177</v>
      </c>
      <c r="AR234" s="84"/>
      <c r="AS234" s="85">
        <f>+IF($AO234=0,0,AF234/$AO234)</f>
        <v>1.6983540472230076E-3</v>
      </c>
      <c r="AT234" s="86">
        <f>+IF($AO234=0,0,AG234/$AO234)</f>
        <v>0.33969394395638802</v>
      </c>
      <c r="AU234" s="86">
        <f>+IF($AO234=0,0,AH234/$AO234)</f>
        <v>0</v>
      </c>
      <c r="AV234" s="86">
        <f>+IF($AO234=0,0,AI234/$AO234)</f>
        <v>2.1334808756894338E-3</v>
      </c>
      <c r="AW234" s="86">
        <f>+IF($AO234=0,0,AJ234/$AO234)</f>
        <v>0.10372598037569589</v>
      </c>
      <c r="AX234" s="86">
        <f>+IF($AO234=0,0,AK234/$AO234)</f>
        <v>0</v>
      </c>
      <c r="AY234" s="86">
        <f>+IF($AO234=0,0,AL234/$AO234)</f>
        <v>2.0912207376685304E-9</v>
      </c>
      <c r="AZ234" s="86">
        <f>+IF($AO234=0,0,AM234/$AO234)</f>
        <v>0.51272185329905429</v>
      </c>
      <c r="BA234" s="86">
        <f>+IF($AO234=0,0,AN234/$AO234)</f>
        <v>4.0026385354728813E-2</v>
      </c>
    </row>
    <row r="235" spans="1:53" ht="12.75" customHeight="1" x14ac:dyDescent="0.3">
      <c r="A235" s="189" t="s">
        <v>365</v>
      </c>
      <c r="B235" s="193"/>
      <c r="C235" s="189" t="s">
        <v>366</v>
      </c>
      <c r="D235" s="78">
        <v>124.62918529099935</v>
      </c>
      <c r="E235" s="78">
        <v>-3.2414944173960976</v>
      </c>
      <c r="F235" s="78">
        <v>0</v>
      </c>
      <c r="G235" s="78">
        <v>0</v>
      </c>
      <c r="H235" s="78">
        <v>0</v>
      </c>
      <c r="I235" s="78">
        <v>0</v>
      </c>
      <c r="J235" s="78">
        <v>0</v>
      </c>
      <c r="K235" s="78">
        <v>9898.0637677973045</v>
      </c>
      <c r="L235" s="78">
        <v>3.0198302475686836</v>
      </c>
      <c r="M235" s="78">
        <f t="shared" si="55"/>
        <v>-3.2414944173960976</v>
      </c>
      <c r="N235" s="78">
        <f t="shared" si="56"/>
        <v>121.38769087360325</v>
      </c>
      <c r="O235" s="78">
        <f t="shared" si="57"/>
        <v>9901.0835980448737</v>
      </c>
      <c r="P235" s="78">
        <f t="shared" si="58"/>
        <v>9897.8421036274776</v>
      </c>
      <c r="Q235" s="78">
        <f t="shared" si="59"/>
        <v>10022.471288918478</v>
      </c>
      <c r="R235" s="87">
        <f t="shared" si="41"/>
        <v>1.2111552866987774E-2</v>
      </c>
      <c r="S235" s="88">
        <f t="shared" si="42"/>
        <v>-3.2749506240437162E-4</v>
      </c>
      <c r="T235" s="88">
        <f t="shared" si="43"/>
        <v>0</v>
      </c>
      <c r="U235" s="88">
        <f t="shared" si="44"/>
        <v>0</v>
      </c>
      <c r="V235" s="81">
        <v>0</v>
      </c>
      <c r="W235" s="82">
        <v>-0.47150558260390257</v>
      </c>
      <c r="X235" s="82">
        <v>0</v>
      </c>
      <c r="Y235" s="82">
        <v>0</v>
      </c>
      <c r="Z235" s="82">
        <v>0</v>
      </c>
      <c r="AA235" s="82">
        <v>0</v>
      </c>
      <c r="AB235" s="82">
        <v>0</v>
      </c>
      <c r="AC235" s="82">
        <v>5468.4863943536766</v>
      </c>
      <c r="AD235" s="82">
        <v>2.6853830868493667</v>
      </c>
      <c r="AE235" s="83">
        <f t="shared" si="50"/>
        <v>5470.7002718579224</v>
      </c>
      <c r="AF235" s="84">
        <f t="shared" si="60"/>
        <v>124.62918529099935</v>
      </c>
      <c r="AG235" s="84">
        <f t="shared" si="60"/>
        <v>-3.7130000000000001</v>
      </c>
      <c r="AH235" s="84">
        <f t="shared" si="60"/>
        <v>0</v>
      </c>
      <c r="AI235" s="84">
        <f t="shared" si="60"/>
        <v>0</v>
      </c>
      <c r="AJ235" s="84">
        <f t="shared" si="60"/>
        <v>0</v>
      </c>
      <c r="AK235" s="84">
        <f t="shared" si="60"/>
        <v>0</v>
      </c>
      <c r="AL235" s="84">
        <f t="shared" si="60"/>
        <v>0</v>
      </c>
      <c r="AM235" s="84">
        <f t="shared" si="60"/>
        <v>15366.550162150981</v>
      </c>
      <c r="AN235" s="84">
        <f t="shared" si="60"/>
        <v>5.7052133344180502</v>
      </c>
      <c r="AO235" s="84">
        <f t="shared" si="61"/>
        <v>15493.1715607764</v>
      </c>
      <c r="AP235" s="84">
        <f>+AG235+AH235</f>
        <v>-3.7130000000000001</v>
      </c>
      <c r="AQ235" s="84">
        <f>+SUM(AG235:AN235)</f>
        <v>15368.5423754854</v>
      </c>
      <c r="AR235" s="84"/>
      <c r="AS235" s="85">
        <f>+IF($AO235=0,0,AF235/$AO235)</f>
        <v>8.0441363991940375E-3</v>
      </c>
      <c r="AT235" s="86">
        <f>+IF($AO235=0,0,AG235/$AO235)</f>
        <v>-2.3965396532496234E-4</v>
      </c>
      <c r="AU235" s="86">
        <f>+IF($AO235=0,0,AH235/$AO235)</f>
        <v>0</v>
      </c>
      <c r="AV235" s="86">
        <f>+IF($AO235=0,0,AI235/$AO235)</f>
        <v>0</v>
      </c>
      <c r="AW235" s="86">
        <f>+IF($AO235=0,0,AJ235/$AO235)</f>
        <v>0</v>
      </c>
      <c r="AX235" s="86">
        <f>+IF($AO235=0,0,AK235/$AO235)</f>
        <v>0</v>
      </c>
      <c r="AY235" s="86">
        <f>+IF($AO235=0,0,AL235/$AO235)</f>
        <v>0</v>
      </c>
      <c r="AZ235" s="86">
        <f>+IF($AO235=0,0,AM235/$AO235)</f>
        <v>0.99182727706017393</v>
      </c>
      <c r="BA235" s="86">
        <f>+IF($AO235=0,0,AN235/$AO235)</f>
        <v>3.6824050595694484E-4</v>
      </c>
    </row>
    <row r="236" spans="1:53" ht="12.75" customHeight="1" x14ac:dyDescent="0.3">
      <c r="A236" s="189" t="s">
        <v>367</v>
      </c>
      <c r="B236" s="193"/>
      <c r="C236" s="189" t="s">
        <v>368</v>
      </c>
      <c r="D236" s="78">
        <v>1411.8879999999999</v>
      </c>
      <c r="E236" s="78">
        <v>3143.7465117879337</v>
      </c>
      <c r="F236" s="78">
        <v>0</v>
      </c>
      <c r="G236" s="78">
        <v>149495.821</v>
      </c>
      <c r="H236" s="78">
        <v>16714.113553438034</v>
      </c>
      <c r="I236" s="78">
        <v>0</v>
      </c>
      <c r="J236" s="78">
        <v>0</v>
      </c>
      <c r="K236" s="78">
        <v>1391021.9206384257</v>
      </c>
      <c r="L236" s="78">
        <v>61.95599575283947</v>
      </c>
      <c r="M236" s="78">
        <f t="shared" si="55"/>
        <v>3143.7465117879337</v>
      </c>
      <c r="N236" s="78">
        <f t="shared" si="56"/>
        <v>4555.6345117879337</v>
      </c>
      <c r="O236" s="78">
        <f t="shared" si="57"/>
        <v>1557293.8111876168</v>
      </c>
      <c r="P236" s="78">
        <f t="shared" si="58"/>
        <v>1560437.5576994047</v>
      </c>
      <c r="Q236" s="78">
        <f t="shared" si="59"/>
        <v>1561849.4456994047</v>
      </c>
      <c r="R236" s="87">
        <f t="shared" si="41"/>
        <v>2.9168205196294676E-3</v>
      </c>
      <c r="S236" s="88">
        <f t="shared" si="42"/>
        <v>2.0146570404411725E-3</v>
      </c>
      <c r="T236" s="88">
        <f t="shared" si="43"/>
        <v>9.5997184298826782E-2</v>
      </c>
      <c r="U236" s="88">
        <f t="shared" si="44"/>
        <v>1.0732793923255617E-2</v>
      </c>
      <c r="V236" s="81">
        <v>0</v>
      </c>
      <c r="W236" s="82">
        <v>98494.678958022196</v>
      </c>
      <c r="X236" s="82">
        <v>0</v>
      </c>
      <c r="Y236" s="82">
        <v>16055.825000000001</v>
      </c>
      <c r="Z236" s="82">
        <v>7236.5274537587784</v>
      </c>
      <c r="AA236" s="82">
        <v>0</v>
      </c>
      <c r="AB236" s="82">
        <v>0</v>
      </c>
      <c r="AC236" s="82">
        <v>1547112.925126408</v>
      </c>
      <c r="AD236" s="82">
        <v>288.80562010649732</v>
      </c>
      <c r="AE236" s="83">
        <f t="shared" si="50"/>
        <v>1669188.7621582954</v>
      </c>
      <c r="AF236" s="84">
        <f t="shared" si="60"/>
        <v>1411.8879999999999</v>
      </c>
      <c r="AG236" s="84">
        <f t="shared" si="60"/>
        <v>101638.42546981013</v>
      </c>
      <c r="AH236" s="84">
        <f t="shared" si="60"/>
        <v>0</v>
      </c>
      <c r="AI236" s="84">
        <f t="shared" si="60"/>
        <v>165551.64600000001</v>
      </c>
      <c r="AJ236" s="84">
        <f t="shared" si="60"/>
        <v>23950.641007196813</v>
      </c>
      <c r="AK236" s="84">
        <f t="shared" si="60"/>
        <v>0</v>
      </c>
      <c r="AL236" s="84">
        <f t="shared" si="60"/>
        <v>0</v>
      </c>
      <c r="AM236" s="84">
        <f t="shared" si="60"/>
        <v>2938134.8457648335</v>
      </c>
      <c r="AN236" s="84">
        <f t="shared" si="60"/>
        <v>350.76161585933676</v>
      </c>
      <c r="AO236" s="84">
        <f t="shared" si="61"/>
        <v>3231038.2078576996</v>
      </c>
      <c r="AP236" s="84">
        <f>+AG236+AH236</f>
        <v>101638.42546981013</v>
      </c>
      <c r="AQ236" s="84">
        <f>+SUM(AG236:AN236)</f>
        <v>3229626.3198576998</v>
      </c>
      <c r="AR236" s="84"/>
      <c r="AS236" s="85">
        <f>+IF($AO236=0,0,AF236/$AO236)</f>
        <v>4.3697657197812431E-4</v>
      </c>
      <c r="AT236" s="86">
        <f>+IF($AO236=0,0,AG236/$AO236)</f>
        <v>3.1456893707611164E-2</v>
      </c>
      <c r="AU236" s="86">
        <f>+IF($AO236=0,0,AH236/$AO236)</f>
        <v>0</v>
      </c>
      <c r="AV236" s="86">
        <f>+IF($AO236=0,0,AI236/$AO236)</f>
        <v>5.1237910340208262E-2</v>
      </c>
      <c r="AW236" s="86">
        <f>+IF($AO236=0,0,AJ236/$AO236)</f>
        <v>7.4126765040878279E-3</v>
      </c>
      <c r="AX236" s="86">
        <f>+IF($AO236=0,0,AK236/$AO236)</f>
        <v>0</v>
      </c>
      <c r="AY236" s="86">
        <f>+IF($AO236=0,0,AL236/$AO236)</f>
        <v>0</v>
      </c>
      <c r="AZ236" s="86">
        <f>+IF($AO236=0,0,AM236/$AO236)</f>
        <v>0.90934698284268445</v>
      </c>
      <c r="BA236" s="86">
        <f>+IF($AO236=0,0,AN236/$AO236)</f>
        <v>1.085600334302159E-4</v>
      </c>
    </row>
    <row r="237" spans="1:53" ht="12.75" customHeight="1" x14ac:dyDescent="0.3">
      <c r="A237" s="189" t="s">
        <v>369</v>
      </c>
      <c r="B237" s="193"/>
      <c r="C237" s="189" t="s">
        <v>370</v>
      </c>
      <c r="D237" s="78">
        <v>8342.4140846906739</v>
      </c>
      <c r="E237" s="78">
        <v>6045.6717787591906</v>
      </c>
      <c r="F237" s="78">
        <v>6722.2420668863369</v>
      </c>
      <c r="G237" s="78">
        <v>0</v>
      </c>
      <c r="H237" s="78">
        <v>-1005.6406073015016</v>
      </c>
      <c r="I237" s="78">
        <v>-2676.3548362843044</v>
      </c>
      <c r="J237" s="78">
        <v>-6793.6716304916945</v>
      </c>
      <c r="K237" s="78">
        <v>-15774.411257370917</v>
      </c>
      <c r="L237" s="78">
        <v>150.04461231291947</v>
      </c>
      <c r="M237" s="78">
        <f t="shared" si="55"/>
        <v>12767.913845645528</v>
      </c>
      <c r="N237" s="78">
        <f t="shared" si="56"/>
        <v>21110.327930336203</v>
      </c>
      <c r="O237" s="78">
        <f t="shared" si="57"/>
        <v>-26100.033719135499</v>
      </c>
      <c r="P237" s="78">
        <f t="shared" si="58"/>
        <v>-13332.119873489972</v>
      </c>
      <c r="Q237" s="78">
        <f t="shared" si="59"/>
        <v>-4989.705788799296</v>
      </c>
      <c r="R237" s="87">
        <f t="shared" si="41"/>
        <v>-4.2307760865828747</v>
      </c>
      <c r="S237" s="88">
        <f t="shared" si="42"/>
        <v>-0.95768069645350773</v>
      </c>
      <c r="T237" s="88">
        <f t="shared" si="43"/>
        <v>0</v>
      </c>
      <c r="U237" s="88">
        <f t="shared" si="44"/>
        <v>3.8530241689465949E-2</v>
      </c>
      <c r="V237" s="81">
        <v>10095.582432492905</v>
      </c>
      <c r="W237" s="82">
        <v>409.35622124080965</v>
      </c>
      <c r="X237" s="82">
        <v>1004.6959331136636</v>
      </c>
      <c r="Y237" s="82">
        <v>0</v>
      </c>
      <c r="Z237" s="82">
        <v>-27.383392698498248</v>
      </c>
      <c r="AA237" s="82">
        <v>-3330.5987240467707</v>
      </c>
      <c r="AB237" s="82">
        <v>-20316.79495297838</v>
      </c>
      <c r="AC237" s="82">
        <v>-116063.47136496054</v>
      </c>
      <c r="AD237" s="82">
        <v>1159.6613876870806</v>
      </c>
      <c r="AE237" s="83">
        <f t="shared" si="50"/>
        <v>-127068.95246014973</v>
      </c>
      <c r="AF237" s="84">
        <f t="shared" si="60"/>
        <v>18437.996517183579</v>
      </c>
      <c r="AG237" s="84">
        <f t="shared" si="60"/>
        <v>6455.0280000000002</v>
      </c>
      <c r="AH237" s="84">
        <f t="shared" si="60"/>
        <v>7726.9380000000001</v>
      </c>
      <c r="AI237" s="84">
        <f t="shared" si="60"/>
        <v>0</v>
      </c>
      <c r="AJ237" s="84">
        <f t="shared" si="60"/>
        <v>-1033.0239999999999</v>
      </c>
      <c r="AK237" s="84">
        <f t="shared" si="60"/>
        <v>-6006.9535603310751</v>
      </c>
      <c r="AL237" s="84">
        <f t="shared" si="60"/>
        <v>-27110.466583470075</v>
      </c>
      <c r="AM237" s="84">
        <f t="shared" si="60"/>
        <v>-131837.88262233147</v>
      </c>
      <c r="AN237" s="84">
        <f t="shared" si="60"/>
        <v>1309.7060000000001</v>
      </c>
      <c r="AO237" s="84">
        <f t="shared" si="61"/>
        <v>-132058.65824894904</v>
      </c>
      <c r="AP237" s="84">
        <f>+AG237+AH237</f>
        <v>14181.966</v>
      </c>
      <c r="AQ237" s="84">
        <f>+SUM(AG237:AN237)</f>
        <v>-150496.65476613262</v>
      </c>
      <c r="AR237" s="84"/>
      <c r="AS237" s="85">
        <f>+IF($AO237=0,0,AF237/$AO237)</f>
        <v>-0.13961974747937675</v>
      </c>
      <c r="AT237" s="86">
        <f>+IF($AO237=0,0,AG237/$AO237)</f>
        <v>-4.8880005942748335E-2</v>
      </c>
      <c r="AU237" s="86">
        <f>+IF($AO237=0,0,AH237/$AO237)</f>
        <v>-5.8511407752103929E-2</v>
      </c>
      <c r="AV237" s="86">
        <f>+IF($AO237=0,0,AI237/$AO237)</f>
        <v>0</v>
      </c>
      <c r="AW237" s="86">
        <f>+IF($AO237=0,0,AJ237/$AO237)</f>
        <v>7.8224632424524956E-3</v>
      </c>
      <c r="AX237" s="86">
        <f>+IF($AO237=0,0,AK237/$AO237)</f>
        <v>4.5487010393571677E-2</v>
      </c>
      <c r="AY237" s="86">
        <f>+IF($AO237=0,0,AL237/$AO237)</f>
        <v>0.20529109520682132</v>
      </c>
      <c r="AZ237" s="86">
        <f>+IF($AO237=0,0,AM237/$AO237)</f>
        <v>0.99832820028959113</v>
      </c>
      <c r="BA237" s="86">
        <f>+IF($AO237=0,0,AN237/$AO237)</f>
        <v>-9.9176079582076419E-3</v>
      </c>
    </row>
    <row r="238" spans="1:53" ht="12.75" customHeight="1" x14ac:dyDescent="0.3">
      <c r="A238" s="189" t="s">
        <v>371</v>
      </c>
      <c r="B238" s="193"/>
      <c r="C238" s="189" t="s">
        <v>372</v>
      </c>
      <c r="D238" s="78">
        <v>-3606.600778836113</v>
      </c>
      <c r="E238" s="78">
        <v>391.63099999999997</v>
      </c>
      <c r="F238" s="78">
        <v>0</v>
      </c>
      <c r="G238" s="78">
        <v>0</v>
      </c>
      <c r="H238" s="78">
        <v>0</v>
      </c>
      <c r="I238" s="78">
        <v>0</v>
      </c>
      <c r="J238" s="78">
        <v>0</v>
      </c>
      <c r="K238" s="78">
        <v>-6678.12</v>
      </c>
      <c r="L238" s="78">
        <v>0</v>
      </c>
      <c r="M238" s="78">
        <f t="shared" si="55"/>
        <v>391.63099999999997</v>
      </c>
      <c r="N238" s="78">
        <f t="shared" si="56"/>
        <v>-3214.9697788361132</v>
      </c>
      <c r="O238" s="78">
        <f t="shared" si="57"/>
        <v>-6678.12</v>
      </c>
      <c r="P238" s="78">
        <f t="shared" si="58"/>
        <v>-6286.4889999999996</v>
      </c>
      <c r="Q238" s="78">
        <f t="shared" si="59"/>
        <v>-9893.0897788361126</v>
      </c>
      <c r="R238" s="87">
        <f t="shared" si="41"/>
        <v>0.32497125273377869</v>
      </c>
      <c r="S238" s="88">
        <f t="shared" si="42"/>
        <v>-6.2297253681665554E-2</v>
      </c>
      <c r="T238" s="88">
        <f t="shared" si="43"/>
        <v>0</v>
      </c>
      <c r="U238" s="88">
        <f t="shared" si="44"/>
        <v>0</v>
      </c>
      <c r="V238" s="81">
        <v>-543.44632282164309</v>
      </c>
      <c r="W238" s="82">
        <v>0</v>
      </c>
      <c r="X238" s="82">
        <v>0</v>
      </c>
      <c r="Y238" s="82">
        <v>0</v>
      </c>
      <c r="Z238" s="82">
        <v>0</v>
      </c>
      <c r="AA238" s="82">
        <v>0</v>
      </c>
      <c r="AB238" s="82">
        <v>0</v>
      </c>
      <c r="AC238" s="82">
        <v>0</v>
      </c>
      <c r="AD238" s="82">
        <v>0</v>
      </c>
      <c r="AE238" s="83">
        <f t="shared" si="50"/>
        <v>-543.44632282164309</v>
      </c>
      <c r="AF238" s="84">
        <f t="shared" si="60"/>
        <v>-4150.0471016577558</v>
      </c>
      <c r="AG238" s="84">
        <f t="shared" si="60"/>
        <v>391.63099999999997</v>
      </c>
      <c r="AH238" s="84">
        <f t="shared" si="60"/>
        <v>0</v>
      </c>
      <c r="AI238" s="84">
        <f t="shared" si="60"/>
        <v>0</v>
      </c>
      <c r="AJ238" s="84">
        <f t="shared" si="60"/>
        <v>0</v>
      </c>
      <c r="AK238" s="84">
        <f t="shared" si="60"/>
        <v>0</v>
      </c>
      <c r="AL238" s="84">
        <f t="shared" si="60"/>
        <v>0</v>
      </c>
      <c r="AM238" s="84">
        <f t="shared" si="60"/>
        <v>-6678.12</v>
      </c>
      <c r="AN238" s="84">
        <f t="shared" si="60"/>
        <v>0</v>
      </c>
      <c r="AO238" s="84">
        <f t="shared" si="61"/>
        <v>-10436.536101657755</v>
      </c>
      <c r="AP238" s="84">
        <f>+AG238+AH238</f>
        <v>391.63099999999997</v>
      </c>
      <c r="AQ238" s="84">
        <f>+SUM(AG238:AN238)</f>
        <v>-6286.4889999999996</v>
      </c>
      <c r="AR238" s="84"/>
      <c r="AS238" s="85">
        <f>+IF($AO238=0,0,AF238/$AO238)</f>
        <v>0.39764602558108875</v>
      </c>
      <c r="AT238" s="86">
        <f>+IF($AO238=0,0,AG238/$AO238)</f>
        <v>-3.7524998350534397E-2</v>
      </c>
      <c r="AU238" s="86">
        <f>+IF($AO238=0,0,AH238/$AO238)</f>
        <v>0</v>
      </c>
      <c r="AV238" s="86">
        <f>+IF($AO238=0,0,AI238/$AO238)</f>
        <v>0</v>
      </c>
      <c r="AW238" s="86">
        <f>+IF($AO238=0,0,AJ238/$AO238)</f>
        <v>0</v>
      </c>
      <c r="AX238" s="86">
        <f>+IF($AO238=0,0,AK238/$AO238)</f>
        <v>0</v>
      </c>
      <c r="AY238" s="86">
        <f>+IF($AO238=0,0,AL238/$AO238)</f>
        <v>0</v>
      </c>
      <c r="AZ238" s="86">
        <f>+IF($AO238=0,0,AM238/$AO238)</f>
        <v>0.63987897276944572</v>
      </c>
      <c r="BA238" s="86">
        <f>+IF($AO238=0,0,AN238/$AO238)</f>
        <v>0</v>
      </c>
    </row>
    <row r="239" spans="1:53" ht="12.75" customHeight="1" x14ac:dyDescent="0.3">
      <c r="A239" s="189"/>
      <c r="B239" s="193"/>
      <c r="C239" s="189" t="s">
        <v>698</v>
      </c>
      <c r="D239" s="78">
        <v>0</v>
      </c>
      <c r="E239" s="78">
        <v>0</v>
      </c>
      <c r="F239" s="78">
        <v>0</v>
      </c>
      <c r="G239" s="78">
        <v>0</v>
      </c>
      <c r="H239" s="78">
        <v>92285.936406421271</v>
      </c>
      <c r="I239" s="78">
        <v>0</v>
      </c>
      <c r="J239" s="78">
        <v>0</v>
      </c>
      <c r="K239" s="78">
        <v>-92285.936406421271</v>
      </c>
      <c r="L239" s="78">
        <v>0</v>
      </c>
      <c r="M239" s="78">
        <v>0</v>
      </c>
      <c r="N239" s="78">
        <f t="shared" si="56"/>
        <v>0</v>
      </c>
      <c r="O239" s="78">
        <f t="shared" si="57"/>
        <v>0</v>
      </c>
      <c r="P239" s="78">
        <f t="shared" si="58"/>
        <v>0</v>
      </c>
      <c r="Q239" s="78">
        <f t="shared" si="59"/>
        <v>0</v>
      </c>
      <c r="R239" s="87"/>
      <c r="S239" s="88"/>
      <c r="T239" s="88"/>
      <c r="U239" s="88"/>
      <c r="V239" s="81">
        <v>0</v>
      </c>
      <c r="W239" s="82">
        <v>0</v>
      </c>
      <c r="X239" s="82">
        <v>0</v>
      </c>
      <c r="Y239" s="82">
        <v>0</v>
      </c>
      <c r="Z239" s="82">
        <v>-44509.273796606925</v>
      </c>
      <c r="AA239" s="82">
        <v>0</v>
      </c>
      <c r="AB239" s="82">
        <v>0</v>
      </c>
      <c r="AC239" s="82">
        <v>44509.273796606925</v>
      </c>
      <c r="AD239" s="82">
        <v>0</v>
      </c>
      <c r="AE239" s="83">
        <v>0</v>
      </c>
      <c r="AF239" s="84">
        <v>0</v>
      </c>
      <c r="AG239" s="84">
        <v>0</v>
      </c>
      <c r="AH239" s="84">
        <v>0</v>
      </c>
      <c r="AI239" s="84">
        <v>0</v>
      </c>
      <c r="AJ239" s="84">
        <v>47776.662609814346</v>
      </c>
      <c r="AK239" s="84">
        <v>0</v>
      </c>
      <c r="AL239" s="84">
        <v>0</v>
      </c>
      <c r="AM239" s="84">
        <v>-47776.662609814346</v>
      </c>
      <c r="AN239" s="84">
        <v>0</v>
      </c>
      <c r="AO239" s="84">
        <v>0</v>
      </c>
      <c r="AP239" s="84">
        <f>+AG239+AH239</f>
        <v>0</v>
      </c>
      <c r="AQ239" s="84">
        <f>+SUM(AG239:AN239)</f>
        <v>0</v>
      </c>
      <c r="AR239" s="84"/>
      <c r="AS239" s="85"/>
      <c r="AT239" s="86"/>
      <c r="AU239" s="86"/>
      <c r="AV239" s="86"/>
      <c r="AW239" s="86"/>
      <c r="AX239" s="86"/>
      <c r="AY239" s="86"/>
      <c r="AZ239" s="86"/>
      <c r="BA239" s="86"/>
    </row>
    <row r="240" spans="1:53" ht="12.75" customHeight="1" x14ac:dyDescent="0.3">
      <c r="A240" s="189"/>
      <c r="B240" s="193"/>
      <c r="C240" s="190" t="s">
        <v>404</v>
      </c>
      <c r="D240" s="78">
        <f t="shared" ref="D240:G240" si="62">+SUM(D225:D239)</f>
        <v>2478399.3646698603</v>
      </c>
      <c r="E240" s="78">
        <f t="shared" si="62"/>
        <v>2694128.2588764825</v>
      </c>
      <c r="F240" s="78">
        <f t="shared" si="62"/>
        <v>76279.334905615164</v>
      </c>
      <c r="G240" s="78">
        <f t="shared" si="62"/>
        <v>1082381.9655800001</v>
      </c>
      <c r="H240" s="78">
        <f>+SUM(H225:H239)</f>
        <v>598253.64300000004</v>
      </c>
      <c r="I240" s="78">
        <f t="shared" ref="I240:Q240" si="63">+SUM(I225:I239)</f>
        <v>2087981.9774321527</v>
      </c>
      <c r="J240" s="78">
        <f t="shared" si="63"/>
        <v>1715460.6324554489</v>
      </c>
      <c r="K240" s="78">
        <f t="shared" si="63"/>
        <v>7780958.5847643092</v>
      </c>
      <c r="L240" s="78">
        <f t="shared" si="63"/>
        <v>119980.66993426932</v>
      </c>
      <c r="M240" s="78">
        <f t="shared" si="63"/>
        <v>2770407.5937820976</v>
      </c>
      <c r="N240" s="78">
        <f t="shared" si="63"/>
        <v>5248806.9584519593</v>
      </c>
      <c r="O240" s="78">
        <f t="shared" si="63"/>
        <v>13385017.473166188</v>
      </c>
      <c r="P240" s="78">
        <f t="shared" si="63"/>
        <v>16155425.066948272</v>
      </c>
      <c r="Q240" s="78">
        <f t="shared" si="63"/>
        <v>18633824.431618135</v>
      </c>
      <c r="R240" s="79">
        <f>+IF(Q240=0, 0, MIN(N240/Q240,1))</f>
        <v>0.28168167934145122</v>
      </c>
      <c r="S240" s="80">
        <f t="shared" si="42"/>
        <v>0.17148466117737515</v>
      </c>
      <c r="T240" s="80">
        <f t="shared" si="43"/>
        <v>8.0865188838932886E-2</v>
      </c>
      <c r="U240" s="80">
        <f t="shared" si="44"/>
        <v>4.469576854862968E-2</v>
      </c>
      <c r="V240" s="81">
        <f t="shared" ref="V240" si="64">+SUM(V225:V239)</f>
        <v>714591.8989058286</v>
      </c>
      <c r="W240" s="82">
        <f t="shared" ref="W240" si="65">+SUM(W225:W239)</f>
        <v>2591987.6452347203</v>
      </c>
      <c r="X240" s="82">
        <f t="shared" ref="X240:AQ240" si="66">+SUM(X225:X239)</f>
        <v>25571.860952400802</v>
      </c>
      <c r="Y240" s="82">
        <f t="shared" si="66"/>
        <v>1739458.0876899997</v>
      </c>
      <c r="Z240" s="82">
        <f t="shared" si="66"/>
        <v>446624.46699999995</v>
      </c>
      <c r="AA240" s="82">
        <f t="shared" si="66"/>
        <v>756536.00836336787</v>
      </c>
      <c r="AB240" s="82">
        <f t="shared" si="66"/>
        <v>1009811.4931591082</v>
      </c>
      <c r="AC240" s="82">
        <f t="shared" si="66"/>
        <v>18034511.939194888</v>
      </c>
      <c r="AD240" s="82">
        <f t="shared" si="66"/>
        <v>1653602.8752831644</v>
      </c>
      <c r="AE240" s="83">
        <f t="shared" si="66"/>
        <v>26972696.275783464</v>
      </c>
      <c r="AF240" s="84">
        <f t="shared" si="66"/>
        <v>3192991.2635756899</v>
      </c>
      <c r="AG240" s="84">
        <f t="shared" si="66"/>
        <v>5286115.9041112037</v>
      </c>
      <c r="AH240" s="84">
        <f t="shared" si="66"/>
        <v>101851.19585801603</v>
      </c>
      <c r="AI240" s="84">
        <f t="shared" si="66"/>
        <v>2821840.0532699996</v>
      </c>
      <c r="AJ240" s="84">
        <f t="shared" si="66"/>
        <v>1044878.1100000002</v>
      </c>
      <c r="AK240" s="84">
        <f t="shared" si="66"/>
        <v>2844517.9857955212</v>
      </c>
      <c r="AL240" s="84">
        <f t="shared" si="66"/>
        <v>2725272.1256145593</v>
      </c>
      <c r="AM240" s="84">
        <f t="shared" si="66"/>
        <v>25815470.523959193</v>
      </c>
      <c r="AN240" s="84">
        <f t="shared" si="66"/>
        <v>1773583.5452174339</v>
      </c>
      <c r="AO240" s="84">
        <f t="shared" si="66"/>
        <v>45606520.707401633</v>
      </c>
      <c r="AP240" s="84">
        <f t="shared" si="66"/>
        <v>5387967.0999692176</v>
      </c>
      <c r="AQ240" s="84">
        <f t="shared" si="66"/>
        <v>42413529.44382593</v>
      </c>
      <c r="AR240" s="84"/>
      <c r="AS240" s="85">
        <f>+IF($AO240=0,0,AF240/$AO240)</f>
        <v>7.0011726701561097E-2</v>
      </c>
      <c r="AT240" s="86">
        <f>+IF($AO240=0,0,AG240/$AO240)</f>
        <v>0.11590701991992348</v>
      </c>
      <c r="AU240" s="86">
        <f>+IF($AO240=0,0,AH240/$AO240)</f>
        <v>2.2332595049612339E-3</v>
      </c>
      <c r="AV240" s="86">
        <f>+IF($AO240=0,0,AI240/$AO240)</f>
        <v>6.1873609508037601E-2</v>
      </c>
      <c r="AW240" s="86">
        <f>+IF($AO240=0,0,AJ240/$AO240)</f>
        <v>2.2910717454278934E-2</v>
      </c>
      <c r="AX240" s="86">
        <f>+IF($AO240=0,0,AK240/$AO240)</f>
        <v>6.2370861483714873E-2</v>
      </c>
      <c r="AY240" s="86">
        <f>+IF($AO240=0,0,AL240/$AO240)</f>
        <v>5.9756194582330106E-2</v>
      </c>
      <c r="AZ240" s="86">
        <f>+IF($AO240=0,0,AM240/$AO240)</f>
        <v>0.56604779587515242</v>
      </c>
      <c r="BA240" s="86">
        <f>+IF($AO240=0,0,AN240/$AO240)</f>
        <v>3.8888814970039869E-2</v>
      </c>
    </row>
    <row r="241" spans="34:35" x14ac:dyDescent="0.3">
      <c r="AH241" s="90">
        <f>+AF240+AG240+AH240</f>
        <v>8580958.3635449111</v>
      </c>
      <c r="AI241" s="90">
        <f>+SUM(AI240:AN240)</f>
        <v>37025562.343856707</v>
      </c>
    </row>
  </sheetData>
  <autoFilter ref="A1:BA240" xr:uid="{6B4C0EDD-411A-4046-86DD-2E7C75E6BF2D}">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7" showButton="0"/>
    <filterColumn colId="18" showButton="0"/>
    <filterColumn colId="19"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4" showButton="0"/>
    <filterColumn colId="45" showButton="0"/>
    <filterColumn colId="46" showButton="0"/>
    <filterColumn colId="47" showButton="0"/>
    <filterColumn colId="48" showButton="0"/>
    <filterColumn colId="49" showButton="0"/>
    <filterColumn colId="50" showButton="0"/>
    <filterColumn colId="51" showButton="0"/>
  </autoFilter>
  <mergeCells count="29">
    <mergeCell ref="AZ2:AZ3"/>
    <mergeCell ref="AK2:AK3"/>
    <mergeCell ref="AM2:AM3"/>
    <mergeCell ref="AT2:AT3"/>
    <mergeCell ref="AV2:AV3"/>
    <mergeCell ref="AW2:AW3"/>
    <mergeCell ref="AX2:AX3"/>
    <mergeCell ref="Y2:Y3"/>
    <mergeCell ref="Z2:Z3"/>
    <mergeCell ref="AC2:AC3"/>
    <mergeCell ref="AG2:AG3"/>
    <mergeCell ref="AI2:AI3"/>
    <mergeCell ref="AJ2:AJ3"/>
    <mergeCell ref="P2:P3"/>
    <mergeCell ref="Q2:Q3"/>
    <mergeCell ref="S2:S3"/>
    <mergeCell ref="T2:T3"/>
    <mergeCell ref="U2:U3"/>
    <mergeCell ref="W2:W3"/>
    <mergeCell ref="C1:C2"/>
    <mergeCell ref="D1:Q1"/>
    <mergeCell ref="R1:U1"/>
    <mergeCell ref="V1:AE1"/>
    <mergeCell ref="AF1:AO1"/>
    <mergeCell ref="AS1:BA1"/>
    <mergeCell ref="E2:E3"/>
    <mergeCell ref="G2:G3"/>
    <mergeCell ref="H2:H3"/>
    <mergeCell ref="K2:K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A644C-21F3-4CF2-8208-2FD13D33C39F}">
  <sheetPr>
    <tabColor rgb="FFFFC000"/>
    <pageSetUpPr fitToPage="1"/>
  </sheetPr>
  <dimension ref="A1:AR260"/>
  <sheetViews>
    <sheetView workbookViewId="0">
      <pane xSplit="1" ySplit="5" topLeftCell="B6" activePane="bottomRight" state="frozen"/>
      <selection pane="topRight" activeCell="B1" sqref="B1"/>
      <selection pane="bottomLeft" activeCell="A6" sqref="A6"/>
      <selection pane="bottomRight" activeCell="H33" sqref="H33"/>
    </sheetView>
  </sheetViews>
  <sheetFormatPr defaultColWidth="9.109375" defaultRowHeight="13.2" x14ac:dyDescent="0.25"/>
  <cols>
    <col min="1" max="1" width="30.33203125" style="89" customWidth="1"/>
    <col min="2" max="7" width="9.33203125" style="89" customWidth="1"/>
    <col min="8" max="12" width="9.33203125" style="93" customWidth="1"/>
    <col min="13" max="16" width="9.109375" style="93" customWidth="1"/>
    <col min="17" max="17" width="9.109375" style="93"/>
    <col min="18" max="18" width="9.109375" style="93" customWidth="1"/>
    <col min="19" max="19" width="9.33203125" style="93" customWidth="1"/>
    <col min="20" max="20" width="9.109375" style="93"/>
    <col min="21" max="21" width="21.5546875" style="93" customWidth="1"/>
    <col min="22" max="22" width="14.6640625" style="93" customWidth="1"/>
    <col min="23" max="23" width="13.88671875" style="93" customWidth="1"/>
    <col min="24" max="44" width="9.109375" style="93"/>
    <col min="45" max="16384" width="9.109375" style="89"/>
  </cols>
  <sheetData>
    <row r="1" spans="1:44" x14ac:dyDescent="0.25">
      <c r="A1" s="91" t="s">
        <v>713</v>
      </c>
      <c r="B1" s="92"/>
      <c r="C1" s="92"/>
      <c r="D1" s="92"/>
    </row>
    <row r="2" spans="1:44" x14ac:dyDescent="0.25">
      <c r="A2" s="94" t="s">
        <v>43</v>
      </c>
      <c r="B2" s="92"/>
      <c r="C2" s="92"/>
      <c r="D2" s="92"/>
    </row>
    <row r="3" spans="1:44" ht="5.25" customHeight="1" x14ac:dyDescent="0.25"/>
    <row r="4" spans="1:44" s="97" customFormat="1" ht="14.25" customHeight="1" thickBot="1" x14ac:dyDescent="0.3">
      <c r="A4" s="95" t="s">
        <v>406</v>
      </c>
      <c r="B4" s="96">
        <v>2005</v>
      </c>
      <c r="C4" s="96">
        <v>2006</v>
      </c>
      <c r="D4" s="96">
        <v>2007</v>
      </c>
      <c r="E4" s="96">
        <v>2008</v>
      </c>
      <c r="F4" s="96">
        <v>2009</v>
      </c>
      <c r="G4" s="96">
        <v>2010</v>
      </c>
      <c r="H4" s="96">
        <v>2011</v>
      </c>
      <c r="I4" s="96">
        <v>2012</v>
      </c>
      <c r="J4" s="96">
        <v>2013</v>
      </c>
      <c r="K4" s="96">
        <v>2014</v>
      </c>
      <c r="L4" s="96">
        <v>2015</v>
      </c>
      <c r="M4" s="96">
        <v>2016</v>
      </c>
      <c r="N4" s="96">
        <v>2017</v>
      </c>
      <c r="O4" s="96">
        <v>2018</v>
      </c>
      <c r="P4" s="96">
        <v>2019</v>
      </c>
      <c r="Q4" s="96">
        <v>2020</v>
      </c>
      <c r="R4" s="96">
        <v>2021</v>
      </c>
      <c r="S4" s="96">
        <v>2022</v>
      </c>
      <c r="T4" s="96">
        <v>2023</v>
      </c>
      <c r="U4" s="93"/>
      <c r="V4" s="93"/>
      <c r="W4" s="93"/>
      <c r="X4" s="93"/>
      <c r="Y4" s="93"/>
      <c r="Z4" s="93"/>
      <c r="AA4" s="93"/>
      <c r="AB4" s="93"/>
      <c r="AC4" s="93"/>
      <c r="AD4" s="93"/>
      <c r="AE4" s="93"/>
      <c r="AF4" s="93"/>
      <c r="AG4" s="93"/>
      <c r="AH4" s="93"/>
      <c r="AI4" s="93"/>
      <c r="AJ4" s="93"/>
      <c r="AK4" s="93"/>
      <c r="AL4" s="93"/>
      <c r="AM4" s="93"/>
      <c r="AN4" s="93"/>
      <c r="AO4" s="93"/>
      <c r="AP4" s="93"/>
      <c r="AQ4" s="93"/>
      <c r="AR4" s="93"/>
    </row>
    <row r="5" spans="1:44" ht="9" customHeight="1" x14ac:dyDescent="0.25">
      <c r="B5" s="98"/>
      <c r="C5" s="98"/>
      <c r="D5" s="98"/>
      <c r="E5" s="98"/>
      <c r="F5" s="98"/>
      <c r="G5" s="98"/>
      <c r="H5" s="98"/>
      <c r="I5" s="98"/>
      <c r="J5" s="98"/>
      <c r="K5" s="98"/>
      <c r="L5" s="98"/>
      <c r="M5" s="98"/>
      <c r="N5" s="98"/>
      <c r="O5" s="98"/>
      <c r="P5" s="98"/>
      <c r="Q5" s="98"/>
      <c r="R5" s="98"/>
    </row>
    <row r="6" spans="1:44" s="102" customFormat="1" ht="11.25" customHeight="1" x14ac:dyDescent="0.25">
      <c r="A6" s="99" t="s">
        <v>47</v>
      </c>
      <c r="B6" s="100"/>
      <c r="C6" s="100"/>
      <c r="D6" s="101"/>
      <c r="E6" s="101"/>
      <c r="F6" s="101"/>
      <c r="G6" s="101"/>
      <c r="H6" s="101"/>
      <c r="I6" s="101"/>
      <c r="J6" s="101"/>
      <c r="K6" s="101"/>
      <c r="L6" s="101"/>
      <c r="M6" s="101"/>
      <c r="N6" s="101"/>
      <c r="O6" s="101"/>
      <c r="P6" s="101"/>
      <c r="Q6" s="101"/>
      <c r="R6" s="101"/>
      <c r="S6" s="101"/>
      <c r="T6" s="101"/>
    </row>
    <row r="7" spans="1:44" ht="12.75" customHeight="1" x14ac:dyDescent="0.25">
      <c r="A7" s="103" t="s">
        <v>407</v>
      </c>
      <c r="B7" s="104">
        <v>2892.4</v>
      </c>
      <c r="C7" s="104">
        <v>2664.9938910000001</v>
      </c>
      <c r="D7" s="104">
        <v>2642.3558912299995</v>
      </c>
      <c r="E7" s="104">
        <v>3535.7456252999996</v>
      </c>
      <c r="F7" s="104">
        <v>4016.3820590000005</v>
      </c>
      <c r="G7" s="104">
        <v>4315.2333810399978</v>
      </c>
      <c r="H7" s="104">
        <v>4193.4226303000014</v>
      </c>
      <c r="I7" s="104">
        <v>4450.0127769999999</v>
      </c>
      <c r="J7" s="104">
        <v>4530.7470000000003</v>
      </c>
      <c r="K7" s="104">
        <v>4995.8974096099992</v>
      </c>
      <c r="L7" s="104">
        <v>4893.4723937900026</v>
      </c>
      <c r="M7" s="104">
        <v>5355.4090429600001</v>
      </c>
      <c r="N7" s="104">
        <v>6224.0108834000002</v>
      </c>
      <c r="O7" s="104">
        <v>6789.0543988068684</v>
      </c>
      <c r="P7" s="104">
        <v>7770.8471278700008</v>
      </c>
      <c r="Q7" s="104">
        <v>8199.9333874700005</v>
      </c>
      <c r="R7" s="104">
        <v>9406.9859094499989</v>
      </c>
      <c r="S7" s="104">
        <v>12238.902482</v>
      </c>
      <c r="T7" s="104">
        <v>10747.959271</v>
      </c>
      <c r="U7" s="208"/>
    </row>
    <row r="8" spans="1:44" ht="12.75" customHeight="1" x14ac:dyDescent="0.25">
      <c r="A8" s="103" t="s">
        <v>408</v>
      </c>
      <c r="B8" s="104">
        <v>2197</v>
      </c>
      <c r="C8" s="104">
        <v>2344</v>
      </c>
      <c r="D8" s="104">
        <v>2782</v>
      </c>
      <c r="E8" s="104">
        <v>3081</v>
      </c>
      <c r="F8" s="104">
        <v>3296.9218282400007</v>
      </c>
      <c r="G8" s="104">
        <v>3652.7684791099996</v>
      </c>
      <c r="H8" s="104">
        <v>3793.6051263400009</v>
      </c>
      <c r="I8" s="104">
        <v>3543.7769514799998</v>
      </c>
      <c r="J8" s="104">
        <v>4082.1009929999996</v>
      </c>
      <c r="K8" s="104">
        <v>4868.09156308</v>
      </c>
      <c r="L8" s="104">
        <v>5077.6016564700012</v>
      </c>
      <c r="M8" s="104">
        <v>5427.2550347399992</v>
      </c>
      <c r="N8" s="104">
        <v>5843.8123149999983</v>
      </c>
      <c r="O8" s="104">
        <v>5918.5873789500001</v>
      </c>
      <c r="P8" s="104">
        <v>6202.8962762818801</v>
      </c>
      <c r="Q8" s="104">
        <v>6283.2522717999991</v>
      </c>
      <c r="R8" s="104">
        <v>6958.9731819999997</v>
      </c>
      <c r="S8" s="104">
        <v>8541.2191889999995</v>
      </c>
      <c r="T8" s="104">
        <v>9036.6620000000003</v>
      </c>
      <c r="U8" s="208"/>
    </row>
    <row r="9" spans="1:44" ht="12.75" customHeight="1" x14ac:dyDescent="0.25">
      <c r="A9" s="103" t="s">
        <v>409</v>
      </c>
      <c r="B9" s="104">
        <v>4371.7380000000003</v>
      </c>
      <c r="C9" s="104">
        <v>4776.7719999999999</v>
      </c>
      <c r="D9" s="104">
        <v>4774.5360000000001</v>
      </c>
      <c r="E9" s="104">
        <v>5387.89</v>
      </c>
      <c r="F9" s="104">
        <v>5526.8064821289981</v>
      </c>
      <c r="G9" s="104">
        <v>5989.9860649999991</v>
      </c>
      <c r="H9" s="104">
        <v>5568.5313830000005</v>
      </c>
      <c r="I9" s="104">
        <v>5331.8051180000011</v>
      </c>
      <c r="J9" s="104">
        <v>5307.3514350000005</v>
      </c>
      <c r="K9" s="104">
        <v>5372.2709999999997</v>
      </c>
      <c r="L9" s="104">
        <v>5124.5668980000009</v>
      </c>
      <c r="M9" s="104">
        <v>4722.9728310000019</v>
      </c>
      <c r="N9" s="104">
        <v>5159.3612919999987</v>
      </c>
      <c r="O9" s="104">
        <v>5157.6788207599975</v>
      </c>
      <c r="P9" s="104">
        <v>4997.2465044210003</v>
      </c>
      <c r="Q9" s="104">
        <v>5132.5154652599995</v>
      </c>
      <c r="R9" s="104">
        <v>5481.9642585000001</v>
      </c>
      <c r="S9" s="104">
        <v>5463.7632999999996</v>
      </c>
      <c r="T9" s="104">
        <v>5684.9130830000004</v>
      </c>
      <c r="U9" s="208"/>
    </row>
    <row r="10" spans="1:44" ht="12.75" customHeight="1" x14ac:dyDescent="0.25">
      <c r="A10" s="103" t="s">
        <v>410</v>
      </c>
      <c r="B10" s="104">
        <v>1141.6320000000001</v>
      </c>
      <c r="C10" s="104">
        <v>1090.8902</v>
      </c>
      <c r="D10" s="104">
        <v>1342.0143157970001</v>
      </c>
      <c r="E10" s="104">
        <v>1597.4732858530001</v>
      </c>
      <c r="F10" s="104">
        <v>1754.4962400000002</v>
      </c>
      <c r="G10" s="104">
        <v>1878.1735999999996</v>
      </c>
      <c r="H10" s="104">
        <v>2181.0996275800012</v>
      </c>
      <c r="I10" s="104">
        <v>2243.2725832999995</v>
      </c>
      <c r="J10" s="104">
        <v>2704.1871010000009</v>
      </c>
      <c r="K10" s="104">
        <v>3274.0251614600002</v>
      </c>
      <c r="L10" s="104">
        <v>3278.8717621799988</v>
      </c>
      <c r="M10" s="104">
        <v>3846.9241194100014</v>
      </c>
      <c r="N10" s="104">
        <v>3942.8399878270002</v>
      </c>
      <c r="O10" s="104">
        <v>4063.9799558149994</v>
      </c>
      <c r="P10" s="104">
        <v>4258.2616770000004</v>
      </c>
      <c r="Q10" s="104">
        <v>4432.4550829079999</v>
      </c>
      <c r="R10" s="104">
        <v>4692.3521517560002</v>
      </c>
      <c r="S10" s="104">
        <v>5361.6889449999999</v>
      </c>
      <c r="T10" s="104">
        <v>5319.7312089999996</v>
      </c>
      <c r="U10" s="208"/>
    </row>
    <row r="11" spans="1:44" s="93" customFormat="1" ht="12.75" customHeight="1" x14ac:dyDescent="0.25">
      <c r="A11" s="103" t="s">
        <v>411</v>
      </c>
      <c r="B11" s="104">
        <v>481.0258</v>
      </c>
      <c r="C11" s="104">
        <v>599.90837999999997</v>
      </c>
      <c r="D11" s="104">
        <v>699.45617700000003</v>
      </c>
      <c r="E11" s="104">
        <v>807.08085600000004</v>
      </c>
      <c r="F11" s="104">
        <v>771.80928799999992</v>
      </c>
      <c r="G11" s="104">
        <v>544.99927500000001</v>
      </c>
      <c r="H11" s="104">
        <v>608.06111199999998</v>
      </c>
      <c r="I11" s="104">
        <v>664.04143500000009</v>
      </c>
      <c r="J11" s="104">
        <v>710.50124600000004</v>
      </c>
      <c r="K11" s="104">
        <v>1331.035408</v>
      </c>
      <c r="L11" s="104">
        <v>1333.7748409999999</v>
      </c>
      <c r="M11" s="104">
        <v>1316.76230558</v>
      </c>
      <c r="N11" s="104">
        <v>1310.4436310000001</v>
      </c>
      <c r="O11" s="104">
        <v>1190.223313</v>
      </c>
      <c r="P11" s="104">
        <v>1173.1316218000002</v>
      </c>
      <c r="Q11" s="104">
        <v>1127.6192205</v>
      </c>
      <c r="R11" s="104">
        <v>1206.677224</v>
      </c>
      <c r="S11" s="104">
        <v>1312.3901530000001</v>
      </c>
      <c r="T11" s="104">
        <v>1460.546302</v>
      </c>
      <c r="U11" s="208"/>
    </row>
    <row r="12" spans="1:44" ht="12.75" customHeight="1" x14ac:dyDescent="0.25">
      <c r="A12" s="103" t="s">
        <v>412</v>
      </c>
      <c r="B12" s="104">
        <v>523.29999999999995</v>
      </c>
      <c r="C12" s="104">
        <v>536.6</v>
      </c>
      <c r="D12" s="104">
        <v>629</v>
      </c>
      <c r="E12" s="104">
        <v>701.8</v>
      </c>
      <c r="F12" s="104">
        <v>800.1</v>
      </c>
      <c r="G12" s="104">
        <v>815.4</v>
      </c>
      <c r="H12" s="104">
        <v>824.46556571200006</v>
      </c>
      <c r="I12" s="104">
        <v>785.59924599999988</v>
      </c>
      <c r="J12" s="104">
        <v>913.34029800000019</v>
      </c>
      <c r="K12" s="104">
        <v>959.82</v>
      </c>
      <c r="L12" s="104">
        <v>977.3780171200001</v>
      </c>
      <c r="M12" s="104">
        <v>864.46106129999998</v>
      </c>
      <c r="N12" s="104">
        <v>926.86931720999996</v>
      </c>
      <c r="O12" s="104">
        <v>1086.0215798499999</v>
      </c>
      <c r="P12" s="104">
        <v>1130.2022475402223</v>
      </c>
      <c r="Q12" s="104">
        <v>1228.1016204</v>
      </c>
      <c r="R12" s="104">
        <v>1300.6779297999999</v>
      </c>
      <c r="S12" s="104">
        <v>1442.843396</v>
      </c>
      <c r="T12" s="104">
        <v>1510.4182780000001</v>
      </c>
      <c r="U12" s="208"/>
    </row>
    <row r="13" spans="1:44" ht="12.75" customHeight="1" x14ac:dyDescent="0.25">
      <c r="A13" s="103" t="s">
        <v>413</v>
      </c>
      <c r="B13" s="104">
        <v>150.69580099999999</v>
      </c>
      <c r="C13" s="104">
        <v>114.78325599999999</v>
      </c>
      <c r="D13" s="104">
        <v>129.91825616</v>
      </c>
      <c r="E13" s="104">
        <v>130.90612300000001</v>
      </c>
      <c r="F13" s="104">
        <v>233.80600000000001</v>
      </c>
      <c r="G13" s="104">
        <v>448.88316700000001</v>
      </c>
      <c r="H13" s="104">
        <v>611.37296900000001</v>
      </c>
      <c r="I13" s="104">
        <v>479.04202700000002</v>
      </c>
      <c r="J13" s="104">
        <v>601.96505300000001</v>
      </c>
      <c r="K13" s="104">
        <v>563.30186100000003</v>
      </c>
      <c r="L13" s="104">
        <v>559.70299999999997</v>
      </c>
      <c r="M13" s="104">
        <v>561.34199999999998</v>
      </c>
      <c r="N13" s="104">
        <v>562.23456599999997</v>
      </c>
      <c r="O13" s="104">
        <v>558.53220580000004</v>
      </c>
      <c r="P13" s="104">
        <v>592.78211610999995</v>
      </c>
      <c r="Q13" s="104">
        <v>491.13890989999999</v>
      </c>
      <c r="R13" s="104">
        <v>628.607034</v>
      </c>
      <c r="S13" s="104">
        <v>627.31292499999995</v>
      </c>
      <c r="T13" s="104">
        <v>671.94135400000005</v>
      </c>
      <c r="U13" s="208"/>
    </row>
    <row r="14" spans="1:44" s="93" customFormat="1" ht="12.75" customHeight="1" x14ac:dyDescent="0.25">
      <c r="A14" s="103" t="s">
        <v>414</v>
      </c>
      <c r="B14" s="104" t="s">
        <v>56</v>
      </c>
      <c r="C14" s="104" t="s">
        <v>56</v>
      </c>
      <c r="D14" s="104" t="s">
        <v>56</v>
      </c>
      <c r="E14" s="104" t="s">
        <v>56</v>
      </c>
      <c r="F14" s="104" t="s">
        <v>56</v>
      </c>
      <c r="G14" s="104" t="s">
        <v>56</v>
      </c>
      <c r="H14" s="104">
        <v>198.315</v>
      </c>
      <c r="I14" s="104">
        <v>235.887</v>
      </c>
      <c r="J14" s="104">
        <v>264.10499200000004</v>
      </c>
      <c r="K14" s="104">
        <v>270.53789599999999</v>
      </c>
      <c r="L14" s="104">
        <v>314.976</v>
      </c>
      <c r="M14" s="104">
        <v>339.80099222000001</v>
      </c>
      <c r="N14" s="104">
        <v>338.61499950700005</v>
      </c>
      <c r="O14" s="104">
        <v>380.26000003000007</v>
      </c>
      <c r="P14" s="104">
        <v>420.89000000900006</v>
      </c>
      <c r="Q14" s="104">
        <v>439.51000002999996</v>
      </c>
      <c r="R14" s="104">
        <v>530.74064196848997</v>
      </c>
      <c r="S14" s="104">
        <v>490.71015299999999</v>
      </c>
      <c r="T14" s="104">
        <v>487.62856599999998</v>
      </c>
      <c r="U14" s="208"/>
    </row>
    <row r="15" spans="1:44" s="93" customFormat="1" ht="12.75" customHeight="1" x14ac:dyDescent="0.25">
      <c r="A15" s="103" t="s">
        <v>415</v>
      </c>
      <c r="B15" s="104">
        <v>70.028000000000006</v>
      </c>
      <c r="C15" s="104">
        <v>143.18199981664</v>
      </c>
      <c r="D15" s="104">
        <v>99.350194999999985</v>
      </c>
      <c r="E15" s="104">
        <v>125.36199000000002</v>
      </c>
      <c r="F15" s="104">
        <v>143.49899193875711</v>
      </c>
      <c r="G15" s="104">
        <v>171.98927298000001</v>
      </c>
      <c r="H15" s="104">
        <v>214.10313399999993</v>
      </c>
      <c r="I15" s="104">
        <v>162.586794</v>
      </c>
      <c r="J15" s="104">
        <v>168.20099999999994</v>
      </c>
      <c r="K15" s="104">
        <v>196.16196600000006</v>
      </c>
      <c r="L15" s="104">
        <v>167.06201555346001</v>
      </c>
      <c r="M15" s="104">
        <v>186.71500069000007</v>
      </c>
      <c r="N15" s="104">
        <v>197.48317652999998</v>
      </c>
      <c r="O15" s="104">
        <v>131.39505149999997</v>
      </c>
      <c r="P15" s="104">
        <v>134.90278768000002</v>
      </c>
      <c r="Q15" s="104">
        <v>138.29838297000001</v>
      </c>
      <c r="R15" s="104">
        <v>120.21587465</v>
      </c>
      <c r="S15" s="104">
        <v>137.82556400000001</v>
      </c>
      <c r="T15" s="104">
        <v>140.83242999999999</v>
      </c>
      <c r="U15" s="208"/>
    </row>
    <row r="16" spans="1:44" s="102" customFormat="1" x14ac:dyDescent="0.25">
      <c r="A16" s="106" t="s">
        <v>58</v>
      </c>
      <c r="B16" s="107"/>
      <c r="C16" s="107"/>
      <c r="D16" s="107"/>
      <c r="E16" s="107"/>
      <c r="F16" s="107"/>
      <c r="G16" s="107"/>
      <c r="H16" s="107"/>
      <c r="I16" s="107"/>
      <c r="J16" s="107"/>
      <c r="K16" s="107"/>
      <c r="L16" s="107"/>
      <c r="M16" s="107"/>
      <c r="N16" s="107"/>
      <c r="O16" s="107"/>
      <c r="P16" s="107"/>
      <c r="Q16" s="107"/>
      <c r="R16" s="107"/>
      <c r="S16" s="107"/>
      <c r="T16" s="107"/>
      <c r="U16" s="209"/>
    </row>
    <row r="17" spans="1:21" s="93" customFormat="1" ht="12.75" customHeight="1" x14ac:dyDescent="0.25">
      <c r="A17" s="103" t="s">
        <v>416</v>
      </c>
      <c r="B17" s="104">
        <v>1893.4306000000001</v>
      </c>
      <c r="C17" s="104">
        <v>1789.6044824000005</v>
      </c>
      <c r="D17" s="104">
        <v>1973.13508</v>
      </c>
      <c r="E17" s="104">
        <v>1582.3951604400002</v>
      </c>
      <c r="F17" s="104">
        <v>1818.5270763999999</v>
      </c>
      <c r="G17" s="104">
        <v>1826.29038616</v>
      </c>
      <c r="H17" s="104">
        <v>2346</v>
      </c>
      <c r="I17" s="104">
        <v>2855.011524</v>
      </c>
      <c r="J17" s="104">
        <v>3211.1402035199999</v>
      </c>
      <c r="K17" s="104">
        <v>3871.2131335431568</v>
      </c>
      <c r="L17" s="104">
        <v>3991.482047</v>
      </c>
      <c r="M17" s="104">
        <v>3707.8222017200005</v>
      </c>
      <c r="N17" s="104">
        <v>4011.4585797600002</v>
      </c>
      <c r="O17" s="104">
        <v>3290.186567055146</v>
      </c>
      <c r="P17" s="104">
        <v>2909.0358539999993</v>
      </c>
      <c r="Q17" s="104">
        <v>3346.192254</v>
      </c>
      <c r="R17" s="104">
        <v>3935.0800285199998</v>
      </c>
      <c r="S17" s="104">
        <v>3542.056114</v>
      </c>
      <c r="T17" s="104">
        <v>3361.6145889999998</v>
      </c>
      <c r="U17" s="208"/>
    </row>
    <row r="18" spans="1:21" ht="12.75" customHeight="1" x14ac:dyDescent="0.25">
      <c r="A18" s="103" t="s">
        <v>417</v>
      </c>
      <c r="B18" s="104">
        <v>538.99535000000003</v>
      </c>
      <c r="C18" s="104">
        <v>698.00955961199998</v>
      </c>
      <c r="D18" s="104">
        <v>849.30976706000001</v>
      </c>
      <c r="E18" s="104">
        <v>785.51703473829991</v>
      </c>
      <c r="F18" s="104">
        <v>948.31367605000003</v>
      </c>
      <c r="G18" s="104">
        <v>1188.269</v>
      </c>
      <c r="H18" s="104">
        <v>1205.2984963756999</v>
      </c>
      <c r="I18" s="104">
        <v>1062.6921289489621</v>
      </c>
      <c r="J18" s="104">
        <v>1068.1402376999999</v>
      </c>
      <c r="K18" s="104">
        <v>1029.8127196674632</v>
      </c>
      <c r="L18" s="104">
        <v>986.19763757919236</v>
      </c>
      <c r="M18" s="104">
        <v>990.42774795740036</v>
      </c>
      <c r="N18" s="104">
        <v>1132.7111040755003</v>
      </c>
      <c r="O18" s="104">
        <v>1289.7735645845369</v>
      </c>
      <c r="P18" s="104">
        <v>1270.4390436000003</v>
      </c>
      <c r="Q18" s="104">
        <v>1277.3178875536</v>
      </c>
      <c r="R18" s="104">
        <v>1362.1328248906923</v>
      </c>
      <c r="S18" s="104">
        <v>1463.7192540000001</v>
      </c>
      <c r="T18" s="104">
        <v>1913.6433770000001</v>
      </c>
      <c r="U18" s="208"/>
    </row>
    <row r="19" spans="1:21" s="93" customFormat="1" ht="12.75" customHeight="1" x14ac:dyDescent="0.25">
      <c r="A19" s="103" t="s">
        <v>418</v>
      </c>
      <c r="B19" s="104">
        <v>417.20788249999998</v>
      </c>
      <c r="C19" s="104">
        <v>411.48450949999983</v>
      </c>
      <c r="D19" s="104">
        <v>434.71668499999993</v>
      </c>
      <c r="E19" s="104">
        <v>347.00599999999997</v>
      </c>
      <c r="F19" s="104">
        <v>352.66911386199996</v>
      </c>
      <c r="G19" s="104">
        <v>404.18099999999998</v>
      </c>
      <c r="H19" s="104">
        <v>436.61487691008017</v>
      </c>
      <c r="I19" s="104">
        <v>504.42771131467305</v>
      </c>
      <c r="J19" s="104">
        <v>628.99203879999993</v>
      </c>
      <c r="K19" s="104">
        <v>625.62727399999994</v>
      </c>
      <c r="L19" s="104">
        <v>589.83825899999988</v>
      </c>
      <c r="M19" s="104">
        <v>509.93170680000003</v>
      </c>
      <c r="N19" s="104">
        <v>530.10327579999989</v>
      </c>
      <c r="O19" s="104">
        <v>491.04927999999995</v>
      </c>
      <c r="P19" s="104">
        <v>460.45956000000001</v>
      </c>
      <c r="Q19" s="104">
        <v>416.37644496000001</v>
      </c>
      <c r="R19" s="104">
        <v>495.41300000000001</v>
      </c>
      <c r="S19" s="104">
        <v>491.44259799999998</v>
      </c>
      <c r="T19" s="104">
        <v>531.51943500000004</v>
      </c>
      <c r="U19" s="208"/>
    </row>
    <row r="20" spans="1:21" ht="12.75" customHeight="1" x14ac:dyDescent="0.25">
      <c r="A20" s="103" t="s">
        <v>419</v>
      </c>
      <c r="B20" s="104">
        <v>371.88499999999999</v>
      </c>
      <c r="C20" s="104">
        <v>437.50925750000005</v>
      </c>
      <c r="D20" s="104">
        <v>381.32400000000007</v>
      </c>
      <c r="E20" s="104">
        <v>424.01549</v>
      </c>
      <c r="F20" s="104">
        <v>435.36359857999986</v>
      </c>
      <c r="G20" s="104">
        <v>441.962199</v>
      </c>
      <c r="H20" s="104">
        <v>481.24002400000012</v>
      </c>
      <c r="I20" s="104">
        <v>559.79542029852496</v>
      </c>
      <c r="J20" s="104">
        <v>535.55144219999988</v>
      </c>
      <c r="K20" s="104">
        <v>467.40480272647312</v>
      </c>
      <c r="L20" s="104">
        <v>489.52480619999994</v>
      </c>
      <c r="M20" s="104">
        <v>484.67128439999999</v>
      </c>
      <c r="N20" s="104">
        <v>474.36962140000003</v>
      </c>
      <c r="O20" s="104">
        <v>433.87320230560965</v>
      </c>
      <c r="P20" s="104">
        <v>489.77565802897101</v>
      </c>
      <c r="Q20" s="104">
        <v>547.36083417999998</v>
      </c>
      <c r="R20" s="104">
        <v>625.82578114</v>
      </c>
      <c r="S20" s="104">
        <v>643.60388699999999</v>
      </c>
      <c r="T20" s="104">
        <v>679.45120999999995</v>
      </c>
      <c r="U20" s="208"/>
    </row>
    <row r="21" spans="1:21" ht="12.75" customHeight="1" x14ac:dyDescent="0.25">
      <c r="A21" s="103" t="s">
        <v>420</v>
      </c>
      <c r="B21" s="104">
        <v>183.76499999999999</v>
      </c>
      <c r="C21" s="104">
        <v>193.46685300000001</v>
      </c>
      <c r="D21" s="104">
        <v>219.12246600000003</v>
      </c>
      <c r="E21" s="104">
        <v>230.77724099999998</v>
      </c>
      <c r="F21" s="104">
        <v>245.56606643999999</v>
      </c>
      <c r="G21" s="104">
        <v>256.04543554999998</v>
      </c>
      <c r="H21" s="104">
        <v>245.59764265000001</v>
      </c>
      <c r="I21" s="104">
        <v>309.54611955000007</v>
      </c>
      <c r="J21" s="104">
        <v>330.77476099999996</v>
      </c>
      <c r="K21" s="104">
        <v>185.60895142999999</v>
      </c>
      <c r="L21" s="104">
        <v>244.14076146608301</v>
      </c>
      <c r="M21" s="104">
        <v>235.51142420502094</v>
      </c>
      <c r="N21" s="104">
        <v>299.18019844478022</v>
      </c>
      <c r="O21" s="104">
        <v>279.46369601301825</v>
      </c>
      <c r="P21" s="104">
        <v>291.85303776258576</v>
      </c>
      <c r="Q21" s="104">
        <v>284.54990687116566</v>
      </c>
      <c r="R21" s="104">
        <v>299.75182599318953</v>
      </c>
      <c r="S21" s="104">
        <v>330.11217891000001</v>
      </c>
      <c r="T21" s="104">
        <v>372.75656493000002</v>
      </c>
      <c r="U21" s="208"/>
    </row>
    <row r="22" spans="1:21" s="93" customFormat="1" ht="12.75" customHeight="1" x14ac:dyDescent="0.25">
      <c r="A22" s="103" t="s">
        <v>421</v>
      </c>
      <c r="B22" s="104">
        <v>343.5</v>
      </c>
      <c r="C22" s="104">
        <v>386.71600000000001</v>
      </c>
      <c r="D22" s="104">
        <v>401.36799999999994</v>
      </c>
      <c r="E22" s="104">
        <v>430.6</v>
      </c>
      <c r="F22" s="104">
        <v>451.3</v>
      </c>
      <c r="G22" s="104">
        <v>496.9</v>
      </c>
      <c r="H22" s="104">
        <v>625.9</v>
      </c>
      <c r="I22" s="104">
        <v>652.9</v>
      </c>
      <c r="J22" s="104">
        <v>625.1</v>
      </c>
      <c r="K22" s="104">
        <v>642.1</v>
      </c>
      <c r="L22" s="104">
        <v>168.226</v>
      </c>
      <c r="M22" s="104">
        <v>169.727</v>
      </c>
      <c r="N22" s="104">
        <v>188.81700000000001</v>
      </c>
      <c r="O22" s="104">
        <v>193.08199999999999</v>
      </c>
      <c r="P22" s="104">
        <v>185.83799999999999</v>
      </c>
      <c r="Q22" s="104">
        <v>190.62</v>
      </c>
      <c r="R22" s="104">
        <v>208.73099999999999</v>
      </c>
      <c r="S22" s="104">
        <v>219.641199</v>
      </c>
      <c r="T22" s="104">
        <v>226.27897300000001</v>
      </c>
      <c r="U22" s="208"/>
    </row>
    <row r="23" spans="1:21" s="93" customFormat="1" ht="12.75" customHeight="1" x14ac:dyDescent="0.25">
      <c r="A23" s="103" t="s">
        <v>422</v>
      </c>
      <c r="B23" s="104">
        <v>194.38372171329996</v>
      </c>
      <c r="C23" s="104">
        <v>148.17540092239997</v>
      </c>
      <c r="D23" s="104">
        <v>190.80156004395008</v>
      </c>
      <c r="E23" s="104">
        <v>148.83406970000004</v>
      </c>
      <c r="F23" s="104">
        <v>170.12510748989473</v>
      </c>
      <c r="G23" s="104">
        <v>207.68437404037931</v>
      </c>
      <c r="H23" s="104">
        <v>198.49415128912892</v>
      </c>
      <c r="I23" s="104">
        <v>209.62620208352894</v>
      </c>
      <c r="J23" s="104">
        <v>236.25702997000002</v>
      </c>
      <c r="K23" s="104">
        <v>318.75647332158928</v>
      </c>
      <c r="L23" s="104">
        <v>91.455153456269386</v>
      </c>
      <c r="M23" s="104">
        <v>265.35166189524318</v>
      </c>
      <c r="N23" s="104">
        <v>157.97823983760247</v>
      </c>
      <c r="O23" s="104">
        <v>74.130083586626128</v>
      </c>
      <c r="P23" s="104">
        <v>83.398696271503837</v>
      </c>
      <c r="Q23" s="104">
        <v>78.063924314835774</v>
      </c>
      <c r="R23" s="104">
        <v>108.78991366120219</v>
      </c>
      <c r="S23" s="104">
        <v>126.12464247</v>
      </c>
      <c r="T23" s="104">
        <v>159.94697485</v>
      </c>
      <c r="U23" s="208"/>
    </row>
    <row r="24" spans="1:21" s="102" customFormat="1" x14ac:dyDescent="0.25">
      <c r="A24" s="106" t="s">
        <v>733</v>
      </c>
      <c r="B24" s="107"/>
      <c r="C24" s="107"/>
      <c r="D24" s="107"/>
      <c r="E24" s="107"/>
      <c r="F24" s="107"/>
      <c r="G24" s="107"/>
      <c r="H24" s="107"/>
      <c r="I24" s="107"/>
      <c r="J24" s="107"/>
      <c r="K24" s="107"/>
      <c r="L24" s="107"/>
      <c r="M24" s="107"/>
      <c r="N24" s="107"/>
      <c r="O24" s="107"/>
      <c r="P24" s="107"/>
      <c r="Q24" s="107"/>
      <c r="R24" s="107"/>
      <c r="S24" s="107"/>
      <c r="T24" s="107"/>
      <c r="U24" s="209"/>
    </row>
    <row r="25" spans="1:21" s="93" customFormat="1" ht="12.75" customHeight="1" x14ac:dyDescent="0.25">
      <c r="A25" s="103" t="s">
        <v>731</v>
      </c>
      <c r="B25" s="104">
        <v>299.48104699999999</v>
      </c>
      <c r="C25" s="104">
        <v>367.47760912960922</v>
      </c>
      <c r="D25" s="104">
        <v>473.52153753047423</v>
      </c>
      <c r="E25" s="104">
        <v>603.12146411000003</v>
      </c>
      <c r="F25" s="104">
        <v>648.32314298000006</v>
      </c>
      <c r="G25" s="104">
        <v>693.42323800990118</v>
      </c>
      <c r="H25" s="104">
        <v>793.02199275640612</v>
      </c>
      <c r="I25" s="104">
        <v>723.42938511988007</v>
      </c>
      <c r="J25" s="104">
        <v>824.05075009355664</v>
      </c>
      <c r="K25" s="104">
        <v>850.44825809155657</v>
      </c>
      <c r="L25" s="104">
        <v>826.82553499999995</v>
      </c>
      <c r="M25" s="104">
        <v>1108.1845323596003</v>
      </c>
      <c r="N25" s="104">
        <v>2501.3269911417001</v>
      </c>
      <c r="O25" s="104">
        <v>3714.5249509497985</v>
      </c>
      <c r="P25" s="104">
        <v>3658.2013112715231</v>
      </c>
      <c r="Q25" s="104">
        <v>3938.4756325799999</v>
      </c>
      <c r="R25" s="104">
        <v>3900.5607005799998</v>
      </c>
      <c r="S25" s="104">
        <v>4698.1410470000001</v>
      </c>
      <c r="T25" s="104">
        <v>4444.8958650000004</v>
      </c>
      <c r="U25" s="208"/>
    </row>
    <row r="26" spans="1:21" s="102" customFormat="1" x14ac:dyDescent="0.25">
      <c r="A26" s="109" t="s">
        <v>67</v>
      </c>
      <c r="B26" s="110"/>
      <c r="C26" s="110"/>
      <c r="D26" s="110"/>
      <c r="E26" s="110"/>
      <c r="F26" s="110"/>
      <c r="G26" s="110"/>
      <c r="H26" s="110"/>
      <c r="I26" s="110"/>
      <c r="J26" s="110"/>
      <c r="K26" s="110"/>
      <c r="L26" s="110"/>
      <c r="M26" s="110"/>
      <c r="N26" s="110"/>
      <c r="O26" s="110"/>
      <c r="P26" s="110"/>
      <c r="Q26" s="110"/>
      <c r="R26" s="110"/>
      <c r="S26" s="110"/>
      <c r="T26" s="110"/>
      <c r="U26" s="209"/>
    </row>
    <row r="27" spans="1:21" s="93" customFormat="1" ht="12.75" customHeight="1" x14ac:dyDescent="0.25">
      <c r="A27" s="103" t="s">
        <v>423</v>
      </c>
      <c r="B27" s="104" t="s">
        <v>56</v>
      </c>
      <c r="C27" s="104" t="s">
        <v>56</v>
      </c>
      <c r="D27" s="104" t="s">
        <v>56</v>
      </c>
      <c r="E27" s="104" t="s">
        <v>56</v>
      </c>
      <c r="F27" s="104" t="s">
        <v>56</v>
      </c>
      <c r="G27" s="104" t="s">
        <v>56</v>
      </c>
      <c r="H27" s="104" t="s">
        <v>56</v>
      </c>
      <c r="I27" s="104" t="s">
        <v>56</v>
      </c>
      <c r="J27" s="104" t="s">
        <v>56</v>
      </c>
      <c r="K27" s="104">
        <v>58.826999999999998</v>
      </c>
      <c r="L27" s="104">
        <v>122.596</v>
      </c>
      <c r="M27" s="104">
        <v>168.89599999999999</v>
      </c>
      <c r="N27" s="104">
        <v>397.15436999999997</v>
      </c>
      <c r="O27" s="104">
        <v>592.25440712423233</v>
      </c>
      <c r="P27" s="104">
        <v>841.33742297563697</v>
      </c>
      <c r="Q27" s="104">
        <v>822.25282960000004</v>
      </c>
      <c r="R27" s="104">
        <v>874.66135761999988</v>
      </c>
      <c r="S27" s="104">
        <v>973.72880499999997</v>
      </c>
      <c r="T27" s="104">
        <v>1025.234766</v>
      </c>
      <c r="U27" s="208"/>
    </row>
    <row r="28" spans="1:21" s="93" customFormat="1" ht="12.75" customHeight="1" x14ac:dyDescent="0.25">
      <c r="A28" s="103" t="s">
        <v>424</v>
      </c>
      <c r="B28" s="104">
        <v>132.53749999999999</v>
      </c>
      <c r="C28" s="104">
        <v>139.50684200000001</v>
      </c>
      <c r="D28" s="104">
        <v>178.62882099999999</v>
      </c>
      <c r="E28" s="104">
        <v>270</v>
      </c>
      <c r="F28" s="104">
        <v>279.37828571657798</v>
      </c>
      <c r="G28" s="104">
        <v>283.98819710999993</v>
      </c>
      <c r="H28" s="104">
        <v>327.97116546999996</v>
      </c>
      <c r="I28" s="104">
        <v>278.8641135900001</v>
      </c>
      <c r="J28" s="104">
        <v>295.19541499999997</v>
      </c>
      <c r="K28" s="104">
        <v>192.84700000000001</v>
      </c>
      <c r="L28" s="104">
        <v>293.93680700000004</v>
      </c>
      <c r="M28" s="104">
        <v>181.75005486999996</v>
      </c>
      <c r="N28" s="104">
        <v>173.37110000000001</v>
      </c>
      <c r="O28" s="104">
        <v>184.33689699999996</v>
      </c>
      <c r="P28" s="104">
        <v>190.72690999999998</v>
      </c>
      <c r="Q28" s="104">
        <v>191.53551300000001</v>
      </c>
      <c r="R28" s="104">
        <v>208.742347</v>
      </c>
      <c r="S28" s="104">
        <v>194.76346899999999</v>
      </c>
      <c r="T28" s="104">
        <v>204.147862</v>
      </c>
      <c r="U28" s="208"/>
    </row>
    <row r="29" spans="1:21" s="93" customFormat="1" ht="12.75" customHeight="1" x14ac:dyDescent="0.25">
      <c r="A29" s="103" t="s">
        <v>425</v>
      </c>
      <c r="B29" s="104">
        <v>49.819000000000003</v>
      </c>
      <c r="C29" s="104">
        <v>52.505400000000002</v>
      </c>
      <c r="D29" s="104">
        <v>59.894000000000005</v>
      </c>
      <c r="E29" s="104">
        <v>48.775370000000002</v>
      </c>
      <c r="F29" s="104">
        <v>67.855000000000004</v>
      </c>
      <c r="G29" s="104">
        <v>75.206999999999994</v>
      </c>
      <c r="H29" s="104">
        <v>88.051000000000002</v>
      </c>
      <c r="I29" s="104">
        <v>76.227000000000004</v>
      </c>
      <c r="J29" s="104">
        <v>79.352999999999994</v>
      </c>
      <c r="K29" s="104">
        <v>88.418000000000006</v>
      </c>
      <c r="L29" s="104">
        <v>102.654</v>
      </c>
      <c r="M29" s="104">
        <v>91.197000000000003</v>
      </c>
      <c r="N29" s="104">
        <v>88.21</v>
      </c>
      <c r="O29" s="104">
        <v>98.687490999999994</v>
      </c>
      <c r="P29" s="104">
        <v>118.952</v>
      </c>
      <c r="Q29" s="104">
        <v>131.29499999999999</v>
      </c>
      <c r="R29" s="104">
        <v>150.87200000000001</v>
      </c>
      <c r="S29" s="104">
        <v>158.45099999999999</v>
      </c>
      <c r="T29" s="104">
        <v>158.78399999999999</v>
      </c>
      <c r="U29" s="208"/>
    </row>
    <row r="30" spans="1:21" s="93" customFormat="1" ht="12.75" customHeight="1" x14ac:dyDescent="0.25">
      <c r="A30" s="103" t="s">
        <v>426</v>
      </c>
      <c r="B30" s="104" t="s">
        <v>56</v>
      </c>
      <c r="C30" s="104" t="s">
        <v>56</v>
      </c>
      <c r="D30" s="104" t="s">
        <v>56</v>
      </c>
      <c r="E30" s="104" t="s">
        <v>56</v>
      </c>
      <c r="F30" s="104" t="s">
        <v>56</v>
      </c>
      <c r="G30" s="104">
        <v>829.37651900000003</v>
      </c>
      <c r="H30" s="104">
        <v>807.55408799999998</v>
      </c>
      <c r="I30" s="104">
        <v>690.72445100000004</v>
      </c>
      <c r="J30" s="104">
        <v>654.19893999999999</v>
      </c>
      <c r="K30" s="104">
        <v>874.43860500000005</v>
      </c>
      <c r="L30" s="104">
        <v>1078.9191860000001</v>
      </c>
      <c r="M30" s="104">
        <v>1023.216596</v>
      </c>
      <c r="N30" s="104">
        <v>981.14515200000005</v>
      </c>
      <c r="O30" s="104">
        <v>1537.907547</v>
      </c>
      <c r="P30" s="104">
        <v>1800.73592798</v>
      </c>
      <c r="Q30" s="104">
        <v>1923.8455514349239</v>
      </c>
      <c r="R30" s="104">
        <v>2211.3377294499996</v>
      </c>
      <c r="S30" s="104">
        <v>2547.2361449999999</v>
      </c>
      <c r="T30" s="104">
        <v>2983.3585750000002</v>
      </c>
      <c r="U30" s="209"/>
    </row>
    <row r="31" spans="1:21" s="93" customFormat="1" ht="12.75" customHeight="1" x14ac:dyDescent="0.25">
      <c r="A31" s="103" t="s">
        <v>734</v>
      </c>
      <c r="B31" s="104" t="s">
        <v>56</v>
      </c>
      <c r="C31" s="104" t="s">
        <v>56</v>
      </c>
      <c r="D31" s="104" t="s">
        <v>56</v>
      </c>
      <c r="E31" s="104" t="s">
        <v>56</v>
      </c>
      <c r="F31" s="104" t="s">
        <v>56</v>
      </c>
      <c r="G31" s="104">
        <v>80.042559999999995</v>
      </c>
      <c r="H31" s="104">
        <v>77.386308999999997</v>
      </c>
      <c r="I31" s="104">
        <v>83.435469999999995</v>
      </c>
      <c r="J31" s="104">
        <v>87.983526999999995</v>
      </c>
      <c r="K31" s="104">
        <v>100.471</v>
      </c>
      <c r="L31" s="104">
        <v>98.105000000000004</v>
      </c>
      <c r="M31" s="104">
        <v>113.840553</v>
      </c>
      <c r="N31" s="104">
        <v>274.31270709</v>
      </c>
      <c r="O31" s="104">
        <v>228.27780200000001</v>
      </c>
      <c r="P31" s="104">
        <v>253.50450000000001</v>
      </c>
      <c r="Q31" s="104">
        <v>271.34263163999998</v>
      </c>
      <c r="R31" s="104">
        <v>388.72911402999995</v>
      </c>
      <c r="S31" s="104">
        <v>218.41077899999999</v>
      </c>
      <c r="T31" s="104">
        <v>227.92466899999999</v>
      </c>
      <c r="U31" s="208"/>
    </row>
    <row r="32" spans="1:21" s="93" customFormat="1" ht="9.75" customHeight="1" x14ac:dyDescent="0.25">
      <c r="A32" s="111"/>
      <c r="B32" s="112"/>
      <c r="C32" s="112"/>
      <c r="D32" s="112"/>
      <c r="E32" s="112"/>
      <c r="F32" s="112"/>
      <c r="G32" s="112"/>
      <c r="H32" s="112"/>
      <c r="I32" s="112"/>
      <c r="J32" s="112"/>
      <c r="K32" s="112"/>
      <c r="L32" s="112"/>
      <c r="M32" s="112"/>
      <c r="N32" s="112"/>
      <c r="O32" s="112"/>
      <c r="P32" s="112"/>
      <c r="Q32" s="112"/>
      <c r="R32" s="112"/>
      <c r="S32" s="112"/>
      <c r="T32" s="112"/>
    </row>
    <row r="33" spans="1:20" s="93" customFormat="1" ht="12.75" customHeight="1" thickBot="1" x14ac:dyDescent="0.3">
      <c r="A33" s="113" t="s">
        <v>427</v>
      </c>
      <c r="B33" s="114">
        <f t="shared" ref="B33:T33" si="0">+SUM(B7:B31)</f>
        <v>16252.824702213296</v>
      </c>
      <c r="C33" s="114">
        <f t="shared" si="0"/>
        <v>16895.585640880647</v>
      </c>
      <c r="D33" s="114">
        <f t="shared" si="0"/>
        <v>18260.452751821424</v>
      </c>
      <c r="E33" s="114">
        <f t="shared" si="0"/>
        <v>20238.299710141302</v>
      </c>
      <c r="F33" s="114">
        <f t="shared" si="0"/>
        <v>21961.241956826223</v>
      </c>
      <c r="G33" s="114">
        <f t="shared" si="0"/>
        <v>24600.803149000283</v>
      </c>
      <c r="H33" s="114">
        <f t="shared" si="0"/>
        <v>25826.106294383317</v>
      </c>
      <c r="I33" s="114">
        <f t="shared" si="0"/>
        <v>25902.703457685569</v>
      </c>
      <c r="J33" s="114">
        <f t="shared" si="0"/>
        <v>27859.236463283552</v>
      </c>
      <c r="K33" s="114">
        <f t="shared" si="0"/>
        <v>31137.11548293024</v>
      </c>
      <c r="L33" s="114">
        <f t="shared" si="0"/>
        <v>30811.307776815003</v>
      </c>
      <c r="M33" s="114">
        <f t="shared" si="0"/>
        <v>31672.170151107268</v>
      </c>
      <c r="N33" s="114">
        <f t="shared" si="0"/>
        <v>35715.808508023569</v>
      </c>
      <c r="O33" s="114">
        <f t="shared" si="0"/>
        <v>37683.280193130828</v>
      </c>
      <c r="P33" s="114">
        <f t="shared" si="0"/>
        <v>39235.418280602324</v>
      </c>
      <c r="Q33" s="114">
        <f t="shared" si="0"/>
        <v>40892.052751372525</v>
      </c>
      <c r="R33" s="114">
        <f t="shared" si="0"/>
        <v>45097.821829009583</v>
      </c>
      <c r="S33" s="114">
        <f t="shared" si="0"/>
        <v>51224.08722537999</v>
      </c>
      <c r="T33" s="114">
        <f t="shared" si="0"/>
        <v>51350.189353779999</v>
      </c>
    </row>
    <row r="34" spans="1:20" s="93" customFormat="1" ht="9.75" customHeight="1" x14ac:dyDescent="0.25">
      <c r="A34" s="115" t="s">
        <v>72</v>
      </c>
      <c r="B34" s="112"/>
      <c r="C34" s="112"/>
      <c r="D34" s="112"/>
      <c r="E34" s="112"/>
      <c r="F34" s="112"/>
      <c r="G34" s="112"/>
      <c r="H34" s="112"/>
      <c r="I34" s="112"/>
      <c r="J34" s="112"/>
      <c r="K34" s="112"/>
      <c r="L34" s="112"/>
    </row>
    <row r="35" spans="1:20" s="93" customFormat="1" ht="11.4" customHeight="1" x14ac:dyDescent="0.25">
      <c r="A35" s="115" t="s">
        <v>73</v>
      </c>
      <c r="B35" s="89"/>
      <c r="C35" s="89"/>
      <c r="D35" s="89"/>
      <c r="E35" s="89"/>
      <c r="F35" s="89"/>
      <c r="G35" s="89"/>
      <c r="H35" s="89"/>
      <c r="I35" s="89"/>
      <c r="J35" s="89"/>
      <c r="K35" s="89"/>
      <c r="L35" s="89"/>
      <c r="M35" s="89"/>
      <c r="N35" s="89"/>
      <c r="O35" s="116"/>
      <c r="P35" s="116"/>
      <c r="Q35" s="116"/>
    </row>
    <row r="36" spans="1:20" s="93" customFormat="1" ht="11.4" customHeight="1" x14ac:dyDescent="0.25">
      <c r="A36" s="115" t="s">
        <v>74</v>
      </c>
      <c r="B36" s="89"/>
      <c r="C36" s="89"/>
      <c r="D36" s="89"/>
      <c r="E36" s="89"/>
      <c r="F36" s="89"/>
      <c r="G36" s="89"/>
    </row>
    <row r="37" spans="1:20" s="93" customFormat="1" ht="11.4" customHeight="1" x14ac:dyDescent="0.25">
      <c r="A37" s="115" t="s">
        <v>732</v>
      </c>
      <c r="B37" s="89"/>
      <c r="C37" s="89"/>
      <c r="D37" s="89"/>
      <c r="E37" s="89"/>
      <c r="F37" s="89"/>
      <c r="G37" s="89"/>
      <c r="H37" s="89"/>
      <c r="I37" s="89"/>
      <c r="J37" s="89"/>
      <c r="K37" s="89"/>
      <c r="L37" s="89"/>
      <c r="M37" s="89"/>
      <c r="N37" s="89"/>
      <c r="O37" s="89"/>
      <c r="S37" s="105"/>
    </row>
    <row r="38" spans="1:20" s="93" customFormat="1" ht="11.4" customHeight="1" x14ac:dyDescent="0.25">
      <c r="A38" s="14" t="s">
        <v>718</v>
      </c>
      <c r="B38" s="89"/>
      <c r="C38" s="89"/>
      <c r="D38" s="89"/>
      <c r="E38" s="89"/>
      <c r="F38" s="89"/>
      <c r="G38" s="89"/>
    </row>
    <row r="39" spans="1:20" s="93" customFormat="1" ht="24" customHeight="1" x14ac:dyDescent="0.25">
      <c r="A39" s="148" t="s">
        <v>428</v>
      </c>
      <c r="B39" s="148"/>
      <c r="C39" s="148"/>
      <c r="D39" s="148"/>
      <c r="E39" s="148"/>
      <c r="F39" s="148"/>
      <c r="G39" s="148"/>
      <c r="H39" s="148"/>
      <c r="I39" s="148"/>
      <c r="J39" s="148"/>
      <c r="K39" s="148"/>
      <c r="L39" s="148"/>
      <c r="M39" s="148"/>
      <c r="N39" s="148"/>
      <c r="O39" s="148"/>
      <c r="P39" s="148"/>
    </row>
    <row r="40" spans="1:20" s="93" customFormat="1" x14ac:dyDescent="0.25"/>
    <row r="41" spans="1:20" s="93" customFormat="1" x14ac:dyDescent="0.25"/>
    <row r="42" spans="1:20" s="93" customFormat="1" x14ac:dyDescent="0.25"/>
    <row r="43" spans="1:20" s="93" customFormat="1" x14ac:dyDescent="0.25"/>
    <row r="44" spans="1:20" s="93" customFormat="1" x14ac:dyDescent="0.25"/>
    <row r="45" spans="1:20" s="93" customFormat="1" x14ac:dyDescent="0.25">
      <c r="B45" s="105"/>
      <c r="C45" s="105"/>
      <c r="D45" s="105"/>
      <c r="E45" s="105"/>
      <c r="F45" s="105"/>
      <c r="G45" s="105"/>
      <c r="H45" s="105"/>
      <c r="I45" s="105"/>
      <c r="J45" s="105"/>
      <c r="K45" s="105"/>
    </row>
    <row r="46" spans="1:20" s="93" customFormat="1" x14ac:dyDescent="0.25"/>
    <row r="47" spans="1:20" s="93" customFormat="1" x14ac:dyDescent="0.25"/>
    <row r="48" spans="1:20" s="93" customFormat="1" x14ac:dyDescent="0.25"/>
    <row r="49" spans="20:21" s="93" customFormat="1" x14ac:dyDescent="0.25"/>
    <row r="50" spans="20:21" s="93" customFormat="1" x14ac:dyDescent="0.25"/>
    <row r="51" spans="20:21" s="93" customFormat="1" x14ac:dyDescent="0.25"/>
    <row r="52" spans="20:21" s="93" customFormat="1" x14ac:dyDescent="0.25"/>
    <row r="53" spans="20:21" s="93" customFormat="1" x14ac:dyDescent="0.25"/>
    <row r="54" spans="20:21" s="93" customFormat="1" x14ac:dyDescent="0.25"/>
    <row r="55" spans="20:21" s="93" customFormat="1" x14ac:dyDescent="0.25"/>
    <row r="56" spans="20:21" s="93" customFormat="1" x14ac:dyDescent="0.25"/>
    <row r="57" spans="20:21" s="93" customFormat="1" x14ac:dyDescent="0.25">
      <c r="T57" s="102"/>
      <c r="U57" s="102"/>
    </row>
    <row r="58" spans="20:21" s="93" customFormat="1" x14ac:dyDescent="0.25"/>
    <row r="59" spans="20:21" s="93" customFormat="1" x14ac:dyDescent="0.25"/>
    <row r="60" spans="20:21" s="93" customFormat="1" x14ac:dyDescent="0.25"/>
    <row r="61" spans="20:21" s="93" customFormat="1" x14ac:dyDescent="0.25"/>
    <row r="62" spans="20:21" s="93" customFormat="1" x14ac:dyDescent="0.25"/>
    <row r="63" spans="20:21" s="93" customFormat="1" x14ac:dyDescent="0.25"/>
    <row r="64" spans="20:21" s="93" customFormat="1" x14ac:dyDescent="0.25"/>
    <row r="65" s="93" customFormat="1" x14ac:dyDescent="0.25"/>
    <row r="66" s="93" customFormat="1" x14ac:dyDescent="0.25"/>
    <row r="67" s="93" customFormat="1" x14ac:dyDescent="0.25"/>
    <row r="68" s="93" customFormat="1" x14ac:dyDescent="0.25"/>
    <row r="69" s="93" customFormat="1" x14ac:dyDescent="0.25"/>
    <row r="70" s="93" customFormat="1" x14ac:dyDescent="0.25"/>
    <row r="71" s="93" customFormat="1" x14ac:dyDescent="0.25"/>
    <row r="72" s="93" customFormat="1" x14ac:dyDescent="0.25"/>
    <row r="73" s="93" customFormat="1" x14ac:dyDescent="0.25"/>
    <row r="74" s="93" customFormat="1" x14ac:dyDescent="0.25"/>
    <row r="75" s="93" customFormat="1" x14ac:dyDescent="0.25"/>
    <row r="76" s="93" customFormat="1" x14ac:dyDescent="0.25"/>
    <row r="77" s="93" customFormat="1" x14ac:dyDescent="0.25"/>
    <row r="78" s="93" customFormat="1" x14ac:dyDescent="0.25"/>
    <row r="79" s="93" customFormat="1" x14ac:dyDescent="0.25"/>
    <row r="80" s="93" customFormat="1" x14ac:dyDescent="0.25"/>
    <row r="81" s="93" customFormat="1" x14ac:dyDescent="0.25"/>
    <row r="82" s="93" customFormat="1" x14ac:dyDescent="0.25"/>
    <row r="83" s="93" customFormat="1" x14ac:dyDescent="0.25"/>
    <row r="84" s="93" customFormat="1" x14ac:dyDescent="0.25"/>
    <row r="85" s="93" customFormat="1" x14ac:dyDescent="0.25"/>
    <row r="86" s="93" customFormat="1" x14ac:dyDescent="0.25"/>
    <row r="87" s="93" customFormat="1" x14ac:dyDescent="0.25"/>
    <row r="88" s="93" customFormat="1" x14ac:dyDescent="0.25"/>
    <row r="89" s="93" customFormat="1" x14ac:dyDescent="0.25"/>
    <row r="90" s="93" customFormat="1" x14ac:dyDescent="0.25"/>
    <row r="91" s="93" customFormat="1" x14ac:dyDescent="0.25"/>
    <row r="92" s="93" customFormat="1" x14ac:dyDescent="0.25"/>
    <row r="93" s="93" customFormat="1" x14ac:dyDescent="0.25"/>
    <row r="94" s="93" customFormat="1" x14ac:dyDescent="0.25"/>
    <row r="95" s="93" customFormat="1" x14ac:dyDescent="0.25"/>
    <row r="96" s="93" customFormat="1" x14ac:dyDescent="0.25"/>
    <row r="97" s="93" customFormat="1" x14ac:dyDescent="0.25"/>
    <row r="98" s="93" customFormat="1" x14ac:dyDescent="0.25"/>
    <row r="99" s="93" customFormat="1" x14ac:dyDescent="0.25"/>
    <row r="100" s="93" customFormat="1" x14ac:dyDescent="0.25"/>
    <row r="101" s="93" customFormat="1" x14ac:dyDescent="0.25"/>
    <row r="102" s="93" customFormat="1" x14ac:dyDescent="0.25"/>
    <row r="103" s="93" customFormat="1" x14ac:dyDescent="0.25"/>
    <row r="104" s="93" customFormat="1" x14ac:dyDescent="0.25"/>
    <row r="105" s="93" customFormat="1" x14ac:dyDescent="0.25"/>
    <row r="106" s="93" customFormat="1" x14ac:dyDescent="0.25"/>
    <row r="107" s="93" customFormat="1" x14ac:dyDescent="0.25"/>
    <row r="108" s="93" customFormat="1" x14ac:dyDescent="0.25"/>
    <row r="109" s="93" customFormat="1" x14ac:dyDescent="0.25"/>
    <row r="110" s="93" customFormat="1" x14ac:dyDescent="0.25"/>
    <row r="111" s="93" customFormat="1" x14ac:dyDescent="0.25"/>
    <row r="112" s="93" customFormat="1" x14ac:dyDescent="0.25"/>
    <row r="113" s="93" customFormat="1" x14ac:dyDescent="0.25"/>
    <row r="114" s="93" customFormat="1" x14ac:dyDescent="0.25"/>
    <row r="115" s="93" customFormat="1" x14ac:dyDescent="0.25"/>
    <row r="116" s="93" customFormat="1" x14ac:dyDescent="0.25"/>
    <row r="117" s="93" customFormat="1" x14ac:dyDescent="0.25"/>
    <row r="118" s="93" customFormat="1" x14ac:dyDescent="0.25"/>
    <row r="119" s="93" customFormat="1" x14ac:dyDescent="0.25"/>
    <row r="120" s="93" customFormat="1" x14ac:dyDescent="0.25"/>
    <row r="121" s="93" customFormat="1" x14ac:dyDescent="0.25"/>
    <row r="122" s="93" customFormat="1" x14ac:dyDescent="0.25"/>
    <row r="123" s="93" customFormat="1" x14ac:dyDescent="0.25"/>
    <row r="124" s="93" customFormat="1" x14ac:dyDescent="0.25"/>
    <row r="125" s="93" customFormat="1" x14ac:dyDescent="0.25"/>
    <row r="126" s="93" customFormat="1" x14ac:dyDescent="0.25"/>
    <row r="127" s="93" customFormat="1" x14ac:dyDescent="0.25"/>
    <row r="128" s="93" customFormat="1" x14ac:dyDescent="0.25"/>
    <row r="129" s="93" customFormat="1" x14ac:dyDescent="0.25"/>
    <row r="130" s="93" customFormat="1" x14ac:dyDescent="0.25"/>
    <row r="131" s="93" customFormat="1" x14ac:dyDescent="0.25"/>
    <row r="132" s="93" customFormat="1" x14ac:dyDescent="0.25"/>
    <row r="133" s="93" customFormat="1" x14ac:dyDescent="0.25"/>
    <row r="134" s="93" customFormat="1" x14ac:dyDescent="0.25"/>
    <row r="135" s="93" customFormat="1" x14ac:dyDescent="0.25"/>
    <row r="136" s="93" customFormat="1" x14ac:dyDescent="0.25"/>
    <row r="137" s="93" customFormat="1" x14ac:dyDescent="0.25"/>
    <row r="138" s="93" customFormat="1" x14ac:dyDescent="0.25"/>
    <row r="139" s="93" customFormat="1" x14ac:dyDescent="0.25"/>
    <row r="140" s="93" customFormat="1" x14ac:dyDescent="0.25"/>
    <row r="141" s="93" customFormat="1" x14ac:dyDescent="0.25"/>
    <row r="142" s="93" customFormat="1" x14ac:dyDescent="0.25"/>
    <row r="143" s="93" customFormat="1" x14ac:dyDescent="0.25"/>
    <row r="144" s="93" customFormat="1" x14ac:dyDescent="0.25"/>
    <row r="145" s="93" customFormat="1" x14ac:dyDescent="0.25"/>
    <row r="146" s="93" customFormat="1" x14ac:dyDescent="0.25"/>
    <row r="147" s="93" customFormat="1" x14ac:dyDescent="0.25"/>
    <row r="148" s="93" customFormat="1" x14ac:dyDescent="0.25"/>
    <row r="149" s="93" customFormat="1" x14ac:dyDescent="0.25"/>
    <row r="150" s="93" customFormat="1" x14ac:dyDescent="0.25"/>
    <row r="151" s="93" customFormat="1" x14ac:dyDescent="0.25"/>
    <row r="152" s="93" customFormat="1" x14ac:dyDescent="0.25"/>
    <row r="153" s="93" customFormat="1" x14ac:dyDescent="0.25"/>
    <row r="154" s="93" customFormat="1" x14ac:dyDescent="0.25"/>
    <row r="155" s="93" customFormat="1" x14ac:dyDescent="0.25"/>
    <row r="156" s="93" customFormat="1" x14ac:dyDescent="0.25"/>
    <row r="157" s="93" customFormat="1" x14ac:dyDescent="0.25"/>
    <row r="158" s="93" customFormat="1" x14ac:dyDescent="0.25"/>
    <row r="159" s="93" customFormat="1" x14ac:dyDescent="0.25"/>
    <row r="160" s="93" customFormat="1" x14ac:dyDescent="0.25"/>
    <row r="161" s="93" customFormat="1" x14ac:dyDescent="0.25"/>
    <row r="162" s="93" customFormat="1" x14ac:dyDescent="0.25"/>
    <row r="163" s="93" customFormat="1" x14ac:dyDescent="0.25"/>
    <row r="164" s="93" customFormat="1" x14ac:dyDescent="0.25"/>
    <row r="165" s="93" customFormat="1" x14ac:dyDescent="0.25"/>
    <row r="166" s="93" customFormat="1" x14ac:dyDescent="0.25"/>
    <row r="167" s="93" customFormat="1" x14ac:dyDescent="0.25"/>
    <row r="168" s="93" customFormat="1" x14ac:dyDescent="0.25"/>
    <row r="169" s="93" customFormat="1" x14ac:dyDescent="0.25"/>
    <row r="170" s="93" customFormat="1" x14ac:dyDescent="0.25"/>
    <row r="171" s="93" customFormat="1" x14ac:dyDescent="0.25"/>
    <row r="172" s="93" customFormat="1" x14ac:dyDescent="0.25"/>
    <row r="173" s="93" customFormat="1" x14ac:dyDescent="0.25"/>
    <row r="174" s="93" customFormat="1" x14ac:dyDescent="0.25"/>
    <row r="175" s="93" customFormat="1" x14ac:dyDescent="0.25"/>
    <row r="176" s="93" customFormat="1" x14ac:dyDescent="0.25"/>
    <row r="177" s="93" customFormat="1" x14ac:dyDescent="0.25"/>
    <row r="178" s="93" customFormat="1" x14ac:dyDescent="0.25"/>
    <row r="179" s="93" customFormat="1" x14ac:dyDescent="0.25"/>
    <row r="180" s="93" customFormat="1" x14ac:dyDescent="0.25"/>
    <row r="181" s="93" customFormat="1" x14ac:dyDescent="0.25"/>
    <row r="182" s="93" customFormat="1" x14ac:dyDescent="0.25"/>
    <row r="183" s="93" customFormat="1" x14ac:dyDescent="0.25"/>
    <row r="184" s="93" customFormat="1" x14ac:dyDescent="0.25"/>
    <row r="185" s="93" customFormat="1" x14ac:dyDescent="0.25"/>
    <row r="186" s="93" customFormat="1" x14ac:dyDescent="0.25"/>
    <row r="187" s="93" customFormat="1" x14ac:dyDescent="0.25"/>
    <row r="188" s="93" customFormat="1" x14ac:dyDescent="0.25"/>
    <row r="189" s="93" customFormat="1" x14ac:dyDescent="0.25"/>
    <row r="190" s="93" customFormat="1" x14ac:dyDescent="0.25"/>
    <row r="191" s="93" customFormat="1" x14ac:dyDescent="0.25"/>
    <row r="192" s="93" customFormat="1" x14ac:dyDescent="0.25"/>
    <row r="193" s="93" customFormat="1" x14ac:dyDescent="0.25"/>
    <row r="194" s="93" customFormat="1" x14ac:dyDescent="0.25"/>
    <row r="195" s="93" customFormat="1" x14ac:dyDescent="0.25"/>
    <row r="196" s="93" customFormat="1" x14ac:dyDescent="0.25"/>
    <row r="197" s="93" customFormat="1" x14ac:dyDescent="0.25"/>
    <row r="198" s="93" customFormat="1" x14ac:dyDescent="0.25"/>
    <row r="199" s="93" customFormat="1" x14ac:dyDescent="0.25"/>
    <row r="200" s="93" customFormat="1" x14ac:dyDescent="0.25"/>
    <row r="201" s="93" customFormat="1" x14ac:dyDescent="0.25"/>
    <row r="202" s="93" customFormat="1" x14ac:dyDescent="0.25"/>
    <row r="203" s="93" customFormat="1" x14ac:dyDescent="0.25"/>
    <row r="204" s="93" customFormat="1" x14ac:dyDescent="0.25"/>
    <row r="205" s="93" customFormat="1" x14ac:dyDescent="0.25"/>
    <row r="206" s="93" customFormat="1" x14ac:dyDescent="0.25"/>
    <row r="207" s="93" customFormat="1" x14ac:dyDescent="0.25"/>
    <row r="208" s="93" customFormat="1" x14ac:dyDescent="0.25"/>
    <row r="209" s="93" customFormat="1" x14ac:dyDescent="0.25"/>
    <row r="210" s="93" customFormat="1" x14ac:dyDescent="0.25"/>
    <row r="211" s="93" customFormat="1" x14ac:dyDescent="0.25"/>
    <row r="212" s="93" customFormat="1" x14ac:dyDescent="0.25"/>
    <row r="213" s="93" customFormat="1" x14ac:dyDescent="0.25"/>
    <row r="214" s="93" customFormat="1" x14ac:dyDescent="0.25"/>
    <row r="215" s="93" customFormat="1" x14ac:dyDescent="0.25"/>
    <row r="216" s="93" customFormat="1" x14ac:dyDescent="0.25"/>
    <row r="217" s="93" customFormat="1" x14ac:dyDescent="0.25"/>
    <row r="218" s="93" customFormat="1" x14ac:dyDescent="0.25"/>
    <row r="219" s="93" customFormat="1" x14ac:dyDescent="0.25"/>
    <row r="220" s="93" customFormat="1" x14ac:dyDescent="0.25"/>
    <row r="221" s="93" customFormat="1" x14ac:dyDescent="0.25"/>
    <row r="222" s="93" customFormat="1" x14ac:dyDescent="0.25"/>
    <row r="223" s="93" customFormat="1" x14ac:dyDescent="0.25"/>
    <row r="224" s="93" customFormat="1" x14ac:dyDescent="0.25"/>
    <row r="225" s="93" customFormat="1" x14ac:dyDescent="0.25"/>
    <row r="226" s="93" customFormat="1" x14ac:dyDescent="0.25"/>
    <row r="227" s="93" customFormat="1" x14ac:dyDescent="0.25"/>
    <row r="228" s="93" customFormat="1" x14ac:dyDescent="0.25"/>
    <row r="229" s="93" customFormat="1" x14ac:dyDescent="0.25"/>
    <row r="230" s="93" customFormat="1" x14ac:dyDescent="0.25"/>
    <row r="231" s="93" customFormat="1" x14ac:dyDescent="0.25"/>
    <row r="232" s="93" customFormat="1" x14ac:dyDescent="0.25"/>
    <row r="233" s="93" customFormat="1" x14ac:dyDescent="0.25"/>
    <row r="234" s="93" customFormat="1" x14ac:dyDescent="0.25"/>
    <row r="235" s="93" customFormat="1" x14ac:dyDescent="0.25"/>
    <row r="236" s="93" customFormat="1" x14ac:dyDescent="0.25"/>
    <row r="237" s="93" customFormat="1" x14ac:dyDescent="0.25"/>
    <row r="238" s="93" customFormat="1" x14ac:dyDescent="0.25"/>
    <row r="239" s="93" customFormat="1" x14ac:dyDescent="0.25"/>
    <row r="240" s="93" customFormat="1" x14ac:dyDescent="0.25"/>
    <row r="241" s="93" customFormat="1" x14ac:dyDescent="0.25"/>
    <row r="242" s="93" customFormat="1" x14ac:dyDescent="0.25"/>
    <row r="243" s="93" customFormat="1" x14ac:dyDescent="0.25"/>
    <row r="244" s="93" customFormat="1" x14ac:dyDescent="0.25"/>
    <row r="245" s="93" customFormat="1" x14ac:dyDescent="0.25"/>
    <row r="246" s="93" customFormat="1" x14ac:dyDescent="0.25"/>
    <row r="247" s="93" customFormat="1" x14ac:dyDescent="0.25"/>
    <row r="248" s="93" customFormat="1" x14ac:dyDescent="0.25"/>
    <row r="249" s="93" customFormat="1" x14ac:dyDescent="0.25"/>
    <row r="250" s="93" customFormat="1" x14ac:dyDescent="0.25"/>
    <row r="251" s="93" customFormat="1" x14ac:dyDescent="0.25"/>
    <row r="252" s="93" customFormat="1" x14ac:dyDescent="0.25"/>
    <row r="253" s="93" customFormat="1" x14ac:dyDescent="0.25"/>
    <row r="254" s="93" customFormat="1" x14ac:dyDescent="0.25"/>
    <row r="255" s="93" customFormat="1" x14ac:dyDescent="0.25"/>
    <row r="256" s="93" customFormat="1" x14ac:dyDescent="0.25"/>
    <row r="257" s="93" customFormat="1" x14ac:dyDescent="0.25"/>
    <row r="258" s="93" customFormat="1" x14ac:dyDescent="0.25"/>
    <row r="259" s="93" customFormat="1" x14ac:dyDescent="0.25"/>
    <row r="260" s="93" customFormat="1" x14ac:dyDescent="0.25"/>
  </sheetData>
  <mergeCells count="1">
    <mergeCell ref="A39:P39"/>
  </mergeCells>
  <pageMargins left="0.7" right="0.7" top="0.75" bottom="0.75" header="0.3" footer="0.3"/>
  <pageSetup scale="86"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B3D02-E349-4296-96D5-C21665EC35F2}">
  <sheetPr>
    <tabColor rgb="FFFFC000"/>
  </sheetPr>
  <dimension ref="A1:HY239"/>
  <sheetViews>
    <sheetView zoomScale="90" zoomScaleNormal="90" workbookViewId="0">
      <pane xSplit="4" ySplit="3" topLeftCell="E19" activePane="bottomRight" state="frozen"/>
      <selection pane="topRight" activeCell="E1" sqref="E1"/>
      <selection pane="bottomLeft" activeCell="A5" sqref="A5"/>
      <selection pane="bottomRight" activeCell="H223" sqref="H223"/>
    </sheetView>
  </sheetViews>
  <sheetFormatPr defaultRowHeight="14.4" x14ac:dyDescent="0.3"/>
  <cols>
    <col min="1" max="2" width="5.88671875" style="5" customWidth="1"/>
    <col min="3" max="3" width="5.6640625" style="5" customWidth="1"/>
    <col min="4" max="4" width="26.109375" style="5" customWidth="1"/>
    <col min="5" max="7" width="11.6640625" style="5" customWidth="1"/>
    <col min="8" max="8" width="12.6640625" style="5" customWidth="1"/>
    <col min="9" max="16" width="11.6640625" style="5" customWidth="1"/>
    <col min="17" max="17" width="11" style="5" customWidth="1"/>
    <col min="18" max="22" width="9.6640625" style="5" customWidth="1"/>
    <col min="23" max="24" width="11.33203125" style="5" customWidth="1"/>
    <col min="25" max="37" width="9.6640625" style="5" customWidth="1"/>
    <col min="38" max="38" width="10.5546875" style="5" customWidth="1"/>
    <col min="39" max="39" width="11.109375" style="5" customWidth="1"/>
    <col min="40" max="43" width="9.6640625" style="5" customWidth="1"/>
    <col min="44" max="45" width="9.5546875" style="5" customWidth="1"/>
    <col min="46" max="49" width="9.6640625" style="5" customWidth="1"/>
    <col min="50" max="51" width="9.5546875" style="5" customWidth="1"/>
    <col min="52" max="55" width="9.6640625" style="5" customWidth="1"/>
    <col min="56" max="57" width="9.5546875" style="5" customWidth="1"/>
    <col min="58" max="61" width="9.6640625" style="5" customWidth="1"/>
    <col min="62" max="63" width="9.5546875" style="5" customWidth="1"/>
    <col min="64" max="67" width="9.6640625" style="5" customWidth="1"/>
    <col min="68" max="69" width="9.5546875" style="5" customWidth="1"/>
    <col min="70" max="73" width="9.6640625" style="5" customWidth="1"/>
    <col min="74" max="75" width="9.5546875" style="5" customWidth="1"/>
    <col min="76" max="79" width="9.6640625" style="5" customWidth="1"/>
    <col min="80" max="81" width="9.5546875" style="5" customWidth="1"/>
    <col min="82" max="85" width="9.6640625" style="5" customWidth="1"/>
    <col min="86" max="87" width="9.5546875" style="5" customWidth="1"/>
    <col min="88" max="91" width="9.6640625" style="5" customWidth="1"/>
    <col min="92" max="93" width="9.5546875" style="5" customWidth="1"/>
    <col min="94" max="97" width="9.6640625" style="5" customWidth="1"/>
    <col min="98" max="99" width="9.5546875" style="5" customWidth="1"/>
    <col min="100" max="103" width="9.6640625" style="5" customWidth="1"/>
    <col min="104" max="105" width="9.5546875" style="5" customWidth="1"/>
    <col min="106" max="109" width="9.6640625" style="5" customWidth="1"/>
    <col min="110" max="111" width="9.5546875" style="5" customWidth="1"/>
    <col min="112" max="115" width="9.6640625" style="5" customWidth="1"/>
    <col min="116" max="117" width="9.5546875" style="5" customWidth="1"/>
    <col min="118" max="121" width="9.6640625" style="5" customWidth="1"/>
    <col min="122" max="123" width="9.5546875" style="5" customWidth="1"/>
    <col min="124" max="127" width="9.6640625" style="5" customWidth="1"/>
    <col min="128" max="129" width="9.5546875" style="5" customWidth="1"/>
    <col min="130" max="133" width="9.6640625" style="5" customWidth="1"/>
    <col min="134" max="135" width="9.5546875" style="5" customWidth="1"/>
    <col min="136" max="139" width="9.6640625" style="5" customWidth="1"/>
    <col min="140" max="141" width="9.5546875" style="5" customWidth="1"/>
    <col min="142" max="145" width="9.6640625" style="5" customWidth="1"/>
    <col min="146" max="147" width="9.5546875" style="5" customWidth="1"/>
    <col min="148" max="151" width="9.6640625" style="5" customWidth="1"/>
    <col min="152" max="153" width="9.5546875" style="5" customWidth="1"/>
    <col min="154" max="157" width="9.6640625" style="5" customWidth="1"/>
    <col min="158" max="159" width="9.5546875" style="5" customWidth="1"/>
    <col min="160" max="163" width="9.6640625" style="5" customWidth="1"/>
    <col min="164" max="165" width="9.5546875" style="5" customWidth="1"/>
    <col min="166" max="169" width="9.6640625" style="5" customWidth="1"/>
    <col min="170" max="171" width="9.5546875" style="5" customWidth="1"/>
    <col min="172" max="175" width="9.6640625" style="5" customWidth="1"/>
    <col min="176" max="177" width="9.5546875" style="5" customWidth="1"/>
    <col min="178" max="181" width="9.6640625" style="5" customWidth="1"/>
    <col min="182" max="183" width="9.5546875" style="5" customWidth="1"/>
    <col min="184" max="187" width="9.6640625" style="5" customWidth="1"/>
    <col min="188" max="189" width="9.5546875" style="5" customWidth="1"/>
    <col min="190" max="193" width="9.6640625" style="5" customWidth="1"/>
    <col min="194" max="195" width="9.5546875" style="5" customWidth="1"/>
    <col min="196" max="199" width="9.6640625" style="5" customWidth="1"/>
    <col min="200" max="201" width="9.5546875" style="5" customWidth="1"/>
    <col min="202" max="205" width="9.6640625" style="5" customWidth="1"/>
    <col min="206" max="207" width="9.5546875" style="5" customWidth="1"/>
    <col min="208" max="211" width="9.6640625" style="5" customWidth="1"/>
    <col min="212" max="213" width="9.5546875" style="5" customWidth="1"/>
    <col min="214" max="214" width="9.6640625" style="5" customWidth="1"/>
    <col min="215" max="215" width="12.5546875" style="5" customWidth="1"/>
    <col min="216" max="216" width="12" style="5" customWidth="1"/>
    <col min="217" max="217" width="12.5546875" style="5" customWidth="1"/>
    <col min="218" max="218" width="13.33203125" style="5" customWidth="1"/>
    <col min="219" max="219" width="10.6640625" style="5" customWidth="1"/>
    <col min="220" max="223" width="8.88671875" style="5"/>
    <col min="224" max="224" width="12" style="5" customWidth="1"/>
    <col min="225" max="229" width="8.88671875" style="5"/>
    <col min="230" max="230" width="13.5546875" style="5" customWidth="1"/>
    <col min="231" max="233" width="8.88671875" style="5"/>
  </cols>
  <sheetData>
    <row r="1" spans="1:233" ht="24.75" customHeight="1" x14ac:dyDescent="0.3">
      <c r="A1" s="196" t="s">
        <v>722</v>
      </c>
      <c r="B1" s="196"/>
      <c r="C1" s="196"/>
      <c r="D1" s="196"/>
      <c r="E1" s="179" t="s">
        <v>723</v>
      </c>
      <c r="F1" s="179"/>
      <c r="G1" s="179"/>
      <c r="H1" s="179"/>
      <c r="I1" s="180" t="s">
        <v>724</v>
      </c>
      <c r="J1" s="180"/>
      <c r="K1" s="180"/>
      <c r="L1" s="180"/>
      <c r="M1" s="181" t="s">
        <v>725</v>
      </c>
      <c r="N1" s="197"/>
      <c r="O1" s="197"/>
      <c r="P1" s="197"/>
      <c r="Q1" s="2" t="s">
        <v>79</v>
      </c>
      <c r="R1" s="2" t="s">
        <v>79</v>
      </c>
      <c r="S1" s="2" t="s">
        <v>79</v>
      </c>
      <c r="T1" s="3" t="s">
        <v>79</v>
      </c>
      <c r="U1" s="3" t="s">
        <v>79</v>
      </c>
      <c r="V1" s="3" t="s">
        <v>79</v>
      </c>
      <c r="W1" s="2" t="s">
        <v>53</v>
      </c>
      <c r="X1" s="2" t="s">
        <v>53</v>
      </c>
      <c r="Y1" s="2" t="s">
        <v>53</v>
      </c>
      <c r="Z1" s="3" t="s">
        <v>53</v>
      </c>
      <c r="AA1" s="3" t="s">
        <v>53</v>
      </c>
      <c r="AB1" s="3" t="s">
        <v>53</v>
      </c>
      <c r="AC1" s="2" t="s">
        <v>49</v>
      </c>
      <c r="AD1" s="2" t="s">
        <v>49</v>
      </c>
      <c r="AE1" s="2" t="s">
        <v>49</v>
      </c>
      <c r="AF1" s="3" t="s">
        <v>49</v>
      </c>
      <c r="AG1" s="3" t="s">
        <v>49</v>
      </c>
      <c r="AH1" s="3" t="s">
        <v>49</v>
      </c>
      <c r="AI1" s="2" t="s">
        <v>48</v>
      </c>
      <c r="AJ1" s="2" t="s">
        <v>48</v>
      </c>
      <c r="AK1" s="2" t="s">
        <v>48</v>
      </c>
      <c r="AL1" s="3" t="s">
        <v>48</v>
      </c>
      <c r="AM1" s="3" t="s">
        <v>48</v>
      </c>
      <c r="AN1" s="3" t="s">
        <v>48</v>
      </c>
      <c r="AO1" s="2" t="s">
        <v>429</v>
      </c>
      <c r="AP1" s="2" t="s">
        <v>429</v>
      </c>
      <c r="AQ1" s="2" t="s">
        <v>429</v>
      </c>
      <c r="AR1" s="3" t="s">
        <v>429</v>
      </c>
      <c r="AS1" s="3" t="s">
        <v>429</v>
      </c>
      <c r="AT1" s="3" t="s">
        <v>429</v>
      </c>
      <c r="AU1" s="2" t="s">
        <v>430</v>
      </c>
      <c r="AV1" s="2" t="s">
        <v>430</v>
      </c>
      <c r="AW1" s="2" t="s">
        <v>430</v>
      </c>
      <c r="AX1" s="3" t="s">
        <v>430</v>
      </c>
      <c r="AY1" s="3" t="s">
        <v>430</v>
      </c>
      <c r="AZ1" s="3" t="s">
        <v>430</v>
      </c>
      <c r="BA1" s="2" t="s">
        <v>84</v>
      </c>
      <c r="BB1" s="2" t="s">
        <v>84</v>
      </c>
      <c r="BC1" s="2" t="s">
        <v>84</v>
      </c>
      <c r="BD1" s="3" t="s">
        <v>84</v>
      </c>
      <c r="BE1" s="3" t="s">
        <v>84</v>
      </c>
      <c r="BF1" s="3" t="s">
        <v>84</v>
      </c>
      <c r="BG1" s="2" t="s">
        <v>51</v>
      </c>
      <c r="BH1" s="2" t="s">
        <v>51</v>
      </c>
      <c r="BI1" s="2" t="s">
        <v>51</v>
      </c>
      <c r="BJ1" s="3" t="s">
        <v>51</v>
      </c>
      <c r="BK1" s="3" t="s">
        <v>51</v>
      </c>
      <c r="BL1" s="3" t="s">
        <v>51</v>
      </c>
      <c r="BM1" s="2" t="s">
        <v>63</v>
      </c>
      <c r="BN1" s="2" t="s">
        <v>63</v>
      </c>
      <c r="BO1" s="2" t="s">
        <v>63</v>
      </c>
      <c r="BP1" s="3" t="s">
        <v>63</v>
      </c>
      <c r="BQ1" s="3" t="s">
        <v>63</v>
      </c>
      <c r="BR1" s="3" t="s">
        <v>63</v>
      </c>
      <c r="BS1" s="2" t="s">
        <v>69</v>
      </c>
      <c r="BT1" s="2" t="s">
        <v>69</v>
      </c>
      <c r="BU1" s="2" t="s">
        <v>69</v>
      </c>
      <c r="BV1" s="3" t="s">
        <v>69</v>
      </c>
      <c r="BW1" s="3" t="s">
        <v>69</v>
      </c>
      <c r="BX1" s="3" t="s">
        <v>69</v>
      </c>
      <c r="BY1" s="2" t="s">
        <v>68</v>
      </c>
      <c r="BZ1" s="2" t="s">
        <v>68</v>
      </c>
      <c r="CA1" s="2" t="s">
        <v>68</v>
      </c>
      <c r="CB1" s="3" t="s">
        <v>68</v>
      </c>
      <c r="CC1" s="3" t="s">
        <v>68</v>
      </c>
      <c r="CD1" s="3" t="s">
        <v>68</v>
      </c>
      <c r="CE1" s="2" t="s">
        <v>54</v>
      </c>
      <c r="CF1" s="2" t="s">
        <v>54</v>
      </c>
      <c r="CG1" s="2" t="s">
        <v>54</v>
      </c>
      <c r="CH1" s="3" t="s">
        <v>54</v>
      </c>
      <c r="CI1" s="3" t="s">
        <v>54</v>
      </c>
      <c r="CJ1" s="3" t="s">
        <v>54</v>
      </c>
      <c r="CK1" s="2" t="s">
        <v>90</v>
      </c>
      <c r="CL1" s="2" t="s">
        <v>90</v>
      </c>
      <c r="CM1" s="2" t="s">
        <v>90</v>
      </c>
      <c r="CN1" s="3" t="s">
        <v>90</v>
      </c>
      <c r="CO1" s="3" t="s">
        <v>90</v>
      </c>
      <c r="CP1" s="3" t="s">
        <v>90</v>
      </c>
      <c r="CQ1" s="2" t="s">
        <v>66</v>
      </c>
      <c r="CR1" s="2" t="s">
        <v>66</v>
      </c>
      <c r="CS1" s="2" t="s">
        <v>66</v>
      </c>
      <c r="CT1" s="3" t="s">
        <v>66</v>
      </c>
      <c r="CU1" s="3" t="s">
        <v>66</v>
      </c>
      <c r="CV1" s="3" t="s">
        <v>66</v>
      </c>
      <c r="CW1" s="2" t="s">
        <v>52</v>
      </c>
      <c r="CX1" s="2" t="s">
        <v>52</v>
      </c>
      <c r="CY1" s="2" t="s">
        <v>52</v>
      </c>
      <c r="CZ1" s="3" t="s">
        <v>52</v>
      </c>
      <c r="DA1" s="3" t="s">
        <v>52</v>
      </c>
      <c r="DB1" s="3" t="s">
        <v>52</v>
      </c>
      <c r="DC1" s="2" t="s">
        <v>93</v>
      </c>
      <c r="DD1" s="2" t="s">
        <v>93</v>
      </c>
      <c r="DE1" s="2" t="s">
        <v>93</v>
      </c>
      <c r="DF1" s="3" t="s">
        <v>93</v>
      </c>
      <c r="DG1" s="3" t="s">
        <v>93</v>
      </c>
      <c r="DH1" s="3" t="s">
        <v>93</v>
      </c>
      <c r="DI1" s="2" t="s">
        <v>106</v>
      </c>
      <c r="DJ1" s="2" t="s">
        <v>106</v>
      </c>
      <c r="DK1" s="2" t="s">
        <v>106</v>
      </c>
      <c r="DL1" s="3" t="s">
        <v>106</v>
      </c>
      <c r="DM1" s="3" t="s">
        <v>106</v>
      </c>
      <c r="DN1" s="3" t="s">
        <v>106</v>
      </c>
      <c r="DO1" s="185" t="s">
        <v>110</v>
      </c>
      <c r="DP1" s="185" t="s">
        <v>110</v>
      </c>
      <c r="DQ1" s="185" t="s">
        <v>110</v>
      </c>
      <c r="DR1" s="198" t="s">
        <v>110</v>
      </c>
      <c r="DS1" s="198" t="s">
        <v>110</v>
      </c>
      <c r="DT1" s="198" t="s">
        <v>110</v>
      </c>
      <c r="DU1" s="2" t="s">
        <v>95</v>
      </c>
      <c r="DV1" s="2" t="s">
        <v>95</v>
      </c>
      <c r="DW1" s="2" t="s">
        <v>95</v>
      </c>
      <c r="DX1" s="3" t="s">
        <v>95</v>
      </c>
      <c r="DY1" s="3" t="s">
        <v>95</v>
      </c>
      <c r="DZ1" s="3" t="s">
        <v>95</v>
      </c>
      <c r="EA1" s="2" t="s">
        <v>60</v>
      </c>
      <c r="EB1" s="2" t="s">
        <v>60</v>
      </c>
      <c r="EC1" s="2" t="s">
        <v>60</v>
      </c>
      <c r="ED1" s="3" t="s">
        <v>60</v>
      </c>
      <c r="EE1" s="3" t="s">
        <v>60</v>
      </c>
      <c r="EF1" s="3" t="s">
        <v>60</v>
      </c>
      <c r="EG1" s="2" t="s">
        <v>61</v>
      </c>
      <c r="EH1" s="2" t="s">
        <v>61</v>
      </c>
      <c r="EI1" s="2" t="s">
        <v>61</v>
      </c>
      <c r="EJ1" s="3" t="s">
        <v>61</v>
      </c>
      <c r="EK1" s="3" t="s">
        <v>61</v>
      </c>
      <c r="EL1" s="3" t="s">
        <v>61</v>
      </c>
      <c r="EM1" s="2" t="s">
        <v>62</v>
      </c>
      <c r="EN1" s="2" t="s">
        <v>62</v>
      </c>
      <c r="EO1" s="2" t="s">
        <v>62</v>
      </c>
      <c r="EP1" s="3" t="s">
        <v>62</v>
      </c>
      <c r="EQ1" s="3" t="s">
        <v>62</v>
      </c>
      <c r="ER1" s="3" t="s">
        <v>62</v>
      </c>
      <c r="ES1" s="2" t="s">
        <v>64</v>
      </c>
      <c r="ET1" s="2" t="s">
        <v>64</v>
      </c>
      <c r="EU1" s="2" t="s">
        <v>64</v>
      </c>
      <c r="EV1" s="3" t="s">
        <v>64</v>
      </c>
      <c r="EW1" s="3" t="s">
        <v>64</v>
      </c>
      <c r="EX1" s="3" t="s">
        <v>64</v>
      </c>
      <c r="EY1" s="2" t="s">
        <v>59</v>
      </c>
      <c r="EZ1" s="2" t="s">
        <v>59</v>
      </c>
      <c r="FA1" s="2" t="s">
        <v>59</v>
      </c>
      <c r="FB1" s="3" t="s">
        <v>59</v>
      </c>
      <c r="FC1" s="3" t="s">
        <v>59</v>
      </c>
      <c r="FD1" s="3" t="s">
        <v>59</v>
      </c>
      <c r="FE1" s="2" t="s">
        <v>101</v>
      </c>
      <c r="FF1" s="2" t="s">
        <v>101</v>
      </c>
      <c r="FG1" s="2" t="s">
        <v>101</v>
      </c>
      <c r="FH1" s="3" t="s">
        <v>101</v>
      </c>
      <c r="FI1" s="3" t="s">
        <v>101</v>
      </c>
      <c r="FJ1" s="3" t="s">
        <v>101</v>
      </c>
      <c r="FK1" s="2" t="s">
        <v>102</v>
      </c>
      <c r="FL1" s="2" t="s">
        <v>102</v>
      </c>
      <c r="FM1" s="2" t="s">
        <v>102</v>
      </c>
      <c r="FN1" s="3" t="s">
        <v>102</v>
      </c>
      <c r="FO1" s="3" t="s">
        <v>102</v>
      </c>
      <c r="FP1" s="3" t="s">
        <v>102</v>
      </c>
      <c r="FQ1" s="2" t="s">
        <v>103</v>
      </c>
      <c r="FR1" s="2" t="s">
        <v>103</v>
      </c>
      <c r="FS1" s="2" t="s">
        <v>103</v>
      </c>
      <c r="FT1" s="3" t="s">
        <v>103</v>
      </c>
      <c r="FU1" s="3" t="s">
        <v>103</v>
      </c>
      <c r="FV1" s="3" t="s">
        <v>103</v>
      </c>
      <c r="FW1" s="2" t="s">
        <v>431</v>
      </c>
      <c r="FX1" s="2" t="s">
        <v>431</v>
      </c>
      <c r="FY1" s="2" t="s">
        <v>431</v>
      </c>
      <c r="FZ1" s="3" t="s">
        <v>431</v>
      </c>
      <c r="GA1" s="3" t="s">
        <v>431</v>
      </c>
      <c r="GB1" s="3" t="s">
        <v>431</v>
      </c>
      <c r="GC1" s="2" t="s">
        <v>107</v>
      </c>
      <c r="GD1" s="2" t="s">
        <v>107</v>
      </c>
      <c r="GE1" s="2" t="s">
        <v>107</v>
      </c>
      <c r="GF1" s="3" t="s">
        <v>107</v>
      </c>
      <c r="GG1" s="3" t="s">
        <v>107</v>
      </c>
      <c r="GH1" s="3" t="s">
        <v>107</v>
      </c>
      <c r="GI1" s="2" t="s">
        <v>108</v>
      </c>
      <c r="GJ1" s="2" t="s">
        <v>108</v>
      </c>
      <c r="GK1" s="2" t="s">
        <v>108</v>
      </c>
      <c r="GL1" s="3" t="s">
        <v>108</v>
      </c>
      <c r="GM1" s="3" t="s">
        <v>108</v>
      </c>
      <c r="GN1" s="3" t="s">
        <v>108</v>
      </c>
      <c r="GO1" s="2" t="s">
        <v>432</v>
      </c>
      <c r="GP1" s="2" t="s">
        <v>432</v>
      </c>
      <c r="GQ1" s="2" t="s">
        <v>432</v>
      </c>
      <c r="GR1" s="3" t="s">
        <v>432</v>
      </c>
      <c r="GS1" s="3" t="s">
        <v>432</v>
      </c>
      <c r="GT1" s="3" t="s">
        <v>432</v>
      </c>
      <c r="GU1" s="2" t="s">
        <v>433</v>
      </c>
      <c r="GV1" s="2" t="s">
        <v>433</v>
      </c>
      <c r="GW1" s="2" t="s">
        <v>433</v>
      </c>
      <c r="GX1" s="3" t="s">
        <v>433</v>
      </c>
      <c r="GY1" s="3" t="s">
        <v>433</v>
      </c>
      <c r="GZ1" s="3" t="s">
        <v>433</v>
      </c>
      <c r="HA1" s="2" t="s">
        <v>70</v>
      </c>
      <c r="HB1" s="2" t="s">
        <v>70</v>
      </c>
      <c r="HC1" s="2" t="s">
        <v>70</v>
      </c>
      <c r="HD1" s="3" t="s">
        <v>70</v>
      </c>
      <c r="HE1" s="3" t="s">
        <v>70</v>
      </c>
      <c r="HF1" s="3" t="s">
        <v>70</v>
      </c>
      <c r="HG1" s="182" t="s">
        <v>726</v>
      </c>
      <c r="HH1" s="183"/>
      <c r="HI1" s="183"/>
      <c r="HJ1" s="183"/>
      <c r="HK1" s="183"/>
      <c r="HL1" s="16" t="s">
        <v>434</v>
      </c>
      <c r="HM1" s="16" t="s">
        <v>434</v>
      </c>
      <c r="HN1" s="16" t="s">
        <v>434</v>
      </c>
      <c r="HO1" s="16" t="s">
        <v>434</v>
      </c>
      <c r="HP1" s="16" t="s">
        <v>434</v>
      </c>
      <c r="HQ1" s="16" t="s">
        <v>434</v>
      </c>
      <c r="HR1" s="16" t="s">
        <v>434</v>
      </c>
      <c r="HS1" s="16" t="s">
        <v>434</v>
      </c>
      <c r="HT1" s="16" t="s">
        <v>434</v>
      </c>
      <c r="HU1" s="16" t="s">
        <v>434</v>
      </c>
      <c r="HV1" s="16" t="s">
        <v>434</v>
      </c>
      <c r="HW1" s="16" t="s">
        <v>434</v>
      </c>
      <c r="HX1" s="16" t="s">
        <v>434</v>
      </c>
      <c r="HY1" s="16" t="s">
        <v>434</v>
      </c>
    </row>
    <row r="2" spans="1:233" x14ac:dyDescent="0.3">
      <c r="A2" s="196"/>
      <c r="B2" s="196"/>
      <c r="C2" s="196"/>
      <c r="D2" s="196"/>
      <c r="E2" s="2" t="s">
        <v>34</v>
      </c>
      <c r="F2" s="2" t="s">
        <v>34</v>
      </c>
      <c r="G2" s="2" t="s">
        <v>34</v>
      </c>
      <c r="H2" s="2" t="s">
        <v>34</v>
      </c>
      <c r="I2" s="3" t="s">
        <v>35</v>
      </c>
      <c r="J2" s="3" t="s">
        <v>35</v>
      </c>
      <c r="K2" s="3" t="s">
        <v>35</v>
      </c>
      <c r="L2" s="3" t="s">
        <v>35</v>
      </c>
      <c r="M2" s="4" t="s">
        <v>36</v>
      </c>
      <c r="N2" s="4" t="s">
        <v>36</v>
      </c>
      <c r="O2" s="4" t="s">
        <v>36</v>
      </c>
      <c r="P2" s="4" t="s">
        <v>36</v>
      </c>
      <c r="Q2" s="2" t="s">
        <v>34</v>
      </c>
      <c r="R2" s="2" t="s">
        <v>34</v>
      </c>
      <c r="S2" s="2" t="s">
        <v>34</v>
      </c>
      <c r="T2" s="3" t="s">
        <v>35</v>
      </c>
      <c r="U2" s="3" t="s">
        <v>35</v>
      </c>
      <c r="V2" s="3" t="s">
        <v>35</v>
      </c>
      <c r="W2" s="2" t="s">
        <v>34</v>
      </c>
      <c r="X2" s="2" t="s">
        <v>34</v>
      </c>
      <c r="Y2" s="2" t="s">
        <v>34</v>
      </c>
      <c r="Z2" s="3" t="s">
        <v>35</v>
      </c>
      <c r="AA2" s="3" t="s">
        <v>35</v>
      </c>
      <c r="AB2" s="3" t="s">
        <v>35</v>
      </c>
      <c r="AC2" s="2" t="s">
        <v>34</v>
      </c>
      <c r="AD2" s="2" t="s">
        <v>34</v>
      </c>
      <c r="AE2" s="2" t="s">
        <v>34</v>
      </c>
      <c r="AF2" s="3" t="s">
        <v>35</v>
      </c>
      <c r="AG2" s="3" t="s">
        <v>35</v>
      </c>
      <c r="AH2" s="3" t="s">
        <v>35</v>
      </c>
      <c r="AI2" s="2" t="s">
        <v>34</v>
      </c>
      <c r="AJ2" s="2" t="s">
        <v>34</v>
      </c>
      <c r="AK2" s="2" t="s">
        <v>34</v>
      </c>
      <c r="AL2" s="3" t="s">
        <v>35</v>
      </c>
      <c r="AM2" s="3" t="s">
        <v>35</v>
      </c>
      <c r="AN2" s="3" t="s">
        <v>35</v>
      </c>
      <c r="AO2" s="2" t="s">
        <v>34</v>
      </c>
      <c r="AP2" s="2" t="s">
        <v>34</v>
      </c>
      <c r="AQ2" s="2" t="s">
        <v>34</v>
      </c>
      <c r="AR2" s="3" t="s">
        <v>35</v>
      </c>
      <c r="AS2" s="3" t="s">
        <v>35</v>
      </c>
      <c r="AT2" s="3" t="s">
        <v>35</v>
      </c>
      <c r="AU2" s="2" t="s">
        <v>34</v>
      </c>
      <c r="AV2" s="2" t="s">
        <v>34</v>
      </c>
      <c r="AW2" s="2" t="s">
        <v>34</v>
      </c>
      <c r="AX2" s="3" t="s">
        <v>35</v>
      </c>
      <c r="AY2" s="3" t="s">
        <v>35</v>
      </c>
      <c r="AZ2" s="3" t="s">
        <v>35</v>
      </c>
      <c r="BA2" s="2" t="s">
        <v>34</v>
      </c>
      <c r="BB2" s="2" t="s">
        <v>34</v>
      </c>
      <c r="BC2" s="2" t="s">
        <v>34</v>
      </c>
      <c r="BD2" s="3" t="s">
        <v>35</v>
      </c>
      <c r="BE2" s="3" t="s">
        <v>35</v>
      </c>
      <c r="BF2" s="3" t="s">
        <v>35</v>
      </c>
      <c r="BG2" s="2" t="s">
        <v>34</v>
      </c>
      <c r="BH2" s="2" t="s">
        <v>34</v>
      </c>
      <c r="BI2" s="2" t="s">
        <v>34</v>
      </c>
      <c r="BJ2" s="3" t="s">
        <v>35</v>
      </c>
      <c r="BK2" s="3" t="s">
        <v>35</v>
      </c>
      <c r="BL2" s="3" t="s">
        <v>35</v>
      </c>
      <c r="BM2" s="2" t="s">
        <v>34</v>
      </c>
      <c r="BN2" s="2" t="s">
        <v>34</v>
      </c>
      <c r="BO2" s="2" t="s">
        <v>34</v>
      </c>
      <c r="BP2" s="3" t="s">
        <v>35</v>
      </c>
      <c r="BQ2" s="3" t="s">
        <v>35</v>
      </c>
      <c r="BR2" s="3" t="s">
        <v>35</v>
      </c>
      <c r="BS2" s="2" t="s">
        <v>34</v>
      </c>
      <c r="BT2" s="2" t="s">
        <v>34</v>
      </c>
      <c r="BU2" s="2" t="s">
        <v>34</v>
      </c>
      <c r="BV2" s="3" t="s">
        <v>35</v>
      </c>
      <c r="BW2" s="3" t="s">
        <v>35</v>
      </c>
      <c r="BX2" s="3" t="s">
        <v>35</v>
      </c>
      <c r="BY2" s="2" t="s">
        <v>34</v>
      </c>
      <c r="BZ2" s="2" t="s">
        <v>34</v>
      </c>
      <c r="CA2" s="2" t="s">
        <v>34</v>
      </c>
      <c r="CB2" s="3" t="s">
        <v>35</v>
      </c>
      <c r="CC2" s="3" t="s">
        <v>35</v>
      </c>
      <c r="CD2" s="3" t="s">
        <v>35</v>
      </c>
      <c r="CE2" s="2" t="s">
        <v>34</v>
      </c>
      <c r="CF2" s="2" t="s">
        <v>34</v>
      </c>
      <c r="CG2" s="2" t="s">
        <v>34</v>
      </c>
      <c r="CH2" s="3" t="s">
        <v>35</v>
      </c>
      <c r="CI2" s="3" t="s">
        <v>35</v>
      </c>
      <c r="CJ2" s="3" t="s">
        <v>35</v>
      </c>
      <c r="CK2" s="2" t="s">
        <v>34</v>
      </c>
      <c r="CL2" s="2" t="s">
        <v>34</v>
      </c>
      <c r="CM2" s="2" t="s">
        <v>34</v>
      </c>
      <c r="CN2" s="3" t="s">
        <v>35</v>
      </c>
      <c r="CO2" s="3" t="s">
        <v>35</v>
      </c>
      <c r="CP2" s="3" t="s">
        <v>35</v>
      </c>
      <c r="CQ2" s="2" t="s">
        <v>34</v>
      </c>
      <c r="CR2" s="2" t="s">
        <v>34</v>
      </c>
      <c r="CS2" s="2" t="s">
        <v>34</v>
      </c>
      <c r="CT2" s="3" t="s">
        <v>35</v>
      </c>
      <c r="CU2" s="3" t="s">
        <v>35</v>
      </c>
      <c r="CV2" s="3" t="s">
        <v>35</v>
      </c>
      <c r="CW2" s="2" t="s">
        <v>34</v>
      </c>
      <c r="CX2" s="2" t="s">
        <v>34</v>
      </c>
      <c r="CY2" s="2" t="s">
        <v>34</v>
      </c>
      <c r="CZ2" s="3" t="s">
        <v>35</v>
      </c>
      <c r="DA2" s="3" t="s">
        <v>35</v>
      </c>
      <c r="DB2" s="3" t="s">
        <v>35</v>
      </c>
      <c r="DC2" s="2" t="s">
        <v>34</v>
      </c>
      <c r="DD2" s="2" t="s">
        <v>34</v>
      </c>
      <c r="DE2" s="2" t="s">
        <v>34</v>
      </c>
      <c r="DF2" s="3" t="s">
        <v>35</v>
      </c>
      <c r="DG2" s="3" t="s">
        <v>35</v>
      </c>
      <c r="DH2" s="3" t="s">
        <v>35</v>
      </c>
      <c r="DI2" s="2" t="s">
        <v>34</v>
      </c>
      <c r="DJ2" s="2" t="s">
        <v>34</v>
      </c>
      <c r="DK2" s="2" t="s">
        <v>34</v>
      </c>
      <c r="DL2" s="3" t="s">
        <v>35</v>
      </c>
      <c r="DM2" s="3" t="s">
        <v>35</v>
      </c>
      <c r="DN2" s="3" t="s">
        <v>35</v>
      </c>
      <c r="DO2" s="2" t="s">
        <v>34</v>
      </c>
      <c r="DP2" s="2" t="s">
        <v>34</v>
      </c>
      <c r="DQ2" s="2" t="s">
        <v>34</v>
      </c>
      <c r="DR2" s="3" t="s">
        <v>35</v>
      </c>
      <c r="DS2" s="3" t="s">
        <v>35</v>
      </c>
      <c r="DT2" s="3" t="s">
        <v>35</v>
      </c>
      <c r="DU2" s="2" t="s">
        <v>34</v>
      </c>
      <c r="DV2" s="2" t="s">
        <v>34</v>
      </c>
      <c r="DW2" s="2" t="s">
        <v>34</v>
      </c>
      <c r="DX2" s="3" t="s">
        <v>35</v>
      </c>
      <c r="DY2" s="3" t="s">
        <v>35</v>
      </c>
      <c r="DZ2" s="3" t="s">
        <v>35</v>
      </c>
      <c r="EA2" s="2" t="s">
        <v>34</v>
      </c>
      <c r="EB2" s="2" t="s">
        <v>34</v>
      </c>
      <c r="EC2" s="2" t="s">
        <v>34</v>
      </c>
      <c r="ED2" s="3" t="s">
        <v>35</v>
      </c>
      <c r="EE2" s="3" t="s">
        <v>35</v>
      </c>
      <c r="EF2" s="3" t="s">
        <v>35</v>
      </c>
      <c r="EG2" s="2" t="s">
        <v>34</v>
      </c>
      <c r="EH2" s="2" t="s">
        <v>34</v>
      </c>
      <c r="EI2" s="2" t="s">
        <v>34</v>
      </c>
      <c r="EJ2" s="3" t="s">
        <v>35</v>
      </c>
      <c r="EK2" s="3" t="s">
        <v>35</v>
      </c>
      <c r="EL2" s="3" t="s">
        <v>35</v>
      </c>
      <c r="EM2" s="2" t="s">
        <v>34</v>
      </c>
      <c r="EN2" s="2" t="s">
        <v>34</v>
      </c>
      <c r="EO2" s="2" t="s">
        <v>34</v>
      </c>
      <c r="EP2" s="3" t="s">
        <v>35</v>
      </c>
      <c r="EQ2" s="3" t="s">
        <v>35</v>
      </c>
      <c r="ER2" s="3" t="s">
        <v>35</v>
      </c>
      <c r="ES2" s="2" t="s">
        <v>34</v>
      </c>
      <c r="ET2" s="2" t="s">
        <v>34</v>
      </c>
      <c r="EU2" s="2" t="s">
        <v>34</v>
      </c>
      <c r="EV2" s="3" t="s">
        <v>35</v>
      </c>
      <c r="EW2" s="3" t="s">
        <v>35</v>
      </c>
      <c r="EX2" s="3" t="s">
        <v>35</v>
      </c>
      <c r="EY2" s="2" t="s">
        <v>34</v>
      </c>
      <c r="EZ2" s="2" t="s">
        <v>34</v>
      </c>
      <c r="FA2" s="2" t="s">
        <v>34</v>
      </c>
      <c r="FB2" s="3" t="s">
        <v>35</v>
      </c>
      <c r="FC2" s="3" t="s">
        <v>35</v>
      </c>
      <c r="FD2" s="3" t="s">
        <v>35</v>
      </c>
      <c r="FE2" s="2" t="s">
        <v>34</v>
      </c>
      <c r="FF2" s="2" t="s">
        <v>34</v>
      </c>
      <c r="FG2" s="2" t="s">
        <v>34</v>
      </c>
      <c r="FH2" s="3" t="s">
        <v>35</v>
      </c>
      <c r="FI2" s="3" t="s">
        <v>35</v>
      </c>
      <c r="FJ2" s="3" t="s">
        <v>35</v>
      </c>
      <c r="FK2" s="2" t="s">
        <v>34</v>
      </c>
      <c r="FL2" s="2" t="s">
        <v>34</v>
      </c>
      <c r="FM2" s="2" t="s">
        <v>34</v>
      </c>
      <c r="FN2" s="3" t="s">
        <v>35</v>
      </c>
      <c r="FO2" s="3" t="s">
        <v>35</v>
      </c>
      <c r="FP2" s="3" t="s">
        <v>35</v>
      </c>
      <c r="FQ2" s="2" t="s">
        <v>34</v>
      </c>
      <c r="FR2" s="2" t="s">
        <v>34</v>
      </c>
      <c r="FS2" s="2" t="s">
        <v>34</v>
      </c>
      <c r="FT2" s="3" t="s">
        <v>35</v>
      </c>
      <c r="FU2" s="3" t="s">
        <v>35</v>
      </c>
      <c r="FV2" s="3" t="s">
        <v>35</v>
      </c>
      <c r="FW2" s="2" t="s">
        <v>34</v>
      </c>
      <c r="FX2" s="2" t="s">
        <v>34</v>
      </c>
      <c r="FY2" s="2" t="s">
        <v>34</v>
      </c>
      <c r="FZ2" s="3" t="s">
        <v>35</v>
      </c>
      <c r="GA2" s="3" t="s">
        <v>35</v>
      </c>
      <c r="GB2" s="3" t="s">
        <v>35</v>
      </c>
      <c r="GC2" s="2" t="s">
        <v>34</v>
      </c>
      <c r="GD2" s="2" t="s">
        <v>34</v>
      </c>
      <c r="GE2" s="2" t="s">
        <v>34</v>
      </c>
      <c r="GF2" s="3" t="s">
        <v>35</v>
      </c>
      <c r="GG2" s="3" t="s">
        <v>35</v>
      </c>
      <c r="GH2" s="3" t="s">
        <v>35</v>
      </c>
      <c r="GI2" s="2" t="s">
        <v>34</v>
      </c>
      <c r="GJ2" s="2" t="s">
        <v>34</v>
      </c>
      <c r="GK2" s="2" t="s">
        <v>34</v>
      </c>
      <c r="GL2" s="3" t="s">
        <v>35</v>
      </c>
      <c r="GM2" s="3" t="s">
        <v>35</v>
      </c>
      <c r="GN2" s="3" t="s">
        <v>35</v>
      </c>
      <c r="GO2" s="2" t="s">
        <v>34</v>
      </c>
      <c r="GP2" s="2" t="s">
        <v>34</v>
      </c>
      <c r="GQ2" s="2" t="s">
        <v>34</v>
      </c>
      <c r="GR2" s="3" t="s">
        <v>35</v>
      </c>
      <c r="GS2" s="3" t="s">
        <v>35</v>
      </c>
      <c r="GT2" s="3" t="s">
        <v>35</v>
      </c>
      <c r="GU2" s="2" t="s">
        <v>34</v>
      </c>
      <c r="GV2" s="2" t="s">
        <v>34</v>
      </c>
      <c r="GW2" s="2" t="s">
        <v>34</v>
      </c>
      <c r="GX2" s="3" t="s">
        <v>35</v>
      </c>
      <c r="GY2" s="3" t="s">
        <v>35</v>
      </c>
      <c r="GZ2" s="3" t="s">
        <v>35</v>
      </c>
      <c r="HA2" s="2" t="s">
        <v>34</v>
      </c>
      <c r="HB2" s="2" t="s">
        <v>34</v>
      </c>
      <c r="HC2" s="2" t="s">
        <v>34</v>
      </c>
      <c r="HD2" s="3" t="s">
        <v>35</v>
      </c>
      <c r="HE2" s="3" t="s">
        <v>35</v>
      </c>
      <c r="HF2" s="3" t="s">
        <v>35</v>
      </c>
      <c r="HG2" s="18" t="s">
        <v>126</v>
      </c>
      <c r="HH2" s="3" t="s">
        <v>127</v>
      </c>
      <c r="HI2" s="199" t="s">
        <v>729</v>
      </c>
      <c r="HJ2" s="200" t="s">
        <v>730</v>
      </c>
      <c r="HK2" s="4" t="s">
        <v>114</v>
      </c>
      <c r="HL2" s="17" t="s">
        <v>435</v>
      </c>
      <c r="HM2" s="17" t="s">
        <v>436</v>
      </c>
      <c r="HN2" s="16" t="s">
        <v>437</v>
      </c>
      <c r="HO2" s="16" t="s">
        <v>438</v>
      </c>
      <c r="HP2" s="16" t="s">
        <v>439</v>
      </c>
      <c r="HQ2" s="16" t="s">
        <v>440</v>
      </c>
      <c r="HR2" s="16" t="s">
        <v>441</v>
      </c>
      <c r="HS2" s="16" t="s">
        <v>442</v>
      </c>
      <c r="HT2" s="16" t="s">
        <v>443</v>
      </c>
      <c r="HU2" s="16" t="s">
        <v>727</v>
      </c>
      <c r="HV2" s="16" t="s">
        <v>444</v>
      </c>
      <c r="HW2" s="16" t="s">
        <v>445</v>
      </c>
      <c r="HX2" s="16" t="s">
        <v>728</v>
      </c>
      <c r="HY2" s="16" t="s">
        <v>446</v>
      </c>
    </row>
    <row r="3" spans="1:233" x14ac:dyDescent="0.3">
      <c r="A3" s="4" t="s">
        <v>447</v>
      </c>
      <c r="B3" s="4" t="s">
        <v>129</v>
      </c>
      <c r="C3" s="4" t="s">
        <v>448</v>
      </c>
      <c r="D3" s="6" t="s">
        <v>449</v>
      </c>
      <c r="E3" s="202" t="s">
        <v>113</v>
      </c>
      <c r="F3" s="202" t="s">
        <v>45</v>
      </c>
      <c r="G3" s="202" t="s">
        <v>372</v>
      </c>
      <c r="H3" s="202" t="s">
        <v>115</v>
      </c>
      <c r="I3" s="203" t="s">
        <v>113</v>
      </c>
      <c r="J3" s="203" t="s">
        <v>45</v>
      </c>
      <c r="K3" s="203" t="s">
        <v>372</v>
      </c>
      <c r="L3" s="203" t="s">
        <v>115</v>
      </c>
      <c r="M3" s="204" t="s">
        <v>113</v>
      </c>
      <c r="N3" s="204" t="s">
        <v>45</v>
      </c>
      <c r="O3" s="204" t="s">
        <v>372</v>
      </c>
      <c r="P3" s="204" t="s">
        <v>115</v>
      </c>
      <c r="Q3" s="2" t="s">
        <v>113</v>
      </c>
      <c r="R3" s="2" t="s">
        <v>45</v>
      </c>
      <c r="S3" s="2" t="s">
        <v>372</v>
      </c>
      <c r="T3" s="203" t="s">
        <v>113</v>
      </c>
      <c r="U3" s="203" t="s">
        <v>45</v>
      </c>
      <c r="V3" s="203" t="s">
        <v>372</v>
      </c>
      <c r="W3" s="2" t="s">
        <v>113</v>
      </c>
      <c r="X3" s="2" t="s">
        <v>45</v>
      </c>
      <c r="Y3" s="2" t="s">
        <v>372</v>
      </c>
      <c r="Z3" s="203" t="s">
        <v>113</v>
      </c>
      <c r="AA3" s="203" t="s">
        <v>45</v>
      </c>
      <c r="AB3" s="203" t="s">
        <v>372</v>
      </c>
      <c r="AC3" s="2" t="s">
        <v>113</v>
      </c>
      <c r="AD3" s="2" t="s">
        <v>45</v>
      </c>
      <c r="AE3" s="2" t="s">
        <v>372</v>
      </c>
      <c r="AF3" s="3" t="s">
        <v>113</v>
      </c>
      <c r="AG3" s="3" t="s">
        <v>45</v>
      </c>
      <c r="AH3" s="3" t="s">
        <v>372</v>
      </c>
      <c r="AI3" s="2" t="s">
        <v>113</v>
      </c>
      <c r="AJ3" s="2" t="s">
        <v>45</v>
      </c>
      <c r="AK3" s="2" t="s">
        <v>372</v>
      </c>
      <c r="AL3" s="3" t="s">
        <v>113</v>
      </c>
      <c r="AM3" s="3" t="s">
        <v>45</v>
      </c>
      <c r="AN3" s="3" t="s">
        <v>372</v>
      </c>
      <c r="AO3" s="2" t="s">
        <v>113</v>
      </c>
      <c r="AP3" s="2" t="s">
        <v>45</v>
      </c>
      <c r="AQ3" s="2" t="s">
        <v>372</v>
      </c>
      <c r="AR3" s="3" t="s">
        <v>113</v>
      </c>
      <c r="AS3" s="3" t="s">
        <v>45</v>
      </c>
      <c r="AT3" s="3" t="s">
        <v>372</v>
      </c>
      <c r="AU3" s="2" t="s">
        <v>113</v>
      </c>
      <c r="AV3" s="2" t="s">
        <v>45</v>
      </c>
      <c r="AW3" s="2" t="s">
        <v>372</v>
      </c>
      <c r="AX3" s="3" t="s">
        <v>113</v>
      </c>
      <c r="AY3" s="3" t="s">
        <v>45</v>
      </c>
      <c r="AZ3" s="3" t="s">
        <v>372</v>
      </c>
      <c r="BA3" s="2" t="s">
        <v>113</v>
      </c>
      <c r="BB3" s="2" t="s">
        <v>45</v>
      </c>
      <c r="BC3" s="2" t="s">
        <v>372</v>
      </c>
      <c r="BD3" s="3" t="s">
        <v>113</v>
      </c>
      <c r="BE3" s="3" t="s">
        <v>45</v>
      </c>
      <c r="BF3" s="3" t="s">
        <v>372</v>
      </c>
      <c r="BG3" s="2" t="s">
        <v>113</v>
      </c>
      <c r="BH3" s="2" t="s">
        <v>45</v>
      </c>
      <c r="BI3" s="2" t="s">
        <v>372</v>
      </c>
      <c r="BJ3" s="3" t="s">
        <v>113</v>
      </c>
      <c r="BK3" s="3" t="s">
        <v>45</v>
      </c>
      <c r="BL3" s="3" t="s">
        <v>372</v>
      </c>
      <c r="BM3" s="2" t="s">
        <v>113</v>
      </c>
      <c r="BN3" s="2" t="s">
        <v>45</v>
      </c>
      <c r="BO3" s="2" t="s">
        <v>372</v>
      </c>
      <c r="BP3" s="3" t="s">
        <v>113</v>
      </c>
      <c r="BQ3" s="3" t="s">
        <v>45</v>
      </c>
      <c r="BR3" s="3" t="s">
        <v>372</v>
      </c>
      <c r="BS3" s="2" t="s">
        <v>113</v>
      </c>
      <c r="BT3" s="2" t="s">
        <v>45</v>
      </c>
      <c r="BU3" s="2" t="s">
        <v>372</v>
      </c>
      <c r="BV3" s="3" t="s">
        <v>113</v>
      </c>
      <c r="BW3" s="3" t="s">
        <v>45</v>
      </c>
      <c r="BX3" s="3" t="s">
        <v>372</v>
      </c>
      <c r="BY3" s="2" t="s">
        <v>113</v>
      </c>
      <c r="BZ3" s="2" t="s">
        <v>45</v>
      </c>
      <c r="CA3" s="2" t="s">
        <v>372</v>
      </c>
      <c r="CB3" s="3" t="s">
        <v>113</v>
      </c>
      <c r="CC3" s="3" t="s">
        <v>45</v>
      </c>
      <c r="CD3" s="3" t="s">
        <v>372</v>
      </c>
      <c r="CE3" s="2" t="s">
        <v>113</v>
      </c>
      <c r="CF3" s="2" t="s">
        <v>45</v>
      </c>
      <c r="CG3" s="2" t="s">
        <v>372</v>
      </c>
      <c r="CH3" s="3" t="s">
        <v>113</v>
      </c>
      <c r="CI3" s="3" t="s">
        <v>45</v>
      </c>
      <c r="CJ3" s="3" t="s">
        <v>372</v>
      </c>
      <c r="CK3" s="2" t="s">
        <v>113</v>
      </c>
      <c r="CL3" s="2" t="s">
        <v>45</v>
      </c>
      <c r="CM3" s="2" t="s">
        <v>372</v>
      </c>
      <c r="CN3" s="3" t="s">
        <v>113</v>
      </c>
      <c r="CO3" s="3" t="s">
        <v>45</v>
      </c>
      <c r="CP3" s="3" t="s">
        <v>372</v>
      </c>
      <c r="CQ3" s="2" t="s">
        <v>113</v>
      </c>
      <c r="CR3" s="2" t="s">
        <v>45</v>
      </c>
      <c r="CS3" s="2" t="s">
        <v>372</v>
      </c>
      <c r="CT3" s="3" t="s">
        <v>113</v>
      </c>
      <c r="CU3" s="3" t="s">
        <v>45</v>
      </c>
      <c r="CV3" s="3" t="s">
        <v>372</v>
      </c>
      <c r="CW3" s="2" t="s">
        <v>113</v>
      </c>
      <c r="CX3" s="2" t="s">
        <v>45</v>
      </c>
      <c r="CY3" s="2" t="s">
        <v>372</v>
      </c>
      <c r="CZ3" s="3" t="s">
        <v>113</v>
      </c>
      <c r="DA3" s="3" t="s">
        <v>45</v>
      </c>
      <c r="DB3" s="3" t="s">
        <v>372</v>
      </c>
      <c r="DC3" s="2" t="s">
        <v>113</v>
      </c>
      <c r="DD3" s="2" t="s">
        <v>45</v>
      </c>
      <c r="DE3" s="2" t="s">
        <v>372</v>
      </c>
      <c r="DF3" s="3" t="s">
        <v>113</v>
      </c>
      <c r="DG3" s="3" t="s">
        <v>45</v>
      </c>
      <c r="DH3" s="3" t="s">
        <v>372</v>
      </c>
      <c r="DI3" s="2" t="s">
        <v>113</v>
      </c>
      <c r="DJ3" s="2" t="s">
        <v>45</v>
      </c>
      <c r="DK3" s="2" t="s">
        <v>372</v>
      </c>
      <c r="DL3" s="3" t="s">
        <v>113</v>
      </c>
      <c r="DM3" s="3" t="s">
        <v>45</v>
      </c>
      <c r="DN3" s="3" t="s">
        <v>372</v>
      </c>
      <c r="DO3" s="2" t="s">
        <v>113</v>
      </c>
      <c r="DP3" s="2" t="s">
        <v>45</v>
      </c>
      <c r="DQ3" s="2" t="s">
        <v>372</v>
      </c>
      <c r="DR3" s="3" t="s">
        <v>113</v>
      </c>
      <c r="DS3" s="3" t="s">
        <v>45</v>
      </c>
      <c r="DT3" s="3" t="s">
        <v>372</v>
      </c>
      <c r="DU3" s="2" t="s">
        <v>113</v>
      </c>
      <c r="DV3" s="2" t="s">
        <v>45</v>
      </c>
      <c r="DW3" s="2" t="s">
        <v>372</v>
      </c>
      <c r="DX3" s="3" t="s">
        <v>113</v>
      </c>
      <c r="DY3" s="3" t="s">
        <v>45</v>
      </c>
      <c r="DZ3" s="3" t="s">
        <v>372</v>
      </c>
      <c r="EA3" s="2" t="s">
        <v>113</v>
      </c>
      <c r="EB3" s="2" t="s">
        <v>45</v>
      </c>
      <c r="EC3" s="2" t="s">
        <v>372</v>
      </c>
      <c r="ED3" s="3" t="s">
        <v>113</v>
      </c>
      <c r="EE3" s="3" t="s">
        <v>45</v>
      </c>
      <c r="EF3" s="3" t="s">
        <v>372</v>
      </c>
      <c r="EG3" s="2" t="s">
        <v>113</v>
      </c>
      <c r="EH3" s="2" t="s">
        <v>45</v>
      </c>
      <c r="EI3" s="2" t="s">
        <v>372</v>
      </c>
      <c r="EJ3" s="3" t="s">
        <v>113</v>
      </c>
      <c r="EK3" s="3" t="s">
        <v>45</v>
      </c>
      <c r="EL3" s="3" t="s">
        <v>372</v>
      </c>
      <c r="EM3" s="2" t="s">
        <v>113</v>
      </c>
      <c r="EN3" s="2" t="s">
        <v>45</v>
      </c>
      <c r="EO3" s="2" t="s">
        <v>372</v>
      </c>
      <c r="EP3" s="3" t="s">
        <v>113</v>
      </c>
      <c r="EQ3" s="3" t="s">
        <v>45</v>
      </c>
      <c r="ER3" s="3" t="s">
        <v>372</v>
      </c>
      <c r="ES3" s="2" t="s">
        <v>113</v>
      </c>
      <c r="ET3" s="2" t="s">
        <v>45</v>
      </c>
      <c r="EU3" s="2" t="s">
        <v>372</v>
      </c>
      <c r="EV3" s="3" t="s">
        <v>113</v>
      </c>
      <c r="EW3" s="3" t="s">
        <v>45</v>
      </c>
      <c r="EX3" s="3" t="s">
        <v>372</v>
      </c>
      <c r="EY3" s="2" t="s">
        <v>113</v>
      </c>
      <c r="EZ3" s="2" t="s">
        <v>45</v>
      </c>
      <c r="FA3" s="2" t="s">
        <v>372</v>
      </c>
      <c r="FB3" s="3" t="s">
        <v>113</v>
      </c>
      <c r="FC3" s="3" t="s">
        <v>45</v>
      </c>
      <c r="FD3" s="3" t="s">
        <v>372</v>
      </c>
      <c r="FE3" s="2" t="s">
        <v>113</v>
      </c>
      <c r="FF3" s="2" t="s">
        <v>45</v>
      </c>
      <c r="FG3" s="2" t="s">
        <v>372</v>
      </c>
      <c r="FH3" s="3" t="s">
        <v>113</v>
      </c>
      <c r="FI3" s="3" t="s">
        <v>45</v>
      </c>
      <c r="FJ3" s="3" t="s">
        <v>372</v>
      </c>
      <c r="FK3" s="2" t="s">
        <v>113</v>
      </c>
      <c r="FL3" s="2" t="s">
        <v>45</v>
      </c>
      <c r="FM3" s="2" t="s">
        <v>372</v>
      </c>
      <c r="FN3" s="3" t="s">
        <v>113</v>
      </c>
      <c r="FO3" s="3" t="s">
        <v>45</v>
      </c>
      <c r="FP3" s="3" t="s">
        <v>372</v>
      </c>
      <c r="FQ3" s="2" t="s">
        <v>113</v>
      </c>
      <c r="FR3" s="2" t="s">
        <v>45</v>
      </c>
      <c r="FS3" s="2" t="s">
        <v>372</v>
      </c>
      <c r="FT3" s="3" t="s">
        <v>113</v>
      </c>
      <c r="FU3" s="3" t="s">
        <v>45</v>
      </c>
      <c r="FV3" s="3" t="s">
        <v>372</v>
      </c>
      <c r="FW3" s="2" t="s">
        <v>113</v>
      </c>
      <c r="FX3" s="2" t="s">
        <v>45</v>
      </c>
      <c r="FY3" s="2" t="s">
        <v>372</v>
      </c>
      <c r="FZ3" s="3" t="s">
        <v>113</v>
      </c>
      <c r="GA3" s="3" t="s">
        <v>45</v>
      </c>
      <c r="GB3" s="3" t="s">
        <v>372</v>
      </c>
      <c r="GC3" s="2" t="s">
        <v>113</v>
      </c>
      <c r="GD3" s="2" t="s">
        <v>45</v>
      </c>
      <c r="GE3" s="2" t="s">
        <v>372</v>
      </c>
      <c r="GF3" s="3" t="s">
        <v>113</v>
      </c>
      <c r="GG3" s="3" t="s">
        <v>45</v>
      </c>
      <c r="GH3" s="3" t="s">
        <v>372</v>
      </c>
      <c r="GI3" s="2" t="s">
        <v>113</v>
      </c>
      <c r="GJ3" s="2" t="s">
        <v>45</v>
      </c>
      <c r="GK3" s="2" t="s">
        <v>372</v>
      </c>
      <c r="GL3" s="3" t="s">
        <v>113</v>
      </c>
      <c r="GM3" s="3" t="s">
        <v>45</v>
      </c>
      <c r="GN3" s="3" t="s">
        <v>372</v>
      </c>
      <c r="GO3" s="2" t="s">
        <v>113</v>
      </c>
      <c r="GP3" s="2" t="s">
        <v>45</v>
      </c>
      <c r="GQ3" s="2" t="s">
        <v>372</v>
      </c>
      <c r="GR3" s="3" t="s">
        <v>113</v>
      </c>
      <c r="GS3" s="3" t="s">
        <v>45</v>
      </c>
      <c r="GT3" s="3" t="s">
        <v>372</v>
      </c>
      <c r="GU3" s="2" t="s">
        <v>113</v>
      </c>
      <c r="GV3" s="2" t="s">
        <v>45</v>
      </c>
      <c r="GW3" s="2" t="s">
        <v>372</v>
      </c>
      <c r="GX3" s="3" t="s">
        <v>113</v>
      </c>
      <c r="GY3" s="3" t="s">
        <v>45</v>
      </c>
      <c r="GZ3" s="3" t="s">
        <v>372</v>
      </c>
      <c r="HA3" s="2" t="s">
        <v>113</v>
      </c>
      <c r="HB3" s="2" t="s">
        <v>45</v>
      </c>
      <c r="HC3" s="2" t="s">
        <v>372</v>
      </c>
      <c r="HD3" s="3" t="s">
        <v>113</v>
      </c>
      <c r="HE3" s="3" t="s">
        <v>45</v>
      </c>
      <c r="HF3" s="3" t="s">
        <v>372</v>
      </c>
      <c r="HG3" s="18"/>
      <c r="HH3" s="3"/>
      <c r="HI3" s="199"/>
      <c r="HJ3" s="200"/>
      <c r="HK3" s="4"/>
      <c r="HL3" s="201"/>
      <c r="HM3" s="201"/>
      <c r="HN3" s="201"/>
      <c r="HO3" s="201"/>
      <c r="HP3" s="201"/>
      <c r="HQ3" s="201"/>
      <c r="HR3" s="201"/>
      <c r="HS3" s="201"/>
      <c r="HT3" s="201"/>
      <c r="HU3" s="201"/>
      <c r="HV3" s="201"/>
      <c r="HW3" s="201"/>
      <c r="HX3" s="201"/>
      <c r="HY3" s="201"/>
    </row>
    <row r="4" spans="1:233" x14ac:dyDescent="0.3">
      <c r="A4" s="7">
        <v>4</v>
      </c>
      <c r="B4" s="7" t="str">
        <f>+VLOOKUP($A4,'[3]Crosswalk M49-ODA-Prog. Country'!$K$4:$M$257,3,FALSE)</f>
        <v>AF</v>
      </c>
      <c r="C4" s="7" t="str">
        <f>+VLOOKUP($A4,'[3]Crosswalk M49-ODA-Prog. Country'!$K$4:$M$257,2,FALSE)</f>
        <v>AFG</v>
      </c>
      <c r="D4" s="5" t="s">
        <v>130</v>
      </c>
      <c r="E4" s="19">
        <v>52057.16053999999</v>
      </c>
      <c r="F4" s="19">
        <v>528967.55583999993</v>
      </c>
      <c r="G4" s="19">
        <v>85025.135210000008</v>
      </c>
      <c r="H4" s="19">
        <f>+SUM(E4:G4)</f>
        <v>666049.85158999986</v>
      </c>
      <c r="I4" s="20">
        <v>50751.664000000004</v>
      </c>
      <c r="J4" s="20">
        <v>2229519.02</v>
      </c>
      <c r="K4" s="20">
        <v>41347.769</v>
      </c>
      <c r="L4" s="20">
        <f>+SUM(I4:K4)</f>
        <v>2321618.4529999997</v>
      </c>
      <c r="M4" s="8">
        <f>+E4+I4</f>
        <v>102808.82454</v>
      </c>
      <c r="N4" s="8">
        <f>+F4+J4</f>
        <v>2758486.5758400001</v>
      </c>
      <c r="O4" s="8">
        <f>+G4+K4</f>
        <v>126372.90421000001</v>
      </c>
      <c r="P4" s="8">
        <f>+H4+L4</f>
        <v>2987668.3045899998</v>
      </c>
      <c r="Q4" s="9">
        <v>24683.741000000002</v>
      </c>
      <c r="R4" s="9">
        <v>137800.58799999999</v>
      </c>
      <c r="S4" s="9">
        <v>10087.189</v>
      </c>
      <c r="T4" s="9">
        <v>520.12099999999998</v>
      </c>
      <c r="U4" s="9">
        <v>33.811999999999998</v>
      </c>
      <c r="V4" s="9">
        <v>0</v>
      </c>
      <c r="W4" s="9">
        <v>26.652999999999999</v>
      </c>
      <c r="X4" s="9">
        <v>31.077999999999999</v>
      </c>
      <c r="Y4" s="9">
        <v>0</v>
      </c>
      <c r="Z4" s="9">
        <v>5795.23</v>
      </c>
      <c r="AA4" s="9">
        <v>96238.448000000004</v>
      </c>
      <c r="AB4" s="9">
        <v>0</v>
      </c>
      <c r="AC4" s="9">
        <v>20021.605</v>
      </c>
      <c r="AD4" s="9">
        <v>116951.59699999999</v>
      </c>
      <c r="AE4" s="9">
        <v>1775.664</v>
      </c>
      <c r="AF4" s="9">
        <v>8206.9590000000007</v>
      </c>
      <c r="AG4" s="9">
        <v>650327.59</v>
      </c>
      <c r="AH4" s="9">
        <v>0</v>
      </c>
      <c r="AI4" s="9">
        <v>0</v>
      </c>
      <c r="AJ4" s="9">
        <v>0</v>
      </c>
      <c r="AK4" s="9">
        <v>22.792999999999999</v>
      </c>
      <c r="AL4" s="9">
        <v>29472.159</v>
      </c>
      <c r="AM4" s="9">
        <v>846708.38500000001</v>
      </c>
      <c r="AN4" s="9">
        <v>25760.881000000001</v>
      </c>
      <c r="AO4" s="9">
        <v>629.40700000000004</v>
      </c>
      <c r="AP4" s="9">
        <v>17496.161</v>
      </c>
      <c r="AQ4" s="9">
        <v>0</v>
      </c>
      <c r="AR4" s="9">
        <v>111.072</v>
      </c>
      <c r="AS4" s="9">
        <v>3087.558</v>
      </c>
      <c r="AT4" s="9">
        <v>0</v>
      </c>
      <c r="AU4" s="9">
        <v>0</v>
      </c>
      <c r="AV4" s="9">
        <v>0</v>
      </c>
      <c r="AW4" s="9">
        <v>0</v>
      </c>
      <c r="AX4" s="9">
        <v>0</v>
      </c>
      <c r="AY4" s="9">
        <v>0</v>
      </c>
      <c r="AZ4" s="9">
        <v>0</v>
      </c>
      <c r="BA4" s="9">
        <v>0</v>
      </c>
      <c r="BB4" s="9">
        <v>0</v>
      </c>
      <c r="BC4" s="9">
        <v>5.7309999999999999</v>
      </c>
      <c r="BD4" s="9">
        <v>0</v>
      </c>
      <c r="BE4" s="9">
        <v>0</v>
      </c>
      <c r="BF4" s="9">
        <v>0</v>
      </c>
      <c r="BG4" s="9">
        <v>0</v>
      </c>
      <c r="BH4" s="9">
        <v>0</v>
      </c>
      <c r="BI4" s="9">
        <v>0</v>
      </c>
      <c r="BJ4" s="9">
        <v>6041.1440000000002</v>
      </c>
      <c r="BK4" s="9">
        <v>168229.815</v>
      </c>
      <c r="BL4" s="9">
        <v>5805.0309999999999</v>
      </c>
      <c r="BM4" s="9">
        <v>0</v>
      </c>
      <c r="BN4" s="9">
        <v>0</v>
      </c>
      <c r="BO4" s="9">
        <v>0</v>
      </c>
      <c r="BP4" s="9">
        <v>0</v>
      </c>
      <c r="BQ4" s="9">
        <v>0</v>
      </c>
      <c r="BR4" s="9">
        <v>0</v>
      </c>
      <c r="BS4" s="9">
        <v>12.422000000000001</v>
      </c>
      <c r="BT4" s="9">
        <v>22.678999999999998</v>
      </c>
      <c r="BU4" s="9">
        <v>0.20699999999999999</v>
      </c>
      <c r="BV4" s="9">
        <v>0</v>
      </c>
      <c r="BW4" s="9">
        <v>0</v>
      </c>
      <c r="BX4" s="9">
        <v>0</v>
      </c>
      <c r="BY4" s="9">
        <v>0</v>
      </c>
      <c r="BZ4" s="9">
        <v>0</v>
      </c>
      <c r="CA4" s="9">
        <v>0</v>
      </c>
      <c r="CB4" s="9">
        <v>0</v>
      </c>
      <c r="CC4" s="9">
        <v>0</v>
      </c>
      <c r="CD4" s="9">
        <v>0</v>
      </c>
      <c r="CE4" s="9">
        <v>0</v>
      </c>
      <c r="CF4" s="9">
        <v>100</v>
      </c>
      <c r="CG4" s="9">
        <v>0</v>
      </c>
      <c r="CH4" s="9">
        <v>0</v>
      </c>
      <c r="CI4" s="9">
        <v>0</v>
      </c>
      <c r="CJ4" s="9">
        <v>0</v>
      </c>
      <c r="CK4" s="9">
        <v>0</v>
      </c>
      <c r="CL4" s="9">
        <v>0</v>
      </c>
      <c r="CM4" s="9">
        <v>2393.8130000000001</v>
      </c>
      <c r="CN4" s="9">
        <v>0</v>
      </c>
      <c r="CO4" s="9">
        <v>0</v>
      </c>
      <c r="CP4" s="9">
        <v>7010.2359999999999</v>
      </c>
      <c r="CQ4" s="9">
        <v>16.009</v>
      </c>
      <c r="CR4" s="9">
        <v>7563.8810000000003</v>
      </c>
      <c r="CS4" s="9">
        <v>8.1000000000000003E-2</v>
      </c>
      <c r="CT4" s="9">
        <v>0</v>
      </c>
      <c r="CU4" s="9">
        <v>0</v>
      </c>
      <c r="CV4" s="9">
        <v>0</v>
      </c>
      <c r="CW4" s="9">
        <v>0</v>
      </c>
      <c r="CX4" s="9">
        <v>0</v>
      </c>
      <c r="CY4" s="9">
        <v>0</v>
      </c>
      <c r="CZ4" s="9">
        <v>0</v>
      </c>
      <c r="DA4" s="9">
        <v>0</v>
      </c>
      <c r="DB4" s="9">
        <v>0</v>
      </c>
      <c r="DC4" s="9">
        <v>0</v>
      </c>
      <c r="DD4" s="9">
        <v>0</v>
      </c>
      <c r="DE4" s="9">
        <v>0</v>
      </c>
      <c r="DF4" s="9">
        <v>0</v>
      </c>
      <c r="DG4" s="9">
        <v>0</v>
      </c>
      <c r="DH4" s="9">
        <v>0</v>
      </c>
      <c r="DI4" s="9">
        <v>0</v>
      </c>
      <c r="DJ4" s="9">
        <v>0</v>
      </c>
      <c r="DK4" s="9">
        <v>0</v>
      </c>
      <c r="DL4" s="9">
        <v>0</v>
      </c>
      <c r="DM4" s="9">
        <v>0</v>
      </c>
      <c r="DN4" s="9">
        <v>0</v>
      </c>
      <c r="DO4" s="9">
        <v>0</v>
      </c>
      <c r="DP4" s="9">
        <v>0</v>
      </c>
      <c r="DQ4" s="9">
        <v>0</v>
      </c>
      <c r="DR4" s="9">
        <v>0</v>
      </c>
      <c r="DS4" s="9">
        <v>0</v>
      </c>
      <c r="DT4" s="9">
        <v>0</v>
      </c>
      <c r="DU4" s="9">
        <v>85.308999999999997</v>
      </c>
      <c r="DV4" s="9">
        <v>3435.2809999999999</v>
      </c>
      <c r="DW4" s="9">
        <v>-76.39200000000028</v>
      </c>
      <c r="DX4" s="9">
        <v>0</v>
      </c>
      <c r="DY4" s="9">
        <v>188513.51300000001</v>
      </c>
      <c r="DZ4" s="9">
        <v>0</v>
      </c>
      <c r="EA4" s="9">
        <v>4382.1530000000002</v>
      </c>
      <c r="EB4" s="9">
        <v>159690.326</v>
      </c>
      <c r="EC4" s="9">
        <v>0</v>
      </c>
      <c r="ED4" s="9">
        <v>538.14099999999996</v>
      </c>
      <c r="EE4" s="9">
        <v>100317.732</v>
      </c>
      <c r="EF4" s="9">
        <v>0</v>
      </c>
      <c r="EG4" s="9">
        <v>388.64699999999999</v>
      </c>
      <c r="EH4" s="9">
        <v>2377.5050000000001</v>
      </c>
      <c r="EI4" s="9">
        <v>0</v>
      </c>
      <c r="EJ4" s="9">
        <v>64.19</v>
      </c>
      <c r="EK4" s="9">
        <v>344.65899999999999</v>
      </c>
      <c r="EL4" s="9">
        <v>0</v>
      </c>
      <c r="EM4" s="9">
        <v>0</v>
      </c>
      <c r="EN4" s="9">
        <v>0</v>
      </c>
      <c r="EO4" s="9">
        <v>0</v>
      </c>
      <c r="EP4" s="9">
        <v>0</v>
      </c>
      <c r="EQ4" s="9">
        <v>0</v>
      </c>
      <c r="ER4" s="9">
        <v>0</v>
      </c>
      <c r="ES4" s="9">
        <v>28.015540000000001</v>
      </c>
      <c r="ET4" s="9">
        <v>101.94784</v>
      </c>
      <c r="EU4" s="9">
        <v>1.221E-2</v>
      </c>
      <c r="EV4" s="9">
        <v>0</v>
      </c>
      <c r="EW4" s="9">
        <v>0</v>
      </c>
      <c r="EX4" s="9">
        <v>0</v>
      </c>
      <c r="EY4" s="9">
        <v>1783.1990000000001</v>
      </c>
      <c r="EZ4" s="9">
        <v>72378.267999999996</v>
      </c>
      <c r="FA4" s="9">
        <v>2385.52</v>
      </c>
      <c r="FB4" s="9">
        <v>2.6480000000000001</v>
      </c>
      <c r="FC4" s="9">
        <v>80617.066999999995</v>
      </c>
      <c r="FD4" s="9">
        <v>0</v>
      </c>
      <c r="FE4" s="9">
        <v>0</v>
      </c>
      <c r="FF4" s="9">
        <v>0</v>
      </c>
      <c r="FG4" s="9">
        <v>0</v>
      </c>
      <c r="FH4" s="9">
        <v>0</v>
      </c>
      <c r="FI4" s="9">
        <v>0</v>
      </c>
      <c r="FJ4" s="9">
        <v>0</v>
      </c>
      <c r="FK4" s="9">
        <v>0</v>
      </c>
      <c r="FL4" s="9">
        <v>0</v>
      </c>
      <c r="FM4" s="9">
        <v>0</v>
      </c>
      <c r="FN4" s="9">
        <v>0</v>
      </c>
      <c r="FO4" s="9">
        <v>0</v>
      </c>
      <c r="FP4" s="9">
        <v>0</v>
      </c>
      <c r="FQ4" s="9">
        <v>0</v>
      </c>
      <c r="FR4" s="9">
        <v>0</v>
      </c>
      <c r="FS4" s="9">
        <v>0</v>
      </c>
      <c r="FT4" s="9">
        <v>0</v>
      </c>
      <c r="FU4" s="9">
        <v>0</v>
      </c>
      <c r="FV4" s="9">
        <v>0</v>
      </c>
      <c r="FW4" s="9">
        <v>0</v>
      </c>
      <c r="FX4" s="9">
        <v>0</v>
      </c>
      <c r="FY4" s="9">
        <v>0</v>
      </c>
      <c r="FZ4" s="9">
        <v>0</v>
      </c>
      <c r="GA4" s="9">
        <v>0</v>
      </c>
      <c r="GB4" s="9">
        <v>0</v>
      </c>
      <c r="GC4" s="9">
        <v>0</v>
      </c>
      <c r="GD4" s="9">
        <v>0</v>
      </c>
      <c r="GE4" s="9">
        <v>0</v>
      </c>
      <c r="GF4" s="9">
        <v>0</v>
      </c>
      <c r="GG4" s="9">
        <v>0</v>
      </c>
      <c r="GH4" s="9">
        <v>0</v>
      </c>
      <c r="GI4" s="9">
        <v>0</v>
      </c>
      <c r="GJ4" s="9">
        <v>0</v>
      </c>
      <c r="GK4" s="9">
        <v>0</v>
      </c>
      <c r="GL4" s="9">
        <v>0</v>
      </c>
      <c r="GM4" s="9">
        <v>0</v>
      </c>
      <c r="GN4" s="9">
        <v>0</v>
      </c>
      <c r="GO4" s="9">
        <v>0</v>
      </c>
      <c r="GP4" s="9">
        <v>0</v>
      </c>
      <c r="GQ4" s="9">
        <v>0</v>
      </c>
      <c r="GR4" s="9">
        <v>0</v>
      </c>
      <c r="GS4" s="9">
        <v>0</v>
      </c>
      <c r="GT4" s="9">
        <v>0</v>
      </c>
      <c r="GU4" s="9">
        <v>0</v>
      </c>
      <c r="GV4" s="9">
        <v>0</v>
      </c>
      <c r="GW4" s="9">
        <v>68001.482000000004</v>
      </c>
      <c r="GX4" s="9">
        <v>0</v>
      </c>
      <c r="GY4" s="9">
        <v>0</v>
      </c>
      <c r="GZ4" s="9">
        <v>1488.57</v>
      </c>
      <c r="HA4" s="9">
        <v>0</v>
      </c>
      <c r="HB4" s="9">
        <v>11018.244000000001</v>
      </c>
      <c r="HC4" s="9">
        <v>429.03500000000003</v>
      </c>
      <c r="HD4" s="9">
        <v>0</v>
      </c>
      <c r="HE4" s="9">
        <v>95100.441000000006</v>
      </c>
      <c r="HF4" s="9">
        <v>1283.0509999999999</v>
      </c>
      <c r="HG4" s="21">
        <v>4543.3762500000012</v>
      </c>
      <c r="HH4" s="20">
        <v>286934.99611999973</v>
      </c>
      <c r="HI4" s="23">
        <v>0</v>
      </c>
      <c r="HJ4" s="205">
        <v>38999.468779999952</v>
      </c>
      <c r="HK4" s="8">
        <v>330477.8411499997</v>
      </c>
      <c r="HL4" s="7">
        <v>1</v>
      </c>
      <c r="HM4" s="7">
        <v>1</v>
      </c>
      <c r="HN4" s="7" t="s">
        <v>450</v>
      </c>
      <c r="HO4" s="7" t="s">
        <v>451</v>
      </c>
      <c r="HP4" s="7" t="s">
        <v>451</v>
      </c>
      <c r="HQ4" s="7">
        <v>1</v>
      </c>
      <c r="HR4" s="7">
        <v>1</v>
      </c>
      <c r="HS4" s="7">
        <v>0</v>
      </c>
      <c r="HT4" s="7">
        <v>0</v>
      </c>
      <c r="HU4" s="7">
        <v>0</v>
      </c>
      <c r="HV4" s="7" t="s">
        <v>452</v>
      </c>
      <c r="HW4" s="7">
        <v>1</v>
      </c>
      <c r="HX4" s="7">
        <v>1</v>
      </c>
      <c r="HY4" s="7">
        <v>0</v>
      </c>
    </row>
    <row r="5" spans="1:233" x14ac:dyDescent="0.3">
      <c r="A5" s="7">
        <v>8</v>
      </c>
      <c r="B5" s="7" t="str">
        <f>+VLOOKUP($A5,'[3]Crosswalk M49-ODA-Prog. Country'!$K$4:$M$257,3,FALSE)</f>
        <v>AL</v>
      </c>
      <c r="C5" s="7" t="str">
        <f>+VLOOKUP($A5,'[3]Crosswalk M49-ODA-Prog. Country'!$K$4:$M$257,2,FALSE)</f>
        <v>ALB</v>
      </c>
      <c r="D5" s="5" t="s">
        <v>131</v>
      </c>
      <c r="E5" s="19">
        <v>9621.1964100000005</v>
      </c>
      <c r="F5" s="19">
        <v>41259.642969999986</v>
      </c>
      <c r="G5" s="19">
        <v>12269.814350000001</v>
      </c>
      <c r="H5" s="19">
        <f t="shared" ref="H5:H68" si="0">+SUM(E5:G5)</f>
        <v>63150.653729999991</v>
      </c>
      <c r="I5" s="20">
        <v>1003.311</v>
      </c>
      <c r="J5" s="20">
        <v>6127.5319999999992</v>
      </c>
      <c r="K5" s="20">
        <v>1.22</v>
      </c>
      <c r="L5" s="20">
        <f t="shared" ref="L5:L68" si="1">+SUM(I5:K5)</f>
        <v>7132.0629999999992</v>
      </c>
      <c r="M5" s="8">
        <f>+E5+I5</f>
        <v>10624.50741</v>
      </c>
      <c r="N5" s="8">
        <f>+F5+J5</f>
        <v>47387.174969999985</v>
      </c>
      <c r="O5" s="8">
        <f>+G5+K5</f>
        <v>12271.03435</v>
      </c>
      <c r="P5" s="8">
        <f>+H5+L5</f>
        <v>70282.716729999986</v>
      </c>
      <c r="Q5" s="9">
        <v>3195.2040000000002</v>
      </c>
      <c r="R5" s="9">
        <v>31514.514999999999</v>
      </c>
      <c r="S5" s="9">
        <v>768.50800000000004</v>
      </c>
      <c r="T5" s="9">
        <v>0</v>
      </c>
      <c r="U5" s="9">
        <v>0</v>
      </c>
      <c r="V5" s="9">
        <v>0</v>
      </c>
      <c r="W5" s="9">
        <v>556.75</v>
      </c>
      <c r="X5" s="9">
        <v>603.57000000000005</v>
      </c>
      <c r="Y5" s="9">
        <v>0</v>
      </c>
      <c r="Z5" s="9">
        <v>350.87400000000002</v>
      </c>
      <c r="AA5" s="9">
        <v>3.831</v>
      </c>
      <c r="AB5" s="9">
        <v>0</v>
      </c>
      <c r="AC5" s="9">
        <v>2028.6959999999999</v>
      </c>
      <c r="AD5" s="9">
        <v>4706.8779999999997</v>
      </c>
      <c r="AE5" s="9">
        <v>0</v>
      </c>
      <c r="AF5" s="9">
        <v>158.619</v>
      </c>
      <c r="AG5" s="9">
        <v>3282.63</v>
      </c>
      <c r="AH5" s="9">
        <v>0</v>
      </c>
      <c r="AI5" s="9">
        <v>0</v>
      </c>
      <c r="AJ5" s="9">
        <v>0</v>
      </c>
      <c r="AK5" s="9">
        <v>0</v>
      </c>
      <c r="AL5" s="9">
        <v>0</v>
      </c>
      <c r="AM5" s="9">
        <v>0</v>
      </c>
      <c r="AN5" s="9">
        <v>0</v>
      </c>
      <c r="AO5" s="9">
        <v>687.55499999999995</v>
      </c>
      <c r="AP5" s="9">
        <v>1777.6320000000001</v>
      </c>
      <c r="AQ5" s="9">
        <v>0</v>
      </c>
      <c r="AR5" s="9">
        <v>121.333</v>
      </c>
      <c r="AS5" s="9">
        <v>313.7</v>
      </c>
      <c r="AT5" s="9">
        <v>0</v>
      </c>
      <c r="AU5" s="9">
        <v>0</v>
      </c>
      <c r="AV5" s="9">
        <v>0</v>
      </c>
      <c r="AW5" s="9">
        <v>0</v>
      </c>
      <c r="AX5" s="9">
        <v>0</v>
      </c>
      <c r="AY5" s="9">
        <v>0</v>
      </c>
      <c r="AZ5" s="9">
        <v>0</v>
      </c>
      <c r="BA5" s="9">
        <v>0</v>
      </c>
      <c r="BB5" s="9">
        <v>0</v>
      </c>
      <c r="BC5" s="9">
        <v>0</v>
      </c>
      <c r="BD5" s="9">
        <v>0</v>
      </c>
      <c r="BE5" s="9">
        <v>0</v>
      </c>
      <c r="BF5" s="9">
        <v>0</v>
      </c>
      <c r="BG5" s="9">
        <v>0</v>
      </c>
      <c r="BH5" s="9">
        <v>0</v>
      </c>
      <c r="BI5" s="9">
        <v>0</v>
      </c>
      <c r="BJ5" s="9">
        <v>372.48500000000001</v>
      </c>
      <c r="BK5" s="9">
        <v>2014.7819999999999</v>
      </c>
      <c r="BL5" s="9">
        <v>1.22</v>
      </c>
      <c r="BM5" s="9">
        <v>0</v>
      </c>
      <c r="BN5" s="9">
        <v>0</v>
      </c>
      <c r="BO5" s="9">
        <v>0</v>
      </c>
      <c r="BP5" s="9">
        <v>0</v>
      </c>
      <c r="BQ5" s="9">
        <v>0</v>
      </c>
      <c r="BR5" s="9">
        <v>0</v>
      </c>
      <c r="BS5" s="9">
        <v>180.00299999999999</v>
      </c>
      <c r="BT5" s="9">
        <v>328.637</v>
      </c>
      <c r="BU5" s="9">
        <v>3.0059999999999998</v>
      </c>
      <c r="BV5" s="9">
        <v>0</v>
      </c>
      <c r="BW5" s="9">
        <v>0</v>
      </c>
      <c r="BX5" s="9">
        <v>0</v>
      </c>
      <c r="BY5" s="9">
        <v>0</v>
      </c>
      <c r="BZ5" s="9">
        <v>0</v>
      </c>
      <c r="CA5" s="9">
        <v>0</v>
      </c>
      <c r="CB5" s="9">
        <v>0</v>
      </c>
      <c r="CC5" s="9">
        <v>0</v>
      </c>
      <c r="CD5" s="9">
        <v>0</v>
      </c>
      <c r="CE5" s="9">
        <v>0</v>
      </c>
      <c r="CF5" s="9">
        <v>207.68100000000001</v>
      </c>
      <c r="CG5" s="9">
        <v>0</v>
      </c>
      <c r="CH5" s="9">
        <v>0</v>
      </c>
      <c r="CI5" s="9">
        <v>0</v>
      </c>
      <c r="CJ5" s="9">
        <v>0</v>
      </c>
      <c r="CK5" s="9">
        <v>0</v>
      </c>
      <c r="CL5" s="9">
        <v>0</v>
      </c>
      <c r="CM5" s="9">
        <v>0</v>
      </c>
      <c r="CN5" s="9">
        <v>0</v>
      </c>
      <c r="CO5" s="9">
        <v>0</v>
      </c>
      <c r="CP5" s="9">
        <v>0</v>
      </c>
      <c r="CQ5" s="9">
        <v>0</v>
      </c>
      <c r="CR5" s="9">
        <v>0</v>
      </c>
      <c r="CS5" s="9">
        <v>0</v>
      </c>
      <c r="CT5" s="9">
        <v>0</v>
      </c>
      <c r="CU5" s="9">
        <v>0</v>
      </c>
      <c r="CV5" s="9">
        <v>0</v>
      </c>
      <c r="CW5" s="9">
        <v>0</v>
      </c>
      <c r="CX5" s="9">
        <v>0</v>
      </c>
      <c r="CY5" s="9">
        <v>0</v>
      </c>
      <c r="CZ5" s="9">
        <v>0</v>
      </c>
      <c r="DA5" s="9">
        <v>0</v>
      </c>
      <c r="DB5" s="9">
        <v>0</v>
      </c>
      <c r="DC5" s="9">
        <v>0</v>
      </c>
      <c r="DD5" s="9">
        <v>0</v>
      </c>
      <c r="DE5" s="9">
        <v>0</v>
      </c>
      <c r="DF5" s="9">
        <v>0</v>
      </c>
      <c r="DG5" s="9">
        <v>0</v>
      </c>
      <c r="DH5" s="9">
        <v>0</v>
      </c>
      <c r="DI5" s="9">
        <v>0</v>
      </c>
      <c r="DJ5" s="9">
        <v>0</v>
      </c>
      <c r="DK5" s="9">
        <v>0</v>
      </c>
      <c r="DL5" s="9">
        <v>0</v>
      </c>
      <c r="DM5" s="9">
        <v>0</v>
      </c>
      <c r="DN5" s="9">
        <v>0</v>
      </c>
      <c r="DO5" s="9">
        <v>0</v>
      </c>
      <c r="DP5" s="9">
        <v>0</v>
      </c>
      <c r="DQ5" s="9">
        <v>0</v>
      </c>
      <c r="DR5" s="9">
        <v>0</v>
      </c>
      <c r="DS5" s="9">
        <v>0</v>
      </c>
      <c r="DT5" s="9">
        <v>0</v>
      </c>
      <c r="DU5" s="9">
        <v>38.692999999999998</v>
      </c>
      <c r="DV5" s="9">
        <v>254.977</v>
      </c>
      <c r="DW5" s="9">
        <v>867.47200000000009</v>
      </c>
      <c r="DX5" s="9">
        <v>0</v>
      </c>
      <c r="DY5" s="9">
        <v>0</v>
      </c>
      <c r="DZ5" s="9">
        <v>0</v>
      </c>
      <c r="EA5" s="9">
        <v>436.048</v>
      </c>
      <c r="EB5" s="9">
        <v>345.21</v>
      </c>
      <c r="EC5" s="9">
        <v>0</v>
      </c>
      <c r="ED5" s="9">
        <v>0</v>
      </c>
      <c r="EE5" s="9">
        <v>76.677999999999997</v>
      </c>
      <c r="EF5" s="9">
        <v>0</v>
      </c>
      <c r="EG5" s="9">
        <v>1752.96</v>
      </c>
      <c r="EH5" s="9">
        <v>382.08499999999998</v>
      </c>
      <c r="EI5" s="9">
        <v>0</v>
      </c>
      <c r="EJ5" s="9">
        <v>0</v>
      </c>
      <c r="EK5" s="9">
        <v>0</v>
      </c>
      <c r="EL5" s="9">
        <v>0</v>
      </c>
      <c r="EM5" s="9">
        <v>0</v>
      </c>
      <c r="EN5" s="9">
        <v>0</v>
      </c>
      <c r="EO5" s="9">
        <v>0</v>
      </c>
      <c r="EP5" s="9">
        <v>0</v>
      </c>
      <c r="EQ5" s="9">
        <v>0</v>
      </c>
      <c r="ER5" s="9">
        <v>0</v>
      </c>
      <c r="ES5" s="9">
        <v>48.832410000000003</v>
      </c>
      <c r="ET5" s="9">
        <v>688.13096999999993</v>
      </c>
      <c r="EU5" s="9">
        <v>0.18534999999999999</v>
      </c>
      <c r="EV5" s="9">
        <v>0</v>
      </c>
      <c r="EW5" s="9">
        <v>0</v>
      </c>
      <c r="EX5" s="9">
        <v>0</v>
      </c>
      <c r="EY5" s="9">
        <v>696.45500000000004</v>
      </c>
      <c r="EZ5" s="9">
        <v>269.92</v>
      </c>
      <c r="FA5" s="9">
        <v>0</v>
      </c>
      <c r="FB5" s="9">
        <v>0</v>
      </c>
      <c r="FC5" s="9">
        <v>368.16300000000001</v>
      </c>
      <c r="FD5" s="9">
        <v>0</v>
      </c>
      <c r="FE5" s="9">
        <v>0</v>
      </c>
      <c r="FF5" s="9">
        <v>0</v>
      </c>
      <c r="FG5" s="9">
        <v>0</v>
      </c>
      <c r="FH5" s="9">
        <v>0</v>
      </c>
      <c r="FI5" s="9">
        <v>0</v>
      </c>
      <c r="FJ5" s="9">
        <v>0</v>
      </c>
      <c r="FK5" s="9">
        <v>0</v>
      </c>
      <c r="FL5" s="9">
        <v>0</v>
      </c>
      <c r="FM5" s="9">
        <v>0</v>
      </c>
      <c r="FN5" s="9">
        <v>0</v>
      </c>
      <c r="FO5" s="9">
        <v>0</v>
      </c>
      <c r="FP5" s="9">
        <v>0</v>
      </c>
      <c r="FQ5" s="9">
        <v>0</v>
      </c>
      <c r="FR5" s="9">
        <v>0</v>
      </c>
      <c r="FS5" s="9">
        <v>0</v>
      </c>
      <c r="FT5" s="9">
        <v>0</v>
      </c>
      <c r="FU5" s="9">
        <v>0</v>
      </c>
      <c r="FV5" s="9">
        <v>0</v>
      </c>
      <c r="FW5" s="9">
        <v>0</v>
      </c>
      <c r="FX5" s="9">
        <v>0</v>
      </c>
      <c r="FY5" s="9">
        <v>0</v>
      </c>
      <c r="FZ5" s="9">
        <v>0</v>
      </c>
      <c r="GA5" s="9">
        <v>0</v>
      </c>
      <c r="GB5" s="9">
        <v>0</v>
      </c>
      <c r="GC5" s="9">
        <v>0</v>
      </c>
      <c r="GD5" s="9">
        <v>0</v>
      </c>
      <c r="GE5" s="9">
        <v>0</v>
      </c>
      <c r="GF5" s="9">
        <v>0</v>
      </c>
      <c r="GG5" s="9">
        <v>0</v>
      </c>
      <c r="GH5" s="9">
        <v>0</v>
      </c>
      <c r="GI5" s="9">
        <v>0</v>
      </c>
      <c r="GJ5" s="9">
        <v>0</v>
      </c>
      <c r="GK5" s="9">
        <v>0</v>
      </c>
      <c r="GL5" s="9">
        <v>0</v>
      </c>
      <c r="GM5" s="9">
        <v>0</v>
      </c>
      <c r="GN5" s="9">
        <v>0</v>
      </c>
      <c r="GO5" s="9">
        <v>0</v>
      </c>
      <c r="GP5" s="9">
        <v>0</v>
      </c>
      <c r="GQ5" s="9">
        <v>0</v>
      </c>
      <c r="GR5" s="9">
        <v>0</v>
      </c>
      <c r="GS5" s="9">
        <v>0</v>
      </c>
      <c r="GT5" s="9">
        <v>0</v>
      </c>
      <c r="GU5" s="9">
        <v>0</v>
      </c>
      <c r="GV5" s="9">
        <v>0</v>
      </c>
      <c r="GW5" s="9">
        <v>10630.643</v>
      </c>
      <c r="GX5" s="9">
        <v>0</v>
      </c>
      <c r="GY5" s="9">
        <v>0</v>
      </c>
      <c r="GZ5" s="9">
        <v>0</v>
      </c>
      <c r="HA5" s="9">
        <v>0</v>
      </c>
      <c r="HB5" s="9">
        <v>180.40700000000001</v>
      </c>
      <c r="HC5" s="9">
        <v>0</v>
      </c>
      <c r="HD5" s="9">
        <v>0</v>
      </c>
      <c r="HE5" s="9">
        <v>67.748000000000005</v>
      </c>
      <c r="HF5" s="9">
        <v>0</v>
      </c>
      <c r="HG5" s="21">
        <v>6854.7868199999966</v>
      </c>
      <c r="HH5" s="20">
        <v>0</v>
      </c>
      <c r="HI5" s="23">
        <v>0</v>
      </c>
      <c r="HJ5" s="205">
        <v>1188.6781599999997</v>
      </c>
      <c r="HK5" s="8">
        <v>8043.4649799999961</v>
      </c>
      <c r="HL5" s="7">
        <v>1</v>
      </c>
      <c r="HM5" s="7">
        <v>1</v>
      </c>
      <c r="HN5" s="7" t="s">
        <v>453</v>
      </c>
      <c r="HO5" s="7" t="s">
        <v>454</v>
      </c>
      <c r="HP5" s="7" t="s">
        <v>454</v>
      </c>
      <c r="HQ5" s="7">
        <v>0</v>
      </c>
      <c r="HR5" s="7">
        <v>0</v>
      </c>
      <c r="HS5" s="7">
        <v>0</v>
      </c>
      <c r="HT5" s="7">
        <v>1</v>
      </c>
      <c r="HU5" s="7">
        <v>1</v>
      </c>
      <c r="HV5" s="7" t="s">
        <v>455</v>
      </c>
      <c r="HW5" s="7">
        <v>0</v>
      </c>
      <c r="HX5" s="7">
        <v>0</v>
      </c>
      <c r="HY5" s="7">
        <v>0</v>
      </c>
    </row>
    <row r="6" spans="1:233" x14ac:dyDescent="0.3">
      <c r="A6" s="7">
        <v>12</v>
      </c>
      <c r="B6" s="7" t="str">
        <f>+VLOOKUP($A6,'[3]Crosswalk M49-ODA-Prog. Country'!$K$4:$M$257,3,FALSE)</f>
        <v>DZ</v>
      </c>
      <c r="C6" s="7" t="str">
        <f>+VLOOKUP($A6,'[3]Crosswalk M49-ODA-Prog. Country'!$K$4:$M$257,2,FALSE)</f>
        <v>DZA</v>
      </c>
      <c r="D6" s="5" t="s">
        <v>132</v>
      </c>
      <c r="E6" s="19">
        <v>10890.604879999999</v>
      </c>
      <c r="F6" s="19">
        <v>17072.695340000002</v>
      </c>
      <c r="G6" s="19">
        <v>1019.6250599999997</v>
      </c>
      <c r="H6" s="19">
        <f t="shared" si="0"/>
        <v>28982.925279999999</v>
      </c>
      <c r="I6" s="20">
        <v>4667.88</v>
      </c>
      <c r="J6" s="20">
        <v>46695.415000000001</v>
      </c>
      <c r="K6" s="20">
        <v>676.61099999999999</v>
      </c>
      <c r="L6" s="20">
        <f t="shared" si="1"/>
        <v>52039.905999999995</v>
      </c>
      <c r="M6" s="8">
        <f>+E6+I6</f>
        <v>15558.48488</v>
      </c>
      <c r="N6" s="8">
        <f>+F6+J6</f>
        <v>63768.110339999999</v>
      </c>
      <c r="O6" s="8">
        <f>+G6+K6</f>
        <v>1696.2360599999997</v>
      </c>
      <c r="P6" s="8">
        <f>+H6+L6</f>
        <v>81022.831279999999</v>
      </c>
      <c r="Q6" s="9">
        <v>1563.6849999999999</v>
      </c>
      <c r="R6" s="9">
        <v>11223.57</v>
      </c>
      <c r="S6" s="9">
        <v>657.96199999999999</v>
      </c>
      <c r="T6" s="9">
        <v>0</v>
      </c>
      <c r="U6" s="9">
        <v>17.34</v>
      </c>
      <c r="V6" s="9">
        <v>0</v>
      </c>
      <c r="W6" s="9">
        <v>874.83399999999995</v>
      </c>
      <c r="X6" s="9">
        <v>0</v>
      </c>
      <c r="Y6" s="9">
        <v>0</v>
      </c>
      <c r="Z6" s="9">
        <v>5.7560000000000002</v>
      </c>
      <c r="AA6" s="9">
        <v>0</v>
      </c>
      <c r="AB6" s="9">
        <v>0</v>
      </c>
      <c r="AC6" s="9">
        <v>2572.5300000000002</v>
      </c>
      <c r="AD6" s="9">
        <v>736.11500000000001</v>
      </c>
      <c r="AE6" s="9">
        <v>0</v>
      </c>
      <c r="AF6" s="9">
        <v>59.7</v>
      </c>
      <c r="AG6" s="9">
        <v>5547.1109999999999</v>
      </c>
      <c r="AH6" s="9">
        <v>0</v>
      </c>
      <c r="AI6" s="9">
        <v>0</v>
      </c>
      <c r="AJ6" s="9">
        <v>0</v>
      </c>
      <c r="AK6" s="9">
        <v>12.289</v>
      </c>
      <c r="AL6" s="9">
        <v>2078.3589999999999</v>
      </c>
      <c r="AM6" s="9">
        <v>22838.071</v>
      </c>
      <c r="AN6" s="9">
        <v>556.68799999999999</v>
      </c>
      <c r="AO6" s="9">
        <v>0</v>
      </c>
      <c r="AP6" s="9">
        <v>0</v>
      </c>
      <c r="AQ6" s="9">
        <v>0</v>
      </c>
      <c r="AR6" s="9">
        <v>0</v>
      </c>
      <c r="AS6" s="9">
        <v>0</v>
      </c>
      <c r="AT6" s="9">
        <v>0</v>
      </c>
      <c r="AU6" s="9">
        <v>0</v>
      </c>
      <c r="AV6" s="9">
        <v>0</v>
      </c>
      <c r="AW6" s="9">
        <v>0</v>
      </c>
      <c r="AX6" s="9">
        <v>0</v>
      </c>
      <c r="AY6" s="9">
        <v>0</v>
      </c>
      <c r="AZ6" s="9">
        <v>0</v>
      </c>
      <c r="BA6" s="9">
        <v>0</v>
      </c>
      <c r="BB6" s="9">
        <v>0</v>
      </c>
      <c r="BC6" s="9">
        <v>0</v>
      </c>
      <c r="BD6" s="9">
        <v>0</v>
      </c>
      <c r="BE6" s="9">
        <v>0</v>
      </c>
      <c r="BF6" s="9">
        <v>0</v>
      </c>
      <c r="BG6" s="9">
        <v>0</v>
      </c>
      <c r="BH6" s="9">
        <v>0</v>
      </c>
      <c r="BI6" s="9">
        <v>0</v>
      </c>
      <c r="BJ6" s="9">
        <v>2524.0650000000001</v>
      </c>
      <c r="BK6" s="9">
        <v>17397.273000000001</v>
      </c>
      <c r="BL6" s="9">
        <v>67.210999999999999</v>
      </c>
      <c r="BM6" s="9">
        <v>0</v>
      </c>
      <c r="BN6" s="9">
        <v>0</v>
      </c>
      <c r="BO6" s="9">
        <v>0</v>
      </c>
      <c r="BP6" s="9">
        <v>0</v>
      </c>
      <c r="BQ6" s="9">
        <v>0</v>
      </c>
      <c r="BR6" s="9">
        <v>0</v>
      </c>
      <c r="BS6" s="9">
        <v>151.26599999999999</v>
      </c>
      <c r="BT6" s="9">
        <v>276.17099999999999</v>
      </c>
      <c r="BU6" s="9">
        <v>2.5259999999999998</v>
      </c>
      <c r="BV6" s="9">
        <v>0</v>
      </c>
      <c r="BW6" s="9">
        <v>0</v>
      </c>
      <c r="BX6" s="9">
        <v>0</v>
      </c>
      <c r="BY6" s="9">
        <v>157.84</v>
      </c>
      <c r="BZ6" s="9">
        <v>0</v>
      </c>
      <c r="CA6" s="9">
        <v>0</v>
      </c>
      <c r="CB6" s="9">
        <v>0</v>
      </c>
      <c r="CC6" s="9">
        <v>0</v>
      </c>
      <c r="CD6" s="9">
        <v>0</v>
      </c>
      <c r="CE6" s="9">
        <v>0</v>
      </c>
      <c r="CF6" s="9">
        <v>94.792000000000002</v>
      </c>
      <c r="CG6" s="9">
        <v>0</v>
      </c>
      <c r="CH6" s="9">
        <v>0</v>
      </c>
      <c r="CI6" s="9">
        <v>0</v>
      </c>
      <c r="CJ6" s="9">
        <v>0</v>
      </c>
      <c r="CK6" s="9">
        <v>0</v>
      </c>
      <c r="CL6" s="9">
        <v>0</v>
      </c>
      <c r="CM6" s="9">
        <v>0</v>
      </c>
      <c r="CN6" s="9">
        <v>0</v>
      </c>
      <c r="CO6" s="9">
        <v>0</v>
      </c>
      <c r="CP6" s="9">
        <v>0</v>
      </c>
      <c r="CQ6" s="9">
        <v>0</v>
      </c>
      <c r="CR6" s="9">
        <v>290.60399999999998</v>
      </c>
      <c r="CS6" s="9">
        <v>0</v>
      </c>
      <c r="CT6" s="9">
        <v>0</v>
      </c>
      <c r="CU6" s="9">
        <v>0</v>
      </c>
      <c r="CV6" s="9">
        <v>0</v>
      </c>
      <c r="CW6" s="9">
        <v>0</v>
      </c>
      <c r="CX6" s="9">
        <v>0</v>
      </c>
      <c r="CY6" s="9">
        <v>0</v>
      </c>
      <c r="CZ6" s="9">
        <v>0</v>
      </c>
      <c r="DA6" s="9">
        <v>0</v>
      </c>
      <c r="DB6" s="9">
        <v>0</v>
      </c>
      <c r="DC6" s="9">
        <v>0</v>
      </c>
      <c r="DD6" s="9">
        <v>0</v>
      </c>
      <c r="DE6" s="9">
        <v>0</v>
      </c>
      <c r="DF6" s="9">
        <v>0</v>
      </c>
      <c r="DG6" s="9">
        <v>0</v>
      </c>
      <c r="DH6" s="9">
        <v>0</v>
      </c>
      <c r="DI6" s="9">
        <v>0</v>
      </c>
      <c r="DJ6" s="9">
        <v>0</v>
      </c>
      <c r="DK6" s="9">
        <v>0</v>
      </c>
      <c r="DL6" s="9">
        <v>0</v>
      </c>
      <c r="DM6" s="9">
        <v>0</v>
      </c>
      <c r="DN6" s="9">
        <v>0</v>
      </c>
      <c r="DO6" s="9">
        <v>0</v>
      </c>
      <c r="DP6" s="9">
        <v>0</v>
      </c>
      <c r="DQ6" s="9">
        <v>0</v>
      </c>
      <c r="DR6" s="9">
        <v>0</v>
      </c>
      <c r="DS6" s="9">
        <v>0</v>
      </c>
      <c r="DT6" s="9">
        <v>0</v>
      </c>
      <c r="DU6" s="9">
        <v>2004.864</v>
      </c>
      <c r="DV6" s="9">
        <v>306.55500000000001</v>
      </c>
      <c r="DW6" s="9">
        <v>165.05099999999976</v>
      </c>
      <c r="DX6" s="9">
        <v>0</v>
      </c>
      <c r="DY6" s="9">
        <v>0</v>
      </c>
      <c r="DZ6" s="9">
        <v>0</v>
      </c>
      <c r="EA6" s="9">
        <v>701.14700000000005</v>
      </c>
      <c r="EB6" s="9">
        <v>295.37799999999999</v>
      </c>
      <c r="EC6" s="9">
        <v>0</v>
      </c>
      <c r="ED6" s="9">
        <v>0</v>
      </c>
      <c r="EE6" s="9">
        <v>0</v>
      </c>
      <c r="EF6" s="9">
        <v>0</v>
      </c>
      <c r="EG6" s="9">
        <v>1359.2339999999999</v>
      </c>
      <c r="EH6" s="9">
        <v>1706.9480000000001</v>
      </c>
      <c r="EI6" s="9">
        <v>0</v>
      </c>
      <c r="EJ6" s="9">
        <v>0</v>
      </c>
      <c r="EK6" s="9">
        <v>0</v>
      </c>
      <c r="EL6" s="9">
        <v>0</v>
      </c>
      <c r="EM6" s="9">
        <v>0</v>
      </c>
      <c r="EN6" s="9">
        <v>0</v>
      </c>
      <c r="EO6" s="9">
        <v>0</v>
      </c>
      <c r="EP6" s="9">
        <v>0</v>
      </c>
      <c r="EQ6" s="9">
        <v>0</v>
      </c>
      <c r="ER6" s="9">
        <v>0</v>
      </c>
      <c r="ES6" s="9">
        <v>163.70588000000001</v>
      </c>
      <c r="ET6" s="9">
        <v>678.29633999999999</v>
      </c>
      <c r="EU6" s="9">
        <v>0.14205999999999999</v>
      </c>
      <c r="EV6" s="9">
        <v>0</v>
      </c>
      <c r="EW6" s="9">
        <v>0</v>
      </c>
      <c r="EX6" s="9">
        <v>0</v>
      </c>
      <c r="EY6" s="9">
        <v>1341.499</v>
      </c>
      <c r="EZ6" s="9">
        <v>668.45500000000004</v>
      </c>
      <c r="FA6" s="9">
        <v>137.20699999999999</v>
      </c>
      <c r="FB6" s="9">
        <v>0</v>
      </c>
      <c r="FC6" s="9">
        <v>834.60400000000004</v>
      </c>
      <c r="FD6" s="9">
        <v>0</v>
      </c>
      <c r="FE6" s="9">
        <v>0</v>
      </c>
      <c r="FF6" s="9">
        <v>0</v>
      </c>
      <c r="FG6" s="9">
        <v>0</v>
      </c>
      <c r="FH6" s="9">
        <v>0</v>
      </c>
      <c r="FI6" s="9">
        <v>0</v>
      </c>
      <c r="FJ6" s="9">
        <v>0</v>
      </c>
      <c r="FK6" s="9">
        <v>0</v>
      </c>
      <c r="FL6" s="9">
        <v>0</v>
      </c>
      <c r="FM6" s="9">
        <v>0</v>
      </c>
      <c r="FN6" s="9">
        <v>0</v>
      </c>
      <c r="FO6" s="9">
        <v>0</v>
      </c>
      <c r="FP6" s="9">
        <v>0</v>
      </c>
      <c r="FQ6" s="9">
        <v>0</v>
      </c>
      <c r="FR6" s="9">
        <v>0</v>
      </c>
      <c r="FS6" s="9">
        <v>0</v>
      </c>
      <c r="FT6" s="9">
        <v>0</v>
      </c>
      <c r="FU6" s="9">
        <v>0</v>
      </c>
      <c r="FV6" s="9">
        <v>0</v>
      </c>
      <c r="FW6" s="9">
        <v>0</v>
      </c>
      <c r="FX6" s="9">
        <v>0</v>
      </c>
      <c r="FY6" s="9">
        <v>0</v>
      </c>
      <c r="FZ6" s="9">
        <v>0</v>
      </c>
      <c r="GA6" s="9">
        <v>0</v>
      </c>
      <c r="GB6" s="9">
        <v>0</v>
      </c>
      <c r="GC6" s="9">
        <v>0</v>
      </c>
      <c r="GD6" s="9">
        <v>0</v>
      </c>
      <c r="GE6" s="9">
        <v>0</v>
      </c>
      <c r="GF6" s="9">
        <v>0</v>
      </c>
      <c r="GG6" s="9">
        <v>0</v>
      </c>
      <c r="GH6" s="9">
        <v>0</v>
      </c>
      <c r="GI6" s="9">
        <v>0</v>
      </c>
      <c r="GJ6" s="9">
        <v>0</v>
      </c>
      <c r="GK6" s="9">
        <v>0</v>
      </c>
      <c r="GL6" s="9">
        <v>0</v>
      </c>
      <c r="GM6" s="9">
        <v>0</v>
      </c>
      <c r="GN6" s="9">
        <v>0</v>
      </c>
      <c r="GO6" s="9">
        <v>0</v>
      </c>
      <c r="GP6" s="9">
        <v>0</v>
      </c>
      <c r="GQ6" s="9">
        <v>0</v>
      </c>
      <c r="GR6" s="9">
        <v>0</v>
      </c>
      <c r="GS6" s="9">
        <v>0</v>
      </c>
      <c r="GT6" s="9">
        <v>0</v>
      </c>
      <c r="GU6" s="9">
        <v>0</v>
      </c>
      <c r="GV6" s="9">
        <v>0</v>
      </c>
      <c r="GW6" s="9">
        <v>38.029000000000003</v>
      </c>
      <c r="GX6" s="9">
        <v>0</v>
      </c>
      <c r="GY6" s="9">
        <v>0</v>
      </c>
      <c r="GZ6" s="9">
        <v>33.515000000000001</v>
      </c>
      <c r="HA6" s="9">
        <v>0</v>
      </c>
      <c r="HB6" s="9">
        <v>795.81100000000004</v>
      </c>
      <c r="HC6" s="9">
        <v>6.4189999999999996</v>
      </c>
      <c r="HD6" s="9">
        <v>0</v>
      </c>
      <c r="HE6" s="9">
        <v>61.015999999999998</v>
      </c>
      <c r="HF6" s="9">
        <v>19.196999999999999</v>
      </c>
      <c r="HG6" s="21">
        <v>0</v>
      </c>
      <c r="HH6" s="20">
        <v>0</v>
      </c>
      <c r="HI6" s="23">
        <v>0</v>
      </c>
      <c r="HJ6" s="205">
        <v>0</v>
      </c>
      <c r="HK6" s="8">
        <v>0</v>
      </c>
      <c r="HL6" s="7">
        <v>1</v>
      </c>
      <c r="HM6" s="7">
        <v>1</v>
      </c>
      <c r="HN6" s="7" t="s">
        <v>456</v>
      </c>
      <c r="HO6" s="7" t="s">
        <v>457</v>
      </c>
      <c r="HP6" s="7" t="s">
        <v>456</v>
      </c>
      <c r="HQ6" s="7">
        <v>0</v>
      </c>
      <c r="HR6" s="7">
        <v>0</v>
      </c>
      <c r="HS6" s="7">
        <v>0</v>
      </c>
      <c r="HT6" s="7">
        <v>1</v>
      </c>
      <c r="HU6" s="7">
        <v>1</v>
      </c>
      <c r="HV6" s="7" t="s">
        <v>455</v>
      </c>
      <c r="HW6" s="7">
        <v>0</v>
      </c>
      <c r="HX6" s="7">
        <v>0</v>
      </c>
      <c r="HY6" s="7">
        <v>0</v>
      </c>
    </row>
    <row r="7" spans="1:233" x14ac:dyDescent="0.3">
      <c r="A7" s="7">
        <v>20</v>
      </c>
      <c r="B7" s="7" t="str">
        <f>+VLOOKUP($A7,'[3]Crosswalk M49-ODA-Prog. Country'!$K$4:$M$257,3,FALSE)</f>
        <v>AD</v>
      </c>
      <c r="C7" s="7" t="str">
        <f>+VLOOKUP($A7,'[3]Crosswalk M49-ODA-Prog. Country'!$K$4:$M$257,2,FALSE)</f>
        <v>AND</v>
      </c>
      <c r="D7" s="5" t="s">
        <v>133</v>
      </c>
      <c r="E7" s="19">
        <v>7996.4610000000002</v>
      </c>
      <c r="F7" s="19">
        <v>0.52800000000000002</v>
      </c>
      <c r="G7" s="19">
        <v>-7340.2140000000009</v>
      </c>
      <c r="H7" s="19">
        <f t="shared" si="0"/>
        <v>656.77499999999964</v>
      </c>
      <c r="I7" s="20">
        <v>0</v>
      </c>
      <c r="J7" s="20">
        <v>0</v>
      </c>
      <c r="K7" s="20">
        <v>0</v>
      </c>
      <c r="L7" s="20">
        <f t="shared" si="1"/>
        <v>0</v>
      </c>
      <c r="M7" s="8">
        <f>+E7+I7</f>
        <v>7996.4610000000002</v>
      </c>
      <c r="N7" s="8">
        <f>+F7+J7</f>
        <v>0.52800000000000002</v>
      </c>
      <c r="O7" s="8">
        <f>+G7+K7</f>
        <v>-7340.2140000000009</v>
      </c>
      <c r="P7" s="8">
        <f>+H7+L7</f>
        <v>656.77499999999964</v>
      </c>
      <c r="Q7" s="9">
        <v>0</v>
      </c>
      <c r="R7" s="9">
        <v>0</v>
      </c>
      <c r="S7" s="9">
        <v>0</v>
      </c>
      <c r="T7" s="9">
        <v>0</v>
      </c>
      <c r="U7" s="9">
        <v>0</v>
      </c>
      <c r="V7" s="9">
        <v>0</v>
      </c>
      <c r="W7" s="9">
        <v>0</v>
      </c>
      <c r="X7" s="9">
        <v>0</v>
      </c>
      <c r="Y7" s="9">
        <v>0</v>
      </c>
      <c r="Z7" s="9">
        <v>0</v>
      </c>
      <c r="AA7" s="9">
        <v>0</v>
      </c>
      <c r="AB7" s="9">
        <v>0</v>
      </c>
      <c r="AC7" s="9">
        <v>0</v>
      </c>
      <c r="AD7" s="9">
        <v>0</v>
      </c>
      <c r="AE7" s="9">
        <v>0</v>
      </c>
      <c r="AF7" s="9">
        <v>0</v>
      </c>
      <c r="AG7" s="9">
        <v>0</v>
      </c>
      <c r="AH7" s="9">
        <v>0</v>
      </c>
      <c r="AI7" s="9">
        <v>0</v>
      </c>
      <c r="AJ7" s="9">
        <v>0</v>
      </c>
      <c r="AK7" s="9">
        <v>0</v>
      </c>
      <c r="AL7" s="9">
        <v>0</v>
      </c>
      <c r="AM7" s="9">
        <v>0</v>
      </c>
      <c r="AN7" s="9">
        <v>0</v>
      </c>
      <c r="AO7" s="9">
        <v>0</v>
      </c>
      <c r="AP7" s="9">
        <v>0</v>
      </c>
      <c r="AQ7" s="9">
        <v>0</v>
      </c>
      <c r="AR7" s="9">
        <v>0</v>
      </c>
      <c r="AS7" s="9">
        <v>0</v>
      </c>
      <c r="AT7" s="9">
        <v>0</v>
      </c>
      <c r="AU7" s="9">
        <v>0</v>
      </c>
      <c r="AV7" s="9">
        <v>0</v>
      </c>
      <c r="AW7" s="9">
        <v>0</v>
      </c>
      <c r="AX7" s="9">
        <v>0</v>
      </c>
      <c r="AY7" s="9">
        <v>0</v>
      </c>
      <c r="AZ7" s="9">
        <v>0</v>
      </c>
      <c r="BA7" s="9">
        <v>0</v>
      </c>
      <c r="BB7" s="9">
        <v>0</v>
      </c>
      <c r="BC7" s="9">
        <v>0</v>
      </c>
      <c r="BD7" s="9">
        <v>0</v>
      </c>
      <c r="BE7" s="9">
        <v>0</v>
      </c>
      <c r="BF7" s="9">
        <v>0</v>
      </c>
      <c r="BG7" s="9">
        <v>0</v>
      </c>
      <c r="BH7" s="9">
        <v>0</v>
      </c>
      <c r="BI7" s="9">
        <v>0</v>
      </c>
      <c r="BJ7" s="9">
        <v>0</v>
      </c>
      <c r="BK7" s="9">
        <v>0</v>
      </c>
      <c r="BL7" s="9">
        <v>0</v>
      </c>
      <c r="BM7" s="9">
        <v>0</v>
      </c>
      <c r="BN7" s="9">
        <v>0</v>
      </c>
      <c r="BO7" s="9">
        <v>0</v>
      </c>
      <c r="BP7" s="9">
        <v>0</v>
      </c>
      <c r="BQ7" s="9">
        <v>0</v>
      </c>
      <c r="BR7" s="9">
        <v>0</v>
      </c>
      <c r="BS7" s="9">
        <v>0</v>
      </c>
      <c r="BT7" s="9">
        <v>0</v>
      </c>
      <c r="BU7" s="9">
        <v>0</v>
      </c>
      <c r="BV7" s="9">
        <v>0</v>
      </c>
      <c r="BW7" s="9">
        <v>0</v>
      </c>
      <c r="BX7" s="9">
        <v>0</v>
      </c>
      <c r="BY7" s="9">
        <v>0</v>
      </c>
      <c r="BZ7" s="9">
        <v>0</v>
      </c>
      <c r="CA7" s="9">
        <v>0</v>
      </c>
      <c r="CB7" s="9">
        <v>0</v>
      </c>
      <c r="CC7" s="9">
        <v>0</v>
      </c>
      <c r="CD7" s="9">
        <v>0</v>
      </c>
      <c r="CE7" s="9">
        <v>0</v>
      </c>
      <c r="CF7" s="9">
        <v>0</v>
      </c>
      <c r="CG7" s="9">
        <v>0</v>
      </c>
      <c r="CH7" s="9">
        <v>0</v>
      </c>
      <c r="CI7" s="9">
        <v>0</v>
      </c>
      <c r="CJ7" s="9">
        <v>0</v>
      </c>
      <c r="CK7" s="9">
        <v>0</v>
      </c>
      <c r="CL7" s="9">
        <v>0</v>
      </c>
      <c r="CM7" s="9">
        <v>0</v>
      </c>
      <c r="CN7" s="9">
        <v>0</v>
      </c>
      <c r="CO7" s="9">
        <v>0</v>
      </c>
      <c r="CP7" s="9">
        <v>0</v>
      </c>
      <c r="CQ7" s="9">
        <v>0</v>
      </c>
      <c r="CR7" s="9">
        <v>0</v>
      </c>
      <c r="CS7" s="9">
        <v>0</v>
      </c>
      <c r="CT7" s="9">
        <v>0</v>
      </c>
      <c r="CU7" s="9">
        <v>0</v>
      </c>
      <c r="CV7" s="9">
        <v>0</v>
      </c>
      <c r="CW7" s="9">
        <v>0</v>
      </c>
      <c r="CX7" s="9">
        <v>0</v>
      </c>
      <c r="CY7" s="9">
        <v>0</v>
      </c>
      <c r="CZ7" s="9">
        <v>0</v>
      </c>
      <c r="DA7" s="9">
        <v>0</v>
      </c>
      <c r="DB7" s="9">
        <v>0</v>
      </c>
      <c r="DC7" s="9">
        <v>0</v>
      </c>
      <c r="DD7" s="9">
        <v>0</v>
      </c>
      <c r="DE7" s="9">
        <v>0</v>
      </c>
      <c r="DF7" s="9">
        <v>0</v>
      </c>
      <c r="DG7" s="9">
        <v>0</v>
      </c>
      <c r="DH7" s="9">
        <v>0</v>
      </c>
      <c r="DI7" s="9">
        <v>0</v>
      </c>
      <c r="DJ7" s="9">
        <v>0</v>
      </c>
      <c r="DK7" s="9">
        <v>0</v>
      </c>
      <c r="DL7" s="9">
        <v>0</v>
      </c>
      <c r="DM7" s="9">
        <v>0</v>
      </c>
      <c r="DN7" s="9">
        <v>0</v>
      </c>
      <c r="DO7" s="9">
        <v>0</v>
      </c>
      <c r="DP7" s="9">
        <v>0</v>
      </c>
      <c r="DQ7" s="9">
        <v>0</v>
      </c>
      <c r="DR7" s="9">
        <v>0</v>
      </c>
      <c r="DS7" s="9">
        <v>0</v>
      </c>
      <c r="DT7" s="9">
        <v>0</v>
      </c>
      <c r="DU7" s="9">
        <v>7996.4610000000002</v>
      </c>
      <c r="DV7" s="9">
        <v>0.52800000000000002</v>
      </c>
      <c r="DW7" s="9">
        <v>-7340.2140000000009</v>
      </c>
      <c r="DX7" s="9">
        <v>0</v>
      </c>
      <c r="DY7" s="9">
        <v>0</v>
      </c>
      <c r="DZ7" s="9">
        <v>0</v>
      </c>
      <c r="EA7" s="9">
        <v>0</v>
      </c>
      <c r="EB7" s="9">
        <v>0</v>
      </c>
      <c r="EC7" s="9">
        <v>0</v>
      </c>
      <c r="ED7" s="9">
        <v>0</v>
      </c>
      <c r="EE7" s="9">
        <v>0</v>
      </c>
      <c r="EF7" s="9">
        <v>0</v>
      </c>
      <c r="EG7" s="9">
        <v>0</v>
      </c>
      <c r="EH7" s="9">
        <v>0</v>
      </c>
      <c r="EI7" s="9">
        <v>0</v>
      </c>
      <c r="EJ7" s="9">
        <v>0</v>
      </c>
      <c r="EK7" s="9">
        <v>0</v>
      </c>
      <c r="EL7" s="9">
        <v>0</v>
      </c>
      <c r="EM7" s="9">
        <v>0</v>
      </c>
      <c r="EN7" s="9">
        <v>0</v>
      </c>
      <c r="EO7" s="9">
        <v>0</v>
      </c>
      <c r="EP7" s="9">
        <v>0</v>
      </c>
      <c r="EQ7" s="9">
        <v>0</v>
      </c>
      <c r="ER7" s="9">
        <v>0</v>
      </c>
      <c r="ES7" s="9">
        <v>0</v>
      </c>
      <c r="ET7" s="9">
        <v>0</v>
      </c>
      <c r="EU7" s="9">
        <v>0</v>
      </c>
      <c r="EV7" s="9">
        <v>0</v>
      </c>
      <c r="EW7" s="9">
        <v>0</v>
      </c>
      <c r="EX7" s="9">
        <v>0</v>
      </c>
      <c r="EY7" s="9">
        <v>0</v>
      </c>
      <c r="EZ7" s="9">
        <v>0</v>
      </c>
      <c r="FA7" s="9">
        <v>0</v>
      </c>
      <c r="FB7" s="9">
        <v>0</v>
      </c>
      <c r="FC7" s="9">
        <v>0</v>
      </c>
      <c r="FD7" s="9">
        <v>0</v>
      </c>
      <c r="FE7" s="9">
        <v>0</v>
      </c>
      <c r="FF7" s="9">
        <v>0</v>
      </c>
      <c r="FG7" s="9">
        <v>0</v>
      </c>
      <c r="FH7" s="9">
        <v>0</v>
      </c>
      <c r="FI7" s="9">
        <v>0</v>
      </c>
      <c r="FJ7" s="9">
        <v>0</v>
      </c>
      <c r="FK7" s="9">
        <v>0</v>
      </c>
      <c r="FL7" s="9">
        <v>0</v>
      </c>
      <c r="FM7" s="9">
        <v>0</v>
      </c>
      <c r="FN7" s="9">
        <v>0</v>
      </c>
      <c r="FO7" s="9">
        <v>0</v>
      </c>
      <c r="FP7" s="9">
        <v>0</v>
      </c>
      <c r="FQ7" s="9">
        <v>0</v>
      </c>
      <c r="FR7" s="9">
        <v>0</v>
      </c>
      <c r="FS7" s="9">
        <v>0</v>
      </c>
      <c r="FT7" s="9">
        <v>0</v>
      </c>
      <c r="FU7" s="9">
        <v>0</v>
      </c>
      <c r="FV7" s="9">
        <v>0</v>
      </c>
      <c r="FW7" s="9">
        <v>0</v>
      </c>
      <c r="FX7" s="9">
        <v>0</v>
      </c>
      <c r="FY7" s="9">
        <v>0</v>
      </c>
      <c r="FZ7" s="9">
        <v>0</v>
      </c>
      <c r="GA7" s="9">
        <v>0</v>
      </c>
      <c r="GB7" s="9">
        <v>0</v>
      </c>
      <c r="GC7" s="9">
        <v>0</v>
      </c>
      <c r="GD7" s="9">
        <v>0</v>
      </c>
      <c r="GE7" s="9">
        <v>0</v>
      </c>
      <c r="GF7" s="9">
        <v>0</v>
      </c>
      <c r="GG7" s="9">
        <v>0</v>
      </c>
      <c r="GH7" s="9">
        <v>0</v>
      </c>
      <c r="GI7" s="9">
        <v>0</v>
      </c>
      <c r="GJ7" s="9">
        <v>0</v>
      </c>
      <c r="GK7" s="9">
        <v>0</v>
      </c>
      <c r="GL7" s="9">
        <v>0</v>
      </c>
      <c r="GM7" s="9">
        <v>0</v>
      </c>
      <c r="GN7" s="9">
        <v>0</v>
      </c>
      <c r="GO7" s="9">
        <v>0</v>
      </c>
      <c r="GP7" s="9">
        <v>0</v>
      </c>
      <c r="GQ7" s="9">
        <v>0</v>
      </c>
      <c r="GR7" s="9">
        <v>0</v>
      </c>
      <c r="GS7" s="9">
        <v>0</v>
      </c>
      <c r="GT7" s="9">
        <v>0</v>
      </c>
      <c r="GU7" s="9">
        <v>0</v>
      </c>
      <c r="GV7" s="9">
        <v>0</v>
      </c>
      <c r="GW7" s="9">
        <v>0</v>
      </c>
      <c r="GX7" s="9">
        <v>0</v>
      </c>
      <c r="GY7" s="9">
        <v>0</v>
      </c>
      <c r="GZ7" s="9">
        <v>0</v>
      </c>
      <c r="HA7" s="9">
        <v>0</v>
      </c>
      <c r="HB7" s="9">
        <v>0</v>
      </c>
      <c r="HC7" s="9">
        <v>0</v>
      </c>
      <c r="HD7" s="9">
        <v>0</v>
      </c>
      <c r="HE7" s="9">
        <v>0</v>
      </c>
      <c r="HF7" s="9">
        <v>0</v>
      </c>
      <c r="HG7" s="21">
        <v>0</v>
      </c>
      <c r="HH7" s="20">
        <v>0</v>
      </c>
      <c r="HI7" s="23">
        <v>0</v>
      </c>
      <c r="HJ7" s="205">
        <v>0</v>
      </c>
      <c r="HK7" s="8">
        <v>0</v>
      </c>
      <c r="HL7" s="7">
        <v>1</v>
      </c>
      <c r="HM7" s="7">
        <v>0</v>
      </c>
      <c r="HN7" s="7" t="s">
        <v>453</v>
      </c>
      <c r="HO7" s="7">
        <v>0</v>
      </c>
      <c r="HP7" s="7">
        <v>0</v>
      </c>
      <c r="HQ7" s="7">
        <v>0</v>
      </c>
      <c r="HR7" s="7">
        <v>0</v>
      </c>
      <c r="HS7" s="7">
        <v>0</v>
      </c>
      <c r="HT7" s="7">
        <v>0</v>
      </c>
      <c r="HU7" s="7">
        <v>0</v>
      </c>
      <c r="HV7" s="7" t="s">
        <v>461</v>
      </c>
      <c r="HW7" s="7">
        <v>0</v>
      </c>
      <c r="HX7" s="7">
        <v>0</v>
      </c>
      <c r="HY7" s="7">
        <v>0</v>
      </c>
    </row>
    <row r="8" spans="1:233" x14ac:dyDescent="0.3">
      <c r="A8" s="7">
        <v>24</v>
      </c>
      <c r="B8" s="7" t="str">
        <f>+VLOOKUP($A8,'[3]Crosswalk M49-ODA-Prog. Country'!$K$4:$M$257,3,FALSE)</f>
        <v>AO</v>
      </c>
      <c r="C8" s="7" t="str">
        <f>+VLOOKUP($A8,'[3]Crosswalk M49-ODA-Prog. Country'!$K$4:$M$257,2,FALSE)</f>
        <v>AGO</v>
      </c>
      <c r="D8" s="5" t="s">
        <v>134</v>
      </c>
      <c r="E8" s="19">
        <v>23603.559070000003</v>
      </c>
      <c r="F8" s="19">
        <v>49357.9519</v>
      </c>
      <c r="G8" s="19">
        <v>4453.8033699999996</v>
      </c>
      <c r="H8" s="19">
        <f t="shared" si="0"/>
        <v>77415.314339999997</v>
      </c>
      <c r="I8" s="20">
        <v>4625.9839999999995</v>
      </c>
      <c r="J8" s="20">
        <v>31548.082999999999</v>
      </c>
      <c r="K8" s="20">
        <v>735.71699999999998</v>
      </c>
      <c r="L8" s="20">
        <f t="shared" si="1"/>
        <v>36909.783999999992</v>
      </c>
      <c r="M8" s="8">
        <f>+E8+I8</f>
        <v>28229.543070000003</v>
      </c>
      <c r="N8" s="8">
        <f>+F8+J8</f>
        <v>80906.034899999999</v>
      </c>
      <c r="O8" s="8">
        <f>+G8+K8</f>
        <v>5189.5203699999993</v>
      </c>
      <c r="P8" s="8">
        <f>+H8+L8</f>
        <v>114325.09834</v>
      </c>
      <c r="Q8" s="9">
        <v>4478.4030000000002</v>
      </c>
      <c r="R8" s="9">
        <v>26698.082999999999</v>
      </c>
      <c r="S8" s="9">
        <v>1432.44</v>
      </c>
      <c r="T8" s="9">
        <v>105.437</v>
      </c>
      <c r="U8" s="9">
        <v>4605.8029999999999</v>
      </c>
      <c r="V8" s="9">
        <v>0</v>
      </c>
      <c r="W8" s="9">
        <v>3707.1779999999999</v>
      </c>
      <c r="X8" s="9">
        <v>1791.9390000000001</v>
      </c>
      <c r="Y8" s="9">
        <v>0</v>
      </c>
      <c r="Z8" s="9">
        <v>135.20099999999999</v>
      </c>
      <c r="AA8" s="9">
        <v>390.99400000000003</v>
      </c>
      <c r="AB8" s="9">
        <v>0</v>
      </c>
      <c r="AC8" s="9">
        <v>8293.643</v>
      </c>
      <c r="AD8" s="9">
        <v>4452.57</v>
      </c>
      <c r="AE8" s="9">
        <v>0</v>
      </c>
      <c r="AF8" s="9">
        <v>998.14400000000001</v>
      </c>
      <c r="AG8" s="9">
        <v>11199.058999999999</v>
      </c>
      <c r="AH8" s="9">
        <v>0</v>
      </c>
      <c r="AI8" s="9">
        <v>377.85599999999999</v>
      </c>
      <c r="AJ8" s="9">
        <v>800.34199999999998</v>
      </c>
      <c r="AK8" s="9">
        <v>2503.3339999999998</v>
      </c>
      <c r="AL8" s="9">
        <v>1646.578</v>
      </c>
      <c r="AM8" s="9">
        <v>7096.4219999999996</v>
      </c>
      <c r="AN8" s="9">
        <v>596.38400000000001</v>
      </c>
      <c r="AO8" s="9">
        <v>0</v>
      </c>
      <c r="AP8" s="9">
        <v>0</v>
      </c>
      <c r="AQ8" s="9">
        <v>0</v>
      </c>
      <c r="AR8" s="9">
        <v>0</v>
      </c>
      <c r="AS8" s="9">
        <v>0</v>
      </c>
      <c r="AT8" s="9">
        <v>0</v>
      </c>
      <c r="AU8" s="9">
        <v>0</v>
      </c>
      <c r="AV8" s="9">
        <v>0</v>
      </c>
      <c r="AW8" s="9">
        <v>0</v>
      </c>
      <c r="AX8" s="9">
        <v>0</v>
      </c>
      <c r="AY8" s="9">
        <v>0</v>
      </c>
      <c r="AZ8" s="9">
        <v>0</v>
      </c>
      <c r="BA8" s="9">
        <v>0</v>
      </c>
      <c r="BB8" s="9">
        <v>0</v>
      </c>
      <c r="BC8" s="9">
        <v>0</v>
      </c>
      <c r="BD8" s="9">
        <v>0</v>
      </c>
      <c r="BE8" s="9">
        <v>0</v>
      </c>
      <c r="BF8" s="9">
        <v>0</v>
      </c>
      <c r="BG8" s="9">
        <v>0</v>
      </c>
      <c r="BH8" s="9">
        <v>0</v>
      </c>
      <c r="BI8" s="9">
        <v>0</v>
      </c>
      <c r="BJ8" s="9">
        <v>1740.624</v>
      </c>
      <c r="BK8" s="9">
        <v>5692.6050000000005</v>
      </c>
      <c r="BL8" s="9">
        <v>124.651</v>
      </c>
      <c r="BM8" s="9">
        <v>0</v>
      </c>
      <c r="BN8" s="9">
        <v>0</v>
      </c>
      <c r="BO8" s="9">
        <v>0</v>
      </c>
      <c r="BP8" s="9">
        <v>0</v>
      </c>
      <c r="BQ8" s="9">
        <v>0</v>
      </c>
      <c r="BR8" s="9">
        <v>0</v>
      </c>
      <c r="BS8" s="9">
        <v>3.9140000000000001</v>
      </c>
      <c r="BT8" s="9">
        <v>7.1459999999999999</v>
      </c>
      <c r="BU8" s="9">
        <v>6.5000000000000002E-2</v>
      </c>
      <c r="BV8" s="9">
        <v>0</v>
      </c>
      <c r="BW8" s="9">
        <v>0</v>
      </c>
      <c r="BX8" s="9">
        <v>0</v>
      </c>
      <c r="BY8" s="9">
        <v>967.11900000000003</v>
      </c>
      <c r="BZ8" s="9">
        <v>0</v>
      </c>
      <c r="CA8" s="9">
        <v>0</v>
      </c>
      <c r="CB8" s="9">
        <v>0</v>
      </c>
      <c r="CC8" s="9">
        <v>0</v>
      </c>
      <c r="CD8" s="9">
        <v>0</v>
      </c>
      <c r="CE8" s="9">
        <v>0</v>
      </c>
      <c r="CF8" s="9">
        <v>389.28199999999998</v>
      </c>
      <c r="CG8" s="9">
        <v>0</v>
      </c>
      <c r="CH8" s="9">
        <v>0</v>
      </c>
      <c r="CI8" s="9">
        <v>0</v>
      </c>
      <c r="CJ8" s="9">
        <v>0</v>
      </c>
      <c r="CK8" s="9">
        <v>0</v>
      </c>
      <c r="CL8" s="9">
        <v>0</v>
      </c>
      <c r="CM8" s="9">
        <v>-1E-3</v>
      </c>
      <c r="CN8" s="9">
        <v>0</v>
      </c>
      <c r="CO8" s="9">
        <v>0</v>
      </c>
      <c r="CP8" s="9">
        <v>0</v>
      </c>
      <c r="CQ8" s="9">
        <v>0</v>
      </c>
      <c r="CR8" s="9">
        <v>1.847</v>
      </c>
      <c r="CS8" s="9">
        <v>0</v>
      </c>
      <c r="CT8" s="9">
        <v>0</v>
      </c>
      <c r="CU8" s="9">
        <v>0</v>
      </c>
      <c r="CV8" s="9">
        <v>0</v>
      </c>
      <c r="CW8" s="9">
        <v>0</v>
      </c>
      <c r="CX8" s="9">
        <v>0</v>
      </c>
      <c r="CY8" s="9">
        <v>0</v>
      </c>
      <c r="CZ8" s="9">
        <v>0</v>
      </c>
      <c r="DA8" s="9">
        <v>0</v>
      </c>
      <c r="DB8" s="9">
        <v>0</v>
      </c>
      <c r="DC8" s="9">
        <v>0</v>
      </c>
      <c r="DD8" s="9">
        <v>0</v>
      </c>
      <c r="DE8" s="9">
        <v>0</v>
      </c>
      <c r="DF8" s="9">
        <v>0</v>
      </c>
      <c r="DG8" s="9">
        <v>0</v>
      </c>
      <c r="DH8" s="9">
        <v>0</v>
      </c>
      <c r="DI8" s="9">
        <v>0</v>
      </c>
      <c r="DJ8" s="9">
        <v>0</v>
      </c>
      <c r="DK8" s="9">
        <v>0</v>
      </c>
      <c r="DL8" s="9">
        <v>0</v>
      </c>
      <c r="DM8" s="9">
        <v>0</v>
      </c>
      <c r="DN8" s="9">
        <v>0</v>
      </c>
      <c r="DO8" s="9">
        <v>0</v>
      </c>
      <c r="DP8" s="9">
        <v>0</v>
      </c>
      <c r="DQ8" s="9">
        <v>0</v>
      </c>
      <c r="DR8" s="9">
        <v>0</v>
      </c>
      <c r="DS8" s="9">
        <v>0</v>
      </c>
      <c r="DT8" s="9">
        <v>0</v>
      </c>
      <c r="DU8" s="9">
        <v>162.97800000000001</v>
      </c>
      <c r="DV8" s="9">
        <v>1239.248</v>
      </c>
      <c r="DW8" s="9">
        <v>-168.9380000000001</v>
      </c>
      <c r="DX8" s="9">
        <v>0</v>
      </c>
      <c r="DY8" s="9">
        <v>-2.12</v>
      </c>
      <c r="DZ8" s="9">
        <v>0</v>
      </c>
      <c r="EA8" s="9">
        <v>1056.673</v>
      </c>
      <c r="EB8" s="9">
        <v>5244.7730000000001</v>
      </c>
      <c r="EC8" s="9">
        <v>0</v>
      </c>
      <c r="ED8" s="9">
        <v>0</v>
      </c>
      <c r="EE8" s="9">
        <v>0</v>
      </c>
      <c r="EF8" s="9">
        <v>0</v>
      </c>
      <c r="EG8" s="9">
        <v>776.18100000000004</v>
      </c>
      <c r="EH8" s="9">
        <v>346.851</v>
      </c>
      <c r="EI8" s="9">
        <v>0</v>
      </c>
      <c r="EJ8" s="9">
        <v>0</v>
      </c>
      <c r="EK8" s="9">
        <v>0</v>
      </c>
      <c r="EL8" s="9">
        <v>0</v>
      </c>
      <c r="EM8" s="9">
        <v>0</v>
      </c>
      <c r="EN8" s="9">
        <v>0</v>
      </c>
      <c r="EO8" s="9">
        <v>0</v>
      </c>
      <c r="EP8" s="9">
        <v>0</v>
      </c>
      <c r="EQ8" s="9">
        <v>0</v>
      </c>
      <c r="ER8" s="9">
        <v>0</v>
      </c>
      <c r="ES8" s="9">
        <v>16.83907</v>
      </c>
      <c r="ET8" s="9">
        <v>237.2919</v>
      </c>
      <c r="EU8" s="9">
        <v>6.4370000000000011E-2</v>
      </c>
      <c r="EV8" s="9">
        <v>0</v>
      </c>
      <c r="EW8" s="9">
        <v>0</v>
      </c>
      <c r="EX8" s="9">
        <v>0</v>
      </c>
      <c r="EY8" s="9">
        <v>3762.7750000000001</v>
      </c>
      <c r="EZ8" s="9">
        <v>7835.4250000000002</v>
      </c>
      <c r="FA8" s="9">
        <v>672.44500000000005</v>
      </c>
      <c r="FB8" s="9">
        <v>0</v>
      </c>
      <c r="FC8" s="9">
        <v>2522.636</v>
      </c>
      <c r="FD8" s="9">
        <v>0</v>
      </c>
      <c r="FE8" s="9">
        <v>0</v>
      </c>
      <c r="FF8" s="9">
        <v>0</v>
      </c>
      <c r="FG8" s="9">
        <v>0</v>
      </c>
      <c r="FH8" s="9">
        <v>0</v>
      </c>
      <c r="FI8" s="9">
        <v>0</v>
      </c>
      <c r="FJ8" s="9">
        <v>0</v>
      </c>
      <c r="FK8" s="9">
        <v>0</v>
      </c>
      <c r="FL8" s="9">
        <v>0</v>
      </c>
      <c r="FM8" s="9">
        <v>0</v>
      </c>
      <c r="FN8" s="9">
        <v>0</v>
      </c>
      <c r="FO8" s="9">
        <v>0</v>
      </c>
      <c r="FP8" s="9">
        <v>0</v>
      </c>
      <c r="FQ8" s="9">
        <v>0</v>
      </c>
      <c r="FR8" s="9">
        <v>0</v>
      </c>
      <c r="FS8" s="9">
        <v>0</v>
      </c>
      <c r="FT8" s="9">
        <v>0</v>
      </c>
      <c r="FU8" s="9">
        <v>0</v>
      </c>
      <c r="FV8" s="9">
        <v>0</v>
      </c>
      <c r="FW8" s="9">
        <v>0</v>
      </c>
      <c r="FX8" s="9">
        <v>0</v>
      </c>
      <c r="FY8" s="9">
        <v>0</v>
      </c>
      <c r="FZ8" s="9">
        <v>0</v>
      </c>
      <c r="GA8" s="9">
        <v>0</v>
      </c>
      <c r="GB8" s="9">
        <v>0</v>
      </c>
      <c r="GC8" s="9">
        <v>0</v>
      </c>
      <c r="GD8" s="9">
        <v>0</v>
      </c>
      <c r="GE8" s="9">
        <v>0</v>
      </c>
      <c r="GF8" s="9">
        <v>0</v>
      </c>
      <c r="GG8" s="9">
        <v>0</v>
      </c>
      <c r="GH8" s="9">
        <v>0</v>
      </c>
      <c r="GI8" s="9">
        <v>0</v>
      </c>
      <c r="GJ8" s="9">
        <v>0</v>
      </c>
      <c r="GK8" s="9">
        <v>0</v>
      </c>
      <c r="GL8" s="9">
        <v>0</v>
      </c>
      <c r="GM8" s="9">
        <v>0</v>
      </c>
      <c r="GN8" s="9">
        <v>0</v>
      </c>
      <c r="GO8" s="9">
        <v>0</v>
      </c>
      <c r="GP8" s="9">
        <v>0</v>
      </c>
      <c r="GQ8" s="9">
        <v>0</v>
      </c>
      <c r="GR8" s="9">
        <v>0</v>
      </c>
      <c r="GS8" s="9">
        <v>0</v>
      </c>
      <c r="GT8" s="9">
        <v>0</v>
      </c>
      <c r="GU8" s="9">
        <v>0</v>
      </c>
      <c r="GV8" s="9">
        <v>0</v>
      </c>
      <c r="GW8" s="9">
        <v>14.394</v>
      </c>
      <c r="GX8" s="9">
        <v>0</v>
      </c>
      <c r="GY8" s="9">
        <v>0</v>
      </c>
      <c r="GZ8" s="9">
        <v>14.682</v>
      </c>
      <c r="HA8" s="9">
        <v>0</v>
      </c>
      <c r="HB8" s="9">
        <v>313.154</v>
      </c>
      <c r="HC8" s="9">
        <v>0</v>
      </c>
      <c r="HD8" s="9">
        <v>0</v>
      </c>
      <c r="HE8" s="9">
        <v>42.683999999999997</v>
      </c>
      <c r="HF8" s="9">
        <v>0</v>
      </c>
      <c r="HG8" s="21">
        <v>-4.39663</v>
      </c>
      <c r="HH8" s="20">
        <v>0</v>
      </c>
      <c r="HI8" s="23">
        <v>0</v>
      </c>
      <c r="HJ8" s="205">
        <v>633.49727999999993</v>
      </c>
      <c r="HK8" s="8">
        <v>629.10064999999997</v>
      </c>
      <c r="HL8" s="7">
        <v>1</v>
      </c>
      <c r="HM8" s="7">
        <v>1</v>
      </c>
      <c r="HN8" s="7" t="s">
        <v>456</v>
      </c>
      <c r="HO8" s="7" t="s">
        <v>456</v>
      </c>
      <c r="HP8" s="7" t="s">
        <v>456</v>
      </c>
      <c r="HQ8" s="7">
        <v>0</v>
      </c>
      <c r="HR8" s="7">
        <v>1</v>
      </c>
      <c r="HS8" s="7">
        <v>0</v>
      </c>
      <c r="HT8" s="7">
        <v>1</v>
      </c>
      <c r="HU8" s="7">
        <v>0</v>
      </c>
      <c r="HV8" s="7" t="s">
        <v>458</v>
      </c>
      <c r="HW8" s="7">
        <v>0</v>
      </c>
      <c r="HX8" s="7">
        <v>0</v>
      </c>
      <c r="HY8" s="7">
        <v>0</v>
      </c>
    </row>
    <row r="9" spans="1:233" x14ac:dyDescent="0.3">
      <c r="A9" s="7">
        <v>28</v>
      </c>
      <c r="B9" s="7" t="str">
        <f>+VLOOKUP($A9,'[3]Crosswalk M49-ODA-Prog. Country'!$K$4:$M$257,3,FALSE)</f>
        <v>AG</v>
      </c>
      <c r="C9" s="7" t="str">
        <f>+VLOOKUP($A9,'[3]Crosswalk M49-ODA-Prog. Country'!$K$4:$M$257,2,FALSE)</f>
        <v>ATG</v>
      </c>
      <c r="D9" s="5" t="s">
        <v>135</v>
      </c>
      <c r="E9" s="19">
        <v>538.28700000000003</v>
      </c>
      <c r="F9" s="19">
        <v>1769.7829999999999</v>
      </c>
      <c r="G9" s="19">
        <v>788.25</v>
      </c>
      <c r="H9" s="19">
        <f t="shared" si="0"/>
        <v>3096.3199999999997</v>
      </c>
      <c r="I9" s="20">
        <v>0</v>
      </c>
      <c r="J9" s="20">
        <v>88.04</v>
      </c>
      <c r="K9" s="20">
        <v>0</v>
      </c>
      <c r="L9" s="20">
        <f t="shared" si="1"/>
        <v>88.04</v>
      </c>
      <c r="M9" s="8">
        <f>+E9+I9</f>
        <v>538.28700000000003</v>
      </c>
      <c r="N9" s="8">
        <f>+F9+J9</f>
        <v>1857.8229999999999</v>
      </c>
      <c r="O9" s="8">
        <f>+G9+K9</f>
        <v>788.25</v>
      </c>
      <c r="P9" s="8">
        <f>+H9+L9</f>
        <v>3184.3599999999997</v>
      </c>
      <c r="Q9" s="9">
        <v>0</v>
      </c>
      <c r="R9" s="9">
        <v>0</v>
      </c>
      <c r="S9" s="9">
        <v>5.0940000000000003</v>
      </c>
      <c r="T9" s="9">
        <v>0</v>
      </c>
      <c r="U9" s="9">
        <v>1.9019999999999999</v>
      </c>
      <c r="V9" s="9">
        <v>0</v>
      </c>
      <c r="W9" s="9">
        <v>0</v>
      </c>
      <c r="X9" s="9">
        <v>0</v>
      </c>
      <c r="Y9" s="9">
        <v>0</v>
      </c>
      <c r="Z9" s="9">
        <v>0</v>
      </c>
      <c r="AA9" s="9">
        <v>0</v>
      </c>
      <c r="AB9" s="9">
        <v>0</v>
      </c>
      <c r="AC9" s="9">
        <v>0</v>
      </c>
      <c r="AD9" s="9">
        <v>0</v>
      </c>
      <c r="AE9" s="9">
        <v>0</v>
      </c>
      <c r="AF9" s="9">
        <v>0</v>
      </c>
      <c r="AG9" s="9">
        <v>0</v>
      </c>
      <c r="AH9" s="9">
        <v>0</v>
      </c>
      <c r="AI9" s="9">
        <v>0</v>
      </c>
      <c r="AJ9" s="9">
        <v>0</v>
      </c>
      <c r="AK9" s="9">
        <v>0</v>
      </c>
      <c r="AL9" s="9">
        <v>0</v>
      </c>
      <c r="AM9" s="9">
        <v>0</v>
      </c>
      <c r="AN9" s="9">
        <v>0</v>
      </c>
      <c r="AO9" s="9">
        <v>0</v>
      </c>
      <c r="AP9" s="9">
        <v>0</v>
      </c>
      <c r="AQ9" s="9">
        <v>0</v>
      </c>
      <c r="AR9" s="9">
        <v>0</v>
      </c>
      <c r="AS9" s="9">
        <v>0</v>
      </c>
      <c r="AT9" s="9">
        <v>0</v>
      </c>
      <c r="AU9" s="9">
        <v>0</v>
      </c>
      <c r="AV9" s="9">
        <v>0</v>
      </c>
      <c r="AW9" s="9">
        <v>0</v>
      </c>
      <c r="AX9" s="9">
        <v>0</v>
      </c>
      <c r="AY9" s="9">
        <v>0</v>
      </c>
      <c r="AZ9" s="9">
        <v>0</v>
      </c>
      <c r="BA9" s="9">
        <v>0</v>
      </c>
      <c r="BB9" s="9">
        <v>0</v>
      </c>
      <c r="BC9" s="9">
        <v>0</v>
      </c>
      <c r="BD9" s="9">
        <v>0</v>
      </c>
      <c r="BE9" s="9">
        <v>0</v>
      </c>
      <c r="BF9" s="9">
        <v>0</v>
      </c>
      <c r="BG9" s="9">
        <v>0</v>
      </c>
      <c r="BH9" s="9">
        <v>0</v>
      </c>
      <c r="BI9" s="9">
        <v>0</v>
      </c>
      <c r="BJ9" s="9">
        <v>0</v>
      </c>
      <c r="BK9" s="9">
        <v>0</v>
      </c>
      <c r="BL9" s="9">
        <v>0</v>
      </c>
      <c r="BM9" s="9">
        <v>0</v>
      </c>
      <c r="BN9" s="9">
        <v>0</v>
      </c>
      <c r="BO9" s="9">
        <v>0</v>
      </c>
      <c r="BP9" s="9">
        <v>0</v>
      </c>
      <c r="BQ9" s="9">
        <v>0</v>
      </c>
      <c r="BR9" s="9">
        <v>0</v>
      </c>
      <c r="BS9" s="9">
        <v>85.631</v>
      </c>
      <c r="BT9" s="9">
        <v>156.339</v>
      </c>
      <c r="BU9" s="9">
        <v>1.43</v>
      </c>
      <c r="BV9" s="9">
        <v>0</v>
      </c>
      <c r="BW9" s="9">
        <v>0</v>
      </c>
      <c r="BX9" s="9">
        <v>0</v>
      </c>
      <c r="BY9" s="9">
        <v>0</v>
      </c>
      <c r="BZ9" s="9">
        <v>0</v>
      </c>
      <c r="CA9" s="9">
        <v>0</v>
      </c>
      <c r="CB9" s="9">
        <v>0</v>
      </c>
      <c r="CC9" s="9">
        <v>0</v>
      </c>
      <c r="CD9" s="9">
        <v>0</v>
      </c>
      <c r="CE9" s="9">
        <v>0</v>
      </c>
      <c r="CF9" s="9">
        <v>1154.085</v>
      </c>
      <c r="CG9" s="9">
        <v>0</v>
      </c>
      <c r="CH9" s="9">
        <v>0</v>
      </c>
      <c r="CI9" s="9">
        <v>0</v>
      </c>
      <c r="CJ9" s="9">
        <v>0</v>
      </c>
      <c r="CK9" s="9">
        <v>0</v>
      </c>
      <c r="CL9" s="9">
        <v>0</v>
      </c>
      <c r="CM9" s="9">
        <v>0</v>
      </c>
      <c r="CN9" s="9">
        <v>0</v>
      </c>
      <c r="CO9" s="9">
        <v>0</v>
      </c>
      <c r="CP9" s="9">
        <v>0</v>
      </c>
      <c r="CQ9" s="9">
        <v>0</v>
      </c>
      <c r="CR9" s="9">
        <v>0</v>
      </c>
      <c r="CS9" s="9">
        <v>0</v>
      </c>
      <c r="CT9" s="9">
        <v>0</v>
      </c>
      <c r="CU9" s="9">
        <v>0</v>
      </c>
      <c r="CV9" s="9">
        <v>0</v>
      </c>
      <c r="CW9" s="9">
        <v>0</v>
      </c>
      <c r="CX9" s="9">
        <v>0</v>
      </c>
      <c r="CY9" s="9">
        <v>0</v>
      </c>
      <c r="CZ9" s="9">
        <v>0</v>
      </c>
      <c r="DA9" s="9">
        <v>0</v>
      </c>
      <c r="DB9" s="9">
        <v>0</v>
      </c>
      <c r="DC9" s="9">
        <v>0</v>
      </c>
      <c r="DD9" s="9">
        <v>0</v>
      </c>
      <c r="DE9" s="9">
        <v>0</v>
      </c>
      <c r="DF9" s="9">
        <v>0</v>
      </c>
      <c r="DG9" s="9">
        <v>23.507999999999999</v>
      </c>
      <c r="DH9" s="9">
        <v>0</v>
      </c>
      <c r="DI9" s="9">
        <v>0</v>
      </c>
      <c r="DJ9" s="9">
        <v>0</v>
      </c>
      <c r="DK9" s="9">
        <v>0</v>
      </c>
      <c r="DL9" s="9">
        <v>0</v>
      </c>
      <c r="DM9" s="9">
        <v>0</v>
      </c>
      <c r="DN9" s="9">
        <v>0</v>
      </c>
      <c r="DO9" s="9">
        <v>0</v>
      </c>
      <c r="DP9" s="9">
        <v>0</v>
      </c>
      <c r="DQ9" s="9">
        <v>0</v>
      </c>
      <c r="DR9" s="9">
        <v>0</v>
      </c>
      <c r="DS9" s="9">
        <v>0</v>
      </c>
      <c r="DT9" s="9">
        <v>0</v>
      </c>
      <c r="DU9" s="9">
        <v>0</v>
      </c>
      <c r="DV9" s="9">
        <v>44.308</v>
      </c>
      <c r="DW9" s="9">
        <v>0</v>
      </c>
      <c r="DX9" s="9">
        <v>0</v>
      </c>
      <c r="DY9" s="9">
        <v>0</v>
      </c>
      <c r="DZ9" s="9">
        <v>0</v>
      </c>
      <c r="EA9" s="9">
        <v>8.8330000000000002</v>
      </c>
      <c r="EB9" s="9">
        <v>0</v>
      </c>
      <c r="EC9" s="9">
        <v>0</v>
      </c>
      <c r="ED9" s="9">
        <v>0</v>
      </c>
      <c r="EE9" s="9">
        <v>0</v>
      </c>
      <c r="EF9" s="9">
        <v>0</v>
      </c>
      <c r="EG9" s="9">
        <v>128.827</v>
      </c>
      <c r="EH9" s="9">
        <v>0</v>
      </c>
      <c r="EI9" s="9">
        <v>0</v>
      </c>
      <c r="EJ9" s="9">
        <v>0</v>
      </c>
      <c r="EK9" s="9">
        <v>0</v>
      </c>
      <c r="EL9" s="9">
        <v>0</v>
      </c>
      <c r="EM9" s="9">
        <v>0</v>
      </c>
      <c r="EN9" s="9">
        <v>0</v>
      </c>
      <c r="EO9" s="9">
        <v>0</v>
      </c>
      <c r="EP9" s="9">
        <v>0</v>
      </c>
      <c r="EQ9" s="9">
        <v>0</v>
      </c>
      <c r="ER9" s="9">
        <v>0</v>
      </c>
      <c r="ES9" s="9">
        <v>0</v>
      </c>
      <c r="ET9" s="9">
        <v>0</v>
      </c>
      <c r="EU9" s="9">
        <v>0</v>
      </c>
      <c r="EV9" s="9">
        <v>0</v>
      </c>
      <c r="EW9" s="9">
        <v>0</v>
      </c>
      <c r="EX9" s="9">
        <v>0</v>
      </c>
      <c r="EY9" s="9">
        <v>237.495</v>
      </c>
      <c r="EZ9" s="9">
        <v>51.247</v>
      </c>
      <c r="FA9" s="9">
        <v>0</v>
      </c>
      <c r="FB9" s="9">
        <v>0</v>
      </c>
      <c r="FC9" s="9">
        <v>62.63</v>
      </c>
      <c r="FD9" s="9">
        <v>0</v>
      </c>
      <c r="FE9" s="9">
        <v>77.501000000000005</v>
      </c>
      <c r="FF9" s="9">
        <v>363.80399999999997</v>
      </c>
      <c r="FG9" s="9">
        <v>166.65899999999999</v>
      </c>
      <c r="FH9" s="9">
        <v>0</v>
      </c>
      <c r="FI9" s="9">
        <v>0</v>
      </c>
      <c r="FJ9" s="9">
        <v>0</v>
      </c>
      <c r="FK9" s="9">
        <v>0</v>
      </c>
      <c r="FL9" s="9">
        <v>0</v>
      </c>
      <c r="FM9" s="9">
        <v>0</v>
      </c>
      <c r="FN9" s="9">
        <v>0</v>
      </c>
      <c r="FO9" s="9">
        <v>0</v>
      </c>
      <c r="FP9" s="9">
        <v>0</v>
      </c>
      <c r="FQ9" s="9">
        <v>0</v>
      </c>
      <c r="FR9" s="9">
        <v>0</v>
      </c>
      <c r="FS9" s="9">
        <v>0</v>
      </c>
      <c r="FT9" s="9">
        <v>0</v>
      </c>
      <c r="FU9" s="9">
        <v>0</v>
      </c>
      <c r="FV9" s="9">
        <v>0</v>
      </c>
      <c r="FW9" s="9">
        <v>0</v>
      </c>
      <c r="FX9" s="9">
        <v>0</v>
      </c>
      <c r="FY9" s="9">
        <v>0</v>
      </c>
      <c r="FZ9" s="9">
        <v>0</v>
      </c>
      <c r="GA9" s="9">
        <v>0</v>
      </c>
      <c r="GB9" s="9">
        <v>0</v>
      </c>
      <c r="GC9" s="9">
        <v>0</v>
      </c>
      <c r="GD9" s="9">
        <v>0</v>
      </c>
      <c r="GE9" s="9">
        <v>0</v>
      </c>
      <c r="GF9" s="9">
        <v>0</v>
      </c>
      <c r="GG9" s="9">
        <v>0</v>
      </c>
      <c r="GH9" s="9">
        <v>0</v>
      </c>
      <c r="GI9" s="9">
        <v>0</v>
      </c>
      <c r="GJ9" s="9">
        <v>0</v>
      </c>
      <c r="GK9" s="9">
        <v>0</v>
      </c>
      <c r="GL9" s="9">
        <v>0</v>
      </c>
      <c r="GM9" s="9">
        <v>0</v>
      </c>
      <c r="GN9" s="9">
        <v>0</v>
      </c>
      <c r="GO9" s="9">
        <v>0</v>
      </c>
      <c r="GP9" s="9">
        <v>0</v>
      </c>
      <c r="GQ9" s="9">
        <v>0</v>
      </c>
      <c r="GR9" s="9">
        <v>0</v>
      </c>
      <c r="GS9" s="9">
        <v>0</v>
      </c>
      <c r="GT9" s="9">
        <v>0</v>
      </c>
      <c r="GU9" s="9">
        <v>0</v>
      </c>
      <c r="GV9" s="9">
        <v>0</v>
      </c>
      <c r="GW9" s="9">
        <v>615.06700000000001</v>
      </c>
      <c r="GX9" s="9">
        <v>0</v>
      </c>
      <c r="GY9" s="9">
        <v>0</v>
      </c>
      <c r="GZ9" s="9">
        <v>0</v>
      </c>
      <c r="HA9" s="9">
        <v>0</v>
      </c>
      <c r="HB9" s="9">
        <v>0</v>
      </c>
      <c r="HC9" s="9">
        <v>0</v>
      </c>
      <c r="HD9" s="9">
        <v>0</v>
      </c>
      <c r="HE9" s="9">
        <v>0</v>
      </c>
      <c r="HF9" s="9">
        <v>0</v>
      </c>
      <c r="HG9" s="21">
        <v>12.870190000000001</v>
      </c>
      <c r="HH9" s="20">
        <v>0</v>
      </c>
      <c r="HI9" s="23">
        <v>0</v>
      </c>
      <c r="HJ9" s="205">
        <v>0</v>
      </c>
      <c r="HK9" s="8">
        <v>12.870190000000001</v>
      </c>
      <c r="HL9" s="7">
        <v>1</v>
      </c>
      <c r="HM9" s="7">
        <v>1</v>
      </c>
      <c r="HN9" s="7" t="s">
        <v>459</v>
      </c>
      <c r="HO9" s="7" t="s">
        <v>460</v>
      </c>
      <c r="HP9" s="7" t="s">
        <v>460</v>
      </c>
      <c r="HQ9" s="7">
        <v>0</v>
      </c>
      <c r="HR9" s="7">
        <v>0</v>
      </c>
      <c r="HS9" s="7">
        <v>1</v>
      </c>
      <c r="HT9" s="7">
        <v>0</v>
      </c>
      <c r="HU9" s="7">
        <v>0</v>
      </c>
      <c r="HV9" s="7" t="s">
        <v>461</v>
      </c>
      <c r="HW9" s="7">
        <v>0</v>
      </c>
      <c r="HX9" s="7">
        <v>0</v>
      </c>
      <c r="HY9" s="7">
        <v>5</v>
      </c>
    </row>
    <row r="10" spans="1:233" x14ac:dyDescent="0.3">
      <c r="A10" s="7">
        <v>32</v>
      </c>
      <c r="B10" s="7" t="str">
        <f>+VLOOKUP($A10,'[3]Crosswalk M49-ODA-Prog. Country'!$K$4:$M$257,3,FALSE)</f>
        <v>AR</v>
      </c>
      <c r="C10" s="7" t="str">
        <f>+VLOOKUP($A10,'[3]Crosswalk M49-ODA-Prog. Country'!$K$4:$M$257,2,FALSE)</f>
        <v>ARG</v>
      </c>
      <c r="D10" s="5" t="s">
        <v>136</v>
      </c>
      <c r="E10" s="19">
        <v>36681.146370000002</v>
      </c>
      <c r="F10" s="19">
        <v>436736.53973999998</v>
      </c>
      <c r="G10" s="19">
        <v>58790.701279999994</v>
      </c>
      <c r="H10" s="19">
        <f t="shared" si="0"/>
        <v>532208.38739000005</v>
      </c>
      <c r="I10" s="20">
        <v>1360.5619999999999</v>
      </c>
      <c r="J10" s="20">
        <v>12052.010000000002</v>
      </c>
      <c r="K10" s="20">
        <v>644.03</v>
      </c>
      <c r="L10" s="20">
        <f t="shared" si="1"/>
        <v>14056.602000000003</v>
      </c>
      <c r="M10" s="8">
        <f>+E10+I10</f>
        <v>38041.70837</v>
      </c>
      <c r="N10" s="8">
        <f>+F10+J10</f>
        <v>448788.54973999999</v>
      </c>
      <c r="O10" s="8">
        <f>+G10+K10</f>
        <v>59434.731279999993</v>
      </c>
      <c r="P10" s="8">
        <f>+H10+L10</f>
        <v>546264.98939</v>
      </c>
      <c r="Q10" s="9">
        <v>15616.457</v>
      </c>
      <c r="R10" s="9">
        <v>405926.46799999999</v>
      </c>
      <c r="S10" s="9">
        <v>3256.0650000000001</v>
      </c>
      <c r="T10" s="9">
        <v>0</v>
      </c>
      <c r="U10" s="9">
        <v>4085.9929999999999</v>
      </c>
      <c r="V10" s="9">
        <v>0</v>
      </c>
      <c r="W10" s="9">
        <v>836.15800000000002</v>
      </c>
      <c r="X10" s="9">
        <v>619.86300000000006</v>
      </c>
      <c r="Y10" s="9">
        <v>0</v>
      </c>
      <c r="Z10" s="9">
        <v>23.207000000000001</v>
      </c>
      <c r="AA10" s="9">
        <v>0</v>
      </c>
      <c r="AB10" s="9">
        <v>0</v>
      </c>
      <c r="AC10" s="9">
        <v>10007.722</v>
      </c>
      <c r="AD10" s="9">
        <v>9480.8860000000004</v>
      </c>
      <c r="AE10" s="9">
        <v>204.05500000000001</v>
      </c>
      <c r="AF10" s="9">
        <v>1.607</v>
      </c>
      <c r="AG10" s="9">
        <v>337.40800000000002</v>
      </c>
      <c r="AH10" s="9">
        <v>0</v>
      </c>
      <c r="AI10" s="9">
        <v>0</v>
      </c>
      <c r="AJ10" s="9">
        <v>0</v>
      </c>
      <c r="AK10" s="9">
        <v>0</v>
      </c>
      <c r="AL10" s="9">
        <v>0</v>
      </c>
      <c r="AM10" s="9">
        <v>0</v>
      </c>
      <c r="AN10" s="9">
        <v>0</v>
      </c>
      <c r="AO10" s="9">
        <v>288.04500000000002</v>
      </c>
      <c r="AP10" s="9">
        <v>783.84100000000001</v>
      </c>
      <c r="AQ10" s="9">
        <v>0</v>
      </c>
      <c r="AR10" s="9">
        <v>50.831000000000003</v>
      </c>
      <c r="AS10" s="9">
        <v>138.32499999999999</v>
      </c>
      <c r="AT10" s="9">
        <v>0</v>
      </c>
      <c r="AU10" s="9">
        <v>0</v>
      </c>
      <c r="AV10" s="9">
        <v>0</v>
      </c>
      <c r="AW10" s="9">
        <v>0</v>
      </c>
      <c r="AX10" s="9">
        <v>0</v>
      </c>
      <c r="AY10" s="9">
        <v>0</v>
      </c>
      <c r="AZ10" s="9">
        <v>0</v>
      </c>
      <c r="BA10" s="9">
        <v>0</v>
      </c>
      <c r="BB10" s="9">
        <v>0</v>
      </c>
      <c r="BC10" s="9">
        <v>0</v>
      </c>
      <c r="BD10" s="9">
        <v>0</v>
      </c>
      <c r="BE10" s="9">
        <v>0</v>
      </c>
      <c r="BF10" s="9">
        <v>0</v>
      </c>
      <c r="BG10" s="9">
        <v>0</v>
      </c>
      <c r="BH10" s="9">
        <v>0</v>
      </c>
      <c r="BI10" s="9">
        <v>0</v>
      </c>
      <c r="BJ10" s="9">
        <v>1234.2139999999999</v>
      </c>
      <c r="BK10" s="9">
        <v>6814.2370000000001</v>
      </c>
      <c r="BL10" s="9">
        <v>78.628</v>
      </c>
      <c r="BM10" s="9">
        <v>0</v>
      </c>
      <c r="BN10" s="9">
        <v>0</v>
      </c>
      <c r="BO10" s="9">
        <v>0</v>
      </c>
      <c r="BP10" s="9">
        <v>0</v>
      </c>
      <c r="BQ10" s="9">
        <v>0</v>
      </c>
      <c r="BR10" s="9">
        <v>0</v>
      </c>
      <c r="BS10" s="9">
        <v>5.4909999999999997</v>
      </c>
      <c r="BT10" s="9">
        <v>10.025</v>
      </c>
      <c r="BU10" s="9">
        <v>9.1999999999999998E-2</v>
      </c>
      <c r="BV10" s="9">
        <v>0</v>
      </c>
      <c r="BW10" s="9">
        <v>0</v>
      </c>
      <c r="BX10" s="9">
        <v>0</v>
      </c>
      <c r="BY10" s="9">
        <v>550.67700000000002</v>
      </c>
      <c r="BZ10" s="9">
        <v>1.5</v>
      </c>
      <c r="CA10" s="9">
        <v>0</v>
      </c>
      <c r="CB10" s="9">
        <v>0</v>
      </c>
      <c r="CC10" s="9">
        <v>0</v>
      </c>
      <c r="CD10" s="9">
        <v>0</v>
      </c>
      <c r="CE10" s="9">
        <v>0</v>
      </c>
      <c r="CF10" s="9">
        <v>1919.94</v>
      </c>
      <c r="CG10" s="9">
        <v>28.132000000000001</v>
      </c>
      <c r="CH10" s="9">
        <v>0</v>
      </c>
      <c r="CI10" s="9">
        <v>0</v>
      </c>
      <c r="CJ10" s="9">
        <v>0</v>
      </c>
      <c r="CK10" s="9">
        <v>0</v>
      </c>
      <c r="CL10" s="9">
        <v>0</v>
      </c>
      <c r="CM10" s="9">
        <v>0.27200000000000002</v>
      </c>
      <c r="CN10" s="9">
        <v>0</v>
      </c>
      <c r="CO10" s="9">
        <v>0</v>
      </c>
      <c r="CP10" s="9">
        <v>517.61099999999999</v>
      </c>
      <c r="CQ10" s="9">
        <v>0</v>
      </c>
      <c r="CR10" s="9">
        <v>249.69</v>
      </c>
      <c r="CS10" s="9">
        <v>0</v>
      </c>
      <c r="CT10" s="9">
        <v>0</v>
      </c>
      <c r="CU10" s="9">
        <v>0</v>
      </c>
      <c r="CV10" s="9">
        <v>0</v>
      </c>
      <c r="CW10" s="9">
        <v>0</v>
      </c>
      <c r="CX10" s="9">
        <v>0</v>
      </c>
      <c r="CY10" s="9">
        <v>0</v>
      </c>
      <c r="CZ10" s="9">
        <v>0</v>
      </c>
      <c r="DA10" s="9">
        <v>0</v>
      </c>
      <c r="DB10" s="9">
        <v>0</v>
      </c>
      <c r="DC10" s="9">
        <v>0</v>
      </c>
      <c r="DD10" s="9">
        <v>0</v>
      </c>
      <c r="DE10" s="9">
        <v>0</v>
      </c>
      <c r="DF10" s="9">
        <v>0</v>
      </c>
      <c r="DG10" s="9">
        <v>0</v>
      </c>
      <c r="DH10" s="9">
        <v>0</v>
      </c>
      <c r="DI10" s="9">
        <v>0</v>
      </c>
      <c r="DJ10" s="9">
        <v>0</v>
      </c>
      <c r="DK10" s="9">
        <v>0</v>
      </c>
      <c r="DL10" s="9">
        <v>0</v>
      </c>
      <c r="DM10" s="9">
        <v>0</v>
      </c>
      <c r="DN10" s="9">
        <v>0</v>
      </c>
      <c r="DO10" s="9">
        <v>0</v>
      </c>
      <c r="DP10" s="9">
        <v>0</v>
      </c>
      <c r="DQ10" s="9">
        <v>0</v>
      </c>
      <c r="DR10" s="9">
        <v>0</v>
      </c>
      <c r="DS10" s="9">
        <v>0</v>
      </c>
      <c r="DT10" s="9">
        <v>0</v>
      </c>
      <c r="DU10" s="9">
        <v>1977.88</v>
      </c>
      <c r="DV10" s="9">
        <v>445.125</v>
      </c>
      <c r="DW10" s="9">
        <v>-1965.0120000000002</v>
      </c>
      <c r="DX10" s="9">
        <v>0</v>
      </c>
      <c r="DY10" s="9">
        <v>107.63500000000001</v>
      </c>
      <c r="DZ10" s="9">
        <v>0</v>
      </c>
      <c r="EA10" s="9">
        <v>433.19499999999999</v>
      </c>
      <c r="EB10" s="9">
        <v>5606.7740000000003</v>
      </c>
      <c r="EC10" s="9">
        <v>0</v>
      </c>
      <c r="ED10" s="9">
        <v>0</v>
      </c>
      <c r="EE10" s="9">
        <v>0</v>
      </c>
      <c r="EF10" s="9">
        <v>0</v>
      </c>
      <c r="EG10" s="9">
        <v>4380.57</v>
      </c>
      <c r="EH10" s="9">
        <v>1303.752</v>
      </c>
      <c r="EI10" s="9">
        <v>0</v>
      </c>
      <c r="EJ10" s="9">
        <v>50.703000000000003</v>
      </c>
      <c r="EK10" s="9">
        <v>262.548</v>
      </c>
      <c r="EL10" s="9">
        <v>0</v>
      </c>
      <c r="EM10" s="9">
        <v>0</v>
      </c>
      <c r="EN10" s="9">
        <v>0</v>
      </c>
      <c r="EO10" s="9">
        <v>0</v>
      </c>
      <c r="EP10" s="9">
        <v>0</v>
      </c>
      <c r="EQ10" s="9">
        <v>0</v>
      </c>
      <c r="ER10" s="9">
        <v>0</v>
      </c>
      <c r="ES10" s="9">
        <v>197.46836999999999</v>
      </c>
      <c r="ET10" s="9">
        <v>2782.6337400000002</v>
      </c>
      <c r="EU10" s="9">
        <v>0.75027999999999995</v>
      </c>
      <c r="EV10" s="9">
        <v>0</v>
      </c>
      <c r="EW10" s="9">
        <v>0</v>
      </c>
      <c r="EX10" s="9">
        <v>0</v>
      </c>
      <c r="EY10" s="9">
        <v>1181.059</v>
      </c>
      <c r="EZ10" s="9">
        <v>558.55499999999995</v>
      </c>
      <c r="FA10" s="9">
        <v>46.945</v>
      </c>
      <c r="FB10" s="9">
        <v>0</v>
      </c>
      <c r="FC10" s="9">
        <v>302.05799999999999</v>
      </c>
      <c r="FD10" s="9">
        <v>0</v>
      </c>
      <c r="FE10" s="9">
        <v>1206.424</v>
      </c>
      <c r="FF10" s="9">
        <v>3102.0729999999999</v>
      </c>
      <c r="FG10" s="9">
        <v>3988.5219999999999</v>
      </c>
      <c r="FH10" s="9">
        <v>0</v>
      </c>
      <c r="FI10" s="9">
        <v>0</v>
      </c>
      <c r="FJ10" s="9">
        <v>0</v>
      </c>
      <c r="FK10" s="9">
        <v>0</v>
      </c>
      <c r="FL10" s="9">
        <v>0</v>
      </c>
      <c r="FM10" s="9">
        <v>0</v>
      </c>
      <c r="FN10" s="9">
        <v>0</v>
      </c>
      <c r="FO10" s="9">
        <v>0</v>
      </c>
      <c r="FP10" s="9">
        <v>0</v>
      </c>
      <c r="FQ10" s="9">
        <v>0</v>
      </c>
      <c r="FR10" s="9">
        <v>0</v>
      </c>
      <c r="FS10" s="9">
        <v>0</v>
      </c>
      <c r="FT10" s="9">
        <v>0</v>
      </c>
      <c r="FU10" s="9">
        <v>0</v>
      </c>
      <c r="FV10" s="9">
        <v>0</v>
      </c>
      <c r="FW10" s="9">
        <v>0</v>
      </c>
      <c r="FX10" s="9">
        <v>0</v>
      </c>
      <c r="FY10" s="9">
        <v>0</v>
      </c>
      <c r="FZ10" s="9">
        <v>0</v>
      </c>
      <c r="GA10" s="9">
        <v>0</v>
      </c>
      <c r="GB10" s="9">
        <v>0</v>
      </c>
      <c r="GC10" s="9">
        <v>0</v>
      </c>
      <c r="GD10" s="9">
        <v>0</v>
      </c>
      <c r="GE10" s="9">
        <v>0</v>
      </c>
      <c r="GF10" s="9">
        <v>0</v>
      </c>
      <c r="GG10" s="9">
        <v>0</v>
      </c>
      <c r="GH10" s="9">
        <v>0</v>
      </c>
      <c r="GI10" s="9">
        <v>0</v>
      </c>
      <c r="GJ10" s="9">
        <v>0</v>
      </c>
      <c r="GK10" s="9">
        <v>0</v>
      </c>
      <c r="GL10" s="9">
        <v>0</v>
      </c>
      <c r="GM10" s="9">
        <v>0</v>
      </c>
      <c r="GN10" s="9">
        <v>0</v>
      </c>
      <c r="GO10" s="9">
        <v>0</v>
      </c>
      <c r="GP10" s="9">
        <v>0</v>
      </c>
      <c r="GQ10" s="9">
        <v>0</v>
      </c>
      <c r="GR10" s="9">
        <v>0</v>
      </c>
      <c r="GS10" s="9">
        <v>0</v>
      </c>
      <c r="GT10" s="9">
        <v>0</v>
      </c>
      <c r="GU10" s="9">
        <v>0</v>
      </c>
      <c r="GV10" s="9">
        <v>0</v>
      </c>
      <c r="GW10" s="9">
        <v>52828.807999999997</v>
      </c>
      <c r="GX10" s="9">
        <v>0</v>
      </c>
      <c r="GY10" s="9">
        <v>0</v>
      </c>
      <c r="GZ10" s="9">
        <v>0</v>
      </c>
      <c r="HA10" s="9">
        <v>0</v>
      </c>
      <c r="HB10" s="9">
        <v>3945.4140000000002</v>
      </c>
      <c r="HC10" s="9">
        <v>402.072</v>
      </c>
      <c r="HD10" s="9">
        <v>0</v>
      </c>
      <c r="HE10" s="9">
        <v>3.806</v>
      </c>
      <c r="HF10" s="9">
        <v>47.790999999999997</v>
      </c>
      <c r="HG10" s="21">
        <v>1194.7655699999998</v>
      </c>
      <c r="HH10" s="20">
        <v>0</v>
      </c>
      <c r="HI10" s="23">
        <v>0</v>
      </c>
      <c r="HJ10" s="205">
        <v>0</v>
      </c>
      <c r="HK10" s="8">
        <v>1194.7655699999998</v>
      </c>
      <c r="HL10" s="7">
        <v>1</v>
      </c>
      <c r="HM10" s="7">
        <v>1</v>
      </c>
      <c r="HN10" s="7" t="s">
        <v>459</v>
      </c>
      <c r="HO10" s="7" t="s">
        <v>460</v>
      </c>
      <c r="HP10" s="7" t="s">
        <v>460</v>
      </c>
      <c r="HQ10" s="7">
        <v>0</v>
      </c>
      <c r="HR10" s="7">
        <v>0</v>
      </c>
      <c r="HS10" s="7">
        <v>0</v>
      </c>
      <c r="HT10" s="7">
        <v>1</v>
      </c>
      <c r="HU10" s="7">
        <v>1</v>
      </c>
      <c r="HV10" s="7" t="s">
        <v>455</v>
      </c>
      <c r="HW10" s="7">
        <v>0</v>
      </c>
      <c r="HX10" s="7">
        <v>0</v>
      </c>
      <c r="HY10" s="7">
        <v>0</v>
      </c>
    </row>
    <row r="11" spans="1:233" x14ac:dyDescent="0.3">
      <c r="A11" s="7">
        <v>51</v>
      </c>
      <c r="B11" s="7" t="str">
        <f>+VLOOKUP($A11,'[3]Crosswalk M49-ODA-Prog. Country'!$K$4:$M$257,3,FALSE)</f>
        <v>AM</v>
      </c>
      <c r="C11" s="7" t="str">
        <f>+VLOOKUP($A11,'[3]Crosswalk M49-ODA-Prog. Country'!$K$4:$M$257,2,FALSE)</f>
        <v>ARM</v>
      </c>
      <c r="D11" s="5" t="s">
        <v>137</v>
      </c>
      <c r="E11" s="19">
        <v>9701.9535700000015</v>
      </c>
      <c r="F11" s="19">
        <v>26700.19699</v>
      </c>
      <c r="G11" s="19">
        <v>2092.5484099999999</v>
      </c>
      <c r="H11" s="19">
        <f t="shared" si="0"/>
        <v>38494.698970000005</v>
      </c>
      <c r="I11" s="20">
        <v>2137.4009999999998</v>
      </c>
      <c r="J11" s="20">
        <v>23508.105000000003</v>
      </c>
      <c r="K11" s="20">
        <v>600.11199999999997</v>
      </c>
      <c r="L11" s="20">
        <f t="shared" si="1"/>
        <v>26245.618000000002</v>
      </c>
      <c r="M11" s="8">
        <f>+E11+I11</f>
        <v>11839.354570000001</v>
      </c>
      <c r="N11" s="8">
        <f>+F11+J11</f>
        <v>50208.301990000007</v>
      </c>
      <c r="O11" s="8">
        <f>+G11+K11</f>
        <v>2692.66041</v>
      </c>
      <c r="P11" s="8">
        <f>+H11+L11</f>
        <v>64740.316970000007</v>
      </c>
      <c r="Q11" s="9">
        <v>2008.143</v>
      </c>
      <c r="R11" s="9">
        <v>15296.018</v>
      </c>
      <c r="S11" s="9">
        <v>802.46</v>
      </c>
      <c r="T11" s="9">
        <v>601.48199999999997</v>
      </c>
      <c r="U11" s="9">
        <v>2805.3850000000002</v>
      </c>
      <c r="V11" s="9">
        <v>98.61</v>
      </c>
      <c r="W11" s="9">
        <v>737.04499999999996</v>
      </c>
      <c r="X11" s="9">
        <v>292.18799999999999</v>
      </c>
      <c r="Y11" s="9">
        <v>0</v>
      </c>
      <c r="Z11" s="9">
        <v>894.45600000000002</v>
      </c>
      <c r="AA11" s="9">
        <v>400.41399999999999</v>
      </c>
      <c r="AB11" s="9">
        <v>0</v>
      </c>
      <c r="AC11" s="9">
        <v>2471.29</v>
      </c>
      <c r="AD11" s="9">
        <v>3585.6010000000001</v>
      </c>
      <c r="AE11" s="9">
        <v>0</v>
      </c>
      <c r="AF11" s="9">
        <v>141.089</v>
      </c>
      <c r="AG11" s="9">
        <v>2331.819</v>
      </c>
      <c r="AH11" s="9">
        <v>0</v>
      </c>
      <c r="AI11" s="9">
        <v>1258.508</v>
      </c>
      <c r="AJ11" s="9">
        <v>2507.9960000000001</v>
      </c>
      <c r="AK11" s="9">
        <v>150.78299999999999</v>
      </c>
      <c r="AL11" s="9">
        <v>500.37400000000002</v>
      </c>
      <c r="AM11" s="9">
        <v>1560.9380000000001</v>
      </c>
      <c r="AN11" s="9">
        <v>438.99099999999999</v>
      </c>
      <c r="AO11" s="9">
        <v>0</v>
      </c>
      <c r="AP11" s="9">
        <v>0</v>
      </c>
      <c r="AQ11" s="9">
        <v>0</v>
      </c>
      <c r="AR11" s="9">
        <v>0</v>
      </c>
      <c r="AS11" s="9">
        <v>0</v>
      </c>
      <c r="AT11" s="9">
        <v>0</v>
      </c>
      <c r="AU11" s="9">
        <v>0</v>
      </c>
      <c r="AV11" s="9">
        <v>0</v>
      </c>
      <c r="AW11" s="9">
        <v>0</v>
      </c>
      <c r="AX11" s="9">
        <v>0</v>
      </c>
      <c r="AY11" s="9">
        <v>0</v>
      </c>
      <c r="AZ11" s="9">
        <v>0</v>
      </c>
      <c r="BA11" s="9">
        <v>0</v>
      </c>
      <c r="BB11" s="9">
        <v>0</v>
      </c>
      <c r="BC11" s="9">
        <v>0</v>
      </c>
      <c r="BD11" s="9">
        <v>0</v>
      </c>
      <c r="BE11" s="9">
        <v>0</v>
      </c>
      <c r="BF11" s="9">
        <v>0</v>
      </c>
      <c r="BG11" s="9">
        <v>0</v>
      </c>
      <c r="BH11" s="9">
        <v>0</v>
      </c>
      <c r="BI11" s="9">
        <v>0</v>
      </c>
      <c r="BJ11" s="9">
        <v>0</v>
      </c>
      <c r="BK11" s="9">
        <v>10619.654999999999</v>
      </c>
      <c r="BL11" s="9">
        <v>17.37</v>
      </c>
      <c r="BM11" s="9">
        <v>0</v>
      </c>
      <c r="BN11" s="9">
        <v>0</v>
      </c>
      <c r="BO11" s="9">
        <v>0</v>
      </c>
      <c r="BP11" s="9">
        <v>0</v>
      </c>
      <c r="BQ11" s="9">
        <v>0</v>
      </c>
      <c r="BR11" s="9">
        <v>0</v>
      </c>
      <c r="BS11" s="9">
        <v>112.736</v>
      </c>
      <c r="BT11" s="9">
        <v>205.82599999999999</v>
      </c>
      <c r="BU11" s="9">
        <v>1.883</v>
      </c>
      <c r="BV11" s="9">
        <v>0</v>
      </c>
      <c r="BW11" s="9">
        <v>0</v>
      </c>
      <c r="BX11" s="9">
        <v>0</v>
      </c>
      <c r="BY11" s="9">
        <v>125.226</v>
      </c>
      <c r="BZ11" s="9">
        <v>18.998999999999999</v>
      </c>
      <c r="CA11" s="9">
        <v>0</v>
      </c>
      <c r="CB11" s="9">
        <v>0</v>
      </c>
      <c r="CC11" s="9">
        <v>0</v>
      </c>
      <c r="CD11" s="9">
        <v>0</v>
      </c>
      <c r="CE11" s="9">
        <v>0</v>
      </c>
      <c r="CF11" s="9">
        <v>248.934</v>
      </c>
      <c r="CG11" s="9">
        <v>0</v>
      </c>
      <c r="CH11" s="9">
        <v>0</v>
      </c>
      <c r="CI11" s="9">
        <v>0</v>
      </c>
      <c r="CJ11" s="9">
        <v>0</v>
      </c>
      <c r="CK11" s="9">
        <v>0</v>
      </c>
      <c r="CL11" s="9">
        <v>0</v>
      </c>
      <c r="CM11" s="9">
        <v>0</v>
      </c>
      <c r="CN11" s="9">
        <v>0</v>
      </c>
      <c r="CO11" s="9">
        <v>0</v>
      </c>
      <c r="CP11" s="9">
        <v>0</v>
      </c>
      <c r="CQ11" s="9">
        <v>0</v>
      </c>
      <c r="CR11" s="9">
        <v>0</v>
      </c>
      <c r="CS11" s="9">
        <v>0</v>
      </c>
      <c r="CT11" s="9">
        <v>0</v>
      </c>
      <c r="CU11" s="9">
        <v>0</v>
      </c>
      <c r="CV11" s="9">
        <v>0</v>
      </c>
      <c r="CW11" s="9">
        <v>0</v>
      </c>
      <c r="CX11" s="9">
        <v>0</v>
      </c>
      <c r="CY11" s="9">
        <v>0</v>
      </c>
      <c r="CZ11" s="9">
        <v>0</v>
      </c>
      <c r="DA11" s="9">
        <v>0</v>
      </c>
      <c r="DB11" s="9">
        <v>0</v>
      </c>
      <c r="DC11" s="9">
        <v>0</v>
      </c>
      <c r="DD11" s="9">
        <v>0</v>
      </c>
      <c r="DE11" s="9">
        <v>0</v>
      </c>
      <c r="DF11" s="9">
        <v>0</v>
      </c>
      <c r="DG11" s="9">
        <v>0</v>
      </c>
      <c r="DH11" s="9">
        <v>0</v>
      </c>
      <c r="DI11" s="9">
        <v>0</v>
      </c>
      <c r="DJ11" s="9">
        <v>0</v>
      </c>
      <c r="DK11" s="9">
        <v>0</v>
      </c>
      <c r="DL11" s="9">
        <v>0</v>
      </c>
      <c r="DM11" s="9">
        <v>0</v>
      </c>
      <c r="DN11" s="9">
        <v>0</v>
      </c>
      <c r="DO11" s="9">
        <v>0</v>
      </c>
      <c r="DP11" s="9">
        <v>0</v>
      </c>
      <c r="DQ11" s="9">
        <v>0</v>
      </c>
      <c r="DR11" s="9">
        <v>0</v>
      </c>
      <c r="DS11" s="9">
        <v>0</v>
      </c>
      <c r="DT11" s="9">
        <v>0</v>
      </c>
      <c r="DU11" s="9">
        <v>453.21600000000001</v>
      </c>
      <c r="DV11" s="9">
        <v>273.16399999999999</v>
      </c>
      <c r="DW11" s="9">
        <v>454.2120000000001</v>
      </c>
      <c r="DX11" s="9">
        <v>0</v>
      </c>
      <c r="DY11" s="9">
        <v>4184.915</v>
      </c>
      <c r="DZ11" s="9">
        <v>0</v>
      </c>
      <c r="EA11" s="9">
        <v>791.03899999999999</v>
      </c>
      <c r="EB11" s="9">
        <v>1292.6199999999999</v>
      </c>
      <c r="EC11" s="9">
        <v>0</v>
      </c>
      <c r="ED11" s="9">
        <v>0</v>
      </c>
      <c r="EE11" s="9">
        <v>0</v>
      </c>
      <c r="EF11" s="9">
        <v>0</v>
      </c>
      <c r="EG11" s="9">
        <v>1078.075</v>
      </c>
      <c r="EH11" s="9">
        <v>490.47399999999999</v>
      </c>
      <c r="EI11" s="9">
        <v>0</v>
      </c>
      <c r="EJ11" s="9">
        <v>0</v>
      </c>
      <c r="EK11" s="9">
        <v>0</v>
      </c>
      <c r="EL11" s="9">
        <v>0</v>
      </c>
      <c r="EM11" s="9">
        <v>0</v>
      </c>
      <c r="EN11" s="9">
        <v>0</v>
      </c>
      <c r="EO11" s="9">
        <v>0</v>
      </c>
      <c r="EP11" s="9">
        <v>0</v>
      </c>
      <c r="EQ11" s="9">
        <v>0</v>
      </c>
      <c r="ER11" s="9">
        <v>0</v>
      </c>
      <c r="ES11" s="9">
        <v>96.288570000000007</v>
      </c>
      <c r="ET11" s="9">
        <v>1273.80799</v>
      </c>
      <c r="EU11" s="9">
        <v>0.32741000000000003</v>
      </c>
      <c r="EV11" s="9">
        <v>0</v>
      </c>
      <c r="EW11" s="9">
        <v>0</v>
      </c>
      <c r="EX11" s="9">
        <v>0</v>
      </c>
      <c r="EY11" s="9">
        <v>570.38699999999994</v>
      </c>
      <c r="EZ11" s="9">
        <v>670.25</v>
      </c>
      <c r="FA11" s="9">
        <v>412.85599999999999</v>
      </c>
      <c r="FB11" s="9">
        <v>0</v>
      </c>
      <c r="FC11" s="9">
        <v>1535.1690000000001</v>
      </c>
      <c r="FD11" s="9">
        <v>0</v>
      </c>
      <c r="FE11" s="9">
        <v>0</v>
      </c>
      <c r="FF11" s="9">
        <v>0</v>
      </c>
      <c r="FG11" s="9">
        <v>0</v>
      </c>
      <c r="FH11" s="9">
        <v>0</v>
      </c>
      <c r="FI11" s="9">
        <v>0</v>
      </c>
      <c r="FJ11" s="9">
        <v>0</v>
      </c>
      <c r="FK11" s="9">
        <v>0</v>
      </c>
      <c r="FL11" s="9">
        <v>0</v>
      </c>
      <c r="FM11" s="9">
        <v>0</v>
      </c>
      <c r="FN11" s="9">
        <v>0</v>
      </c>
      <c r="FO11" s="9">
        <v>0</v>
      </c>
      <c r="FP11" s="9">
        <v>0</v>
      </c>
      <c r="FQ11" s="9">
        <v>0</v>
      </c>
      <c r="FR11" s="9">
        <v>0</v>
      </c>
      <c r="FS11" s="9">
        <v>0</v>
      </c>
      <c r="FT11" s="9">
        <v>0</v>
      </c>
      <c r="FU11" s="9">
        <v>0</v>
      </c>
      <c r="FV11" s="9">
        <v>0</v>
      </c>
      <c r="FW11" s="9">
        <v>0</v>
      </c>
      <c r="FX11" s="9">
        <v>0</v>
      </c>
      <c r="FY11" s="9">
        <v>0</v>
      </c>
      <c r="FZ11" s="9">
        <v>0</v>
      </c>
      <c r="GA11" s="9">
        <v>0</v>
      </c>
      <c r="GB11" s="9">
        <v>0</v>
      </c>
      <c r="GC11" s="9">
        <v>0</v>
      </c>
      <c r="GD11" s="9">
        <v>0</v>
      </c>
      <c r="GE11" s="9">
        <v>0</v>
      </c>
      <c r="GF11" s="9">
        <v>0</v>
      </c>
      <c r="GG11" s="9">
        <v>0</v>
      </c>
      <c r="GH11" s="9">
        <v>0</v>
      </c>
      <c r="GI11" s="9">
        <v>0</v>
      </c>
      <c r="GJ11" s="9">
        <v>0</v>
      </c>
      <c r="GK11" s="9">
        <v>0</v>
      </c>
      <c r="GL11" s="9">
        <v>0</v>
      </c>
      <c r="GM11" s="9">
        <v>0</v>
      </c>
      <c r="GN11" s="9">
        <v>0</v>
      </c>
      <c r="GO11" s="9">
        <v>0</v>
      </c>
      <c r="GP11" s="9">
        <v>0</v>
      </c>
      <c r="GQ11" s="9">
        <v>0</v>
      </c>
      <c r="GR11" s="9">
        <v>0</v>
      </c>
      <c r="GS11" s="9">
        <v>0</v>
      </c>
      <c r="GT11" s="9">
        <v>0</v>
      </c>
      <c r="GU11" s="9">
        <v>0</v>
      </c>
      <c r="GV11" s="9">
        <v>0</v>
      </c>
      <c r="GW11" s="9">
        <v>254.93199999999999</v>
      </c>
      <c r="GX11" s="9">
        <v>0</v>
      </c>
      <c r="GY11" s="9">
        <v>0</v>
      </c>
      <c r="GZ11" s="9">
        <v>0</v>
      </c>
      <c r="HA11" s="9">
        <v>0</v>
      </c>
      <c r="HB11" s="9">
        <v>544.31899999999996</v>
      </c>
      <c r="HC11" s="9">
        <v>15.095000000000001</v>
      </c>
      <c r="HD11" s="9">
        <v>0</v>
      </c>
      <c r="HE11" s="9">
        <v>69.81</v>
      </c>
      <c r="HF11" s="9">
        <v>45.140999999999998</v>
      </c>
      <c r="HG11" s="21">
        <v>1386.2688399999997</v>
      </c>
      <c r="HH11" s="20">
        <v>3997.63</v>
      </c>
      <c r="HI11" s="23">
        <v>0</v>
      </c>
      <c r="HJ11" s="205">
        <v>0</v>
      </c>
      <c r="HK11" s="8">
        <v>5383.8988399999998</v>
      </c>
      <c r="HL11" s="7">
        <v>1</v>
      </c>
      <c r="HM11" s="7">
        <v>1</v>
      </c>
      <c r="HN11" s="7" t="s">
        <v>462</v>
      </c>
      <c r="HO11" s="7" t="s">
        <v>454</v>
      </c>
      <c r="HP11" s="7" t="s">
        <v>454</v>
      </c>
      <c r="HQ11" s="7">
        <v>1</v>
      </c>
      <c r="HR11" s="7">
        <v>0</v>
      </c>
      <c r="HS11" s="7">
        <v>0</v>
      </c>
      <c r="HT11" s="7">
        <v>1</v>
      </c>
      <c r="HU11" s="7">
        <v>0</v>
      </c>
      <c r="HV11" s="7" t="s">
        <v>455</v>
      </c>
      <c r="HW11" s="7">
        <v>0</v>
      </c>
      <c r="HX11" s="7">
        <v>0</v>
      </c>
      <c r="HY11" s="7">
        <v>0</v>
      </c>
    </row>
    <row r="12" spans="1:233" x14ac:dyDescent="0.3">
      <c r="A12" s="7">
        <v>36</v>
      </c>
      <c r="B12" s="7" t="str">
        <f>+VLOOKUP($A12,'[3]Crosswalk M49-ODA-Prog. Country'!$K$4:$M$257,3,FALSE)</f>
        <v>AU</v>
      </c>
      <c r="C12" s="7" t="str">
        <f>+VLOOKUP($A12,'[3]Crosswalk M49-ODA-Prog. Country'!$K$4:$M$257,2,FALSE)</f>
        <v>AUS</v>
      </c>
      <c r="D12" s="5" t="s">
        <v>138</v>
      </c>
      <c r="E12" s="19">
        <v>4863.9459999999999</v>
      </c>
      <c r="F12" s="19">
        <v>274.2663</v>
      </c>
      <c r="G12" s="19">
        <v>0</v>
      </c>
      <c r="H12" s="19">
        <f t="shared" si="0"/>
        <v>5138.2123000000001</v>
      </c>
      <c r="I12" s="20">
        <v>1602.36</v>
      </c>
      <c r="J12" s="20">
        <v>16565.060000000001</v>
      </c>
      <c r="K12" s="20">
        <v>861.99099999999999</v>
      </c>
      <c r="L12" s="20">
        <f t="shared" si="1"/>
        <v>19029.411</v>
      </c>
      <c r="M12" s="8">
        <f>+E12+I12</f>
        <v>6466.3059999999996</v>
      </c>
      <c r="N12" s="8">
        <f>+F12+J12</f>
        <v>16839.326300000001</v>
      </c>
      <c r="O12" s="8">
        <f>+G12+K12</f>
        <v>861.99099999999999</v>
      </c>
      <c r="P12" s="8">
        <f>+H12+L12</f>
        <v>24167.623299999999</v>
      </c>
      <c r="Q12" s="9">
        <v>0</v>
      </c>
      <c r="R12" s="9">
        <v>0</v>
      </c>
      <c r="S12" s="9">
        <v>0</v>
      </c>
      <c r="T12" s="9">
        <v>0</v>
      </c>
      <c r="U12" s="9">
        <v>0</v>
      </c>
      <c r="V12" s="9">
        <v>0</v>
      </c>
      <c r="W12" s="9">
        <v>0</v>
      </c>
      <c r="X12" s="9">
        <v>0</v>
      </c>
      <c r="Y12" s="9">
        <v>0</v>
      </c>
      <c r="Z12" s="9">
        <v>0</v>
      </c>
      <c r="AA12" s="9">
        <v>0</v>
      </c>
      <c r="AB12" s="9">
        <v>0</v>
      </c>
      <c r="AC12" s="9">
        <v>4863.9459999999999</v>
      </c>
      <c r="AD12" s="9">
        <v>0</v>
      </c>
      <c r="AE12" s="9">
        <v>0</v>
      </c>
      <c r="AF12" s="9">
        <v>0</v>
      </c>
      <c r="AG12" s="9">
        <v>0</v>
      </c>
      <c r="AH12" s="9">
        <v>0</v>
      </c>
      <c r="AI12" s="9">
        <v>0</v>
      </c>
      <c r="AJ12" s="9">
        <v>0</v>
      </c>
      <c r="AK12" s="9">
        <v>0</v>
      </c>
      <c r="AL12" s="9">
        <v>0</v>
      </c>
      <c r="AM12" s="9">
        <v>0</v>
      </c>
      <c r="AN12" s="9">
        <v>0</v>
      </c>
      <c r="AO12" s="9">
        <v>0</v>
      </c>
      <c r="AP12" s="9">
        <v>0</v>
      </c>
      <c r="AQ12" s="9">
        <v>0</v>
      </c>
      <c r="AR12" s="9">
        <v>0</v>
      </c>
      <c r="AS12" s="9">
        <v>0</v>
      </c>
      <c r="AT12" s="9">
        <v>0</v>
      </c>
      <c r="AU12" s="9">
        <v>0</v>
      </c>
      <c r="AV12" s="9">
        <v>0</v>
      </c>
      <c r="AW12" s="9">
        <v>0</v>
      </c>
      <c r="AX12" s="9">
        <v>0</v>
      </c>
      <c r="AY12" s="9">
        <v>0</v>
      </c>
      <c r="AZ12" s="9">
        <v>0</v>
      </c>
      <c r="BA12" s="9">
        <v>0</v>
      </c>
      <c r="BB12" s="9">
        <v>0</v>
      </c>
      <c r="BC12" s="9">
        <v>0</v>
      </c>
      <c r="BD12" s="9">
        <v>0</v>
      </c>
      <c r="BE12" s="9">
        <v>0</v>
      </c>
      <c r="BF12" s="9">
        <v>0</v>
      </c>
      <c r="BG12" s="9">
        <v>0</v>
      </c>
      <c r="BH12" s="9">
        <v>0</v>
      </c>
      <c r="BI12" s="9">
        <v>0</v>
      </c>
      <c r="BJ12" s="9">
        <v>1602.36</v>
      </c>
      <c r="BK12" s="9">
        <v>2101.7280000000001</v>
      </c>
      <c r="BL12" s="9">
        <v>5.6210000000000004</v>
      </c>
      <c r="BM12" s="9">
        <v>0</v>
      </c>
      <c r="BN12" s="9">
        <v>0</v>
      </c>
      <c r="BO12" s="9">
        <v>0</v>
      </c>
      <c r="BP12" s="9">
        <v>0</v>
      </c>
      <c r="BQ12" s="9">
        <v>0</v>
      </c>
      <c r="BR12" s="9">
        <v>0</v>
      </c>
      <c r="BS12" s="9">
        <v>0</v>
      </c>
      <c r="BT12" s="9">
        <v>0</v>
      </c>
      <c r="BU12" s="9">
        <v>0</v>
      </c>
      <c r="BV12" s="9">
        <v>0</v>
      </c>
      <c r="BW12" s="9">
        <v>0</v>
      </c>
      <c r="BX12" s="9">
        <v>0</v>
      </c>
      <c r="BY12" s="9">
        <v>0</v>
      </c>
      <c r="BZ12" s="9">
        <v>0</v>
      </c>
      <c r="CA12" s="9">
        <v>0</v>
      </c>
      <c r="CB12" s="9">
        <v>0</v>
      </c>
      <c r="CC12" s="9">
        <v>0</v>
      </c>
      <c r="CD12" s="9">
        <v>0</v>
      </c>
      <c r="CE12" s="9">
        <v>0</v>
      </c>
      <c r="CF12" s="9">
        <v>0</v>
      </c>
      <c r="CG12" s="9">
        <v>0</v>
      </c>
      <c r="CH12" s="9">
        <v>0</v>
      </c>
      <c r="CI12" s="9">
        <v>0</v>
      </c>
      <c r="CJ12" s="9">
        <v>0</v>
      </c>
      <c r="CK12" s="9">
        <v>0</v>
      </c>
      <c r="CL12" s="9">
        <v>0</v>
      </c>
      <c r="CM12" s="9">
        <v>0</v>
      </c>
      <c r="CN12" s="9">
        <v>0</v>
      </c>
      <c r="CO12" s="9">
        <v>0</v>
      </c>
      <c r="CP12" s="9">
        <v>0</v>
      </c>
      <c r="CQ12" s="9">
        <v>0</v>
      </c>
      <c r="CR12" s="9">
        <v>0</v>
      </c>
      <c r="CS12" s="9">
        <v>0</v>
      </c>
      <c r="CT12" s="9">
        <v>0</v>
      </c>
      <c r="CU12" s="9">
        <v>0</v>
      </c>
      <c r="CV12" s="9">
        <v>0</v>
      </c>
      <c r="CW12" s="9">
        <v>0</v>
      </c>
      <c r="CX12" s="9">
        <v>0</v>
      </c>
      <c r="CY12" s="9">
        <v>0</v>
      </c>
      <c r="CZ12" s="9">
        <v>0</v>
      </c>
      <c r="DA12" s="9">
        <v>0</v>
      </c>
      <c r="DB12" s="9">
        <v>0</v>
      </c>
      <c r="DC12" s="9">
        <v>0</v>
      </c>
      <c r="DD12" s="9">
        <v>0</v>
      </c>
      <c r="DE12" s="9">
        <v>0</v>
      </c>
      <c r="DF12" s="9">
        <v>0</v>
      </c>
      <c r="DG12" s="9">
        <v>0</v>
      </c>
      <c r="DH12" s="9">
        <v>0</v>
      </c>
      <c r="DI12" s="9">
        <v>0</v>
      </c>
      <c r="DJ12" s="9">
        <v>0</v>
      </c>
      <c r="DK12" s="9">
        <v>0</v>
      </c>
      <c r="DL12" s="9">
        <v>0</v>
      </c>
      <c r="DM12" s="9">
        <v>0</v>
      </c>
      <c r="DN12" s="9">
        <v>0</v>
      </c>
      <c r="DO12" s="9">
        <v>0</v>
      </c>
      <c r="DP12" s="9">
        <v>0</v>
      </c>
      <c r="DQ12" s="9">
        <v>0</v>
      </c>
      <c r="DR12" s="9">
        <v>0</v>
      </c>
      <c r="DS12" s="9">
        <v>0</v>
      </c>
      <c r="DT12" s="9">
        <v>0</v>
      </c>
      <c r="DU12" s="9">
        <v>0</v>
      </c>
      <c r="DV12" s="9">
        <v>90.415999999999997</v>
      </c>
      <c r="DW12" s="9">
        <v>0</v>
      </c>
      <c r="DX12" s="9">
        <v>0</v>
      </c>
      <c r="DY12" s="9">
        <v>0</v>
      </c>
      <c r="DZ12" s="9">
        <v>0</v>
      </c>
      <c r="EA12" s="9">
        <v>0</v>
      </c>
      <c r="EB12" s="9">
        <v>0</v>
      </c>
      <c r="EC12" s="9">
        <v>0</v>
      </c>
      <c r="ED12" s="9">
        <v>0</v>
      </c>
      <c r="EE12" s="9">
        <v>0</v>
      </c>
      <c r="EF12" s="9">
        <v>0</v>
      </c>
      <c r="EG12" s="9">
        <v>0</v>
      </c>
      <c r="EH12" s="9">
        <v>0</v>
      </c>
      <c r="EI12" s="9">
        <v>0</v>
      </c>
      <c r="EJ12" s="9">
        <v>0</v>
      </c>
      <c r="EK12" s="9">
        <v>0</v>
      </c>
      <c r="EL12" s="9">
        <v>0</v>
      </c>
      <c r="EM12" s="9">
        <v>0</v>
      </c>
      <c r="EN12" s="9">
        <v>0</v>
      </c>
      <c r="EO12" s="9">
        <v>0</v>
      </c>
      <c r="EP12" s="9">
        <v>0</v>
      </c>
      <c r="EQ12" s="9">
        <v>0</v>
      </c>
      <c r="ER12" s="9">
        <v>0</v>
      </c>
      <c r="ES12" s="9">
        <v>0</v>
      </c>
      <c r="ET12" s="9">
        <v>0</v>
      </c>
      <c r="EU12" s="9">
        <v>0</v>
      </c>
      <c r="EV12" s="9">
        <v>0</v>
      </c>
      <c r="EW12" s="9">
        <v>0</v>
      </c>
      <c r="EX12" s="9">
        <v>0</v>
      </c>
      <c r="EY12" s="9">
        <v>0</v>
      </c>
      <c r="EZ12" s="9">
        <v>0</v>
      </c>
      <c r="FA12" s="9">
        <v>0</v>
      </c>
      <c r="FB12" s="9">
        <v>0</v>
      </c>
      <c r="FC12" s="9">
        <v>0</v>
      </c>
      <c r="FD12" s="9">
        <v>0</v>
      </c>
      <c r="FE12" s="9">
        <v>0</v>
      </c>
      <c r="FF12" s="9">
        <v>0</v>
      </c>
      <c r="FG12" s="9">
        <v>0</v>
      </c>
      <c r="FH12" s="9">
        <v>0</v>
      </c>
      <c r="FI12" s="9">
        <v>0</v>
      </c>
      <c r="FJ12" s="9">
        <v>0</v>
      </c>
      <c r="FK12" s="9">
        <v>0</v>
      </c>
      <c r="FL12" s="9">
        <v>183.85029999999998</v>
      </c>
      <c r="FM12" s="9">
        <v>0</v>
      </c>
      <c r="FN12" s="9">
        <v>0</v>
      </c>
      <c r="FO12" s="9">
        <v>0</v>
      </c>
      <c r="FP12" s="9">
        <v>0</v>
      </c>
      <c r="FQ12" s="9">
        <v>0</v>
      </c>
      <c r="FR12" s="9">
        <v>0</v>
      </c>
      <c r="FS12" s="9">
        <v>0</v>
      </c>
      <c r="FT12" s="9">
        <v>0</v>
      </c>
      <c r="FU12" s="9">
        <v>0</v>
      </c>
      <c r="FV12" s="9">
        <v>0</v>
      </c>
      <c r="FW12" s="9">
        <v>0</v>
      </c>
      <c r="FX12" s="9">
        <v>0</v>
      </c>
      <c r="FY12" s="9">
        <v>0</v>
      </c>
      <c r="FZ12" s="9">
        <v>0</v>
      </c>
      <c r="GA12" s="9">
        <v>0</v>
      </c>
      <c r="GB12" s="9">
        <v>0</v>
      </c>
      <c r="GC12" s="9">
        <v>0</v>
      </c>
      <c r="GD12" s="9">
        <v>0</v>
      </c>
      <c r="GE12" s="9">
        <v>0</v>
      </c>
      <c r="GF12" s="9">
        <v>0</v>
      </c>
      <c r="GG12" s="9">
        <v>0</v>
      </c>
      <c r="GH12" s="9">
        <v>0</v>
      </c>
      <c r="GI12" s="9">
        <v>0</v>
      </c>
      <c r="GJ12" s="9">
        <v>0</v>
      </c>
      <c r="GK12" s="9">
        <v>0</v>
      </c>
      <c r="GL12" s="9">
        <v>0</v>
      </c>
      <c r="GM12" s="9">
        <v>0</v>
      </c>
      <c r="GN12" s="9">
        <v>0</v>
      </c>
      <c r="GO12" s="9">
        <v>0</v>
      </c>
      <c r="GP12" s="9">
        <v>0</v>
      </c>
      <c r="GQ12" s="9">
        <v>0</v>
      </c>
      <c r="GR12" s="9">
        <v>0</v>
      </c>
      <c r="GS12" s="9">
        <v>0</v>
      </c>
      <c r="GT12" s="9">
        <v>0</v>
      </c>
      <c r="GU12" s="9">
        <v>0</v>
      </c>
      <c r="GV12" s="9">
        <v>0</v>
      </c>
      <c r="GW12" s="9">
        <v>0</v>
      </c>
      <c r="GX12" s="9">
        <v>0</v>
      </c>
      <c r="GY12" s="9">
        <v>0</v>
      </c>
      <c r="GZ12" s="9">
        <v>0</v>
      </c>
      <c r="HA12" s="9">
        <v>0</v>
      </c>
      <c r="HB12" s="9">
        <v>0</v>
      </c>
      <c r="HC12" s="9">
        <v>0</v>
      </c>
      <c r="HD12" s="9">
        <v>0</v>
      </c>
      <c r="HE12" s="9">
        <v>14463.332</v>
      </c>
      <c r="HF12" s="9">
        <v>856.37</v>
      </c>
      <c r="HG12" s="21">
        <v>0</v>
      </c>
      <c r="HH12" s="20">
        <v>0</v>
      </c>
      <c r="HI12" s="23">
        <v>0</v>
      </c>
      <c r="HJ12" s="205">
        <v>0</v>
      </c>
      <c r="HK12" s="8">
        <v>0</v>
      </c>
      <c r="HL12" s="7">
        <v>1</v>
      </c>
      <c r="HM12" s="7">
        <v>0</v>
      </c>
      <c r="HN12" s="7" t="s">
        <v>450</v>
      </c>
      <c r="HO12" s="7">
        <v>0</v>
      </c>
      <c r="HP12" s="7">
        <v>0</v>
      </c>
      <c r="HQ12" s="7">
        <v>0</v>
      </c>
      <c r="HR12" s="7">
        <v>0</v>
      </c>
      <c r="HS12" s="7">
        <v>0</v>
      </c>
      <c r="HT12" s="7">
        <v>0</v>
      </c>
      <c r="HU12" s="7">
        <v>0</v>
      </c>
      <c r="HV12" s="7" t="s">
        <v>461</v>
      </c>
      <c r="HW12" s="7">
        <v>0</v>
      </c>
      <c r="HX12" s="7">
        <v>0</v>
      </c>
      <c r="HY12" s="7">
        <v>0</v>
      </c>
    </row>
    <row r="13" spans="1:233" x14ac:dyDescent="0.3">
      <c r="A13" s="7">
        <v>40</v>
      </c>
      <c r="B13" s="7" t="str">
        <f>+VLOOKUP($A13,'[3]Crosswalk M49-ODA-Prog. Country'!$K$4:$M$257,3,FALSE)</f>
        <v>AT</v>
      </c>
      <c r="C13" s="7" t="str">
        <f>+VLOOKUP($A13,'[3]Crosswalk M49-ODA-Prog. Country'!$K$4:$M$257,2,FALSE)</f>
        <v>AUT</v>
      </c>
      <c r="D13" s="5" t="s">
        <v>139</v>
      </c>
      <c r="E13" s="19">
        <v>1255.1763599999999</v>
      </c>
      <c r="F13" s="19">
        <v>592.79606999999999</v>
      </c>
      <c r="G13" s="19">
        <v>483.82247999999998</v>
      </c>
      <c r="H13" s="19">
        <f t="shared" si="0"/>
        <v>2331.7949099999996</v>
      </c>
      <c r="I13" s="20">
        <v>94.613</v>
      </c>
      <c r="J13" s="20">
        <v>1697.6859999999999</v>
      </c>
      <c r="K13" s="20">
        <v>0</v>
      </c>
      <c r="L13" s="20">
        <f t="shared" si="1"/>
        <v>1792.299</v>
      </c>
      <c r="M13" s="8">
        <f>+E13+I13</f>
        <v>1349.78936</v>
      </c>
      <c r="N13" s="8">
        <f>+F13+J13</f>
        <v>2290.48207</v>
      </c>
      <c r="O13" s="8">
        <f>+G13+K13</f>
        <v>483.82247999999998</v>
      </c>
      <c r="P13" s="8">
        <f>+H13+L13</f>
        <v>4124.0939099999996</v>
      </c>
      <c r="Q13" s="9">
        <v>0</v>
      </c>
      <c r="R13" s="9">
        <v>0</v>
      </c>
      <c r="S13" s="9">
        <v>0</v>
      </c>
      <c r="T13" s="9">
        <v>0</v>
      </c>
      <c r="U13" s="9">
        <v>0</v>
      </c>
      <c r="V13" s="9">
        <v>0</v>
      </c>
      <c r="W13" s="9">
        <v>0</v>
      </c>
      <c r="X13" s="9">
        <v>0</v>
      </c>
      <c r="Y13" s="9">
        <v>0</v>
      </c>
      <c r="Z13" s="9">
        <v>0</v>
      </c>
      <c r="AA13" s="9">
        <v>0</v>
      </c>
      <c r="AB13" s="9">
        <v>0</v>
      </c>
      <c r="AC13" s="9">
        <v>1035.511</v>
      </c>
      <c r="AD13" s="9">
        <v>0</v>
      </c>
      <c r="AE13" s="9">
        <v>0</v>
      </c>
      <c r="AF13" s="9">
        <v>0</v>
      </c>
      <c r="AG13" s="9">
        <v>0</v>
      </c>
      <c r="AH13" s="9">
        <v>0</v>
      </c>
      <c r="AI13" s="9">
        <v>0</v>
      </c>
      <c r="AJ13" s="9">
        <v>0</v>
      </c>
      <c r="AK13" s="9">
        <v>0</v>
      </c>
      <c r="AL13" s="9">
        <v>0</v>
      </c>
      <c r="AM13" s="9">
        <v>0</v>
      </c>
      <c r="AN13" s="9">
        <v>0</v>
      </c>
      <c r="AO13" s="9">
        <v>0</v>
      </c>
      <c r="AP13" s="9">
        <v>0</v>
      </c>
      <c r="AQ13" s="9">
        <v>0</v>
      </c>
      <c r="AR13" s="9">
        <v>0</v>
      </c>
      <c r="AS13" s="9">
        <v>0</v>
      </c>
      <c r="AT13" s="9">
        <v>0</v>
      </c>
      <c r="AU13" s="9">
        <v>0</v>
      </c>
      <c r="AV13" s="9">
        <v>0</v>
      </c>
      <c r="AW13" s="9">
        <v>0</v>
      </c>
      <c r="AX13" s="9">
        <v>0</v>
      </c>
      <c r="AY13" s="9">
        <v>0</v>
      </c>
      <c r="AZ13" s="9">
        <v>0</v>
      </c>
      <c r="BA13" s="9">
        <v>0</v>
      </c>
      <c r="BB13" s="9">
        <v>0</v>
      </c>
      <c r="BC13" s="9">
        <v>0</v>
      </c>
      <c r="BD13" s="9">
        <v>0</v>
      </c>
      <c r="BE13" s="9">
        <v>0</v>
      </c>
      <c r="BF13" s="9">
        <v>0</v>
      </c>
      <c r="BG13" s="9">
        <v>0</v>
      </c>
      <c r="BH13" s="9">
        <v>0</v>
      </c>
      <c r="BI13" s="9">
        <v>0</v>
      </c>
      <c r="BJ13" s="9">
        <v>0</v>
      </c>
      <c r="BK13" s="9">
        <v>1440.2739999999999</v>
      </c>
      <c r="BL13" s="9">
        <v>0</v>
      </c>
      <c r="BM13" s="9">
        <v>0</v>
      </c>
      <c r="BN13" s="9">
        <v>0</v>
      </c>
      <c r="BO13" s="9">
        <v>0</v>
      </c>
      <c r="BP13" s="9">
        <v>0</v>
      </c>
      <c r="BQ13" s="9">
        <v>0</v>
      </c>
      <c r="BR13" s="9">
        <v>0</v>
      </c>
      <c r="BS13" s="9">
        <v>0</v>
      </c>
      <c r="BT13" s="9">
        <v>0</v>
      </c>
      <c r="BU13" s="9">
        <v>0</v>
      </c>
      <c r="BV13" s="9">
        <v>0</v>
      </c>
      <c r="BW13" s="9">
        <v>0</v>
      </c>
      <c r="BX13" s="9">
        <v>0</v>
      </c>
      <c r="BY13" s="9">
        <v>0</v>
      </c>
      <c r="BZ13" s="9">
        <v>0</v>
      </c>
      <c r="CA13" s="9">
        <v>0</v>
      </c>
      <c r="CB13" s="9">
        <v>0</v>
      </c>
      <c r="CC13" s="9">
        <v>0</v>
      </c>
      <c r="CD13" s="9">
        <v>0</v>
      </c>
      <c r="CE13" s="9">
        <v>0</v>
      </c>
      <c r="CF13" s="9">
        <v>0</v>
      </c>
      <c r="CG13" s="9">
        <v>0</v>
      </c>
      <c r="CH13" s="9">
        <v>0</v>
      </c>
      <c r="CI13" s="9">
        <v>0</v>
      </c>
      <c r="CJ13" s="9">
        <v>0</v>
      </c>
      <c r="CK13" s="9">
        <v>0</v>
      </c>
      <c r="CL13" s="9">
        <v>0</v>
      </c>
      <c r="CM13" s="9">
        <v>0</v>
      </c>
      <c r="CN13" s="9">
        <v>0</v>
      </c>
      <c r="CO13" s="9">
        <v>0</v>
      </c>
      <c r="CP13" s="9">
        <v>0</v>
      </c>
      <c r="CQ13" s="9">
        <v>0</v>
      </c>
      <c r="CR13" s="9">
        <v>0</v>
      </c>
      <c r="CS13" s="9">
        <v>0</v>
      </c>
      <c r="CT13" s="9">
        <v>0</v>
      </c>
      <c r="CU13" s="9">
        <v>0</v>
      </c>
      <c r="CV13" s="9">
        <v>0</v>
      </c>
      <c r="CW13" s="9">
        <v>0</v>
      </c>
      <c r="CX13" s="9">
        <v>0</v>
      </c>
      <c r="CY13" s="9">
        <v>0</v>
      </c>
      <c r="CZ13" s="9">
        <v>0</v>
      </c>
      <c r="DA13" s="9">
        <v>0</v>
      </c>
      <c r="DB13" s="9">
        <v>0</v>
      </c>
      <c r="DC13" s="9">
        <v>0</v>
      </c>
      <c r="DD13" s="9">
        <v>0</v>
      </c>
      <c r="DE13" s="9">
        <v>0</v>
      </c>
      <c r="DF13" s="9">
        <v>0</v>
      </c>
      <c r="DG13" s="9">
        <v>0</v>
      </c>
      <c r="DH13" s="9">
        <v>0</v>
      </c>
      <c r="DI13" s="9">
        <v>0</v>
      </c>
      <c r="DJ13" s="9">
        <v>0</v>
      </c>
      <c r="DK13" s="9">
        <v>0</v>
      </c>
      <c r="DL13" s="9">
        <v>0</v>
      </c>
      <c r="DM13" s="9">
        <v>0</v>
      </c>
      <c r="DN13" s="9">
        <v>0</v>
      </c>
      <c r="DO13" s="9">
        <v>0</v>
      </c>
      <c r="DP13" s="9">
        <v>0</v>
      </c>
      <c r="DQ13" s="9">
        <v>0</v>
      </c>
      <c r="DR13" s="9">
        <v>0</v>
      </c>
      <c r="DS13" s="9">
        <v>0</v>
      </c>
      <c r="DT13" s="9">
        <v>0</v>
      </c>
      <c r="DU13" s="9">
        <v>180.49</v>
      </c>
      <c r="DV13" s="9">
        <v>21.247</v>
      </c>
      <c r="DW13" s="9">
        <v>475.75700000000001</v>
      </c>
      <c r="DX13" s="9">
        <v>0</v>
      </c>
      <c r="DY13" s="9">
        <v>0</v>
      </c>
      <c r="DZ13" s="9">
        <v>0</v>
      </c>
      <c r="EA13" s="9">
        <v>0</v>
      </c>
      <c r="EB13" s="9">
        <v>0</v>
      </c>
      <c r="EC13" s="9">
        <v>0</v>
      </c>
      <c r="ED13" s="9">
        <v>0</v>
      </c>
      <c r="EE13" s="9">
        <v>0</v>
      </c>
      <c r="EF13" s="9">
        <v>0</v>
      </c>
      <c r="EG13" s="9">
        <v>0</v>
      </c>
      <c r="EH13" s="9">
        <v>0</v>
      </c>
      <c r="EI13" s="9">
        <v>0</v>
      </c>
      <c r="EJ13" s="9">
        <v>0</v>
      </c>
      <c r="EK13" s="9">
        <v>0</v>
      </c>
      <c r="EL13" s="9">
        <v>0</v>
      </c>
      <c r="EM13" s="9">
        <v>0</v>
      </c>
      <c r="EN13" s="9">
        <v>0</v>
      </c>
      <c r="EO13" s="9">
        <v>0</v>
      </c>
      <c r="EP13" s="9">
        <v>0</v>
      </c>
      <c r="EQ13" s="9">
        <v>0</v>
      </c>
      <c r="ER13" s="9">
        <v>0</v>
      </c>
      <c r="ES13" s="9">
        <v>39.175359999999998</v>
      </c>
      <c r="ET13" s="9">
        <v>552.04106999999999</v>
      </c>
      <c r="EU13" s="9">
        <v>8.0654799999999991</v>
      </c>
      <c r="EV13" s="9">
        <v>0</v>
      </c>
      <c r="EW13" s="9">
        <v>0</v>
      </c>
      <c r="EX13" s="9">
        <v>0</v>
      </c>
      <c r="EY13" s="9">
        <v>0</v>
      </c>
      <c r="EZ13" s="9">
        <v>0</v>
      </c>
      <c r="FA13" s="9">
        <v>0</v>
      </c>
      <c r="FB13" s="9">
        <v>0</v>
      </c>
      <c r="FC13" s="9">
        <v>0</v>
      </c>
      <c r="FD13" s="9">
        <v>0</v>
      </c>
      <c r="FE13" s="9">
        <v>0</v>
      </c>
      <c r="FF13" s="9">
        <v>0</v>
      </c>
      <c r="FG13" s="9">
        <v>0</v>
      </c>
      <c r="FH13" s="9">
        <v>0</v>
      </c>
      <c r="FI13" s="9">
        <v>0</v>
      </c>
      <c r="FJ13" s="9">
        <v>0</v>
      </c>
      <c r="FK13" s="9">
        <v>0</v>
      </c>
      <c r="FL13" s="9">
        <v>0</v>
      </c>
      <c r="FM13" s="9">
        <v>0</v>
      </c>
      <c r="FN13" s="9">
        <v>0</v>
      </c>
      <c r="FO13" s="9">
        <v>0</v>
      </c>
      <c r="FP13" s="9">
        <v>0</v>
      </c>
      <c r="FQ13" s="9">
        <v>0</v>
      </c>
      <c r="FR13" s="9">
        <v>0</v>
      </c>
      <c r="FS13" s="9">
        <v>0</v>
      </c>
      <c r="FT13" s="9">
        <v>0</v>
      </c>
      <c r="FU13" s="9">
        <v>0</v>
      </c>
      <c r="FV13" s="9">
        <v>0</v>
      </c>
      <c r="FW13" s="9">
        <v>0</v>
      </c>
      <c r="FX13" s="9">
        <v>0</v>
      </c>
      <c r="FY13" s="9">
        <v>0</v>
      </c>
      <c r="FZ13" s="9">
        <v>0</v>
      </c>
      <c r="GA13" s="9">
        <v>0</v>
      </c>
      <c r="GB13" s="9">
        <v>0</v>
      </c>
      <c r="GC13" s="9">
        <v>0</v>
      </c>
      <c r="GD13" s="9">
        <v>0</v>
      </c>
      <c r="GE13" s="9">
        <v>0</v>
      </c>
      <c r="GF13" s="9">
        <v>0</v>
      </c>
      <c r="GG13" s="9">
        <v>0</v>
      </c>
      <c r="GH13" s="9">
        <v>0</v>
      </c>
      <c r="GI13" s="9">
        <v>0</v>
      </c>
      <c r="GJ13" s="9">
        <v>0</v>
      </c>
      <c r="GK13" s="9">
        <v>0</v>
      </c>
      <c r="GL13" s="9">
        <v>0</v>
      </c>
      <c r="GM13" s="9">
        <v>0</v>
      </c>
      <c r="GN13" s="9">
        <v>0</v>
      </c>
      <c r="GO13" s="9">
        <v>0</v>
      </c>
      <c r="GP13" s="9">
        <v>0</v>
      </c>
      <c r="GQ13" s="9">
        <v>0</v>
      </c>
      <c r="GR13" s="9">
        <v>0</v>
      </c>
      <c r="GS13" s="9">
        <v>0</v>
      </c>
      <c r="GT13" s="9">
        <v>0</v>
      </c>
      <c r="GU13" s="9">
        <v>0</v>
      </c>
      <c r="GV13" s="9">
        <v>0</v>
      </c>
      <c r="GW13" s="9">
        <v>0</v>
      </c>
      <c r="GX13" s="9">
        <v>0</v>
      </c>
      <c r="GY13" s="9">
        <v>0</v>
      </c>
      <c r="GZ13" s="9">
        <v>0</v>
      </c>
      <c r="HA13" s="9">
        <v>0</v>
      </c>
      <c r="HB13" s="9">
        <v>19.507999999999999</v>
      </c>
      <c r="HC13" s="9">
        <v>0</v>
      </c>
      <c r="HD13" s="9">
        <v>94.613</v>
      </c>
      <c r="HE13" s="9">
        <v>257.41199999999998</v>
      </c>
      <c r="HF13" s="9">
        <v>0</v>
      </c>
      <c r="HG13" s="21">
        <v>0</v>
      </c>
      <c r="HH13" s="20">
        <v>0</v>
      </c>
      <c r="HI13" s="23">
        <v>0</v>
      </c>
      <c r="HJ13" s="205">
        <v>0</v>
      </c>
      <c r="HK13" s="8">
        <v>0</v>
      </c>
      <c r="HL13" s="7">
        <v>1</v>
      </c>
      <c r="HM13" s="7">
        <v>0</v>
      </c>
      <c r="HN13" s="7" t="s">
        <v>453</v>
      </c>
      <c r="HO13" s="7">
        <v>0</v>
      </c>
      <c r="HP13" s="7">
        <v>0</v>
      </c>
      <c r="HQ13" s="7">
        <v>0</v>
      </c>
      <c r="HR13" s="7">
        <v>0</v>
      </c>
      <c r="HS13" s="7">
        <v>0</v>
      </c>
      <c r="HT13" s="7">
        <v>0</v>
      </c>
      <c r="HU13" s="7">
        <v>0</v>
      </c>
      <c r="HV13" s="7" t="s">
        <v>461</v>
      </c>
      <c r="HW13" s="7">
        <v>0</v>
      </c>
      <c r="HX13" s="7">
        <v>0</v>
      </c>
      <c r="HY13" s="7">
        <v>0</v>
      </c>
    </row>
    <row r="14" spans="1:233" x14ac:dyDescent="0.3">
      <c r="A14" s="7">
        <v>31</v>
      </c>
      <c r="B14" s="7" t="str">
        <f>+VLOOKUP($A14,'[3]Crosswalk M49-ODA-Prog. Country'!$K$4:$M$257,3,FALSE)</f>
        <v>AZ</v>
      </c>
      <c r="C14" s="7" t="str">
        <f>+VLOOKUP($A14,'[3]Crosswalk M49-ODA-Prog. Country'!$K$4:$M$257,2,FALSE)</f>
        <v>AZE</v>
      </c>
      <c r="D14" s="5" t="s">
        <v>140</v>
      </c>
      <c r="E14" s="19">
        <v>9154.3780400000014</v>
      </c>
      <c r="F14" s="19">
        <v>20789.511930000001</v>
      </c>
      <c r="G14" s="19">
        <v>1498.09321</v>
      </c>
      <c r="H14" s="19">
        <f t="shared" si="0"/>
        <v>31441.983180000003</v>
      </c>
      <c r="I14" s="20">
        <v>390.11699999999996</v>
      </c>
      <c r="J14" s="20">
        <v>10620.570000000002</v>
      </c>
      <c r="K14" s="20">
        <v>41.594999999999999</v>
      </c>
      <c r="L14" s="20">
        <f t="shared" si="1"/>
        <v>11052.282000000001</v>
      </c>
      <c r="M14" s="8">
        <f>+E14+I14</f>
        <v>9544.4950400000016</v>
      </c>
      <c r="N14" s="8">
        <f>+F14+J14</f>
        <v>31410.08193</v>
      </c>
      <c r="O14" s="8">
        <f>+G14+K14</f>
        <v>1539.68821</v>
      </c>
      <c r="P14" s="8">
        <f>+H14+L14</f>
        <v>42494.265180000002</v>
      </c>
      <c r="Q14" s="9">
        <v>1051.7819999999999</v>
      </c>
      <c r="R14" s="9">
        <v>13917.101000000001</v>
      </c>
      <c r="S14" s="9">
        <v>761.05700000000002</v>
      </c>
      <c r="T14" s="9">
        <v>0</v>
      </c>
      <c r="U14" s="9">
        <v>260.75700000000001</v>
      </c>
      <c r="V14" s="9">
        <v>0</v>
      </c>
      <c r="W14" s="9">
        <v>757.9</v>
      </c>
      <c r="X14" s="9">
        <v>269.78199999999998</v>
      </c>
      <c r="Y14" s="9">
        <v>0</v>
      </c>
      <c r="Z14" s="9">
        <v>178.631</v>
      </c>
      <c r="AA14" s="9">
        <v>243.17699999999999</v>
      </c>
      <c r="AB14" s="9">
        <v>0</v>
      </c>
      <c r="AC14" s="9">
        <v>1891.3140000000001</v>
      </c>
      <c r="AD14" s="9">
        <v>1368.777</v>
      </c>
      <c r="AE14" s="9">
        <v>0</v>
      </c>
      <c r="AF14" s="9">
        <v>211.48599999999999</v>
      </c>
      <c r="AG14" s="9">
        <v>734.92</v>
      </c>
      <c r="AH14" s="9">
        <v>0</v>
      </c>
      <c r="AI14" s="9">
        <v>0</v>
      </c>
      <c r="AJ14" s="9">
        <v>0</v>
      </c>
      <c r="AK14" s="9">
        <v>0</v>
      </c>
      <c r="AL14" s="9">
        <v>0</v>
      </c>
      <c r="AM14" s="9">
        <v>0</v>
      </c>
      <c r="AN14" s="9">
        <v>0</v>
      </c>
      <c r="AO14" s="9">
        <v>0</v>
      </c>
      <c r="AP14" s="9">
        <v>0</v>
      </c>
      <c r="AQ14" s="9">
        <v>0</v>
      </c>
      <c r="AR14" s="9">
        <v>0</v>
      </c>
      <c r="AS14" s="9">
        <v>0</v>
      </c>
      <c r="AT14" s="9">
        <v>0</v>
      </c>
      <c r="AU14" s="9">
        <v>0</v>
      </c>
      <c r="AV14" s="9">
        <v>0</v>
      </c>
      <c r="AW14" s="9">
        <v>0</v>
      </c>
      <c r="AX14" s="9">
        <v>0</v>
      </c>
      <c r="AY14" s="9">
        <v>0</v>
      </c>
      <c r="AZ14" s="9">
        <v>0</v>
      </c>
      <c r="BA14" s="9">
        <v>0</v>
      </c>
      <c r="BB14" s="9">
        <v>0</v>
      </c>
      <c r="BC14" s="9">
        <v>0</v>
      </c>
      <c r="BD14" s="9">
        <v>0</v>
      </c>
      <c r="BE14" s="9">
        <v>0</v>
      </c>
      <c r="BF14" s="9">
        <v>0</v>
      </c>
      <c r="BG14" s="9">
        <v>0</v>
      </c>
      <c r="BH14" s="9">
        <v>0</v>
      </c>
      <c r="BI14" s="9">
        <v>0</v>
      </c>
      <c r="BJ14" s="9">
        <v>0</v>
      </c>
      <c r="BK14" s="9">
        <v>4544.3470000000007</v>
      </c>
      <c r="BL14" s="9">
        <v>37.414000000000001</v>
      </c>
      <c r="BM14" s="9">
        <v>0</v>
      </c>
      <c r="BN14" s="9">
        <v>0</v>
      </c>
      <c r="BO14" s="9">
        <v>0</v>
      </c>
      <c r="BP14" s="9">
        <v>0</v>
      </c>
      <c r="BQ14" s="9">
        <v>0</v>
      </c>
      <c r="BR14" s="9">
        <v>0</v>
      </c>
      <c r="BS14" s="9">
        <v>72.602000000000004</v>
      </c>
      <c r="BT14" s="9">
        <v>132.55099999999999</v>
      </c>
      <c r="BU14" s="9">
        <v>1.212</v>
      </c>
      <c r="BV14" s="9">
        <v>0</v>
      </c>
      <c r="BW14" s="9">
        <v>0</v>
      </c>
      <c r="BX14" s="9">
        <v>0</v>
      </c>
      <c r="BY14" s="9">
        <v>0</v>
      </c>
      <c r="BZ14" s="9">
        <v>0</v>
      </c>
      <c r="CA14" s="9">
        <v>0</v>
      </c>
      <c r="CB14" s="9">
        <v>0</v>
      </c>
      <c r="CC14" s="9">
        <v>0</v>
      </c>
      <c r="CD14" s="9">
        <v>0</v>
      </c>
      <c r="CE14" s="9">
        <v>0</v>
      </c>
      <c r="CF14" s="9">
        <v>588.05799999999999</v>
      </c>
      <c r="CG14" s="9">
        <v>0</v>
      </c>
      <c r="CH14" s="9">
        <v>0</v>
      </c>
      <c r="CI14" s="9">
        <v>0</v>
      </c>
      <c r="CJ14" s="9">
        <v>0</v>
      </c>
      <c r="CK14" s="9">
        <v>0</v>
      </c>
      <c r="CL14" s="9">
        <v>0</v>
      </c>
      <c r="CM14" s="9">
        <v>0</v>
      </c>
      <c r="CN14" s="9">
        <v>0</v>
      </c>
      <c r="CO14" s="9">
        <v>0</v>
      </c>
      <c r="CP14" s="9">
        <v>0</v>
      </c>
      <c r="CQ14" s="9">
        <v>0</v>
      </c>
      <c r="CR14" s="9">
        <v>0</v>
      </c>
      <c r="CS14" s="9">
        <v>0</v>
      </c>
      <c r="CT14" s="9">
        <v>0</v>
      </c>
      <c r="CU14" s="9">
        <v>0</v>
      </c>
      <c r="CV14" s="9">
        <v>0</v>
      </c>
      <c r="CW14" s="9">
        <v>0</v>
      </c>
      <c r="CX14" s="9">
        <v>0</v>
      </c>
      <c r="CY14" s="9">
        <v>0</v>
      </c>
      <c r="CZ14" s="9">
        <v>0</v>
      </c>
      <c r="DA14" s="9">
        <v>0</v>
      </c>
      <c r="DB14" s="9">
        <v>0</v>
      </c>
      <c r="DC14" s="9">
        <v>0</v>
      </c>
      <c r="DD14" s="9">
        <v>0</v>
      </c>
      <c r="DE14" s="9">
        <v>0</v>
      </c>
      <c r="DF14" s="9">
        <v>0</v>
      </c>
      <c r="DG14" s="9">
        <v>0</v>
      </c>
      <c r="DH14" s="9">
        <v>0</v>
      </c>
      <c r="DI14" s="9">
        <v>0</v>
      </c>
      <c r="DJ14" s="9">
        <v>0</v>
      </c>
      <c r="DK14" s="9">
        <v>0</v>
      </c>
      <c r="DL14" s="9">
        <v>0</v>
      </c>
      <c r="DM14" s="9">
        <v>0</v>
      </c>
      <c r="DN14" s="9">
        <v>0</v>
      </c>
      <c r="DO14" s="9">
        <v>0</v>
      </c>
      <c r="DP14" s="9">
        <v>0</v>
      </c>
      <c r="DQ14" s="9">
        <v>0</v>
      </c>
      <c r="DR14" s="9">
        <v>0</v>
      </c>
      <c r="DS14" s="9">
        <v>0</v>
      </c>
      <c r="DT14" s="9">
        <v>0</v>
      </c>
      <c r="DU14" s="9">
        <v>888.57299999999998</v>
      </c>
      <c r="DV14" s="9">
        <v>433.63299999999998</v>
      </c>
      <c r="DW14" s="9">
        <v>0.1300000000000523</v>
      </c>
      <c r="DX14" s="9">
        <v>0</v>
      </c>
      <c r="DY14" s="9">
        <v>472.16</v>
      </c>
      <c r="DZ14" s="9">
        <v>0</v>
      </c>
      <c r="EA14" s="9">
        <v>984.74099999999999</v>
      </c>
      <c r="EB14" s="9">
        <v>2414.8319999999999</v>
      </c>
      <c r="EC14" s="9">
        <v>0</v>
      </c>
      <c r="ED14" s="9">
        <v>0</v>
      </c>
      <c r="EE14" s="9">
        <v>0</v>
      </c>
      <c r="EF14" s="9">
        <v>0</v>
      </c>
      <c r="EG14" s="9">
        <v>2529.2869999999998</v>
      </c>
      <c r="EH14" s="9">
        <v>0</v>
      </c>
      <c r="EI14" s="9">
        <v>0</v>
      </c>
      <c r="EJ14" s="9">
        <v>0</v>
      </c>
      <c r="EK14" s="9">
        <v>0</v>
      </c>
      <c r="EL14" s="9">
        <v>0</v>
      </c>
      <c r="EM14" s="9">
        <v>0</v>
      </c>
      <c r="EN14" s="9">
        <v>0</v>
      </c>
      <c r="EO14" s="9">
        <v>0</v>
      </c>
      <c r="EP14" s="9">
        <v>0</v>
      </c>
      <c r="EQ14" s="9">
        <v>0</v>
      </c>
      <c r="ER14" s="9">
        <v>0</v>
      </c>
      <c r="ES14" s="9">
        <v>3.1620400000000002</v>
      </c>
      <c r="ET14" s="9">
        <v>44.564929999999997</v>
      </c>
      <c r="EU14" s="9">
        <v>1.221E-2</v>
      </c>
      <c r="EV14" s="9">
        <v>0</v>
      </c>
      <c r="EW14" s="9">
        <v>0</v>
      </c>
      <c r="EX14" s="9">
        <v>0</v>
      </c>
      <c r="EY14" s="9">
        <v>975.01700000000005</v>
      </c>
      <c r="EZ14" s="9">
        <v>820.29499999999996</v>
      </c>
      <c r="FA14" s="9">
        <v>0</v>
      </c>
      <c r="FB14" s="9">
        <v>0</v>
      </c>
      <c r="FC14" s="9">
        <v>4351.4830000000002</v>
      </c>
      <c r="FD14" s="9">
        <v>0</v>
      </c>
      <c r="FE14" s="9">
        <v>0</v>
      </c>
      <c r="FF14" s="9">
        <v>0</v>
      </c>
      <c r="FG14" s="9">
        <v>0</v>
      </c>
      <c r="FH14" s="9">
        <v>0</v>
      </c>
      <c r="FI14" s="9">
        <v>0</v>
      </c>
      <c r="FJ14" s="9">
        <v>0</v>
      </c>
      <c r="FK14" s="9">
        <v>0</v>
      </c>
      <c r="FL14" s="9">
        <v>0</v>
      </c>
      <c r="FM14" s="9">
        <v>0</v>
      </c>
      <c r="FN14" s="9">
        <v>0</v>
      </c>
      <c r="FO14" s="9">
        <v>0</v>
      </c>
      <c r="FP14" s="9">
        <v>0</v>
      </c>
      <c r="FQ14" s="9">
        <v>0</v>
      </c>
      <c r="FR14" s="9">
        <v>0</v>
      </c>
      <c r="FS14" s="9">
        <v>0</v>
      </c>
      <c r="FT14" s="9">
        <v>0</v>
      </c>
      <c r="FU14" s="9">
        <v>0</v>
      </c>
      <c r="FV14" s="9">
        <v>0</v>
      </c>
      <c r="FW14" s="9">
        <v>0</v>
      </c>
      <c r="FX14" s="9">
        <v>0</v>
      </c>
      <c r="FY14" s="9">
        <v>0</v>
      </c>
      <c r="FZ14" s="9">
        <v>0</v>
      </c>
      <c r="GA14" s="9">
        <v>0</v>
      </c>
      <c r="GB14" s="9">
        <v>0</v>
      </c>
      <c r="GC14" s="9">
        <v>0</v>
      </c>
      <c r="GD14" s="9">
        <v>0</v>
      </c>
      <c r="GE14" s="9">
        <v>0</v>
      </c>
      <c r="GF14" s="9">
        <v>0</v>
      </c>
      <c r="GG14" s="9">
        <v>0</v>
      </c>
      <c r="GH14" s="9">
        <v>0</v>
      </c>
      <c r="GI14" s="9">
        <v>0</v>
      </c>
      <c r="GJ14" s="9">
        <v>0</v>
      </c>
      <c r="GK14" s="9">
        <v>0</v>
      </c>
      <c r="GL14" s="9">
        <v>0</v>
      </c>
      <c r="GM14" s="9">
        <v>0</v>
      </c>
      <c r="GN14" s="9">
        <v>0</v>
      </c>
      <c r="GO14" s="9">
        <v>0</v>
      </c>
      <c r="GP14" s="9">
        <v>0</v>
      </c>
      <c r="GQ14" s="9">
        <v>0</v>
      </c>
      <c r="GR14" s="9">
        <v>0</v>
      </c>
      <c r="GS14" s="9">
        <v>0</v>
      </c>
      <c r="GT14" s="9">
        <v>0</v>
      </c>
      <c r="GU14" s="9">
        <v>0</v>
      </c>
      <c r="GV14" s="9">
        <v>0</v>
      </c>
      <c r="GW14" s="9">
        <v>735.68200000000002</v>
      </c>
      <c r="GX14" s="9">
        <v>0</v>
      </c>
      <c r="GY14" s="9">
        <v>0</v>
      </c>
      <c r="GZ14" s="9">
        <v>4.181</v>
      </c>
      <c r="HA14" s="9">
        <v>0</v>
      </c>
      <c r="HB14" s="9">
        <v>799.91800000000001</v>
      </c>
      <c r="HC14" s="9">
        <v>0</v>
      </c>
      <c r="HD14" s="9">
        <v>0</v>
      </c>
      <c r="HE14" s="9">
        <v>13.726000000000001</v>
      </c>
      <c r="HF14" s="9">
        <v>0</v>
      </c>
      <c r="HG14" s="21">
        <v>773.39371000000006</v>
      </c>
      <c r="HH14" s="20">
        <v>0</v>
      </c>
      <c r="HI14" s="23">
        <v>0</v>
      </c>
      <c r="HJ14" s="205">
        <v>0</v>
      </c>
      <c r="HK14" s="8">
        <v>773.39371000000006</v>
      </c>
      <c r="HL14" s="7">
        <v>1</v>
      </c>
      <c r="HM14" s="7">
        <v>1</v>
      </c>
      <c r="HN14" s="7" t="s">
        <v>462</v>
      </c>
      <c r="HO14" s="7" t="s">
        <v>454</v>
      </c>
      <c r="HP14" s="7" t="s">
        <v>454</v>
      </c>
      <c r="HQ14" s="7">
        <v>1</v>
      </c>
      <c r="HR14" s="7">
        <v>0</v>
      </c>
      <c r="HS14" s="7">
        <v>0</v>
      </c>
      <c r="HT14" s="7">
        <v>1</v>
      </c>
      <c r="HU14" s="7">
        <v>0</v>
      </c>
      <c r="HV14" s="7" t="s">
        <v>455</v>
      </c>
      <c r="HW14" s="7">
        <v>0</v>
      </c>
      <c r="HX14" s="7">
        <v>0</v>
      </c>
      <c r="HY14" s="7">
        <v>0</v>
      </c>
    </row>
    <row r="15" spans="1:233" x14ac:dyDescent="0.3">
      <c r="A15" s="7">
        <v>44</v>
      </c>
      <c r="B15" s="7" t="str">
        <f>+VLOOKUP($A15,'[3]Crosswalk M49-ODA-Prog. Country'!$K$4:$M$257,3,FALSE)</f>
        <v>BS</v>
      </c>
      <c r="C15" s="7" t="str">
        <f>+VLOOKUP($A15,'[3]Crosswalk M49-ODA-Prog. Country'!$K$4:$M$257,2,FALSE)</f>
        <v>BHS</v>
      </c>
      <c r="D15" s="5" t="s">
        <v>141</v>
      </c>
      <c r="E15" s="19">
        <v>1763.0412100000001</v>
      </c>
      <c r="F15" s="19">
        <v>1307.9120600000001</v>
      </c>
      <c r="G15" s="19">
        <v>232.68691999999999</v>
      </c>
      <c r="H15" s="19">
        <f t="shared" si="0"/>
        <v>3303.6401900000001</v>
      </c>
      <c r="I15" s="20">
        <v>0</v>
      </c>
      <c r="J15" s="20">
        <v>50.444000000000003</v>
      </c>
      <c r="K15" s="20">
        <v>0</v>
      </c>
      <c r="L15" s="20">
        <f t="shared" si="1"/>
        <v>50.444000000000003</v>
      </c>
      <c r="M15" s="8">
        <f>+E15+I15</f>
        <v>1763.0412100000001</v>
      </c>
      <c r="N15" s="8">
        <f>+F15+J15</f>
        <v>1358.3560600000001</v>
      </c>
      <c r="O15" s="8">
        <f>+G15+K15</f>
        <v>232.68691999999999</v>
      </c>
      <c r="P15" s="8">
        <f>+H15+L15</f>
        <v>3354.08419</v>
      </c>
      <c r="Q15" s="9">
        <v>0</v>
      </c>
      <c r="R15" s="9">
        <v>0</v>
      </c>
      <c r="S15" s="9">
        <v>0</v>
      </c>
      <c r="T15" s="9">
        <v>0</v>
      </c>
      <c r="U15" s="9">
        <v>0</v>
      </c>
      <c r="V15" s="9">
        <v>0</v>
      </c>
      <c r="W15" s="9">
        <v>0</v>
      </c>
      <c r="X15" s="9">
        <v>0</v>
      </c>
      <c r="Y15" s="9">
        <v>0</v>
      </c>
      <c r="Z15" s="9">
        <v>0</v>
      </c>
      <c r="AA15" s="9">
        <v>0</v>
      </c>
      <c r="AB15" s="9">
        <v>0</v>
      </c>
      <c r="AC15" s="9">
        <v>0</v>
      </c>
      <c r="AD15" s="9">
        <v>0</v>
      </c>
      <c r="AE15" s="9">
        <v>0</v>
      </c>
      <c r="AF15" s="9">
        <v>0</v>
      </c>
      <c r="AG15" s="9">
        <v>0</v>
      </c>
      <c r="AH15" s="9">
        <v>0</v>
      </c>
      <c r="AI15" s="9">
        <v>0</v>
      </c>
      <c r="AJ15" s="9">
        <v>0</v>
      </c>
      <c r="AK15" s="9">
        <v>0</v>
      </c>
      <c r="AL15" s="9">
        <v>0</v>
      </c>
      <c r="AM15" s="9">
        <v>0</v>
      </c>
      <c r="AN15" s="9">
        <v>0</v>
      </c>
      <c r="AO15" s="9">
        <v>0</v>
      </c>
      <c r="AP15" s="9">
        <v>0</v>
      </c>
      <c r="AQ15" s="9">
        <v>0</v>
      </c>
      <c r="AR15" s="9">
        <v>0</v>
      </c>
      <c r="AS15" s="9">
        <v>0</v>
      </c>
      <c r="AT15" s="9">
        <v>0</v>
      </c>
      <c r="AU15" s="9">
        <v>0</v>
      </c>
      <c r="AV15" s="9">
        <v>0</v>
      </c>
      <c r="AW15" s="9">
        <v>0</v>
      </c>
      <c r="AX15" s="9">
        <v>0</v>
      </c>
      <c r="AY15" s="9">
        <v>0</v>
      </c>
      <c r="AZ15" s="9">
        <v>0</v>
      </c>
      <c r="BA15" s="9">
        <v>0</v>
      </c>
      <c r="BB15" s="9">
        <v>0</v>
      </c>
      <c r="BC15" s="9">
        <v>0</v>
      </c>
      <c r="BD15" s="9">
        <v>0</v>
      </c>
      <c r="BE15" s="9">
        <v>0</v>
      </c>
      <c r="BF15" s="9">
        <v>0</v>
      </c>
      <c r="BG15" s="9">
        <v>0</v>
      </c>
      <c r="BH15" s="9">
        <v>0</v>
      </c>
      <c r="BI15" s="9">
        <v>0</v>
      </c>
      <c r="BJ15" s="9">
        <v>0</v>
      </c>
      <c r="BK15" s="9">
        <v>0</v>
      </c>
      <c r="BL15" s="9">
        <v>0</v>
      </c>
      <c r="BM15" s="9">
        <v>0</v>
      </c>
      <c r="BN15" s="9">
        <v>0</v>
      </c>
      <c r="BO15" s="9">
        <v>0</v>
      </c>
      <c r="BP15" s="9">
        <v>0</v>
      </c>
      <c r="BQ15" s="9">
        <v>0</v>
      </c>
      <c r="BR15" s="9">
        <v>0</v>
      </c>
      <c r="BS15" s="9">
        <v>57.444000000000003</v>
      </c>
      <c r="BT15" s="9">
        <v>104.877</v>
      </c>
      <c r="BU15" s="9">
        <v>0.95899999999999996</v>
      </c>
      <c r="BV15" s="9">
        <v>0</v>
      </c>
      <c r="BW15" s="9">
        <v>0</v>
      </c>
      <c r="BX15" s="9">
        <v>0</v>
      </c>
      <c r="BY15" s="9">
        <v>0</v>
      </c>
      <c r="BZ15" s="9">
        <v>0</v>
      </c>
      <c r="CA15" s="9">
        <v>0</v>
      </c>
      <c r="CB15" s="9">
        <v>0</v>
      </c>
      <c r="CC15" s="9">
        <v>0</v>
      </c>
      <c r="CD15" s="9">
        <v>0</v>
      </c>
      <c r="CE15" s="9">
        <v>0</v>
      </c>
      <c r="CF15" s="9">
        <v>0</v>
      </c>
      <c r="CG15" s="9">
        <v>0</v>
      </c>
      <c r="CH15" s="9">
        <v>0</v>
      </c>
      <c r="CI15" s="9">
        <v>0</v>
      </c>
      <c r="CJ15" s="9">
        <v>0</v>
      </c>
      <c r="CK15" s="9">
        <v>0</v>
      </c>
      <c r="CL15" s="9">
        <v>0</v>
      </c>
      <c r="CM15" s="9">
        <v>0</v>
      </c>
      <c r="CN15" s="9">
        <v>0</v>
      </c>
      <c r="CO15" s="9">
        <v>0</v>
      </c>
      <c r="CP15" s="9">
        <v>0</v>
      </c>
      <c r="CQ15" s="9">
        <v>0</v>
      </c>
      <c r="CR15" s="9">
        <v>0</v>
      </c>
      <c r="CS15" s="9">
        <v>0</v>
      </c>
      <c r="CT15" s="9">
        <v>0</v>
      </c>
      <c r="CU15" s="9">
        <v>0</v>
      </c>
      <c r="CV15" s="9">
        <v>0</v>
      </c>
      <c r="CW15" s="9">
        <v>0</v>
      </c>
      <c r="CX15" s="9">
        <v>0</v>
      </c>
      <c r="CY15" s="9">
        <v>0</v>
      </c>
      <c r="CZ15" s="9">
        <v>0</v>
      </c>
      <c r="DA15" s="9">
        <v>0</v>
      </c>
      <c r="DB15" s="9">
        <v>0</v>
      </c>
      <c r="DC15" s="9">
        <v>0</v>
      </c>
      <c r="DD15" s="9">
        <v>0</v>
      </c>
      <c r="DE15" s="9">
        <v>0</v>
      </c>
      <c r="DF15" s="9">
        <v>0</v>
      </c>
      <c r="DG15" s="9">
        <v>0</v>
      </c>
      <c r="DH15" s="9">
        <v>0</v>
      </c>
      <c r="DI15" s="9">
        <v>0</v>
      </c>
      <c r="DJ15" s="9">
        <v>0</v>
      </c>
      <c r="DK15" s="9">
        <v>0</v>
      </c>
      <c r="DL15" s="9">
        <v>0</v>
      </c>
      <c r="DM15" s="9">
        <v>0</v>
      </c>
      <c r="DN15" s="9">
        <v>0</v>
      </c>
      <c r="DO15" s="9">
        <v>0</v>
      </c>
      <c r="DP15" s="9">
        <v>0</v>
      </c>
      <c r="DQ15" s="9">
        <v>0</v>
      </c>
      <c r="DR15" s="9">
        <v>0</v>
      </c>
      <c r="DS15" s="9">
        <v>0</v>
      </c>
      <c r="DT15" s="9">
        <v>0</v>
      </c>
      <c r="DU15" s="9">
        <v>0</v>
      </c>
      <c r="DV15" s="9">
        <v>0</v>
      </c>
      <c r="DW15" s="9">
        <v>0</v>
      </c>
      <c r="DX15" s="9">
        <v>0</v>
      </c>
      <c r="DY15" s="9">
        <v>0</v>
      </c>
      <c r="DZ15" s="9">
        <v>0</v>
      </c>
      <c r="EA15" s="9">
        <v>122.01300000000001</v>
      </c>
      <c r="EB15" s="9">
        <v>112.41800000000001</v>
      </c>
      <c r="EC15" s="9">
        <v>0</v>
      </c>
      <c r="ED15" s="9">
        <v>0</v>
      </c>
      <c r="EE15" s="9">
        <v>0</v>
      </c>
      <c r="EF15" s="9">
        <v>0</v>
      </c>
      <c r="EG15" s="9">
        <v>428.202</v>
      </c>
      <c r="EH15" s="9">
        <v>0</v>
      </c>
      <c r="EI15" s="9">
        <v>0</v>
      </c>
      <c r="EJ15" s="9">
        <v>0</v>
      </c>
      <c r="EK15" s="9">
        <v>0</v>
      </c>
      <c r="EL15" s="9">
        <v>0</v>
      </c>
      <c r="EM15" s="9">
        <v>0</v>
      </c>
      <c r="EN15" s="9">
        <v>0</v>
      </c>
      <c r="EO15" s="9">
        <v>0</v>
      </c>
      <c r="EP15" s="9">
        <v>0</v>
      </c>
      <c r="EQ15" s="9">
        <v>0</v>
      </c>
      <c r="ER15" s="9">
        <v>0</v>
      </c>
      <c r="ES15" s="9">
        <v>18.507210000000001</v>
      </c>
      <c r="ET15" s="9">
        <v>260.798</v>
      </c>
      <c r="EU15" s="9">
        <v>6.9919999999999996E-2</v>
      </c>
      <c r="EV15" s="9">
        <v>0</v>
      </c>
      <c r="EW15" s="9">
        <v>0</v>
      </c>
      <c r="EX15" s="9">
        <v>0</v>
      </c>
      <c r="EY15" s="9">
        <v>628.78899999999999</v>
      </c>
      <c r="EZ15" s="9">
        <v>86.631</v>
      </c>
      <c r="FA15" s="9">
        <v>0</v>
      </c>
      <c r="FB15" s="9">
        <v>0</v>
      </c>
      <c r="FC15" s="9">
        <v>50.444000000000003</v>
      </c>
      <c r="FD15" s="9">
        <v>0</v>
      </c>
      <c r="FE15" s="9">
        <v>508.08600000000001</v>
      </c>
      <c r="FF15" s="9">
        <v>732.01800000000003</v>
      </c>
      <c r="FG15" s="9">
        <v>56.045000000000002</v>
      </c>
      <c r="FH15" s="9">
        <v>0</v>
      </c>
      <c r="FI15" s="9">
        <v>0</v>
      </c>
      <c r="FJ15" s="9">
        <v>0</v>
      </c>
      <c r="FK15" s="9">
        <v>0</v>
      </c>
      <c r="FL15" s="9">
        <v>11.170059999999999</v>
      </c>
      <c r="FM15" s="9">
        <v>0</v>
      </c>
      <c r="FN15" s="9">
        <v>0</v>
      </c>
      <c r="FO15" s="9">
        <v>0</v>
      </c>
      <c r="FP15" s="9">
        <v>0</v>
      </c>
      <c r="FQ15" s="9">
        <v>0</v>
      </c>
      <c r="FR15" s="9">
        <v>0</v>
      </c>
      <c r="FS15" s="9">
        <v>0</v>
      </c>
      <c r="FT15" s="9">
        <v>0</v>
      </c>
      <c r="FU15" s="9">
        <v>0</v>
      </c>
      <c r="FV15" s="9">
        <v>0</v>
      </c>
      <c r="FW15" s="9">
        <v>0</v>
      </c>
      <c r="FX15" s="9">
        <v>0</v>
      </c>
      <c r="FY15" s="9">
        <v>0</v>
      </c>
      <c r="FZ15" s="9">
        <v>0</v>
      </c>
      <c r="GA15" s="9">
        <v>0</v>
      </c>
      <c r="GB15" s="9">
        <v>0</v>
      </c>
      <c r="GC15" s="9">
        <v>0</v>
      </c>
      <c r="GD15" s="9">
        <v>0</v>
      </c>
      <c r="GE15" s="9">
        <v>0</v>
      </c>
      <c r="GF15" s="9">
        <v>0</v>
      </c>
      <c r="GG15" s="9">
        <v>0</v>
      </c>
      <c r="GH15" s="9">
        <v>0</v>
      </c>
      <c r="GI15" s="9">
        <v>0</v>
      </c>
      <c r="GJ15" s="9">
        <v>0</v>
      </c>
      <c r="GK15" s="9">
        <v>0</v>
      </c>
      <c r="GL15" s="9">
        <v>0</v>
      </c>
      <c r="GM15" s="9">
        <v>0</v>
      </c>
      <c r="GN15" s="9">
        <v>0</v>
      </c>
      <c r="GO15" s="9">
        <v>0</v>
      </c>
      <c r="GP15" s="9">
        <v>0</v>
      </c>
      <c r="GQ15" s="9">
        <v>0</v>
      </c>
      <c r="GR15" s="9">
        <v>0</v>
      </c>
      <c r="GS15" s="9">
        <v>0</v>
      </c>
      <c r="GT15" s="9">
        <v>0</v>
      </c>
      <c r="GU15" s="9">
        <v>0</v>
      </c>
      <c r="GV15" s="9">
        <v>0</v>
      </c>
      <c r="GW15" s="9">
        <v>175.613</v>
      </c>
      <c r="GX15" s="9">
        <v>0</v>
      </c>
      <c r="GY15" s="9">
        <v>0</v>
      </c>
      <c r="GZ15" s="9">
        <v>0</v>
      </c>
      <c r="HA15" s="9">
        <v>0</v>
      </c>
      <c r="HB15" s="9">
        <v>0</v>
      </c>
      <c r="HC15" s="9">
        <v>0</v>
      </c>
      <c r="HD15" s="9">
        <v>0</v>
      </c>
      <c r="HE15" s="9">
        <v>0</v>
      </c>
      <c r="HF15" s="9">
        <v>0</v>
      </c>
      <c r="HG15" s="21">
        <v>146.01561999999996</v>
      </c>
      <c r="HH15" s="20">
        <v>0</v>
      </c>
      <c r="HI15" s="23">
        <v>607.85091</v>
      </c>
      <c r="HJ15" s="205">
        <v>0</v>
      </c>
      <c r="HK15" s="8">
        <v>753.86653000000001</v>
      </c>
      <c r="HL15" s="7">
        <v>1</v>
      </c>
      <c r="HM15" s="7">
        <v>1</v>
      </c>
      <c r="HN15" s="7" t="s">
        <v>459</v>
      </c>
      <c r="HO15" s="7" t="s">
        <v>460</v>
      </c>
      <c r="HP15" s="7" t="s">
        <v>460</v>
      </c>
      <c r="HQ15" s="7">
        <v>0</v>
      </c>
      <c r="HR15" s="7">
        <v>0</v>
      </c>
      <c r="HS15" s="7">
        <v>1</v>
      </c>
      <c r="HT15" s="7">
        <v>0</v>
      </c>
      <c r="HU15" s="7">
        <v>0</v>
      </c>
      <c r="HV15" s="7" t="s">
        <v>461</v>
      </c>
      <c r="HW15" s="7">
        <v>0</v>
      </c>
      <c r="HX15" s="7">
        <v>0</v>
      </c>
      <c r="HY15" s="7">
        <v>4</v>
      </c>
    </row>
    <row r="16" spans="1:233" x14ac:dyDescent="0.3">
      <c r="A16" s="7">
        <v>48</v>
      </c>
      <c r="B16" s="7" t="str">
        <f>+VLOOKUP($A16,'[3]Crosswalk M49-ODA-Prog. Country'!$K$4:$M$257,3,FALSE)</f>
        <v>BH</v>
      </c>
      <c r="C16" s="7" t="str">
        <f>+VLOOKUP($A16,'[3]Crosswalk M49-ODA-Prog. Country'!$K$4:$M$257,2,FALSE)</f>
        <v>BHR</v>
      </c>
      <c r="D16" s="5" t="s">
        <v>142</v>
      </c>
      <c r="E16" s="19">
        <v>3741.9809500000001</v>
      </c>
      <c r="F16" s="19">
        <v>2920.5284999999994</v>
      </c>
      <c r="G16" s="19">
        <v>1022.47847</v>
      </c>
      <c r="H16" s="19">
        <f t="shared" si="0"/>
        <v>7684.9879199999996</v>
      </c>
      <c r="I16" s="20">
        <v>0</v>
      </c>
      <c r="J16" s="20">
        <v>12.597</v>
      </c>
      <c r="K16" s="20">
        <v>0</v>
      </c>
      <c r="L16" s="20">
        <f t="shared" si="1"/>
        <v>12.597</v>
      </c>
      <c r="M16" s="8">
        <f>+E16+I16</f>
        <v>3741.9809500000001</v>
      </c>
      <c r="N16" s="8">
        <f>+F16+J16</f>
        <v>2933.1254999999996</v>
      </c>
      <c r="O16" s="8">
        <f>+G16+K16</f>
        <v>1022.47847</v>
      </c>
      <c r="P16" s="8">
        <f>+H16+L16</f>
        <v>7697.5849199999993</v>
      </c>
      <c r="Q16" s="9">
        <v>527.02200000000005</v>
      </c>
      <c r="R16" s="9">
        <v>194.06700000000001</v>
      </c>
      <c r="S16" s="9">
        <v>565.56200000000001</v>
      </c>
      <c r="T16" s="9">
        <v>0</v>
      </c>
      <c r="U16" s="9">
        <v>0</v>
      </c>
      <c r="V16" s="9">
        <v>0</v>
      </c>
      <c r="W16" s="9">
        <v>0</v>
      </c>
      <c r="X16" s="9">
        <v>0</v>
      </c>
      <c r="Y16" s="9">
        <v>0</v>
      </c>
      <c r="Z16" s="9">
        <v>0</v>
      </c>
      <c r="AA16" s="9">
        <v>0</v>
      </c>
      <c r="AB16" s="9">
        <v>0</v>
      </c>
      <c r="AC16" s="9">
        <v>0</v>
      </c>
      <c r="AD16" s="9">
        <v>0</v>
      </c>
      <c r="AE16" s="9">
        <v>0</v>
      </c>
      <c r="AF16" s="9">
        <v>0</v>
      </c>
      <c r="AG16" s="9">
        <v>0</v>
      </c>
      <c r="AH16" s="9">
        <v>0</v>
      </c>
      <c r="AI16" s="9">
        <v>0</v>
      </c>
      <c r="AJ16" s="9">
        <v>0</v>
      </c>
      <c r="AK16" s="9">
        <v>0</v>
      </c>
      <c r="AL16" s="9">
        <v>0</v>
      </c>
      <c r="AM16" s="9">
        <v>0</v>
      </c>
      <c r="AN16" s="9">
        <v>0</v>
      </c>
      <c r="AO16" s="9">
        <v>0</v>
      </c>
      <c r="AP16" s="9">
        <v>0</v>
      </c>
      <c r="AQ16" s="9">
        <v>0</v>
      </c>
      <c r="AR16" s="9">
        <v>0</v>
      </c>
      <c r="AS16" s="9">
        <v>0</v>
      </c>
      <c r="AT16" s="9">
        <v>0</v>
      </c>
      <c r="AU16" s="9">
        <v>0</v>
      </c>
      <c r="AV16" s="9">
        <v>0</v>
      </c>
      <c r="AW16" s="9">
        <v>0</v>
      </c>
      <c r="AX16" s="9">
        <v>0</v>
      </c>
      <c r="AY16" s="9">
        <v>0</v>
      </c>
      <c r="AZ16" s="9">
        <v>0</v>
      </c>
      <c r="BA16" s="9">
        <v>0</v>
      </c>
      <c r="BB16" s="9">
        <v>0</v>
      </c>
      <c r="BC16" s="9">
        <v>0</v>
      </c>
      <c r="BD16" s="9">
        <v>0</v>
      </c>
      <c r="BE16" s="9">
        <v>0</v>
      </c>
      <c r="BF16" s="9">
        <v>0</v>
      </c>
      <c r="BG16" s="9">
        <v>0</v>
      </c>
      <c r="BH16" s="9">
        <v>0</v>
      </c>
      <c r="BI16" s="9">
        <v>0</v>
      </c>
      <c r="BJ16" s="9">
        <v>0</v>
      </c>
      <c r="BK16" s="9">
        <v>0</v>
      </c>
      <c r="BL16" s="9">
        <v>0</v>
      </c>
      <c r="BM16" s="9">
        <v>0</v>
      </c>
      <c r="BN16" s="9">
        <v>0</v>
      </c>
      <c r="BO16" s="9">
        <v>0</v>
      </c>
      <c r="BP16" s="9">
        <v>0</v>
      </c>
      <c r="BQ16" s="9">
        <v>0</v>
      </c>
      <c r="BR16" s="9">
        <v>0</v>
      </c>
      <c r="BS16" s="9">
        <v>5.0869999999999997</v>
      </c>
      <c r="BT16" s="9">
        <v>9.2870000000000008</v>
      </c>
      <c r="BU16" s="9">
        <v>8.5000000000000006E-2</v>
      </c>
      <c r="BV16" s="9">
        <v>0</v>
      </c>
      <c r="BW16" s="9">
        <v>0</v>
      </c>
      <c r="BX16" s="9">
        <v>0</v>
      </c>
      <c r="BY16" s="9">
        <v>0</v>
      </c>
      <c r="BZ16" s="9">
        <v>0</v>
      </c>
      <c r="CA16" s="9">
        <v>0</v>
      </c>
      <c r="CB16" s="9">
        <v>0</v>
      </c>
      <c r="CC16" s="9">
        <v>0</v>
      </c>
      <c r="CD16" s="9">
        <v>0</v>
      </c>
      <c r="CE16" s="9">
        <v>3.8090000000000002</v>
      </c>
      <c r="CF16" s="9">
        <v>350.88499999999999</v>
      </c>
      <c r="CG16" s="9">
        <v>0</v>
      </c>
      <c r="CH16" s="9">
        <v>0</v>
      </c>
      <c r="CI16" s="9">
        <v>0</v>
      </c>
      <c r="CJ16" s="9">
        <v>0</v>
      </c>
      <c r="CK16" s="9">
        <v>0</v>
      </c>
      <c r="CL16" s="9">
        <v>0</v>
      </c>
      <c r="CM16" s="9">
        <v>0.98499999999999999</v>
      </c>
      <c r="CN16" s="9">
        <v>0</v>
      </c>
      <c r="CO16" s="9">
        <v>0</v>
      </c>
      <c r="CP16" s="9">
        <v>0</v>
      </c>
      <c r="CQ16" s="9">
        <v>0</v>
      </c>
      <c r="CR16" s="9">
        <v>345.29399999999998</v>
      </c>
      <c r="CS16" s="9">
        <v>0</v>
      </c>
      <c r="CT16" s="9">
        <v>0</v>
      </c>
      <c r="CU16" s="9">
        <v>0</v>
      </c>
      <c r="CV16" s="9">
        <v>0</v>
      </c>
      <c r="CW16" s="9">
        <v>0</v>
      </c>
      <c r="CX16" s="9">
        <v>0</v>
      </c>
      <c r="CY16" s="9">
        <v>0</v>
      </c>
      <c r="CZ16" s="9">
        <v>0</v>
      </c>
      <c r="DA16" s="9">
        <v>0</v>
      </c>
      <c r="DB16" s="9">
        <v>0</v>
      </c>
      <c r="DC16" s="9">
        <v>0</v>
      </c>
      <c r="DD16" s="9">
        <v>0</v>
      </c>
      <c r="DE16" s="9">
        <v>0</v>
      </c>
      <c r="DF16" s="9">
        <v>0</v>
      </c>
      <c r="DG16" s="9">
        <v>0</v>
      </c>
      <c r="DH16" s="9">
        <v>0</v>
      </c>
      <c r="DI16" s="9">
        <v>0</v>
      </c>
      <c r="DJ16" s="9">
        <v>0</v>
      </c>
      <c r="DK16" s="9">
        <v>0</v>
      </c>
      <c r="DL16" s="9">
        <v>0</v>
      </c>
      <c r="DM16" s="9">
        <v>0</v>
      </c>
      <c r="DN16" s="9">
        <v>0</v>
      </c>
      <c r="DO16" s="9">
        <v>0</v>
      </c>
      <c r="DP16" s="9">
        <v>0</v>
      </c>
      <c r="DQ16" s="9">
        <v>0</v>
      </c>
      <c r="DR16" s="9">
        <v>0</v>
      </c>
      <c r="DS16" s="9">
        <v>0</v>
      </c>
      <c r="DT16" s="9">
        <v>0</v>
      </c>
      <c r="DU16" s="9">
        <v>2172.9029999999998</v>
      </c>
      <c r="DV16" s="9">
        <v>41.276000000000003</v>
      </c>
      <c r="DW16" s="9">
        <v>152.43400000000003</v>
      </c>
      <c r="DX16" s="9">
        <v>0</v>
      </c>
      <c r="DY16" s="9">
        <v>0</v>
      </c>
      <c r="DZ16" s="9">
        <v>0</v>
      </c>
      <c r="EA16" s="9">
        <v>0</v>
      </c>
      <c r="EB16" s="9">
        <v>124.81100000000001</v>
      </c>
      <c r="EC16" s="9">
        <v>0</v>
      </c>
      <c r="ED16" s="9">
        <v>0</v>
      </c>
      <c r="EE16" s="9">
        <v>0</v>
      </c>
      <c r="EF16" s="9">
        <v>0</v>
      </c>
      <c r="EG16" s="9">
        <v>359.30500000000001</v>
      </c>
      <c r="EH16" s="9">
        <v>9.4649999999999999</v>
      </c>
      <c r="EI16" s="9">
        <v>0</v>
      </c>
      <c r="EJ16" s="9">
        <v>0</v>
      </c>
      <c r="EK16" s="9">
        <v>0</v>
      </c>
      <c r="EL16" s="9">
        <v>0</v>
      </c>
      <c r="EM16" s="9">
        <v>0</v>
      </c>
      <c r="EN16" s="9">
        <v>0</v>
      </c>
      <c r="EO16" s="9">
        <v>0</v>
      </c>
      <c r="EP16" s="9">
        <v>0</v>
      </c>
      <c r="EQ16" s="9">
        <v>0</v>
      </c>
      <c r="ER16" s="9">
        <v>0</v>
      </c>
      <c r="ES16" s="9">
        <v>126.24195</v>
      </c>
      <c r="ET16" s="9">
        <v>1778.9545000000001</v>
      </c>
      <c r="EU16" s="9">
        <v>0.47947000000000001</v>
      </c>
      <c r="EV16" s="9">
        <v>0</v>
      </c>
      <c r="EW16" s="9">
        <v>0</v>
      </c>
      <c r="EX16" s="9">
        <v>0</v>
      </c>
      <c r="EY16" s="9">
        <v>547.61300000000006</v>
      </c>
      <c r="EZ16" s="9">
        <v>2.2400000000000002</v>
      </c>
      <c r="FA16" s="9">
        <v>302.93299999999999</v>
      </c>
      <c r="FB16" s="9">
        <v>0</v>
      </c>
      <c r="FC16" s="9">
        <v>6.2039999999999997</v>
      </c>
      <c r="FD16" s="9">
        <v>0</v>
      </c>
      <c r="FE16" s="9">
        <v>0</v>
      </c>
      <c r="FF16" s="9">
        <v>0</v>
      </c>
      <c r="FG16" s="9">
        <v>0</v>
      </c>
      <c r="FH16" s="9">
        <v>0</v>
      </c>
      <c r="FI16" s="9">
        <v>0</v>
      </c>
      <c r="FJ16" s="9">
        <v>0</v>
      </c>
      <c r="FK16" s="9">
        <v>0</v>
      </c>
      <c r="FL16" s="9">
        <v>0</v>
      </c>
      <c r="FM16" s="9">
        <v>0</v>
      </c>
      <c r="FN16" s="9">
        <v>0</v>
      </c>
      <c r="FO16" s="9">
        <v>0</v>
      </c>
      <c r="FP16" s="9">
        <v>0</v>
      </c>
      <c r="FQ16" s="9">
        <v>0</v>
      </c>
      <c r="FR16" s="9">
        <v>0</v>
      </c>
      <c r="FS16" s="9">
        <v>0</v>
      </c>
      <c r="FT16" s="9">
        <v>0</v>
      </c>
      <c r="FU16" s="9">
        <v>0</v>
      </c>
      <c r="FV16" s="9">
        <v>0</v>
      </c>
      <c r="FW16" s="9">
        <v>0</v>
      </c>
      <c r="FX16" s="9">
        <v>0</v>
      </c>
      <c r="FY16" s="9">
        <v>0</v>
      </c>
      <c r="FZ16" s="9">
        <v>0</v>
      </c>
      <c r="GA16" s="9">
        <v>0</v>
      </c>
      <c r="GB16" s="9">
        <v>0</v>
      </c>
      <c r="GC16" s="9">
        <v>0</v>
      </c>
      <c r="GD16" s="9">
        <v>0</v>
      </c>
      <c r="GE16" s="9">
        <v>0</v>
      </c>
      <c r="GF16" s="9">
        <v>0</v>
      </c>
      <c r="GG16" s="9">
        <v>0</v>
      </c>
      <c r="GH16" s="9">
        <v>0</v>
      </c>
      <c r="GI16" s="9">
        <v>0</v>
      </c>
      <c r="GJ16" s="9">
        <v>0</v>
      </c>
      <c r="GK16" s="9">
        <v>0</v>
      </c>
      <c r="GL16" s="9">
        <v>0</v>
      </c>
      <c r="GM16" s="9">
        <v>0</v>
      </c>
      <c r="GN16" s="9">
        <v>0</v>
      </c>
      <c r="GO16" s="9">
        <v>0</v>
      </c>
      <c r="GP16" s="9">
        <v>0</v>
      </c>
      <c r="GQ16" s="9">
        <v>0</v>
      </c>
      <c r="GR16" s="9">
        <v>0</v>
      </c>
      <c r="GS16" s="9">
        <v>0</v>
      </c>
      <c r="GT16" s="9">
        <v>0</v>
      </c>
      <c r="GU16" s="9">
        <v>0</v>
      </c>
      <c r="GV16" s="9">
        <v>0</v>
      </c>
      <c r="GW16" s="9">
        <v>0</v>
      </c>
      <c r="GX16" s="9">
        <v>0</v>
      </c>
      <c r="GY16" s="9">
        <v>0</v>
      </c>
      <c r="GZ16" s="9">
        <v>0</v>
      </c>
      <c r="HA16" s="9">
        <v>0</v>
      </c>
      <c r="HB16" s="9">
        <v>64.248999999999995</v>
      </c>
      <c r="HC16" s="9">
        <v>0</v>
      </c>
      <c r="HD16" s="9">
        <v>0</v>
      </c>
      <c r="HE16" s="9">
        <v>6.3929999999999998</v>
      </c>
      <c r="HF16" s="9">
        <v>0</v>
      </c>
      <c r="HG16" s="21">
        <v>0</v>
      </c>
      <c r="HH16" s="20">
        <v>0</v>
      </c>
      <c r="HI16" s="23">
        <v>0</v>
      </c>
      <c r="HJ16" s="205">
        <v>0</v>
      </c>
      <c r="HK16" s="8">
        <v>0</v>
      </c>
      <c r="HL16" s="7">
        <v>1</v>
      </c>
      <c r="HM16" s="7">
        <v>1</v>
      </c>
      <c r="HN16" s="7" t="s">
        <v>462</v>
      </c>
      <c r="HO16" s="7" t="s">
        <v>457</v>
      </c>
      <c r="HP16" s="7" t="s">
        <v>457</v>
      </c>
      <c r="HQ16" s="7">
        <v>0</v>
      </c>
      <c r="HR16" s="7">
        <v>0</v>
      </c>
      <c r="HS16" s="7">
        <v>0</v>
      </c>
      <c r="HT16" s="7">
        <v>0</v>
      </c>
      <c r="HU16" s="7">
        <v>0</v>
      </c>
      <c r="HV16" s="7" t="s">
        <v>461</v>
      </c>
      <c r="HW16" s="7">
        <v>0</v>
      </c>
      <c r="HX16" s="7">
        <v>0</v>
      </c>
      <c r="HY16" s="7">
        <v>0</v>
      </c>
    </row>
    <row r="17" spans="1:233" x14ac:dyDescent="0.3">
      <c r="A17" s="7">
        <v>50</v>
      </c>
      <c r="B17" s="7" t="str">
        <f>+VLOOKUP($A17,'[3]Crosswalk M49-ODA-Prog. Country'!$K$4:$M$257,3,FALSE)</f>
        <v>BD</v>
      </c>
      <c r="C17" s="7" t="str">
        <f>+VLOOKUP($A17,'[3]Crosswalk M49-ODA-Prog. Country'!$K$4:$M$257,2,FALSE)</f>
        <v>BGD</v>
      </c>
      <c r="D17" s="5" t="s">
        <v>143</v>
      </c>
      <c r="E17" s="19">
        <v>37619.978730000003</v>
      </c>
      <c r="F17" s="19">
        <v>138723.80872999999</v>
      </c>
      <c r="G17" s="19">
        <v>13820.333499999999</v>
      </c>
      <c r="H17" s="19">
        <f t="shared" si="0"/>
        <v>190164.12096</v>
      </c>
      <c r="I17" s="20">
        <v>15990.341000000002</v>
      </c>
      <c r="J17" s="20">
        <v>544456.33600000001</v>
      </c>
      <c r="K17" s="20">
        <v>8604.8679999999986</v>
      </c>
      <c r="L17" s="20">
        <f t="shared" si="1"/>
        <v>569051.54500000004</v>
      </c>
      <c r="M17" s="8">
        <f>+E17+I17</f>
        <v>53610.319730000003</v>
      </c>
      <c r="N17" s="8">
        <f>+F17+J17</f>
        <v>683180.14473000006</v>
      </c>
      <c r="O17" s="8">
        <f>+G17+K17</f>
        <v>22425.201499999996</v>
      </c>
      <c r="P17" s="8">
        <f>+H17+L17</f>
        <v>759215.66596000001</v>
      </c>
      <c r="Q17" s="9">
        <v>3484.7669999999998</v>
      </c>
      <c r="R17" s="9">
        <v>30339.042000000001</v>
      </c>
      <c r="S17" s="9">
        <v>2484.0659999999998</v>
      </c>
      <c r="T17" s="9">
        <v>-2.9000000000000001E-2</v>
      </c>
      <c r="U17" s="9">
        <v>1092.079</v>
      </c>
      <c r="V17" s="9">
        <v>0</v>
      </c>
      <c r="W17" s="9">
        <v>6274.5820000000003</v>
      </c>
      <c r="X17" s="9">
        <v>14767.653</v>
      </c>
      <c r="Y17" s="9">
        <v>0</v>
      </c>
      <c r="Z17" s="9">
        <v>503.952</v>
      </c>
      <c r="AA17" s="9">
        <v>23068.638999999999</v>
      </c>
      <c r="AB17" s="9">
        <v>0</v>
      </c>
      <c r="AC17" s="9">
        <v>14833.084999999999</v>
      </c>
      <c r="AD17" s="9">
        <v>41088.120000000003</v>
      </c>
      <c r="AE17" s="9">
        <v>0</v>
      </c>
      <c r="AF17" s="9">
        <v>5974.1469999999999</v>
      </c>
      <c r="AG17" s="9">
        <v>118605.728</v>
      </c>
      <c r="AH17" s="9">
        <v>0</v>
      </c>
      <c r="AI17" s="9">
        <v>1193.47</v>
      </c>
      <c r="AJ17" s="9">
        <v>3033.3960000000002</v>
      </c>
      <c r="AK17" s="9">
        <v>21.544</v>
      </c>
      <c r="AL17" s="9">
        <v>6580.1850000000004</v>
      </c>
      <c r="AM17" s="9">
        <v>170467.185</v>
      </c>
      <c r="AN17" s="9">
        <v>6185.86</v>
      </c>
      <c r="AO17" s="9">
        <v>1322.0219999999999</v>
      </c>
      <c r="AP17" s="9">
        <v>3672.982</v>
      </c>
      <c r="AQ17" s="9">
        <v>0</v>
      </c>
      <c r="AR17" s="9">
        <v>233.298</v>
      </c>
      <c r="AS17" s="9">
        <v>648.173</v>
      </c>
      <c r="AT17" s="9">
        <v>0</v>
      </c>
      <c r="AU17" s="9">
        <v>1.53</v>
      </c>
      <c r="AV17" s="9">
        <v>1523.692</v>
      </c>
      <c r="AW17" s="9">
        <v>0</v>
      </c>
      <c r="AX17" s="9">
        <v>0</v>
      </c>
      <c r="AY17" s="9">
        <v>0</v>
      </c>
      <c r="AZ17" s="9">
        <v>0</v>
      </c>
      <c r="BA17" s="9">
        <v>0</v>
      </c>
      <c r="BB17" s="9">
        <v>0</v>
      </c>
      <c r="BC17" s="9">
        <v>0</v>
      </c>
      <c r="BD17" s="9">
        <v>0</v>
      </c>
      <c r="BE17" s="9">
        <v>0</v>
      </c>
      <c r="BF17" s="9">
        <v>0</v>
      </c>
      <c r="BG17" s="9">
        <v>0</v>
      </c>
      <c r="BH17" s="9">
        <v>0</v>
      </c>
      <c r="BI17" s="9">
        <v>0</v>
      </c>
      <c r="BJ17" s="9">
        <v>2698.788</v>
      </c>
      <c r="BK17" s="9">
        <v>126084.417</v>
      </c>
      <c r="BL17" s="9">
        <v>1594.731</v>
      </c>
      <c r="BM17" s="9">
        <v>0</v>
      </c>
      <c r="BN17" s="9">
        <v>0</v>
      </c>
      <c r="BO17" s="9">
        <v>0</v>
      </c>
      <c r="BP17" s="9">
        <v>0</v>
      </c>
      <c r="BQ17" s="9">
        <v>0</v>
      </c>
      <c r="BR17" s="9">
        <v>0</v>
      </c>
      <c r="BS17" s="9">
        <v>147.607</v>
      </c>
      <c r="BT17" s="9">
        <v>269.48899999999998</v>
      </c>
      <c r="BU17" s="9">
        <v>2.4649999999999999</v>
      </c>
      <c r="BV17" s="9">
        <v>0</v>
      </c>
      <c r="BW17" s="9">
        <v>0</v>
      </c>
      <c r="BX17" s="9">
        <v>0</v>
      </c>
      <c r="BY17" s="9">
        <v>460.55399999999997</v>
      </c>
      <c r="BZ17" s="9">
        <v>0</v>
      </c>
      <c r="CA17" s="9">
        <v>0</v>
      </c>
      <c r="CB17" s="9">
        <v>0</v>
      </c>
      <c r="CC17" s="9">
        <v>0</v>
      </c>
      <c r="CD17" s="9">
        <v>0</v>
      </c>
      <c r="CE17" s="9">
        <v>0</v>
      </c>
      <c r="CF17" s="9">
        <v>1024.211</v>
      </c>
      <c r="CG17" s="9">
        <v>0</v>
      </c>
      <c r="CH17" s="9">
        <v>0</v>
      </c>
      <c r="CI17" s="9">
        <v>0</v>
      </c>
      <c r="CJ17" s="9">
        <v>0</v>
      </c>
      <c r="CK17" s="9">
        <v>0</v>
      </c>
      <c r="CL17" s="9">
        <v>0</v>
      </c>
      <c r="CM17" s="9">
        <v>34.213000000000001</v>
      </c>
      <c r="CN17" s="9">
        <v>0</v>
      </c>
      <c r="CO17" s="9">
        <v>0</v>
      </c>
      <c r="CP17" s="9">
        <v>0</v>
      </c>
      <c r="CQ17" s="9">
        <v>0</v>
      </c>
      <c r="CR17" s="9">
        <v>628.18700000000001</v>
      </c>
      <c r="CS17" s="9">
        <v>0</v>
      </c>
      <c r="CT17" s="9">
        <v>0</v>
      </c>
      <c r="CU17" s="9">
        <v>0</v>
      </c>
      <c r="CV17" s="9">
        <v>0</v>
      </c>
      <c r="CW17" s="9">
        <v>0</v>
      </c>
      <c r="CX17" s="9">
        <v>0</v>
      </c>
      <c r="CY17" s="9">
        <v>0</v>
      </c>
      <c r="CZ17" s="9">
        <v>0</v>
      </c>
      <c r="DA17" s="9">
        <v>0</v>
      </c>
      <c r="DB17" s="9">
        <v>0</v>
      </c>
      <c r="DC17" s="9">
        <v>0</v>
      </c>
      <c r="DD17" s="9">
        <v>0</v>
      </c>
      <c r="DE17" s="9">
        <v>0</v>
      </c>
      <c r="DF17" s="9">
        <v>0</v>
      </c>
      <c r="DG17" s="9">
        <v>9.2430000000000003</v>
      </c>
      <c r="DH17" s="9">
        <v>0</v>
      </c>
      <c r="DI17" s="9">
        <v>0</v>
      </c>
      <c r="DJ17" s="9">
        <v>0</v>
      </c>
      <c r="DK17" s="9">
        <v>0</v>
      </c>
      <c r="DL17" s="9">
        <v>0</v>
      </c>
      <c r="DM17" s="9">
        <v>0</v>
      </c>
      <c r="DN17" s="9">
        <v>0</v>
      </c>
      <c r="DO17" s="9">
        <v>0</v>
      </c>
      <c r="DP17" s="9">
        <v>0</v>
      </c>
      <c r="DQ17" s="9">
        <v>0</v>
      </c>
      <c r="DR17" s="9">
        <v>0</v>
      </c>
      <c r="DS17" s="9">
        <v>0</v>
      </c>
      <c r="DT17" s="9">
        <v>0</v>
      </c>
      <c r="DU17" s="9">
        <v>-26.06</v>
      </c>
      <c r="DV17" s="9">
        <v>1813.5609999999999</v>
      </c>
      <c r="DW17" s="9">
        <v>0</v>
      </c>
      <c r="DX17" s="9">
        <v>0</v>
      </c>
      <c r="DY17" s="9">
        <v>18883.402999999998</v>
      </c>
      <c r="DZ17" s="9">
        <v>0</v>
      </c>
      <c r="EA17" s="9">
        <v>1779.6690000000001</v>
      </c>
      <c r="EB17" s="9">
        <v>12076.304</v>
      </c>
      <c r="EC17" s="9">
        <v>0</v>
      </c>
      <c r="ED17" s="9">
        <v>0</v>
      </c>
      <c r="EE17" s="9">
        <v>457.01900000000001</v>
      </c>
      <c r="EF17" s="9">
        <v>0</v>
      </c>
      <c r="EG17" s="9">
        <v>1141.3820000000001</v>
      </c>
      <c r="EH17" s="9">
        <v>13934.592000000001</v>
      </c>
      <c r="EI17" s="9">
        <v>325.50900000000001</v>
      </c>
      <c r="EJ17" s="9">
        <v>0</v>
      </c>
      <c r="EK17" s="9">
        <v>1692.1949999999999</v>
      </c>
      <c r="EL17" s="9">
        <v>0</v>
      </c>
      <c r="EM17" s="9">
        <v>0</v>
      </c>
      <c r="EN17" s="9">
        <v>0</v>
      </c>
      <c r="EO17" s="9">
        <v>0</v>
      </c>
      <c r="EP17" s="9">
        <v>0</v>
      </c>
      <c r="EQ17" s="9">
        <v>0</v>
      </c>
      <c r="ER17" s="9">
        <v>0</v>
      </c>
      <c r="ES17" s="9">
        <v>69.643729999999991</v>
      </c>
      <c r="ET17" s="9">
        <v>1084.44173</v>
      </c>
      <c r="EU17" s="9">
        <v>0.2475</v>
      </c>
      <c r="EV17" s="9">
        <v>0</v>
      </c>
      <c r="EW17" s="9">
        <v>0</v>
      </c>
      <c r="EX17" s="9">
        <v>0</v>
      </c>
      <c r="EY17" s="9">
        <v>6837.9390000000003</v>
      </c>
      <c r="EZ17" s="9">
        <v>9844.24</v>
      </c>
      <c r="FA17" s="9">
        <v>1794.683</v>
      </c>
      <c r="FB17" s="9">
        <v>0</v>
      </c>
      <c r="FC17" s="9">
        <v>8901.357</v>
      </c>
      <c r="FD17" s="9">
        <v>0</v>
      </c>
      <c r="FE17" s="9">
        <v>0</v>
      </c>
      <c r="FF17" s="9">
        <v>0</v>
      </c>
      <c r="FG17" s="9">
        <v>0</v>
      </c>
      <c r="FH17" s="9">
        <v>0</v>
      </c>
      <c r="FI17" s="9">
        <v>0</v>
      </c>
      <c r="FJ17" s="9">
        <v>0</v>
      </c>
      <c r="FK17" s="9">
        <v>0</v>
      </c>
      <c r="FL17" s="9">
        <v>0</v>
      </c>
      <c r="FM17" s="9">
        <v>0</v>
      </c>
      <c r="FN17" s="9">
        <v>0</v>
      </c>
      <c r="FO17" s="9">
        <v>0</v>
      </c>
      <c r="FP17" s="9">
        <v>0</v>
      </c>
      <c r="FQ17" s="9">
        <v>0</v>
      </c>
      <c r="FR17" s="9">
        <v>0</v>
      </c>
      <c r="FS17" s="9">
        <v>0</v>
      </c>
      <c r="FT17" s="9">
        <v>0</v>
      </c>
      <c r="FU17" s="9">
        <v>0</v>
      </c>
      <c r="FV17" s="9">
        <v>0</v>
      </c>
      <c r="FW17" s="9">
        <v>0</v>
      </c>
      <c r="FX17" s="9">
        <v>0</v>
      </c>
      <c r="FY17" s="9">
        <v>0</v>
      </c>
      <c r="FZ17" s="9">
        <v>0</v>
      </c>
      <c r="GA17" s="9">
        <v>0</v>
      </c>
      <c r="GB17" s="9">
        <v>0</v>
      </c>
      <c r="GC17" s="9">
        <v>0</v>
      </c>
      <c r="GD17" s="9">
        <v>0</v>
      </c>
      <c r="GE17" s="9">
        <v>0</v>
      </c>
      <c r="GF17" s="9">
        <v>0</v>
      </c>
      <c r="GG17" s="9">
        <v>0</v>
      </c>
      <c r="GH17" s="9">
        <v>0</v>
      </c>
      <c r="GI17" s="9">
        <v>0</v>
      </c>
      <c r="GJ17" s="9">
        <v>0</v>
      </c>
      <c r="GK17" s="9">
        <v>0</v>
      </c>
      <c r="GL17" s="9">
        <v>0</v>
      </c>
      <c r="GM17" s="9">
        <v>0</v>
      </c>
      <c r="GN17" s="9">
        <v>0</v>
      </c>
      <c r="GO17" s="9">
        <v>0</v>
      </c>
      <c r="GP17" s="9">
        <v>0</v>
      </c>
      <c r="GQ17" s="9">
        <v>0</v>
      </c>
      <c r="GR17" s="9">
        <v>0</v>
      </c>
      <c r="GS17" s="9">
        <v>0</v>
      </c>
      <c r="GT17" s="9">
        <v>0</v>
      </c>
      <c r="GU17" s="9">
        <v>0</v>
      </c>
      <c r="GV17" s="9">
        <v>0</v>
      </c>
      <c r="GW17" s="9">
        <v>9132.8870000000006</v>
      </c>
      <c r="GX17" s="9">
        <v>0</v>
      </c>
      <c r="GY17" s="9">
        <v>0</v>
      </c>
      <c r="GZ17" s="9">
        <v>520.61699999999996</v>
      </c>
      <c r="HA17" s="9">
        <v>99.787999999999997</v>
      </c>
      <c r="HB17" s="9">
        <v>3623.8980000000001</v>
      </c>
      <c r="HC17" s="9">
        <v>24.719000000000001</v>
      </c>
      <c r="HD17" s="9">
        <v>0</v>
      </c>
      <c r="HE17" s="9">
        <v>74546.898000000001</v>
      </c>
      <c r="HF17" s="9">
        <v>303.66000000000003</v>
      </c>
      <c r="HG17" s="21">
        <v>13899.239642099998</v>
      </c>
      <c r="HH17" s="20">
        <v>18000</v>
      </c>
      <c r="HI17" s="23">
        <v>1475.6833799999999</v>
      </c>
      <c r="HJ17" s="205">
        <v>15599.40294</v>
      </c>
      <c r="HK17" s="8">
        <v>48974.325962099996</v>
      </c>
      <c r="HL17" s="7">
        <v>1</v>
      </c>
      <c r="HM17" s="7">
        <v>1</v>
      </c>
      <c r="HN17" s="7" t="s">
        <v>450</v>
      </c>
      <c r="HO17" s="7" t="s">
        <v>451</v>
      </c>
      <c r="HP17" s="7" t="s">
        <v>451</v>
      </c>
      <c r="HQ17" s="7">
        <v>0</v>
      </c>
      <c r="HR17" s="7">
        <v>1</v>
      </c>
      <c r="HS17" s="7">
        <v>0</v>
      </c>
      <c r="HT17" s="7">
        <v>1</v>
      </c>
      <c r="HU17" s="7">
        <v>0</v>
      </c>
      <c r="HV17" s="7" t="s">
        <v>458</v>
      </c>
      <c r="HW17" s="7">
        <v>0</v>
      </c>
      <c r="HX17" s="7">
        <v>0</v>
      </c>
      <c r="HY17" s="7">
        <v>0</v>
      </c>
    </row>
    <row r="18" spans="1:233" x14ac:dyDescent="0.3">
      <c r="A18" s="7">
        <v>52</v>
      </c>
      <c r="B18" s="7" t="str">
        <f>+VLOOKUP($A18,'[3]Crosswalk M49-ODA-Prog. Country'!$K$4:$M$257,3,FALSE)</f>
        <v>BB</v>
      </c>
      <c r="C18" s="7" t="str">
        <f>+VLOOKUP($A18,'[3]Crosswalk M49-ODA-Prog. Country'!$K$4:$M$257,2,FALSE)</f>
        <v>BRB</v>
      </c>
      <c r="D18" s="5" t="s">
        <v>144</v>
      </c>
      <c r="E18" s="19">
        <v>9821.8892699999997</v>
      </c>
      <c r="F18" s="19">
        <v>12904.50527</v>
      </c>
      <c r="G18" s="19">
        <v>1786.8121599999999</v>
      </c>
      <c r="H18" s="19">
        <f t="shared" si="0"/>
        <v>24513.206700000002</v>
      </c>
      <c r="I18" s="20">
        <v>3221.79</v>
      </c>
      <c r="J18" s="20">
        <v>4549.5810000000001</v>
      </c>
      <c r="K18" s="20">
        <v>921.00099999999998</v>
      </c>
      <c r="L18" s="20">
        <f t="shared" si="1"/>
        <v>8692.3719999999994</v>
      </c>
      <c r="M18" s="8">
        <f>+E18+I18</f>
        <v>13043.679270000001</v>
      </c>
      <c r="N18" s="8">
        <f>+F18+J18</f>
        <v>17454.08627</v>
      </c>
      <c r="O18" s="8">
        <f>+G18+K18</f>
        <v>2707.8131599999997</v>
      </c>
      <c r="P18" s="8">
        <f>+H18+L18</f>
        <v>33205.578699999998</v>
      </c>
      <c r="Q18" s="9">
        <v>726.60500000000002</v>
      </c>
      <c r="R18" s="9">
        <v>6128.6989999999996</v>
      </c>
      <c r="S18" s="9">
        <v>1343.8679999999999</v>
      </c>
      <c r="T18" s="9">
        <v>0</v>
      </c>
      <c r="U18" s="9">
        <v>0.13300000000000001</v>
      </c>
      <c r="V18" s="9">
        <v>0</v>
      </c>
      <c r="W18" s="9">
        <v>0</v>
      </c>
      <c r="X18" s="9">
        <v>0</v>
      </c>
      <c r="Y18" s="9">
        <v>0</v>
      </c>
      <c r="Z18" s="9">
        <v>-0.92900000000000005</v>
      </c>
      <c r="AA18" s="9">
        <v>0</v>
      </c>
      <c r="AB18" s="9">
        <v>0</v>
      </c>
      <c r="AC18" s="9">
        <v>5137.1689999999999</v>
      </c>
      <c r="AD18" s="9">
        <v>1273.076</v>
      </c>
      <c r="AE18" s="9">
        <v>0</v>
      </c>
      <c r="AF18" s="9">
        <v>2812.5450000000001</v>
      </c>
      <c r="AG18" s="9">
        <v>3680.6129999999998</v>
      </c>
      <c r="AH18" s="9">
        <v>0</v>
      </c>
      <c r="AI18" s="9">
        <v>0</v>
      </c>
      <c r="AJ18" s="9">
        <v>0</v>
      </c>
      <c r="AK18" s="9">
        <v>35.506999999999998</v>
      </c>
      <c r="AL18" s="9">
        <v>0</v>
      </c>
      <c r="AM18" s="9">
        <v>0</v>
      </c>
      <c r="AN18" s="9">
        <v>921.00099999999998</v>
      </c>
      <c r="AO18" s="9">
        <v>1523.5740000000001</v>
      </c>
      <c r="AP18" s="9">
        <v>3193.8429999999998</v>
      </c>
      <c r="AQ18" s="9">
        <v>0</v>
      </c>
      <c r="AR18" s="9">
        <v>268.86599999999999</v>
      </c>
      <c r="AS18" s="9">
        <v>563.61900000000003</v>
      </c>
      <c r="AT18" s="9">
        <v>0</v>
      </c>
      <c r="AU18" s="9">
        <v>0</v>
      </c>
      <c r="AV18" s="9">
        <v>0</v>
      </c>
      <c r="AW18" s="9">
        <v>0</v>
      </c>
      <c r="AX18" s="9">
        <v>0</v>
      </c>
      <c r="AY18" s="9">
        <v>0</v>
      </c>
      <c r="AZ18" s="9">
        <v>0</v>
      </c>
      <c r="BA18" s="9">
        <v>0</v>
      </c>
      <c r="BB18" s="9">
        <v>0</v>
      </c>
      <c r="BC18" s="9">
        <v>0</v>
      </c>
      <c r="BD18" s="9">
        <v>0</v>
      </c>
      <c r="BE18" s="9">
        <v>0</v>
      </c>
      <c r="BF18" s="9">
        <v>0</v>
      </c>
      <c r="BG18" s="9">
        <v>0</v>
      </c>
      <c r="BH18" s="9">
        <v>0</v>
      </c>
      <c r="BI18" s="9">
        <v>0</v>
      </c>
      <c r="BJ18" s="9">
        <v>0</v>
      </c>
      <c r="BK18" s="9">
        <v>0</v>
      </c>
      <c r="BL18" s="9">
        <v>0</v>
      </c>
      <c r="BM18" s="9">
        <v>0</v>
      </c>
      <c r="BN18" s="9">
        <v>0</v>
      </c>
      <c r="BO18" s="9">
        <v>0</v>
      </c>
      <c r="BP18" s="9">
        <v>0</v>
      </c>
      <c r="BQ18" s="9">
        <v>0</v>
      </c>
      <c r="BR18" s="9">
        <v>0</v>
      </c>
      <c r="BS18" s="9">
        <v>128.72300000000001</v>
      </c>
      <c r="BT18" s="9">
        <v>235.012</v>
      </c>
      <c r="BU18" s="9">
        <v>2.15</v>
      </c>
      <c r="BV18" s="9">
        <v>0</v>
      </c>
      <c r="BW18" s="9">
        <v>0</v>
      </c>
      <c r="BX18" s="9">
        <v>0</v>
      </c>
      <c r="BY18" s="9">
        <v>0</v>
      </c>
      <c r="BZ18" s="9">
        <v>0</v>
      </c>
      <c r="CA18" s="9">
        <v>0</v>
      </c>
      <c r="CB18" s="9">
        <v>0</v>
      </c>
      <c r="CC18" s="9">
        <v>0</v>
      </c>
      <c r="CD18" s="9">
        <v>0</v>
      </c>
      <c r="CE18" s="9">
        <v>0</v>
      </c>
      <c r="CF18" s="9">
        <v>349.33100000000002</v>
      </c>
      <c r="CG18" s="9">
        <v>0</v>
      </c>
      <c r="CH18" s="9">
        <v>0</v>
      </c>
      <c r="CI18" s="9">
        <v>0</v>
      </c>
      <c r="CJ18" s="9">
        <v>0</v>
      </c>
      <c r="CK18" s="9">
        <v>0</v>
      </c>
      <c r="CL18" s="9">
        <v>0</v>
      </c>
      <c r="CM18" s="9">
        <v>0</v>
      </c>
      <c r="CN18" s="9">
        <v>0</v>
      </c>
      <c r="CO18" s="9">
        <v>0</v>
      </c>
      <c r="CP18" s="9">
        <v>0</v>
      </c>
      <c r="CQ18" s="9">
        <v>0</v>
      </c>
      <c r="CR18" s="9">
        <v>0</v>
      </c>
      <c r="CS18" s="9">
        <v>0</v>
      </c>
      <c r="CT18" s="9">
        <v>0</v>
      </c>
      <c r="CU18" s="9">
        <v>0</v>
      </c>
      <c r="CV18" s="9">
        <v>0</v>
      </c>
      <c r="CW18" s="9">
        <v>0</v>
      </c>
      <c r="CX18" s="9">
        <v>0</v>
      </c>
      <c r="CY18" s="9">
        <v>0</v>
      </c>
      <c r="CZ18" s="9">
        <v>0</v>
      </c>
      <c r="DA18" s="9">
        <v>0</v>
      </c>
      <c r="DB18" s="9">
        <v>0</v>
      </c>
      <c r="DC18" s="9">
        <v>0</v>
      </c>
      <c r="DD18" s="9">
        <v>0</v>
      </c>
      <c r="DE18" s="9">
        <v>0</v>
      </c>
      <c r="DF18" s="9">
        <v>0</v>
      </c>
      <c r="DG18" s="9">
        <v>35.726999999999997</v>
      </c>
      <c r="DH18" s="9">
        <v>0</v>
      </c>
      <c r="DI18" s="9">
        <v>0</v>
      </c>
      <c r="DJ18" s="9">
        <v>0</v>
      </c>
      <c r="DK18" s="9">
        <v>0</v>
      </c>
      <c r="DL18" s="9">
        <v>0</v>
      </c>
      <c r="DM18" s="9">
        <v>0</v>
      </c>
      <c r="DN18" s="9">
        <v>0</v>
      </c>
      <c r="DO18" s="9">
        <v>0</v>
      </c>
      <c r="DP18" s="9">
        <v>0</v>
      </c>
      <c r="DQ18" s="9">
        <v>0</v>
      </c>
      <c r="DR18" s="9">
        <v>0</v>
      </c>
      <c r="DS18" s="9">
        <v>0</v>
      </c>
      <c r="DT18" s="9">
        <v>0</v>
      </c>
      <c r="DU18" s="9">
        <v>9.7469999999999999</v>
      </c>
      <c r="DV18" s="9">
        <v>668.14</v>
      </c>
      <c r="DW18" s="9">
        <v>0</v>
      </c>
      <c r="DX18" s="9">
        <v>0</v>
      </c>
      <c r="DY18" s="9">
        <v>260.661</v>
      </c>
      <c r="DZ18" s="9">
        <v>0</v>
      </c>
      <c r="EA18" s="9">
        <v>1605.1790000000001</v>
      </c>
      <c r="EB18" s="9">
        <v>0</v>
      </c>
      <c r="EC18" s="9">
        <v>0</v>
      </c>
      <c r="ED18" s="9">
        <v>0</v>
      </c>
      <c r="EE18" s="9">
        <v>0</v>
      </c>
      <c r="EF18" s="9">
        <v>0</v>
      </c>
      <c r="EG18" s="9">
        <v>305.38099999999997</v>
      </c>
      <c r="EH18" s="9">
        <v>46.347999999999999</v>
      </c>
      <c r="EI18" s="9">
        <v>0</v>
      </c>
      <c r="EJ18" s="9">
        <v>0</v>
      </c>
      <c r="EK18" s="9">
        <v>0</v>
      </c>
      <c r="EL18" s="9">
        <v>0</v>
      </c>
      <c r="EM18" s="9">
        <v>0</v>
      </c>
      <c r="EN18" s="9">
        <v>0</v>
      </c>
      <c r="EO18" s="9">
        <v>0</v>
      </c>
      <c r="EP18" s="9">
        <v>0</v>
      </c>
      <c r="EQ18" s="9">
        <v>0</v>
      </c>
      <c r="ER18" s="9">
        <v>0</v>
      </c>
      <c r="ES18" s="9">
        <v>13.659270000000001</v>
      </c>
      <c r="ET18" s="9">
        <v>192.47392000000002</v>
      </c>
      <c r="EU18" s="9">
        <v>5.2159999999999998E-2</v>
      </c>
      <c r="EV18" s="9">
        <v>0</v>
      </c>
      <c r="EW18" s="9">
        <v>0</v>
      </c>
      <c r="EX18" s="9">
        <v>0</v>
      </c>
      <c r="EY18" s="9">
        <v>152.16999999999999</v>
      </c>
      <c r="EZ18" s="9">
        <v>232.84299999999999</v>
      </c>
      <c r="FA18" s="9">
        <v>0</v>
      </c>
      <c r="FB18" s="9">
        <v>0</v>
      </c>
      <c r="FC18" s="9">
        <v>8.8279999999999994</v>
      </c>
      <c r="FD18" s="9">
        <v>0</v>
      </c>
      <c r="FE18" s="9">
        <v>219.68199999999999</v>
      </c>
      <c r="FF18" s="9">
        <v>570.71299999999997</v>
      </c>
      <c r="FG18" s="9">
        <v>119.20399999999999</v>
      </c>
      <c r="FH18" s="9">
        <v>0</v>
      </c>
      <c r="FI18" s="9">
        <v>0</v>
      </c>
      <c r="FJ18" s="9">
        <v>0</v>
      </c>
      <c r="FK18" s="9">
        <v>0</v>
      </c>
      <c r="FL18" s="9">
        <v>14.026350000000001</v>
      </c>
      <c r="FM18" s="9">
        <v>0</v>
      </c>
      <c r="FN18" s="9">
        <v>0</v>
      </c>
      <c r="FO18" s="9">
        <v>0</v>
      </c>
      <c r="FP18" s="9">
        <v>0</v>
      </c>
      <c r="FQ18" s="9">
        <v>0</v>
      </c>
      <c r="FR18" s="9">
        <v>0</v>
      </c>
      <c r="FS18" s="9">
        <v>0</v>
      </c>
      <c r="FT18" s="9">
        <v>0</v>
      </c>
      <c r="FU18" s="9">
        <v>0</v>
      </c>
      <c r="FV18" s="9">
        <v>0</v>
      </c>
      <c r="FW18" s="9">
        <v>0</v>
      </c>
      <c r="FX18" s="9">
        <v>0</v>
      </c>
      <c r="FY18" s="9">
        <v>0</v>
      </c>
      <c r="FZ18" s="9">
        <v>0</v>
      </c>
      <c r="GA18" s="9">
        <v>0</v>
      </c>
      <c r="GB18" s="9">
        <v>0</v>
      </c>
      <c r="GC18" s="9">
        <v>0</v>
      </c>
      <c r="GD18" s="9">
        <v>0</v>
      </c>
      <c r="GE18" s="9">
        <v>0</v>
      </c>
      <c r="GF18" s="9">
        <v>0</v>
      </c>
      <c r="GG18" s="9">
        <v>0</v>
      </c>
      <c r="GH18" s="9">
        <v>0</v>
      </c>
      <c r="GI18" s="9">
        <v>0</v>
      </c>
      <c r="GJ18" s="9">
        <v>0</v>
      </c>
      <c r="GK18" s="9">
        <v>0</v>
      </c>
      <c r="GL18" s="9">
        <v>0</v>
      </c>
      <c r="GM18" s="9">
        <v>0</v>
      </c>
      <c r="GN18" s="9">
        <v>0</v>
      </c>
      <c r="GO18" s="9">
        <v>0</v>
      </c>
      <c r="GP18" s="9">
        <v>0</v>
      </c>
      <c r="GQ18" s="9">
        <v>0</v>
      </c>
      <c r="GR18" s="9">
        <v>0</v>
      </c>
      <c r="GS18" s="9">
        <v>0</v>
      </c>
      <c r="GT18" s="9">
        <v>0</v>
      </c>
      <c r="GU18" s="9">
        <v>0</v>
      </c>
      <c r="GV18" s="9">
        <v>0</v>
      </c>
      <c r="GW18" s="9">
        <v>286.03100000000001</v>
      </c>
      <c r="GX18" s="9">
        <v>0</v>
      </c>
      <c r="GY18" s="9">
        <v>0</v>
      </c>
      <c r="GZ18" s="9">
        <v>0</v>
      </c>
      <c r="HA18" s="9">
        <v>0</v>
      </c>
      <c r="HB18" s="9">
        <v>0</v>
      </c>
      <c r="HC18" s="9">
        <v>0</v>
      </c>
      <c r="HD18" s="9">
        <v>141.30799999999999</v>
      </c>
      <c r="HE18" s="9">
        <v>0</v>
      </c>
      <c r="HF18" s="9">
        <v>0</v>
      </c>
      <c r="HG18" s="21">
        <v>2054.9135999999999</v>
      </c>
      <c r="HH18" s="20">
        <v>0</v>
      </c>
      <c r="HI18" s="23">
        <v>0</v>
      </c>
      <c r="HJ18" s="205">
        <v>0</v>
      </c>
      <c r="HK18" s="8">
        <v>2054.9135999999999</v>
      </c>
      <c r="HL18" s="7">
        <v>1</v>
      </c>
      <c r="HM18" s="7">
        <v>1</v>
      </c>
      <c r="HN18" s="7" t="s">
        <v>459</v>
      </c>
      <c r="HO18" s="7" t="s">
        <v>460</v>
      </c>
      <c r="HP18" s="7" t="s">
        <v>460</v>
      </c>
      <c r="HQ18" s="7">
        <v>0</v>
      </c>
      <c r="HR18" s="7">
        <v>0</v>
      </c>
      <c r="HS18" s="7">
        <v>1</v>
      </c>
      <c r="HT18" s="7">
        <v>0</v>
      </c>
      <c r="HU18" s="7">
        <v>0</v>
      </c>
      <c r="HV18" s="7" t="s">
        <v>461</v>
      </c>
      <c r="HW18" s="7">
        <v>0</v>
      </c>
      <c r="HX18" s="7">
        <v>0</v>
      </c>
      <c r="HY18" s="7">
        <v>5</v>
      </c>
    </row>
    <row r="19" spans="1:233" x14ac:dyDescent="0.3">
      <c r="A19" s="7">
        <v>112</v>
      </c>
      <c r="B19" s="7" t="str">
        <f>+VLOOKUP($A19,'[3]Crosswalk M49-ODA-Prog. Country'!$K$4:$M$257,3,FALSE)</f>
        <v>BY</v>
      </c>
      <c r="C19" s="7" t="str">
        <f>+VLOOKUP($A19,'[3]Crosswalk M49-ODA-Prog. Country'!$K$4:$M$257,2,FALSE)</f>
        <v>BLR</v>
      </c>
      <c r="D19" s="5" t="s">
        <v>145</v>
      </c>
      <c r="E19" s="19">
        <v>5691.6308199999994</v>
      </c>
      <c r="F19" s="19">
        <v>16634.817369999997</v>
      </c>
      <c r="G19" s="19">
        <v>1013.0943500000001</v>
      </c>
      <c r="H19" s="19">
        <f t="shared" si="0"/>
        <v>23339.542539999995</v>
      </c>
      <c r="I19" s="20">
        <v>192.422</v>
      </c>
      <c r="J19" s="20">
        <v>5753.3229999999985</v>
      </c>
      <c r="K19" s="20">
        <v>0</v>
      </c>
      <c r="L19" s="20">
        <f t="shared" si="1"/>
        <v>5945.7449999999981</v>
      </c>
      <c r="M19" s="8">
        <f>+E19+I19</f>
        <v>5884.052819999999</v>
      </c>
      <c r="N19" s="8">
        <f>+F19+J19</f>
        <v>22388.140369999994</v>
      </c>
      <c r="O19" s="8">
        <f>+G19+K19</f>
        <v>1013.0943500000001</v>
      </c>
      <c r="P19" s="8">
        <f>+H19+L19</f>
        <v>29285.287539999994</v>
      </c>
      <c r="Q19" s="9">
        <v>1264.962</v>
      </c>
      <c r="R19" s="9">
        <v>12186.214</v>
      </c>
      <c r="S19" s="9">
        <v>888.63</v>
      </c>
      <c r="T19" s="9">
        <v>0</v>
      </c>
      <c r="U19" s="9">
        <v>0</v>
      </c>
      <c r="V19" s="9">
        <v>0</v>
      </c>
      <c r="W19" s="9">
        <v>603.87099999999998</v>
      </c>
      <c r="X19" s="9">
        <v>831.596</v>
      </c>
      <c r="Y19" s="9">
        <v>0</v>
      </c>
      <c r="Z19" s="9">
        <v>0</v>
      </c>
      <c r="AA19" s="9">
        <v>167.16</v>
      </c>
      <c r="AB19" s="9">
        <v>0</v>
      </c>
      <c r="AC19" s="9">
        <v>1914.7429999999999</v>
      </c>
      <c r="AD19" s="9">
        <v>1421.2919999999999</v>
      </c>
      <c r="AE19" s="9">
        <v>0</v>
      </c>
      <c r="AF19" s="9">
        <v>187.768</v>
      </c>
      <c r="AG19" s="9">
        <v>2308.6120000000001</v>
      </c>
      <c r="AH19" s="9">
        <v>0</v>
      </c>
      <c r="AI19" s="9">
        <v>0</v>
      </c>
      <c r="AJ19" s="9">
        <v>0</v>
      </c>
      <c r="AK19" s="9">
        <v>0</v>
      </c>
      <c r="AL19" s="9">
        <v>0</v>
      </c>
      <c r="AM19" s="9">
        <v>0</v>
      </c>
      <c r="AN19" s="9">
        <v>0</v>
      </c>
      <c r="AO19" s="9">
        <v>26.373999999999999</v>
      </c>
      <c r="AP19" s="9">
        <v>0</v>
      </c>
      <c r="AQ19" s="9">
        <v>0</v>
      </c>
      <c r="AR19" s="9">
        <v>4.6539999999999999</v>
      </c>
      <c r="AS19" s="9">
        <v>0</v>
      </c>
      <c r="AT19" s="9">
        <v>0</v>
      </c>
      <c r="AU19" s="9">
        <v>0</v>
      </c>
      <c r="AV19" s="9">
        <v>0</v>
      </c>
      <c r="AW19" s="9">
        <v>0</v>
      </c>
      <c r="AX19" s="9">
        <v>0</v>
      </c>
      <c r="AY19" s="9">
        <v>0</v>
      </c>
      <c r="AZ19" s="9">
        <v>0</v>
      </c>
      <c r="BA19" s="9">
        <v>0</v>
      </c>
      <c r="BB19" s="9">
        <v>0</v>
      </c>
      <c r="BC19" s="9">
        <v>0</v>
      </c>
      <c r="BD19" s="9">
        <v>0</v>
      </c>
      <c r="BE19" s="9">
        <v>0</v>
      </c>
      <c r="BF19" s="9">
        <v>0</v>
      </c>
      <c r="BG19" s="9">
        <v>0</v>
      </c>
      <c r="BH19" s="9">
        <v>0</v>
      </c>
      <c r="BI19" s="9">
        <v>0</v>
      </c>
      <c r="BJ19" s="9">
        <v>0</v>
      </c>
      <c r="BK19" s="9">
        <v>1646.3019999999999</v>
      </c>
      <c r="BL19" s="9">
        <v>0</v>
      </c>
      <c r="BM19" s="9">
        <v>0</v>
      </c>
      <c r="BN19" s="9">
        <v>0</v>
      </c>
      <c r="BO19" s="9">
        <v>0</v>
      </c>
      <c r="BP19" s="9">
        <v>0</v>
      </c>
      <c r="BQ19" s="9">
        <v>0</v>
      </c>
      <c r="BR19" s="9">
        <v>0</v>
      </c>
      <c r="BS19" s="9">
        <v>67.584999999999994</v>
      </c>
      <c r="BT19" s="9">
        <v>123.392</v>
      </c>
      <c r="BU19" s="9">
        <v>1.129</v>
      </c>
      <c r="BV19" s="9">
        <v>0</v>
      </c>
      <c r="BW19" s="9">
        <v>0</v>
      </c>
      <c r="BX19" s="9">
        <v>0</v>
      </c>
      <c r="BY19" s="9">
        <v>106.65300000000001</v>
      </c>
      <c r="BZ19" s="9">
        <v>3</v>
      </c>
      <c r="CA19" s="9">
        <v>0</v>
      </c>
      <c r="CB19" s="9">
        <v>0</v>
      </c>
      <c r="CC19" s="9">
        <v>0</v>
      </c>
      <c r="CD19" s="9">
        <v>0</v>
      </c>
      <c r="CE19" s="9">
        <v>0</v>
      </c>
      <c r="CF19" s="9">
        <v>41.4</v>
      </c>
      <c r="CG19" s="9">
        <v>0</v>
      </c>
      <c r="CH19" s="9">
        <v>0</v>
      </c>
      <c r="CI19" s="9">
        <v>0</v>
      </c>
      <c r="CJ19" s="9">
        <v>0</v>
      </c>
      <c r="CK19" s="9">
        <v>0</v>
      </c>
      <c r="CL19" s="9">
        <v>0</v>
      </c>
      <c r="CM19" s="9">
        <v>0</v>
      </c>
      <c r="CN19" s="9">
        <v>0</v>
      </c>
      <c r="CO19" s="9">
        <v>0</v>
      </c>
      <c r="CP19" s="9">
        <v>0</v>
      </c>
      <c r="CQ19" s="9">
        <v>0</v>
      </c>
      <c r="CR19" s="9">
        <v>0</v>
      </c>
      <c r="CS19" s="9">
        <v>0</v>
      </c>
      <c r="CT19" s="9">
        <v>0</v>
      </c>
      <c r="CU19" s="9">
        <v>0</v>
      </c>
      <c r="CV19" s="9">
        <v>0</v>
      </c>
      <c r="CW19" s="9">
        <v>0</v>
      </c>
      <c r="CX19" s="9">
        <v>0</v>
      </c>
      <c r="CY19" s="9">
        <v>0</v>
      </c>
      <c r="CZ19" s="9">
        <v>0</v>
      </c>
      <c r="DA19" s="9">
        <v>0</v>
      </c>
      <c r="DB19" s="9">
        <v>0</v>
      </c>
      <c r="DC19" s="9">
        <v>0</v>
      </c>
      <c r="DD19" s="9">
        <v>0</v>
      </c>
      <c r="DE19" s="9">
        <v>0</v>
      </c>
      <c r="DF19" s="9">
        <v>0</v>
      </c>
      <c r="DG19" s="9">
        <v>0</v>
      </c>
      <c r="DH19" s="9">
        <v>0</v>
      </c>
      <c r="DI19" s="9">
        <v>0</v>
      </c>
      <c r="DJ19" s="9">
        <v>0</v>
      </c>
      <c r="DK19" s="9">
        <v>0</v>
      </c>
      <c r="DL19" s="9">
        <v>0</v>
      </c>
      <c r="DM19" s="9">
        <v>0</v>
      </c>
      <c r="DN19" s="9">
        <v>0</v>
      </c>
      <c r="DO19" s="9">
        <v>0</v>
      </c>
      <c r="DP19" s="9">
        <v>0</v>
      </c>
      <c r="DQ19" s="9">
        <v>0</v>
      </c>
      <c r="DR19" s="9">
        <v>0</v>
      </c>
      <c r="DS19" s="9">
        <v>0</v>
      </c>
      <c r="DT19" s="9">
        <v>0</v>
      </c>
      <c r="DU19" s="9">
        <v>951.41099999999994</v>
      </c>
      <c r="DV19" s="9">
        <v>73.790999999999997</v>
      </c>
      <c r="DW19" s="9">
        <v>0.13100000000014234</v>
      </c>
      <c r="DX19" s="9">
        <v>0</v>
      </c>
      <c r="DY19" s="9">
        <v>-1.56</v>
      </c>
      <c r="DZ19" s="9">
        <v>0</v>
      </c>
      <c r="EA19" s="9">
        <v>96.626000000000005</v>
      </c>
      <c r="EB19" s="9">
        <v>0</v>
      </c>
      <c r="EC19" s="9">
        <v>0</v>
      </c>
      <c r="ED19" s="9">
        <v>0</v>
      </c>
      <c r="EE19" s="9">
        <v>0</v>
      </c>
      <c r="EF19" s="9">
        <v>0</v>
      </c>
      <c r="EG19" s="9">
        <v>124.21899999999999</v>
      </c>
      <c r="EH19" s="9">
        <v>0</v>
      </c>
      <c r="EI19" s="9">
        <v>0</v>
      </c>
      <c r="EJ19" s="9">
        <v>0</v>
      </c>
      <c r="EK19" s="9">
        <v>0</v>
      </c>
      <c r="EL19" s="9">
        <v>0</v>
      </c>
      <c r="EM19" s="9">
        <v>0</v>
      </c>
      <c r="EN19" s="9">
        <v>0</v>
      </c>
      <c r="EO19" s="9">
        <v>0</v>
      </c>
      <c r="EP19" s="9">
        <v>0</v>
      </c>
      <c r="EQ19" s="9">
        <v>0</v>
      </c>
      <c r="ER19" s="9">
        <v>0</v>
      </c>
      <c r="ES19" s="9">
        <v>48.664819999999999</v>
      </c>
      <c r="ET19" s="9">
        <v>685.77137000000005</v>
      </c>
      <c r="EU19" s="9">
        <v>0.18534999999999999</v>
      </c>
      <c r="EV19" s="9">
        <v>0</v>
      </c>
      <c r="EW19" s="9">
        <v>0</v>
      </c>
      <c r="EX19" s="9">
        <v>0</v>
      </c>
      <c r="EY19" s="9">
        <v>486.52199999999999</v>
      </c>
      <c r="EZ19" s="9">
        <v>1053.769</v>
      </c>
      <c r="FA19" s="9">
        <v>0</v>
      </c>
      <c r="FB19" s="9">
        <v>0</v>
      </c>
      <c r="FC19" s="9">
        <v>1512.03</v>
      </c>
      <c r="FD19" s="9">
        <v>0</v>
      </c>
      <c r="FE19" s="9">
        <v>0</v>
      </c>
      <c r="FF19" s="9">
        <v>0</v>
      </c>
      <c r="FG19" s="9">
        <v>0</v>
      </c>
      <c r="FH19" s="9">
        <v>0</v>
      </c>
      <c r="FI19" s="9">
        <v>0</v>
      </c>
      <c r="FJ19" s="9">
        <v>0</v>
      </c>
      <c r="FK19" s="9">
        <v>0</v>
      </c>
      <c r="FL19" s="9">
        <v>0</v>
      </c>
      <c r="FM19" s="9">
        <v>0</v>
      </c>
      <c r="FN19" s="9">
        <v>0</v>
      </c>
      <c r="FO19" s="9">
        <v>0</v>
      </c>
      <c r="FP19" s="9">
        <v>0</v>
      </c>
      <c r="FQ19" s="9">
        <v>0</v>
      </c>
      <c r="FR19" s="9">
        <v>0</v>
      </c>
      <c r="FS19" s="9">
        <v>0</v>
      </c>
      <c r="FT19" s="9">
        <v>0</v>
      </c>
      <c r="FU19" s="9">
        <v>0</v>
      </c>
      <c r="FV19" s="9">
        <v>0</v>
      </c>
      <c r="FW19" s="9">
        <v>0</v>
      </c>
      <c r="FX19" s="9">
        <v>0</v>
      </c>
      <c r="FY19" s="9">
        <v>0</v>
      </c>
      <c r="FZ19" s="9">
        <v>0</v>
      </c>
      <c r="GA19" s="9">
        <v>0</v>
      </c>
      <c r="GB19" s="9">
        <v>0</v>
      </c>
      <c r="GC19" s="9">
        <v>0</v>
      </c>
      <c r="GD19" s="9">
        <v>0</v>
      </c>
      <c r="GE19" s="9">
        <v>0</v>
      </c>
      <c r="GF19" s="9">
        <v>0</v>
      </c>
      <c r="GG19" s="9">
        <v>0</v>
      </c>
      <c r="GH19" s="9">
        <v>0</v>
      </c>
      <c r="GI19" s="9">
        <v>0</v>
      </c>
      <c r="GJ19" s="9">
        <v>0</v>
      </c>
      <c r="GK19" s="9">
        <v>0</v>
      </c>
      <c r="GL19" s="9">
        <v>0</v>
      </c>
      <c r="GM19" s="9">
        <v>0</v>
      </c>
      <c r="GN19" s="9">
        <v>0</v>
      </c>
      <c r="GO19" s="9">
        <v>0</v>
      </c>
      <c r="GP19" s="9">
        <v>0</v>
      </c>
      <c r="GQ19" s="9">
        <v>0</v>
      </c>
      <c r="GR19" s="9">
        <v>0</v>
      </c>
      <c r="GS19" s="9">
        <v>0</v>
      </c>
      <c r="GT19" s="9">
        <v>0</v>
      </c>
      <c r="GU19" s="9">
        <v>0</v>
      </c>
      <c r="GV19" s="9">
        <v>0</v>
      </c>
      <c r="GW19" s="9">
        <v>123.01900000000001</v>
      </c>
      <c r="GX19" s="9">
        <v>0</v>
      </c>
      <c r="GY19" s="9">
        <v>0</v>
      </c>
      <c r="GZ19" s="9">
        <v>0</v>
      </c>
      <c r="HA19" s="9">
        <v>0</v>
      </c>
      <c r="HB19" s="9">
        <v>214.59200000000001</v>
      </c>
      <c r="HC19" s="9">
        <v>0</v>
      </c>
      <c r="HD19" s="9">
        <v>0</v>
      </c>
      <c r="HE19" s="9">
        <v>120.779</v>
      </c>
      <c r="HF19" s="9">
        <v>0</v>
      </c>
      <c r="HG19" s="21">
        <v>844.31267999999989</v>
      </c>
      <c r="HH19" s="20">
        <v>0</v>
      </c>
      <c r="HI19" s="23">
        <v>0</v>
      </c>
      <c r="HJ19" s="205">
        <v>0</v>
      </c>
      <c r="HK19" s="8">
        <v>844.31267999999989</v>
      </c>
      <c r="HL19" s="7">
        <v>1</v>
      </c>
      <c r="HM19" s="7">
        <v>1</v>
      </c>
      <c r="HN19" s="7" t="s">
        <v>453</v>
      </c>
      <c r="HO19" s="7" t="s">
        <v>454</v>
      </c>
      <c r="HP19" s="7" t="s">
        <v>454</v>
      </c>
      <c r="HQ19" s="7">
        <v>0</v>
      </c>
      <c r="HR19" s="7">
        <v>0</v>
      </c>
      <c r="HS19" s="7">
        <v>0</v>
      </c>
      <c r="HT19" s="7">
        <v>1</v>
      </c>
      <c r="HU19" s="7">
        <v>1</v>
      </c>
      <c r="HV19" s="7" t="s">
        <v>455</v>
      </c>
      <c r="HW19" s="7">
        <v>0</v>
      </c>
      <c r="HX19" s="7">
        <v>0</v>
      </c>
      <c r="HY19" s="7">
        <v>0</v>
      </c>
    </row>
    <row r="20" spans="1:233" x14ac:dyDescent="0.3">
      <c r="A20" s="7">
        <v>56</v>
      </c>
      <c r="B20" s="7" t="str">
        <f>+VLOOKUP($A20,'[3]Crosswalk M49-ODA-Prog. Country'!$K$4:$M$257,3,FALSE)</f>
        <v>BE</v>
      </c>
      <c r="C20" s="7" t="str">
        <f>+VLOOKUP($A20,'[3]Crosswalk M49-ODA-Prog. Country'!$K$4:$M$257,2,FALSE)</f>
        <v>BEL</v>
      </c>
      <c r="D20" s="5" t="s">
        <v>146</v>
      </c>
      <c r="E20" s="19">
        <v>1757.6030000000001</v>
      </c>
      <c r="F20" s="19">
        <v>115.193</v>
      </c>
      <c r="G20" s="19">
        <v>167.33200000000002</v>
      </c>
      <c r="H20" s="19">
        <f t="shared" si="0"/>
        <v>2040.1280000000002</v>
      </c>
      <c r="I20" s="20">
        <v>2880.471</v>
      </c>
      <c r="J20" s="20">
        <v>7884.9920000000002</v>
      </c>
      <c r="K20" s="20">
        <v>778.53700000000003</v>
      </c>
      <c r="L20" s="20">
        <f t="shared" si="1"/>
        <v>11544</v>
      </c>
      <c r="M20" s="8">
        <f>+E20+I20</f>
        <v>4638.0740000000005</v>
      </c>
      <c r="N20" s="8">
        <f>+F20+J20</f>
        <v>8000.1850000000004</v>
      </c>
      <c r="O20" s="8">
        <f>+G20+K20</f>
        <v>945.86900000000003</v>
      </c>
      <c r="P20" s="8">
        <f>+H20+L20</f>
        <v>13584.128000000001</v>
      </c>
      <c r="Q20" s="9">
        <v>0</v>
      </c>
      <c r="R20" s="9">
        <v>0</v>
      </c>
      <c r="S20" s="9">
        <v>0</v>
      </c>
      <c r="T20" s="9">
        <v>0</v>
      </c>
      <c r="U20" s="9">
        <v>0</v>
      </c>
      <c r="V20" s="9">
        <v>0</v>
      </c>
      <c r="W20" s="9">
        <v>0</v>
      </c>
      <c r="X20" s="9">
        <v>0</v>
      </c>
      <c r="Y20" s="9">
        <v>0</v>
      </c>
      <c r="Z20" s="9">
        <v>0</v>
      </c>
      <c r="AA20" s="9">
        <v>0</v>
      </c>
      <c r="AB20" s="9">
        <v>0</v>
      </c>
      <c r="AC20" s="9">
        <v>1069.8810000000001</v>
      </c>
      <c r="AD20" s="9">
        <v>0</v>
      </c>
      <c r="AE20" s="9">
        <v>0</v>
      </c>
      <c r="AF20" s="9">
        <v>0</v>
      </c>
      <c r="AG20" s="9">
        <v>0</v>
      </c>
      <c r="AH20" s="9">
        <v>0</v>
      </c>
      <c r="AI20" s="9">
        <v>0</v>
      </c>
      <c r="AJ20" s="9">
        <v>0</v>
      </c>
      <c r="AK20" s="9">
        <v>0</v>
      </c>
      <c r="AL20" s="9">
        <v>0</v>
      </c>
      <c r="AM20" s="9">
        <v>0</v>
      </c>
      <c r="AN20" s="9">
        <v>0</v>
      </c>
      <c r="AO20" s="9">
        <v>0</v>
      </c>
      <c r="AP20" s="9">
        <v>0</v>
      </c>
      <c r="AQ20" s="9">
        <v>0</v>
      </c>
      <c r="AR20" s="9">
        <v>0</v>
      </c>
      <c r="AS20" s="9">
        <v>0</v>
      </c>
      <c r="AT20" s="9">
        <v>0</v>
      </c>
      <c r="AU20" s="9">
        <v>0</v>
      </c>
      <c r="AV20" s="9">
        <v>0</v>
      </c>
      <c r="AW20" s="9">
        <v>0</v>
      </c>
      <c r="AX20" s="9">
        <v>0</v>
      </c>
      <c r="AY20" s="9">
        <v>0</v>
      </c>
      <c r="AZ20" s="9">
        <v>0</v>
      </c>
      <c r="BA20" s="9">
        <v>0</v>
      </c>
      <c r="BB20" s="9">
        <v>0</v>
      </c>
      <c r="BC20" s="9">
        <v>0</v>
      </c>
      <c r="BD20" s="9">
        <v>0</v>
      </c>
      <c r="BE20" s="9">
        <v>0</v>
      </c>
      <c r="BF20" s="9">
        <v>0</v>
      </c>
      <c r="BG20" s="9">
        <v>0</v>
      </c>
      <c r="BH20" s="9">
        <v>0</v>
      </c>
      <c r="BI20" s="9">
        <v>0</v>
      </c>
      <c r="BJ20" s="9">
        <v>2786.04</v>
      </c>
      <c r="BK20" s="9">
        <v>6064.2650000000003</v>
      </c>
      <c r="BL20" s="9">
        <v>20.170999999999999</v>
      </c>
      <c r="BM20" s="9">
        <v>0</v>
      </c>
      <c r="BN20" s="9">
        <v>0</v>
      </c>
      <c r="BO20" s="9">
        <v>0</v>
      </c>
      <c r="BP20" s="9">
        <v>0</v>
      </c>
      <c r="BQ20" s="9">
        <v>0</v>
      </c>
      <c r="BR20" s="9">
        <v>0</v>
      </c>
      <c r="BS20" s="9">
        <v>0</v>
      </c>
      <c r="BT20" s="9">
        <v>0</v>
      </c>
      <c r="BU20" s="9">
        <v>0</v>
      </c>
      <c r="BV20" s="9">
        <v>0</v>
      </c>
      <c r="BW20" s="9">
        <v>0</v>
      </c>
      <c r="BX20" s="9">
        <v>0</v>
      </c>
      <c r="BY20" s="9">
        <v>0</v>
      </c>
      <c r="BZ20" s="9">
        <v>0</v>
      </c>
      <c r="CA20" s="9">
        <v>0</v>
      </c>
      <c r="CB20" s="9">
        <v>0</v>
      </c>
      <c r="CC20" s="9">
        <v>0</v>
      </c>
      <c r="CD20" s="9">
        <v>0</v>
      </c>
      <c r="CE20" s="9">
        <v>0</v>
      </c>
      <c r="CF20" s="9">
        <v>0</v>
      </c>
      <c r="CG20" s="9">
        <v>0</v>
      </c>
      <c r="CH20" s="9">
        <v>0</v>
      </c>
      <c r="CI20" s="9">
        <v>0</v>
      </c>
      <c r="CJ20" s="9">
        <v>0</v>
      </c>
      <c r="CK20" s="9">
        <v>0</v>
      </c>
      <c r="CL20" s="9">
        <v>0</v>
      </c>
      <c r="CM20" s="9">
        <v>0</v>
      </c>
      <c r="CN20" s="9">
        <v>0</v>
      </c>
      <c r="CO20" s="9">
        <v>0</v>
      </c>
      <c r="CP20" s="9">
        <v>0</v>
      </c>
      <c r="CQ20" s="9">
        <v>0</v>
      </c>
      <c r="CR20" s="9">
        <v>0</v>
      </c>
      <c r="CS20" s="9">
        <v>0</v>
      </c>
      <c r="CT20" s="9">
        <v>0</v>
      </c>
      <c r="CU20" s="9">
        <v>0</v>
      </c>
      <c r="CV20" s="9">
        <v>0</v>
      </c>
      <c r="CW20" s="9">
        <v>0</v>
      </c>
      <c r="CX20" s="9">
        <v>0</v>
      </c>
      <c r="CY20" s="9">
        <v>0</v>
      </c>
      <c r="CZ20" s="9">
        <v>0</v>
      </c>
      <c r="DA20" s="9">
        <v>0</v>
      </c>
      <c r="DB20" s="9">
        <v>0</v>
      </c>
      <c r="DC20" s="9">
        <v>0</v>
      </c>
      <c r="DD20" s="9">
        <v>0</v>
      </c>
      <c r="DE20" s="9">
        <v>0</v>
      </c>
      <c r="DF20" s="9">
        <v>0</v>
      </c>
      <c r="DG20" s="9">
        <v>0</v>
      </c>
      <c r="DH20" s="9">
        <v>0</v>
      </c>
      <c r="DI20" s="9">
        <v>0</v>
      </c>
      <c r="DJ20" s="9">
        <v>0</v>
      </c>
      <c r="DK20" s="9">
        <v>0</v>
      </c>
      <c r="DL20" s="9">
        <v>0</v>
      </c>
      <c r="DM20" s="9">
        <v>0</v>
      </c>
      <c r="DN20" s="9">
        <v>0</v>
      </c>
      <c r="DO20" s="9">
        <v>0</v>
      </c>
      <c r="DP20" s="9">
        <v>0</v>
      </c>
      <c r="DQ20" s="9">
        <v>0</v>
      </c>
      <c r="DR20" s="9">
        <v>0</v>
      </c>
      <c r="DS20" s="9">
        <v>0</v>
      </c>
      <c r="DT20" s="9">
        <v>0</v>
      </c>
      <c r="DU20" s="9">
        <v>656.14599999999996</v>
      </c>
      <c r="DV20" s="9">
        <v>15.007999999999999</v>
      </c>
      <c r="DW20" s="9">
        <v>0.10100000000003817</v>
      </c>
      <c r="DX20" s="9">
        <v>0</v>
      </c>
      <c r="DY20" s="9">
        <v>154.09299999999999</v>
      </c>
      <c r="DZ20" s="9">
        <v>0</v>
      </c>
      <c r="EA20" s="9">
        <v>0</v>
      </c>
      <c r="EB20" s="9">
        <v>0</v>
      </c>
      <c r="EC20" s="9">
        <v>0</v>
      </c>
      <c r="ED20" s="9">
        <v>0</v>
      </c>
      <c r="EE20" s="9">
        <v>0</v>
      </c>
      <c r="EF20" s="9">
        <v>0</v>
      </c>
      <c r="EG20" s="9">
        <v>0</v>
      </c>
      <c r="EH20" s="9">
        <v>0</v>
      </c>
      <c r="EI20" s="9">
        <v>0</v>
      </c>
      <c r="EJ20" s="9">
        <v>0</v>
      </c>
      <c r="EK20" s="9">
        <v>0</v>
      </c>
      <c r="EL20" s="9">
        <v>0</v>
      </c>
      <c r="EM20" s="9">
        <v>0</v>
      </c>
      <c r="EN20" s="9">
        <v>0</v>
      </c>
      <c r="EO20" s="9">
        <v>0</v>
      </c>
      <c r="EP20" s="9">
        <v>0</v>
      </c>
      <c r="EQ20" s="9">
        <v>0</v>
      </c>
      <c r="ER20" s="9">
        <v>0</v>
      </c>
      <c r="ES20" s="9">
        <v>0</v>
      </c>
      <c r="ET20" s="9">
        <v>0</v>
      </c>
      <c r="EU20" s="9">
        <v>0</v>
      </c>
      <c r="EV20" s="9">
        <v>0</v>
      </c>
      <c r="EW20" s="9">
        <v>0</v>
      </c>
      <c r="EX20" s="9">
        <v>0</v>
      </c>
      <c r="EY20" s="9">
        <v>0</v>
      </c>
      <c r="EZ20" s="9">
        <v>0</v>
      </c>
      <c r="FA20" s="9">
        <v>0</v>
      </c>
      <c r="FB20" s="9">
        <v>0</v>
      </c>
      <c r="FC20" s="9">
        <v>0</v>
      </c>
      <c r="FD20" s="9">
        <v>0</v>
      </c>
      <c r="FE20" s="9">
        <v>0</v>
      </c>
      <c r="FF20" s="9">
        <v>0</v>
      </c>
      <c r="FG20" s="9">
        <v>0</v>
      </c>
      <c r="FH20" s="9">
        <v>0</v>
      </c>
      <c r="FI20" s="9">
        <v>0</v>
      </c>
      <c r="FJ20" s="9">
        <v>0</v>
      </c>
      <c r="FK20" s="9">
        <v>0</v>
      </c>
      <c r="FL20" s="9">
        <v>0</v>
      </c>
      <c r="FM20" s="9">
        <v>0</v>
      </c>
      <c r="FN20" s="9">
        <v>0</v>
      </c>
      <c r="FO20" s="9">
        <v>0</v>
      </c>
      <c r="FP20" s="9">
        <v>0</v>
      </c>
      <c r="FQ20" s="9">
        <v>0</v>
      </c>
      <c r="FR20" s="9">
        <v>0</v>
      </c>
      <c r="FS20" s="9">
        <v>0</v>
      </c>
      <c r="FT20" s="9">
        <v>0</v>
      </c>
      <c r="FU20" s="9">
        <v>0</v>
      </c>
      <c r="FV20" s="9">
        <v>0</v>
      </c>
      <c r="FW20" s="9">
        <v>0</v>
      </c>
      <c r="FX20" s="9">
        <v>0</v>
      </c>
      <c r="FY20" s="9">
        <v>0</v>
      </c>
      <c r="FZ20" s="9">
        <v>0</v>
      </c>
      <c r="GA20" s="9">
        <v>0</v>
      </c>
      <c r="GB20" s="9">
        <v>0</v>
      </c>
      <c r="GC20" s="9">
        <v>0</v>
      </c>
      <c r="GD20" s="9">
        <v>0</v>
      </c>
      <c r="GE20" s="9">
        <v>0</v>
      </c>
      <c r="GF20" s="9">
        <v>0</v>
      </c>
      <c r="GG20" s="9">
        <v>0</v>
      </c>
      <c r="GH20" s="9">
        <v>0</v>
      </c>
      <c r="GI20" s="9">
        <v>0</v>
      </c>
      <c r="GJ20" s="9">
        <v>0</v>
      </c>
      <c r="GK20" s="9">
        <v>0</v>
      </c>
      <c r="GL20" s="9">
        <v>0</v>
      </c>
      <c r="GM20" s="9">
        <v>0</v>
      </c>
      <c r="GN20" s="9">
        <v>0</v>
      </c>
      <c r="GO20" s="9">
        <v>0</v>
      </c>
      <c r="GP20" s="9">
        <v>0</v>
      </c>
      <c r="GQ20" s="9">
        <v>0</v>
      </c>
      <c r="GR20" s="9">
        <v>0</v>
      </c>
      <c r="GS20" s="9">
        <v>0</v>
      </c>
      <c r="GT20" s="9">
        <v>0</v>
      </c>
      <c r="GU20" s="9">
        <v>0</v>
      </c>
      <c r="GV20" s="9">
        <v>0</v>
      </c>
      <c r="GW20" s="9">
        <v>0</v>
      </c>
      <c r="GX20" s="9">
        <v>0</v>
      </c>
      <c r="GY20" s="9">
        <v>0</v>
      </c>
      <c r="GZ20" s="9">
        <v>0</v>
      </c>
      <c r="HA20" s="9">
        <v>31.576000000000001</v>
      </c>
      <c r="HB20" s="9">
        <v>100.185</v>
      </c>
      <c r="HC20" s="9">
        <v>167.23099999999999</v>
      </c>
      <c r="HD20" s="9">
        <v>94.430999999999997</v>
      </c>
      <c r="HE20" s="9">
        <v>1666.634</v>
      </c>
      <c r="HF20" s="9">
        <v>758.36599999999999</v>
      </c>
      <c r="HG20" s="21">
        <v>0</v>
      </c>
      <c r="HH20" s="20">
        <v>0</v>
      </c>
      <c r="HI20" s="23">
        <v>0</v>
      </c>
      <c r="HJ20" s="205">
        <v>0</v>
      </c>
      <c r="HK20" s="8">
        <v>0</v>
      </c>
      <c r="HL20" s="7">
        <v>1</v>
      </c>
      <c r="HM20" s="7">
        <v>0</v>
      </c>
      <c r="HN20" s="7" t="s">
        <v>453</v>
      </c>
      <c r="HO20" s="7">
        <v>0</v>
      </c>
      <c r="HP20" s="7">
        <v>0</v>
      </c>
      <c r="HQ20" s="7">
        <v>0</v>
      </c>
      <c r="HR20" s="7">
        <v>0</v>
      </c>
      <c r="HS20" s="7">
        <v>0</v>
      </c>
      <c r="HT20" s="7">
        <v>0</v>
      </c>
      <c r="HU20" s="7">
        <v>0</v>
      </c>
      <c r="HV20" s="7" t="s">
        <v>461</v>
      </c>
      <c r="HW20" s="7">
        <v>0</v>
      </c>
      <c r="HX20" s="7">
        <v>0</v>
      </c>
      <c r="HY20" s="7">
        <v>0</v>
      </c>
    </row>
    <row r="21" spans="1:233" x14ac:dyDescent="0.3">
      <c r="A21" s="7">
        <v>84</v>
      </c>
      <c r="B21" s="7" t="str">
        <f>+VLOOKUP($A21,'[3]Crosswalk M49-ODA-Prog. Country'!$K$4:$M$257,3,FALSE)</f>
        <v>BZ</v>
      </c>
      <c r="C21" s="7" t="str">
        <f>+VLOOKUP($A21,'[3]Crosswalk M49-ODA-Prog. Country'!$K$4:$M$257,2,FALSE)</f>
        <v>BLZ</v>
      </c>
      <c r="D21" s="5" t="s">
        <v>147</v>
      </c>
      <c r="E21" s="19">
        <v>4667.4719999999998</v>
      </c>
      <c r="F21" s="19">
        <v>8383.4629999999997</v>
      </c>
      <c r="G21" s="19">
        <v>771.44899999999996</v>
      </c>
      <c r="H21" s="19">
        <f t="shared" si="0"/>
        <v>13822.384</v>
      </c>
      <c r="I21" s="20">
        <v>122.00899999999999</v>
      </c>
      <c r="J21" s="20">
        <v>6868.5009999999993</v>
      </c>
      <c r="K21" s="20">
        <v>1.478</v>
      </c>
      <c r="L21" s="20">
        <f t="shared" si="1"/>
        <v>6991.9879999999994</v>
      </c>
      <c r="M21" s="8">
        <f>+E21+I21</f>
        <v>4789.4809999999998</v>
      </c>
      <c r="N21" s="8">
        <f>+F21+J21</f>
        <v>15251.964</v>
      </c>
      <c r="O21" s="8">
        <f>+G21+K21</f>
        <v>772.92699999999991</v>
      </c>
      <c r="P21" s="8">
        <f>+H21+L21</f>
        <v>20814.371999999999</v>
      </c>
      <c r="Q21" s="9">
        <v>477.46</v>
      </c>
      <c r="R21" s="9">
        <v>2515.2339999999999</v>
      </c>
      <c r="S21" s="9">
        <v>464.57100000000003</v>
      </c>
      <c r="T21" s="9">
        <v>39.372999999999998</v>
      </c>
      <c r="U21" s="9">
        <v>351.029</v>
      </c>
      <c r="V21" s="9">
        <v>0</v>
      </c>
      <c r="W21" s="9">
        <v>0</v>
      </c>
      <c r="X21" s="9">
        <v>0</v>
      </c>
      <c r="Y21" s="9">
        <v>0</v>
      </c>
      <c r="Z21" s="9">
        <v>0</v>
      </c>
      <c r="AA21" s="9">
        <v>0</v>
      </c>
      <c r="AB21" s="9">
        <v>0</v>
      </c>
      <c r="AC21" s="9">
        <v>1703.8969999999999</v>
      </c>
      <c r="AD21" s="9">
        <v>599.88400000000001</v>
      </c>
      <c r="AE21" s="9">
        <v>0</v>
      </c>
      <c r="AF21" s="9">
        <v>82.635999999999996</v>
      </c>
      <c r="AG21" s="9">
        <v>4677.24</v>
      </c>
      <c r="AH21" s="9">
        <v>0</v>
      </c>
      <c r="AI21" s="9">
        <v>0</v>
      </c>
      <c r="AJ21" s="9">
        <v>0</v>
      </c>
      <c r="AK21" s="9">
        <v>0</v>
      </c>
      <c r="AL21" s="9">
        <v>0</v>
      </c>
      <c r="AM21" s="9">
        <v>0</v>
      </c>
      <c r="AN21" s="9">
        <v>0</v>
      </c>
      <c r="AO21" s="9">
        <v>0</v>
      </c>
      <c r="AP21" s="9">
        <v>0</v>
      </c>
      <c r="AQ21" s="9">
        <v>0</v>
      </c>
      <c r="AR21" s="9">
        <v>0</v>
      </c>
      <c r="AS21" s="9">
        <v>0</v>
      </c>
      <c r="AT21" s="9">
        <v>0</v>
      </c>
      <c r="AU21" s="9">
        <v>0</v>
      </c>
      <c r="AV21" s="9">
        <v>0</v>
      </c>
      <c r="AW21" s="9">
        <v>0</v>
      </c>
      <c r="AX21" s="9">
        <v>0</v>
      </c>
      <c r="AY21" s="9">
        <v>0</v>
      </c>
      <c r="AZ21" s="9">
        <v>0</v>
      </c>
      <c r="BA21" s="9">
        <v>0</v>
      </c>
      <c r="BB21" s="9">
        <v>0</v>
      </c>
      <c r="BC21" s="9">
        <v>0</v>
      </c>
      <c r="BD21" s="9">
        <v>0</v>
      </c>
      <c r="BE21" s="9">
        <v>0</v>
      </c>
      <c r="BF21" s="9">
        <v>0</v>
      </c>
      <c r="BG21" s="9">
        <v>0</v>
      </c>
      <c r="BH21" s="9">
        <v>0</v>
      </c>
      <c r="BI21" s="9">
        <v>0</v>
      </c>
      <c r="BJ21" s="9">
        <v>0</v>
      </c>
      <c r="BK21" s="9">
        <v>1717.2829999999999</v>
      </c>
      <c r="BL21" s="9">
        <v>1.478</v>
      </c>
      <c r="BM21" s="9">
        <v>0</v>
      </c>
      <c r="BN21" s="9">
        <v>0</v>
      </c>
      <c r="BO21" s="9">
        <v>0</v>
      </c>
      <c r="BP21" s="9">
        <v>0</v>
      </c>
      <c r="BQ21" s="9">
        <v>0</v>
      </c>
      <c r="BR21" s="9">
        <v>0</v>
      </c>
      <c r="BS21" s="9">
        <v>75.010000000000005</v>
      </c>
      <c r="BT21" s="9">
        <v>136.94800000000001</v>
      </c>
      <c r="BU21" s="9">
        <v>1.2529999999999999</v>
      </c>
      <c r="BV21" s="9">
        <v>0</v>
      </c>
      <c r="BW21" s="9">
        <v>0</v>
      </c>
      <c r="BX21" s="9">
        <v>0</v>
      </c>
      <c r="BY21" s="9">
        <v>0</v>
      </c>
      <c r="BZ21" s="9">
        <v>0</v>
      </c>
      <c r="CA21" s="9">
        <v>0</v>
      </c>
      <c r="CB21" s="9">
        <v>0</v>
      </c>
      <c r="CC21" s="9">
        <v>0</v>
      </c>
      <c r="CD21" s="9">
        <v>0</v>
      </c>
      <c r="CE21" s="9">
        <v>5.5650000000000004</v>
      </c>
      <c r="CF21" s="9">
        <v>187.26499999999999</v>
      </c>
      <c r="CG21" s="9">
        <v>0</v>
      </c>
      <c r="CH21" s="9">
        <v>0</v>
      </c>
      <c r="CI21" s="9">
        <v>0</v>
      </c>
      <c r="CJ21" s="9">
        <v>0</v>
      </c>
      <c r="CK21" s="9">
        <v>0</v>
      </c>
      <c r="CL21" s="9">
        <v>0</v>
      </c>
      <c r="CM21" s="9">
        <v>0</v>
      </c>
      <c r="CN21" s="9">
        <v>0</v>
      </c>
      <c r="CO21" s="9">
        <v>0</v>
      </c>
      <c r="CP21" s="9">
        <v>0</v>
      </c>
      <c r="CQ21" s="9">
        <v>0</v>
      </c>
      <c r="CR21" s="9">
        <v>0</v>
      </c>
      <c r="CS21" s="9">
        <v>0</v>
      </c>
      <c r="CT21" s="9">
        <v>0</v>
      </c>
      <c r="CU21" s="9">
        <v>0</v>
      </c>
      <c r="CV21" s="9">
        <v>0</v>
      </c>
      <c r="CW21" s="9">
        <v>0</v>
      </c>
      <c r="CX21" s="9">
        <v>0</v>
      </c>
      <c r="CY21" s="9">
        <v>0</v>
      </c>
      <c r="CZ21" s="9">
        <v>0</v>
      </c>
      <c r="DA21" s="9">
        <v>0</v>
      </c>
      <c r="DB21" s="9">
        <v>0</v>
      </c>
      <c r="DC21" s="9">
        <v>0</v>
      </c>
      <c r="DD21" s="9">
        <v>0</v>
      </c>
      <c r="DE21" s="9">
        <v>0</v>
      </c>
      <c r="DF21" s="9">
        <v>0</v>
      </c>
      <c r="DG21" s="9">
        <v>0</v>
      </c>
      <c r="DH21" s="9">
        <v>0</v>
      </c>
      <c r="DI21" s="9">
        <v>0</v>
      </c>
      <c r="DJ21" s="9">
        <v>0</v>
      </c>
      <c r="DK21" s="9">
        <v>0</v>
      </c>
      <c r="DL21" s="9">
        <v>0</v>
      </c>
      <c r="DM21" s="9">
        <v>0</v>
      </c>
      <c r="DN21" s="9">
        <v>0</v>
      </c>
      <c r="DO21" s="9">
        <v>0</v>
      </c>
      <c r="DP21" s="9">
        <v>0</v>
      </c>
      <c r="DQ21" s="9">
        <v>0</v>
      </c>
      <c r="DR21" s="9">
        <v>0</v>
      </c>
      <c r="DS21" s="9">
        <v>0</v>
      </c>
      <c r="DT21" s="9">
        <v>0</v>
      </c>
      <c r="DU21" s="9">
        <v>13.161</v>
      </c>
      <c r="DV21" s="9">
        <v>0</v>
      </c>
      <c r="DW21" s="9">
        <v>0</v>
      </c>
      <c r="DX21" s="9">
        <v>0</v>
      </c>
      <c r="DY21" s="9">
        <v>89.873000000000005</v>
      </c>
      <c r="DZ21" s="9">
        <v>0</v>
      </c>
      <c r="EA21" s="9">
        <v>235.822</v>
      </c>
      <c r="EB21" s="9">
        <v>274.63499999999999</v>
      </c>
      <c r="EC21" s="9">
        <v>0</v>
      </c>
      <c r="ED21" s="9">
        <v>0</v>
      </c>
      <c r="EE21" s="9">
        <v>0</v>
      </c>
      <c r="EF21" s="9">
        <v>0</v>
      </c>
      <c r="EG21" s="9">
        <v>1229.011</v>
      </c>
      <c r="EH21" s="9">
        <v>352.34399999999999</v>
      </c>
      <c r="EI21" s="9">
        <v>0</v>
      </c>
      <c r="EJ21" s="9">
        <v>0</v>
      </c>
      <c r="EK21" s="9">
        <v>0</v>
      </c>
      <c r="EL21" s="9">
        <v>0</v>
      </c>
      <c r="EM21" s="9">
        <v>0</v>
      </c>
      <c r="EN21" s="9">
        <v>0</v>
      </c>
      <c r="EO21" s="9">
        <v>0</v>
      </c>
      <c r="EP21" s="9">
        <v>0</v>
      </c>
      <c r="EQ21" s="9">
        <v>0</v>
      </c>
      <c r="ER21" s="9">
        <v>0</v>
      </c>
      <c r="ES21" s="9">
        <v>0</v>
      </c>
      <c r="ET21" s="9">
        <v>0</v>
      </c>
      <c r="EU21" s="9">
        <v>0</v>
      </c>
      <c r="EV21" s="9">
        <v>0</v>
      </c>
      <c r="EW21" s="9">
        <v>0</v>
      </c>
      <c r="EX21" s="9">
        <v>0</v>
      </c>
      <c r="EY21" s="9">
        <v>367.91</v>
      </c>
      <c r="EZ21" s="9">
        <v>115.64</v>
      </c>
      <c r="FA21" s="9">
        <v>0</v>
      </c>
      <c r="FB21" s="9">
        <v>0</v>
      </c>
      <c r="FC21" s="9">
        <v>33.076000000000001</v>
      </c>
      <c r="FD21" s="9">
        <v>0</v>
      </c>
      <c r="FE21" s="9">
        <v>559.63599999999997</v>
      </c>
      <c r="FF21" s="9">
        <v>3687.741</v>
      </c>
      <c r="FG21" s="9">
        <v>312.95999999999998</v>
      </c>
      <c r="FH21" s="9">
        <v>0</v>
      </c>
      <c r="FI21" s="9">
        <v>0</v>
      </c>
      <c r="FJ21" s="9">
        <v>0</v>
      </c>
      <c r="FK21" s="9">
        <v>0</v>
      </c>
      <c r="FL21" s="9">
        <v>0</v>
      </c>
      <c r="FM21" s="9">
        <v>0</v>
      </c>
      <c r="FN21" s="9">
        <v>0</v>
      </c>
      <c r="FO21" s="9">
        <v>0</v>
      </c>
      <c r="FP21" s="9">
        <v>0</v>
      </c>
      <c r="FQ21" s="9">
        <v>0</v>
      </c>
      <c r="FR21" s="9">
        <v>0</v>
      </c>
      <c r="FS21" s="9">
        <v>0</v>
      </c>
      <c r="FT21" s="9">
        <v>0</v>
      </c>
      <c r="FU21" s="9">
        <v>0</v>
      </c>
      <c r="FV21" s="9">
        <v>0</v>
      </c>
      <c r="FW21" s="9">
        <v>0</v>
      </c>
      <c r="FX21" s="9">
        <v>0</v>
      </c>
      <c r="FY21" s="9">
        <v>0</v>
      </c>
      <c r="FZ21" s="9">
        <v>0</v>
      </c>
      <c r="GA21" s="9">
        <v>0</v>
      </c>
      <c r="GB21" s="9">
        <v>0</v>
      </c>
      <c r="GC21" s="9">
        <v>0</v>
      </c>
      <c r="GD21" s="9">
        <v>0</v>
      </c>
      <c r="GE21" s="9">
        <v>0</v>
      </c>
      <c r="GF21" s="9">
        <v>0</v>
      </c>
      <c r="GG21" s="9">
        <v>0</v>
      </c>
      <c r="GH21" s="9">
        <v>0</v>
      </c>
      <c r="GI21" s="9">
        <v>0</v>
      </c>
      <c r="GJ21" s="9">
        <v>0</v>
      </c>
      <c r="GK21" s="9">
        <v>0</v>
      </c>
      <c r="GL21" s="9">
        <v>0</v>
      </c>
      <c r="GM21" s="9">
        <v>0</v>
      </c>
      <c r="GN21" s="9">
        <v>0</v>
      </c>
      <c r="GO21" s="9">
        <v>0</v>
      </c>
      <c r="GP21" s="9">
        <v>0</v>
      </c>
      <c r="GQ21" s="9">
        <v>0</v>
      </c>
      <c r="GR21" s="9">
        <v>0</v>
      </c>
      <c r="GS21" s="9">
        <v>0</v>
      </c>
      <c r="GT21" s="9">
        <v>0</v>
      </c>
      <c r="GU21" s="9">
        <v>0</v>
      </c>
      <c r="GV21" s="9">
        <v>0</v>
      </c>
      <c r="GW21" s="9">
        <v>-7.335</v>
      </c>
      <c r="GX21" s="9">
        <v>0</v>
      </c>
      <c r="GY21" s="9">
        <v>0</v>
      </c>
      <c r="GZ21" s="9">
        <v>0</v>
      </c>
      <c r="HA21" s="9">
        <v>0</v>
      </c>
      <c r="HB21" s="9">
        <v>513.77200000000005</v>
      </c>
      <c r="HC21" s="9">
        <v>0</v>
      </c>
      <c r="HD21" s="9">
        <v>0</v>
      </c>
      <c r="HE21" s="9">
        <v>0</v>
      </c>
      <c r="HF21" s="9">
        <v>0</v>
      </c>
      <c r="HG21" s="21">
        <v>1729.7971599999998</v>
      </c>
      <c r="HH21" s="20">
        <v>0</v>
      </c>
      <c r="HI21" s="23">
        <v>0</v>
      </c>
      <c r="HJ21" s="205">
        <v>0</v>
      </c>
      <c r="HK21" s="8">
        <v>1729.7971599999998</v>
      </c>
      <c r="HL21" s="7">
        <v>1</v>
      </c>
      <c r="HM21" s="7">
        <v>1</v>
      </c>
      <c r="HN21" s="7" t="s">
        <v>459</v>
      </c>
      <c r="HO21" s="7" t="s">
        <v>460</v>
      </c>
      <c r="HP21" s="7" t="s">
        <v>460</v>
      </c>
      <c r="HQ21" s="7">
        <v>0</v>
      </c>
      <c r="HR21" s="7">
        <v>0</v>
      </c>
      <c r="HS21" s="7">
        <v>1</v>
      </c>
      <c r="HT21" s="7">
        <v>1</v>
      </c>
      <c r="HU21" s="7">
        <v>0</v>
      </c>
      <c r="HV21" s="7" t="s">
        <v>455</v>
      </c>
      <c r="HW21" s="7">
        <v>0</v>
      </c>
      <c r="HX21" s="7">
        <v>0</v>
      </c>
      <c r="HY21" s="7">
        <v>6</v>
      </c>
    </row>
    <row r="22" spans="1:233" x14ac:dyDescent="0.3">
      <c r="A22" s="7">
        <v>204</v>
      </c>
      <c r="B22" s="7" t="str">
        <f>+VLOOKUP($A22,'[3]Crosswalk M49-ODA-Prog. Country'!$K$4:$M$257,3,FALSE)</f>
        <v>BJ</v>
      </c>
      <c r="C22" s="7" t="str">
        <f>+VLOOKUP($A22,'[3]Crosswalk M49-ODA-Prog. Country'!$K$4:$M$257,2,FALSE)</f>
        <v>BEN</v>
      </c>
      <c r="D22" s="5" t="s">
        <v>148</v>
      </c>
      <c r="E22" s="19">
        <v>23196.589640000006</v>
      </c>
      <c r="F22" s="19">
        <v>83362.053239999994</v>
      </c>
      <c r="G22" s="19">
        <v>7318.3000499999998</v>
      </c>
      <c r="H22" s="19">
        <f t="shared" si="0"/>
        <v>113876.94293</v>
      </c>
      <c r="I22" s="20">
        <v>2413.4639999999999</v>
      </c>
      <c r="J22" s="20">
        <v>22405.352000000003</v>
      </c>
      <c r="K22" s="20">
        <v>1103.088</v>
      </c>
      <c r="L22" s="20">
        <f t="shared" si="1"/>
        <v>25921.904000000002</v>
      </c>
      <c r="M22" s="8">
        <f>+E22+I22</f>
        <v>25610.053640000006</v>
      </c>
      <c r="N22" s="8">
        <f>+F22+J22</f>
        <v>105767.40523999999</v>
      </c>
      <c r="O22" s="8">
        <f>+G22+K22</f>
        <v>8421.3880499999996</v>
      </c>
      <c r="P22" s="8">
        <f>+H22+L22</f>
        <v>139798.84693</v>
      </c>
      <c r="Q22" s="9">
        <v>6718.4070000000002</v>
      </c>
      <c r="R22" s="9">
        <v>6947.3680000000004</v>
      </c>
      <c r="S22" s="9">
        <v>855.02300000000002</v>
      </c>
      <c r="T22" s="9">
        <v>0</v>
      </c>
      <c r="U22" s="9">
        <v>0</v>
      </c>
      <c r="V22" s="9">
        <v>0</v>
      </c>
      <c r="W22" s="9">
        <v>2684.8510000000001</v>
      </c>
      <c r="X22" s="9">
        <v>6170.5559999999996</v>
      </c>
      <c r="Y22" s="9">
        <v>0</v>
      </c>
      <c r="Z22" s="9">
        <v>642.54300000000001</v>
      </c>
      <c r="AA22" s="9">
        <v>47.948999999999998</v>
      </c>
      <c r="AB22" s="9">
        <v>0</v>
      </c>
      <c r="AC22" s="9">
        <v>8900.9920000000002</v>
      </c>
      <c r="AD22" s="9">
        <v>21697.716</v>
      </c>
      <c r="AE22" s="9">
        <v>0</v>
      </c>
      <c r="AF22" s="9">
        <v>1767.173</v>
      </c>
      <c r="AG22" s="9">
        <v>19381.968000000001</v>
      </c>
      <c r="AH22" s="9">
        <v>0</v>
      </c>
      <c r="AI22" s="9">
        <v>440.30500000000001</v>
      </c>
      <c r="AJ22" s="9">
        <v>40950.057000000001</v>
      </c>
      <c r="AK22" s="9">
        <v>18.567</v>
      </c>
      <c r="AL22" s="9">
        <v>3.7480000000000002</v>
      </c>
      <c r="AM22" s="9">
        <v>1209.194</v>
      </c>
      <c r="AN22" s="9">
        <v>1103.088</v>
      </c>
      <c r="AO22" s="9">
        <v>0</v>
      </c>
      <c r="AP22" s="9">
        <v>0</v>
      </c>
      <c r="AQ22" s="9">
        <v>0</v>
      </c>
      <c r="AR22" s="9">
        <v>0</v>
      </c>
      <c r="AS22" s="9">
        <v>0</v>
      </c>
      <c r="AT22" s="9">
        <v>0</v>
      </c>
      <c r="AU22" s="9">
        <v>13.167999999999999</v>
      </c>
      <c r="AV22" s="9">
        <v>596.91</v>
      </c>
      <c r="AW22" s="9">
        <v>0</v>
      </c>
      <c r="AX22" s="9">
        <v>0</v>
      </c>
      <c r="AY22" s="9">
        <v>0</v>
      </c>
      <c r="AZ22" s="9">
        <v>0</v>
      </c>
      <c r="BA22" s="9">
        <v>0</v>
      </c>
      <c r="BB22" s="9">
        <v>0</v>
      </c>
      <c r="BC22" s="9">
        <v>0.71699999999999997</v>
      </c>
      <c r="BD22" s="9">
        <v>0</v>
      </c>
      <c r="BE22" s="9">
        <v>0</v>
      </c>
      <c r="BF22" s="9">
        <v>0</v>
      </c>
      <c r="BG22" s="9">
        <v>0</v>
      </c>
      <c r="BH22" s="9">
        <v>0</v>
      </c>
      <c r="BI22" s="9">
        <v>0</v>
      </c>
      <c r="BJ22" s="9">
        <v>0</v>
      </c>
      <c r="BK22" s="9">
        <v>450.28300000000002</v>
      </c>
      <c r="BL22" s="9">
        <v>0</v>
      </c>
      <c r="BM22" s="9">
        <v>0</v>
      </c>
      <c r="BN22" s="9">
        <v>0</v>
      </c>
      <c r="BO22" s="9">
        <v>0</v>
      </c>
      <c r="BP22" s="9">
        <v>0</v>
      </c>
      <c r="BQ22" s="9">
        <v>0</v>
      </c>
      <c r="BR22" s="9">
        <v>0</v>
      </c>
      <c r="BS22" s="9">
        <v>708.98500000000001</v>
      </c>
      <c r="BT22" s="9">
        <v>1294.413</v>
      </c>
      <c r="BU22" s="9">
        <v>11.84</v>
      </c>
      <c r="BV22" s="9">
        <v>0</v>
      </c>
      <c r="BW22" s="9">
        <v>0</v>
      </c>
      <c r="BX22" s="9">
        <v>0</v>
      </c>
      <c r="BY22" s="9">
        <v>212.00399999999999</v>
      </c>
      <c r="BZ22" s="9">
        <v>0</v>
      </c>
      <c r="CA22" s="9">
        <v>0</v>
      </c>
      <c r="CB22" s="9">
        <v>0</v>
      </c>
      <c r="CC22" s="9">
        <v>0</v>
      </c>
      <c r="CD22" s="9">
        <v>0</v>
      </c>
      <c r="CE22" s="9">
        <v>0</v>
      </c>
      <c r="CF22" s="9">
        <v>1672.8209999999999</v>
      </c>
      <c r="CG22" s="9">
        <v>0</v>
      </c>
      <c r="CH22" s="9">
        <v>0</v>
      </c>
      <c r="CI22" s="9">
        <v>0</v>
      </c>
      <c r="CJ22" s="9">
        <v>0</v>
      </c>
      <c r="CK22" s="9">
        <v>0</v>
      </c>
      <c r="CL22" s="9">
        <v>0</v>
      </c>
      <c r="CM22" s="9">
        <v>-4.9000000000000002E-2</v>
      </c>
      <c r="CN22" s="9">
        <v>0</v>
      </c>
      <c r="CO22" s="9">
        <v>0</v>
      </c>
      <c r="CP22" s="9">
        <v>0</v>
      </c>
      <c r="CQ22" s="9">
        <v>0</v>
      </c>
      <c r="CR22" s="9">
        <v>87.471000000000004</v>
      </c>
      <c r="CS22" s="9">
        <v>0</v>
      </c>
      <c r="CT22" s="9">
        <v>0</v>
      </c>
      <c r="CU22" s="9">
        <v>0</v>
      </c>
      <c r="CV22" s="9">
        <v>0</v>
      </c>
      <c r="CW22" s="9">
        <v>0</v>
      </c>
      <c r="CX22" s="9">
        <v>0</v>
      </c>
      <c r="CY22" s="9">
        <v>0</v>
      </c>
      <c r="CZ22" s="9">
        <v>0</v>
      </c>
      <c r="DA22" s="9">
        <v>0</v>
      </c>
      <c r="DB22" s="9">
        <v>0</v>
      </c>
      <c r="DC22" s="9">
        <v>0</v>
      </c>
      <c r="DD22" s="9">
        <v>0</v>
      </c>
      <c r="DE22" s="9">
        <v>0</v>
      </c>
      <c r="DF22" s="9">
        <v>0</v>
      </c>
      <c r="DG22" s="9">
        <v>0</v>
      </c>
      <c r="DH22" s="9">
        <v>0</v>
      </c>
      <c r="DI22" s="9">
        <v>0</v>
      </c>
      <c r="DJ22" s="9">
        <v>0</v>
      </c>
      <c r="DK22" s="9">
        <v>0</v>
      </c>
      <c r="DL22" s="9">
        <v>0</v>
      </c>
      <c r="DM22" s="9">
        <v>0</v>
      </c>
      <c r="DN22" s="9">
        <v>0</v>
      </c>
      <c r="DO22" s="9">
        <v>0</v>
      </c>
      <c r="DP22" s="9">
        <v>0</v>
      </c>
      <c r="DQ22" s="9">
        <v>0</v>
      </c>
      <c r="DR22" s="9">
        <v>0</v>
      </c>
      <c r="DS22" s="9">
        <v>0</v>
      </c>
      <c r="DT22" s="9">
        <v>0</v>
      </c>
      <c r="DU22" s="9">
        <v>-24.317</v>
      </c>
      <c r="DV22" s="9">
        <v>529.62800000000004</v>
      </c>
      <c r="DW22" s="9">
        <v>0</v>
      </c>
      <c r="DX22" s="9">
        <v>0</v>
      </c>
      <c r="DY22" s="9">
        <v>0</v>
      </c>
      <c r="DZ22" s="9">
        <v>0</v>
      </c>
      <c r="EA22" s="9">
        <v>1278.6949999999999</v>
      </c>
      <c r="EB22" s="9">
        <v>1309.8440000000001</v>
      </c>
      <c r="EC22" s="9">
        <v>0</v>
      </c>
      <c r="ED22" s="9">
        <v>0</v>
      </c>
      <c r="EE22" s="9">
        <v>22.686</v>
      </c>
      <c r="EF22" s="9">
        <v>0</v>
      </c>
      <c r="EG22" s="9">
        <v>361.274</v>
      </c>
      <c r="EH22" s="9">
        <v>0</v>
      </c>
      <c r="EI22" s="9">
        <v>0</v>
      </c>
      <c r="EJ22" s="9">
        <v>0</v>
      </c>
      <c r="EK22" s="9">
        <v>0</v>
      </c>
      <c r="EL22" s="9">
        <v>0</v>
      </c>
      <c r="EM22" s="9">
        <v>0</v>
      </c>
      <c r="EN22" s="9">
        <v>0</v>
      </c>
      <c r="EO22" s="9">
        <v>0</v>
      </c>
      <c r="EP22" s="9">
        <v>0</v>
      </c>
      <c r="EQ22" s="9">
        <v>0</v>
      </c>
      <c r="ER22" s="9">
        <v>0</v>
      </c>
      <c r="ES22" s="9">
        <v>3.6226400000000001</v>
      </c>
      <c r="ET22" s="9">
        <v>51.051050000000004</v>
      </c>
      <c r="EU22" s="9">
        <v>9.3540499999999991</v>
      </c>
      <c r="EV22" s="9">
        <v>0</v>
      </c>
      <c r="EW22" s="9">
        <v>0</v>
      </c>
      <c r="EX22" s="9">
        <v>0</v>
      </c>
      <c r="EY22" s="9">
        <v>1898.6030000000001</v>
      </c>
      <c r="EZ22" s="9">
        <v>1909.817</v>
      </c>
      <c r="FA22" s="9">
        <v>363.36200000000002</v>
      </c>
      <c r="FB22" s="9">
        <v>0</v>
      </c>
      <c r="FC22" s="9">
        <v>1293.2719999999999</v>
      </c>
      <c r="FD22" s="9">
        <v>0</v>
      </c>
      <c r="FE22" s="9">
        <v>0</v>
      </c>
      <c r="FF22" s="9">
        <v>0</v>
      </c>
      <c r="FG22" s="9">
        <v>0</v>
      </c>
      <c r="FH22" s="9">
        <v>0</v>
      </c>
      <c r="FI22" s="9">
        <v>0</v>
      </c>
      <c r="FJ22" s="9">
        <v>0</v>
      </c>
      <c r="FK22" s="9">
        <v>0</v>
      </c>
      <c r="FL22" s="9">
        <v>14.704190000000001</v>
      </c>
      <c r="FM22" s="9">
        <v>0</v>
      </c>
      <c r="FN22" s="9">
        <v>0</v>
      </c>
      <c r="FO22" s="9">
        <v>0</v>
      </c>
      <c r="FP22" s="9">
        <v>0</v>
      </c>
      <c r="FQ22" s="9">
        <v>0</v>
      </c>
      <c r="FR22" s="9">
        <v>0</v>
      </c>
      <c r="FS22" s="9">
        <v>0</v>
      </c>
      <c r="FT22" s="9">
        <v>0</v>
      </c>
      <c r="FU22" s="9">
        <v>0</v>
      </c>
      <c r="FV22" s="9">
        <v>0</v>
      </c>
      <c r="FW22" s="9">
        <v>0</v>
      </c>
      <c r="FX22" s="9">
        <v>0</v>
      </c>
      <c r="FY22" s="9">
        <v>0</v>
      </c>
      <c r="FZ22" s="9">
        <v>0</v>
      </c>
      <c r="GA22" s="9">
        <v>0</v>
      </c>
      <c r="GB22" s="9">
        <v>0</v>
      </c>
      <c r="GC22" s="9">
        <v>0</v>
      </c>
      <c r="GD22" s="9">
        <v>0</v>
      </c>
      <c r="GE22" s="9">
        <v>0</v>
      </c>
      <c r="GF22" s="9">
        <v>0</v>
      </c>
      <c r="GG22" s="9">
        <v>0</v>
      </c>
      <c r="GH22" s="9">
        <v>0</v>
      </c>
      <c r="GI22" s="9">
        <v>0</v>
      </c>
      <c r="GJ22" s="9">
        <v>0</v>
      </c>
      <c r="GK22" s="9">
        <v>0</v>
      </c>
      <c r="GL22" s="9">
        <v>0</v>
      </c>
      <c r="GM22" s="9">
        <v>0</v>
      </c>
      <c r="GN22" s="9">
        <v>0</v>
      </c>
      <c r="GO22" s="9">
        <v>0</v>
      </c>
      <c r="GP22" s="9">
        <v>0</v>
      </c>
      <c r="GQ22" s="9">
        <v>0</v>
      </c>
      <c r="GR22" s="9">
        <v>0</v>
      </c>
      <c r="GS22" s="9">
        <v>0</v>
      </c>
      <c r="GT22" s="9">
        <v>0</v>
      </c>
      <c r="GU22" s="9">
        <v>0</v>
      </c>
      <c r="GV22" s="9">
        <v>0</v>
      </c>
      <c r="GW22" s="9">
        <v>6059.4859999999999</v>
      </c>
      <c r="GX22" s="9">
        <v>0</v>
      </c>
      <c r="GY22" s="9">
        <v>0</v>
      </c>
      <c r="GZ22" s="9">
        <v>0</v>
      </c>
      <c r="HA22" s="9">
        <v>0</v>
      </c>
      <c r="HB22" s="9">
        <v>129.697</v>
      </c>
      <c r="HC22" s="9">
        <v>0</v>
      </c>
      <c r="HD22" s="9">
        <v>0</v>
      </c>
      <c r="HE22" s="9">
        <v>0</v>
      </c>
      <c r="HF22" s="9">
        <v>0</v>
      </c>
      <c r="HG22" s="21">
        <v>218.91706000000002</v>
      </c>
      <c r="HH22" s="20">
        <v>0</v>
      </c>
      <c r="HI22" s="23">
        <v>0</v>
      </c>
      <c r="HJ22" s="205">
        <v>874.1886800000002</v>
      </c>
      <c r="HK22" s="8">
        <v>1093.1057400000002</v>
      </c>
      <c r="HL22" s="7">
        <v>1</v>
      </c>
      <c r="HM22" s="7">
        <v>1</v>
      </c>
      <c r="HN22" s="7" t="s">
        <v>456</v>
      </c>
      <c r="HO22" s="7" t="s">
        <v>456</v>
      </c>
      <c r="HP22" s="7" t="s">
        <v>456</v>
      </c>
      <c r="HQ22" s="7">
        <v>0</v>
      </c>
      <c r="HR22" s="7">
        <v>1</v>
      </c>
      <c r="HS22" s="7">
        <v>0</v>
      </c>
      <c r="HT22" s="7">
        <v>1</v>
      </c>
      <c r="HU22" s="7">
        <v>0</v>
      </c>
      <c r="HV22" s="7" t="s">
        <v>458</v>
      </c>
      <c r="HW22" s="7">
        <v>0</v>
      </c>
      <c r="HX22" s="7">
        <v>0</v>
      </c>
      <c r="HY22" s="7">
        <v>0</v>
      </c>
    </row>
    <row r="23" spans="1:233" x14ac:dyDescent="0.3">
      <c r="A23" s="7">
        <v>64</v>
      </c>
      <c r="B23" s="7" t="str">
        <f>+VLOOKUP($A23,'[3]Crosswalk M49-ODA-Prog. Country'!$K$4:$M$257,3,FALSE)</f>
        <v>BT</v>
      </c>
      <c r="C23" s="7" t="str">
        <f>+VLOOKUP($A23,'[3]Crosswalk M49-ODA-Prog. Country'!$K$4:$M$257,2,FALSE)</f>
        <v>BTN</v>
      </c>
      <c r="D23" s="5" t="s">
        <v>149</v>
      </c>
      <c r="E23" s="19">
        <v>8577.5830000000005</v>
      </c>
      <c r="F23" s="19">
        <v>11727.843000000001</v>
      </c>
      <c r="G23" s="19">
        <v>835.03399999999999</v>
      </c>
      <c r="H23" s="19">
        <f t="shared" si="0"/>
        <v>21140.46</v>
      </c>
      <c r="I23" s="20">
        <v>649.01299999999992</v>
      </c>
      <c r="J23" s="20">
        <v>10109.723000000002</v>
      </c>
      <c r="K23" s="20">
        <v>463.82799999999997</v>
      </c>
      <c r="L23" s="20">
        <f t="shared" si="1"/>
        <v>11222.564</v>
      </c>
      <c r="M23" s="8">
        <f>+E23+I23</f>
        <v>9226.5960000000014</v>
      </c>
      <c r="N23" s="8">
        <f>+F23+J23</f>
        <v>21837.566000000003</v>
      </c>
      <c r="O23" s="8">
        <f>+G23+K23</f>
        <v>1298.8620000000001</v>
      </c>
      <c r="P23" s="8">
        <f>+H23+L23</f>
        <v>32363.023999999998</v>
      </c>
      <c r="Q23" s="9">
        <v>1184.193</v>
      </c>
      <c r="R23" s="9">
        <v>6371.6980000000003</v>
      </c>
      <c r="S23" s="9">
        <v>622.37699999999995</v>
      </c>
      <c r="T23" s="9">
        <v>43.38</v>
      </c>
      <c r="U23" s="9">
        <v>6871.0339999999997</v>
      </c>
      <c r="V23" s="9">
        <v>43.256</v>
      </c>
      <c r="W23" s="9">
        <v>1044.684</v>
      </c>
      <c r="X23" s="9">
        <v>47.66</v>
      </c>
      <c r="Y23" s="9">
        <v>0</v>
      </c>
      <c r="Z23" s="9">
        <v>0</v>
      </c>
      <c r="AA23" s="9">
        <v>0</v>
      </c>
      <c r="AB23" s="9">
        <v>0</v>
      </c>
      <c r="AC23" s="9">
        <v>1801.13</v>
      </c>
      <c r="AD23" s="9">
        <v>2323.8629999999998</v>
      </c>
      <c r="AE23" s="9">
        <v>0</v>
      </c>
      <c r="AF23" s="9">
        <v>298.19299999999998</v>
      </c>
      <c r="AG23" s="9">
        <v>2079.04</v>
      </c>
      <c r="AH23" s="9">
        <v>0</v>
      </c>
      <c r="AI23" s="9">
        <v>83.688999999999993</v>
      </c>
      <c r="AJ23" s="9">
        <v>1496.1010000000001</v>
      </c>
      <c r="AK23" s="9">
        <v>16.204999999999998</v>
      </c>
      <c r="AL23" s="9">
        <v>307.44</v>
      </c>
      <c r="AM23" s="9">
        <v>30.797999999999998</v>
      </c>
      <c r="AN23" s="9">
        <v>420.572</v>
      </c>
      <c r="AO23" s="9">
        <v>0</v>
      </c>
      <c r="AP23" s="9">
        <v>0</v>
      </c>
      <c r="AQ23" s="9">
        <v>0</v>
      </c>
      <c r="AR23" s="9">
        <v>0</v>
      </c>
      <c r="AS23" s="9">
        <v>0</v>
      </c>
      <c r="AT23" s="9">
        <v>0</v>
      </c>
      <c r="AU23" s="9">
        <v>0</v>
      </c>
      <c r="AV23" s="9">
        <v>24.193999999999999</v>
      </c>
      <c r="AW23" s="9">
        <v>0</v>
      </c>
      <c r="AX23" s="9">
        <v>0</v>
      </c>
      <c r="AY23" s="9">
        <v>0</v>
      </c>
      <c r="AZ23" s="9">
        <v>0</v>
      </c>
      <c r="BA23" s="9">
        <v>0</v>
      </c>
      <c r="BB23" s="9">
        <v>0</v>
      </c>
      <c r="BC23" s="9">
        <v>0</v>
      </c>
      <c r="BD23" s="9">
        <v>0</v>
      </c>
      <c r="BE23" s="9">
        <v>0</v>
      </c>
      <c r="BF23" s="9">
        <v>0</v>
      </c>
      <c r="BG23" s="9">
        <v>0</v>
      </c>
      <c r="BH23" s="9">
        <v>0</v>
      </c>
      <c r="BI23" s="9">
        <v>0</v>
      </c>
      <c r="BJ23" s="9">
        <v>0</v>
      </c>
      <c r="BK23" s="9">
        <v>0</v>
      </c>
      <c r="BL23" s="9">
        <v>0</v>
      </c>
      <c r="BM23" s="9">
        <v>0</v>
      </c>
      <c r="BN23" s="9">
        <v>0</v>
      </c>
      <c r="BO23" s="9">
        <v>0</v>
      </c>
      <c r="BP23" s="9">
        <v>0</v>
      </c>
      <c r="BQ23" s="9">
        <v>0</v>
      </c>
      <c r="BR23" s="9">
        <v>0</v>
      </c>
      <c r="BS23" s="9">
        <v>98.167000000000002</v>
      </c>
      <c r="BT23" s="9">
        <v>179.226</v>
      </c>
      <c r="BU23" s="9">
        <v>1.639</v>
      </c>
      <c r="BV23" s="9">
        <v>0</v>
      </c>
      <c r="BW23" s="9">
        <v>0</v>
      </c>
      <c r="BX23" s="9">
        <v>0</v>
      </c>
      <c r="BY23" s="9">
        <v>0</v>
      </c>
      <c r="BZ23" s="9">
        <v>0</v>
      </c>
      <c r="CA23" s="9">
        <v>0</v>
      </c>
      <c r="CB23" s="9">
        <v>0</v>
      </c>
      <c r="CC23" s="9">
        <v>0</v>
      </c>
      <c r="CD23" s="9">
        <v>0</v>
      </c>
      <c r="CE23" s="9">
        <v>0</v>
      </c>
      <c r="CF23" s="9">
        <v>260.40199999999999</v>
      </c>
      <c r="CG23" s="9">
        <v>0</v>
      </c>
      <c r="CH23" s="9">
        <v>0</v>
      </c>
      <c r="CI23" s="9">
        <v>0</v>
      </c>
      <c r="CJ23" s="9">
        <v>0</v>
      </c>
      <c r="CK23" s="9">
        <v>0</v>
      </c>
      <c r="CL23" s="9">
        <v>0</v>
      </c>
      <c r="CM23" s="9">
        <v>0</v>
      </c>
      <c r="CN23" s="9">
        <v>0</v>
      </c>
      <c r="CO23" s="9">
        <v>0</v>
      </c>
      <c r="CP23" s="9">
        <v>0</v>
      </c>
      <c r="CQ23" s="9">
        <v>0</v>
      </c>
      <c r="CR23" s="9">
        <v>0</v>
      </c>
      <c r="CS23" s="9">
        <v>0</v>
      </c>
      <c r="CT23" s="9">
        <v>0</v>
      </c>
      <c r="CU23" s="9">
        <v>0</v>
      </c>
      <c r="CV23" s="9">
        <v>0</v>
      </c>
      <c r="CW23" s="9">
        <v>0</v>
      </c>
      <c r="CX23" s="9">
        <v>0</v>
      </c>
      <c r="CY23" s="9">
        <v>0</v>
      </c>
      <c r="CZ23" s="9">
        <v>0</v>
      </c>
      <c r="DA23" s="9">
        <v>0</v>
      </c>
      <c r="DB23" s="9">
        <v>0</v>
      </c>
      <c r="DC23" s="9">
        <v>0</v>
      </c>
      <c r="DD23" s="9">
        <v>0</v>
      </c>
      <c r="DE23" s="9">
        <v>0</v>
      </c>
      <c r="DF23" s="9">
        <v>0</v>
      </c>
      <c r="DG23" s="9">
        <v>0</v>
      </c>
      <c r="DH23" s="9">
        <v>0</v>
      </c>
      <c r="DI23" s="9">
        <v>0</v>
      </c>
      <c r="DJ23" s="9">
        <v>0</v>
      </c>
      <c r="DK23" s="9">
        <v>0</v>
      </c>
      <c r="DL23" s="9">
        <v>0</v>
      </c>
      <c r="DM23" s="9">
        <v>0</v>
      </c>
      <c r="DN23" s="9">
        <v>0</v>
      </c>
      <c r="DO23" s="9">
        <v>0</v>
      </c>
      <c r="DP23" s="9">
        <v>0</v>
      </c>
      <c r="DQ23" s="9">
        <v>0</v>
      </c>
      <c r="DR23" s="9">
        <v>0</v>
      </c>
      <c r="DS23" s="9">
        <v>0</v>
      </c>
      <c r="DT23" s="9">
        <v>0</v>
      </c>
      <c r="DU23" s="9">
        <v>-4.7130000000000001</v>
      </c>
      <c r="DV23" s="9">
        <v>182.102</v>
      </c>
      <c r="DW23" s="9">
        <v>9.9999999997635314E-4</v>
      </c>
      <c r="DX23" s="9">
        <v>0</v>
      </c>
      <c r="DY23" s="9">
        <v>0</v>
      </c>
      <c r="DZ23" s="9">
        <v>0</v>
      </c>
      <c r="EA23" s="9">
        <v>1206.424</v>
      </c>
      <c r="EB23" s="9">
        <v>393.23099999999999</v>
      </c>
      <c r="EC23" s="9">
        <v>0</v>
      </c>
      <c r="ED23" s="9">
        <v>0</v>
      </c>
      <c r="EE23" s="9">
        <v>0</v>
      </c>
      <c r="EF23" s="9">
        <v>0</v>
      </c>
      <c r="EG23" s="9">
        <v>0</v>
      </c>
      <c r="EH23" s="9">
        <v>0</v>
      </c>
      <c r="EI23" s="9">
        <v>0</v>
      </c>
      <c r="EJ23" s="9">
        <v>0</v>
      </c>
      <c r="EK23" s="9">
        <v>0</v>
      </c>
      <c r="EL23" s="9">
        <v>0</v>
      </c>
      <c r="EM23" s="9">
        <v>0</v>
      </c>
      <c r="EN23" s="9">
        <v>0</v>
      </c>
      <c r="EO23" s="9">
        <v>0</v>
      </c>
      <c r="EP23" s="9">
        <v>0</v>
      </c>
      <c r="EQ23" s="9">
        <v>0</v>
      </c>
      <c r="ER23" s="9">
        <v>0</v>
      </c>
      <c r="ES23" s="9">
        <v>0</v>
      </c>
      <c r="ET23" s="9">
        <v>0</v>
      </c>
      <c r="EU23" s="9">
        <v>0</v>
      </c>
      <c r="EV23" s="9">
        <v>0</v>
      </c>
      <c r="EW23" s="9">
        <v>0</v>
      </c>
      <c r="EX23" s="9">
        <v>0</v>
      </c>
      <c r="EY23" s="9">
        <v>3164.009</v>
      </c>
      <c r="EZ23" s="9">
        <v>449.36599999999999</v>
      </c>
      <c r="FA23" s="9">
        <v>144.46100000000001</v>
      </c>
      <c r="FB23" s="9">
        <v>0</v>
      </c>
      <c r="FC23" s="9">
        <v>1128.8510000000001</v>
      </c>
      <c r="FD23" s="9">
        <v>0</v>
      </c>
      <c r="FE23" s="9">
        <v>0</v>
      </c>
      <c r="FF23" s="9">
        <v>0</v>
      </c>
      <c r="FG23" s="9">
        <v>0</v>
      </c>
      <c r="FH23" s="9">
        <v>0</v>
      </c>
      <c r="FI23" s="9">
        <v>0</v>
      </c>
      <c r="FJ23" s="9">
        <v>0</v>
      </c>
      <c r="FK23" s="9">
        <v>0</v>
      </c>
      <c r="FL23" s="9">
        <v>0</v>
      </c>
      <c r="FM23" s="9">
        <v>0</v>
      </c>
      <c r="FN23" s="9">
        <v>0</v>
      </c>
      <c r="FO23" s="9">
        <v>0</v>
      </c>
      <c r="FP23" s="9">
        <v>0</v>
      </c>
      <c r="FQ23" s="9">
        <v>0</v>
      </c>
      <c r="FR23" s="9">
        <v>0</v>
      </c>
      <c r="FS23" s="9">
        <v>0</v>
      </c>
      <c r="FT23" s="9">
        <v>0</v>
      </c>
      <c r="FU23" s="9">
        <v>0</v>
      </c>
      <c r="FV23" s="9">
        <v>0</v>
      </c>
      <c r="FW23" s="9">
        <v>0</v>
      </c>
      <c r="FX23" s="9">
        <v>0</v>
      </c>
      <c r="FY23" s="9">
        <v>0</v>
      </c>
      <c r="FZ23" s="9">
        <v>0</v>
      </c>
      <c r="GA23" s="9">
        <v>0</v>
      </c>
      <c r="GB23" s="9">
        <v>0</v>
      </c>
      <c r="GC23" s="9">
        <v>0</v>
      </c>
      <c r="GD23" s="9">
        <v>0</v>
      </c>
      <c r="GE23" s="9">
        <v>0</v>
      </c>
      <c r="GF23" s="9">
        <v>0</v>
      </c>
      <c r="GG23" s="9">
        <v>0</v>
      </c>
      <c r="GH23" s="9">
        <v>0</v>
      </c>
      <c r="GI23" s="9">
        <v>0</v>
      </c>
      <c r="GJ23" s="9">
        <v>0</v>
      </c>
      <c r="GK23" s="9">
        <v>0</v>
      </c>
      <c r="GL23" s="9">
        <v>0</v>
      </c>
      <c r="GM23" s="9">
        <v>0</v>
      </c>
      <c r="GN23" s="9">
        <v>0</v>
      </c>
      <c r="GO23" s="9">
        <v>0</v>
      </c>
      <c r="GP23" s="9">
        <v>0</v>
      </c>
      <c r="GQ23" s="9">
        <v>0</v>
      </c>
      <c r="GR23" s="9">
        <v>0</v>
      </c>
      <c r="GS23" s="9">
        <v>0</v>
      </c>
      <c r="GT23" s="9">
        <v>0</v>
      </c>
      <c r="GU23" s="9">
        <v>0</v>
      </c>
      <c r="GV23" s="9">
        <v>0</v>
      </c>
      <c r="GW23" s="9">
        <v>50.350999999999999</v>
      </c>
      <c r="GX23" s="9">
        <v>0</v>
      </c>
      <c r="GY23" s="9">
        <v>0</v>
      </c>
      <c r="GZ23" s="9">
        <v>0</v>
      </c>
      <c r="HA23" s="9">
        <v>0</v>
      </c>
      <c r="HB23" s="9">
        <v>0</v>
      </c>
      <c r="HC23" s="9">
        <v>0</v>
      </c>
      <c r="HD23" s="9">
        <v>0</v>
      </c>
      <c r="HE23" s="9">
        <v>0</v>
      </c>
      <c r="HF23" s="9">
        <v>0</v>
      </c>
      <c r="HG23" s="21">
        <v>483.63979</v>
      </c>
      <c r="HH23" s="20">
        <v>0</v>
      </c>
      <c r="HI23" s="23">
        <v>0</v>
      </c>
      <c r="HJ23" s="205">
        <v>0</v>
      </c>
      <c r="HK23" s="8">
        <v>483.63979</v>
      </c>
      <c r="HL23" s="7">
        <v>1</v>
      </c>
      <c r="HM23" s="7">
        <v>1</v>
      </c>
      <c r="HN23" s="7" t="s">
        <v>450</v>
      </c>
      <c r="HO23" s="7" t="s">
        <v>451</v>
      </c>
      <c r="HP23" s="7" t="s">
        <v>451</v>
      </c>
      <c r="HQ23" s="7">
        <v>1</v>
      </c>
      <c r="HR23" s="7">
        <v>0</v>
      </c>
      <c r="HS23" s="7">
        <v>0</v>
      </c>
      <c r="HT23" s="7">
        <v>1</v>
      </c>
      <c r="HU23" s="7">
        <v>0</v>
      </c>
      <c r="HV23" s="7" t="s">
        <v>458</v>
      </c>
      <c r="HW23" s="7">
        <v>0</v>
      </c>
      <c r="HX23" s="7">
        <v>0</v>
      </c>
      <c r="HY23" s="7">
        <v>0</v>
      </c>
    </row>
    <row r="24" spans="1:233" x14ac:dyDescent="0.3">
      <c r="A24" s="7">
        <v>68</v>
      </c>
      <c r="B24" s="7" t="str">
        <f>+VLOOKUP($A24,'[3]Crosswalk M49-ODA-Prog. Country'!$K$4:$M$257,3,FALSE)</f>
        <v>BO</v>
      </c>
      <c r="C24" s="7" t="str">
        <f>+VLOOKUP($A24,'[3]Crosswalk M49-ODA-Prog. Country'!$K$4:$M$257,2,FALSE)</f>
        <v>BOL</v>
      </c>
      <c r="D24" s="5" t="s">
        <v>150</v>
      </c>
      <c r="E24" s="19">
        <v>13666.891509999999</v>
      </c>
      <c r="F24" s="19">
        <v>32450.865740000001</v>
      </c>
      <c r="G24" s="19">
        <v>5442.58284</v>
      </c>
      <c r="H24" s="19">
        <f t="shared" si="0"/>
        <v>51560.340090000005</v>
      </c>
      <c r="I24" s="20">
        <v>2103.9360000000001</v>
      </c>
      <c r="J24" s="20">
        <v>9660.4689999999991</v>
      </c>
      <c r="K24" s="20">
        <v>842.42599999999993</v>
      </c>
      <c r="L24" s="20">
        <f t="shared" si="1"/>
        <v>12606.830999999998</v>
      </c>
      <c r="M24" s="8">
        <f>+E24+I24</f>
        <v>15770.827509999999</v>
      </c>
      <c r="N24" s="8">
        <f>+F24+J24</f>
        <v>42111.334739999998</v>
      </c>
      <c r="O24" s="8">
        <f>+G24+K24</f>
        <v>6285.0088400000004</v>
      </c>
      <c r="P24" s="8">
        <f>+H24+L24</f>
        <v>64167.171090000003</v>
      </c>
      <c r="Q24" s="9">
        <v>1308.9090000000001</v>
      </c>
      <c r="R24" s="9">
        <v>11322.84</v>
      </c>
      <c r="S24" s="9">
        <v>920.37900000000002</v>
      </c>
      <c r="T24" s="9">
        <v>0</v>
      </c>
      <c r="U24" s="9">
        <v>243.55799999999999</v>
      </c>
      <c r="V24" s="9">
        <v>0</v>
      </c>
      <c r="W24" s="9">
        <v>2036.933</v>
      </c>
      <c r="X24" s="9">
        <v>3446.884</v>
      </c>
      <c r="Y24" s="9">
        <v>0</v>
      </c>
      <c r="Z24" s="9">
        <v>3.677</v>
      </c>
      <c r="AA24" s="9">
        <v>0</v>
      </c>
      <c r="AB24" s="9">
        <v>0</v>
      </c>
      <c r="AC24" s="9">
        <v>3608.9070000000002</v>
      </c>
      <c r="AD24" s="9">
        <v>5584.0140000000001</v>
      </c>
      <c r="AE24" s="9">
        <v>6.173</v>
      </c>
      <c r="AF24" s="9">
        <v>279.90100000000001</v>
      </c>
      <c r="AG24" s="9">
        <v>7959.8509999999997</v>
      </c>
      <c r="AH24" s="9">
        <v>0</v>
      </c>
      <c r="AI24" s="9">
        <v>66.034999999999997</v>
      </c>
      <c r="AJ24" s="9">
        <v>4.2539999999999996</v>
      </c>
      <c r="AK24" s="9">
        <v>20.41</v>
      </c>
      <c r="AL24" s="9">
        <v>1659.625</v>
      </c>
      <c r="AM24" s="9">
        <v>327.28699999999998</v>
      </c>
      <c r="AN24" s="9">
        <v>827.76</v>
      </c>
      <c r="AO24" s="9">
        <v>910.81799999999998</v>
      </c>
      <c r="AP24" s="9">
        <v>1074.8810000000001</v>
      </c>
      <c r="AQ24" s="9">
        <v>0</v>
      </c>
      <c r="AR24" s="9">
        <v>160.733</v>
      </c>
      <c r="AS24" s="9">
        <v>189.685</v>
      </c>
      <c r="AT24" s="9">
        <v>0</v>
      </c>
      <c r="AU24" s="9">
        <v>0</v>
      </c>
      <c r="AV24" s="9">
        <v>0</v>
      </c>
      <c r="AW24" s="9">
        <v>0</v>
      </c>
      <c r="AX24" s="9">
        <v>0</v>
      </c>
      <c r="AY24" s="9">
        <v>0</v>
      </c>
      <c r="AZ24" s="9">
        <v>0</v>
      </c>
      <c r="BA24" s="9">
        <v>0</v>
      </c>
      <c r="BB24" s="9">
        <v>0</v>
      </c>
      <c r="BC24" s="9">
        <v>0</v>
      </c>
      <c r="BD24" s="9">
        <v>0</v>
      </c>
      <c r="BE24" s="9">
        <v>0</v>
      </c>
      <c r="BF24" s="9">
        <v>0</v>
      </c>
      <c r="BG24" s="9">
        <v>0</v>
      </c>
      <c r="BH24" s="9">
        <v>0</v>
      </c>
      <c r="BI24" s="9">
        <v>0</v>
      </c>
      <c r="BJ24" s="9">
        <v>0</v>
      </c>
      <c r="BK24" s="9">
        <v>0</v>
      </c>
      <c r="BL24" s="9">
        <v>0</v>
      </c>
      <c r="BM24" s="9">
        <v>0</v>
      </c>
      <c r="BN24" s="9">
        <v>0</v>
      </c>
      <c r="BO24" s="9">
        <v>0</v>
      </c>
      <c r="BP24" s="9">
        <v>0</v>
      </c>
      <c r="BQ24" s="9">
        <v>0</v>
      </c>
      <c r="BR24" s="9">
        <v>0</v>
      </c>
      <c r="BS24" s="9">
        <v>0</v>
      </c>
      <c r="BT24" s="9">
        <v>0</v>
      </c>
      <c r="BU24" s="9">
        <v>0</v>
      </c>
      <c r="BV24" s="9">
        <v>0</v>
      </c>
      <c r="BW24" s="9">
        <v>0</v>
      </c>
      <c r="BX24" s="9">
        <v>0</v>
      </c>
      <c r="BY24" s="9">
        <v>0</v>
      </c>
      <c r="BZ24" s="9">
        <v>0</v>
      </c>
      <c r="CA24" s="9">
        <v>0</v>
      </c>
      <c r="CB24" s="9">
        <v>0</v>
      </c>
      <c r="CC24" s="9">
        <v>0</v>
      </c>
      <c r="CD24" s="9">
        <v>0</v>
      </c>
      <c r="CE24" s="9">
        <v>0</v>
      </c>
      <c r="CF24" s="9">
        <v>532.93499999999995</v>
      </c>
      <c r="CG24" s="9">
        <v>0</v>
      </c>
      <c r="CH24" s="9">
        <v>0</v>
      </c>
      <c r="CI24" s="9">
        <v>0</v>
      </c>
      <c r="CJ24" s="9">
        <v>0</v>
      </c>
      <c r="CK24" s="9">
        <v>0</v>
      </c>
      <c r="CL24" s="9">
        <v>0</v>
      </c>
      <c r="CM24" s="9">
        <v>193.17099999999999</v>
      </c>
      <c r="CN24" s="9">
        <v>0</v>
      </c>
      <c r="CO24" s="9">
        <v>0</v>
      </c>
      <c r="CP24" s="9">
        <v>2.7469999999999999</v>
      </c>
      <c r="CQ24" s="9">
        <v>32.122999999999998</v>
      </c>
      <c r="CR24" s="9">
        <v>2534.1669999999999</v>
      </c>
      <c r="CS24" s="9">
        <v>-1E-3</v>
      </c>
      <c r="CT24" s="9">
        <v>0</v>
      </c>
      <c r="CU24" s="9">
        <v>0</v>
      </c>
      <c r="CV24" s="9">
        <v>0</v>
      </c>
      <c r="CW24" s="9">
        <v>0</v>
      </c>
      <c r="CX24" s="9">
        <v>0</v>
      </c>
      <c r="CY24" s="9">
        <v>0</v>
      </c>
      <c r="CZ24" s="9">
        <v>0</v>
      </c>
      <c r="DA24" s="9">
        <v>0</v>
      </c>
      <c r="DB24" s="9">
        <v>0</v>
      </c>
      <c r="DC24" s="9">
        <v>0</v>
      </c>
      <c r="DD24" s="9">
        <v>0</v>
      </c>
      <c r="DE24" s="9">
        <v>0</v>
      </c>
      <c r="DF24" s="9">
        <v>0</v>
      </c>
      <c r="DG24" s="9">
        <v>0</v>
      </c>
      <c r="DH24" s="9">
        <v>0</v>
      </c>
      <c r="DI24" s="9">
        <v>0</v>
      </c>
      <c r="DJ24" s="9">
        <v>0</v>
      </c>
      <c r="DK24" s="9">
        <v>0</v>
      </c>
      <c r="DL24" s="9">
        <v>0</v>
      </c>
      <c r="DM24" s="9">
        <v>0</v>
      </c>
      <c r="DN24" s="9">
        <v>0</v>
      </c>
      <c r="DO24" s="9">
        <v>0</v>
      </c>
      <c r="DP24" s="9">
        <v>0</v>
      </c>
      <c r="DQ24" s="9">
        <v>0</v>
      </c>
      <c r="DR24" s="9">
        <v>0</v>
      </c>
      <c r="DS24" s="9">
        <v>0</v>
      </c>
      <c r="DT24" s="9">
        <v>0</v>
      </c>
      <c r="DU24" s="9">
        <v>25.327999999999999</v>
      </c>
      <c r="DV24" s="9">
        <v>131.762</v>
      </c>
      <c r="DW24" s="9">
        <v>0</v>
      </c>
      <c r="DX24" s="9">
        <v>0</v>
      </c>
      <c r="DY24" s="9">
        <v>873.16300000000001</v>
      </c>
      <c r="DZ24" s="9">
        <v>0</v>
      </c>
      <c r="EA24" s="9">
        <v>1403.1210000000001</v>
      </c>
      <c r="EB24" s="9">
        <v>1959.4780000000001</v>
      </c>
      <c r="EC24" s="9">
        <v>0</v>
      </c>
      <c r="ED24" s="9">
        <v>0</v>
      </c>
      <c r="EE24" s="9">
        <v>0</v>
      </c>
      <c r="EF24" s="9">
        <v>0</v>
      </c>
      <c r="EG24" s="9">
        <v>1094.4390000000001</v>
      </c>
      <c r="EH24" s="9">
        <v>622.41</v>
      </c>
      <c r="EI24" s="9">
        <v>0</v>
      </c>
      <c r="EJ24" s="9">
        <v>0</v>
      </c>
      <c r="EK24" s="9">
        <v>0</v>
      </c>
      <c r="EL24" s="9">
        <v>0</v>
      </c>
      <c r="EM24" s="9">
        <v>0</v>
      </c>
      <c r="EN24" s="9">
        <v>0</v>
      </c>
      <c r="EO24" s="9">
        <v>0</v>
      </c>
      <c r="EP24" s="9">
        <v>0</v>
      </c>
      <c r="EQ24" s="9">
        <v>0</v>
      </c>
      <c r="ER24" s="9">
        <v>0</v>
      </c>
      <c r="ES24" s="9">
        <v>125.54051</v>
      </c>
      <c r="ET24" s="9">
        <v>1334.22974</v>
      </c>
      <c r="EU24" s="9">
        <v>0.34183999999999998</v>
      </c>
      <c r="EV24" s="9">
        <v>0</v>
      </c>
      <c r="EW24" s="9">
        <v>0</v>
      </c>
      <c r="EX24" s="9">
        <v>0</v>
      </c>
      <c r="EY24" s="9">
        <v>1024.0129999999999</v>
      </c>
      <c r="EZ24" s="9">
        <v>697.24400000000003</v>
      </c>
      <c r="FA24" s="9">
        <v>0</v>
      </c>
      <c r="FB24" s="9">
        <v>0</v>
      </c>
      <c r="FC24" s="9">
        <v>66.924999999999997</v>
      </c>
      <c r="FD24" s="9">
        <v>0</v>
      </c>
      <c r="FE24" s="9">
        <v>2030.7249999999999</v>
      </c>
      <c r="FF24" s="9">
        <v>3205.7669999999998</v>
      </c>
      <c r="FG24" s="9">
        <v>4058.386</v>
      </c>
      <c r="FH24" s="9">
        <v>0</v>
      </c>
      <c r="FI24" s="9">
        <v>0</v>
      </c>
      <c r="FJ24" s="9">
        <v>0</v>
      </c>
      <c r="FK24" s="9">
        <v>0</v>
      </c>
      <c r="FL24" s="9">
        <v>0</v>
      </c>
      <c r="FM24" s="9">
        <v>0</v>
      </c>
      <c r="FN24" s="9">
        <v>0</v>
      </c>
      <c r="FO24" s="9">
        <v>0</v>
      </c>
      <c r="FP24" s="9">
        <v>0</v>
      </c>
      <c r="FQ24" s="9">
        <v>0</v>
      </c>
      <c r="FR24" s="9">
        <v>0</v>
      </c>
      <c r="FS24" s="9">
        <v>0</v>
      </c>
      <c r="FT24" s="9">
        <v>0</v>
      </c>
      <c r="FU24" s="9">
        <v>0</v>
      </c>
      <c r="FV24" s="9">
        <v>0</v>
      </c>
      <c r="FW24" s="9">
        <v>0</v>
      </c>
      <c r="FX24" s="9">
        <v>0</v>
      </c>
      <c r="FY24" s="9">
        <v>0</v>
      </c>
      <c r="FZ24" s="9">
        <v>0</v>
      </c>
      <c r="GA24" s="9">
        <v>0</v>
      </c>
      <c r="GB24" s="9">
        <v>0</v>
      </c>
      <c r="GC24" s="9">
        <v>0</v>
      </c>
      <c r="GD24" s="9">
        <v>0</v>
      </c>
      <c r="GE24" s="9">
        <v>0</v>
      </c>
      <c r="GF24" s="9">
        <v>0</v>
      </c>
      <c r="GG24" s="9">
        <v>0</v>
      </c>
      <c r="GH24" s="9">
        <v>0</v>
      </c>
      <c r="GI24" s="9">
        <v>0</v>
      </c>
      <c r="GJ24" s="9">
        <v>0</v>
      </c>
      <c r="GK24" s="9">
        <v>0</v>
      </c>
      <c r="GL24" s="9">
        <v>0</v>
      </c>
      <c r="GM24" s="9">
        <v>0</v>
      </c>
      <c r="GN24" s="9">
        <v>0</v>
      </c>
      <c r="GO24" s="9">
        <v>0</v>
      </c>
      <c r="GP24" s="9">
        <v>0</v>
      </c>
      <c r="GQ24" s="9">
        <v>0</v>
      </c>
      <c r="GR24" s="9">
        <v>0</v>
      </c>
      <c r="GS24" s="9">
        <v>0</v>
      </c>
      <c r="GT24" s="9">
        <v>0</v>
      </c>
      <c r="GU24" s="9">
        <v>0</v>
      </c>
      <c r="GV24" s="9">
        <v>0</v>
      </c>
      <c r="GW24" s="9">
        <v>243.72300000000001</v>
      </c>
      <c r="GX24" s="9">
        <v>0</v>
      </c>
      <c r="GY24" s="9">
        <v>0</v>
      </c>
      <c r="GZ24" s="9">
        <v>0</v>
      </c>
      <c r="HA24" s="9">
        <v>0</v>
      </c>
      <c r="HB24" s="9">
        <v>0</v>
      </c>
      <c r="HC24" s="9">
        <v>0</v>
      </c>
      <c r="HD24" s="9">
        <v>0</v>
      </c>
      <c r="HE24" s="9">
        <v>0</v>
      </c>
      <c r="HF24" s="9">
        <v>11.919</v>
      </c>
      <c r="HG24" s="21">
        <v>424.63596999999993</v>
      </c>
      <c r="HH24" s="20">
        <v>0</v>
      </c>
      <c r="HI24" s="23">
        <v>0</v>
      </c>
      <c r="HJ24" s="205">
        <v>40.149470000000001</v>
      </c>
      <c r="HK24" s="8">
        <v>464.78543999999994</v>
      </c>
      <c r="HL24" s="7">
        <v>1</v>
      </c>
      <c r="HM24" s="7">
        <v>1</v>
      </c>
      <c r="HN24" s="7" t="s">
        <v>459</v>
      </c>
      <c r="HO24" s="7" t="s">
        <v>460</v>
      </c>
      <c r="HP24" s="7" t="s">
        <v>460</v>
      </c>
      <c r="HQ24" s="7">
        <v>1</v>
      </c>
      <c r="HR24" s="7">
        <v>0</v>
      </c>
      <c r="HS24" s="7">
        <v>0</v>
      </c>
      <c r="HT24" s="7">
        <v>1</v>
      </c>
      <c r="HU24" s="7">
        <v>0</v>
      </c>
      <c r="HV24" s="7" t="s">
        <v>458</v>
      </c>
      <c r="HW24" s="7">
        <v>0</v>
      </c>
      <c r="HX24" s="7">
        <v>0</v>
      </c>
      <c r="HY24" s="7">
        <v>0</v>
      </c>
    </row>
    <row r="25" spans="1:233" x14ac:dyDescent="0.3">
      <c r="A25" s="7">
        <v>70</v>
      </c>
      <c r="B25" s="7" t="str">
        <f>+VLOOKUP($A25,'[3]Crosswalk M49-ODA-Prog. Country'!$K$4:$M$257,3,FALSE)</f>
        <v>BA</v>
      </c>
      <c r="C25" s="7" t="str">
        <f>+VLOOKUP($A25,'[3]Crosswalk M49-ODA-Prog. Country'!$K$4:$M$257,2,FALSE)</f>
        <v>BIH</v>
      </c>
      <c r="D25" s="5" t="s">
        <v>151</v>
      </c>
      <c r="E25" s="19">
        <v>8510.54601</v>
      </c>
      <c r="F25" s="19">
        <v>56201.858389999994</v>
      </c>
      <c r="G25" s="19">
        <v>1709.9966100000001</v>
      </c>
      <c r="H25" s="19">
        <f t="shared" si="0"/>
        <v>66422.401009999987</v>
      </c>
      <c r="I25" s="20">
        <v>2212.9960000000001</v>
      </c>
      <c r="J25" s="20">
        <v>25895.214</v>
      </c>
      <c r="K25" s="20">
        <v>45.277999999999999</v>
      </c>
      <c r="L25" s="20">
        <f t="shared" si="1"/>
        <v>28153.487999999998</v>
      </c>
      <c r="M25" s="8">
        <f>+E25+I25</f>
        <v>10723.542010000001</v>
      </c>
      <c r="N25" s="8">
        <f>+F25+J25</f>
        <v>82097.072389999987</v>
      </c>
      <c r="O25" s="8">
        <f>+G25+K25</f>
        <v>1755.2746100000002</v>
      </c>
      <c r="P25" s="8">
        <f>+H25+L25</f>
        <v>94575.889009999984</v>
      </c>
      <c r="Q25" s="9">
        <v>2107.085</v>
      </c>
      <c r="R25" s="9">
        <v>42130.525999999998</v>
      </c>
      <c r="S25" s="9">
        <v>1269.2539999999999</v>
      </c>
      <c r="T25" s="9">
        <v>0</v>
      </c>
      <c r="U25" s="9">
        <v>216.09700000000001</v>
      </c>
      <c r="V25" s="9">
        <v>0</v>
      </c>
      <c r="W25" s="9">
        <v>1293.835</v>
      </c>
      <c r="X25" s="9">
        <v>651.98199999999997</v>
      </c>
      <c r="Y25" s="9">
        <v>0</v>
      </c>
      <c r="Z25" s="9">
        <v>0</v>
      </c>
      <c r="AA25" s="9">
        <v>515.83500000000004</v>
      </c>
      <c r="AB25" s="9">
        <v>0</v>
      </c>
      <c r="AC25" s="9">
        <v>1967.6020000000001</v>
      </c>
      <c r="AD25" s="9">
        <v>2485.7190000000001</v>
      </c>
      <c r="AE25" s="9">
        <v>0</v>
      </c>
      <c r="AF25" s="9">
        <v>333.54700000000003</v>
      </c>
      <c r="AG25" s="9">
        <v>4409.6909999999998</v>
      </c>
      <c r="AH25" s="9">
        <v>0</v>
      </c>
      <c r="AI25" s="9">
        <v>0</v>
      </c>
      <c r="AJ25" s="9">
        <v>0</v>
      </c>
      <c r="AK25" s="9">
        <v>0</v>
      </c>
      <c r="AL25" s="9">
        <v>0</v>
      </c>
      <c r="AM25" s="9">
        <v>0</v>
      </c>
      <c r="AN25" s="9">
        <v>0</v>
      </c>
      <c r="AO25" s="9">
        <v>566.70000000000005</v>
      </c>
      <c r="AP25" s="9">
        <v>1468.67</v>
      </c>
      <c r="AQ25" s="9">
        <v>0</v>
      </c>
      <c r="AR25" s="9">
        <v>100.006</v>
      </c>
      <c r="AS25" s="9">
        <v>259.17700000000002</v>
      </c>
      <c r="AT25" s="9">
        <v>0</v>
      </c>
      <c r="AU25" s="9">
        <v>0</v>
      </c>
      <c r="AV25" s="9">
        <v>0</v>
      </c>
      <c r="AW25" s="9">
        <v>0</v>
      </c>
      <c r="AX25" s="9">
        <v>0</v>
      </c>
      <c r="AY25" s="9">
        <v>0</v>
      </c>
      <c r="AZ25" s="9">
        <v>0</v>
      </c>
      <c r="BA25" s="9">
        <v>0</v>
      </c>
      <c r="BB25" s="9">
        <v>0</v>
      </c>
      <c r="BC25" s="9">
        <v>0</v>
      </c>
      <c r="BD25" s="9">
        <v>0</v>
      </c>
      <c r="BE25" s="9">
        <v>0</v>
      </c>
      <c r="BF25" s="9">
        <v>0</v>
      </c>
      <c r="BG25" s="9">
        <v>0</v>
      </c>
      <c r="BH25" s="9">
        <v>0</v>
      </c>
      <c r="BI25" s="9">
        <v>0</v>
      </c>
      <c r="BJ25" s="9">
        <v>1779.443</v>
      </c>
      <c r="BK25" s="9">
        <v>3751.05</v>
      </c>
      <c r="BL25" s="9">
        <v>38.518000000000001</v>
      </c>
      <c r="BM25" s="9">
        <v>0</v>
      </c>
      <c r="BN25" s="9">
        <v>0</v>
      </c>
      <c r="BO25" s="9">
        <v>0</v>
      </c>
      <c r="BP25" s="9">
        <v>0</v>
      </c>
      <c r="BQ25" s="9">
        <v>0</v>
      </c>
      <c r="BR25" s="9">
        <v>0</v>
      </c>
      <c r="BS25" s="9">
        <v>14.029</v>
      </c>
      <c r="BT25" s="9">
        <v>25.613</v>
      </c>
      <c r="BU25" s="9">
        <v>0.23400000000000001</v>
      </c>
      <c r="BV25" s="9">
        <v>0</v>
      </c>
      <c r="BW25" s="9">
        <v>0</v>
      </c>
      <c r="BX25" s="9">
        <v>0</v>
      </c>
      <c r="BY25" s="9">
        <v>0</v>
      </c>
      <c r="BZ25" s="9">
        <v>0</v>
      </c>
      <c r="CA25" s="9">
        <v>0</v>
      </c>
      <c r="CB25" s="9">
        <v>0</v>
      </c>
      <c r="CC25" s="9">
        <v>0</v>
      </c>
      <c r="CD25" s="9">
        <v>0</v>
      </c>
      <c r="CE25" s="9">
        <v>45</v>
      </c>
      <c r="CF25" s="9">
        <v>216.102</v>
      </c>
      <c r="CG25" s="9">
        <v>0</v>
      </c>
      <c r="CH25" s="9">
        <v>0</v>
      </c>
      <c r="CI25" s="9">
        <v>0</v>
      </c>
      <c r="CJ25" s="9">
        <v>0</v>
      </c>
      <c r="CK25" s="9">
        <v>0</v>
      </c>
      <c r="CL25" s="9">
        <v>0</v>
      </c>
      <c r="CM25" s="9">
        <v>0</v>
      </c>
      <c r="CN25" s="9">
        <v>0</v>
      </c>
      <c r="CO25" s="9">
        <v>0</v>
      </c>
      <c r="CP25" s="9">
        <v>0</v>
      </c>
      <c r="CQ25" s="9">
        <v>0</v>
      </c>
      <c r="CR25" s="9">
        <v>9.5</v>
      </c>
      <c r="CS25" s="9">
        <v>0</v>
      </c>
      <c r="CT25" s="9">
        <v>0</v>
      </c>
      <c r="CU25" s="9">
        <v>0</v>
      </c>
      <c r="CV25" s="9">
        <v>0</v>
      </c>
      <c r="CW25" s="9">
        <v>0</v>
      </c>
      <c r="CX25" s="9">
        <v>0</v>
      </c>
      <c r="CY25" s="9">
        <v>0</v>
      </c>
      <c r="CZ25" s="9">
        <v>0</v>
      </c>
      <c r="DA25" s="9">
        <v>0</v>
      </c>
      <c r="DB25" s="9">
        <v>0</v>
      </c>
      <c r="DC25" s="9">
        <v>0</v>
      </c>
      <c r="DD25" s="9">
        <v>0</v>
      </c>
      <c r="DE25" s="9">
        <v>0</v>
      </c>
      <c r="DF25" s="9">
        <v>0</v>
      </c>
      <c r="DG25" s="9">
        <v>0</v>
      </c>
      <c r="DH25" s="9">
        <v>0</v>
      </c>
      <c r="DI25" s="9">
        <v>0</v>
      </c>
      <c r="DJ25" s="9">
        <v>0</v>
      </c>
      <c r="DK25" s="9">
        <v>0</v>
      </c>
      <c r="DL25" s="9">
        <v>0</v>
      </c>
      <c r="DM25" s="9">
        <v>0</v>
      </c>
      <c r="DN25" s="9">
        <v>0</v>
      </c>
      <c r="DO25" s="9">
        <v>0</v>
      </c>
      <c r="DP25" s="9">
        <v>0</v>
      </c>
      <c r="DQ25" s="9">
        <v>0</v>
      </c>
      <c r="DR25" s="9">
        <v>0</v>
      </c>
      <c r="DS25" s="9">
        <v>0</v>
      </c>
      <c r="DT25" s="9">
        <v>0</v>
      </c>
      <c r="DU25" s="9">
        <v>903.39</v>
      </c>
      <c r="DV25" s="9">
        <v>187.09299999999999</v>
      </c>
      <c r="DW25" s="9">
        <v>0.13000000000008072</v>
      </c>
      <c r="DX25" s="9">
        <v>0</v>
      </c>
      <c r="DY25" s="9">
        <v>336.74299999999999</v>
      </c>
      <c r="DZ25" s="9">
        <v>0</v>
      </c>
      <c r="EA25" s="9">
        <v>329.35500000000002</v>
      </c>
      <c r="EB25" s="9">
        <v>168.65199999999999</v>
      </c>
      <c r="EC25" s="9">
        <v>0</v>
      </c>
      <c r="ED25" s="9">
        <v>0</v>
      </c>
      <c r="EE25" s="9">
        <v>0</v>
      </c>
      <c r="EF25" s="9">
        <v>0</v>
      </c>
      <c r="EG25" s="9">
        <v>1137.7670000000001</v>
      </c>
      <c r="EH25" s="9">
        <v>4810.2529999999997</v>
      </c>
      <c r="EI25" s="9">
        <v>0</v>
      </c>
      <c r="EJ25" s="9">
        <v>0</v>
      </c>
      <c r="EK25" s="9">
        <v>0</v>
      </c>
      <c r="EL25" s="9">
        <v>0</v>
      </c>
      <c r="EM25" s="9">
        <v>0</v>
      </c>
      <c r="EN25" s="9">
        <v>0</v>
      </c>
      <c r="EO25" s="9">
        <v>0</v>
      </c>
      <c r="EP25" s="9">
        <v>0</v>
      </c>
      <c r="EQ25" s="9">
        <v>0</v>
      </c>
      <c r="ER25" s="9">
        <v>0</v>
      </c>
      <c r="ES25" s="9">
        <v>12.39401</v>
      </c>
      <c r="ET25" s="9">
        <v>174.65039000000002</v>
      </c>
      <c r="EU25" s="9">
        <v>4.6609999999999999E-2</v>
      </c>
      <c r="EV25" s="9">
        <v>0</v>
      </c>
      <c r="EW25" s="9">
        <v>0</v>
      </c>
      <c r="EX25" s="9">
        <v>0</v>
      </c>
      <c r="EY25" s="9">
        <v>133.38900000000001</v>
      </c>
      <c r="EZ25" s="9">
        <v>518.61</v>
      </c>
      <c r="FA25" s="9">
        <v>434.15800000000002</v>
      </c>
      <c r="FB25" s="9">
        <v>0</v>
      </c>
      <c r="FC25" s="9">
        <v>778.923</v>
      </c>
      <c r="FD25" s="9">
        <v>0</v>
      </c>
      <c r="FE25" s="9">
        <v>0</v>
      </c>
      <c r="FF25" s="9">
        <v>0</v>
      </c>
      <c r="FG25" s="9">
        <v>0</v>
      </c>
      <c r="FH25" s="9">
        <v>0</v>
      </c>
      <c r="FI25" s="9">
        <v>0</v>
      </c>
      <c r="FJ25" s="9">
        <v>0</v>
      </c>
      <c r="FK25" s="9">
        <v>0</v>
      </c>
      <c r="FL25" s="9">
        <v>0</v>
      </c>
      <c r="FM25" s="9">
        <v>0</v>
      </c>
      <c r="FN25" s="9">
        <v>0</v>
      </c>
      <c r="FO25" s="9">
        <v>0</v>
      </c>
      <c r="FP25" s="9">
        <v>0</v>
      </c>
      <c r="FQ25" s="9">
        <v>0</v>
      </c>
      <c r="FR25" s="9">
        <v>0</v>
      </c>
      <c r="FS25" s="9">
        <v>0</v>
      </c>
      <c r="FT25" s="9">
        <v>0</v>
      </c>
      <c r="FU25" s="9">
        <v>0</v>
      </c>
      <c r="FV25" s="9">
        <v>0</v>
      </c>
      <c r="FW25" s="9">
        <v>0</v>
      </c>
      <c r="FX25" s="9">
        <v>0</v>
      </c>
      <c r="FY25" s="9">
        <v>0</v>
      </c>
      <c r="FZ25" s="9">
        <v>0</v>
      </c>
      <c r="GA25" s="9">
        <v>0</v>
      </c>
      <c r="GB25" s="9">
        <v>0</v>
      </c>
      <c r="GC25" s="9">
        <v>0</v>
      </c>
      <c r="GD25" s="9">
        <v>0</v>
      </c>
      <c r="GE25" s="9">
        <v>0</v>
      </c>
      <c r="GF25" s="9">
        <v>0</v>
      </c>
      <c r="GG25" s="9">
        <v>0</v>
      </c>
      <c r="GH25" s="9">
        <v>0</v>
      </c>
      <c r="GI25" s="9">
        <v>0</v>
      </c>
      <c r="GJ25" s="9">
        <v>0</v>
      </c>
      <c r="GK25" s="9">
        <v>0</v>
      </c>
      <c r="GL25" s="9">
        <v>0</v>
      </c>
      <c r="GM25" s="9">
        <v>0</v>
      </c>
      <c r="GN25" s="9">
        <v>0</v>
      </c>
      <c r="GO25" s="9">
        <v>0</v>
      </c>
      <c r="GP25" s="9">
        <v>0</v>
      </c>
      <c r="GQ25" s="9">
        <v>0</v>
      </c>
      <c r="GR25" s="9">
        <v>0</v>
      </c>
      <c r="GS25" s="9">
        <v>0</v>
      </c>
      <c r="GT25" s="9">
        <v>0</v>
      </c>
      <c r="GU25" s="9">
        <v>0</v>
      </c>
      <c r="GV25" s="9">
        <v>0</v>
      </c>
      <c r="GW25" s="9">
        <v>0</v>
      </c>
      <c r="GX25" s="9">
        <v>0</v>
      </c>
      <c r="GY25" s="9">
        <v>0</v>
      </c>
      <c r="GZ25" s="9">
        <v>6.76</v>
      </c>
      <c r="HA25" s="9">
        <v>0</v>
      </c>
      <c r="HB25" s="9">
        <v>3354.4879999999998</v>
      </c>
      <c r="HC25" s="9">
        <v>6.1740000000000004</v>
      </c>
      <c r="HD25" s="9">
        <v>0</v>
      </c>
      <c r="HE25" s="9">
        <v>15627.698</v>
      </c>
      <c r="HF25" s="9">
        <v>0</v>
      </c>
      <c r="HG25" s="21">
        <v>779.99325999999985</v>
      </c>
      <c r="HH25" s="20">
        <v>609.01244999999994</v>
      </c>
      <c r="HI25" s="23">
        <v>0</v>
      </c>
      <c r="HJ25" s="205">
        <v>2174.3756699999999</v>
      </c>
      <c r="HK25" s="8">
        <v>3563.3813799999998</v>
      </c>
      <c r="HL25" s="7">
        <v>1</v>
      </c>
      <c r="HM25" s="7">
        <v>1</v>
      </c>
      <c r="HN25" s="7" t="s">
        <v>453</v>
      </c>
      <c r="HO25" s="7" t="s">
        <v>454</v>
      </c>
      <c r="HP25" s="7" t="s">
        <v>454</v>
      </c>
      <c r="HQ25" s="7">
        <v>0</v>
      </c>
      <c r="HR25" s="7">
        <v>0</v>
      </c>
      <c r="HS25" s="7">
        <v>0</v>
      </c>
      <c r="HT25" s="7">
        <v>1</v>
      </c>
      <c r="HU25" s="7">
        <v>1</v>
      </c>
      <c r="HV25" s="7" t="s">
        <v>455</v>
      </c>
      <c r="HW25" s="7">
        <v>0</v>
      </c>
      <c r="HX25" s="7">
        <v>0</v>
      </c>
      <c r="HY25" s="7">
        <v>0</v>
      </c>
    </row>
    <row r="26" spans="1:233" x14ac:dyDescent="0.3">
      <c r="A26" s="7">
        <v>72</v>
      </c>
      <c r="B26" s="7" t="str">
        <f>+VLOOKUP($A26,'[3]Crosswalk M49-ODA-Prog. Country'!$K$4:$M$257,3,FALSE)</f>
        <v>BW</v>
      </c>
      <c r="C26" s="7" t="str">
        <f>+VLOOKUP($A26,'[3]Crosswalk M49-ODA-Prog. Country'!$K$4:$M$257,2,FALSE)</f>
        <v>BWA</v>
      </c>
      <c r="D26" s="5" t="s">
        <v>152</v>
      </c>
      <c r="E26" s="19">
        <v>10788.890280000001</v>
      </c>
      <c r="F26" s="19">
        <v>7675.9116599999988</v>
      </c>
      <c r="G26" s="19">
        <v>765.41297000000009</v>
      </c>
      <c r="H26" s="19">
        <f t="shared" si="0"/>
        <v>19230.214910000002</v>
      </c>
      <c r="I26" s="20">
        <v>215.916</v>
      </c>
      <c r="J26" s="20">
        <v>4272.9639999999999</v>
      </c>
      <c r="K26" s="20">
        <v>51.728000000000002</v>
      </c>
      <c r="L26" s="20">
        <f t="shared" si="1"/>
        <v>4540.6080000000002</v>
      </c>
      <c r="M26" s="8">
        <f>+E26+I26</f>
        <v>11004.806280000001</v>
      </c>
      <c r="N26" s="8">
        <f>+F26+J26</f>
        <v>11948.875659999998</v>
      </c>
      <c r="O26" s="8">
        <f>+G26+K26</f>
        <v>817.14097000000004</v>
      </c>
      <c r="P26" s="8">
        <f>+H26+L26</f>
        <v>23770.822910000003</v>
      </c>
      <c r="Q26" s="9">
        <v>2194.0050000000001</v>
      </c>
      <c r="R26" s="9">
        <v>1793.1510000000001</v>
      </c>
      <c r="S26" s="9">
        <v>456.32600000000002</v>
      </c>
      <c r="T26" s="9">
        <v>0</v>
      </c>
      <c r="U26" s="9">
        <v>1464.5530000000001</v>
      </c>
      <c r="V26" s="9">
        <v>51.728000000000002</v>
      </c>
      <c r="W26" s="9">
        <v>1299.136</v>
      </c>
      <c r="X26" s="9">
        <v>296.82600000000002</v>
      </c>
      <c r="Y26" s="9">
        <v>0</v>
      </c>
      <c r="Z26" s="9">
        <v>0</v>
      </c>
      <c r="AA26" s="9">
        <v>22.919</v>
      </c>
      <c r="AB26" s="9">
        <v>0</v>
      </c>
      <c r="AC26" s="9">
        <v>2041.7760000000001</v>
      </c>
      <c r="AD26" s="9">
        <v>2088.395</v>
      </c>
      <c r="AE26" s="9">
        <v>0</v>
      </c>
      <c r="AF26" s="9">
        <v>215.916</v>
      </c>
      <c r="AG26" s="9">
        <v>2045.1020000000001</v>
      </c>
      <c r="AH26" s="9">
        <v>0</v>
      </c>
      <c r="AI26" s="9">
        <v>0</v>
      </c>
      <c r="AJ26" s="9">
        <v>0</v>
      </c>
      <c r="AK26" s="9">
        <v>0</v>
      </c>
      <c r="AL26" s="9">
        <v>0</v>
      </c>
      <c r="AM26" s="9">
        <v>0</v>
      </c>
      <c r="AN26" s="9">
        <v>0</v>
      </c>
      <c r="AO26" s="9">
        <v>0</v>
      </c>
      <c r="AP26" s="9">
        <v>0</v>
      </c>
      <c r="AQ26" s="9">
        <v>0</v>
      </c>
      <c r="AR26" s="9">
        <v>0</v>
      </c>
      <c r="AS26" s="9">
        <v>0</v>
      </c>
      <c r="AT26" s="9">
        <v>0</v>
      </c>
      <c r="AU26" s="9">
        <v>0</v>
      </c>
      <c r="AV26" s="9">
        <v>0</v>
      </c>
      <c r="AW26" s="9">
        <v>0</v>
      </c>
      <c r="AX26" s="9">
        <v>0</v>
      </c>
      <c r="AY26" s="9">
        <v>0</v>
      </c>
      <c r="AZ26" s="9">
        <v>0</v>
      </c>
      <c r="BA26" s="9">
        <v>0</v>
      </c>
      <c r="BB26" s="9">
        <v>0</v>
      </c>
      <c r="BC26" s="9">
        <v>0</v>
      </c>
      <c r="BD26" s="9">
        <v>0</v>
      </c>
      <c r="BE26" s="9">
        <v>0</v>
      </c>
      <c r="BF26" s="9">
        <v>0</v>
      </c>
      <c r="BG26" s="9">
        <v>0</v>
      </c>
      <c r="BH26" s="9">
        <v>0</v>
      </c>
      <c r="BI26" s="9">
        <v>0</v>
      </c>
      <c r="BJ26" s="9">
        <v>0</v>
      </c>
      <c r="BK26" s="9">
        <v>93.977000000000004</v>
      </c>
      <c r="BL26" s="9">
        <v>0</v>
      </c>
      <c r="BM26" s="9">
        <v>0</v>
      </c>
      <c r="BN26" s="9">
        <v>0</v>
      </c>
      <c r="BO26" s="9">
        <v>0</v>
      </c>
      <c r="BP26" s="9">
        <v>0</v>
      </c>
      <c r="BQ26" s="9">
        <v>0</v>
      </c>
      <c r="BR26" s="9">
        <v>0</v>
      </c>
      <c r="BS26" s="9">
        <v>2.5999999999999999E-2</v>
      </c>
      <c r="BT26" s="9">
        <v>4.7E-2</v>
      </c>
      <c r="BU26" s="9">
        <v>0</v>
      </c>
      <c r="BV26" s="9">
        <v>0</v>
      </c>
      <c r="BW26" s="9">
        <v>0</v>
      </c>
      <c r="BX26" s="9">
        <v>0</v>
      </c>
      <c r="BY26" s="9">
        <v>829.12300000000005</v>
      </c>
      <c r="BZ26" s="9">
        <v>20.126000000000001</v>
      </c>
      <c r="CA26" s="9">
        <v>0</v>
      </c>
      <c r="CB26" s="9">
        <v>0</v>
      </c>
      <c r="CC26" s="9">
        <v>0</v>
      </c>
      <c r="CD26" s="9">
        <v>0</v>
      </c>
      <c r="CE26" s="9">
        <v>0</v>
      </c>
      <c r="CF26" s="9">
        <v>248.30099999999999</v>
      </c>
      <c r="CG26" s="9">
        <v>0</v>
      </c>
      <c r="CH26" s="9">
        <v>0</v>
      </c>
      <c r="CI26" s="9">
        <v>0</v>
      </c>
      <c r="CJ26" s="9">
        <v>0</v>
      </c>
      <c r="CK26" s="9">
        <v>0</v>
      </c>
      <c r="CL26" s="9">
        <v>0</v>
      </c>
      <c r="CM26" s="9">
        <v>0</v>
      </c>
      <c r="CN26" s="9">
        <v>0</v>
      </c>
      <c r="CO26" s="9">
        <v>0</v>
      </c>
      <c r="CP26" s="9">
        <v>0</v>
      </c>
      <c r="CQ26" s="9">
        <v>0</v>
      </c>
      <c r="CR26" s="9">
        <v>0</v>
      </c>
      <c r="CS26" s="9">
        <v>0</v>
      </c>
      <c r="CT26" s="9">
        <v>0</v>
      </c>
      <c r="CU26" s="9">
        <v>0</v>
      </c>
      <c r="CV26" s="9">
        <v>0</v>
      </c>
      <c r="CW26" s="9">
        <v>0</v>
      </c>
      <c r="CX26" s="9">
        <v>0</v>
      </c>
      <c r="CY26" s="9">
        <v>0</v>
      </c>
      <c r="CZ26" s="9">
        <v>0</v>
      </c>
      <c r="DA26" s="9">
        <v>0</v>
      </c>
      <c r="DB26" s="9">
        <v>0</v>
      </c>
      <c r="DC26" s="9">
        <v>0</v>
      </c>
      <c r="DD26" s="9">
        <v>0</v>
      </c>
      <c r="DE26" s="9">
        <v>0</v>
      </c>
      <c r="DF26" s="9">
        <v>0</v>
      </c>
      <c r="DG26" s="9">
        <v>0</v>
      </c>
      <c r="DH26" s="9">
        <v>0</v>
      </c>
      <c r="DI26" s="9">
        <v>0</v>
      </c>
      <c r="DJ26" s="9">
        <v>0</v>
      </c>
      <c r="DK26" s="9">
        <v>0</v>
      </c>
      <c r="DL26" s="9">
        <v>0</v>
      </c>
      <c r="DM26" s="9">
        <v>0</v>
      </c>
      <c r="DN26" s="9">
        <v>0</v>
      </c>
      <c r="DO26" s="9">
        <v>0</v>
      </c>
      <c r="DP26" s="9">
        <v>0</v>
      </c>
      <c r="DQ26" s="9">
        <v>0</v>
      </c>
      <c r="DR26" s="9">
        <v>0</v>
      </c>
      <c r="DS26" s="9">
        <v>0</v>
      </c>
      <c r="DT26" s="9">
        <v>0</v>
      </c>
      <c r="DU26" s="9">
        <v>16.399000000000001</v>
      </c>
      <c r="DV26" s="9">
        <v>62.938000000000002</v>
      </c>
      <c r="DW26" s="9">
        <v>0</v>
      </c>
      <c r="DX26" s="9">
        <v>0</v>
      </c>
      <c r="DY26" s="9">
        <v>0</v>
      </c>
      <c r="DZ26" s="9">
        <v>0</v>
      </c>
      <c r="EA26" s="9">
        <v>600.51499999999999</v>
      </c>
      <c r="EB26" s="9">
        <v>504.58699999999999</v>
      </c>
      <c r="EC26" s="9">
        <v>0</v>
      </c>
      <c r="ED26" s="9">
        <v>0</v>
      </c>
      <c r="EE26" s="9">
        <v>0</v>
      </c>
      <c r="EF26" s="9">
        <v>0</v>
      </c>
      <c r="EG26" s="9">
        <v>1797.604</v>
      </c>
      <c r="EH26" s="9">
        <v>0</v>
      </c>
      <c r="EI26" s="9">
        <v>0</v>
      </c>
      <c r="EJ26" s="9">
        <v>0</v>
      </c>
      <c r="EK26" s="9">
        <v>0</v>
      </c>
      <c r="EL26" s="9">
        <v>0</v>
      </c>
      <c r="EM26" s="9">
        <v>0</v>
      </c>
      <c r="EN26" s="9">
        <v>0</v>
      </c>
      <c r="EO26" s="9">
        <v>0</v>
      </c>
      <c r="EP26" s="9">
        <v>0</v>
      </c>
      <c r="EQ26" s="9">
        <v>0</v>
      </c>
      <c r="ER26" s="9">
        <v>0</v>
      </c>
      <c r="ES26" s="9">
        <v>7.7502800000000001</v>
      </c>
      <c r="ET26" s="9">
        <v>109.20866000000001</v>
      </c>
      <c r="EU26" s="9">
        <v>2.997E-2</v>
      </c>
      <c r="EV26" s="9">
        <v>0</v>
      </c>
      <c r="EW26" s="9">
        <v>0</v>
      </c>
      <c r="EX26" s="9">
        <v>0</v>
      </c>
      <c r="EY26" s="9">
        <v>2002.556</v>
      </c>
      <c r="EZ26" s="9">
        <v>2455.5259999999998</v>
      </c>
      <c r="FA26" s="9">
        <v>77.233000000000004</v>
      </c>
      <c r="FB26" s="9">
        <v>0</v>
      </c>
      <c r="FC26" s="9">
        <v>646.41300000000001</v>
      </c>
      <c r="FD26" s="9">
        <v>0</v>
      </c>
      <c r="FE26" s="9">
        <v>0</v>
      </c>
      <c r="FF26" s="9">
        <v>0</v>
      </c>
      <c r="FG26" s="9">
        <v>0</v>
      </c>
      <c r="FH26" s="9">
        <v>0</v>
      </c>
      <c r="FI26" s="9">
        <v>0</v>
      </c>
      <c r="FJ26" s="9">
        <v>0</v>
      </c>
      <c r="FK26" s="9">
        <v>0</v>
      </c>
      <c r="FL26" s="9">
        <v>0</v>
      </c>
      <c r="FM26" s="9">
        <v>0</v>
      </c>
      <c r="FN26" s="9">
        <v>0</v>
      </c>
      <c r="FO26" s="9">
        <v>0</v>
      </c>
      <c r="FP26" s="9">
        <v>0</v>
      </c>
      <c r="FQ26" s="9">
        <v>0</v>
      </c>
      <c r="FR26" s="9">
        <v>0</v>
      </c>
      <c r="FS26" s="9">
        <v>0</v>
      </c>
      <c r="FT26" s="9">
        <v>0</v>
      </c>
      <c r="FU26" s="9">
        <v>0</v>
      </c>
      <c r="FV26" s="9">
        <v>0</v>
      </c>
      <c r="FW26" s="9">
        <v>0</v>
      </c>
      <c r="FX26" s="9">
        <v>0</v>
      </c>
      <c r="FY26" s="9">
        <v>0</v>
      </c>
      <c r="FZ26" s="9">
        <v>0</v>
      </c>
      <c r="GA26" s="9">
        <v>0</v>
      </c>
      <c r="GB26" s="9">
        <v>0</v>
      </c>
      <c r="GC26" s="9">
        <v>0</v>
      </c>
      <c r="GD26" s="9">
        <v>0</v>
      </c>
      <c r="GE26" s="9">
        <v>0</v>
      </c>
      <c r="GF26" s="9">
        <v>0</v>
      </c>
      <c r="GG26" s="9">
        <v>0</v>
      </c>
      <c r="GH26" s="9">
        <v>0</v>
      </c>
      <c r="GI26" s="9">
        <v>0</v>
      </c>
      <c r="GJ26" s="9">
        <v>0</v>
      </c>
      <c r="GK26" s="9">
        <v>0</v>
      </c>
      <c r="GL26" s="9">
        <v>0</v>
      </c>
      <c r="GM26" s="9">
        <v>0</v>
      </c>
      <c r="GN26" s="9">
        <v>0</v>
      </c>
      <c r="GO26" s="9">
        <v>0</v>
      </c>
      <c r="GP26" s="9">
        <v>0</v>
      </c>
      <c r="GQ26" s="9">
        <v>0</v>
      </c>
      <c r="GR26" s="9">
        <v>0</v>
      </c>
      <c r="GS26" s="9">
        <v>0</v>
      </c>
      <c r="GT26" s="9">
        <v>0</v>
      </c>
      <c r="GU26" s="9">
        <v>0</v>
      </c>
      <c r="GV26" s="9">
        <v>0</v>
      </c>
      <c r="GW26" s="9">
        <v>231.82400000000001</v>
      </c>
      <c r="GX26" s="9">
        <v>0</v>
      </c>
      <c r="GY26" s="9">
        <v>0</v>
      </c>
      <c r="GZ26" s="9">
        <v>0</v>
      </c>
      <c r="HA26" s="9">
        <v>0</v>
      </c>
      <c r="HB26" s="9">
        <v>96.805999999999997</v>
      </c>
      <c r="HC26" s="9">
        <v>0</v>
      </c>
      <c r="HD26" s="9">
        <v>0</v>
      </c>
      <c r="HE26" s="9">
        <v>0</v>
      </c>
      <c r="HF26" s="9">
        <v>0</v>
      </c>
      <c r="HG26" s="21">
        <v>536.13297999999998</v>
      </c>
      <c r="HH26" s="20">
        <v>0</v>
      </c>
      <c r="HI26" s="23">
        <v>0</v>
      </c>
      <c r="HJ26" s="205">
        <v>0</v>
      </c>
      <c r="HK26" s="8">
        <v>536.13297999999998</v>
      </c>
      <c r="HL26" s="7">
        <v>1</v>
      </c>
      <c r="HM26" s="7">
        <v>1</v>
      </c>
      <c r="HN26" s="7" t="s">
        <v>456</v>
      </c>
      <c r="HO26" s="7" t="s">
        <v>456</v>
      </c>
      <c r="HP26" s="7" t="s">
        <v>456</v>
      </c>
      <c r="HQ26" s="7">
        <v>1</v>
      </c>
      <c r="HR26" s="7">
        <v>0</v>
      </c>
      <c r="HS26" s="7">
        <v>0</v>
      </c>
      <c r="HT26" s="7">
        <v>1</v>
      </c>
      <c r="HU26" s="7">
        <v>0</v>
      </c>
      <c r="HV26" s="7" t="s">
        <v>455</v>
      </c>
      <c r="HW26" s="7">
        <v>0</v>
      </c>
      <c r="HX26" s="7">
        <v>0</v>
      </c>
      <c r="HY26" s="7">
        <v>0</v>
      </c>
    </row>
    <row r="27" spans="1:233" x14ac:dyDescent="0.3">
      <c r="A27" s="7">
        <v>76</v>
      </c>
      <c r="B27" s="7" t="str">
        <f>+VLOOKUP($A27,'[3]Crosswalk M49-ODA-Prog. Country'!$K$4:$M$257,3,FALSE)</f>
        <v>BR</v>
      </c>
      <c r="C27" s="7" t="str">
        <f>+VLOOKUP($A27,'[3]Crosswalk M49-ODA-Prog. Country'!$K$4:$M$257,2,FALSE)</f>
        <v>BRA</v>
      </c>
      <c r="D27" s="5" t="s">
        <v>153</v>
      </c>
      <c r="E27" s="19">
        <v>32285.029089999993</v>
      </c>
      <c r="F27" s="19">
        <v>197360.34513</v>
      </c>
      <c r="G27" s="19">
        <v>44190.57761</v>
      </c>
      <c r="H27" s="19">
        <f t="shared" si="0"/>
        <v>273835.95182999998</v>
      </c>
      <c r="I27" s="20">
        <v>2781.6329999999998</v>
      </c>
      <c r="J27" s="20">
        <v>30695.381000000001</v>
      </c>
      <c r="K27" s="20">
        <v>1756.5720000000001</v>
      </c>
      <c r="L27" s="20">
        <f t="shared" si="1"/>
        <v>35233.586000000003</v>
      </c>
      <c r="M27" s="8">
        <f>+E27+I27</f>
        <v>35066.662089999991</v>
      </c>
      <c r="N27" s="8">
        <f>+F27+J27</f>
        <v>228055.72613</v>
      </c>
      <c r="O27" s="8">
        <f>+G27+K27</f>
        <v>45947.14961</v>
      </c>
      <c r="P27" s="8">
        <f>+H27+L27</f>
        <v>309069.53782999999</v>
      </c>
      <c r="Q27" s="9">
        <v>2007.0309999999999</v>
      </c>
      <c r="R27" s="9">
        <v>58298.055</v>
      </c>
      <c r="S27" s="9">
        <v>2411.1590000000001</v>
      </c>
      <c r="T27" s="9">
        <v>0</v>
      </c>
      <c r="U27" s="9">
        <v>0</v>
      </c>
      <c r="V27" s="9">
        <v>0</v>
      </c>
      <c r="W27" s="9">
        <v>2038.655</v>
      </c>
      <c r="X27" s="9">
        <v>3155.826</v>
      </c>
      <c r="Y27" s="9">
        <v>0</v>
      </c>
      <c r="Z27" s="9">
        <v>494.47300000000001</v>
      </c>
      <c r="AA27" s="9">
        <v>615.72400000000005</v>
      </c>
      <c r="AB27" s="9">
        <v>0</v>
      </c>
      <c r="AC27" s="9">
        <v>12829.427</v>
      </c>
      <c r="AD27" s="9">
        <v>13577.255999999999</v>
      </c>
      <c r="AE27" s="9">
        <v>0</v>
      </c>
      <c r="AF27" s="9">
        <v>0</v>
      </c>
      <c r="AG27" s="9">
        <v>7696.6090000000004</v>
      </c>
      <c r="AH27" s="9">
        <v>0</v>
      </c>
      <c r="AI27" s="9">
        <v>0</v>
      </c>
      <c r="AJ27" s="9">
        <v>0</v>
      </c>
      <c r="AK27" s="9">
        <v>0</v>
      </c>
      <c r="AL27" s="9">
        <v>0</v>
      </c>
      <c r="AM27" s="9">
        <v>0</v>
      </c>
      <c r="AN27" s="9">
        <v>0</v>
      </c>
      <c r="AO27" s="9">
        <v>1339.8510000000001</v>
      </c>
      <c r="AP27" s="9">
        <v>1727.884</v>
      </c>
      <c r="AQ27" s="9">
        <v>0</v>
      </c>
      <c r="AR27" s="9">
        <v>236.44399999999999</v>
      </c>
      <c r="AS27" s="9">
        <v>304.92099999999999</v>
      </c>
      <c r="AT27" s="9">
        <v>0</v>
      </c>
      <c r="AU27" s="9">
        <v>0</v>
      </c>
      <c r="AV27" s="9">
        <v>0</v>
      </c>
      <c r="AW27" s="9">
        <v>0</v>
      </c>
      <c r="AX27" s="9">
        <v>0</v>
      </c>
      <c r="AY27" s="9">
        <v>0</v>
      </c>
      <c r="AZ27" s="9">
        <v>0</v>
      </c>
      <c r="BA27" s="9">
        <v>0</v>
      </c>
      <c r="BB27" s="9">
        <v>0</v>
      </c>
      <c r="BC27" s="9">
        <v>0</v>
      </c>
      <c r="BD27" s="9">
        <v>0</v>
      </c>
      <c r="BE27" s="9">
        <v>0</v>
      </c>
      <c r="BF27" s="9">
        <v>0</v>
      </c>
      <c r="BG27" s="9">
        <v>0</v>
      </c>
      <c r="BH27" s="9">
        <v>0</v>
      </c>
      <c r="BI27" s="9">
        <v>0</v>
      </c>
      <c r="BJ27" s="9">
        <v>2050.7159999999999</v>
      </c>
      <c r="BK27" s="9">
        <v>17672.743999999999</v>
      </c>
      <c r="BL27" s="9">
        <v>529.18299999999999</v>
      </c>
      <c r="BM27" s="9">
        <v>0</v>
      </c>
      <c r="BN27" s="9">
        <v>0</v>
      </c>
      <c r="BO27" s="9">
        <v>0</v>
      </c>
      <c r="BP27" s="9">
        <v>0</v>
      </c>
      <c r="BQ27" s="9">
        <v>0</v>
      </c>
      <c r="BR27" s="9">
        <v>0</v>
      </c>
      <c r="BS27" s="9">
        <v>0</v>
      </c>
      <c r="BT27" s="9">
        <v>0</v>
      </c>
      <c r="BU27" s="9">
        <v>0</v>
      </c>
      <c r="BV27" s="9">
        <v>0</v>
      </c>
      <c r="BW27" s="9">
        <v>0</v>
      </c>
      <c r="BX27" s="9">
        <v>0</v>
      </c>
      <c r="BY27" s="9">
        <v>766.67399999999998</v>
      </c>
      <c r="BZ27" s="9">
        <v>104.55800000000001</v>
      </c>
      <c r="CA27" s="9">
        <v>0</v>
      </c>
      <c r="CB27" s="9">
        <v>0</v>
      </c>
      <c r="CC27" s="9">
        <v>0</v>
      </c>
      <c r="CD27" s="9">
        <v>0</v>
      </c>
      <c r="CE27" s="9">
        <v>0</v>
      </c>
      <c r="CF27" s="9">
        <v>7452.5609999999997</v>
      </c>
      <c r="CG27" s="9">
        <v>0</v>
      </c>
      <c r="CH27" s="9">
        <v>0</v>
      </c>
      <c r="CI27" s="9">
        <v>0</v>
      </c>
      <c r="CJ27" s="9">
        <v>0</v>
      </c>
      <c r="CK27" s="9">
        <v>0</v>
      </c>
      <c r="CL27" s="9">
        <v>0</v>
      </c>
      <c r="CM27" s="9">
        <v>329.05</v>
      </c>
      <c r="CN27" s="9">
        <v>0</v>
      </c>
      <c r="CO27" s="9">
        <v>0</v>
      </c>
      <c r="CP27" s="9">
        <v>158.62</v>
      </c>
      <c r="CQ27" s="9">
        <v>38.457999999999998</v>
      </c>
      <c r="CR27" s="9">
        <v>3256.6280000000002</v>
      </c>
      <c r="CS27" s="9">
        <v>28.388000000000002</v>
      </c>
      <c r="CT27" s="9">
        <v>0</v>
      </c>
      <c r="CU27" s="9">
        <v>0</v>
      </c>
      <c r="CV27" s="9">
        <v>0</v>
      </c>
      <c r="CW27" s="9">
        <v>0</v>
      </c>
      <c r="CX27" s="9">
        <v>0</v>
      </c>
      <c r="CY27" s="9">
        <v>0</v>
      </c>
      <c r="CZ27" s="9">
        <v>0</v>
      </c>
      <c r="DA27" s="9">
        <v>0</v>
      </c>
      <c r="DB27" s="9">
        <v>0</v>
      </c>
      <c r="DC27" s="9">
        <v>0</v>
      </c>
      <c r="DD27" s="9">
        <v>0</v>
      </c>
      <c r="DE27" s="9">
        <v>0</v>
      </c>
      <c r="DF27" s="9">
        <v>0</v>
      </c>
      <c r="DG27" s="9">
        <v>0</v>
      </c>
      <c r="DH27" s="9">
        <v>0</v>
      </c>
      <c r="DI27" s="9">
        <v>0</v>
      </c>
      <c r="DJ27" s="9">
        <v>0</v>
      </c>
      <c r="DK27" s="9">
        <v>0</v>
      </c>
      <c r="DL27" s="9">
        <v>0</v>
      </c>
      <c r="DM27" s="9">
        <v>0</v>
      </c>
      <c r="DN27" s="9">
        <v>0</v>
      </c>
      <c r="DO27" s="9">
        <v>0</v>
      </c>
      <c r="DP27" s="9">
        <v>0</v>
      </c>
      <c r="DQ27" s="9">
        <v>0</v>
      </c>
      <c r="DR27" s="9">
        <v>0</v>
      </c>
      <c r="DS27" s="9">
        <v>0</v>
      </c>
      <c r="DT27" s="9">
        <v>0</v>
      </c>
      <c r="DU27" s="9">
        <v>-36.93</v>
      </c>
      <c r="DV27" s="9">
        <v>394.75700000000001</v>
      </c>
      <c r="DW27" s="9">
        <v>-9.9999999997635314E-4</v>
      </c>
      <c r="DX27" s="9">
        <v>0</v>
      </c>
      <c r="DY27" s="9">
        <v>131.441</v>
      </c>
      <c r="DZ27" s="9">
        <v>0</v>
      </c>
      <c r="EA27" s="9">
        <v>1686.809</v>
      </c>
      <c r="EB27" s="9">
        <v>2971.4319999999998</v>
      </c>
      <c r="EC27" s="9">
        <v>0</v>
      </c>
      <c r="ED27" s="9">
        <v>0</v>
      </c>
      <c r="EE27" s="9">
        <v>0</v>
      </c>
      <c r="EF27" s="9">
        <v>0</v>
      </c>
      <c r="EG27" s="9">
        <v>3997.9989999999998</v>
      </c>
      <c r="EH27" s="9">
        <v>3975.1529999999998</v>
      </c>
      <c r="EI27" s="9">
        <v>0</v>
      </c>
      <c r="EJ27" s="9">
        <v>0</v>
      </c>
      <c r="EK27" s="9">
        <v>0</v>
      </c>
      <c r="EL27" s="9">
        <v>0</v>
      </c>
      <c r="EM27" s="9">
        <v>0</v>
      </c>
      <c r="EN27" s="9">
        <v>0</v>
      </c>
      <c r="EO27" s="9">
        <v>0</v>
      </c>
      <c r="EP27" s="9">
        <v>0</v>
      </c>
      <c r="EQ27" s="9">
        <v>0</v>
      </c>
      <c r="ER27" s="9">
        <v>0</v>
      </c>
      <c r="ES27" s="9">
        <v>208.41508999999999</v>
      </c>
      <c r="ET27" s="9">
        <v>1445.8956699999999</v>
      </c>
      <c r="EU27" s="9">
        <v>0.34961000000000003</v>
      </c>
      <c r="EV27" s="9">
        <v>0</v>
      </c>
      <c r="EW27" s="9">
        <v>0</v>
      </c>
      <c r="EX27" s="9">
        <v>0</v>
      </c>
      <c r="EY27" s="9">
        <v>2093.5010000000002</v>
      </c>
      <c r="EZ27" s="9">
        <v>851.42200000000003</v>
      </c>
      <c r="FA27" s="9">
        <v>177.52</v>
      </c>
      <c r="FB27" s="9">
        <v>0</v>
      </c>
      <c r="FC27" s="9">
        <v>2502.0419999999999</v>
      </c>
      <c r="FD27" s="9">
        <v>0</v>
      </c>
      <c r="FE27" s="9">
        <v>5315.1390000000001</v>
      </c>
      <c r="FF27" s="9">
        <v>97792.726999999999</v>
      </c>
      <c r="FG27" s="9">
        <v>37125.415999999997</v>
      </c>
      <c r="FH27" s="9">
        <v>0</v>
      </c>
      <c r="FI27" s="9">
        <v>0</v>
      </c>
      <c r="FJ27" s="9">
        <v>0</v>
      </c>
      <c r="FK27" s="9">
        <v>0</v>
      </c>
      <c r="FL27" s="9">
        <v>2346.5724599999999</v>
      </c>
      <c r="FM27" s="9">
        <v>0</v>
      </c>
      <c r="FN27" s="9">
        <v>0</v>
      </c>
      <c r="FO27" s="9">
        <v>0</v>
      </c>
      <c r="FP27" s="9">
        <v>0</v>
      </c>
      <c r="FQ27" s="9">
        <v>0</v>
      </c>
      <c r="FR27" s="9">
        <v>0</v>
      </c>
      <c r="FS27" s="9">
        <v>0</v>
      </c>
      <c r="FT27" s="9">
        <v>0</v>
      </c>
      <c r="FU27" s="9">
        <v>0</v>
      </c>
      <c r="FV27" s="9">
        <v>0</v>
      </c>
      <c r="FW27" s="9">
        <v>0</v>
      </c>
      <c r="FX27" s="9">
        <v>0</v>
      </c>
      <c r="FY27" s="9">
        <v>0</v>
      </c>
      <c r="FZ27" s="9">
        <v>0</v>
      </c>
      <c r="GA27" s="9">
        <v>0</v>
      </c>
      <c r="GB27" s="9">
        <v>0</v>
      </c>
      <c r="GC27" s="9">
        <v>0</v>
      </c>
      <c r="GD27" s="9">
        <v>0</v>
      </c>
      <c r="GE27" s="9">
        <v>0</v>
      </c>
      <c r="GF27" s="9">
        <v>0</v>
      </c>
      <c r="GG27" s="9">
        <v>0</v>
      </c>
      <c r="GH27" s="9">
        <v>0</v>
      </c>
      <c r="GI27" s="9">
        <v>0</v>
      </c>
      <c r="GJ27" s="9">
        <v>0</v>
      </c>
      <c r="GK27" s="9">
        <v>0</v>
      </c>
      <c r="GL27" s="9">
        <v>0</v>
      </c>
      <c r="GM27" s="9">
        <v>0</v>
      </c>
      <c r="GN27" s="9">
        <v>0</v>
      </c>
      <c r="GO27" s="9">
        <v>0</v>
      </c>
      <c r="GP27" s="9">
        <v>0</v>
      </c>
      <c r="GQ27" s="9">
        <v>0</v>
      </c>
      <c r="GR27" s="9">
        <v>0</v>
      </c>
      <c r="GS27" s="9">
        <v>0</v>
      </c>
      <c r="GT27" s="9">
        <v>0</v>
      </c>
      <c r="GU27" s="9">
        <v>0</v>
      </c>
      <c r="GV27" s="9">
        <v>0</v>
      </c>
      <c r="GW27" s="9">
        <v>4099.3999999999996</v>
      </c>
      <c r="GX27" s="9">
        <v>0</v>
      </c>
      <c r="GY27" s="9">
        <v>0</v>
      </c>
      <c r="GZ27" s="9">
        <v>1068.769</v>
      </c>
      <c r="HA27" s="9">
        <v>0</v>
      </c>
      <c r="HB27" s="9">
        <v>9.6180000000000003</v>
      </c>
      <c r="HC27" s="9">
        <v>19.295999999999999</v>
      </c>
      <c r="HD27" s="9">
        <v>0</v>
      </c>
      <c r="HE27" s="9">
        <v>1771.9</v>
      </c>
      <c r="HF27" s="9">
        <v>0</v>
      </c>
      <c r="HG27" s="21">
        <v>12.30692</v>
      </c>
      <c r="HH27" s="20">
        <v>0</v>
      </c>
      <c r="HI27" s="23">
        <v>67.152299999999997</v>
      </c>
      <c r="HJ27" s="205">
        <v>0</v>
      </c>
      <c r="HK27" s="8">
        <v>79.459220000000002</v>
      </c>
      <c r="HL27" s="7">
        <v>1</v>
      </c>
      <c r="HM27" s="7">
        <v>1</v>
      </c>
      <c r="HN27" s="7" t="s">
        <v>459</v>
      </c>
      <c r="HO27" s="7" t="s">
        <v>460</v>
      </c>
      <c r="HP27" s="7" t="s">
        <v>460</v>
      </c>
      <c r="HQ27" s="7">
        <v>0</v>
      </c>
      <c r="HR27" s="7">
        <v>0</v>
      </c>
      <c r="HS27" s="7">
        <v>0</v>
      </c>
      <c r="HT27" s="7">
        <v>1</v>
      </c>
      <c r="HU27" s="7">
        <v>1</v>
      </c>
      <c r="HV27" s="7" t="s">
        <v>455</v>
      </c>
      <c r="HW27" s="7">
        <v>0</v>
      </c>
      <c r="HX27" s="7">
        <v>0</v>
      </c>
      <c r="HY27" s="7">
        <v>0</v>
      </c>
    </row>
    <row r="28" spans="1:233" x14ac:dyDescent="0.3">
      <c r="A28" s="7">
        <v>96</v>
      </c>
      <c r="B28" s="7" t="str">
        <f>+VLOOKUP($A28,'[3]Crosswalk M49-ODA-Prog. Country'!$K$4:$M$257,3,FALSE)</f>
        <v>BN</v>
      </c>
      <c r="C28" s="7" t="str">
        <f>+VLOOKUP($A28,'[3]Crosswalk M49-ODA-Prog. Country'!$K$4:$M$257,2,FALSE)</f>
        <v>BRN</v>
      </c>
      <c r="D28" s="5" t="s">
        <v>154</v>
      </c>
      <c r="E28" s="19">
        <v>74.593969999999999</v>
      </c>
      <c r="F28" s="19">
        <v>164.38941999999997</v>
      </c>
      <c r="G28" s="19">
        <v>0.187</v>
      </c>
      <c r="H28" s="19">
        <f t="shared" si="0"/>
        <v>239.17039</v>
      </c>
      <c r="I28" s="20">
        <v>0</v>
      </c>
      <c r="J28" s="20">
        <v>0</v>
      </c>
      <c r="K28" s="20">
        <v>0</v>
      </c>
      <c r="L28" s="20">
        <f t="shared" si="1"/>
        <v>0</v>
      </c>
      <c r="M28" s="8">
        <f>+E28+I28</f>
        <v>74.593969999999999</v>
      </c>
      <c r="N28" s="8">
        <f>+F28+J28</f>
        <v>164.38941999999997</v>
      </c>
      <c r="O28" s="8">
        <f>+G28+K28</f>
        <v>0.187</v>
      </c>
      <c r="P28" s="8">
        <f>+H28+L28</f>
        <v>239.17039</v>
      </c>
      <c r="Q28" s="9">
        <v>0</v>
      </c>
      <c r="R28" s="9">
        <v>0</v>
      </c>
      <c r="S28" s="9">
        <v>0</v>
      </c>
      <c r="T28" s="9">
        <v>0</v>
      </c>
      <c r="U28" s="9">
        <v>0</v>
      </c>
      <c r="V28" s="9">
        <v>0</v>
      </c>
      <c r="W28" s="9">
        <v>0</v>
      </c>
      <c r="X28" s="9">
        <v>0</v>
      </c>
      <c r="Y28" s="9">
        <v>0</v>
      </c>
      <c r="Z28" s="9">
        <v>0</v>
      </c>
      <c r="AA28" s="9">
        <v>0</v>
      </c>
      <c r="AB28" s="9">
        <v>0</v>
      </c>
      <c r="AC28" s="9">
        <v>0</v>
      </c>
      <c r="AD28" s="9">
        <v>0</v>
      </c>
      <c r="AE28" s="9">
        <v>0</v>
      </c>
      <c r="AF28" s="9">
        <v>0</v>
      </c>
      <c r="AG28" s="9">
        <v>0</v>
      </c>
      <c r="AH28" s="9">
        <v>0</v>
      </c>
      <c r="AI28" s="9">
        <v>0</v>
      </c>
      <c r="AJ28" s="9">
        <v>0</v>
      </c>
      <c r="AK28" s="9">
        <v>0</v>
      </c>
      <c r="AL28" s="9">
        <v>0</v>
      </c>
      <c r="AM28" s="9">
        <v>0</v>
      </c>
      <c r="AN28" s="9">
        <v>0</v>
      </c>
      <c r="AO28" s="9">
        <v>0</v>
      </c>
      <c r="AP28" s="9">
        <v>0</v>
      </c>
      <c r="AQ28" s="9">
        <v>0</v>
      </c>
      <c r="AR28" s="9">
        <v>0</v>
      </c>
      <c r="AS28" s="9">
        <v>0</v>
      </c>
      <c r="AT28" s="9">
        <v>0</v>
      </c>
      <c r="AU28" s="9">
        <v>0</v>
      </c>
      <c r="AV28" s="9">
        <v>0</v>
      </c>
      <c r="AW28" s="9">
        <v>0</v>
      </c>
      <c r="AX28" s="9">
        <v>0</v>
      </c>
      <c r="AY28" s="9">
        <v>0</v>
      </c>
      <c r="AZ28" s="9">
        <v>0</v>
      </c>
      <c r="BA28" s="9">
        <v>0</v>
      </c>
      <c r="BB28" s="9">
        <v>0</v>
      </c>
      <c r="BC28" s="9">
        <v>0</v>
      </c>
      <c r="BD28" s="9">
        <v>0</v>
      </c>
      <c r="BE28" s="9">
        <v>0</v>
      </c>
      <c r="BF28" s="9">
        <v>0</v>
      </c>
      <c r="BG28" s="9">
        <v>0</v>
      </c>
      <c r="BH28" s="9">
        <v>0</v>
      </c>
      <c r="BI28" s="9">
        <v>0</v>
      </c>
      <c r="BJ28" s="9">
        <v>0</v>
      </c>
      <c r="BK28" s="9">
        <v>0</v>
      </c>
      <c r="BL28" s="9">
        <v>0</v>
      </c>
      <c r="BM28" s="9">
        <v>0</v>
      </c>
      <c r="BN28" s="9">
        <v>0</v>
      </c>
      <c r="BO28" s="9">
        <v>0</v>
      </c>
      <c r="BP28" s="9">
        <v>0</v>
      </c>
      <c r="BQ28" s="9">
        <v>0</v>
      </c>
      <c r="BR28" s="9">
        <v>0</v>
      </c>
      <c r="BS28" s="9">
        <v>11.17</v>
      </c>
      <c r="BT28" s="9">
        <v>20.393999999999998</v>
      </c>
      <c r="BU28" s="9">
        <v>0.187</v>
      </c>
      <c r="BV28" s="9">
        <v>0</v>
      </c>
      <c r="BW28" s="9">
        <v>0</v>
      </c>
      <c r="BX28" s="9">
        <v>0</v>
      </c>
      <c r="BY28" s="9">
        <v>0</v>
      </c>
      <c r="BZ28" s="9">
        <v>0</v>
      </c>
      <c r="CA28" s="9">
        <v>0</v>
      </c>
      <c r="CB28" s="9">
        <v>0</v>
      </c>
      <c r="CC28" s="9">
        <v>0</v>
      </c>
      <c r="CD28" s="9">
        <v>0</v>
      </c>
      <c r="CE28" s="9">
        <v>0</v>
      </c>
      <c r="CF28" s="9">
        <v>122.35899999999999</v>
      </c>
      <c r="CG28" s="9">
        <v>0</v>
      </c>
      <c r="CH28" s="9">
        <v>0</v>
      </c>
      <c r="CI28" s="9">
        <v>0</v>
      </c>
      <c r="CJ28" s="9">
        <v>0</v>
      </c>
      <c r="CK28" s="9">
        <v>0</v>
      </c>
      <c r="CL28" s="9">
        <v>0</v>
      </c>
      <c r="CM28" s="9">
        <v>0</v>
      </c>
      <c r="CN28" s="9">
        <v>0</v>
      </c>
      <c r="CO28" s="9">
        <v>0</v>
      </c>
      <c r="CP28" s="9">
        <v>0</v>
      </c>
      <c r="CQ28" s="9">
        <v>0</v>
      </c>
      <c r="CR28" s="9">
        <v>0</v>
      </c>
      <c r="CS28" s="9">
        <v>0</v>
      </c>
      <c r="CT28" s="9">
        <v>0</v>
      </c>
      <c r="CU28" s="9">
        <v>0</v>
      </c>
      <c r="CV28" s="9">
        <v>0</v>
      </c>
      <c r="CW28" s="9">
        <v>0</v>
      </c>
      <c r="CX28" s="9">
        <v>0</v>
      </c>
      <c r="CY28" s="9">
        <v>0</v>
      </c>
      <c r="CZ28" s="9">
        <v>0</v>
      </c>
      <c r="DA28" s="9">
        <v>0</v>
      </c>
      <c r="DB28" s="9">
        <v>0</v>
      </c>
      <c r="DC28" s="9">
        <v>0</v>
      </c>
      <c r="DD28" s="9">
        <v>0</v>
      </c>
      <c r="DE28" s="9">
        <v>0</v>
      </c>
      <c r="DF28" s="9">
        <v>0</v>
      </c>
      <c r="DG28" s="9">
        <v>0</v>
      </c>
      <c r="DH28" s="9">
        <v>0</v>
      </c>
      <c r="DI28" s="9">
        <v>0</v>
      </c>
      <c r="DJ28" s="9">
        <v>0</v>
      </c>
      <c r="DK28" s="9">
        <v>0</v>
      </c>
      <c r="DL28" s="9">
        <v>0</v>
      </c>
      <c r="DM28" s="9">
        <v>0</v>
      </c>
      <c r="DN28" s="9">
        <v>0</v>
      </c>
      <c r="DO28" s="9">
        <v>0</v>
      </c>
      <c r="DP28" s="9">
        <v>0</v>
      </c>
      <c r="DQ28" s="9">
        <v>0</v>
      </c>
      <c r="DR28" s="9">
        <v>0</v>
      </c>
      <c r="DS28" s="9">
        <v>0</v>
      </c>
      <c r="DT28" s="9">
        <v>0</v>
      </c>
      <c r="DU28" s="9">
        <v>0</v>
      </c>
      <c r="DV28" s="9">
        <v>21.218</v>
      </c>
      <c r="DW28" s="9">
        <v>0</v>
      </c>
      <c r="DX28" s="9">
        <v>0</v>
      </c>
      <c r="DY28" s="9">
        <v>0</v>
      </c>
      <c r="DZ28" s="9">
        <v>0</v>
      </c>
      <c r="EA28" s="9">
        <v>0</v>
      </c>
      <c r="EB28" s="9">
        <v>0</v>
      </c>
      <c r="EC28" s="9">
        <v>0</v>
      </c>
      <c r="ED28" s="9">
        <v>0</v>
      </c>
      <c r="EE28" s="9">
        <v>0</v>
      </c>
      <c r="EF28" s="9">
        <v>0</v>
      </c>
      <c r="EG28" s="9">
        <v>48.204999999999998</v>
      </c>
      <c r="EH28" s="9">
        <v>0</v>
      </c>
      <c r="EI28" s="9">
        <v>0</v>
      </c>
      <c r="EJ28" s="9">
        <v>0</v>
      </c>
      <c r="EK28" s="9">
        <v>0</v>
      </c>
      <c r="EL28" s="9">
        <v>0</v>
      </c>
      <c r="EM28" s="9">
        <v>0</v>
      </c>
      <c r="EN28" s="9">
        <v>0</v>
      </c>
      <c r="EO28" s="9">
        <v>0</v>
      </c>
      <c r="EP28" s="9">
        <v>0</v>
      </c>
      <c r="EQ28" s="9">
        <v>0</v>
      </c>
      <c r="ER28" s="9">
        <v>0</v>
      </c>
      <c r="ES28" s="9">
        <v>2.997E-2</v>
      </c>
      <c r="ET28" s="9">
        <v>0.41842000000000001</v>
      </c>
      <c r="EU28" s="9">
        <v>0</v>
      </c>
      <c r="EV28" s="9">
        <v>0</v>
      </c>
      <c r="EW28" s="9">
        <v>0</v>
      </c>
      <c r="EX28" s="9">
        <v>0</v>
      </c>
      <c r="EY28" s="9">
        <v>15.189</v>
      </c>
      <c r="EZ28" s="9">
        <v>0</v>
      </c>
      <c r="FA28" s="9">
        <v>0</v>
      </c>
      <c r="FB28" s="9">
        <v>0</v>
      </c>
      <c r="FC28" s="9">
        <v>0</v>
      </c>
      <c r="FD28" s="9">
        <v>0</v>
      </c>
      <c r="FE28" s="9">
        <v>0</v>
      </c>
      <c r="FF28" s="9">
        <v>0</v>
      </c>
      <c r="FG28" s="9">
        <v>0</v>
      </c>
      <c r="FH28" s="9">
        <v>0</v>
      </c>
      <c r="FI28" s="9">
        <v>0</v>
      </c>
      <c r="FJ28" s="9">
        <v>0</v>
      </c>
      <c r="FK28" s="9">
        <v>0</v>
      </c>
      <c r="FL28" s="9">
        <v>0</v>
      </c>
      <c r="FM28" s="9">
        <v>0</v>
      </c>
      <c r="FN28" s="9">
        <v>0</v>
      </c>
      <c r="FO28" s="9">
        <v>0</v>
      </c>
      <c r="FP28" s="9">
        <v>0</v>
      </c>
      <c r="FQ28" s="9">
        <v>0</v>
      </c>
      <c r="FR28" s="9">
        <v>0</v>
      </c>
      <c r="FS28" s="9">
        <v>0</v>
      </c>
      <c r="FT28" s="9">
        <v>0</v>
      </c>
      <c r="FU28" s="9">
        <v>0</v>
      </c>
      <c r="FV28" s="9">
        <v>0</v>
      </c>
      <c r="FW28" s="9">
        <v>0</v>
      </c>
      <c r="FX28" s="9">
        <v>0</v>
      </c>
      <c r="FY28" s="9">
        <v>0</v>
      </c>
      <c r="FZ28" s="9">
        <v>0</v>
      </c>
      <c r="GA28" s="9">
        <v>0</v>
      </c>
      <c r="GB28" s="9">
        <v>0</v>
      </c>
      <c r="GC28" s="9">
        <v>0</v>
      </c>
      <c r="GD28" s="9">
        <v>0</v>
      </c>
      <c r="GE28" s="9">
        <v>0</v>
      </c>
      <c r="GF28" s="9">
        <v>0</v>
      </c>
      <c r="GG28" s="9">
        <v>0</v>
      </c>
      <c r="GH28" s="9">
        <v>0</v>
      </c>
      <c r="GI28" s="9">
        <v>0</v>
      </c>
      <c r="GJ28" s="9">
        <v>0</v>
      </c>
      <c r="GK28" s="9">
        <v>0</v>
      </c>
      <c r="GL28" s="9">
        <v>0</v>
      </c>
      <c r="GM28" s="9">
        <v>0</v>
      </c>
      <c r="GN28" s="9">
        <v>0</v>
      </c>
      <c r="GO28" s="9">
        <v>0</v>
      </c>
      <c r="GP28" s="9">
        <v>0</v>
      </c>
      <c r="GQ28" s="9">
        <v>0</v>
      </c>
      <c r="GR28" s="9">
        <v>0</v>
      </c>
      <c r="GS28" s="9">
        <v>0</v>
      </c>
      <c r="GT28" s="9">
        <v>0</v>
      </c>
      <c r="GU28" s="9">
        <v>0</v>
      </c>
      <c r="GV28" s="9">
        <v>0</v>
      </c>
      <c r="GW28" s="9">
        <v>0</v>
      </c>
      <c r="GX28" s="9">
        <v>0</v>
      </c>
      <c r="GY28" s="9">
        <v>0</v>
      </c>
      <c r="GZ28" s="9">
        <v>0</v>
      </c>
      <c r="HA28" s="9">
        <v>0</v>
      </c>
      <c r="HB28" s="9">
        <v>0</v>
      </c>
      <c r="HC28" s="9">
        <v>0</v>
      </c>
      <c r="HD28" s="9">
        <v>0</v>
      </c>
      <c r="HE28" s="9">
        <v>0</v>
      </c>
      <c r="HF28" s="9">
        <v>0</v>
      </c>
      <c r="HG28" s="21">
        <v>0</v>
      </c>
      <c r="HH28" s="20">
        <v>0</v>
      </c>
      <c r="HI28" s="23">
        <v>0</v>
      </c>
      <c r="HJ28" s="205">
        <v>0</v>
      </c>
      <c r="HK28" s="8">
        <v>0</v>
      </c>
      <c r="HL28" s="7">
        <v>1</v>
      </c>
      <c r="HM28" s="7">
        <v>1</v>
      </c>
      <c r="HN28" s="7" t="s">
        <v>450</v>
      </c>
      <c r="HO28" s="7" t="s">
        <v>451</v>
      </c>
      <c r="HP28" s="7" t="s">
        <v>451</v>
      </c>
      <c r="HQ28" s="7">
        <v>0</v>
      </c>
      <c r="HR28" s="7">
        <v>0</v>
      </c>
      <c r="HS28" s="7">
        <v>0</v>
      </c>
      <c r="HT28" s="7">
        <v>0</v>
      </c>
      <c r="HU28" s="7">
        <v>0</v>
      </c>
      <c r="HV28" s="7" t="s">
        <v>461</v>
      </c>
      <c r="HW28" s="7">
        <v>0</v>
      </c>
      <c r="HX28" s="7">
        <v>0</v>
      </c>
      <c r="HY28" s="7">
        <v>7</v>
      </c>
    </row>
    <row r="29" spans="1:233" x14ac:dyDescent="0.3">
      <c r="A29" s="7">
        <v>100</v>
      </c>
      <c r="B29" s="7" t="str">
        <f>+VLOOKUP($A29,'[3]Crosswalk M49-ODA-Prog. Country'!$K$4:$M$257,3,FALSE)</f>
        <v>BG</v>
      </c>
      <c r="C29" s="7" t="str">
        <f>+VLOOKUP($A29,'[3]Crosswalk M49-ODA-Prog. Country'!$K$4:$M$257,2,FALSE)</f>
        <v>BGR</v>
      </c>
      <c r="D29" s="5" t="s">
        <v>155</v>
      </c>
      <c r="E29" s="19">
        <v>2619.5950000000003</v>
      </c>
      <c r="F29" s="19">
        <v>1226</v>
      </c>
      <c r="G29" s="19">
        <v>0.10100000000000264</v>
      </c>
      <c r="H29" s="19">
        <f t="shared" si="0"/>
        <v>3845.6960000000004</v>
      </c>
      <c r="I29" s="20">
        <v>217.685</v>
      </c>
      <c r="J29" s="20">
        <v>22173.947999999997</v>
      </c>
      <c r="K29" s="20">
        <v>221.369</v>
      </c>
      <c r="L29" s="20">
        <f t="shared" si="1"/>
        <v>22613.001999999997</v>
      </c>
      <c r="M29" s="8">
        <f>+E29+I29</f>
        <v>2837.28</v>
      </c>
      <c r="N29" s="8">
        <f>+F29+J29</f>
        <v>23399.947999999997</v>
      </c>
      <c r="O29" s="8">
        <f>+G29+K29</f>
        <v>221.47</v>
      </c>
      <c r="P29" s="8">
        <f>+H29+L29</f>
        <v>26458.697999999997</v>
      </c>
      <c r="Q29" s="9">
        <v>0</v>
      </c>
      <c r="R29" s="9">
        <v>0</v>
      </c>
      <c r="S29" s="9">
        <v>0</v>
      </c>
      <c r="T29" s="9">
        <v>0</v>
      </c>
      <c r="U29" s="9">
        <v>0</v>
      </c>
      <c r="V29" s="9">
        <v>0</v>
      </c>
      <c r="W29" s="9">
        <v>0</v>
      </c>
      <c r="X29" s="9">
        <v>0</v>
      </c>
      <c r="Y29" s="9">
        <v>0</v>
      </c>
      <c r="Z29" s="9">
        <v>0</v>
      </c>
      <c r="AA29" s="9">
        <v>0</v>
      </c>
      <c r="AB29" s="9">
        <v>0</v>
      </c>
      <c r="AC29" s="9">
        <v>2018.0440000000001</v>
      </c>
      <c r="AD29" s="9">
        <v>1197.4280000000001</v>
      </c>
      <c r="AE29" s="9">
        <v>0</v>
      </c>
      <c r="AF29" s="9">
        <v>217.685</v>
      </c>
      <c r="AG29" s="9">
        <v>6376.3940000000002</v>
      </c>
      <c r="AH29" s="9">
        <v>0</v>
      </c>
      <c r="AI29" s="9">
        <v>0</v>
      </c>
      <c r="AJ29" s="9">
        <v>0</v>
      </c>
      <c r="AK29" s="9">
        <v>0</v>
      </c>
      <c r="AL29" s="9">
        <v>0</v>
      </c>
      <c r="AM29" s="9">
        <v>0</v>
      </c>
      <c r="AN29" s="9">
        <v>0</v>
      </c>
      <c r="AO29" s="9">
        <v>0</v>
      </c>
      <c r="AP29" s="9">
        <v>0</v>
      </c>
      <c r="AQ29" s="9">
        <v>0</v>
      </c>
      <c r="AR29" s="9">
        <v>0</v>
      </c>
      <c r="AS29" s="9">
        <v>0</v>
      </c>
      <c r="AT29" s="9">
        <v>0</v>
      </c>
      <c r="AU29" s="9">
        <v>0</v>
      </c>
      <c r="AV29" s="9">
        <v>0</v>
      </c>
      <c r="AW29" s="9">
        <v>0</v>
      </c>
      <c r="AX29" s="9">
        <v>0</v>
      </c>
      <c r="AY29" s="9">
        <v>0</v>
      </c>
      <c r="AZ29" s="9">
        <v>0</v>
      </c>
      <c r="BA29" s="9">
        <v>0</v>
      </c>
      <c r="BB29" s="9">
        <v>0</v>
      </c>
      <c r="BC29" s="9">
        <v>0</v>
      </c>
      <c r="BD29" s="9">
        <v>0</v>
      </c>
      <c r="BE29" s="9">
        <v>0</v>
      </c>
      <c r="BF29" s="9">
        <v>0</v>
      </c>
      <c r="BG29" s="9">
        <v>0</v>
      </c>
      <c r="BH29" s="9">
        <v>0</v>
      </c>
      <c r="BI29" s="9">
        <v>0</v>
      </c>
      <c r="BJ29" s="9">
        <v>0</v>
      </c>
      <c r="BK29" s="9">
        <v>13422.081</v>
      </c>
      <c r="BL29" s="9">
        <v>213.91300000000001</v>
      </c>
      <c r="BM29" s="9">
        <v>0</v>
      </c>
      <c r="BN29" s="9">
        <v>0</v>
      </c>
      <c r="BO29" s="9">
        <v>0</v>
      </c>
      <c r="BP29" s="9">
        <v>0</v>
      </c>
      <c r="BQ29" s="9">
        <v>0</v>
      </c>
      <c r="BR29" s="9">
        <v>0</v>
      </c>
      <c r="BS29" s="9">
        <v>0</v>
      </c>
      <c r="BT29" s="9">
        <v>0</v>
      </c>
      <c r="BU29" s="9">
        <v>0</v>
      </c>
      <c r="BV29" s="9">
        <v>0</v>
      </c>
      <c r="BW29" s="9">
        <v>0</v>
      </c>
      <c r="BX29" s="9">
        <v>0</v>
      </c>
      <c r="BY29" s="9">
        <v>0</v>
      </c>
      <c r="BZ29" s="9">
        <v>0</v>
      </c>
      <c r="CA29" s="9">
        <v>0</v>
      </c>
      <c r="CB29" s="9">
        <v>0</v>
      </c>
      <c r="CC29" s="9">
        <v>0</v>
      </c>
      <c r="CD29" s="9">
        <v>0</v>
      </c>
      <c r="CE29" s="9">
        <v>0</v>
      </c>
      <c r="CF29" s="9">
        <v>0</v>
      </c>
      <c r="CG29" s="9">
        <v>0</v>
      </c>
      <c r="CH29" s="9">
        <v>0</v>
      </c>
      <c r="CI29" s="9">
        <v>0</v>
      </c>
      <c r="CJ29" s="9">
        <v>0</v>
      </c>
      <c r="CK29" s="9">
        <v>0</v>
      </c>
      <c r="CL29" s="9">
        <v>0</v>
      </c>
      <c r="CM29" s="9">
        <v>0</v>
      </c>
      <c r="CN29" s="9">
        <v>0</v>
      </c>
      <c r="CO29" s="9">
        <v>0</v>
      </c>
      <c r="CP29" s="9">
        <v>0</v>
      </c>
      <c r="CQ29" s="9">
        <v>0</v>
      </c>
      <c r="CR29" s="9">
        <v>0</v>
      </c>
      <c r="CS29" s="9">
        <v>0</v>
      </c>
      <c r="CT29" s="9">
        <v>0</v>
      </c>
      <c r="CU29" s="9">
        <v>0</v>
      </c>
      <c r="CV29" s="9">
        <v>0</v>
      </c>
      <c r="CW29" s="9">
        <v>0</v>
      </c>
      <c r="CX29" s="9">
        <v>0</v>
      </c>
      <c r="CY29" s="9">
        <v>0</v>
      </c>
      <c r="CZ29" s="9">
        <v>0</v>
      </c>
      <c r="DA29" s="9">
        <v>0</v>
      </c>
      <c r="DB29" s="9">
        <v>0</v>
      </c>
      <c r="DC29" s="9">
        <v>0</v>
      </c>
      <c r="DD29" s="9">
        <v>0</v>
      </c>
      <c r="DE29" s="9">
        <v>0</v>
      </c>
      <c r="DF29" s="9">
        <v>0</v>
      </c>
      <c r="DG29" s="9">
        <v>0</v>
      </c>
      <c r="DH29" s="9">
        <v>0</v>
      </c>
      <c r="DI29" s="9">
        <v>0</v>
      </c>
      <c r="DJ29" s="9">
        <v>0</v>
      </c>
      <c r="DK29" s="9">
        <v>0</v>
      </c>
      <c r="DL29" s="9">
        <v>0</v>
      </c>
      <c r="DM29" s="9">
        <v>0</v>
      </c>
      <c r="DN29" s="9">
        <v>0</v>
      </c>
      <c r="DO29" s="9">
        <v>0</v>
      </c>
      <c r="DP29" s="9">
        <v>0</v>
      </c>
      <c r="DQ29" s="9">
        <v>0</v>
      </c>
      <c r="DR29" s="9">
        <v>0</v>
      </c>
      <c r="DS29" s="9">
        <v>0</v>
      </c>
      <c r="DT29" s="9">
        <v>0</v>
      </c>
      <c r="DU29" s="9">
        <v>656.14599999999996</v>
      </c>
      <c r="DV29" s="9">
        <v>23.745000000000001</v>
      </c>
      <c r="DW29" s="9">
        <v>0.10100000000000264</v>
      </c>
      <c r="DX29" s="9">
        <v>0</v>
      </c>
      <c r="DY29" s="9">
        <v>0</v>
      </c>
      <c r="DZ29" s="9">
        <v>0</v>
      </c>
      <c r="EA29" s="9">
        <v>0</v>
      </c>
      <c r="EB29" s="9">
        <v>0</v>
      </c>
      <c r="EC29" s="9">
        <v>0</v>
      </c>
      <c r="ED29" s="9">
        <v>0</v>
      </c>
      <c r="EE29" s="9">
        <v>0</v>
      </c>
      <c r="EF29" s="9">
        <v>0</v>
      </c>
      <c r="EG29" s="9">
        <v>0</v>
      </c>
      <c r="EH29" s="9">
        <v>0</v>
      </c>
      <c r="EI29" s="9">
        <v>0</v>
      </c>
      <c r="EJ29" s="9">
        <v>0</v>
      </c>
      <c r="EK29" s="9">
        <v>0</v>
      </c>
      <c r="EL29" s="9">
        <v>0</v>
      </c>
      <c r="EM29" s="9">
        <v>0</v>
      </c>
      <c r="EN29" s="9">
        <v>0</v>
      </c>
      <c r="EO29" s="9">
        <v>0</v>
      </c>
      <c r="EP29" s="9">
        <v>0</v>
      </c>
      <c r="EQ29" s="9">
        <v>0</v>
      </c>
      <c r="ER29" s="9">
        <v>0</v>
      </c>
      <c r="ES29" s="9">
        <v>0</v>
      </c>
      <c r="ET29" s="9">
        <v>0</v>
      </c>
      <c r="EU29" s="9">
        <v>0</v>
      </c>
      <c r="EV29" s="9">
        <v>0</v>
      </c>
      <c r="EW29" s="9">
        <v>0</v>
      </c>
      <c r="EX29" s="9">
        <v>0</v>
      </c>
      <c r="EY29" s="9">
        <v>-54.594999999999999</v>
      </c>
      <c r="EZ29" s="9">
        <v>2.3069999999999999</v>
      </c>
      <c r="FA29" s="9">
        <v>0</v>
      </c>
      <c r="FB29" s="9">
        <v>0</v>
      </c>
      <c r="FC29" s="9">
        <v>1083.0360000000001</v>
      </c>
      <c r="FD29" s="9">
        <v>0</v>
      </c>
      <c r="FE29" s="9">
        <v>0</v>
      </c>
      <c r="FF29" s="9">
        <v>0</v>
      </c>
      <c r="FG29" s="9">
        <v>0</v>
      </c>
      <c r="FH29" s="9">
        <v>0</v>
      </c>
      <c r="FI29" s="9">
        <v>0</v>
      </c>
      <c r="FJ29" s="9">
        <v>0</v>
      </c>
      <c r="FK29" s="9">
        <v>0</v>
      </c>
      <c r="FL29" s="9">
        <v>0</v>
      </c>
      <c r="FM29" s="9">
        <v>0</v>
      </c>
      <c r="FN29" s="9">
        <v>0</v>
      </c>
      <c r="FO29" s="9">
        <v>0</v>
      </c>
      <c r="FP29" s="9">
        <v>0</v>
      </c>
      <c r="FQ29" s="9">
        <v>0</v>
      </c>
      <c r="FR29" s="9">
        <v>0</v>
      </c>
      <c r="FS29" s="9">
        <v>0</v>
      </c>
      <c r="FT29" s="9">
        <v>0</v>
      </c>
      <c r="FU29" s="9">
        <v>0</v>
      </c>
      <c r="FV29" s="9">
        <v>0</v>
      </c>
      <c r="FW29" s="9">
        <v>0</v>
      </c>
      <c r="FX29" s="9">
        <v>0</v>
      </c>
      <c r="FY29" s="9">
        <v>0</v>
      </c>
      <c r="FZ29" s="9">
        <v>0</v>
      </c>
      <c r="GA29" s="9">
        <v>0</v>
      </c>
      <c r="GB29" s="9">
        <v>0</v>
      </c>
      <c r="GC29" s="9">
        <v>0</v>
      </c>
      <c r="GD29" s="9">
        <v>0</v>
      </c>
      <c r="GE29" s="9">
        <v>0</v>
      </c>
      <c r="GF29" s="9">
        <v>0</v>
      </c>
      <c r="GG29" s="9">
        <v>0</v>
      </c>
      <c r="GH29" s="9">
        <v>0</v>
      </c>
      <c r="GI29" s="9">
        <v>0</v>
      </c>
      <c r="GJ29" s="9">
        <v>0</v>
      </c>
      <c r="GK29" s="9">
        <v>0</v>
      </c>
      <c r="GL29" s="9">
        <v>0</v>
      </c>
      <c r="GM29" s="9">
        <v>0</v>
      </c>
      <c r="GN29" s="9">
        <v>0</v>
      </c>
      <c r="GO29" s="9">
        <v>0</v>
      </c>
      <c r="GP29" s="9">
        <v>0</v>
      </c>
      <c r="GQ29" s="9">
        <v>0</v>
      </c>
      <c r="GR29" s="9">
        <v>0</v>
      </c>
      <c r="GS29" s="9">
        <v>0</v>
      </c>
      <c r="GT29" s="9">
        <v>0</v>
      </c>
      <c r="GU29" s="9">
        <v>0</v>
      </c>
      <c r="GV29" s="9">
        <v>0</v>
      </c>
      <c r="GW29" s="9">
        <v>0</v>
      </c>
      <c r="GX29" s="9">
        <v>0</v>
      </c>
      <c r="GY29" s="9">
        <v>0</v>
      </c>
      <c r="GZ29" s="9">
        <v>7.4560000000000004</v>
      </c>
      <c r="HA29" s="9">
        <v>0</v>
      </c>
      <c r="HB29" s="9">
        <v>2.52</v>
      </c>
      <c r="HC29" s="9">
        <v>0</v>
      </c>
      <c r="HD29" s="9">
        <v>0</v>
      </c>
      <c r="HE29" s="9">
        <v>1292.4369999999999</v>
      </c>
      <c r="HF29" s="9">
        <v>0</v>
      </c>
      <c r="HG29" s="21">
        <v>0</v>
      </c>
      <c r="HH29" s="20">
        <v>0</v>
      </c>
      <c r="HI29" s="23">
        <v>0</v>
      </c>
      <c r="HJ29" s="205">
        <v>0</v>
      </c>
      <c r="HK29" s="8">
        <v>0</v>
      </c>
      <c r="HL29" s="7">
        <v>1</v>
      </c>
      <c r="HM29" s="7">
        <v>0</v>
      </c>
      <c r="HN29" s="7" t="s">
        <v>453</v>
      </c>
      <c r="HO29" s="7">
        <v>0</v>
      </c>
      <c r="HP29" s="7">
        <v>0</v>
      </c>
      <c r="HQ29" s="7">
        <v>0</v>
      </c>
      <c r="HR29" s="7">
        <v>0</v>
      </c>
      <c r="HS29" s="7">
        <v>0</v>
      </c>
      <c r="HT29" s="7">
        <v>0</v>
      </c>
      <c r="HU29" s="7">
        <v>0</v>
      </c>
      <c r="HV29" s="7" t="s">
        <v>461</v>
      </c>
      <c r="HW29" s="7">
        <v>0</v>
      </c>
      <c r="HX29" s="7">
        <v>0</v>
      </c>
      <c r="HY29" s="7">
        <v>0</v>
      </c>
    </row>
    <row r="30" spans="1:233" x14ac:dyDescent="0.3">
      <c r="A30" s="7">
        <v>854</v>
      </c>
      <c r="B30" s="7" t="str">
        <f>+VLOOKUP($A30,'[3]Crosswalk M49-ODA-Prog. Country'!$K$4:$M$257,3,FALSE)</f>
        <v>BF</v>
      </c>
      <c r="C30" s="7" t="str">
        <f>+VLOOKUP($A30,'[3]Crosswalk M49-ODA-Prog. Country'!$K$4:$M$257,2,FALSE)</f>
        <v>BFA</v>
      </c>
      <c r="D30" s="5" t="s">
        <v>156</v>
      </c>
      <c r="E30" s="19">
        <v>32045.059369999999</v>
      </c>
      <c r="F30" s="19">
        <v>60853.530040000005</v>
      </c>
      <c r="G30" s="19">
        <v>8045.7617600000003</v>
      </c>
      <c r="H30" s="19">
        <f t="shared" si="0"/>
        <v>100944.35116999999</v>
      </c>
      <c r="I30" s="20">
        <v>19371.710999999996</v>
      </c>
      <c r="J30" s="20">
        <v>379525.255</v>
      </c>
      <c r="K30" s="20">
        <v>21161.453999999998</v>
      </c>
      <c r="L30" s="20">
        <f t="shared" si="1"/>
        <v>420058.42000000004</v>
      </c>
      <c r="M30" s="8">
        <f>+E30+I30</f>
        <v>51416.770369999998</v>
      </c>
      <c r="N30" s="8">
        <f>+F30+J30</f>
        <v>440378.78503999999</v>
      </c>
      <c r="O30" s="8">
        <f>+G30+K30</f>
        <v>29207.215759999999</v>
      </c>
      <c r="P30" s="8">
        <f>+H30+L30</f>
        <v>521002.77117000002</v>
      </c>
      <c r="Q30" s="9">
        <v>7628.1540000000005</v>
      </c>
      <c r="R30" s="9">
        <v>6862.9870000000001</v>
      </c>
      <c r="S30" s="9">
        <v>1717.912</v>
      </c>
      <c r="T30" s="9">
        <v>1930.569</v>
      </c>
      <c r="U30" s="9">
        <v>25800.465</v>
      </c>
      <c r="V30" s="9">
        <v>0.36899999999999999</v>
      </c>
      <c r="W30" s="9">
        <v>3755.2379999999998</v>
      </c>
      <c r="X30" s="9">
        <v>5923.3490000000002</v>
      </c>
      <c r="Y30" s="9">
        <v>0</v>
      </c>
      <c r="Z30" s="9">
        <v>2195.0720000000001</v>
      </c>
      <c r="AA30" s="9">
        <v>2873.7550000000001</v>
      </c>
      <c r="AB30" s="9">
        <v>0</v>
      </c>
      <c r="AC30" s="9">
        <v>13091.194</v>
      </c>
      <c r="AD30" s="9">
        <v>20317.23</v>
      </c>
      <c r="AE30" s="9">
        <v>0</v>
      </c>
      <c r="AF30" s="9">
        <v>6580.8519999999999</v>
      </c>
      <c r="AG30" s="9">
        <v>55262.807999999997</v>
      </c>
      <c r="AH30" s="9">
        <v>0</v>
      </c>
      <c r="AI30" s="9">
        <v>0.61199999999999999</v>
      </c>
      <c r="AJ30" s="9">
        <v>1044.4760000000001</v>
      </c>
      <c r="AK30" s="9">
        <v>15.788</v>
      </c>
      <c r="AL30" s="9">
        <v>8566.616</v>
      </c>
      <c r="AM30" s="9">
        <v>198279.33300000001</v>
      </c>
      <c r="AN30" s="9">
        <v>20451.866999999998</v>
      </c>
      <c r="AO30" s="9">
        <v>0</v>
      </c>
      <c r="AP30" s="9">
        <v>0</v>
      </c>
      <c r="AQ30" s="9">
        <v>0</v>
      </c>
      <c r="AR30" s="9">
        <v>0</v>
      </c>
      <c r="AS30" s="9">
        <v>0</v>
      </c>
      <c r="AT30" s="9">
        <v>0</v>
      </c>
      <c r="AU30" s="9">
        <v>0</v>
      </c>
      <c r="AV30" s="9">
        <v>1417.336</v>
      </c>
      <c r="AW30" s="9">
        <v>0</v>
      </c>
      <c r="AX30" s="9">
        <v>0</v>
      </c>
      <c r="AY30" s="9">
        <v>0</v>
      </c>
      <c r="AZ30" s="9">
        <v>0</v>
      </c>
      <c r="BA30" s="9">
        <v>0</v>
      </c>
      <c r="BB30" s="9">
        <v>0</v>
      </c>
      <c r="BC30" s="9">
        <v>0.80800000000000005</v>
      </c>
      <c r="BD30" s="9">
        <v>0</v>
      </c>
      <c r="BE30" s="9">
        <v>0</v>
      </c>
      <c r="BF30" s="9">
        <v>0</v>
      </c>
      <c r="BG30" s="9">
        <v>0</v>
      </c>
      <c r="BH30" s="9">
        <v>0</v>
      </c>
      <c r="BI30" s="9">
        <v>0</v>
      </c>
      <c r="BJ30" s="9">
        <v>0</v>
      </c>
      <c r="BK30" s="9">
        <v>41105.637999999999</v>
      </c>
      <c r="BL30" s="9">
        <v>458.053</v>
      </c>
      <c r="BM30" s="9">
        <v>0</v>
      </c>
      <c r="BN30" s="9">
        <v>0</v>
      </c>
      <c r="BO30" s="9">
        <v>0</v>
      </c>
      <c r="BP30" s="9">
        <v>0</v>
      </c>
      <c r="BQ30" s="9">
        <v>0</v>
      </c>
      <c r="BR30" s="9">
        <v>0</v>
      </c>
      <c r="BS30" s="9">
        <v>555.99</v>
      </c>
      <c r="BT30" s="9">
        <v>1015.085</v>
      </c>
      <c r="BU30" s="9">
        <v>9.2850000000000001</v>
      </c>
      <c r="BV30" s="9">
        <v>0</v>
      </c>
      <c r="BW30" s="9">
        <v>0</v>
      </c>
      <c r="BX30" s="9">
        <v>0</v>
      </c>
      <c r="BY30" s="9">
        <v>722.68899999999996</v>
      </c>
      <c r="BZ30" s="9">
        <v>10.46</v>
      </c>
      <c r="CA30" s="9">
        <v>0</v>
      </c>
      <c r="CB30" s="9">
        <v>0</v>
      </c>
      <c r="CC30" s="9">
        <v>0</v>
      </c>
      <c r="CD30" s="9">
        <v>0</v>
      </c>
      <c r="CE30" s="9">
        <v>0</v>
      </c>
      <c r="CF30" s="9">
        <v>555.601</v>
      </c>
      <c r="CG30" s="9">
        <v>0</v>
      </c>
      <c r="CH30" s="9">
        <v>0</v>
      </c>
      <c r="CI30" s="9">
        <v>0</v>
      </c>
      <c r="CJ30" s="9">
        <v>0</v>
      </c>
      <c r="CK30" s="9">
        <v>0</v>
      </c>
      <c r="CL30" s="9">
        <v>0</v>
      </c>
      <c r="CM30" s="9">
        <v>2834.962</v>
      </c>
      <c r="CN30" s="9">
        <v>0</v>
      </c>
      <c r="CO30" s="9">
        <v>0</v>
      </c>
      <c r="CP30" s="9">
        <v>211.04599999999999</v>
      </c>
      <c r="CQ30" s="9">
        <v>0</v>
      </c>
      <c r="CR30" s="9">
        <v>1510.6969999999999</v>
      </c>
      <c r="CS30" s="9">
        <v>0</v>
      </c>
      <c r="CT30" s="9">
        <v>0</v>
      </c>
      <c r="CU30" s="9">
        <v>0</v>
      </c>
      <c r="CV30" s="9">
        <v>0</v>
      </c>
      <c r="CW30" s="9">
        <v>0</v>
      </c>
      <c r="CX30" s="9">
        <v>0</v>
      </c>
      <c r="CY30" s="9">
        <v>0</v>
      </c>
      <c r="CZ30" s="9">
        <v>0</v>
      </c>
      <c r="DA30" s="9">
        <v>0</v>
      </c>
      <c r="DB30" s="9">
        <v>0</v>
      </c>
      <c r="DC30" s="9">
        <v>0</v>
      </c>
      <c r="DD30" s="9">
        <v>0</v>
      </c>
      <c r="DE30" s="9">
        <v>0</v>
      </c>
      <c r="DF30" s="9">
        <v>0</v>
      </c>
      <c r="DG30" s="9">
        <v>0</v>
      </c>
      <c r="DH30" s="9">
        <v>0</v>
      </c>
      <c r="DI30" s="9">
        <v>0</v>
      </c>
      <c r="DJ30" s="9">
        <v>0</v>
      </c>
      <c r="DK30" s="9">
        <v>0</v>
      </c>
      <c r="DL30" s="9">
        <v>0</v>
      </c>
      <c r="DM30" s="9">
        <v>0</v>
      </c>
      <c r="DN30" s="9">
        <v>0</v>
      </c>
      <c r="DO30" s="9">
        <v>0</v>
      </c>
      <c r="DP30" s="9">
        <v>0</v>
      </c>
      <c r="DQ30" s="9">
        <v>0</v>
      </c>
      <c r="DR30" s="9">
        <v>0</v>
      </c>
      <c r="DS30" s="9">
        <v>0</v>
      </c>
      <c r="DT30" s="9">
        <v>0</v>
      </c>
      <c r="DU30" s="9">
        <v>-4.2039999999999997</v>
      </c>
      <c r="DV30" s="9">
        <v>721.29600000000005</v>
      </c>
      <c r="DW30" s="9">
        <v>9.999999998626663E-4</v>
      </c>
      <c r="DX30" s="9">
        <v>0</v>
      </c>
      <c r="DY30" s="9">
        <v>49678.824000000001</v>
      </c>
      <c r="DZ30" s="9">
        <v>0</v>
      </c>
      <c r="EA30" s="9">
        <v>2231.5740000000001</v>
      </c>
      <c r="EB30" s="9">
        <v>7934.3019999999997</v>
      </c>
      <c r="EC30" s="9">
        <v>0</v>
      </c>
      <c r="ED30" s="9">
        <v>0</v>
      </c>
      <c r="EE30" s="9">
        <v>989.87</v>
      </c>
      <c r="EF30" s="9">
        <v>0</v>
      </c>
      <c r="EG30" s="9">
        <v>213.523</v>
      </c>
      <c r="EH30" s="9">
        <v>432.20699999999999</v>
      </c>
      <c r="EI30" s="9">
        <v>0</v>
      </c>
      <c r="EJ30" s="9">
        <v>0</v>
      </c>
      <c r="EK30" s="9">
        <v>0</v>
      </c>
      <c r="EL30" s="9">
        <v>0</v>
      </c>
      <c r="EM30" s="9">
        <v>0</v>
      </c>
      <c r="EN30" s="9">
        <v>0</v>
      </c>
      <c r="EO30" s="9">
        <v>0</v>
      </c>
      <c r="EP30" s="9">
        <v>0</v>
      </c>
      <c r="EQ30" s="9">
        <v>0</v>
      </c>
      <c r="ER30" s="9">
        <v>0</v>
      </c>
      <c r="ES30" s="9">
        <v>45.064370000000004</v>
      </c>
      <c r="ET30" s="9">
        <v>467.56603999999999</v>
      </c>
      <c r="EU30" s="9">
        <v>0.11876</v>
      </c>
      <c r="EV30" s="9">
        <v>0</v>
      </c>
      <c r="EW30" s="9">
        <v>0</v>
      </c>
      <c r="EX30" s="9">
        <v>0</v>
      </c>
      <c r="EY30" s="9">
        <v>3805.2249999999999</v>
      </c>
      <c r="EZ30" s="9">
        <v>8537.0349999999999</v>
      </c>
      <c r="FA30" s="9">
        <v>668.97299999999996</v>
      </c>
      <c r="FB30" s="9">
        <v>0</v>
      </c>
      <c r="FC30" s="9">
        <v>5299.0820000000003</v>
      </c>
      <c r="FD30" s="9">
        <v>0</v>
      </c>
      <c r="FE30" s="9">
        <v>0</v>
      </c>
      <c r="FF30" s="9">
        <v>0</v>
      </c>
      <c r="FG30" s="9">
        <v>0</v>
      </c>
      <c r="FH30" s="9">
        <v>0</v>
      </c>
      <c r="FI30" s="9">
        <v>0</v>
      </c>
      <c r="FJ30" s="9">
        <v>0</v>
      </c>
      <c r="FK30" s="9">
        <v>0</v>
      </c>
      <c r="FL30" s="9">
        <v>0</v>
      </c>
      <c r="FM30" s="9">
        <v>0</v>
      </c>
      <c r="FN30" s="9">
        <v>0</v>
      </c>
      <c r="FO30" s="9">
        <v>0</v>
      </c>
      <c r="FP30" s="9">
        <v>0</v>
      </c>
      <c r="FQ30" s="9">
        <v>0</v>
      </c>
      <c r="FR30" s="9">
        <v>0</v>
      </c>
      <c r="FS30" s="9">
        <v>0</v>
      </c>
      <c r="FT30" s="9">
        <v>0</v>
      </c>
      <c r="FU30" s="9">
        <v>0</v>
      </c>
      <c r="FV30" s="9">
        <v>0</v>
      </c>
      <c r="FW30" s="9">
        <v>0</v>
      </c>
      <c r="FX30" s="9">
        <v>0</v>
      </c>
      <c r="FY30" s="9">
        <v>0</v>
      </c>
      <c r="FZ30" s="9">
        <v>0</v>
      </c>
      <c r="GA30" s="9">
        <v>0</v>
      </c>
      <c r="GB30" s="9">
        <v>0</v>
      </c>
      <c r="GC30" s="9">
        <v>0</v>
      </c>
      <c r="GD30" s="9">
        <v>0</v>
      </c>
      <c r="GE30" s="9">
        <v>0</v>
      </c>
      <c r="GF30" s="9">
        <v>0</v>
      </c>
      <c r="GG30" s="9">
        <v>0</v>
      </c>
      <c r="GH30" s="9">
        <v>0</v>
      </c>
      <c r="GI30" s="9">
        <v>0</v>
      </c>
      <c r="GJ30" s="9">
        <v>0</v>
      </c>
      <c r="GK30" s="9">
        <v>0</v>
      </c>
      <c r="GL30" s="9">
        <v>0</v>
      </c>
      <c r="GM30" s="9">
        <v>0</v>
      </c>
      <c r="GN30" s="9">
        <v>0</v>
      </c>
      <c r="GO30" s="9">
        <v>0</v>
      </c>
      <c r="GP30" s="9">
        <v>0</v>
      </c>
      <c r="GQ30" s="9">
        <v>0</v>
      </c>
      <c r="GR30" s="9">
        <v>0</v>
      </c>
      <c r="GS30" s="9">
        <v>0</v>
      </c>
      <c r="GT30" s="9">
        <v>0</v>
      </c>
      <c r="GU30" s="9">
        <v>0</v>
      </c>
      <c r="GV30" s="9">
        <v>0</v>
      </c>
      <c r="GW30" s="9">
        <v>2795.4270000000001</v>
      </c>
      <c r="GX30" s="9">
        <v>0</v>
      </c>
      <c r="GY30" s="9">
        <v>0</v>
      </c>
      <c r="GZ30" s="9">
        <v>32.682000000000002</v>
      </c>
      <c r="HA30" s="9">
        <v>0</v>
      </c>
      <c r="HB30" s="9">
        <v>4103.9030000000002</v>
      </c>
      <c r="HC30" s="9">
        <v>2.4870000000000001</v>
      </c>
      <c r="HD30" s="9">
        <v>98.602000000000004</v>
      </c>
      <c r="HE30" s="9">
        <v>235.48</v>
      </c>
      <c r="HF30" s="9">
        <v>7.4370000000000003</v>
      </c>
      <c r="HG30" s="21">
        <v>44.515360000000001</v>
      </c>
      <c r="HH30" s="20">
        <v>38685.104299999999</v>
      </c>
      <c r="HI30" s="23">
        <v>0</v>
      </c>
      <c r="HJ30" s="205">
        <v>8347.4791099999966</v>
      </c>
      <c r="HK30" s="8">
        <v>47077.098769999997</v>
      </c>
      <c r="HL30" s="7">
        <v>1</v>
      </c>
      <c r="HM30" s="7">
        <v>1</v>
      </c>
      <c r="HN30" s="7" t="s">
        <v>456</v>
      </c>
      <c r="HO30" s="7" t="s">
        <v>456</v>
      </c>
      <c r="HP30" s="7" t="s">
        <v>456</v>
      </c>
      <c r="HQ30" s="7">
        <v>1</v>
      </c>
      <c r="HR30" s="7">
        <v>1</v>
      </c>
      <c r="HS30" s="7">
        <v>0</v>
      </c>
      <c r="HT30" s="7">
        <v>0</v>
      </c>
      <c r="HU30" s="7">
        <v>0</v>
      </c>
      <c r="HV30" s="7" t="s">
        <v>452</v>
      </c>
      <c r="HW30" s="7">
        <v>1</v>
      </c>
      <c r="HX30" s="7">
        <v>1</v>
      </c>
      <c r="HY30" s="7">
        <v>0</v>
      </c>
    </row>
    <row r="31" spans="1:233" x14ac:dyDescent="0.3">
      <c r="A31" s="7">
        <v>108</v>
      </c>
      <c r="B31" s="7" t="str">
        <f>+VLOOKUP($A31,'[3]Crosswalk M49-ODA-Prog. Country'!$K$4:$M$257,3,FALSE)</f>
        <v>BI</v>
      </c>
      <c r="C31" s="7" t="str">
        <f>+VLOOKUP($A31,'[3]Crosswalk M49-ODA-Prog. Country'!$K$4:$M$257,2,FALSE)</f>
        <v>BDI</v>
      </c>
      <c r="D31" s="5" t="s">
        <v>157</v>
      </c>
      <c r="E31" s="19">
        <v>30567.012899999994</v>
      </c>
      <c r="F31" s="19">
        <v>79245.007559999998</v>
      </c>
      <c r="G31" s="19">
        <v>2666.9344100000003</v>
      </c>
      <c r="H31" s="19">
        <f t="shared" si="0"/>
        <v>112478.95487</v>
      </c>
      <c r="I31" s="20">
        <v>11525.108</v>
      </c>
      <c r="J31" s="20">
        <v>99593.83100000002</v>
      </c>
      <c r="K31" s="20">
        <v>4141.1310000000003</v>
      </c>
      <c r="L31" s="20">
        <f t="shared" si="1"/>
        <v>115260.07</v>
      </c>
      <c r="M31" s="8">
        <f>+E31+I31</f>
        <v>42092.120899999994</v>
      </c>
      <c r="N31" s="8">
        <f>+F31+J31</f>
        <v>178838.83856</v>
      </c>
      <c r="O31" s="8">
        <f>+G31+K31</f>
        <v>6808.0654100000011</v>
      </c>
      <c r="P31" s="8">
        <f>+H31+L31</f>
        <v>227739.02487000002</v>
      </c>
      <c r="Q31" s="9">
        <v>14115.868</v>
      </c>
      <c r="R31" s="9">
        <v>46685.783000000003</v>
      </c>
      <c r="S31" s="9">
        <v>2021.8589999999999</v>
      </c>
      <c r="T31" s="9">
        <v>0</v>
      </c>
      <c r="U31" s="9">
        <v>6.2530000000000001</v>
      </c>
      <c r="V31" s="9">
        <v>0</v>
      </c>
      <c r="W31" s="9">
        <v>2930.261</v>
      </c>
      <c r="X31" s="9">
        <v>2896.3519999999999</v>
      </c>
      <c r="Y31" s="9">
        <v>0</v>
      </c>
      <c r="Z31" s="9">
        <v>522.78800000000001</v>
      </c>
      <c r="AA31" s="9">
        <v>208.57300000000001</v>
      </c>
      <c r="AB31" s="9">
        <v>0</v>
      </c>
      <c r="AC31" s="9">
        <v>8321.6869999999999</v>
      </c>
      <c r="AD31" s="9">
        <v>13325.713</v>
      </c>
      <c r="AE31" s="9">
        <v>193.59800000000001</v>
      </c>
      <c r="AF31" s="9">
        <v>3609.9380000000001</v>
      </c>
      <c r="AG31" s="9">
        <v>15377.823</v>
      </c>
      <c r="AH31" s="9">
        <v>0</v>
      </c>
      <c r="AI31" s="9">
        <v>0</v>
      </c>
      <c r="AJ31" s="9">
        <v>4.3540000000000001</v>
      </c>
      <c r="AK31" s="9">
        <v>18.709</v>
      </c>
      <c r="AL31" s="9">
        <v>5410.6080000000002</v>
      </c>
      <c r="AM31" s="9">
        <v>41406.718999999997</v>
      </c>
      <c r="AN31" s="9">
        <v>3697.34</v>
      </c>
      <c r="AO31" s="9">
        <v>722.19</v>
      </c>
      <c r="AP31" s="9">
        <v>661.18799999999999</v>
      </c>
      <c r="AQ31" s="9">
        <v>0</v>
      </c>
      <c r="AR31" s="9">
        <v>127.44499999999999</v>
      </c>
      <c r="AS31" s="9">
        <v>116.68</v>
      </c>
      <c r="AT31" s="9">
        <v>0</v>
      </c>
      <c r="AU31" s="9">
        <v>0</v>
      </c>
      <c r="AV31" s="9">
        <v>444.73500000000001</v>
      </c>
      <c r="AW31" s="9">
        <v>0</v>
      </c>
      <c r="AX31" s="9">
        <v>0</v>
      </c>
      <c r="AY31" s="9">
        <v>0</v>
      </c>
      <c r="AZ31" s="9">
        <v>0</v>
      </c>
      <c r="BA31" s="9">
        <v>0</v>
      </c>
      <c r="BB31" s="9">
        <v>0</v>
      </c>
      <c r="BC31" s="9">
        <v>-2E-3</v>
      </c>
      <c r="BD31" s="9">
        <v>0</v>
      </c>
      <c r="BE31" s="9">
        <v>0</v>
      </c>
      <c r="BF31" s="9">
        <v>0</v>
      </c>
      <c r="BG31" s="9">
        <v>0</v>
      </c>
      <c r="BH31" s="9">
        <v>0</v>
      </c>
      <c r="BI31" s="9">
        <v>0</v>
      </c>
      <c r="BJ31" s="9">
        <v>1854.329</v>
      </c>
      <c r="BK31" s="9">
        <v>30412.616999999998</v>
      </c>
      <c r="BL31" s="9">
        <v>291.387</v>
      </c>
      <c r="BM31" s="9">
        <v>0</v>
      </c>
      <c r="BN31" s="9">
        <v>0</v>
      </c>
      <c r="BO31" s="9">
        <v>0</v>
      </c>
      <c r="BP31" s="9">
        <v>0</v>
      </c>
      <c r="BQ31" s="9">
        <v>0</v>
      </c>
      <c r="BR31" s="9">
        <v>0</v>
      </c>
      <c r="BS31" s="9">
        <v>630.22699999999998</v>
      </c>
      <c r="BT31" s="9">
        <v>1150.623</v>
      </c>
      <c r="BU31" s="9">
        <v>10.525</v>
      </c>
      <c r="BV31" s="9">
        <v>0</v>
      </c>
      <c r="BW31" s="9">
        <v>0</v>
      </c>
      <c r="BX31" s="9">
        <v>0</v>
      </c>
      <c r="BY31" s="9">
        <v>505.21600000000001</v>
      </c>
      <c r="BZ31" s="9">
        <v>0</v>
      </c>
      <c r="CA31" s="9">
        <v>0</v>
      </c>
      <c r="CB31" s="9">
        <v>0</v>
      </c>
      <c r="CC31" s="9">
        <v>0</v>
      </c>
      <c r="CD31" s="9">
        <v>0</v>
      </c>
      <c r="CE31" s="9">
        <v>0</v>
      </c>
      <c r="CF31" s="9">
        <v>427.80799999999999</v>
      </c>
      <c r="CG31" s="9">
        <v>0</v>
      </c>
      <c r="CH31" s="9">
        <v>0</v>
      </c>
      <c r="CI31" s="9">
        <v>0</v>
      </c>
      <c r="CJ31" s="9">
        <v>0</v>
      </c>
      <c r="CK31" s="9">
        <v>0</v>
      </c>
      <c r="CL31" s="9">
        <v>0</v>
      </c>
      <c r="CM31" s="9">
        <v>0</v>
      </c>
      <c r="CN31" s="9">
        <v>0</v>
      </c>
      <c r="CO31" s="9">
        <v>0</v>
      </c>
      <c r="CP31" s="9">
        <v>0</v>
      </c>
      <c r="CQ31" s="9">
        <v>0</v>
      </c>
      <c r="CR31" s="9">
        <v>3.694</v>
      </c>
      <c r="CS31" s="9">
        <v>0</v>
      </c>
      <c r="CT31" s="9">
        <v>0</v>
      </c>
      <c r="CU31" s="9">
        <v>0</v>
      </c>
      <c r="CV31" s="9">
        <v>0</v>
      </c>
      <c r="CW31" s="9">
        <v>0</v>
      </c>
      <c r="CX31" s="9">
        <v>0</v>
      </c>
      <c r="CY31" s="9">
        <v>0</v>
      </c>
      <c r="CZ31" s="9">
        <v>0</v>
      </c>
      <c r="DA31" s="9">
        <v>0</v>
      </c>
      <c r="DB31" s="9">
        <v>0</v>
      </c>
      <c r="DC31" s="9">
        <v>0</v>
      </c>
      <c r="DD31" s="9">
        <v>0</v>
      </c>
      <c r="DE31" s="9">
        <v>0</v>
      </c>
      <c r="DF31" s="9">
        <v>0</v>
      </c>
      <c r="DG31" s="9">
        <v>0</v>
      </c>
      <c r="DH31" s="9">
        <v>0</v>
      </c>
      <c r="DI31" s="9">
        <v>0</v>
      </c>
      <c r="DJ31" s="9">
        <v>0</v>
      </c>
      <c r="DK31" s="9">
        <v>0</v>
      </c>
      <c r="DL31" s="9">
        <v>0</v>
      </c>
      <c r="DM31" s="9">
        <v>0</v>
      </c>
      <c r="DN31" s="9">
        <v>0</v>
      </c>
      <c r="DO31" s="9">
        <v>0</v>
      </c>
      <c r="DP31" s="9">
        <v>0</v>
      </c>
      <c r="DQ31" s="9">
        <v>0</v>
      </c>
      <c r="DR31" s="9">
        <v>0</v>
      </c>
      <c r="DS31" s="9">
        <v>0</v>
      </c>
      <c r="DT31" s="9">
        <v>0</v>
      </c>
      <c r="DU31" s="9">
        <v>-46.9</v>
      </c>
      <c r="DV31" s="9">
        <v>452.262</v>
      </c>
      <c r="DW31" s="9">
        <v>0</v>
      </c>
      <c r="DX31" s="9">
        <v>0</v>
      </c>
      <c r="DY31" s="9">
        <v>3055.998</v>
      </c>
      <c r="DZ31" s="9">
        <v>0</v>
      </c>
      <c r="EA31" s="9">
        <v>1038.0509999999999</v>
      </c>
      <c r="EB31" s="9">
        <v>6237.9350000000004</v>
      </c>
      <c r="EC31" s="9">
        <v>0</v>
      </c>
      <c r="ED31" s="9">
        <v>0</v>
      </c>
      <c r="EE31" s="9">
        <v>0</v>
      </c>
      <c r="EF31" s="9">
        <v>0</v>
      </c>
      <c r="EG31" s="9">
        <v>226.886</v>
      </c>
      <c r="EH31" s="9">
        <v>142.52099999999999</v>
      </c>
      <c r="EI31" s="9">
        <v>0</v>
      </c>
      <c r="EJ31" s="9">
        <v>0</v>
      </c>
      <c r="EK31" s="9">
        <v>0</v>
      </c>
      <c r="EL31" s="9">
        <v>0</v>
      </c>
      <c r="EM31" s="9">
        <v>0</v>
      </c>
      <c r="EN31" s="9">
        <v>0</v>
      </c>
      <c r="EO31" s="9">
        <v>0</v>
      </c>
      <c r="EP31" s="9">
        <v>0</v>
      </c>
      <c r="EQ31" s="9">
        <v>0</v>
      </c>
      <c r="ER31" s="9">
        <v>0</v>
      </c>
      <c r="ES31" s="9">
        <v>9.0899000000000001</v>
      </c>
      <c r="ET31" s="9">
        <v>128.09656000000001</v>
      </c>
      <c r="EU31" s="9">
        <v>3.4409999999999996E-2</v>
      </c>
      <c r="EV31" s="9">
        <v>0</v>
      </c>
      <c r="EW31" s="9">
        <v>0</v>
      </c>
      <c r="EX31" s="9">
        <v>0</v>
      </c>
      <c r="EY31" s="9">
        <v>2114.4369999999999</v>
      </c>
      <c r="EZ31" s="9">
        <v>5464.5039999999999</v>
      </c>
      <c r="FA31" s="9">
        <v>290</v>
      </c>
      <c r="FB31" s="9">
        <v>0</v>
      </c>
      <c r="FC31" s="9">
        <v>1693.838</v>
      </c>
      <c r="FD31" s="9">
        <v>0</v>
      </c>
      <c r="FE31" s="9">
        <v>0</v>
      </c>
      <c r="FF31" s="9">
        <v>0</v>
      </c>
      <c r="FG31" s="9">
        <v>0</v>
      </c>
      <c r="FH31" s="9">
        <v>0</v>
      </c>
      <c r="FI31" s="9">
        <v>0</v>
      </c>
      <c r="FJ31" s="9">
        <v>0</v>
      </c>
      <c r="FK31" s="9">
        <v>0</v>
      </c>
      <c r="FL31" s="9">
        <v>0</v>
      </c>
      <c r="FM31" s="9">
        <v>0</v>
      </c>
      <c r="FN31" s="9">
        <v>0</v>
      </c>
      <c r="FO31" s="9">
        <v>0</v>
      </c>
      <c r="FP31" s="9">
        <v>0</v>
      </c>
      <c r="FQ31" s="9">
        <v>0</v>
      </c>
      <c r="FR31" s="9">
        <v>0</v>
      </c>
      <c r="FS31" s="9">
        <v>0</v>
      </c>
      <c r="FT31" s="9">
        <v>0</v>
      </c>
      <c r="FU31" s="9">
        <v>0</v>
      </c>
      <c r="FV31" s="9">
        <v>0</v>
      </c>
      <c r="FW31" s="9">
        <v>0</v>
      </c>
      <c r="FX31" s="9">
        <v>0</v>
      </c>
      <c r="FY31" s="9">
        <v>0</v>
      </c>
      <c r="FZ31" s="9">
        <v>0</v>
      </c>
      <c r="GA31" s="9">
        <v>0</v>
      </c>
      <c r="GB31" s="9">
        <v>0</v>
      </c>
      <c r="GC31" s="9">
        <v>0</v>
      </c>
      <c r="GD31" s="9">
        <v>0</v>
      </c>
      <c r="GE31" s="9">
        <v>0</v>
      </c>
      <c r="GF31" s="9">
        <v>0</v>
      </c>
      <c r="GG31" s="9">
        <v>0</v>
      </c>
      <c r="GH31" s="9">
        <v>0</v>
      </c>
      <c r="GI31" s="9">
        <v>0</v>
      </c>
      <c r="GJ31" s="9">
        <v>0</v>
      </c>
      <c r="GK31" s="9">
        <v>0</v>
      </c>
      <c r="GL31" s="9">
        <v>0</v>
      </c>
      <c r="GM31" s="9">
        <v>0</v>
      </c>
      <c r="GN31" s="9">
        <v>0</v>
      </c>
      <c r="GO31" s="9">
        <v>0</v>
      </c>
      <c r="GP31" s="9">
        <v>0</v>
      </c>
      <c r="GQ31" s="9">
        <v>0</v>
      </c>
      <c r="GR31" s="9">
        <v>0</v>
      </c>
      <c r="GS31" s="9">
        <v>0</v>
      </c>
      <c r="GT31" s="9">
        <v>0</v>
      </c>
      <c r="GU31" s="9">
        <v>0</v>
      </c>
      <c r="GV31" s="9">
        <v>0</v>
      </c>
      <c r="GW31" s="9">
        <v>81.438000000000002</v>
      </c>
      <c r="GX31" s="9">
        <v>0</v>
      </c>
      <c r="GY31" s="9">
        <v>0</v>
      </c>
      <c r="GZ31" s="9">
        <v>0.56599999999999995</v>
      </c>
      <c r="HA31" s="9">
        <v>0</v>
      </c>
      <c r="HB31" s="9">
        <v>1219.4390000000001</v>
      </c>
      <c r="HC31" s="9">
        <v>50.773000000000003</v>
      </c>
      <c r="HD31" s="9">
        <v>0</v>
      </c>
      <c r="HE31" s="9">
        <v>7315.33</v>
      </c>
      <c r="HF31" s="9">
        <v>151.83799999999999</v>
      </c>
      <c r="HG31" s="21">
        <v>5276.2942535330885</v>
      </c>
      <c r="HH31" s="20">
        <v>0</v>
      </c>
      <c r="HI31" s="23">
        <v>0</v>
      </c>
      <c r="HJ31" s="205">
        <v>3661.9097599999986</v>
      </c>
      <c r="HK31" s="8">
        <v>8938.2040135330863</v>
      </c>
      <c r="HL31" s="7">
        <v>1</v>
      </c>
      <c r="HM31" s="7">
        <v>1</v>
      </c>
      <c r="HN31" s="7" t="s">
        <v>456</v>
      </c>
      <c r="HO31" s="7" t="s">
        <v>456</v>
      </c>
      <c r="HP31" s="7" t="s">
        <v>456</v>
      </c>
      <c r="HQ31" s="7">
        <v>1</v>
      </c>
      <c r="HR31" s="7">
        <v>1</v>
      </c>
      <c r="HS31" s="7">
        <v>0</v>
      </c>
      <c r="HT31" s="7">
        <v>0</v>
      </c>
      <c r="HU31" s="7">
        <v>0</v>
      </c>
      <c r="HV31" s="7" t="s">
        <v>452</v>
      </c>
      <c r="HW31" s="7">
        <v>0</v>
      </c>
      <c r="HX31" s="7">
        <v>0</v>
      </c>
      <c r="HY31" s="7">
        <v>0</v>
      </c>
    </row>
    <row r="32" spans="1:233" x14ac:dyDescent="0.3">
      <c r="A32" s="7">
        <v>132</v>
      </c>
      <c r="B32" s="7" t="str">
        <f>+VLOOKUP($A32,'[3]Crosswalk M49-ODA-Prog. Country'!$K$4:$M$257,3,FALSE)</f>
        <v>CV</v>
      </c>
      <c r="C32" s="7" t="str">
        <f>+VLOOKUP($A32,'[3]Crosswalk M49-ODA-Prog. Country'!$K$4:$M$257,2,FALSE)</f>
        <v>CPV</v>
      </c>
      <c r="D32" s="5" t="s">
        <v>158</v>
      </c>
      <c r="E32" s="19">
        <v>7354.0204100000001</v>
      </c>
      <c r="F32" s="19">
        <v>5699.5761400000001</v>
      </c>
      <c r="G32" s="19">
        <v>1220.7011700000003</v>
      </c>
      <c r="H32" s="19">
        <f t="shared" si="0"/>
        <v>14274.29772</v>
      </c>
      <c r="I32" s="20">
        <v>12.91</v>
      </c>
      <c r="J32" s="20">
        <v>2534.3030000000003</v>
      </c>
      <c r="K32" s="20">
        <v>-592.28499999999997</v>
      </c>
      <c r="L32" s="20">
        <f t="shared" si="1"/>
        <v>1954.9280000000003</v>
      </c>
      <c r="M32" s="8">
        <f>+E32+I32</f>
        <v>7366.9304099999999</v>
      </c>
      <c r="N32" s="8">
        <f>+F32+J32</f>
        <v>8233.8791400000009</v>
      </c>
      <c r="O32" s="8">
        <f>+G32+K32</f>
        <v>628.41617000000031</v>
      </c>
      <c r="P32" s="8">
        <f>+H32+L32</f>
        <v>16229.22572</v>
      </c>
      <c r="Q32" s="9">
        <v>1983.8389999999999</v>
      </c>
      <c r="R32" s="9">
        <v>1658.9369999999999</v>
      </c>
      <c r="S32" s="9">
        <v>987.42399999999998</v>
      </c>
      <c r="T32" s="9">
        <v>0</v>
      </c>
      <c r="U32" s="9">
        <v>0</v>
      </c>
      <c r="V32" s="9">
        <v>0</v>
      </c>
      <c r="W32" s="9">
        <v>1137.2750000000001</v>
      </c>
      <c r="X32" s="9">
        <v>0</v>
      </c>
      <c r="Y32" s="9">
        <v>0</v>
      </c>
      <c r="Z32" s="9">
        <v>0</v>
      </c>
      <c r="AA32" s="9">
        <v>0</v>
      </c>
      <c r="AB32" s="9">
        <v>0</v>
      </c>
      <c r="AC32" s="9">
        <v>1119.6199999999999</v>
      </c>
      <c r="AD32" s="9">
        <v>775.30700000000002</v>
      </c>
      <c r="AE32" s="9">
        <v>0</v>
      </c>
      <c r="AF32" s="9">
        <v>1.5369999999999999</v>
      </c>
      <c r="AG32" s="9">
        <v>363.17</v>
      </c>
      <c r="AH32" s="9">
        <v>0</v>
      </c>
      <c r="AI32" s="9">
        <v>0</v>
      </c>
      <c r="AJ32" s="9">
        <v>0</v>
      </c>
      <c r="AK32" s="9">
        <v>3.0270000000000001</v>
      </c>
      <c r="AL32" s="9">
        <v>11.372999999999999</v>
      </c>
      <c r="AM32" s="9">
        <v>1674.366</v>
      </c>
      <c r="AN32" s="9">
        <v>-626.73599999999999</v>
      </c>
      <c r="AO32" s="9">
        <v>0</v>
      </c>
      <c r="AP32" s="9">
        <v>0</v>
      </c>
      <c r="AQ32" s="9">
        <v>0</v>
      </c>
      <c r="AR32" s="9">
        <v>0</v>
      </c>
      <c r="AS32" s="9">
        <v>0</v>
      </c>
      <c r="AT32" s="9">
        <v>0</v>
      </c>
      <c r="AU32" s="9">
        <v>0</v>
      </c>
      <c r="AV32" s="9">
        <v>0</v>
      </c>
      <c r="AW32" s="9">
        <v>0</v>
      </c>
      <c r="AX32" s="9">
        <v>0</v>
      </c>
      <c r="AY32" s="9">
        <v>0</v>
      </c>
      <c r="AZ32" s="9">
        <v>0</v>
      </c>
      <c r="BA32" s="9">
        <v>0</v>
      </c>
      <c r="BB32" s="9">
        <v>0</v>
      </c>
      <c r="BC32" s="9">
        <v>0</v>
      </c>
      <c r="BD32" s="9">
        <v>0</v>
      </c>
      <c r="BE32" s="9">
        <v>0</v>
      </c>
      <c r="BF32" s="9">
        <v>0</v>
      </c>
      <c r="BG32" s="9">
        <v>0</v>
      </c>
      <c r="BH32" s="9">
        <v>0</v>
      </c>
      <c r="BI32" s="9">
        <v>0</v>
      </c>
      <c r="BJ32" s="9">
        <v>0</v>
      </c>
      <c r="BK32" s="9">
        <v>0</v>
      </c>
      <c r="BL32" s="9">
        <v>0</v>
      </c>
      <c r="BM32" s="9">
        <v>0</v>
      </c>
      <c r="BN32" s="9">
        <v>0</v>
      </c>
      <c r="BO32" s="9">
        <v>0</v>
      </c>
      <c r="BP32" s="9">
        <v>0</v>
      </c>
      <c r="BQ32" s="9">
        <v>0</v>
      </c>
      <c r="BR32" s="9">
        <v>0</v>
      </c>
      <c r="BS32" s="9">
        <v>71.588999999999999</v>
      </c>
      <c r="BT32" s="9">
        <v>130.703</v>
      </c>
      <c r="BU32" s="9">
        <v>1.196</v>
      </c>
      <c r="BV32" s="9">
        <v>0</v>
      </c>
      <c r="BW32" s="9">
        <v>0</v>
      </c>
      <c r="BX32" s="9">
        <v>0</v>
      </c>
      <c r="BY32" s="9">
        <v>0</v>
      </c>
      <c r="BZ32" s="9">
        <v>0</v>
      </c>
      <c r="CA32" s="9">
        <v>0</v>
      </c>
      <c r="CB32" s="9">
        <v>0</v>
      </c>
      <c r="CC32" s="9">
        <v>0</v>
      </c>
      <c r="CD32" s="9">
        <v>0</v>
      </c>
      <c r="CE32" s="9">
        <v>0</v>
      </c>
      <c r="CF32" s="9">
        <v>6.4219999999999997</v>
      </c>
      <c r="CG32" s="9">
        <v>0</v>
      </c>
      <c r="CH32" s="9">
        <v>0</v>
      </c>
      <c r="CI32" s="9">
        <v>0</v>
      </c>
      <c r="CJ32" s="9">
        <v>0</v>
      </c>
      <c r="CK32" s="9">
        <v>0</v>
      </c>
      <c r="CL32" s="9">
        <v>0</v>
      </c>
      <c r="CM32" s="9">
        <v>6.1669999999999998</v>
      </c>
      <c r="CN32" s="9">
        <v>0</v>
      </c>
      <c r="CO32" s="9">
        <v>0</v>
      </c>
      <c r="CP32" s="9">
        <v>34.451000000000001</v>
      </c>
      <c r="CQ32" s="9">
        <v>0</v>
      </c>
      <c r="CR32" s="9">
        <v>106.383</v>
      </c>
      <c r="CS32" s="9">
        <v>0</v>
      </c>
      <c r="CT32" s="9">
        <v>0</v>
      </c>
      <c r="CU32" s="9">
        <v>0</v>
      </c>
      <c r="CV32" s="9">
        <v>0</v>
      </c>
      <c r="CW32" s="9">
        <v>0</v>
      </c>
      <c r="CX32" s="9">
        <v>0</v>
      </c>
      <c r="CY32" s="9">
        <v>0</v>
      </c>
      <c r="CZ32" s="9">
        <v>0</v>
      </c>
      <c r="DA32" s="9">
        <v>0</v>
      </c>
      <c r="DB32" s="9">
        <v>0</v>
      </c>
      <c r="DC32" s="9">
        <v>0</v>
      </c>
      <c r="DD32" s="9">
        <v>0</v>
      </c>
      <c r="DE32" s="9">
        <v>0</v>
      </c>
      <c r="DF32" s="9">
        <v>0</v>
      </c>
      <c r="DG32" s="9">
        <v>0</v>
      </c>
      <c r="DH32" s="9">
        <v>0</v>
      </c>
      <c r="DI32" s="9">
        <v>0</v>
      </c>
      <c r="DJ32" s="9">
        <v>0</v>
      </c>
      <c r="DK32" s="9">
        <v>0</v>
      </c>
      <c r="DL32" s="9">
        <v>0</v>
      </c>
      <c r="DM32" s="9">
        <v>0</v>
      </c>
      <c r="DN32" s="9">
        <v>0</v>
      </c>
      <c r="DO32" s="9">
        <v>0</v>
      </c>
      <c r="DP32" s="9">
        <v>0</v>
      </c>
      <c r="DQ32" s="9">
        <v>0</v>
      </c>
      <c r="DR32" s="9">
        <v>0</v>
      </c>
      <c r="DS32" s="9">
        <v>0</v>
      </c>
      <c r="DT32" s="9">
        <v>0</v>
      </c>
      <c r="DU32" s="9">
        <v>-41.524999999999999</v>
      </c>
      <c r="DV32" s="9">
        <v>52.67</v>
      </c>
      <c r="DW32" s="9">
        <v>0</v>
      </c>
      <c r="DX32" s="9">
        <v>0</v>
      </c>
      <c r="DY32" s="9">
        <v>100.66500000000001</v>
      </c>
      <c r="DZ32" s="9">
        <v>0</v>
      </c>
      <c r="EA32" s="9">
        <v>1074.385</v>
      </c>
      <c r="EB32" s="9">
        <v>1023.006</v>
      </c>
      <c r="EC32" s="9">
        <v>0</v>
      </c>
      <c r="ED32" s="9">
        <v>0</v>
      </c>
      <c r="EE32" s="9">
        <v>0</v>
      </c>
      <c r="EF32" s="9">
        <v>0</v>
      </c>
      <c r="EG32" s="9">
        <v>886.64099999999996</v>
      </c>
      <c r="EH32" s="9">
        <v>573.09900000000005</v>
      </c>
      <c r="EI32" s="9">
        <v>0</v>
      </c>
      <c r="EJ32" s="9">
        <v>0</v>
      </c>
      <c r="EK32" s="9">
        <v>0</v>
      </c>
      <c r="EL32" s="9">
        <v>0</v>
      </c>
      <c r="EM32" s="9">
        <v>0</v>
      </c>
      <c r="EN32" s="9">
        <v>0</v>
      </c>
      <c r="EO32" s="9">
        <v>0</v>
      </c>
      <c r="EP32" s="9">
        <v>0</v>
      </c>
      <c r="EQ32" s="9">
        <v>0</v>
      </c>
      <c r="ER32" s="9">
        <v>0</v>
      </c>
      <c r="ES32" s="9">
        <v>37.630410000000005</v>
      </c>
      <c r="ET32" s="9">
        <v>530.27413999999999</v>
      </c>
      <c r="EU32" s="9">
        <v>0.14316999999999999</v>
      </c>
      <c r="EV32" s="9">
        <v>0</v>
      </c>
      <c r="EW32" s="9">
        <v>0</v>
      </c>
      <c r="EX32" s="9">
        <v>0</v>
      </c>
      <c r="EY32" s="9">
        <v>1084.566</v>
      </c>
      <c r="EZ32" s="9">
        <v>745.76</v>
      </c>
      <c r="FA32" s="9">
        <v>112.517</v>
      </c>
      <c r="FB32" s="9">
        <v>0</v>
      </c>
      <c r="FC32" s="9">
        <v>317.55</v>
      </c>
      <c r="FD32" s="9">
        <v>0</v>
      </c>
      <c r="FE32" s="9">
        <v>0</v>
      </c>
      <c r="FF32" s="9">
        <v>0</v>
      </c>
      <c r="FG32" s="9">
        <v>0</v>
      </c>
      <c r="FH32" s="9">
        <v>0</v>
      </c>
      <c r="FI32" s="9">
        <v>0</v>
      </c>
      <c r="FJ32" s="9">
        <v>0</v>
      </c>
      <c r="FK32" s="9">
        <v>0</v>
      </c>
      <c r="FL32" s="9">
        <v>0</v>
      </c>
      <c r="FM32" s="9">
        <v>0</v>
      </c>
      <c r="FN32" s="9">
        <v>0</v>
      </c>
      <c r="FO32" s="9">
        <v>0</v>
      </c>
      <c r="FP32" s="9">
        <v>0</v>
      </c>
      <c r="FQ32" s="9">
        <v>0</v>
      </c>
      <c r="FR32" s="9">
        <v>0</v>
      </c>
      <c r="FS32" s="9">
        <v>0</v>
      </c>
      <c r="FT32" s="9">
        <v>0</v>
      </c>
      <c r="FU32" s="9">
        <v>0</v>
      </c>
      <c r="FV32" s="9">
        <v>0</v>
      </c>
      <c r="FW32" s="9">
        <v>0</v>
      </c>
      <c r="FX32" s="9">
        <v>0</v>
      </c>
      <c r="FY32" s="9">
        <v>0</v>
      </c>
      <c r="FZ32" s="9">
        <v>0</v>
      </c>
      <c r="GA32" s="9">
        <v>0</v>
      </c>
      <c r="GB32" s="9">
        <v>0</v>
      </c>
      <c r="GC32" s="9">
        <v>0</v>
      </c>
      <c r="GD32" s="9">
        <v>0</v>
      </c>
      <c r="GE32" s="9">
        <v>0</v>
      </c>
      <c r="GF32" s="9">
        <v>0</v>
      </c>
      <c r="GG32" s="9">
        <v>0</v>
      </c>
      <c r="GH32" s="9">
        <v>0</v>
      </c>
      <c r="GI32" s="9">
        <v>0</v>
      </c>
      <c r="GJ32" s="9">
        <v>0</v>
      </c>
      <c r="GK32" s="9">
        <v>0</v>
      </c>
      <c r="GL32" s="9">
        <v>0</v>
      </c>
      <c r="GM32" s="9">
        <v>0</v>
      </c>
      <c r="GN32" s="9">
        <v>0</v>
      </c>
      <c r="GO32" s="9">
        <v>0</v>
      </c>
      <c r="GP32" s="9">
        <v>0</v>
      </c>
      <c r="GQ32" s="9">
        <v>0</v>
      </c>
      <c r="GR32" s="9">
        <v>0</v>
      </c>
      <c r="GS32" s="9">
        <v>0</v>
      </c>
      <c r="GT32" s="9">
        <v>0</v>
      </c>
      <c r="GU32" s="9">
        <v>0</v>
      </c>
      <c r="GV32" s="9">
        <v>0</v>
      </c>
      <c r="GW32" s="9">
        <v>110.227</v>
      </c>
      <c r="GX32" s="9">
        <v>0</v>
      </c>
      <c r="GY32" s="9">
        <v>0</v>
      </c>
      <c r="GZ32" s="9">
        <v>0</v>
      </c>
      <c r="HA32" s="9">
        <v>0</v>
      </c>
      <c r="HB32" s="9">
        <v>97.015000000000001</v>
      </c>
      <c r="HC32" s="9">
        <v>0</v>
      </c>
      <c r="HD32" s="9">
        <v>0</v>
      </c>
      <c r="HE32" s="9">
        <v>78.552000000000007</v>
      </c>
      <c r="HF32" s="9">
        <v>0</v>
      </c>
      <c r="HG32" s="21">
        <v>348.50657000000001</v>
      </c>
      <c r="HH32" s="20">
        <v>0</v>
      </c>
      <c r="HI32" s="23">
        <v>0</v>
      </c>
      <c r="HJ32" s="205">
        <v>0</v>
      </c>
      <c r="HK32" s="8">
        <v>348.50657000000001</v>
      </c>
      <c r="HL32" s="7">
        <v>1</v>
      </c>
      <c r="HM32" s="7">
        <v>1</v>
      </c>
      <c r="HN32" s="7" t="s">
        <v>456</v>
      </c>
      <c r="HO32" s="7" t="s">
        <v>456</v>
      </c>
      <c r="HP32" s="7" t="s">
        <v>456</v>
      </c>
      <c r="HQ32" s="7">
        <v>0</v>
      </c>
      <c r="HR32" s="7">
        <v>0</v>
      </c>
      <c r="HS32" s="7">
        <v>1</v>
      </c>
      <c r="HT32" s="7">
        <v>1</v>
      </c>
      <c r="HU32" s="7">
        <v>0</v>
      </c>
      <c r="HV32" s="7" t="s">
        <v>458</v>
      </c>
      <c r="HW32" s="7">
        <v>0</v>
      </c>
      <c r="HX32" s="7">
        <v>0</v>
      </c>
      <c r="HY32" s="7">
        <v>0</v>
      </c>
    </row>
    <row r="33" spans="1:233" x14ac:dyDescent="0.3">
      <c r="A33" s="7">
        <v>116</v>
      </c>
      <c r="B33" s="7" t="str">
        <f>+VLOOKUP($A33,'[3]Crosswalk M49-ODA-Prog. Country'!$K$4:$M$257,3,FALSE)</f>
        <v>KH</v>
      </c>
      <c r="C33" s="7" t="str">
        <f>+VLOOKUP($A33,'[3]Crosswalk M49-ODA-Prog. Country'!$K$4:$M$257,2,FALSE)</f>
        <v>KHM</v>
      </c>
      <c r="D33" s="5" t="s">
        <v>159</v>
      </c>
      <c r="E33" s="19">
        <v>19668.386040000001</v>
      </c>
      <c r="F33" s="19">
        <v>77869.691830000011</v>
      </c>
      <c r="G33" s="19">
        <v>4725.3072200000006</v>
      </c>
      <c r="H33" s="19">
        <f t="shared" si="0"/>
        <v>102263.38509000001</v>
      </c>
      <c r="I33" s="20">
        <v>1094.6220000000001</v>
      </c>
      <c r="J33" s="20">
        <v>11549.683999999997</v>
      </c>
      <c r="K33" s="20">
        <v>597.49099999999999</v>
      </c>
      <c r="L33" s="20">
        <f t="shared" si="1"/>
        <v>13241.796999999997</v>
      </c>
      <c r="M33" s="8">
        <f>+E33+I33</f>
        <v>20763.008040000001</v>
      </c>
      <c r="N33" s="8">
        <f>+F33+J33</f>
        <v>89419.375830000004</v>
      </c>
      <c r="O33" s="8">
        <f>+G33+K33</f>
        <v>5322.7982200000006</v>
      </c>
      <c r="P33" s="8">
        <f>+H33+L33</f>
        <v>115505.18209</v>
      </c>
      <c r="Q33" s="9">
        <v>2842.3589999999999</v>
      </c>
      <c r="R33" s="9">
        <v>13999.303</v>
      </c>
      <c r="S33" s="9">
        <v>1163.4749999999999</v>
      </c>
      <c r="T33" s="9">
        <v>0</v>
      </c>
      <c r="U33" s="9">
        <v>469.39100000000002</v>
      </c>
      <c r="V33" s="9">
        <v>0</v>
      </c>
      <c r="W33" s="9">
        <v>1979.702</v>
      </c>
      <c r="X33" s="9">
        <v>401.65199999999999</v>
      </c>
      <c r="Y33" s="9">
        <v>0</v>
      </c>
      <c r="Z33" s="9">
        <v>379.89400000000001</v>
      </c>
      <c r="AA33" s="9">
        <v>838.04100000000005</v>
      </c>
      <c r="AB33" s="9">
        <v>0</v>
      </c>
      <c r="AC33" s="9">
        <v>5196.1869999999999</v>
      </c>
      <c r="AD33" s="9">
        <v>16390.401000000002</v>
      </c>
      <c r="AE33" s="9">
        <v>0</v>
      </c>
      <c r="AF33" s="9">
        <v>649.452</v>
      </c>
      <c r="AG33" s="9">
        <v>5859.0429999999997</v>
      </c>
      <c r="AH33" s="9">
        <v>0</v>
      </c>
      <c r="AI33" s="9">
        <v>157.04499999999999</v>
      </c>
      <c r="AJ33" s="9">
        <v>13516.755999999999</v>
      </c>
      <c r="AK33" s="9">
        <v>22.620999999999999</v>
      </c>
      <c r="AL33" s="9">
        <v>62.783999999999999</v>
      </c>
      <c r="AM33" s="9">
        <v>1667.3969999999999</v>
      </c>
      <c r="AN33" s="9">
        <v>531.58199999999999</v>
      </c>
      <c r="AO33" s="9">
        <v>14.119</v>
      </c>
      <c r="AP33" s="9">
        <v>715.66800000000001</v>
      </c>
      <c r="AQ33" s="9">
        <v>0</v>
      </c>
      <c r="AR33" s="9">
        <v>2.492</v>
      </c>
      <c r="AS33" s="9">
        <v>126.294</v>
      </c>
      <c r="AT33" s="9">
        <v>0</v>
      </c>
      <c r="AU33" s="9">
        <v>0</v>
      </c>
      <c r="AV33" s="9">
        <v>210.9</v>
      </c>
      <c r="AW33" s="9">
        <v>0</v>
      </c>
      <c r="AX33" s="9">
        <v>0</v>
      </c>
      <c r="AY33" s="9">
        <v>0</v>
      </c>
      <c r="AZ33" s="9">
        <v>0</v>
      </c>
      <c r="BA33" s="9">
        <v>0</v>
      </c>
      <c r="BB33" s="9">
        <v>0</v>
      </c>
      <c r="BC33" s="9">
        <v>0</v>
      </c>
      <c r="BD33" s="9">
        <v>0</v>
      </c>
      <c r="BE33" s="9">
        <v>0</v>
      </c>
      <c r="BF33" s="9">
        <v>0</v>
      </c>
      <c r="BG33" s="9">
        <v>0</v>
      </c>
      <c r="BH33" s="9">
        <v>0</v>
      </c>
      <c r="BI33" s="9">
        <v>0</v>
      </c>
      <c r="BJ33" s="9">
        <v>0</v>
      </c>
      <c r="BK33" s="9">
        <v>0</v>
      </c>
      <c r="BL33" s="9">
        <v>0</v>
      </c>
      <c r="BM33" s="9">
        <v>0</v>
      </c>
      <c r="BN33" s="9">
        <v>0</v>
      </c>
      <c r="BO33" s="9">
        <v>0</v>
      </c>
      <c r="BP33" s="9">
        <v>0</v>
      </c>
      <c r="BQ33" s="9">
        <v>0</v>
      </c>
      <c r="BR33" s="9">
        <v>0</v>
      </c>
      <c r="BS33" s="9">
        <v>125.29900000000001</v>
      </c>
      <c r="BT33" s="9">
        <v>228.762</v>
      </c>
      <c r="BU33" s="9">
        <v>2.093</v>
      </c>
      <c r="BV33" s="9">
        <v>0</v>
      </c>
      <c r="BW33" s="9">
        <v>0</v>
      </c>
      <c r="BX33" s="9">
        <v>0</v>
      </c>
      <c r="BY33" s="9">
        <v>760.096</v>
      </c>
      <c r="BZ33" s="9">
        <v>0</v>
      </c>
      <c r="CA33" s="9">
        <v>0</v>
      </c>
      <c r="CB33" s="9">
        <v>0</v>
      </c>
      <c r="CC33" s="9">
        <v>0</v>
      </c>
      <c r="CD33" s="9">
        <v>0</v>
      </c>
      <c r="CE33" s="9">
        <v>0</v>
      </c>
      <c r="CF33" s="9">
        <v>2083.8539999999998</v>
      </c>
      <c r="CG33" s="9">
        <v>0</v>
      </c>
      <c r="CH33" s="9">
        <v>0</v>
      </c>
      <c r="CI33" s="9">
        <v>0</v>
      </c>
      <c r="CJ33" s="9">
        <v>0</v>
      </c>
      <c r="CK33" s="9">
        <v>0</v>
      </c>
      <c r="CL33" s="9">
        <v>0</v>
      </c>
      <c r="CM33" s="9">
        <v>277.78500000000003</v>
      </c>
      <c r="CN33" s="9">
        <v>0</v>
      </c>
      <c r="CO33" s="9">
        <v>0</v>
      </c>
      <c r="CP33" s="9">
        <v>11.371</v>
      </c>
      <c r="CQ33" s="9">
        <v>0</v>
      </c>
      <c r="CR33" s="9">
        <v>0</v>
      </c>
      <c r="CS33" s="9">
        <v>0</v>
      </c>
      <c r="CT33" s="9">
        <v>0</v>
      </c>
      <c r="CU33" s="9">
        <v>0</v>
      </c>
      <c r="CV33" s="9">
        <v>0</v>
      </c>
      <c r="CW33" s="9">
        <v>0</v>
      </c>
      <c r="CX33" s="9">
        <v>0</v>
      </c>
      <c r="CY33" s="9">
        <v>0</v>
      </c>
      <c r="CZ33" s="9">
        <v>0</v>
      </c>
      <c r="DA33" s="9">
        <v>0</v>
      </c>
      <c r="DB33" s="9">
        <v>0</v>
      </c>
      <c r="DC33" s="9">
        <v>0</v>
      </c>
      <c r="DD33" s="9">
        <v>0</v>
      </c>
      <c r="DE33" s="9">
        <v>0</v>
      </c>
      <c r="DF33" s="9">
        <v>0</v>
      </c>
      <c r="DG33" s="9">
        <v>2.327</v>
      </c>
      <c r="DH33" s="9">
        <v>0</v>
      </c>
      <c r="DI33" s="9">
        <v>0</v>
      </c>
      <c r="DJ33" s="9">
        <v>0</v>
      </c>
      <c r="DK33" s="9">
        <v>0</v>
      </c>
      <c r="DL33" s="9">
        <v>0</v>
      </c>
      <c r="DM33" s="9">
        <v>0</v>
      </c>
      <c r="DN33" s="9">
        <v>0</v>
      </c>
      <c r="DO33" s="9">
        <v>0</v>
      </c>
      <c r="DP33" s="9">
        <v>0</v>
      </c>
      <c r="DQ33" s="9">
        <v>0</v>
      </c>
      <c r="DR33" s="9">
        <v>0</v>
      </c>
      <c r="DS33" s="9">
        <v>0</v>
      </c>
      <c r="DT33" s="9">
        <v>0</v>
      </c>
      <c r="DU33" s="9">
        <v>-15.44</v>
      </c>
      <c r="DV33" s="9">
        <v>6933.9189999999999</v>
      </c>
      <c r="DW33" s="9">
        <v>0</v>
      </c>
      <c r="DX33" s="9">
        <v>0</v>
      </c>
      <c r="DY33" s="9">
        <v>709.29100000000005</v>
      </c>
      <c r="DZ33" s="9">
        <v>0</v>
      </c>
      <c r="EA33" s="9">
        <v>1388.529</v>
      </c>
      <c r="EB33" s="9">
        <v>6384.6930000000002</v>
      </c>
      <c r="EC33" s="9">
        <v>0</v>
      </c>
      <c r="ED33" s="9">
        <v>0</v>
      </c>
      <c r="EE33" s="9">
        <v>0</v>
      </c>
      <c r="EF33" s="9">
        <v>0</v>
      </c>
      <c r="EG33" s="9">
        <v>3210.279</v>
      </c>
      <c r="EH33" s="9">
        <v>6502.4210000000003</v>
      </c>
      <c r="EI33" s="9">
        <v>1933.2629999999999</v>
      </c>
      <c r="EJ33" s="9">
        <v>0</v>
      </c>
      <c r="EK33" s="9">
        <v>0</v>
      </c>
      <c r="EL33" s="9">
        <v>0</v>
      </c>
      <c r="EM33" s="9">
        <v>0</v>
      </c>
      <c r="EN33" s="9">
        <v>0</v>
      </c>
      <c r="EO33" s="9">
        <v>0</v>
      </c>
      <c r="EP33" s="9">
        <v>0</v>
      </c>
      <c r="EQ33" s="9">
        <v>0</v>
      </c>
      <c r="ER33" s="9">
        <v>0</v>
      </c>
      <c r="ES33" s="9">
        <v>399.56603999999999</v>
      </c>
      <c r="ET33" s="9">
        <v>4927.5538299999998</v>
      </c>
      <c r="EU33" s="9">
        <v>1.30522</v>
      </c>
      <c r="EV33" s="9">
        <v>0</v>
      </c>
      <c r="EW33" s="9">
        <v>0</v>
      </c>
      <c r="EX33" s="9">
        <v>0</v>
      </c>
      <c r="EY33" s="9">
        <v>3610.645</v>
      </c>
      <c r="EZ33" s="9">
        <v>4895.5119999999997</v>
      </c>
      <c r="FA33" s="9">
        <v>519.42499999999995</v>
      </c>
      <c r="FB33" s="9">
        <v>0</v>
      </c>
      <c r="FC33" s="9">
        <v>1691.922</v>
      </c>
      <c r="FD33" s="9">
        <v>0</v>
      </c>
      <c r="FE33" s="9">
        <v>0</v>
      </c>
      <c r="FF33" s="9">
        <v>0</v>
      </c>
      <c r="FG33" s="9">
        <v>0</v>
      </c>
      <c r="FH33" s="9">
        <v>0</v>
      </c>
      <c r="FI33" s="9">
        <v>0</v>
      </c>
      <c r="FJ33" s="9">
        <v>0</v>
      </c>
      <c r="FK33" s="9">
        <v>0</v>
      </c>
      <c r="FL33" s="9">
        <v>0</v>
      </c>
      <c r="FM33" s="9">
        <v>0</v>
      </c>
      <c r="FN33" s="9">
        <v>0</v>
      </c>
      <c r="FO33" s="9">
        <v>0</v>
      </c>
      <c r="FP33" s="9">
        <v>0</v>
      </c>
      <c r="FQ33" s="9">
        <v>0</v>
      </c>
      <c r="FR33" s="9">
        <v>0</v>
      </c>
      <c r="FS33" s="9">
        <v>0</v>
      </c>
      <c r="FT33" s="9">
        <v>0</v>
      </c>
      <c r="FU33" s="9">
        <v>0</v>
      </c>
      <c r="FV33" s="9">
        <v>0</v>
      </c>
      <c r="FW33" s="9">
        <v>0</v>
      </c>
      <c r="FX33" s="9">
        <v>0</v>
      </c>
      <c r="FY33" s="9">
        <v>0</v>
      </c>
      <c r="FZ33" s="9">
        <v>0</v>
      </c>
      <c r="GA33" s="9">
        <v>0</v>
      </c>
      <c r="GB33" s="9">
        <v>0</v>
      </c>
      <c r="GC33" s="9">
        <v>0</v>
      </c>
      <c r="GD33" s="9">
        <v>0</v>
      </c>
      <c r="GE33" s="9">
        <v>0</v>
      </c>
      <c r="GF33" s="9">
        <v>0</v>
      </c>
      <c r="GG33" s="9">
        <v>0</v>
      </c>
      <c r="GH33" s="9">
        <v>0</v>
      </c>
      <c r="GI33" s="9">
        <v>0</v>
      </c>
      <c r="GJ33" s="9">
        <v>0</v>
      </c>
      <c r="GK33" s="9">
        <v>0</v>
      </c>
      <c r="GL33" s="9">
        <v>0</v>
      </c>
      <c r="GM33" s="9">
        <v>0</v>
      </c>
      <c r="GN33" s="9">
        <v>0</v>
      </c>
      <c r="GO33" s="9">
        <v>0</v>
      </c>
      <c r="GP33" s="9">
        <v>0</v>
      </c>
      <c r="GQ33" s="9">
        <v>0</v>
      </c>
      <c r="GR33" s="9">
        <v>0</v>
      </c>
      <c r="GS33" s="9">
        <v>0</v>
      </c>
      <c r="GT33" s="9">
        <v>0</v>
      </c>
      <c r="GU33" s="9">
        <v>0</v>
      </c>
      <c r="GV33" s="9">
        <v>0</v>
      </c>
      <c r="GW33" s="9">
        <v>805.28499999999997</v>
      </c>
      <c r="GX33" s="9">
        <v>0</v>
      </c>
      <c r="GY33" s="9">
        <v>0</v>
      </c>
      <c r="GZ33" s="9">
        <v>54.537999999999997</v>
      </c>
      <c r="HA33" s="9">
        <v>0</v>
      </c>
      <c r="HB33" s="9">
        <v>678.29700000000003</v>
      </c>
      <c r="HC33" s="9">
        <v>5.5E-2</v>
      </c>
      <c r="HD33" s="9">
        <v>0</v>
      </c>
      <c r="HE33" s="9">
        <v>185.97800000000001</v>
      </c>
      <c r="HF33" s="9">
        <v>0</v>
      </c>
      <c r="HG33" s="21">
        <v>2163.7561699999997</v>
      </c>
      <c r="HH33" s="20">
        <v>0</v>
      </c>
      <c r="HI33" s="23">
        <v>0</v>
      </c>
      <c r="HJ33" s="205">
        <v>184.92340000000002</v>
      </c>
      <c r="HK33" s="8">
        <v>2348.6795699999998</v>
      </c>
      <c r="HL33" s="7">
        <v>1</v>
      </c>
      <c r="HM33" s="7">
        <v>1</v>
      </c>
      <c r="HN33" s="7" t="s">
        <v>450</v>
      </c>
      <c r="HO33" s="7" t="s">
        <v>451</v>
      </c>
      <c r="HP33" s="7" t="s">
        <v>451</v>
      </c>
      <c r="HQ33" s="7">
        <v>0</v>
      </c>
      <c r="HR33" s="7">
        <v>1</v>
      </c>
      <c r="HS33" s="7">
        <v>0</v>
      </c>
      <c r="HT33" s="7">
        <v>1</v>
      </c>
      <c r="HU33" s="7">
        <v>0</v>
      </c>
      <c r="HV33" s="7" t="s">
        <v>458</v>
      </c>
      <c r="HW33" s="7">
        <v>0</v>
      </c>
      <c r="HX33" s="7">
        <v>0</v>
      </c>
      <c r="HY33" s="7">
        <v>0</v>
      </c>
    </row>
    <row r="34" spans="1:233" x14ac:dyDescent="0.3">
      <c r="A34" s="7">
        <v>120</v>
      </c>
      <c r="B34" s="7" t="str">
        <f>+VLOOKUP($A34,'[3]Crosswalk M49-ODA-Prog. Country'!$K$4:$M$257,3,FALSE)</f>
        <v>CM</v>
      </c>
      <c r="C34" s="7" t="str">
        <f>+VLOOKUP($A34,'[3]Crosswalk M49-ODA-Prog. Country'!$K$4:$M$257,2,FALSE)</f>
        <v>CMR</v>
      </c>
      <c r="D34" s="5" t="s">
        <v>160</v>
      </c>
      <c r="E34" s="19">
        <v>23900.08794999999</v>
      </c>
      <c r="F34" s="19">
        <v>58010.750979999997</v>
      </c>
      <c r="G34" s="19">
        <v>4287.7539400000005</v>
      </c>
      <c r="H34" s="19">
        <f t="shared" si="0"/>
        <v>86198.592869999979</v>
      </c>
      <c r="I34" s="20">
        <v>20726.667999999998</v>
      </c>
      <c r="J34" s="20">
        <v>134706.41800000001</v>
      </c>
      <c r="K34" s="20">
        <v>3899.5709999999999</v>
      </c>
      <c r="L34" s="20">
        <f t="shared" si="1"/>
        <v>159332.65700000001</v>
      </c>
      <c r="M34" s="8">
        <f>+E34+I34</f>
        <v>44626.755949999992</v>
      </c>
      <c r="N34" s="8">
        <f>+F34+J34</f>
        <v>192717.16898000002</v>
      </c>
      <c r="O34" s="8">
        <f>+G34+K34</f>
        <v>8187.3249400000004</v>
      </c>
      <c r="P34" s="8">
        <f>+H34+L34</f>
        <v>245531.24987</v>
      </c>
      <c r="Q34" s="9">
        <v>3340.9389999999999</v>
      </c>
      <c r="R34" s="9">
        <v>15012.959000000001</v>
      </c>
      <c r="S34" s="9">
        <v>923.96199999999999</v>
      </c>
      <c r="T34" s="9">
        <v>6.3310000000000004</v>
      </c>
      <c r="U34" s="9">
        <v>764.54600000000005</v>
      </c>
      <c r="V34" s="9">
        <v>0</v>
      </c>
      <c r="W34" s="9">
        <v>4292.0029999999997</v>
      </c>
      <c r="X34" s="9">
        <v>2108.933</v>
      </c>
      <c r="Y34" s="9">
        <v>0</v>
      </c>
      <c r="Z34" s="9">
        <v>553.88300000000004</v>
      </c>
      <c r="AA34" s="9">
        <v>2714.6619999999998</v>
      </c>
      <c r="AB34" s="9">
        <v>0</v>
      </c>
      <c r="AC34" s="9">
        <v>8767.2790000000005</v>
      </c>
      <c r="AD34" s="9">
        <v>9921.009</v>
      </c>
      <c r="AE34" s="9">
        <v>0</v>
      </c>
      <c r="AF34" s="9">
        <v>5095.7169999999996</v>
      </c>
      <c r="AG34" s="9">
        <v>20770.925999999999</v>
      </c>
      <c r="AH34" s="9">
        <v>0</v>
      </c>
      <c r="AI34" s="9">
        <v>104.777</v>
      </c>
      <c r="AJ34" s="9">
        <v>7.6669999999999998</v>
      </c>
      <c r="AK34" s="9">
        <v>31.547999999999998</v>
      </c>
      <c r="AL34" s="9">
        <v>5753.8320000000003</v>
      </c>
      <c r="AM34" s="9">
        <v>53481.701999999997</v>
      </c>
      <c r="AN34" s="9">
        <v>3403.8589999999999</v>
      </c>
      <c r="AO34" s="9">
        <v>683.77700000000004</v>
      </c>
      <c r="AP34" s="9">
        <v>1186.9590000000001</v>
      </c>
      <c r="AQ34" s="9">
        <v>0</v>
      </c>
      <c r="AR34" s="9">
        <v>120.667</v>
      </c>
      <c r="AS34" s="9">
        <v>209.46299999999999</v>
      </c>
      <c r="AT34" s="9">
        <v>0</v>
      </c>
      <c r="AU34" s="9">
        <v>0</v>
      </c>
      <c r="AV34" s="9">
        <v>0</v>
      </c>
      <c r="AW34" s="9">
        <v>0</v>
      </c>
      <c r="AX34" s="9">
        <v>0</v>
      </c>
      <c r="AY34" s="9">
        <v>0</v>
      </c>
      <c r="AZ34" s="9">
        <v>0</v>
      </c>
      <c r="BA34" s="9">
        <v>0</v>
      </c>
      <c r="BB34" s="9">
        <v>0</v>
      </c>
      <c r="BC34" s="9">
        <v>1E-3</v>
      </c>
      <c r="BD34" s="9">
        <v>0</v>
      </c>
      <c r="BE34" s="9">
        <v>0</v>
      </c>
      <c r="BF34" s="9">
        <v>0</v>
      </c>
      <c r="BG34" s="9">
        <v>0</v>
      </c>
      <c r="BH34" s="9">
        <v>0</v>
      </c>
      <c r="BI34" s="9">
        <v>0</v>
      </c>
      <c r="BJ34" s="9">
        <v>9196.2379999999994</v>
      </c>
      <c r="BK34" s="9">
        <v>32106.998000000003</v>
      </c>
      <c r="BL34" s="9">
        <v>294.68099999999998</v>
      </c>
      <c r="BM34" s="9">
        <v>0</v>
      </c>
      <c r="BN34" s="9">
        <v>0</v>
      </c>
      <c r="BO34" s="9">
        <v>0</v>
      </c>
      <c r="BP34" s="9">
        <v>0</v>
      </c>
      <c r="BQ34" s="9">
        <v>0</v>
      </c>
      <c r="BR34" s="9">
        <v>0</v>
      </c>
      <c r="BS34" s="9">
        <v>236.27199999999999</v>
      </c>
      <c r="BT34" s="9">
        <v>431.36900000000003</v>
      </c>
      <c r="BU34" s="9">
        <v>3.9460000000000002</v>
      </c>
      <c r="BV34" s="9">
        <v>0</v>
      </c>
      <c r="BW34" s="9">
        <v>0</v>
      </c>
      <c r="BX34" s="9">
        <v>0</v>
      </c>
      <c r="BY34" s="9">
        <v>895.06399999999996</v>
      </c>
      <c r="BZ34" s="9">
        <v>99.697999999999993</v>
      </c>
      <c r="CA34" s="9">
        <v>0</v>
      </c>
      <c r="CB34" s="9">
        <v>0</v>
      </c>
      <c r="CC34" s="9">
        <v>0</v>
      </c>
      <c r="CD34" s="9">
        <v>0</v>
      </c>
      <c r="CE34" s="9">
        <v>0</v>
      </c>
      <c r="CF34" s="9">
        <v>2189.1550000000002</v>
      </c>
      <c r="CG34" s="9">
        <v>0</v>
      </c>
      <c r="CH34" s="9">
        <v>0</v>
      </c>
      <c r="CI34" s="9">
        <v>0</v>
      </c>
      <c r="CJ34" s="9">
        <v>0</v>
      </c>
      <c r="CK34" s="9">
        <v>0</v>
      </c>
      <c r="CL34" s="9">
        <v>0</v>
      </c>
      <c r="CM34" s="9">
        <v>672.60799999999995</v>
      </c>
      <c r="CN34" s="9">
        <v>0</v>
      </c>
      <c r="CO34" s="9">
        <v>0</v>
      </c>
      <c r="CP34" s="9">
        <v>88.594999999999999</v>
      </c>
      <c r="CQ34" s="9">
        <v>0</v>
      </c>
      <c r="CR34" s="9">
        <v>121.679</v>
      </c>
      <c r="CS34" s="9">
        <v>0</v>
      </c>
      <c r="CT34" s="9">
        <v>0</v>
      </c>
      <c r="CU34" s="9">
        <v>0</v>
      </c>
      <c r="CV34" s="9">
        <v>0</v>
      </c>
      <c r="CW34" s="9">
        <v>0</v>
      </c>
      <c r="CX34" s="9">
        <v>0</v>
      </c>
      <c r="CY34" s="9">
        <v>0</v>
      </c>
      <c r="CZ34" s="9">
        <v>0</v>
      </c>
      <c r="DA34" s="9">
        <v>0</v>
      </c>
      <c r="DB34" s="9">
        <v>0</v>
      </c>
      <c r="DC34" s="9">
        <v>0</v>
      </c>
      <c r="DD34" s="9">
        <v>0</v>
      </c>
      <c r="DE34" s="9">
        <v>0</v>
      </c>
      <c r="DF34" s="9">
        <v>0</v>
      </c>
      <c r="DG34" s="9">
        <v>0</v>
      </c>
      <c r="DH34" s="9">
        <v>0</v>
      </c>
      <c r="DI34" s="9">
        <v>0</v>
      </c>
      <c r="DJ34" s="9">
        <v>0</v>
      </c>
      <c r="DK34" s="9">
        <v>0</v>
      </c>
      <c r="DL34" s="9">
        <v>0</v>
      </c>
      <c r="DM34" s="9">
        <v>0</v>
      </c>
      <c r="DN34" s="9">
        <v>0</v>
      </c>
      <c r="DO34" s="9">
        <v>0</v>
      </c>
      <c r="DP34" s="9">
        <v>0</v>
      </c>
      <c r="DQ34" s="9">
        <v>0</v>
      </c>
      <c r="DR34" s="9">
        <v>0</v>
      </c>
      <c r="DS34" s="9">
        <v>0</v>
      </c>
      <c r="DT34" s="9">
        <v>0</v>
      </c>
      <c r="DU34" s="9">
        <v>-6.008</v>
      </c>
      <c r="DV34" s="9">
        <v>217.69</v>
      </c>
      <c r="DW34" s="9">
        <v>0</v>
      </c>
      <c r="DX34" s="9">
        <v>0</v>
      </c>
      <c r="DY34" s="9">
        <v>11299.347</v>
      </c>
      <c r="DZ34" s="9">
        <v>0</v>
      </c>
      <c r="EA34" s="9">
        <v>1334.1759999999999</v>
      </c>
      <c r="EB34" s="9">
        <v>5068.0230000000001</v>
      </c>
      <c r="EC34" s="9">
        <v>0</v>
      </c>
      <c r="ED34" s="9">
        <v>0</v>
      </c>
      <c r="EE34" s="9">
        <v>0</v>
      </c>
      <c r="EF34" s="9">
        <v>0</v>
      </c>
      <c r="EG34" s="9">
        <v>2024.6369999999999</v>
      </c>
      <c r="EH34" s="9">
        <v>1911.3610000000001</v>
      </c>
      <c r="EI34" s="9">
        <v>0</v>
      </c>
      <c r="EJ34" s="9">
        <v>0</v>
      </c>
      <c r="EK34" s="9">
        <v>1962.124</v>
      </c>
      <c r="EL34" s="9">
        <v>0</v>
      </c>
      <c r="EM34" s="9">
        <v>0</v>
      </c>
      <c r="EN34" s="9">
        <v>0</v>
      </c>
      <c r="EO34" s="9">
        <v>0</v>
      </c>
      <c r="EP34" s="9">
        <v>0</v>
      </c>
      <c r="EQ34" s="9">
        <v>0</v>
      </c>
      <c r="ER34" s="9">
        <v>0</v>
      </c>
      <c r="ES34" s="9">
        <v>199.34295</v>
      </c>
      <c r="ET34" s="9">
        <v>1669.4639299999999</v>
      </c>
      <c r="EU34" s="9">
        <v>0.35293999999999998</v>
      </c>
      <c r="EV34" s="9">
        <v>0</v>
      </c>
      <c r="EW34" s="9">
        <v>0</v>
      </c>
      <c r="EX34" s="9">
        <v>0</v>
      </c>
      <c r="EY34" s="9">
        <v>2027.829</v>
      </c>
      <c r="EZ34" s="9">
        <v>16316.323</v>
      </c>
      <c r="FA34" s="9">
        <v>438.15300000000002</v>
      </c>
      <c r="FB34" s="9">
        <v>0</v>
      </c>
      <c r="FC34" s="9">
        <v>6315.95</v>
      </c>
      <c r="FD34" s="9">
        <v>0</v>
      </c>
      <c r="FE34" s="9">
        <v>0</v>
      </c>
      <c r="FF34" s="9">
        <v>0</v>
      </c>
      <c r="FG34" s="9">
        <v>0</v>
      </c>
      <c r="FH34" s="9">
        <v>0</v>
      </c>
      <c r="FI34" s="9">
        <v>0</v>
      </c>
      <c r="FJ34" s="9">
        <v>0</v>
      </c>
      <c r="FK34" s="9">
        <v>0</v>
      </c>
      <c r="FL34" s="9">
        <v>6.5760500000000004</v>
      </c>
      <c r="FM34" s="9">
        <v>0</v>
      </c>
      <c r="FN34" s="9">
        <v>0</v>
      </c>
      <c r="FO34" s="9">
        <v>0</v>
      </c>
      <c r="FP34" s="9">
        <v>0</v>
      </c>
      <c r="FQ34" s="9">
        <v>0</v>
      </c>
      <c r="FR34" s="9">
        <v>0</v>
      </c>
      <c r="FS34" s="9">
        <v>0</v>
      </c>
      <c r="FT34" s="9">
        <v>0</v>
      </c>
      <c r="FU34" s="9">
        <v>0</v>
      </c>
      <c r="FV34" s="9">
        <v>0</v>
      </c>
      <c r="FW34" s="9">
        <v>0</v>
      </c>
      <c r="FX34" s="9">
        <v>0</v>
      </c>
      <c r="FY34" s="9">
        <v>0</v>
      </c>
      <c r="FZ34" s="9">
        <v>0</v>
      </c>
      <c r="GA34" s="9">
        <v>0</v>
      </c>
      <c r="GB34" s="9">
        <v>0</v>
      </c>
      <c r="GC34" s="9">
        <v>0</v>
      </c>
      <c r="GD34" s="9">
        <v>0</v>
      </c>
      <c r="GE34" s="9">
        <v>0</v>
      </c>
      <c r="GF34" s="9">
        <v>0</v>
      </c>
      <c r="GG34" s="9">
        <v>0</v>
      </c>
      <c r="GH34" s="9">
        <v>0</v>
      </c>
      <c r="GI34" s="9">
        <v>0</v>
      </c>
      <c r="GJ34" s="9">
        <v>0</v>
      </c>
      <c r="GK34" s="9">
        <v>0</v>
      </c>
      <c r="GL34" s="9">
        <v>0</v>
      </c>
      <c r="GM34" s="9">
        <v>0</v>
      </c>
      <c r="GN34" s="9">
        <v>0</v>
      </c>
      <c r="GO34" s="9">
        <v>0</v>
      </c>
      <c r="GP34" s="9">
        <v>0</v>
      </c>
      <c r="GQ34" s="9">
        <v>0</v>
      </c>
      <c r="GR34" s="9">
        <v>0</v>
      </c>
      <c r="GS34" s="9">
        <v>0</v>
      </c>
      <c r="GT34" s="9">
        <v>0</v>
      </c>
      <c r="GU34" s="9">
        <v>0</v>
      </c>
      <c r="GV34" s="9">
        <v>0</v>
      </c>
      <c r="GW34" s="9">
        <v>2197.5700000000002</v>
      </c>
      <c r="GX34" s="9">
        <v>0</v>
      </c>
      <c r="GY34" s="9">
        <v>0</v>
      </c>
      <c r="GZ34" s="9">
        <v>53.780999999999999</v>
      </c>
      <c r="HA34" s="9">
        <v>0</v>
      </c>
      <c r="HB34" s="9">
        <v>1741.886</v>
      </c>
      <c r="HC34" s="9">
        <v>19.613</v>
      </c>
      <c r="HD34" s="9">
        <v>0</v>
      </c>
      <c r="HE34" s="9">
        <v>5080.7</v>
      </c>
      <c r="HF34" s="9">
        <v>58.655000000000001</v>
      </c>
      <c r="HG34" s="21">
        <v>315.07189000000011</v>
      </c>
      <c r="HH34" s="20">
        <v>6349.9989999999998</v>
      </c>
      <c r="HI34" s="23">
        <v>32.665500000000002</v>
      </c>
      <c r="HJ34" s="205">
        <v>8115.7370499999997</v>
      </c>
      <c r="HK34" s="8">
        <v>14813.47344</v>
      </c>
      <c r="HL34" s="7">
        <v>1</v>
      </c>
      <c r="HM34" s="7">
        <v>1</v>
      </c>
      <c r="HN34" s="7" t="s">
        <v>456</v>
      </c>
      <c r="HO34" s="7" t="s">
        <v>456</v>
      </c>
      <c r="HP34" s="7" t="s">
        <v>456</v>
      </c>
      <c r="HQ34" s="7">
        <v>0</v>
      </c>
      <c r="HR34" s="7">
        <v>0</v>
      </c>
      <c r="HS34" s="7">
        <v>0</v>
      </c>
      <c r="HT34" s="7">
        <v>1</v>
      </c>
      <c r="HU34" s="7">
        <v>0</v>
      </c>
      <c r="HV34" s="7" t="s">
        <v>458</v>
      </c>
      <c r="HW34" s="7">
        <v>1</v>
      </c>
      <c r="HX34" s="7">
        <v>1</v>
      </c>
      <c r="HY34" s="7">
        <v>0</v>
      </c>
    </row>
    <row r="35" spans="1:233" x14ac:dyDescent="0.3">
      <c r="A35" s="7">
        <v>124</v>
      </c>
      <c r="B35" s="7" t="str">
        <f>+VLOOKUP($A35,'[3]Crosswalk M49-ODA-Prog. Country'!$K$4:$M$257,3,FALSE)</f>
        <v>CA</v>
      </c>
      <c r="C35" s="7" t="str">
        <f>+VLOOKUP($A35,'[3]Crosswalk M49-ODA-Prog. Country'!$K$4:$M$257,2,FALSE)</f>
        <v>CAN</v>
      </c>
      <c r="D35" s="5" t="s">
        <v>161</v>
      </c>
      <c r="E35" s="19">
        <v>2242.625</v>
      </c>
      <c r="F35" s="19">
        <v>-14.429</v>
      </c>
      <c r="G35" s="19">
        <v>0.10200000000005005</v>
      </c>
      <c r="H35" s="19">
        <f t="shared" si="0"/>
        <v>2228.2979999999998</v>
      </c>
      <c r="I35" s="20">
        <v>1688.12</v>
      </c>
      <c r="J35" s="20">
        <v>39334.356999999996</v>
      </c>
      <c r="K35" s="20">
        <v>777.12800000000004</v>
      </c>
      <c r="L35" s="20">
        <f t="shared" si="1"/>
        <v>41799.604999999996</v>
      </c>
      <c r="M35" s="8">
        <f>+E35+I35</f>
        <v>3930.7449999999999</v>
      </c>
      <c r="N35" s="8">
        <f>+F35+J35</f>
        <v>39319.928</v>
      </c>
      <c r="O35" s="8">
        <f>+G35+K35</f>
        <v>777.23000000000013</v>
      </c>
      <c r="P35" s="8">
        <f>+H35+L35</f>
        <v>44027.902999999998</v>
      </c>
      <c r="Q35" s="9">
        <v>0</v>
      </c>
      <c r="R35" s="9">
        <v>0</v>
      </c>
      <c r="S35" s="9">
        <v>0</v>
      </c>
      <c r="T35" s="9">
        <v>0</v>
      </c>
      <c r="U35" s="9">
        <v>0</v>
      </c>
      <c r="V35" s="9">
        <v>0</v>
      </c>
      <c r="W35" s="9">
        <v>0</v>
      </c>
      <c r="X35" s="9">
        <v>0</v>
      </c>
      <c r="Y35" s="9">
        <v>0</v>
      </c>
      <c r="Z35" s="9">
        <v>0</v>
      </c>
      <c r="AA35" s="9">
        <v>0</v>
      </c>
      <c r="AB35" s="9">
        <v>0</v>
      </c>
      <c r="AC35" s="9">
        <v>1586.479</v>
      </c>
      <c r="AD35" s="9">
        <v>0</v>
      </c>
      <c r="AE35" s="9">
        <v>0</v>
      </c>
      <c r="AF35" s="9">
        <v>0</v>
      </c>
      <c r="AG35" s="9">
        <v>0</v>
      </c>
      <c r="AH35" s="9">
        <v>0</v>
      </c>
      <c r="AI35" s="9">
        <v>0</v>
      </c>
      <c r="AJ35" s="9">
        <v>0</v>
      </c>
      <c r="AK35" s="9">
        <v>0</v>
      </c>
      <c r="AL35" s="9">
        <v>0</v>
      </c>
      <c r="AM35" s="9">
        <v>0</v>
      </c>
      <c r="AN35" s="9">
        <v>0</v>
      </c>
      <c r="AO35" s="9">
        <v>0</v>
      </c>
      <c r="AP35" s="9">
        <v>0</v>
      </c>
      <c r="AQ35" s="9">
        <v>0</v>
      </c>
      <c r="AR35" s="9">
        <v>0</v>
      </c>
      <c r="AS35" s="9">
        <v>0</v>
      </c>
      <c r="AT35" s="9">
        <v>0</v>
      </c>
      <c r="AU35" s="9">
        <v>0</v>
      </c>
      <c r="AV35" s="9">
        <v>0</v>
      </c>
      <c r="AW35" s="9">
        <v>0</v>
      </c>
      <c r="AX35" s="9">
        <v>0</v>
      </c>
      <c r="AY35" s="9">
        <v>0</v>
      </c>
      <c r="AZ35" s="9">
        <v>0</v>
      </c>
      <c r="BA35" s="9">
        <v>0</v>
      </c>
      <c r="BB35" s="9">
        <v>0</v>
      </c>
      <c r="BC35" s="9">
        <v>0</v>
      </c>
      <c r="BD35" s="9">
        <v>0</v>
      </c>
      <c r="BE35" s="9">
        <v>0</v>
      </c>
      <c r="BF35" s="9">
        <v>0</v>
      </c>
      <c r="BG35" s="9">
        <v>0</v>
      </c>
      <c r="BH35" s="9">
        <v>0</v>
      </c>
      <c r="BI35" s="9">
        <v>0</v>
      </c>
      <c r="BJ35" s="9">
        <v>1688.12</v>
      </c>
      <c r="BK35" s="9">
        <v>312.75500000000011</v>
      </c>
      <c r="BL35" s="9">
        <v>0</v>
      </c>
      <c r="BM35" s="9">
        <v>0</v>
      </c>
      <c r="BN35" s="9">
        <v>0</v>
      </c>
      <c r="BO35" s="9">
        <v>0</v>
      </c>
      <c r="BP35" s="9">
        <v>0</v>
      </c>
      <c r="BQ35" s="9">
        <v>0</v>
      </c>
      <c r="BR35" s="9">
        <v>0</v>
      </c>
      <c r="BS35" s="9">
        <v>0</v>
      </c>
      <c r="BT35" s="9">
        <v>0</v>
      </c>
      <c r="BU35" s="9">
        <v>0</v>
      </c>
      <c r="BV35" s="9">
        <v>0</v>
      </c>
      <c r="BW35" s="9">
        <v>0</v>
      </c>
      <c r="BX35" s="9">
        <v>0</v>
      </c>
      <c r="BY35" s="9">
        <v>0</v>
      </c>
      <c r="BZ35" s="9">
        <v>0</v>
      </c>
      <c r="CA35" s="9">
        <v>0</v>
      </c>
      <c r="CB35" s="9">
        <v>0</v>
      </c>
      <c r="CC35" s="9">
        <v>0</v>
      </c>
      <c r="CD35" s="9">
        <v>0</v>
      </c>
      <c r="CE35" s="9">
        <v>0</v>
      </c>
      <c r="CF35" s="9">
        <v>0</v>
      </c>
      <c r="CG35" s="9">
        <v>0</v>
      </c>
      <c r="CH35" s="9">
        <v>0</v>
      </c>
      <c r="CI35" s="9">
        <v>0</v>
      </c>
      <c r="CJ35" s="9">
        <v>0</v>
      </c>
      <c r="CK35" s="9">
        <v>0</v>
      </c>
      <c r="CL35" s="9">
        <v>0</v>
      </c>
      <c r="CM35" s="9">
        <v>0</v>
      </c>
      <c r="CN35" s="9">
        <v>0</v>
      </c>
      <c r="CO35" s="9">
        <v>0</v>
      </c>
      <c r="CP35" s="9">
        <v>0</v>
      </c>
      <c r="CQ35" s="9">
        <v>0</v>
      </c>
      <c r="CR35" s="9">
        <v>-2.1999999999999999E-2</v>
      </c>
      <c r="CS35" s="9">
        <v>0</v>
      </c>
      <c r="CT35" s="9">
        <v>0</v>
      </c>
      <c r="CU35" s="9">
        <v>0</v>
      </c>
      <c r="CV35" s="9">
        <v>0</v>
      </c>
      <c r="CW35" s="9">
        <v>0</v>
      </c>
      <c r="CX35" s="9">
        <v>0</v>
      </c>
      <c r="CY35" s="9">
        <v>0</v>
      </c>
      <c r="CZ35" s="9">
        <v>0</v>
      </c>
      <c r="DA35" s="9">
        <v>0</v>
      </c>
      <c r="DB35" s="9">
        <v>0</v>
      </c>
      <c r="DC35" s="9">
        <v>0</v>
      </c>
      <c r="DD35" s="9">
        <v>0</v>
      </c>
      <c r="DE35" s="9">
        <v>0</v>
      </c>
      <c r="DF35" s="9">
        <v>0</v>
      </c>
      <c r="DG35" s="9">
        <v>0</v>
      </c>
      <c r="DH35" s="9">
        <v>0</v>
      </c>
      <c r="DI35" s="9">
        <v>0</v>
      </c>
      <c r="DJ35" s="9">
        <v>0</v>
      </c>
      <c r="DK35" s="9">
        <v>0</v>
      </c>
      <c r="DL35" s="9">
        <v>0</v>
      </c>
      <c r="DM35" s="9">
        <v>0</v>
      </c>
      <c r="DN35" s="9">
        <v>0</v>
      </c>
      <c r="DO35" s="9">
        <v>0</v>
      </c>
      <c r="DP35" s="9">
        <v>0</v>
      </c>
      <c r="DQ35" s="9">
        <v>0</v>
      </c>
      <c r="DR35" s="9">
        <v>0</v>
      </c>
      <c r="DS35" s="9">
        <v>0</v>
      </c>
      <c r="DT35" s="9">
        <v>0</v>
      </c>
      <c r="DU35" s="9">
        <v>656.14599999999996</v>
      </c>
      <c r="DV35" s="9">
        <v>-14.407</v>
      </c>
      <c r="DW35" s="9">
        <v>0.10200000000005005</v>
      </c>
      <c r="DX35" s="9">
        <v>0</v>
      </c>
      <c r="DY35" s="9">
        <v>0</v>
      </c>
      <c r="DZ35" s="9">
        <v>0</v>
      </c>
      <c r="EA35" s="9">
        <v>0</v>
      </c>
      <c r="EB35" s="9">
        <v>0</v>
      </c>
      <c r="EC35" s="9">
        <v>0</v>
      </c>
      <c r="ED35" s="9">
        <v>0</v>
      </c>
      <c r="EE35" s="9">
        <v>0</v>
      </c>
      <c r="EF35" s="9">
        <v>0</v>
      </c>
      <c r="EG35" s="9">
        <v>0</v>
      </c>
      <c r="EH35" s="9">
        <v>0</v>
      </c>
      <c r="EI35" s="9">
        <v>0</v>
      </c>
      <c r="EJ35" s="9">
        <v>0</v>
      </c>
      <c r="EK35" s="9">
        <v>0</v>
      </c>
      <c r="EL35" s="9">
        <v>0</v>
      </c>
      <c r="EM35" s="9">
        <v>0</v>
      </c>
      <c r="EN35" s="9">
        <v>0</v>
      </c>
      <c r="EO35" s="9">
        <v>0</v>
      </c>
      <c r="EP35" s="9">
        <v>0</v>
      </c>
      <c r="EQ35" s="9">
        <v>0</v>
      </c>
      <c r="ER35" s="9">
        <v>0</v>
      </c>
      <c r="ES35" s="9">
        <v>0</v>
      </c>
      <c r="ET35" s="9">
        <v>0</v>
      </c>
      <c r="EU35" s="9">
        <v>0</v>
      </c>
      <c r="EV35" s="9">
        <v>0</v>
      </c>
      <c r="EW35" s="9">
        <v>0</v>
      </c>
      <c r="EX35" s="9">
        <v>0</v>
      </c>
      <c r="EY35" s="9">
        <v>0</v>
      </c>
      <c r="EZ35" s="9">
        <v>0</v>
      </c>
      <c r="FA35" s="9">
        <v>0</v>
      </c>
      <c r="FB35" s="9">
        <v>0</v>
      </c>
      <c r="FC35" s="9">
        <v>0</v>
      </c>
      <c r="FD35" s="9">
        <v>0</v>
      </c>
      <c r="FE35" s="9">
        <v>0</v>
      </c>
      <c r="FF35" s="9">
        <v>0</v>
      </c>
      <c r="FG35" s="9">
        <v>0</v>
      </c>
      <c r="FH35" s="9">
        <v>0</v>
      </c>
      <c r="FI35" s="9">
        <v>0</v>
      </c>
      <c r="FJ35" s="9">
        <v>0</v>
      </c>
      <c r="FK35" s="9">
        <v>0</v>
      </c>
      <c r="FL35" s="9">
        <v>0</v>
      </c>
      <c r="FM35" s="9">
        <v>0</v>
      </c>
      <c r="FN35" s="9">
        <v>0</v>
      </c>
      <c r="FO35" s="9">
        <v>0</v>
      </c>
      <c r="FP35" s="9">
        <v>0</v>
      </c>
      <c r="FQ35" s="9">
        <v>0</v>
      </c>
      <c r="FR35" s="9">
        <v>0</v>
      </c>
      <c r="FS35" s="9">
        <v>0</v>
      </c>
      <c r="FT35" s="9">
        <v>0</v>
      </c>
      <c r="FU35" s="9">
        <v>0</v>
      </c>
      <c r="FV35" s="9">
        <v>0</v>
      </c>
      <c r="FW35" s="9">
        <v>0</v>
      </c>
      <c r="FX35" s="9">
        <v>0</v>
      </c>
      <c r="FY35" s="9">
        <v>0</v>
      </c>
      <c r="FZ35" s="9">
        <v>0</v>
      </c>
      <c r="GA35" s="9">
        <v>0</v>
      </c>
      <c r="GB35" s="9">
        <v>0</v>
      </c>
      <c r="GC35" s="9">
        <v>0</v>
      </c>
      <c r="GD35" s="9">
        <v>0</v>
      </c>
      <c r="GE35" s="9">
        <v>0</v>
      </c>
      <c r="GF35" s="9">
        <v>0</v>
      </c>
      <c r="GG35" s="9">
        <v>0</v>
      </c>
      <c r="GH35" s="9">
        <v>0</v>
      </c>
      <c r="GI35" s="9">
        <v>0</v>
      </c>
      <c r="GJ35" s="9">
        <v>0</v>
      </c>
      <c r="GK35" s="9">
        <v>0</v>
      </c>
      <c r="GL35" s="9">
        <v>0</v>
      </c>
      <c r="GM35" s="9">
        <v>0</v>
      </c>
      <c r="GN35" s="9">
        <v>0</v>
      </c>
      <c r="GO35" s="9">
        <v>0</v>
      </c>
      <c r="GP35" s="9">
        <v>0</v>
      </c>
      <c r="GQ35" s="9">
        <v>0</v>
      </c>
      <c r="GR35" s="9">
        <v>0</v>
      </c>
      <c r="GS35" s="9">
        <v>0</v>
      </c>
      <c r="GT35" s="9">
        <v>0</v>
      </c>
      <c r="GU35" s="9">
        <v>0</v>
      </c>
      <c r="GV35" s="9">
        <v>0</v>
      </c>
      <c r="GW35" s="9">
        <v>0</v>
      </c>
      <c r="GX35" s="9">
        <v>0</v>
      </c>
      <c r="GY35" s="9">
        <v>0</v>
      </c>
      <c r="GZ35" s="9">
        <v>0</v>
      </c>
      <c r="HA35" s="9">
        <v>0</v>
      </c>
      <c r="HB35" s="9">
        <v>0</v>
      </c>
      <c r="HC35" s="9">
        <v>0</v>
      </c>
      <c r="HD35" s="9">
        <v>0</v>
      </c>
      <c r="HE35" s="9">
        <v>39021.601999999999</v>
      </c>
      <c r="HF35" s="9">
        <v>777.12800000000004</v>
      </c>
      <c r="HG35" s="21">
        <v>0</v>
      </c>
      <c r="HH35" s="20">
        <v>0</v>
      </c>
      <c r="HI35" s="23">
        <v>0</v>
      </c>
      <c r="HJ35" s="205">
        <v>0</v>
      </c>
      <c r="HK35" s="8">
        <v>0</v>
      </c>
      <c r="HL35" s="7">
        <v>1</v>
      </c>
      <c r="HM35" s="7">
        <v>0</v>
      </c>
      <c r="HN35" s="7" t="s">
        <v>459</v>
      </c>
      <c r="HO35" s="7">
        <v>0</v>
      </c>
      <c r="HP35" s="7">
        <v>0</v>
      </c>
      <c r="HQ35" s="7">
        <v>0</v>
      </c>
      <c r="HR35" s="7">
        <v>0</v>
      </c>
      <c r="HS35" s="7">
        <v>0</v>
      </c>
      <c r="HT35" s="7">
        <v>0</v>
      </c>
      <c r="HU35" s="7">
        <v>0</v>
      </c>
      <c r="HV35" s="7" t="s">
        <v>461</v>
      </c>
      <c r="HW35" s="7">
        <v>0</v>
      </c>
      <c r="HX35" s="7">
        <v>0</v>
      </c>
      <c r="HY35" s="7">
        <v>0</v>
      </c>
    </row>
    <row r="36" spans="1:233" x14ac:dyDescent="0.3">
      <c r="A36" s="7">
        <v>140</v>
      </c>
      <c r="B36" s="7" t="str">
        <f>+VLOOKUP($A36,'[3]Crosswalk M49-ODA-Prog. Country'!$K$4:$M$257,3,FALSE)</f>
        <v>CF</v>
      </c>
      <c r="C36" s="7" t="str">
        <f>+VLOOKUP($A36,'[3]Crosswalk M49-ODA-Prog. Country'!$K$4:$M$257,2,FALSE)</f>
        <v>CAF</v>
      </c>
      <c r="D36" s="5" t="s">
        <v>162</v>
      </c>
      <c r="E36" s="19">
        <v>31730.582999999999</v>
      </c>
      <c r="F36" s="19">
        <v>49187.376000000004</v>
      </c>
      <c r="G36" s="19">
        <v>7607.1329999999998</v>
      </c>
      <c r="H36" s="19">
        <f t="shared" si="0"/>
        <v>88525.092000000004</v>
      </c>
      <c r="I36" s="20">
        <v>17371.14</v>
      </c>
      <c r="J36" s="20">
        <v>218211.71900000004</v>
      </c>
      <c r="K36" s="20">
        <v>39873.330999999998</v>
      </c>
      <c r="L36" s="20">
        <f t="shared" si="1"/>
        <v>275456.19000000006</v>
      </c>
      <c r="M36" s="8">
        <f>+E36+I36</f>
        <v>49101.722999999998</v>
      </c>
      <c r="N36" s="8">
        <f>+F36+J36</f>
        <v>267399.09500000003</v>
      </c>
      <c r="O36" s="8">
        <f>+G36+K36</f>
        <v>47480.464</v>
      </c>
      <c r="P36" s="8">
        <f>+H36+L36</f>
        <v>363981.28200000006</v>
      </c>
      <c r="Q36" s="9">
        <v>9626.9369999999999</v>
      </c>
      <c r="R36" s="9">
        <v>13093.105</v>
      </c>
      <c r="S36" s="9">
        <v>1331.739</v>
      </c>
      <c r="T36" s="9">
        <v>0</v>
      </c>
      <c r="U36" s="9">
        <v>0</v>
      </c>
      <c r="V36" s="9">
        <v>0</v>
      </c>
      <c r="W36" s="9">
        <v>3261.6219999999998</v>
      </c>
      <c r="X36" s="9">
        <v>991.87</v>
      </c>
      <c r="Y36" s="9">
        <v>0</v>
      </c>
      <c r="Z36" s="9">
        <v>1078.1590000000001</v>
      </c>
      <c r="AA36" s="9">
        <v>2376.8229999999999</v>
      </c>
      <c r="AB36" s="9">
        <v>0</v>
      </c>
      <c r="AC36" s="9">
        <v>8637.7710000000006</v>
      </c>
      <c r="AD36" s="9">
        <v>12547.803</v>
      </c>
      <c r="AE36" s="9">
        <v>20.308</v>
      </c>
      <c r="AF36" s="9">
        <v>2968.4929999999999</v>
      </c>
      <c r="AG36" s="9">
        <v>43668.552000000003</v>
      </c>
      <c r="AH36" s="9">
        <v>0</v>
      </c>
      <c r="AI36" s="9">
        <v>1529.3489999999999</v>
      </c>
      <c r="AJ36" s="9">
        <v>1654.056</v>
      </c>
      <c r="AK36" s="9">
        <v>656.00099999999998</v>
      </c>
      <c r="AL36" s="9">
        <v>11006.799000000001</v>
      </c>
      <c r="AM36" s="9">
        <v>78648.273000000001</v>
      </c>
      <c r="AN36" s="9">
        <v>27006.531999999999</v>
      </c>
      <c r="AO36" s="9">
        <v>1278.0840000000001</v>
      </c>
      <c r="AP36" s="9">
        <v>1566.299</v>
      </c>
      <c r="AQ36" s="9">
        <v>0</v>
      </c>
      <c r="AR36" s="9">
        <v>225.54400000000001</v>
      </c>
      <c r="AS36" s="9">
        <v>276.40600000000001</v>
      </c>
      <c r="AT36" s="9">
        <v>0</v>
      </c>
      <c r="AU36" s="9">
        <v>0</v>
      </c>
      <c r="AV36" s="9">
        <v>0</v>
      </c>
      <c r="AW36" s="9">
        <v>0</v>
      </c>
      <c r="AX36" s="9">
        <v>0</v>
      </c>
      <c r="AY36" s="9">
        <v>0</v>
      </c>
      <c r="AZ36" s="9">
        <v>0</v>
      </c>
      <c r="BA36" s="9">
        <v>0</v>
      </c>
      <c r="BB36" s="9">
        <v>0</v>
      </c>
      <c r="BC36" s="9">
        <v>0</v>
      </c>
      <c r="BD36" s="9">
        <v>0</v>
      </c>
      <c r="BE36" s="9">
        <v>0</v>
      </c>
      <c r="BF36" s="9">
        <v>0</v>
      </c>
      <c r="BG36" s="9">
        <v>0</v>
      </c>
      <c r="BH36" s="9">
        <v>0</v>
      </c>
      <c r="BI36" s="9">
        <v>0</v>
      </c>
      <c r="BJ36" s="9">
        <v>2092.145</v>
      </c>
      <c r="BK36" s="9">
        <v>29764.755000000001</v>
      </c>
      <c r="BL36" s="9">
        <v>99.894000000000005</v>
      </c>
      <c r="BM36" s="9">
        <v>0</v>
      </c>
      <c r="BN36" s="9">
        <v>0</v>
      </c>
      <c r="BO36" s="9">
        <v>0</v>
      </c>
      <c r="BP36" s="9">
        <v>0</v>
      </c>
      <c r="BQ36" s="9">
        <v>0</v>
      </c>
      <c r="BR36" s="9">
        <v>0</v>
      </c>
      <c r="BS36" s="9">
        <v>813.62699999999995</v>
      </c>
      <c r="BT36" s="9">
        <v>1485.461</v>
      </c>
      <c r="BU36" s="9">
        <v>13.587999999999999</v>
      </c>
      <c r="BV36" s="9">
        <v>0</v>
      </c>
      <c r="BW36" s="9">
        <v>0</v>
      </c>
      <c r="BX36" s="9">
        <v>0</v>
      </c>
      <c r="BY36" s="9">
        <v>833.60799999999995</v>
      </c>
      <c r="BZ36" s="9">
        <v>259.21699999999998</v>
      </c>
      <c r="CA36" s="9">
        <v>0</v>
      </c>
      <c r="CB36" s="9">
        <v>0</v>
      </c>
      <c r="CC36" s="9">
        <v>0</v>
      </c>
      <c r="CD36" s="9">
        <v>0</v>
      </c>
      <c r="CE36" s="9">
        <v>0</v>
      </c>
      <c r="CF36" s="9">
        <v>160.22800000000001</v>
      </c>
      <c r="CG36" s="9">
        <v>0</v>
      </c>
      <c r="CH36" s="9">
        <v>0</v>
      </c>
      <c r="CI36" s="9">
        <v>0</v>
      </c>
      <c r="CJ36" s="9">
        <v>0</v>
      </c>
      <c r="CK36" s="9">
        <v>0</v>
      </c>
      <c r="CL36" s="9">
        <v>0</v>
      </c>
      <c r="CM36" s="9">
        <v>0</v>
      </c>
      <c r="CN36" s="9">
        <v>0</v>
      </c>
      <c r="CO36" s="9">
        <v>0</v>
      </c>
      <c r="CP36" s="9">
        <v>0</v>
      </c>
      <c r="CQ36" s="9">
        <v>0</v>
      </c>
      <c r="CR36" s="9">
        <v>123.526</v>
      </c>
      <c r="CS36" s="9">
        <v>0</v>
      </c>
      <c r="CT36" s="9">
        <v>0</v>
      </c>
      <c r="CU36" s="9">
        <v>0</v>
      </c>
      <c r="CV36" s="9">
        <v>0</v>
      </c>
      <c r="CW36" s="9">
        <v>0</v>
      </c>
      <c r="CX36" s="9">
        <v>0</v>
      </c>
      <c r="CY36" s="9">
        <v>0</v>
      </c>
      <c r="CZ36" s="9">
        <v>0</v>
      </c>
      <c r="DA36" s="9">
        <v>0</v>
      </c>
      <c r="DB36" s="9">
        <v>0</v>
      </c>
      <c r="DC36" s="9">
        <v>0</v>
      </c>
      <c r="DD36" s="9">
        <v>0</v>
      </c>
      <c r="DE36" s="9">
        <v>0</v>
      </c>
      <c r="DF36" s="9">
        <v>0</v>
      </c>
      <c r="DG36" s="9">
        <v>0</v>
      </c>
      <c r="DH36" s="9">
        <v>0</v>
      </c>
      <c r="DI36" s="9">
        <v>0</v>
      </c>
      <c r="DJ36" s="9">
        <v>0</v>
      </c>
      <c r="DK36" s="9">
        <v>0</v>
      </c>
      <c r="DL36" s="9">
        <v>0</v>
      </c>
      <c r="DM36" s="9">
        <v>0</v>
      </c>
      <c r="DN36" s="9">
        <v>0</v>
      </c>
      <c r="DO36" s="9">
        <v>0</v>
      </c>
      <c r="DP36" s="9">
        <v>0</v>
      </c>
      <c r="DQ36" s="9">
        <v>0</v>
      </c>
      <c r="DR36" s="9">
        <v>0</v>
      </c>
      <c r="DS36" s="9">
        <v>0</v>
      </c>
      <c r="DT36" s="9">
        <v>0</v>
      </c>
      <c r="DU36" s="9">
        <v>60.421999999999997</v>
      </c>
      <c r="DV36" s="9">
        <v>524.34500000000003</v>
      </c>
      <c r="DW36" s="9">
        <v>0</v>
      </c>
      <c r="DX36" s="9">
        <v>0</v>
      </c>
      <c r="DY36" s="9">
        <v>46991.167999999998</v>
      </c>
      <c r="DZ36" s="9">
        <v>0</v>
      </c>
      <c r="EA36" s="9">
        <v>1396.0930000000001</v>
      </c>
      <c r="EB36" s="9">
        <v>10223.001</v>
      </c>
      <c r="EC36" s="9">
        <v>0</v>
      </c>
      <c r="ED36" s="9">
        <v>0</v>
      </c>
      <c r="EE36" s="9">
        <v>331.39299999999997</v>
      </c>
      <c r="EF36" s="9">
        <v>0</v>
      </c>
      <c r="EG36" s="9">
        <v>290.55099999999999</v>
      </c>
      <c r="EH36" s="9">
        <v>248.65199999999999</v>
      </c>
      <c r="EI36" s="9">
        <v>0</v>
      </c>
      <c r="EJ36" s="9">
        <v>0</v>
      </c>
      <c r="EK36" s="9">
        <v>0</v>
      </c>
      <c r="EL36" s="9">
        <v>0</v>
      </c>
      <c r="EM36" s="9">
        <v>0</v>
      </c>
      <c r="EN36" s="9">
        <v>0</v>
      </c>
      <c r="EO36" s="9">
        <v>0</v>
      </c>
      <c r="EP36" s="9">
        <v>0</v>
      </c>
      <c r="EQ36" s="9">
        <v>0</v>
      </c>
      <c r="ER36" s="9">
        <v>0</v>
      </c>
      <c r="ES36" s="9">
        <v>0</v>
      </c>
      <c r="ET36" s="9">
        <v>0</v>
      </c>
      <c r="EU36" s="9">
        <v>0</v>
      </c>
      <c r="EV36" s="9">
        <v>0</v>
      </c>
      <c r="EW36" s="9">
        <v>0</v>
      </c>
      <c r="EX36" s="9">
        <v>0</v>
      </c>
      <c r="EY36" s="9">
        <v>4002.5189999999998</v>
      </c>
      <c r="EZ36" s="9">
        <v>4387.0479999999998</v>
      </c>
      <c r="FA36" s="9">
        <v>940.49599999999998</v>
      </c>
      <c r="FB36" s="9">
        <v>0</v>
      </c>
      <c r="FC36" s="9">
        <v>3376.8229999999999</v>
      </c>
      <c r="FD36" s="9">
        <v>0</v>
      </c>
      <c r="FE36" s="9">
        <v>0</v>
      </c>
      <c r="FF36" s="9">
        <v>0</v>
      </c>
      <c r="FG36" s="9">
        <v>0</v>
      </c>
      <c r="FH36" s="9">
        <v>0</v>
      </c>
      <c r="FI36" s="9">
        <v>0</v>
      </c>
      <c r="FJ36" s="9">
        <v>0</v>
      </c>
      <c r="FK36" s="9">
        <v>0</v>
      </c>
      <c r="FL36" s="9">
        <v>0</v>
      </c>
      <c r="FM36" s="9">
        <v>0</v>
      </c>
      <c r="FN36" s="9">
        <v>0</v>
      </c>
      <c r="FO36" s="9">
        <v>0</v>
      </c>
      <c r="FP36" s="9">
        <v>0</v>
      </c>
      <c r="FQ36" s="9">
        <v>0</v>
      </c>
      <c r="FR36" s="9">
        <v>0</v>
      </c>
      <c r="FS36" s="9">
        <v>0</v>
      </c>
      <c r="FT36" s="9">
        <v>0</v>
      </c>
      <c r="FU36" s="9">
        <v>0</v>
      </c>
      <c r="FV36" s="9">
        <v>0</v>
      </c>
      <c r="FW36" s="9">
        <v>0</v>
      </c>
      <c r="FX36" s="9">
        <v>0</v>
      </c>
      <c r="FY36" s="9">
        <v>0</v>
      </c>
      <c r="FZ36" s="9">
        <v>0</v>
      </c>
      <c r="GA36" s="9">
        <v>0</v>
      </c>
      <c r="GB36" s="9">
        <v>0</v>
      </c>
      <c r="GC36" s="9">
        <v>0</v>
      </c>
      <c r="GD36" s="9">
        <v>0</v>
      </c>
      <c r="GE36" s="9">
        <v>0</v>
      </c>
      <c r="GF36" s="9">
        <v>0</v>
      </c>
      <c r="GG36" s="9">
        <v>0</v>
      </c>
      <c r="GH36" s="9">
        <v>0</v>
      </c>
      <c r="GI36" s="9">
        <v>0</v>
      </c>
      <c r="GJ36" s="9">
        <v>0</v>
      </c>
      <c r="GK36" s="9">
        <v>0</v>
      </c>
      <c r="GL36" s="9">
        <v>0</v>
      </c>
      <c r="GM36" s="9">
        <v>0</v>
      </c>
      <c r="GN36" s="9">
        <v>0</v>
      </c>
      <c r="GO36" s="9">
        <v>0</v>
      </c>
      <c r="GP36" s="9">
        <v>0</v>
      </c>
      <c r="GQ36" s="9">
        <v>0</v>
      </c>
      <c r="GR36" s="9">
        <v>0</v>
      </c>
      <c r="GS36" s="9">
        <v>0</v>
      </c>
      <c r="GT36" s="9">
        <v>0</v>
      </c>
      <c r="GU36" s="9">
        <v>0</v>
      </c>
      <c r="GV36" s="9">
        <v>0</v>
      </c>
      <c r="GW36" s="9">
        <v>4645.0010000000002</v>
      </c>
      <c r="GX36" s="9">
        <v>0</v>
      </c>
      <c r="GY36" s="9">
        <v>0</v>
      </c>
      <c r="GZ36" s="9">
        <v>12766.905000000001</v>
      </c>
      <c r="HA36" s="9">
        <v>0</v>
      </c>
      <c r="HB36" s="9">
        <v>1922.7650000000001</v>
      </c>
      <c r="HC36" s="9">
        <v>0</v>
      </c>
      <c r="HD36" s="9">
        <v>0</v>
      </c>
      <c r="HE36" s="9">
        <v>12777.526</v>
      </c>
      <c r="HF36" s="9">
        <v>0</v>
      </c>
      <c r="HG36" s="21">
        <v>0</v>
      </c>
      <c r="HH36" s="20">
        <v>34730.043229999981</v>
      </c>
      <c r="HI36" s="23">
        <v>195.96329999999998</v>
      </c>
      <c r="HJ36" s="205">
        <v>5265.6535000000013</v>
      </c>
      <c r="HK36" s="8">
        <v>40191.660029999985</v>
      </c>
      <c r="HL36" s="7">
        <v>1</v>
      </c>
      <c r="HM36" s="7">
        <v>1</v>
      </c>
      <c r="HN36" s="7" t="s">
        <v>456</v>
      </c>
      <c r="HO36" s="7" t="s">
        <v>456</v>
      </c>
      <c r="HP36" s="7" t="s">
        <v>456</v>
      </c>
      <c r="HQ36" s="7">
        <v>1</v>
      </c>
      <c r="HR36" s="7">
        <v>1</v>
      </c>
      <c r="HS36" s="7">
        <v>0</v>
      </c>
      <c r="HT36" s="7">
        <v>0</v>
      </c>
      <c r="HU36" s="7">
        <v>0</v>
      </c>
      <c r="HV36" s="7" t="s">
        <v>452</v>
      </c>
      <c r="HW36" s="7">
        <v>1</v>
      </c>
      <c r="HX36" s="7">
        <v>1</v>
      </c>
      <c r="HY36" s="7">
        <v>0</v>
      </c>
    </row>
    <row r="37" spans="1:233" x14ac:dyDescent="0.3">
      <c r="A37" s="7">
        <v>148</v>
      </c>
      <c r="B37" s="7" t="str">
        <f>+VLOOKUP($A37,'[3]Crosswalk M49-ODA-Prog. Country'!$K$4:$M$257,3,FALSE)</f>
        <v>TD</v>
      </c>
      <c r="C37" s="7" t="str">
        <f>+VLOOKUP($A37,'[3]Crosswalk M49-ODA-Prog. Country'!$K$4:$M$257,2,FALSE)</f>
        <v>TCD</v>
      </c>
      <c r="D37" s="5" t="s">
        <v>163</v>
      </c>
      <c r="E37" s="19">
        <v>36757.675029999999</v>
      </c>
      <c r="F37" s="19">
        <v>101321.35805000001</v>
      </c>
      <c r="G37" s="19">
        <v>5537.1143299999994</v>
      </c>
      <c r="H37" s="19">
        <f t="shared" si="0"/>
        <v>143616.14741000003</v>
      </c>
      <c r="I37" s="20">
        <v>47930.603000000003</v>
      </c>
      <c r="J37" s="20">
        <v>429320.24099999998</v>
      </c>
      <c r="K37" s="20">
        <v>19878.144999999997</v>
      </c>
      <c r="L37" s="20">
        <f t="shared" si="1"/>
        <v>497128.989</v>
      </c>
      <c r="M37" s="8">
        <f>+E37+I37</f>
        <v>84688.278030000001</v>
      </c>
      <c r="N37" s="8">
        <f>+F37+J37</f>
        <v>530641.59904999996</v>
      </c>
      <c r="O37" s="8">
        <f>+G37+K37</f>
        <v>25415.259329999997</v>
      </c>
      <c r="P37" s="8">
        <f>+H37+L37</f>
        <v>640745.13641000004</v>
      </c>
      <c r="Q37" s="9">
        <v>9453.4509999999991</v>
      </c>
      <c r="R37" s="9">
        <v>43446.826999999997</v>
      </c>
      <c r="S37" s="9">
        <v>3793.9670000000001</v>
      </c>
      <c r="T37" s="9">
        <v>0</v>
      </c>
      <c r="U37" s="9">
        <v>149.499</v>
      </c>
      <c r="V37" s="9">
        <v>0</v>
      </c>
      <c r="W37" s="9">
        <v>2423.817</v>
      </c>
      <c r="X37" s="9">
        <v>3177.4569999999999</v>
      </c>
      <c r="Y37" s="9">
        <v>0</v>
      </c>
      <c r="Z37" s="9">
        <v>3157.89</v>
      </c>
      <c r="AA37" s="9">
        <v>4403.3760000000002</v>
      </c>
      <c r="AB37" s="9">
        <v>0</v>
      </c>
      <c r="AC37" s="9">
        <v>18965.971000000001</v>
      </c>
      <c r="AD37" s="9">
        <v>22965.606</v>
      </c>
      <c r="AE37" s="9">
        <v>28.26</v>
      </c>
      <c r="AF37" s="9">
        <v>6494.7719999999999</v>
      </c>
      <c r="AG37" s="9">
        <v>53396.233999999997</v>
      </c>
      <c r="AH37" s="9">
        <v>0</v>
      </c>
      <c r="AI37" s="9">
        <v>0</v>
      </c>
      <c r="AJ37" s="9">
        <v>11.680999999999999</v>
      </c>
      <c r="AK37" s="9">
        <v>20.690999999999999</v>
      </c>
      <c r="AL37" s="9">
        <v>14014.721</v>
      </c>
      <c r="AM37" s="9">
        <v>173591.73699999999</v>
      </c>
      <c r="AN37" s="9">
        <v>17380.262999999999</v>
      </c>
      <c r="AO37" s="9">
        <v>0</v>
      </c>
      <c r="AP37" s="9">
        <v>0</v>
      </c>
      <c r="AQ37" s="9">
        <v>0</v>
      </c>
      <c r="AR37" s="9">
        <v>0</v>
      </c>
      <c r="AS37" s="9">
        <v>0</v>
      </c>
      <c r="AT37" s="9">
        <v>0</v>
      </c>
      <c r="AU37" s="9">
        <v>0</v>
      </c>
      <c r="AV37" s="9">
        <v>0</v>
      </c>
      <c r="AW37" s="9">
        <v>0</v>
      </c>
      <c r="AX37" s="9">
        <v>0</v>
      </c>
      <c r="AY37" s="9">
        <v>0</v>
      </c>
      <c r="AZ37" s="9">
        <v>0</v>
      </c>
      <c r="BA37" s="9">
        <v>0</v>
      </c>
      <c r="BB37" s="9">
        <v>0</v>
      </c>
      <c r="BC37" s="9">
        <v>3.0000000000000001E-3</v>
      </c>
      <c r="BD37" s="9">
        <v>0</v>
      </c>
      <c r="BE37" s="9">
        <v>0</v>
      </c>
      <c r="BF37" s="9">
        <v>0</v>
      </c>
      <c r="BG37" s="9">
        <v>0</v>
      </c>
      <c r="BH37" s="9">
        <v>0</v>
      </c>
      <c r="BI37" s="9">
        <v>0</v>
      </c>
      <c r="BJ37" s="9">
        <v>24263.22</v>
      </c>
      <c r="BK37" s="9">
        <v>153612.07799999998</v>
      </c>
      <c r="BL37" s="9">
        <v>2449.9749999999999</v>
      </c>
      <c r="BM37" s="9">
        <v>0</v>
      </c>
      <c r="BN37" s="9">
        <v>0</v>
      </c>
      <c r="BO37" s="9">
        <v>0</v>
      </c>
      <c r="BP37" s="9">
        <v>0</v>
      </c>
      <c r="BQ37" s="9">
        <v>0</v>
      </c>
      <c r="BR37" s="9">
        <v>0</v>
      </c>
      <c r="BS37" s="9">
        <v>5.016</v>
      </c>
      <c r="BT37" s="9">
        <v>9.1590000000000007</v>
      </c>
      <c r="BU37" s="9">
        <v>8.4000000000000005E-2</v>
      </c>
      <c r="BV37" s="9">
        <v>0</v>
      </c>
      <c r="BW37" s="9">
        <v>0</v>
      </c>
      <c r="BX37" s="9">
        <v>0</v>
      </c>
      <c r="BY37" s="9">
        <v>908.08600000000001</v>
      </c>
      <c r="BZ37" s="9">
        <v>6.3250000000000002</v>
      </c>
      <c r="CA37" s="9">
        <v>0</v>
      </c>
      <c r="CB37" s="9">
        <v>0</v>
      </c>
      <c r="CC37" s="9">
        <v>0</v>
      </c>
      <c r="CD37" s="9">
        <v>0</v>
      </c>
      <c r="CE37" s="9">
        <v>0</v>
      </c>
      <c r="CF37" s="9">
        <v>426.411</v>
      </c>
      <c r="CG37" s="9">
        <v>0</v>
      </c>
      <c r="CH37" s="9">
        <v>0</v>
      </c>
      <c r="CI37" s="9">
        <v>0</v>
      </c>
      <c r="CJ37" s="9">
        <v>0</v>
      </c>
      <c r="CK37" s="9">
        <v>0</v>
      </c>
      <c r="CL37" s="9">
        <v>0</v>
      </c>
      <c r="CM37" s="9">
        <v>0</v>
      </c>
      <c r="CN37" s="9">
        <v>0</v>
      </c>
      <c r="CO37" s="9">
        <v>0</v>
      </c>
      <c r="CP37" s="9">
        <v>0</v>
      </c>
      <c r="CQ37" s="9">
        <v>0</v>
      </c>
      <c r="CR37" s="9">
        <v>1125.2439999999999</v>
      </c>
      <c r="CS37" s="9">
        <v>0</v>
      </c>
      <c r="CT37" s="9">
        <v>0</v>
      </c>
      <c r="CU37" s="9">
        <v>0</v>
      </c>
      <c r="CV37" s="9">
        <v>0</v>
      </c>
      <c r="CW37" s="9">
        <v>0</v>
      </c>
      <c r="CX37" s="9">
        <v>0</v>
      </c>
      <c r="CY37" s="9">
        <v>0</v>
      </c>
      <c r="CZ37" s="9">
        <v>0</v>
      </c>
      <c r="DA37" s="9">
        <v>0</v>
      </c>
      <c r="DB37" s="9">
        <v>0</v>
      </c>
      <c r="DC37" s="9">
        <v>0</v>
      </c>
      <c r="DD37" s="9">
        <v>0</v>
      </c>
      <c r="DE37" s="9">
        <v>0</v>
      </c>
      <c r="DF37" s="9">
        <v>0</v>
      </c>
      <c r="DG37" s="9">
        <v>0</v>
      </c>
      <c r="DH37" s="9">
        <v>0</v>
      </c>
      <c r="DI37" s="9">
        <v>0</v>
      </c>
      <c r="DJ37" s="9">
        <v>0</v>
      </c>
      <c r="DK37" s="9">
        <v>0</v>
      </c>
      <c r="DL37" s="9">
        <v>0</v>
      </c>
      <c r="DM37" s="9">
        <v>0</v>
      </c>
      <c r="DN37" s="9">
        <v>0</v>
      </c>
      <c r="DO37" s="9">
        <v>0</v>
      </c>
      <c r="DP37" s="9">
        <v>0</v>
      </c>
      <c r="DQ37" s="9">
        <v>0</v>
      </c>
      <c r="DR37" s="9">
        <v>0</v>
      </c>
      <c r="DS37" s="9">
        <v>0</v>
      </c>
      <c r="DT37" s="9">
        <v>0</v>
      </c>
      <c r="DU37" s="9">
        <v>-116.09399999999999</v>
      </c>
      <c r="DV37" s="9">
        <v>905.26599999999996</v>
      </c>
      <c r="DW37" s="9">
        <v>0</v>
      </c>
      <c r="DX37" s="9">
        <v>0</v>
      </c>
      <c r="DY37" s="9">
        <v>31768.143</v>
      </c>
      <c r="DZ37" s="9">
        <v>0</v>
      </c>
      <c r="EA37" s="9">
        <v>1574.4359999999999</v>
      </c>
      <c r="EB37" s="9">
        <v>8848.2049999999999</v>
      </c>
      <c r="EC37" s="9">
        <v>0</v>
      </c>
      <c r="ED37" s="9">
        <v>0</v>
      </c>
      <c r="EE37" s="9">
        <v>221.745</v>
      </c>
      <c r="EF37" s="9">
        <v>0</v>
      </c>
      <c r="EG37" s="9">
        <v>360.59699999999998</v>
      </c>
      <c r="EH37" s="9">
        <v>0</v>
      </c>
      <c r="EI37" s="9">
        <v>0</v>
      </c>
      <c r="EJ37" s="9">
        <v>0</v>
      </c>
      <c r="EK37" s="9">
        <v>0</v>
      </c>
      <c r="EL37" s="9">
        <v>0</v>
      </c>
      <c r="EM37" s="9">
        <v>0</v>
      </c>
      <c r="EN37" s="9">
        <v>0</v>
      </c>
      <c r="EO37" s="9">
        <v>0</v>
      </c>
      <c r="EP37" s="9">
        <v>0</v>
      </c>
      <c r="EQ37" s="9">
        <v>0</v>
      </c>
      <c r="ER37" s="9">
        <v>0</v>
      </c>
      <c r="ES37" s="9">
        <v>0.86902999999999997</v>
      </c>
      <c r="ET37" s="9">
        <v>12.25305</v>
      </c>
      <c r="EU37" s="9">
        <v>3.3300000000000001E-3</v>
      </c>
      <c r="EV37" s="9">
        <v>0</v>
      </c>
      <c r="EW37" s="9">
        <v>0</v>
      </c>
      <c r="EX37" s="9">
        <v>0</v>
      </c>
      <c r="EY37" s="9">
        <v>3181.5259999999998</v>
      </c>
      <c r="EZ37" s="9">
        <v>14911.286</v>
      </c>
      <c r="FA37" s="9">
        <v>351.24400000000003</v>
      </c>
      <c r="FB37" s="9">
        <v>0</v>
      </c>
      <c r="FC37" s="9">
        <v>6917.3789999999999</v>
      </c>
      <c r="FD37" s="9">
        <v>0</v>
      </c>
      <c r="FE37" s="9">
        <v>0</v>
      </c>
      <c r="FF37" s="9">
        <v>0</v>
      </c>
      <c r="FG37" s="9">
        <v>0</v>
      </c>
      <c r="FH37" s="9">
        <v>0</v>
      </c>
      <c r="FI37" s="9">
        <v>0</v>
      </c>
      <c r="FJ37" s="9">
        <v>0</v>
      </c>
      <c r="FK37" s="9">
        <v>0</v>
      </c>
      <c r="FL37" s="9">
        <v>0</v>
      </c>
      <c r="FM37" s="9">
        <v>0</v>
      </c>
      <c r="FN37" s="9">
        <v>0</v>
      </c>
      <c r="FO37" s="9">
        <v>0</v>
      </c>
      <c r="FP37" s="9">
        <v>0</v>
      </c>
      <c r="FQ37" s="9">
        <v>0</v>
      </c>
      <c r="FR37" s="9">
        <v>0</v>
      </c>
      <c r="FS37" s="9">
        <v>0</v>
      </c>
      <c r="FT37" s="9">
        <v>0</v>
      </c>
      <c r="FU37" s="9">
        <v>0</v>
      </c>
      <c r="FV37" s="9">
        <v>0</v>
      </c>
      <c r="FW37" s="9">
        <v>0</v>
      </c>
      <c r="FX37" s="9">
        <v>0</v>
      </c>
      <c r="FY37" s="9">
        <v>0</v>
      </c>
      <c r="FZ37" s="9">
        <v>0</v>
      </c>
      <c r="GA37" s="9">
        <v>0</v>
      </c>
      <c r="GB37" s="9">
        <v>0</v>
      </c>
      <c r="GC37" s="9">
        <v>0</v>
      </c>
      <c r="GD37" s="9">
        <v>0</v>
      </c>
      <c r="GE37" s="9">
        <v>0</v>
      </c>
      <c r="GF37" s="9">
        <v>0</v>
      </c>
      <c r="GG37" s="9">
        <v>0</v>
      </c>
      <c r="GH37" s="9">
        <v>0</v>
      </c>
      <c r="GI37" s="9">
        <v>0</v>
      </c>
      <c r="GJ37" s="9">
        <v>0</v>
      </c>
      <c r="GK37" s="9">
        <v>0</v>
      </c>
      <c r="GL37" s="9">
        <v>0</v>
      </c>
      <c r="GM37" s="9">
        <v>0</v>
      </c>
      <c r="GN37" s="9">
        <v>0</v>
      </c>
      <c r="GO37" s="9">
        <v>0</v>
      </c>
      <c r="GP37" s="9">
        <v>0</v>
      </c>
      <c r="GQ37" s="9">
        <v>0</v>
      </c>
      <c r="GR37" s="9">
        <v>0</v>
      </c>
      <c r="GS37" s="9">
        <v>0</v>
      </c>
      <c r="GT37" s="9">
        <v>0</v>
      </c>
      <c r="GU37" s="9">
        <v>0</v>
      </c>
      <c r="GV37" s="9">
        <v>0</v>
      </c>
      <c r="GW37" s="9">
        <v>1329.5740000000001</v>
      </c>
      <c r="GX37" s="9">
        <v>0</v>
      </c>
      <c r="GY37" s="9">
        <v>0</v>
      </c>
      <c r="GZ37" s="9">
        <v>8.7590000000000003</v>
      </c>
      <c r="HA37" s="9">
        <v>0</v>
      </c>
      <c r="HB37" s="9">
        <v>5475.6379999999999</v>
      </c>
      <c r="HC37" s="9">
        <v>13.288</v>
      </c>
      <c r="HD37" s="9">
        <v>0</v>
      </c>
      <c r="HE37" s="9">
        <v>5260.05</v>
      </c>
      <c r="HF37" s="9">
        <v>39.148000000000003</v>
      </c>
      <c r="HG37" s="21">
        <v>4291.0575668747724</v>
      </c>
      <c r="HH37" s="20">
        <v>23003.651999999998</v>
      </c>
      <c r="HI37" s="23">
        <v>0</v>
      </c>
      <c r="HJ37" s="205">
        <v>5106.3219799999988</v>
      </c>
      <c r="HK37" s="8">
        <v>32401.031546874772</v>
      </c>
      <c r="HL37" s="7">
        <v>1</v>
      </c>
      <c r="HM37" s="7">
        <v>1</v>
      </c>
      <c r="HN37" s="7" t="s">
        <v>456</v>
      </c>
      <c r="HO37" s="7" t="s">
        <v>456</v>
      </c>
      <c r="HP37" s="7" t="s">
        <v>456</v>
      </c>
      <c r="HQ37" s="7">
        <v>1</v>
      </c>
      <c r="HR37" s="7">
        <v>1</v>
      </c>
      <c r="HS37" s="7">
        <v>0</v>
      </c>
      <c r="HT37" s="7">
        <v>0</v>
      </c>
      <c r="HU37" s="7">
        <v>0</v>
      </c>
      <c r="HV37" s="7" t="s">
        <v>452</v>
      </c>
      <c r="HW37" s="7">
        <v>1</v>
      </c>
      <c r="HX37" s="7">
        <v>1</v>
      </c>
      <c r="HY37" s="7">
        <v>0</v>
      </c>
    </row>
    <row r="38" spans="1:233" x14ac:dyDescent="0.3">
      <c r="A38" s="7">
        <v>152</v>
      </c>
      <c r="B38" s="7" t="str">
        <f>+VLOOKUP($A38,'[3]Crosswalk M49-ODA-Prog. Country'!$K$4:$M$257,3,FALSE)</f>
        <v>CL</v>
      </c>
      <c r="C38" s="7" t="str">
        <f>+VLOOKUP($A38,'[3]Crosswalk M49-ODA-Prog. Country'!$K$4:$M$257,2,FALSE)</f>
        <v>CHL</v>
      </c>
      <c r="D38" s="5" t="s">
        <v>164</v>
      </c>
      <c r="E38" s="19">
        <v>23617.579360000007</v>
      </c>
      <c r="F38" s="19">
        <v>32625.670679999999</v>
      </c>
      <c r="G38" s="19">
        <v>3984.3523599999999</v>
      </c>
      <c r="H38" s="19">
        <f t="shared" si="0"/>
        <v>60227.602400000003</v>
      </c>
      <c r="I38" s="20">
        <v>3072.5509999999999</v>
      </c>
      <c r="J38" s="20">
        <v>10708.106</v>
      </c>
      <c r="K38" s="20">
        <v>194.02600000000001</v>
      </c>
      <c r="L38" s="20">
        <f t="shared" si="1"/>
        <v>13974.682999999999</v>
      </c>
      <c r="M38" s="8">
        <f>+E38+I38</f>
        <v>26690.130360000006</v>
      </c>
      <c r="N38" s="8">
        <f>+F38+J38</f>
        <v>43333.776679999995</v>
      </c>
      <c r="O38" s="8">
        <f>+G38+K38</f>
        <v>4178.3783599999997</v>
      </c>
      <c r="P38" s="8">
        <f>+H38+L38</f>
        <v>74202.285400000008</v>
      </c>
      <c r="Q38" s="9">
        <v>1032.106</v>
      </c>
      <c r="R38" s="9">
        <v>11343.724</v>
      </c>
      <c r="S38" s="9">
        <v>1544.703</v>
      </c>
      <c r="T38" s="9">
        <v>0</v>
      </c>
      <c r="U38" s="9">
        <v>0</v>
      </c>
      <c r="V38" s="9">
        <v>0</v>
      </c>
      <c r="W38" s="9">
        <v>8.4149999999999991</v>
      </c>
      <c r="X38" s="9">
        <v>0</v>
      </c>
      <c r="Y38" s="9">
        <v>0</v>
      </c>
      <c r="Z38" s="9">
        <v>167.37799999999999</v>
      </c>
      <c r="AA38" s="9">
        <v>0</v>
      </c>
      <c r="AB38" s="9">
        <v>0</v>
      </c>
      <c r="AC38" s="9">
        <v>14707.867</v>
      </c>
      <c r="AD38" s="9">
        <v>2446.9940000000001</v>
      </c>
      <c r="AE38" s="9">
        <v>0</v>
      </c>
      <c r="AF38" s="9">
        <v>98.436000000000007</v>
      </c>
      <c r="AG38" s="9">
        <v>1750.335</v>
      </c>
      <c r="AH38" s="9">
        <v>0</v>
      </c>
      <c r="AI38" s="9">
        <v>0</v>
      </c>
      <c r="AJ38" s="9">
        <v>0</v>
      </c>
      <c r="AK38" s="9">
        <v>0</v>
      </c>
      <c r="AL38" s="9">
        <v>0</v>
      </c>
      <c r="AM38" s="9">
        <v>0</v>
      </c>
      <c r="AN38" s="9">
        <v>0</v>
      </c>
      <c r="AO38" s="9">
        <v>490.18</v>
      </c>
      <c r="AP38" s="9">
        <v>1687.799</v>
      </c>
      <c r="AQ38" s="9">
        <v>0</v>
      </c>
      <c r="AR38" s="9">
        <v>86.501999999999995</v>
      </c>
      <c r="AS38" s="9">
        <v>297.84699999999998</v>
      </c>
      <c r="AT38" s="9">
        <v>0</v>
      </c>
      <c r="AU38" s="9">
        <v>0</v>
      </c>
      <c r="AV38" s="9">
        <v>0</v>
      </c>
      <c r="AW38" s="9">
        <v>0</v>
      </c>
      <c r="AX38" s="9">
        <v>0</v>
      </c>
      <c r="AY38" s="9">
        <v>0</v>
      </c>
      <c r="AZ38" s="9">
        <v>0</v>
      </c>
      <c r="BA38" s="9">
        <v>0</v>
      </c>
      <c r="BB38" s="9">
        <v>0</v>
      </c>
      <c r="BC38" s="9">
        <v>0</v>
      </c>
      <c r="BD38" s="9">
        <v>0</v>
      </c>
      <c r="BE38" s="9">
        <v>0</v>
      </c>
      <c r="BF38" s="9">
        <v>0</v>
      </c>
      <c r="BG38" s="9">
        <v>0</v>
      </c>
      <c r="BH38" s="9">
        <v>0</v>
      </c>
      <c r="BI38" s="9">
        <v>0</v>
      </c>
      <c r="BJ38" s="9">
        <v>1835.886</v>
      </c>
      <c r="BK38" s="9">
        <v>8284.9389999999985</v>
      </c>
      <c r="BL38" s="9">
        <v>185.94800000000001</v>
      </c>
      <c r="BM38" s="9">
        <v>0</v>
      </c>
      <c r="BN38" s="9">
        <v>0</v>
      </c>
      <c r="BO38" s="9">
        <v>0</v>
      </c>
      <c r="BP38" s="9">
        <v>0</v>
      </c>
      <c r="BQ38" s="9">
        <v>0</v>
      </c>
      <c r="BR38" s="9">
        <v>0</v>
      </c>
      <c r="BS38" s="9">
        <v>5.4909999999999997</v>
      </c>
      <c r="BT38" s="9">
        <v>10.025</v>
      </c>
      <c r="BU38" s="9">
        <v>9.1999999999999998E-2</v>
      </c>
      <c r="BV38" s="9">
        <v>0</v>
      </c>
      <c r="BW38" s="9">
        <v>0</v>
      </c>
      <c r="BX38" s="9">
        <v>0</v>
      </c>
      <c r="BY38" s="9">
        <v>0</v>
      </c>
      <c r="BZ38" s="9">
        <v>0</v>
      </c>
      <c r="CA38" s="9">
        <v>0</v>
      </c>
      <c r="CB38" s="9">
        <v>0</v>
      </c>
      <c r="CC38" s="9">
        <v>0</v>
      </c>
      <c r="CD38" s="9">
        <v>0</v>
      </c>
      <c r="CE38" s="9">
        <v>0</v>
      </c>
      <c r="CF38" s="9">
        <v>1625.4780000000001</v>
      </c>
      <c r="CG38" s="9">
        <v>0</v>
      </c>
      <c r="CH38" s="9">
        <v>0</v>
      </c>
      <c r="CI38" s="9">
        <v>0</v>
      </c>
      <c r="CJ38" s="9">
        <v>0</v>
      </c>
      <c r="CK38" s="9">
        <v>0</v>
      </c>
      <c r="CL38" s="9">
        <v>0</v>
      </c>
      <c r="CM38" s="9">
        <v>0</v>
      </c>
      <c r="CN38" s="9">
        <v>0</v>
      </c>
      <c r="CO38" s="9">
        <v>0</v>
      </c>
      <c r="CP38" s="9">
        <v>0</v>
      </c>
      <c r="CQ38" s="9">
        <v>0</v>
      </c>
      <c r="CR38" s="9">
        <v>4.5750000000000002</v>
      </c>
      <c r="CS38" s="9">
        <v>0</v>
      </c>
      <c r="CT38" s="9">
        <v>0</v>
      </c>
      <c r="CU38" s="9">
        <v>0</v>
      </c>
      <c r="CV38" s="9">
        <v>0</v>
      </c>
      <c r="CW38" s="9">
        <v>0</v>
      </c>
      <c r="CX38" s="9">
        <v>0</v>
      </c>
      <c r="CY38" s="9">
        <v>0</v>
      </c>
      <c r="CZ38" s="9">
        <v>0</v>
      </c>
      <c r="DA38" s="9">
        <v>0</v>
      </c>
      <c r="DB38" s="9">
        <v>0</v>
      </c>
      <c r="DC38" s="9">
        <v>0</v>
      </c>
      <c r="DD38" s="9">
        <v>0</v>
      </c>
      <c r="DE38" s="9">
        <v>0</v>
      </c>
      <c r="DF38" s="9">
        <v>0</v>
      </c>
      <c r="DG38" s="9">
        <v>0</v>
      </c>
      <c r="DH38" s="9">
        <v>0</v>
      </c>
      <c r="DI38" s="9">
        <v>0</v>
      </c>
      <c r="DJ38" s="9">
        <v>0</v>
      </c>
      <c r="DK38" s="9">
        <v>0</v>
      </c>
      <c r="DL38" s="9">
        <v>0</v>
      </c>
      <c r="DM38" s="9">
        <v>0</v>
      </c>
      <c r="DN38" s="9">
        <v>0</v>
      </c>
      <c r="DO38" s="9">
        <v>0</v>
      </c>
      <c r="DP38" s="9">
        <v>0</v>
      </c>
      <c r="DQ38" s="9">
        <v>0</v>
      </c>
      <c r="DR38" s="9">
        <v>0</v>
      </c>
      <c r="DS38" s="9">
        <v>0</v>
      </c>
      <c r="DT38" s="9">
        <v>0</v>
      </c>
      <c r="DU38" s="9">
        <v>16.77</v>
      </c>
      <c r="DV38" s="9">
        <v>290.20999999999998</v>
      </c>
      <c r="DW38" s="9">
        <v>0</v>
      </c>
      <c r="DX38" s="9">
        <v>0</v>
      </c>
      <c r="DY38" s="9">
        <v>0</v>
      </c>
      <c r="DZ38" s="9">
        <v>0</v>
      </c>
      <c r="EA38" s="9">
        <v>1865.3810000000001</v>
      </c>
      <c r="EB38" s="9">
        <v>12764.17</v>
      </c>
      <c r="EC38" s="9">
        <v>0</v>
      </c>
      <c r="ED38" s="9">
        <v>0</v>
      </c>
      <c r="EE38" s="9">
        <v>0</v>
      </c>
      <c r="EF38" s="9">
        <v>0</v>
      </c>
      <c r="EG38" s="9">
        <v>3799.056</v>
      </c>
      <c r="EH38" s="9">
        <v>372.35899999999998</v>
      </c>
      <c r="EI38" s="9">
        <v>0</v>
      </c>
      <c r="EJ38" s="9">
        <v>884.34900000000005</v>
      </c>
      <c r="EK38" s="9">
        <v>0</v>
      </c>
      <c r="EL38" s="9">
        <v>0</v>
      </c>
      <c r="EM38" s="9">
        <v>0</v>
      </c>
      <c r="EN38" s="9">
        <v>0</v>
      </c>
      <c r="EO38" s="9">
        <v>0</v>
      </c>
      <c r="EP38" s="9">
        <v>0</v>
      </c>
      <c r="EQ38" s="9">
        <v>0</v>
      </c>
      <c r="ER38" s="9">
        <v>0</v>
      </c>
      <c r="ES38" s="9">
        <v>46.175359999999998</v>
      </c>
      <c r="ET38" s="9">
        <v>650.68368000000009</v>
      </c>
      <c r="EU38" s="9">
        <v>0.17536000000000002</v>
      </c>
      <c r="EV38" s="9">
        <v>0</v>
      </c>
      <c r="EW38" s="9">
        <v>0</v>
      </c>
      <c r="EX38" s="9">
        <v>0</v>
      </c>
      <c r="EY38" s="9">
        <v>710.16700000000003</v>
      </c>
      <c r="EZ38" s="9">
        <v>269.87799999999999</v>
      </c>
      <c r="FA38" s="9">
        <v>0</v>
      </c>
      <c r="FB38" s="9">
        <v>0</v>
      </c>
      <c r="FC38" s="9">
        <v>257.49299999999999</v>
      </c>
      <c r="FD38" s="9">
        <v>0</v>
      </c>
      <c r="FE38" s="9">
        <v>935.971</v>
      </c>
      <c r="FF38" s="9">
        <v>1157.364</v>
      </c>
      <c r="FG38" s="9">
        <v>2436.681</v>
      </c>
      <c r="FH38" s="9">
        <v>0</v>
      </c>
      <c r="FI38" s="9">
        <v>0</v>
      </c>
      <c r="FJ38" s="9">
        <v>0</v>
      </c>
      <c r="FK38" s="9">
        <v>0</v>
      </c>
      <c r="FL38" s="9">
        <v>0</v>
      </c>
      <c r="FM38" s="9">
        <v>0</v>
      </c>
      <c r="FN38" s="9">
        <v>0</v>
      </c>
      <c r="FO38" s="9">
        <v>0</v>
      </c>
      <c r="FP38" s="9">
        <v>0</v>
      </c>
      <c r="FQ38" s="9">
        <v>0</v>
      </c>
      <c r="FR38" s="9">
        <v>0</v>
      </c>
      <c r="FS38" s="9">
        <v>0</v>
      </c>
      <c r="FT38" s="9">
        <v>0</v>
      </c>
      <c r="FU38" s="9">
        <v>0</v>
      </c>
      <c r="FV38" s="9">
        <v>0</v>
      </c>
      <c r="FW38" s="9">
        <v>0</v>
      </c>
      <c r="FX38" s="9">
        <v>0</v>
      </c>
      <c r="FY38" s="9">
        <v>0</v>
      </c>
      <c r="FZ38" s="9">
        <v>0</v>
      </c>
      <c r="GA38" s="9">
        <v>0</v>
      </c>
      <c r="GB38" s="9">
        <v>0</v>
      </c>
      <c r="GC38" s="9">
        <v>0</v>
      </c>
      <c r="GD38" s="9">
        <v>0</v>
      </c>
      <c r="GE38" s="9">
        <v>0</v>
      </c>
      <c r="GF38" s="9">
        <v>0</v>
      </c>
      <c r="GG38" s="9">
        <v>0</v>
      </c>
      <c r="GH38" s="9">
        <v>0</v>
      </c>
      <c r="GI38" s="9">
        <v>0</v>
      </c>
      <c r="GJ38" s="9">
        <v>0</v>
      </c>
      <c r="GK38" s="9">
        <v>0</v>
      </c>
      <c r="GL38" s="9">
        <v>0</v>
      </c>
      <c r="GM38" s="9">
        <v>0</v>
      </c>
      <c r="GN38" s="9">
        <v>0</v>
      </c>
      <c r="GO38" s="9">
        <v>0</v>
      </c>
      <c r="GP38" s="9">
        <v>0</v>
      </c>
      <c r="GQ38" s="9">
        <v>0</v>
      </c>
      <c r="GR38" s="9">
        <v>0</v>
      </c>
      <c r="GS38" s="9">
        <v>0</v>
      </c>
      <c r="GT38" s="9">
        <v>0</v>
      </c>
      <c r="GU38" s="9">
        <v>0</v>
      </c>
      <c r="GV38" s="9">
        <v>0</v>
      </c>
      <c r="GW38" s="9">
        <v>0</v>
      </c>
      <c r="GX38" s="9">
        <v>0</v>
      </c>
      <c r="GY38" s="9">
        <v>0</v>
      </c>
      <c r="GZ38" s="9">
        <v>0</v>
      </c>
      <c r="HA38" s="9">
        <v>0</v>
      </c>
      <c r="HB38" s="9">
        <v>2.411</v>
      </c>
      <c r="HC38" s="9">
        <v>2.7010000000000001</v>
      </c>
      <c r="HD38" s="9">
        <v>0</v>
      </c>
      <c r="HE38" s="9">
        <v>117.492</v>
      </c>
      <c r="HF38" s="9">
        <v>8.0779999999999994</v>
      </c>
      <c r="HG38" s="21">
        <v>173.5274</v>
      </c>
      <c r="HH38" s="20">
        <v>0</v>
      </c>
      <c r="HI38" s="23">
        <v>-8.0610000000000001E-2</v>
      </c>
      <c r="HJ38" s="205">
        <v>0</v>
      </c>
      <c r="HK38" s="8">
        <v>173.44678999999999</v>
      </c>
      <c r="HL38" s="7">
        <v>1</v>
      </c>
      <c r="HM38" s="7">
        <v>1</v>
      </c>
      <c r="HN38" s="7" t="s">
        <v>459</v>
      </c>
      <c r="HO38" s="7" t="s">
        <v>460</v>
      </c>
      <c r="HP38" s="7" t="s">
        <v>460</v>
      </c>
      <c r="HQ38" s="7">
        <v>0</v>
      </c>
      <c r="HR38" s="7">
        <v>0</v>
      </c>
      <c r="HS38" s="7">
        <v>0</v>
      </c>
      <c r="HT38" s="7">
        <v>0</v>
      </c>
      <c r="HU38" s="7">
        <v>0</v>
      </c>
      <c r="HV38" s="7" t="s">
        <v>461</v>
      </c>
      <c r="HW38" s="7">
        <v>0</v>
      </c>
      <c r="HX38" s="7">
        <v>0</v>
      </c>
      <c r="HY38" s="7">
        <v>0</v>
      </c>
    </row>
    <row r="39" spans="1:233" x14ac:dyDescent="0.3">
      <c r="A39" s="7">
        <v>156</v>
      </c>
      <c r="B39" s="7" t="str">
        <f>+VLOOKUP($A39,'[3]Crosswalk M49-ODA-Prog. Country'!$K$4:$M$257,3,FALSE)</f>
        <v>CN</v>
      </c>
      <c r="C39" s="7" t="str">
        <f>+VLOOKUP($A39,'[3]Crosswalk M49-ODA-Prog. Country'!$K$4:$M$257,2,FALSE)</f>
        <v>CHN</v>
      </c>
      <c r="D39" s="5" t="s">
        <v>165</v>
      </c>
      <c r="E39" s="19">
        <v>33063.771580000001</v>
      </c>
      <c r="F39" s="19">
        <v>87309.468599999993</v>
      </c>
      <c r="G39" s="19">
        <v>5257.4296199999999</v>
      </c>
      <c r="H39" s="19">
        <f t="shared" si="0"/>
        <v>125630.66979999999</v>
      </c>
      <c r="I39" s="20">
        <v>4369.9320000000007</v>
      </c>
      <c r="J39" s="20">
        <v>23942.498000000003</v>
      </c>
      <c r="K39" s="20">
        <v>564.01599999999996</v>
      </c>
      <c r="L39" s="20">
        <f t="shared" si="1"/>
        <v>28876.446000000004</v>
      </c>
      <c r="M39" s="8">
        <f>+E39+I39</f>
        <v>37433.703580000001</v>
      </c>
      <c r="N39" s="8">
        <f>+F39+J39</f>
        <v>111251.9666</v>
      </c>
      <c r="O39" s="8">
        <f>+G39+K39</f>
        <v>5821.4456199999995</v>
      </c>
      <c r="P39" s="8">
        <f>+H39+L39</f>
        <v>154507.1158</v>
      </c>
      <c r="Q39" s="9">
        <v>945.42700000000002</v>
      </c>
      <c r="R39" s="9">
        <v>20146.187000000002</v>
      </c>
      <c r="S39" s="9">
        <v>3260.6280000000002</v>
      </c>
      <c r="T39" s="9">
        <v>118.288</v>
      </c>
      <c r="U39" s="9">
        <v>7247.1450000000004</v>
      </c>
      <c r="V39" s="9">
        <v>260.62599999999998</v>
      </c>
      <c r="W39" s="9">
        <v>2913.7060000000001</v>
      </c>
      <c r="X39" s="9">
        <v>353.61700000000002</v>
      </c>
      <c r="Y39" s="9">
        <v>0</v>
      </c>
      <c r="Z39" s="9">
        <v>0</v>
      </c>
      <c r="AA39" s="9">
        <v>49.326000000000001</v>
      </c>
      <c r="AB39" s="9">
        <v>0</v>
      </c>
      <c r="AC39" s="9">
        <v>15535.486999999999</v>
      </c>
      <c r="AD39" s="9">
        <v>33091.127999999997</v>
      </c>
      <c r="AE39" s="9">
        <v>0</v>
      </c>
      <c r="AF39" s="9">
        <v>0.10199999999999999</v>
      </c>
      <c r="AG39" s="9">
        <v>15232.903</v>
      </c>
      <c r="AH39" s="9">
        <v>0</v>
      </c>
      <c r="AI39" s="9">
        <v>0</v>
      </c>
      <c r="AJ39" s="9">
        <v>2062.2910000000002</v>
      </c>
      <c r="AK39" s="9">
        <v>12.243</v>
      </c>
      <c r="AL39" s="9">
        <v>0</v>
      </c>
      <c r="AM39" s="9">
        <v>1152.825</v>
      </c>
      <c r="AN39" s="9">
        <v>0</v>
      </c>
      <c r="AO39" s="9">
        <v>1232.6389999999999</v>
      </c>
      <c r="AP39" s="9">
        <v>1096.979</v>
      </c>
      <c r="AQ39" s="9">
        <v>0</v>
      </c>
      <c r="AR39" s="9">
        <v>217.52500000000001</v>
      </c>
      <c r="AS39" s="9">
        <v>193.584</v>
      </c>
      <c r="AT39" s="9">
        <v>0</v>
      </c>
      <c r="AU39" s="9">
        <v>0</v>
      </c>
      <c r="AV39" s="9">
        <v>0</v>
      </c>
      <c r="AW39" s="9">
        <v>0</v>
      </c>
      <c r="AX39" s="9">
        <v>0</v>
      </c>
      <c r="AY39" s="9">
        <v>0</v>
      </c>
      <c r="AZ39" s="9">
        <v>0</v>
      </c>
      <c r="BA39" s="9">
        <v>0</v>
      </c>
      <c r="BB39" s="9">
        <v>0</v>
      </c>
      <c r="BC39" s="9">
        <v>3.6709999999999998</v>
      </c>
      <c r="BD39" s="9">
        <v>0</v>
      </c>
      <c r="BE39" s="9">
        <v>0</v>
      </c>
      <c r="BF39" s="9">
        <v>0</v>
      </c>
      <c r="BG39" s="9">
        <v>0</v>
      </c>
      <c r="BH39" s="9">
        <v>0</v>
      </c>
      <c r="BI39" s="9">
        <v>0</v>
      </c>
      <c r="BJ39" s="9">
        <v>4043.32</v>
      </c>
      <c r="BK39" s="9">
        <v>5.8419999999998424</v>
      </c>
      <c r="BL39" s="9">
        <v>213.58799999999999</v>
      </c>
      <c r="BM39" s="9">
        <v>0</v>
      </c>
      <c r="BN39" s="9">
        <v>0</v>
      </c>
      <c r="BO39" s="9">
        <v>0</v>
      </c>
      <c r="BP39" s="9">
        <v>0</v>
      </c>
      <c r="BQ39" s="9">
        <v>0</v>
      </c>
      <c r="BR39" s="9">
        <v>0</v>
      </c>
      <c r="BS39" s="9">
        <v>13.42</v>
      </c>
      <c r="BT39" s="9">
        <v>24.501999999999999</v>
      </c>
      <c r="BU39" s="9">
        <v>0.224</v>
      </c>
      <c r="BV39" s="9">
        <v>0</v>
      </c>
      <c r="BW39" s="9">
        <v>0</v>
      </c>
      <c r="BX39" s="9">
        <v>0</v>
      </c>
      <c r="BY39" s="9">
        <v>1604.971</v>
      </c>
      <c r="BZ39" s="9">
        <v>178.49299999999999</v>
      </c>
      <c r="CA39" s="9">
        <v>0</v>
      </c>
      <c r="CB39" s="9">
        <v>0</v>
      </c>
      <c r="CC39" s="9">
        <v>0</v>
      </c>
      <c r="CD39" s="9">
        <v>0</v>
      </c>
      <c r="CE39" s="9">
        <v>81.346000000000004</v>
      </c>
      <c r="CF39" s="9">
        <v>2907.056</v>
      </c>
      <c r="CG39" s="9">
        <v>0</v>
      </c>
      <c r="CH39" s="9">
        <v>0</v>
      </c>
      <c r="CI39" s="9">
        <v>0</v>
      </c>
      <c r="CJ39" s="9">
        <v>0</v>
      </c>
      <c r="CK39" s="9">
        <v>0</v>
      </c>
      <c r="CL39" s="9">
        <v>0</v>
      </c>
      <c r="CM39" s="9">
        <v>896.73199999999997</v>
      </c>
      <c r="CN39" s="9">
        <v>0</v>
      </c>
      <c r="CO39" s="9">
        <v>0</v>
      </c>
      <c r="CP39" s="9">
        <v>74.286000000000001</v>
      </c>
      <c r="CQ39" s="9">
        <v>0</v>
      </c>
      <c r="CR39" s="9">
        <v>-0.93400000000000005</v>
      </c>
      <c r="CS39" s="9">
        <v>0</v>
      </c>
      <c r="CT39" s="9">
        <v>0</v>
      </c>
      <c r="CU39" s="9">
        <v>0</v>
      </c>
      <c r="CV39" s="9">
        <v>0</v>
      </c>
      <c r="CW39" s="9">
        <v>0</v>
      </c>
      <c r="CX39" s="9">
        <v>0</v>
      </c>
      <c r="CY39" s="9">
        <v>0</v>
      </c>
      <c r="CZ39" s="9">
        <v>0</v>
      </c>
      <c r="DA39" s="9">
        <v>0</v>
      </c>
      <c r="DB39" s="9">
        <v>0</v>
      </c>
      <c r="DC39" s="9">
        <v>0</v>
      </c>
      <c r="DD39" s="9">
        <v>0</v>
      </c>
      <c r="DE39" s="9">
        <v>0</v>
      </c>
      <c r="DF39" s="9">
        <v>0</v>
      </c>
      <c r="DG39" s="9">
        <v>0</v>
      </c>
      <c r="DH39" s="9">
        <v>0</v>
      </c>
      <c r="DI39" s="9">
        <v>0</v>
      </c>
      <c r="DJ39" s="9">
        <v>0</v>
      </c>
      <c r="DK39" s="9">
        <v>0</v>
      </c>
      <c r="DL39" s="9">
        <v>0</v>
      </c>
      <c r="DM39" s="9">
        <v>0</v>
      </c>
      <c r="DN39" s="9">
        <v>0</v>
      </c>
      <c r="DO39" s="9">
        <v>0</v>
      </c>
      <c r="DP39" s="9">
        <v>0</v>
      </c>
      <c r="DQ39" s="9">
        <v>0</v>
      </c>
      <c r="DR39" s="9">
        <v>0</v>
      </c>
      <c r="DS39" s="9">
        <v>0</v>
      </c>
      <c r="DT39" s="9">
        <v>0</v>
      </c>
      <c r="DU39" s="9">
        <v>-38.130000000000003</v>
      </c>
      <c r="DV39" s="9">
        <v>940.62199999999996</v>
      </c>
      <c r="DW39" s="9">
        <v>0</v>
      </c>
      <c r="DX39" s="9">
        <v>0</v>
      </c>
      <c r="DY39" s="9">
        <v>29.204000000000001</v>
      </c>
      <c r="DZ39" s="9">
        <v>0</v>
      </c>
      <c r="EA39" s="9">
        <v>1514.288</v>
      </c>
      <c r="EB39" s="9">
        <v>981.47199999999998</v>
      </c>
      <c r="EC39" s="9">
        <v>0</v>
      </c>
      <c r="ED39" s="9">
        <v>-9.3030000000000008</v>
      </c>
      <c r="EE39" s="9">
        <v>0</v>
      </c>
      <c r="EF39" s="9">
        <v>0</v>
      </c>
      <c r="EG39" s="9">
        <v>3269.4940000000001</v>
      </c>
      <c r="EH39" s="9">
        <v>1062.2429999999999</v>
      </c>
      <c r="EI39" s="9">
        <v>0</v>
      </c>
      <c r="EJ39" s="9">
        <v>0</v>
      </c>
      <c r="EK39" s="9">
        <v>0</v>
      </c>
      <c r="EL39" s="9">
        <v>0</v>
      </c>
      <c r="EM39" s="9">
        <v>0</v>
      </c>
      <c r="EN39" s="9">
        <v>0</v>
      </c>
      <c r="EO39" s="9">
        <v>0</v>
      </c>
      <c r="EP39" s="9">
        <v>0</v>
      </c>
      <c r="EQ39" s="9">
        <v>0</v>
      </c>
      <c r="ER39" s="9">
        <v>0</v>
      </c>
      <c r="ES39" s="9">
        <v>1922.37958</v>
      </c>
      <c r="ET39" s="9">
        <v>22410.824639999999</v>
      </c>
      <c r="EU39" s="9">
        <v>5.9456199999999999</v>
      </c>
      <c r="EV39" s="9">
        <v>0</v>
      </c>
      <c r="EW39" s="9">
        <v>0</v>
      </c>
      <c r="EX39" s="9">
        <v>0</v>
      </c>
      <c r="EY39" s="9">
        <v>4068.7440000000001</v>
      </c>
      <c r="EZ39" s="9">
        <v>745.55700000000002</v>
      </c>
      <c r="FA39" s="9">
        <v>795.30399999999997</v>
      </c>
      <c r="FB39" s="9">
        <v>0</v>
      </c>
      <c r="FC39" s="9">
        <v>23.577999999999999</v>
      </c>
      <c r="FD39" s="9">
        <v>0</v>
      </c>
      <c r="FE39" s="9">
        <v>0</v>
      </c>
      <c r="FF39" s="9">
        <v>0</v>
      </c>
      <c r="FG39" s="9">
        <v>0</v>
      </c>
      <c r="FH39" s="9">
        <v>0</v>
      </c>
      <c r="FI39" s="9">
        <v>0</v>
      </c>
      <c r="FJ39" s="9">
        <v>0</v>
      </c>
      <c r="FK39" s="9">
        <v>0</v>
      </c>
      <c r="FL39" s="9">
        <v>778.21795999999995</v>
      </c>
      <c r="FM39" s="9">
        <v>0</v>
      </c>
      <c r="FN39" s="9">
        <v>0</v>
      </c>
      <c r="FO39" s="9">
        <v>0</v>
      </c>
      <c r="FP39" s="9">
        <v>0</v>
      </c>
      <c r="FQ39" s="9">
        <v>0</v>
      </c>
      <c r="FR39" s="9">
        <v>0</v>
      </c>
      <c r="FS39" s="9">
        <v>0</v>
      </c>
      <c r="FT39" s="9">
        <v>0</v>
      </c>
      <c r="FU39" s="9">
        <v>0</v>
      </c>
      <c r="FV39" s="9">
        <v>0</v>
      </c>
      <c r="FW39" s="9">
        <v>0</v>
      </c>
      <c r="FX39" s="9">
        <v>0</v>
      </c>
      <c r="FY39" s="9">
        <v>0</v>
      </c>
      <c r="FZ39" s="9">
        <v>0</v>
      </c>
      <c r="GA39" s="9">
        <v>0</v>
      </c>
      <c r="GB39" s="9">
        <v>0</v>
      </c>
      <c r="GC39" s="9">
        <v>0</v>
      </c>
      <c r="GD39" s="9">
        <v>0</v>
      </c>
      <c r="GE39" s="9">
        <v>0</v>
      </c>
      <c r="GF39" s="9">
        <v>0</v>
      </c>
      <c r="GG39" s="9">
        <v>0</v>
      </c>
      <c r="GH39" s="9">
        <v>0</v>
      </c>
      <c r="GI39" s="9">
        <v>0</v>
      </c>
      <c r="GJ39" s="9">
        <v>0</v>
      </c>
      <c r="GK39" s="9">
        <v>0</v>
      </c>
      <c r="GL39" s="9">
        <v>0</v>
      </c>
      <c r="GM39" s="9">
        <v>0</v>
      </c>
      <c r="GN39" s="9">
        <v>0</v>
      </c>
      <c r="GO39" s="9">
        <v>0</v>
      </c>
      <c r="GP39" s="9">
        <v>0</v>
      </c>
      <c r="GQ39" s="9">
        <v>0</v>
      </c>
      <c r="GR39" s="9">
        <v>0</v>
      </c>
      <c r="GS39" s="9">
        <v>0</v>
      </c>
      <c r="GT39" s="9">
        <v>0</v>
      </c>
      <c r="GU39" s="9">
        <v>0</v>
      </c>
      <c r="GV39" s="9">
        <v>0</v>
      </c>
      <c r="GW39" s="9">
        <v>280.03500000000003</v>
      </c>
      <c r="GX39" s="9">
        <v>0</v>
      </c>
      <c r="GY39" s="9">
        <v>0</v>
      </c>
      <c r="GZ39" s="9">
        <v>7.5979999999999999</v>
      </c>
      <c r="HA39" s="9">
        <v>0</v>
      </c>
      <c r="HB39" s="9">
        <v>531.21299999999997</v>
      </c>
      <c r="HC39" s="9">
        <v>2.6469999999999998</v>
      </c>
      <c r="HD39" s="9">
        <v>0</v>
      </c>
      <c r="HE39" s="9">
        <v>8.0909999999999993</v>
      </c>
      <c r="HF39" s="9">
        <v>7.9180000000000001</v>
      </c>
      <c r="HG39" s="21">
        <v>62.672690000000003</v>
      </c>
      <c r="HH39" s="20">
        <v>0</v>
      </c>
      <c r="HI39" s="23">
        <v>0</v>
      </c>
      <c r="HJ39" s="205">
        <v>0</v>
      </c>
      <c r="HK39" s="8">
        <v>62.672690000000003</v>
      </c>
      <c r="HL39" s="7">
        <v>1</v>
      </c>
      <c r="HM39" s="7">
        <v>1</v>
      </c>
      <c r="HN39" s="7" t="s">
        <v>450</v>
      </c>
      <c r="HO39" s="7" t="s">
        <v>451</v>
      </c>
      <c r="HP39" s="7" t="s">
        <v>451</v>
      </c>
      <c r="HQ39" s="7">
        <v>0</v>
      </c>
      <c r="HR39" s="7">
        <v>0</v>
      </c>
      <c r="HS39" s="7">
        <v>0</v>
      </c>
      <c r="HT39" s="7">
        <v>1</v>
      </c>
      <c r="HU39" s="7">
        <v>1</v>
      </c>
      <c r="HV39" s="7" t="s">
        <v>455</v>
      </c>
      <c r="HW39" s="7">
        <v>0</v>
      </c>
      <c r="HX39" s="7">
        <v>0</v>
      </c>
      <c r="HY39" s="7">
        <v>0</v>
      </c>
    </row>
    <row r="40" spans="1:233" x14ac:dyDescent="0.3">
      <c r="A40" s="7">
        <v>170</v>
      </c>
      <c r="B40" s="7" t="str">
        <f>+VLOOKUP($A40,'[3]Crosswalk M49-ODA-Prog. Country'!$K$4:$M$257,3,FALSE)</f>
        <v>CO</v>
      </c>
      <c r="C40" s="7" t="str">
        <f>+VLOOKUP($A40,'[3]Crosswalk M49-ODA-Prog. Country'!$K$4:$M$257,2,FALSE)</f>
        <v>COL</v>
      </c>
      <c r="D40" s="5" t="s">
        <v>166</v>
      </c>
      <c r="E40" s="19">
        <v>26836.339920000002</v>
      </c>
      <c r="F40" s="19">
        <v>220267.67754</v>
      </c>
      <c r="G40" s="19">
        <v>14864.002250000001</v>
      </c>
      <c r="H40" s="19">
        <f t="shared" si="0"/>
        <v>261968.01970999999</v>
      </c>
      <c r="I40" s="20">
        <v>15001.304000000002</v>
      </c>
      <c r="J40" s="20">
        <v>215553.565</v>
      </c>
      <c r="K40" s="20">
        <v>2698.9739999999997</v>
      </c>
      <c r="L40" s="20">
        <f t="shared" si="1"/>
        <v>233253.84299999999</v>
      </c>
      <c r="M40" s="8">
        <f>+E40+I40</f>
        <v>41837.643920000002</v>
      </c>
      <c r="N40" s="8">
        <f>+F40+J40</f>
        <v>435821.24254000001</v>
      </c>
      <c r="O40" s="8">
        <f>+G40+K40</f>
        <v>17562.97625</v>
      </c>
      <c r="P40" s="8">
        <f>+H40+L40</f>
        <v>495221.86271000002</v>
      </c>
      <c r="Q40" s="9">
        <v>5389.7749999999996</v>
      </c>
      <c r="R40" s="9">
        <v>92675.703999999998</v>
      </c>
      <c r="S40" s="9">
        <v>4344.232</v>
      </c>
      <c r="T40" s="9">
        <v>0</v>
      </c>
      <c r="U40" s="9">
        <v>2932.527</v>
      </c>
      <c r="V40" s="9">
        <v>0</v>
      </c>
      <c r="W40" s="9">
        <v>1581.856</v>
      </c>
      <c r="X40" s="9">
        <v>1663.9169999999999</v>
      </c>
      <c r="Y40" s="9">
        <v>0</v>
      </c>
      <c r="Z40" s="9">
        <v>168.196</v>
      </c>
      <c r="AA40" s="9">
        <v>1684.9349999999999</v>
      </c>
      <c r="AB40" s="9">
        <v>0</v>
      </c>
      <c r="AC40" s="9">
        <v>9203.14</v>
      </c>
      <c r="AD40" s="9">
        <v>10915.331</v>
      </c>
      <c r="AE40" s="9">
        <v>0</v>
      </c>
      <c r="AF40" s="9">
        <v>65.284000000000006</v>
      </c>
      <c r="AG40" s="9">
        <v>14017.043</v>
      </c>
      <c r="AH40" s="9">
        <v>0</v>
      </c>
      <c r="AI40" s="9">
        <v>0</v>
      </c>
      <c r="AJ40" s="9">
        <v>3.3119999999999998</v>
      </c>
      <c r="AK40" s="9">
        <v>21.141999999999999</v>
      </c>
      <c r="AL40" s="9">
        <v>3735.92</v>
      </c>
      <c r="AM40" s="9">
        <v>96576.481</v>
      </c>
      <c r="AN40" s="9">
        <v>1806.7139999999999</v>
      </c>
      <c r="AO40" s="9">
        <v>1426.671</v>
      </c>
      <c r="AP40" s="9">
        <v>9109.7430000000004</v>
      </c>
      <c r="AQ40" s="9">
        <v>0</v>
      </c>
      <c r="AR40" s="9">
        <v>251.76599999999999</v>
      </c>
      <c r="AS40" s="9">
        <v>1607.6020000000001</v>
      </c>
      <c r="AT40" s="9">
        <v>0</v>
      </c>
      <c r="AU40" s="9">
        <v>0</v>
      </c>
      <c r="AV40" s="9">
        <v>0</v>
      </c>
      <c r="AW40" s="9">
        <v>0</v>
      </c>
      <c r="AX40" s="9">
        <v>0</v>
      </c>
      <c r="AY40" s="9">
        <v>0</v>
      </c>
      <c r="AZ40" s="9">
        <v>0</v>
      </c>
      <c r="BA40" s="9">
        <v>0</v>
      </c>
      <c r="BB40" s="9">
        <v>0</v>
      </c>
      <c r="BC40" s="9">
        <v>0</v>
      </c>
      <c r="BD40" s="9">
        <v>0</v>
      </c>
      <c r="BE40" s="9">
        <v>0</v>
      </c>
      <c r="BF40" s="9">
        <v>0</v>
      </c>
      <c r="BG40" s="9">
        <v>0</v>
      </c>
      <c r="BH40" s="9">
        <v>0</v>
      </c>
      <c r="BI40" s="9">
        <v>0</v>
      </c>
      <c r="BJ40" s="9">
        <v>9690.4140000000007</v>
      </c>
      <c r="BK40" s="9">
        <v>46541.874000000003</v>
      </c>
      <c r="BL40" s="9">
        <v>394.91500000000002</v>
      </c>
      <c r="BM40" s="9">
        <v>0</v>
      </c>
      <c r="BN40" s="9">
        <v>0</v>
      </c>
      <c r="BO40" s="9">
        <v>0</v>
      </c>
      <c r="BP40" s="9">
        <v>0</v>
      </c>
      <c r="BQ40" s="9">
        <v>0</v>
      </c>
      <c r="BR40" s="9">
        <v>0</v>
      </c>
      <c r="BS40" s="9">
        <v>5.4909999999999997</v>
      </c>
      <c r="BT40" s="9">
        <v>10.025</v>
      </c>
      <c r="BU40" s="9">
        <v>9.1999999999999998E-2</v>
      </c>
      <c r="BV40" s="9">
        <v>0</v>
      </c>
      <c r="BW40" s="9">
        <v>0</v>
      </c>
      <c r="BX40" s="9">
        <v>0</v>
      </c>
      <c r="BY40" s="9">
        <v>0</v>
      </c>
      <c r="BZ40" s="9">
        <v>0</v>
      </c>
      <c r="CA40" s="9">
        <v>0</v>
      </c>
      <c r="CB40" s="9">
        <v>0</v>
      </c>
      <c r="CC40" s="9">
        <v>0</v>
      </c>
      <c r="CD40" s="9">
        <v>0</v>
      </c>
      <c r="CE40" s="9">
        <v>77.599999999999994</v>
      </c>
      <c r="CF40" s="9">
        <v>305.137</v>
      </c>
      <c r="CG40" s="9">
        <v>0</v>
      </c>
      <c r="CH40" s="9">
        <v>0</v>
      </c>
      <c r="CI40" s="9">
        <v>0</v>
      </c>
      <c r="CJ40" s="9">
        <v>0</v>
      </c>
      <c r="CK40" s="9">
        <v>0</v>
      </c>
      <c r="CL40" s="9">
        <v>0</v>
      </c>
      <c r="CM40" s="9">
        <v>121.02</v>
      </c>
      <c r="CN40" s="9">
        <v>0</v>
      </c>
      <c r="CO40" s="9">
        <v>0</v>
      </c>
      <c r="CP40" s="9">
        <v>472.125</v>
      </c>
      <c r="CQ40" s="9">
        <v>151.16</v>
      </c>
      <c r="CR40" s="9">
        <v>37306.644</v>
      </c>
      <c r="CS40" s="9">
        <v>-34.892000000000003</v>
      </c>
      <c r="CT40" s="9">
        <v>0</v>
      </c>
      <c r="CU40" s="9">
        <v>0</v>
      </c>
      <c r="CV40" s="9">
        <v>0</v>
      </c>
      <c r="CW40" s="9">
        <v>0</v>
      </c>
      <c r="CX40" s="9">
        <v>0</v>
      </c>
      <c r="CY40" s="9">
        <v>0</v>
      </c>
      <c r="CZ40" s="9">
        <v>0</v>
      </c>
      <c r="DA40" s="9">
        <v>0</v>
      </c>
      <c r="DB40" s="9">
        <v>0</v>
      </c>
      <c r="DC40" s="9">
        <v>0</v>
      </c>
      <c r="DD40" s="9">
        <v>0</v>
      </c>
      <c r="DE40" s="9">
        <v>0</v>
      </c>
      <c r="DF40" s="9">
        <v>0</v>
      </c>
      <c r="DG40" s="9">
        <v>0</v>
      </c>
      <c r="DH40" s="9">
        <v>0</v>
      </c>
      <c r="DI40" s="9">
        <v>0</v>
      </c>
      <c r="DJ40" s="9">
        <v>0</v>
      </c>
      <c r="DK40" s="9">
        <v>0</v>
      </c>
      <c r="DL40" s="9">
        <v>0</v>
      </c>
      <c r="DM40" s="9">
        <v>0</v>
      </c>
      <c r="DN40" s="9">
        <v>0</v>
      </c>
      <c r="DO40" s="9">
        <v>0</v>
      </c>
      <c r="DP40" s="9">
        <v>0</v>
      </c>
      <c r="DQ40" s="9">
        <v>0</v>
      </c>
      <c r="DR40" s="9">
        <v>0</v>
      </c>
      <c r="DS40" s="9">
        <v>0</v>
      </c>
      <c r="DT40" s="9">
        <v>0</v>
      </c>
      <c r="DU40" s="9">
        <v>47.273000000000003</v>
      </c>
      <c r="DV40" s="9">
        <v>207.417</v>
      </c>
      <c r="DW40" s="9">
        <v>0</v>
      </c>
      <c r="DX40" s="9">
        <v>0</v>
      </c>
      <c r="DY40" s="9">
        <v>24473.600999999999</v>
      </c>
      <c r="DZ40" s="9">
        <v>0</v>
      </c>
      <c r="EA40" s="9">
        <v>1385.3710000000001</v>
      </c>
      <c r="EB40" s="9">
        <v>16574.848000000002</v>
      </c>
      <c r="EC40" s="9">
        <v>0</v>
      </c>
      <c r="ED40" s="9">
        <v>372.82100000000003</v>
      </c>
      <c r="EE40" s="9">
        <v>402.89699999999999</v>
      </c>
      <c r="EF40" s="9">
        <v>0</v>
      </c>
      <c r="EG40" s="9">
        <v>3494.3719999999998</v>
      </c>
      <c r="EH40" s="9">
        <v>12557.157999999999</v>
      </c>
      <c r="EI40" s="9">
        <v>0</v>
      </c>
      <c r="EJ40" s="9">
        <v>716.90300000000002</v>
      </c>
      <c r="EK40" s="9">
        <v>891.37</v>
      </c>
      <c r="EL40" s="9">
        <v>0</v>
      </c>
      <c r="EM40" s="9">
        <v>0</v>
      </c>
      <c r="EN40" s="9">
        <v>0</v>
      </c>
      <c r="EO40" s="9">
        <v>0</v>
      </c>
      <c r="EP40" s="9">
        <v>0</v>
      </c>
      <c r="EQ40" s="9">
        <v>0</v>
      </c>
      <c r="ER40" s="9">
        <v>0</v>
      </c>
      <c r="ES40" s="9">
        <v>629.06992000000002</v>
      </c>
      <c r="ET40" s="9">
        <v>3982.9145400000002</v>
      </c>
      <c r="EU40" s="9">
        <v>1.07325</v>
      </c>
      <c r="EV40" s="9">
        <v>0</v>
      </c>
      <c r="EW40" s="9">
        <v>0</v>
      </c>
      <c r="EX40" s="9">
        <v>0</v>
      </c>
      <c r="EY40" s="9">
        <v>1654.107</v>
      </c>
      <c r="EZ40" s="9">
        <v>1028.7650000000001</v>
      </c>
      <c r="FA40" s="9">
        <v>344.911</v>
      </c>
      <c r="FB40" s="9">
        <v>0</v>
      </c>
      <c r="FC40" s="9">
        <v>1099.1020000000001</v>
      </c>
      <c r="FD40" s="9">
        <v>0</v>
      </c>
      <c r="FE40" s="9">
        <v>1790.454</v>
      </c>
      <c r="FF40" s="9">
        <v>3018.9540000000002</v>
      </c>
      <c r="FG40" s="9">
        <v>9499.2690000000002</v>
      </c>
      <c r="FH40" s="9">
        <v>0</v>
      </c>
      <c r="FI40" s="9">
        <v>0</v>
      </c>
      <c r="FJ40" s="9">
        <v>0</v>
      </c>
      <c r="FK40" s="9">
        <v>0</v>
      </c>
      <c r="FL40" s="9">
        <v>0</v>
      </c>
      <c r="FM40" s="9">
        <v>0</v>
      </c>
      <c r="FN40" s="9">
        <v>0</v>
      </c>
      <c r="FO40" s="9">
        <v>0</v>
      </c>
      <c r="FP40" s="9">
        <v>0</v>
      </c>
      <c r="FQ40" s="9">
        <v>0</v>
      </c>
      <c r="FR40" s="9">
        <v>0</v>
      </c>
      <c r="FS40" s="9">
        <v>0</v>
      </c>
      <c r="FT40" s="9">
        <v>0</v>
      </c>
      <c r="FU40" s="9">
        <v>0</v>
      </c>
      <c r="FV40" s="9">
        <v>0</v>
      </c>
      <c r="FW40" s="9">
        <v>0</v>
      </c>
      <c r="FX40" s="9">
        <v>0</v>
      </c>
      <c r="FY40" s="9">
        <v>0</v>
      </c>
      <c r="FZ40" s="9">
        <v>0</v>
      </c>
      <c r="GA40" s="9">
        <v>0</v>
      </c>
      <c r="GB40" s="9">
        <v>0</v>
      </c>
      <c r="GC40" s="9">
        <v>0</v>
      </c>
      <c r="GD40" s="9">
        <v>0</v>
      </c>
      <c r="GE40" s="9">
        <v>0</v>
      </c>
      <c r="GF40" s="9">
        <v>0</v>
      </c>
      <c r="GG40" s="9">
        <v>0</v>
      </c>
      <c r="GH40" s="9">
        <v>0</v>
      </c>
      <c r="GI40" s="9">
        <v>0</v>
      </c>
      <c r="GJ40" s="9">
        <v>0</v>
      </c>
      <c r="GK40" s="9">
        <v>0</v>
      </c>
      <c r="GL40" s="9">
        <v>0</v>
      </c>
      <c r="GM40" s="9">
        <v>0</v>
      </c>
      <c r="GN40" s="9">
        <v>0</v>
      </c>
      <c r="GO40" s="9">
        <v>0</v>
      </c>
      <c r="GP40" s="9">
        <v>0</v>
      </c>
      <c r="GQ40" s="9">
        <v>0</v>
      </c>
      <c r="GR40" s="9">
        <v>0</v>
      </c>
      <c r="GS40" s="9">
        <v>0</v>
      </c>
      <c r="GT40" s="9">
        <v>0</v>
      </c>
      <c r="GU40" s="9">
        <v>0</v>
      </c>
      <c r="GV40" s="9">
        <v>0</v>
      </c>
      <c r="GW40" s="9">
        <v>513.09</v>
      </c>
      <c r="GX40" s="9">
        <v>0</v>
      </c>
      <c r="GY40" s="9">
        <v>0</v>
      </c>
      <c r="GZ40" s="9">
        <v>0</v>
      </c>
      <c r="HA40" s="9">
        <v>0</v>
      </c>
      <c r="HB40" s="9">
        <v>30907.808000000001</v>
      </c>
      <c r="HC40" s="9">
        <v>54.064999999999998</v>
      </c>
      <c r="HD40" s="9">
        <v>0</v>
      </c>
      <c r="HE40" s="9">
        <v>25326.133000000002</v>
      </c>
      <c r="HF40" s="9">
        <v>25.22</v>
      </c>
      <c r="HG40" s="21">
        <v>753.91377999999997</v>
      </c>
      <c r="HH40" s="20">
        <v>6525.95</v>
      </c>
      <c r="HI40" s="23">
        <v>0</v>
      </c>
      <c r="HJ40" s="205">
        <v>21955.408230000008</v>
      </c>
      <c r="HK40" s="8">
        <v>29235.272010000008</v>
      </c>
      <c r="HL40" s="7">
        <v>1</v>
      </c>
      <c r="HM40" s="7">
        <v>1</v>
      </c>
      <c r="HN40" s="7" t="s">
        <v>459</v>
      </c>
      <c r="HO40" s="7" t="s">
        <v>460</v>
      </c>
      <c r="HP40" s="7" t="s">
        <v>460</v>
      </c>
      <c r="HQ40" s="7">
        <v>0</v>
      </c>
      <c r="HR40" s="7">
        <v>0</v>
      </c>
      <c r="HS40" s="7">
        <v>0</v>
      </c>
      <c r="HT40" s="7">
        <v>1</v>
      </c>
      <c r="HU40" s="7">
        <v>0</v>
      </c>
      <c r="HV40" s="7" t="s">
        <v>455</v>
      </c>
      <c r="HW40" s="7">
        <v>1</v>
      </c>
      <c r="HX40" s="7">
        <v>1</v>
      </c>
      <c r="HY40" s="7">
        <v>0</v>
      </c>
    </row>
    <row r="41" spans="1:233" x14ac:dyDescent="0.3">
      <c r="A41" s="7">
        <v>174</v>
      </c>
      <c r="B41" s="7" t="str">
        <f>+VLOOKUP($A41,'[3]Crosswalk M49-ODA-Prog. Country'!$K$4:$M$257,3,FALSE)</f>
        <v>KM</v>
      </c>
      <c r="C41" s="7" t="str">
        <f>+VLOOKUP($A41,'[3]Crosswalk M49-ODA-Prog. Country'!$K$4:$M$257,2,FALSE)</f>
        <v>COM</v>
      </c>
      <c r="D41" s="5" t="s">
        <v>167</v>
      </c>
      <c r="E41" s="19">
        <v>8897.1346799999992</v>
      </c>
      <c r="F41" s="19">
        <v>17245.232799999998</v>
      </c>
      <c r="G41" s="19">
        <v>1521.2888200000002</v>
      </c>
      <c r="H41" s="19">
        <f t="shared" si="0"/>
        <v>27663.656299999999</v>
      </c>
      <c r="I41" s="20">
        <v>113.65700000000001</v>
      </c>
      <c r="J41" s="20">
        <v>2447.1530000000002</v>
      </c>
      <c r="K41" s="20">
        <v>0</v>
      </c>
      <c r="L41" s="20">
        <f t="shared" si="1"/>
        <v>2560.8100000000004</v>
      </c>
      <c r="M41" s="8">
        <f>+E41+I41</f>
        <v>9010.7916799999985</v>
      </c>
      <c r="N41" s="8">
        <f>+F41+J41</f>
        <v>19692.385799999996</v>
      </c>
      <c r="O41" s="8">
        <f>+G41+K41</f>
        <v>1521.2888200000002</v>
      </c>
      <c r="P41" s="8">
        <f>+H41+L41</f>
        <v>30224.4663</v>
      </c>
      <c r="Q41" s="9">
        <v>2832.9389999999999</v>
      </c>
      <c r="R41" s="9">
        <v>9460.51</v>
      </c>
      <c r="S41" s="9">
        <v>910.779</v>
      </c>
      <c r="T41" s="9">
        <v>0</v>
      </c>
      <c r="U41" s="9">
        <v>0</v>
      </c>
      <c r="V41" s="9">
        <v>0</v>
      </c>
      <c r="W41" s="9">
        <v>834.29100000000005</v>
      </c>
      <c r="X41" s="9">
        <v>469.90600000000001</v>
      </c>
      <c r="Y41" s="9">
        <v>0</v>
      </c>
      <c r="Z41" s="9">
        <v>53.91</v>
      </c>
      <c r="AA41" s="9">
        <v>58.573999999999998</v>
      </c>
      <c r="AB41" s="9">
        <v>0</v>
      </c>
      <c r="AC41" s="9">
        <v>2554.8760000000002</v>
      </c>
      <c r="AD41" s="9">
        <v>4563.93</v>
      </c>
      <c r="AE41" s="9">
        <v>0</v>
      </c>
      <c r="AF41" s="9">
        <v>2.343</v>
      </c>
      <c r="AG41" s="9">
        <v>1558.153</v>
      </c>
      <c r="AH41" s="9">
        <v>0</v>
      </c>
      <c r="AI41" s="9">
        <v>0</v>
      </c>
      <c r="AJ41" s="9">
        <v>0</v>
      </c>
      <c r="AK41" s="9">
        <v>0</v>
      </c>
      <c r="AL41" s="9">
        <v>0</v>
      </c>
      <c r="AM41" s="9">
        <v>0</v>
      </c>
      <c r="AN41" s="9">
        <v>0</v>
      </c>
      <c r="AO41" s="9">
        <v>0</v>
      </c>
      <c r="AP41" s="9">
        <v>0</v>
      </c>
      <c r="AQ41" s="9">
        <v>0</v>
      </c>
      <c r="AR41" s="9">
        <v>0</v>
      </c>
      <c r="AS41" s="9">
        <v>0</v>
      </c>
      <c r="AT41" s="9">
        <v>0</v>
      </c>
      <c r="AU41" s="9">
        <v>0</v>
      </c>
      <c r="AV41" s="9">
        <v>0</v>
      </c>
      <c r="AW41" s="9">
        <v>0</v>
      </c>
      <c r="AX41" s="9">
        <v>0</v>
      </c>
      <c r="AY41" s="9">
        <v>0</v>
      </c>
      <c r="AZ41" s="9">
        <v>0</v>
      </c>
      <c r="BA41" s="9">
        <v>0</v>
      </c>
      <c r="BB41" s="9">
        <v>0</v>
      </c>
      <c r="BC41" s="9">
        <v>0</v>
      </c>
      <c r="BD41" s="9">
        <v>0</v>
      </c>
      <c r="BE41" s="9">
        <v>0</v>
      </c>
      <c r="BF41" s="9">
        <v>0</v>
      </c>
      <c r="BG41" s="9">
        <v>0</v>
      </c>
      <c r="BH41" s="9">
        <v>0</v>
      </c>
      <c r="BI41" s="9">
        <v>0</v>
      </c>
      <c r="BJ41" s="9">
        <v>0</v>
      </c>
      <c r="BK41" s="9">
        <v>0</v>
      </c>
      <c r="BL41" s="9">
        <v>0</v>
      </c>
      <c r="BM41" s="9">
        <v>0</v>
      </c>
      <c r="BN41" s="9">
        <v>0</v>
      </c>
      <c r="BO41" s="9">
        <v>0</v>
      </c>
      <c r="BP41" s="9">
        <v>0</v>
      </c>
      <c r="BQ41" s="9">
        <v>0</v>
      </c>
      <c r="BR41" s="9">
        <v>0</v>
      </c>
      <c r="BS41" s="9">
        <v>399.73200000000003</v>
      </c>
      <c r="BT41" s="9">
        <v>729.80200000000002</v>
      </c>
      <c r="BU41" s="9">
        <v>6.6760000000000002</v>
      </c>
      <c r="BV41" s="9">
        <v>0</v>
      </c>
      <c r="BW41" s="9">
        <v>0</v>
      </c>
      <c r="BX41" s="9">
        <v>0</v>
      </c>
      <c r="BY41" s="9">
        <v>0</v>
      </c>
      <c r="BZ41" s="9">
        <v>0</v>
      </c>
      <c r="CA41" s="9">
        <v>0</v>
      </c>
      <c r="CB41" s="9">
        <v>0</v>
      </c>
      <c r="CC41" s="9">
        <v>0</v>
      </c>
      <c r="CD41" s="9">
        <v>0</v>
      </c>
      <c r="CE41" s="9">
        <v>0</v>
      </c>
      <c r="CF41" s="9">
        <v>475.529</v>
      </c>
      <c r="CG41" s="9">
        <v>0</v>
      </c>
      <c r="CH41" s="9">
        <v>0</v>
      </c>
      <c r="CI41" s="9">
        <v>0</v>
      </c>
      <c r="CJ41" s="9">
        <v>0</v>
      </c>
      <c r="CK41" s="9">
        <v>0</v>
      </c>
      <c r="CL41" s="9">
        <v>0</v>
      </c>
      <c r="CM41" s="9">
        <v>297.22399999999999</v>
      </c>
      <c r="CN41" s="9">
        <v>0</v>
      </c>
      <c r="CO41" s="9">
        <v>0</v>
      </c>
      <c r="CP41" s="9">
        <v>0</v>
      </c>
      <c r="CQ41" s="9">
        <v>0</v>
      </c>
      <c r="CR41" s="9">
        <v>0</v>
      </c>
      <c r="CS41" s="9">
        <v>0</v>
      </c>
      <c r="CT41" s="9">
        <v>0</v>
      </c>
      <c r="CU41" s="9">
        <v>0</v>
      </c>
      <c r="CV41" s="9">
        <v>0</v>
      </c>
      <c r="CW41" s="9">
        <v>0</v>
      </c>
      <c r="CX41" s="9">
        <v>0</v>
      </c>
      <c r="CY41" s="9">
        <v>0</v>
      </c>
      <c r="CZ41" s="9">
        <v>0</v>
      </c>
      <c r="DA41" s="9">
        <v>0</v>
      </c>
      <c r="DB41" s="9">
        <v>0</v>
      </c>
      <c r="DC41" s="9">
        <v>0</v>
      </c>
      <c r="DD41" s="9">
        <v>0</v>
      </c>
      <c r="DE41" s="9">
        <v>0</v>
      </c>
      <c r="DF41" s="9">
        <v>0</v>
      </c>
      <c r="DG41" s="9">
        <v>0</v>
      </c>
      <c r="DH41" s="9">
        <v>0</v>
      </c>
      <c r="DI41" s="9">
        <v>0</v>
      </c>
      <c r="DJ41" s="9">
        <v>0</v>
      </c>
      <c r="DK41" s="9">
        <v>0</v>
      </c>
      <c r="DL41" s="9">
        <v>0</v>
      </c>
      <c r="DM41" s="9">
        <v>0</v>
      </c>
      <c r="DN41" s="9">
        <v>0</v>
      </c>
      <c r="DO41" s="9">
        <v>0</v>
      </c>
      <c r="DP41" s="9">
        <v>0</v>
      </c>
      <c r="DQ41" s="9">
        <v>0</v>
      </c>
      <c r="DR41" s="9">
        <v>0</v>
      </c>
      <c r="DS41" s="9">
        <v>0</v>
      </c>
      <c r="DT41" s="9">
        <v>0</v>
      </c>
      <c r="DU41" s="9">
        <v>-45.283000000000001</v>
      </c>
      <c r="DV41" s="9">
        <v>164.83</v>
      </c>
      <c r="DW41" s="9">
        <v>0</v>
      </c>
      <c r="DX41" s="9">
        <v>0</v>
      </c>
      <c r="DY41" s="9">
        <v>0</v>
      </c>
      <c r="DZ41" s="9">
        <v>0</v>
      </c>
      <c r="EA41" s="9">
        <v>624.57100000000003</v>
      </c>
      <c r="EB41" s="9">
        <v>364.44299999999998</v>
      </c>
      <c r="EC41" s="9">
        <v>0</v>
      </c>
      <c r="ED41" s="9">
        <v>0</v>
      </c>
      <c r="EE41" s="9">
        <v>0</v>
      </c>
      <c r="EF41" s="9">
        <v>0</v>
      </c>
      <c r="EG41" s="9">
        <v>892.96100000000001</v>
      </c>
      <c r="EH41" s="9">
        <v>-3.0000000000000001E-3</v>
      </c>
      <c r="EI41" s="9">
        <v>0</v>
      </c>
      <c r="EJ41" s="9">
        <v>0</v>
      </c>
      <c r="EK41" s="9">
        <v>0</v>
      </c>
      <c r="EL41" s="9">
        <v>0</v>
      </c>
      <c r="EM41" s="9">
        <v>0</v>
      </c>
      <c r="EN41" s="9">
        <v>0</v>
      </c>
      <c r="EO41" s="9">
        <v>0</v>
      </c>
      <c r="EP41" s="9">
        <v>0</v>
      </c>
      <c r="EQ41" s="9">
        <v>0</v>
      </c>
      <c r="ER41" s="9">
        <v>0</v>
      </c>
      <c r="ES41" s="9">
        <v>42.087679999999999</v>
      </c>
      <c r="ET41" s="9">
        <v>593.0788</v>
      </c>
      <c r="EU41" s="9">
        <v>0.15981999999999999</v>
      </c>
      <c r="EV41" s="9">
        <v>0</v>
      </c>
      <c r="EW41" s="9">
        <v>0</v>
      </c>
      <c r="EX41" s="9">
        <v>0</v>
      </c>
      <c r="EY41" s="9">
        <v>760.96</v>
      </c>
      <c r="EZ41" s="9">
        <v>348.56299999999999</v>
      </c>
      <c r="FA41" s="9">
        <v>173.52500000000001</v>
      </c>
      <c r="FB41" s="9">
        <v>57.404000000000003</v>
      </c>
      <c r="FC41" s="9">
        <v>830.42600000000004</v>
      </c>
      <c r="FD41" s="9">
        <v>0</v>
      </c>
      <c r="FE41" s="9">
        <v>0</v>
      </c>
      <c r="FF41" s="9">
        <v>0</v>
      </c>
      <c r="FG41" s="9">
        <v>0</v>
      </c>
      <c r="FH41" s="9">
        <v>0</v>
      </c>
      <c r="FI41" s="9">
        <v>0</v>
      </c>
      <c r="FJ41" s="9">
        <v>0</v>
      </c>
      <c r="FK41" s="9">
        <v>0</v>
      </c>
      <c r="FL41" s="9">
        <v>0</v>
      </c>
      <c r="FM41" s="9">
        <v>0</v>
      </c>
      <c r="FN41" s="9">
        <v>0</v>
      </c>
      <c r="FO41" s="9">
        <v>0</v>
      </c>
      <c r="FP41" s="9">
        <v>0</v>
      </c>
      <c r="FQ41" s="9">
        <v>0</v>
      </c>
      <c r="FR41" s="9">
        <v>0</v>
      </c>
      <c r="FS41" s="9">
        <v>0</v>
      </c>
      <c r="FT41" s="9">
        <v>0</v>
      </c>
      <c r="FU41" s="9">
        <v>0</v>
      </c>
      <c r="FV41" s="9">
        <v>0</v>
      </c>
      <c r="FW41" s="9">
        <v>0</v>
      </c>
      <c r="FX41" s="9">
        <v>0</v>
      </c>
      <c r="FY41" s="9">
        <v>0</v>
      </c>
      <c r="FZ41" s="9">
        <v>0</v>
      </c>
      <c r="GA41" s="9">
        <v>0</v>
      </c>
      <c r="GB41" s="9">
        <v>0</v>
      </c>
      <c r="GC41" s="9">
        <v>0</v>
      </c>
      <c r="GD41" s="9">
        <v>0</v>
      </c>
      <c r="GE41" s="9">
        <v>0</v>
      </c>
      <c r="GF41" s="9">
        <v>0</v>
      </c>
      <c r="GG41" s="9">
        <v>0</v>
      </c>
      <c r="GH41" s="9">
        <v>0</v>
      </c>
      <c r="GI41" s="9">
        <v>0</v>
      </c>
      <c r="GJ41" s="9">
        <v>0</v>
      </c>
      <c r="GK41" s="9">
        <v>0</v>
      </c>
      <c r="GL41" s="9">
        <v>0</v>
      </c>
      <c r="GM41" s="9">
        <v>0</v>
      </c>
      <c r="GN41" s="9">
        <v>0</v>
      </c>
      <c r="GO41" s="9">
        <v>0</v>
      </c>
      <c r="GP41" s="9">
        <v>0</v>
      </c>
      <c r="GQ41" s="9">
        <v>0</v>
      </c>
      <c r="GR41" s="9">
        <v>0</v>
      </c>
      <c r="GS41" s="9">
        <v>0</v>
      </c>
      <c r="GT41" s="9">
        <v>0</v>
      </c>
      <c r="GU41" s="9">
        <v>0</v>
      </c>
      <c r="GV41" s="9">
        <v>0</v>
      </c>
      <c r="GW41" s="9">
        <v>132.92500000000001</v>
      </c>
      <c r="GX41" s="9">
        <v>0</v>
      </c>
      <c r="GY41" s="9">
        <v>0</v>
      </c>
      <c r="GZ41" s="9">
        <v>0</v>
      </c>
      <c r="HA41" s="9">
        <v>0</v>
      </c>
      <c r="HB41" s="9">
        <v>74.644000000000005</v>
      </c>
      <c r="HC41" s="9">
        <v>0</v>
      </c>
      <c r="HD41" s="9">
        <v>0</v>
      </c>
      <c r="HE41" s="9">
        <v>0</v>
      </c>
      <c r="HF41" s="9">
        <v>0</v>
      </c>
      <c r="HG41" s="21">
        <v>635.26960000000008</v>
      </c>
      <c r="HH41" s="20">
        <v>0</v>
      </c>
      <c r="HI41" s="23">
        <v>0</v>
      </c>
      <c r="HJ41" s="205">
        <v>0</v>
      </c>
      <c r="HK41" s="8">
        <v>635.26960000000008</v>
      </c>
      <c r="HL41" s="7">
        <v>1</v>
      </c>
      <c r="HM41" s="7">
        <v>1</v>
      </c>
      <c r="HN41" s="7" t="s">
        <v>456</v>
      </c>
      <c r="HO41" s="7" t="s">
        <v>456</v>
      </c>
      <c r="HP41" s="7" t="s">
        <v>456</v>
      </c>
      <c r="HQ41" s="7">
        <v>0</v>
      </c>
      <c r="HR41" s="7">
        <v>1</v>
      </c>
      <c r="HS41" s="7">
        <v>1</v>
      </c>
      <c r="HT41" s="7">
        <v>1</v>
      </c>
      <c r="HU41" s="7">
        <v>0</v>
      </c>
      <c r="HV41" s="7" t="s">
        <v>458</v>
      </c>
      <c r="HW41" s="7">
        <v>0</v>
      </c>
      <c r="HX41" s="7">
        <v>0</v>
      </c>
      <c r="HY41" s="7">
        <v>0</v>
      </c>
    </row>
    <row r="42" spans="1:233" x14ac:dyDescent="0.3">
      <c r="A42" s="7">
        <v>180</v>
      </c>
      <c r="B42" s="7" t="str">
        <f>+VLOOKUP($A42,'[3]Crosswalk M49-ODA-Prog. Country'!$K$4:$M$257,3,FALSE)</f>
        <v>CD</v>
      </c>
      <c r="C42" s="7" t="str">
        <f>+VLOOKUP($A42,'[3]Crosswalk M49-ODA-Prog. Country'!$K$4:$M$257,2,FALSE)</f>
        <v>COD</v>
      </c>
      <c r="D42" s="5" t="s">
        <v>168</v>
      </c>
      <c r="E42" s="19">
        <v>77924.340160000022</v>
      </c>
      <c r="F42" s="19">
        <v>310860.58711999998</v>
      </c>
      <c r="G42" s="19">
        <v>27145.884440000002</v>
      </c>
      <c r="H42" s="19">
        <f t="shared" si="0"/>
        <v>415930.81172</v>
      </c>
      <c r="I42" s="20">
        <v>46387.336000000003</v>
      </c>
      <c r="J42" s="20">
        <v>809755.30700000003</v>
      </c>
      <c r="K42" s="20">
        <v>58284.756000000001</v>
      </c>
      <c r="L42" s="20">
        <f t="shared" si="1"/>
        <v>914427.39900000009</v>
      </c>
      <c r="M42" s="8">
        <f>+E42+I42</f>
        <v>124311.67616000003</v>
      </c>
      <c r="N42" s="8">
        <f>+F42+J42</f>
        <v>1120615.8941200001</v>
      </c>
      <c r="O42" s="8">
        <f>+G42+K42</f>
        <v>85430.640440000003</v>
      </c>
      <c r="P42" s="8">
        <f>+H42+L42</f>
        <v>1330358.2107200001</v>
      </c>
      <c r="Q42" s="9">
        <v>16451.054</v>
      </c>
      <c r="R42" s="9">
        <v>93004.998999999996</v>
      </c>
      <c r="S42" s="9">
        <v>4549.7269999999999</v>
      </c>
      <c r="T42" s="9">
        <v>85.700999999999993</v>
      </c>
      <c r="U42" s="9">
        <v>1298.1559999999999</v>
      </c>
      <c r="V42" s="9">
        <v>0</v>
      </c>
      <c r="W42" s="9">
        <v>9697.1569999999992</v>
      </c>
      <c r="X42" s="9">
        <v>20236.233</v>
      </c>
      <c r="Y42" s="9">
        <v>0</v>
      </c>
      <c r="Z42" s="9">
        <v>1472.336</v>
      </c>
      <c r="AA42" s="9">
        <v>15127.413</v>
      </c>
      <c r="AB42" s="9">
        <v>0</v>
      </c>
      <c r="AC42" s="9">
        <v>39548.726000000002</v>
      </c>
      <c r="AD42" s="9">
        <v>76958.997000000003</v>
      </c>
      <c r="AE42" s="9">
        <v>0</v>
      </c>
      <c r="AF42" s="9">
        <v>27728.734</v>
      </c>
      <c r="AG42" s="9">
        <v>154485.59099999999</v>
      </c>
      <c r="AH42" s="9">
        <v>0</v>
      </c>
      <c r="AI42" s="9">
        <v>0</v>
      </c>
      <c r="AJ42" s="9">
        <v>16.71</v>
      </c>
      <c r="AK42" s="9">
        <v>22.481000000000002</v>
      </c>
      <c r="AL42" s="9">
        <v>12393.406000000001</v>
      </c>
      <c r="AM42" s="9">
        <v>385827.64</v>
      </c>
      <c r="AN42" s="9">
        <v>57148.701000000001</v>
      </c>
      <c r="AO42" s="9">
        <v>0</v>
      </c>
      <c r="AP42" s="9">
        <v>0</v>
      </c>
      <c r="AQ42" s="9">
        <v>0</v>
      </c>
      <c r="AR42" s="9">
        <v>0</v>
      </c>
      <c r="AS42" s="9">
        <v>0</v>
      </c>
      <c r="AT42" s="9">
        <v>0</v>
      </c>
      <c r="AU42" s="9">
        <v>0</v>
      </c>
      <c r="AV42" s="9">
        <v>1539.087</v>
      </c>
      <c r="AW42" s="9">
        <v>0</v>
      </c>
      <c r="AX42" s="9">
        <v>0</v>
      </c>
      <c r="AY42" s="9">
        <v>0</v>
      </c>
      <c r="AZ42" s="9">
        <v>0</v>
      </c>
      <c r="BA42" s="9">
        <v>0</v>
      </c>
      <c r="BB42" s="9">
        <v>0</v>
      </c>
      <c r="BC42" s="9">
        <v>0</v>
      </c>
      <c r="BD42" s="9">
        <v>0</v>
      </c>
      <c r="BE42" s="9">
        <v>0</v>
      </c>
      <c r="BF42" s="9">
        <v>0</v>
      </c>
      <c r="BG42" s="9">
        <v>0</v>
      </c>
      <c r="BH42" s="9">
        <v>0</v>
      </c>
      <c r="BI42" s="9">
        <v>0</v>
      </c>
      <c r="BJ42" s="9">
        <v>4476.8919999999998</v>
      </c>
      <c r="BK42" s="9">
        <v>82681.194000000018</v>
      </c>
      <c r="BL42" s="9">
        <v>1080.1990000000001</v>
      </c>
      <c r="BM42" s="9">
        <v>0</v>
      </c>
      <c r="BN42" s="9">
        <v>0</v>
      </c>
      <c r="BO42" s="9">
        <v>0</v>
      </c>
      <c r="BP42" s="9">
        <v>0</v>
      </c>
      <c r="BQ42" s="9">
        <v>0</v>
      </c>
      <c r="BR42" s="9">
        <v>0</v>
      </c>
      <c r="BS42" s="9">
        <v>214.34399999999999</v>
      </c>
      <c r="BT42" s="9">
        <v>391.33300000000003</v>
      </c>
      <c r="BU42" s="9">
        <v>3.58</v>
      </c>
      <c r="BV42" s="9">
        <v>0</v>
      </c>
      <c r="BW42" s="9">
        <v>0</v>
      </c>
      <c r="BX42" s="9">
        <v>0</v>
      </c>
      <c r="BY42" s="9">
        <v>2167.7440000000001</v>
      </c>
      <c r="BZ42" s="9">
        <v>142.28800000000001</v>
      </c>
      <c r="CA42" s="9">
        <v>0</v>
      </c>
      <c r="CB42" s="9">
        <v>0</v>
      </c>
      <c r="CC42" s="9">
        <v>0</v>
      </c>
      <c r="CD42" s="9">
        <v>0</v>
      </c>
      <c r="CE42" s="9">
        <v>0</v>
      </c>
      <c r="CF42" s="9">
        <v>1003.485</v>
      </c>
      <c r="CG42" s="9">
        <v>0</v>
      </c>
      <c r="CH42" s="9">
        <v>0</v>
      </c>
      <c r="CI42" s="9">
        <v>0</v>
      </c>
      <c r="CJ42" s="9">
        <v>0</v>
      </c>
      <c r="CK42" s="9">
        <v>0</v>
      </c>
      <c r="CL42" s="9">
        <v>0</v>
      </c>
      <c r="CM42" s="9">
        <v>154.71100000000001</v>
      </c>
      <c r="CN42" s="9">
        <v>0</v>
      </c>
      <c r="CO42" s="9">
        <v>0</v>
      </c>
      <c r="CP42" s="9">
        <v>-1.5680000000000001</v>
      </c>
      <c r="CQ42" s="9">
        <v>0</v>
      </c>
      <c r="CR42" s="9">
        <v>119.83199999999999</v>
      </c>
      <c r="CS42" s="9">
        <v>0</v>
      </c>
      <c r="CT42" s="9">
        <v>0</v>
      </c>
      <c r="CU42" s="9">
        <v>0</v>
      </c>
      <c r="CV42" s="9">
        <v>0</v>
      </c>
      <c r="CW42" s="9">
        <v>0</v>
      </c>
      <c r="CX42" s="9">
        <v>0</v>
      </c>
      <c r="CY42" s="9">
        <v>0</v>
      </c>
      <c r="CZ42" s="9">
        <v>0</v>
      </c>
      <c r="DA42" s="9">
        <v>0</v>
      </c>
      <c r="DB42" s="9">
        <v>0</v>
      </c>
      <c r="DC42" s="9">
        <v>0</v>
      </c>
      <c r="DD42" s="9">
        <v>0</v>
      </c>
      <c r="DE42" s="9">
        <v>0</v>
      </c>
      <c r="DF42" s="9">
        <v>0</v>
      </c>
      <c r="DG42" s="9">
        <v>0</v>
      </c>
      <c r="DH42" s="9">
        <v>0</v>
      </c>
      <c r="DI42" s="9">
        <v>0</v>
      </c>
      <c r="DJ42" s="9">
        <v>0</v>
      </c>
      <c r="DK42" s="9">
        <v>0</v>
      </c>
      <c r="DL42" s="9">
        <v>0</v>
      </c>
      <c r="DM42" s="9">
        <v>0</v>
      </c>
      <c r="DN42" s="9">
        <v>0</v>
      </c>
      <c r="DO42" s="9">
        <v>0</v>
      </c>
      <c r="DP42" s="9">
        <v>0</v>
      </c>
      <c r="DQ42" s="9">
        <v>0</v>
      </c>
      <c r="DR42" s="9">
        <v>0</v>
      </c>
      <c r="DS42" s="9">
        <v>0</v>
      </c>
      <c r="DT42" s="9">
        <v>0</v>
      </c>
      <c r="DU42" s="9">
        <v>-72.885000000000005</v>
      </c>
      <c r="DV42" s="9">
        <v>225.52099999999999</v>
      </c>
      <c r="DW42" s="9">
        <v>0</v>
      </c>
      <c r="DX42" s="9">
        <v>0</v>
      </c>
      <c r="DY42" s="9">
        <v>120907.17600000001</v>
      </c>
      <c r="DZ42" s="9">
        <v>0</v>
      </c>
      <c r="EA42" s="9">
        <v>2283.4499999999998</v>
      </c>
      <c r="EB42" s="9">
        <v>31151.952000000001</v>
      </c>
      <c r="EC42" s="9">
        <v>0</v>
      </c>
      <c r="ED42" s="9">
        <v>0</v>
      </c>
      <c r="EE42" s="9">
        <v>404.55399999999997</v>
      </c>
      <c r="EF42" s="9">
        <v>0</v>
      </c>
      <c r="EG42" s="9">
        <v>1275.27</v>
      </c>
      <c r="EH42" s="9">
        <v>4390.5010000000002</v>
      </c>
      <c r="EI42" s="9">
        <v>0</v>
      </c>
      <c r="EJ42" s="9">
        <v>0</v>
      </c>
      <c r="EK42" s="9">
        <v>0</v>
      </c>
      <c r="EL42" s="9">
        <v>0</v>
      </c>
      <c r="EM42" s="9">
        <v>0</v>
      </c>
      <c r="EN42" s="9">
        <v>0</v>
      </c>
      <c r="EO42" s="9">
        <v>0</v>
      </c>
      <c r="EP42" s="9">
        <v>0</v>
      </c>
      <c r="EQ42" s="9">
        <v>0</v>
      </c>
      <c r="ER42" s="9">
        <v>0</v>
      </c>
      <c r="ES42" s="9">
        <v>370.65815999999995</v>
      </c>
      <c r="ET42" s="9">
        <v>2309.89012</v>
      </c>
      <c r="EU42" s="9">
        <v>0.60044000000000008</v>
      </c>
      <c r="EV42" s="9">
        <v>0</v>
      </c>
      <c r="EW42" s="9">
        <v>0</v>
      </c>
      <c r="EX42" s="9">
        <v>0</v>
      </c>
      <c r="EY42" s="9">
        <v>5988.8220000000001</v>
      </c>
      <c r="EZ42" s="9">
        <v>63268.381000000001</v>
      </c>
      <c r="FA42" s="9">
        <v>1659.346</v>
      </c>
      <c r="FB42" s="9">
        <v>230.267</v>
      </c>
      <c r="FC42" s="9">
        <v>28860.166000000001</v>
      </c>
      <c r="FD42" s="9">
        <v>0</v>
      </c>
      <c r="FE42" s="9">
        <v>0</v>
      </c>
      <c r="FF42" s="9">
        <v>0</v>
      </c>
      <c r="FG42" s="9">
        <v>0</v>
      </c>
      <c r="FH42" s="9">
        <v>0</v>
      </c>
      <c r="FI42" s="9">
        <v>0</v>
      </c>
      <c r="FJ42" s="9">
        <v>0</v>
      </c>
      <c r="FK42" s="9">
        <v>0</v>
      </c>
      <c r="FL42" s="9">
        <v>0</v>
      </c>
      <c r="FM42" s="9">
        <v>0</v>
      </c>
      <c r="FN42" s="9">
        <v>0</v>
      </c>
      <c r="FO42" s="9">
        <v>0</v>
      </c>
      <c r="FP42" s="9">
        <v>0</v>
      </c>
      <c r="FQ42" s="9">
        <v>0</v>
      </c>
      <c r="FR42" s="9">
        <v>0</v>
      </c>
      <c r="FS42" s="9">
        <v>0</v>
      </c>
      <c r="FT42" s="9">
        <v>0</v>
      </c>
      <c r="FU42" s="9">
        <v>0</v>
      </c>
      <c r="FV42" s="9">
        <v>0</v>
      </c>
      <c r="FW42" s="9">
        <v>0</v>
      </c>
      <c r="FX42" s="9">
        <v>0</v>
      </c>
      <c r="FY42" s="9">
        <v>0</v>
      </c>
      <c r="FZ42" s="9">
        <v>0</v>
      </c>
      <c r="GA42" s="9">
        <v>0</v>
      </c>
      <c r="GB42" s="9">
        <v>0</v>
      </c>
      <c r="GC42" s="9">
        <v>0</v>
      </c>
      <c r="GD42" s="9">
        <v>0</v>
      </c>
      <c r="GE42" s="9">
        <v>0</v>
      </c>
      <c r="GF42" s="9">
        <v>0</v>
      </c>
      <c r="GG42" s="9">
        <v>0</v>
      </c>
      <c r="GH42" s="9">
        <v>0</v>
      </c>
      <c r="GI42" s="9">
        <v>0</v>
      </c>
      <c r="GJ42" s="9">
        <v>0</v>
      </c>
      <c r="GK42" s="9">
        <v>0</v>
      </c>
      <c r="GL42" s="9">
        <v>0</v>
      </c>
      <c r="GM42" s="9">
        <v>0</v>
      </c>
      <c r="GN42" s="9">
        <v>0</v>
      </c>
      <c r="GO42" s="9">
        <v>0</v>
      </c>
      <c r="GP42" s="9">
        <v>0</v>
      </c>
      <c r="GQ42" s="9">
        <v>0</v>
      </c>
      <c r="GR42" s="9">
        <v>0</v>
      </c>
      <c r="GS42" s="9">
        <v>0</v>
      </c>
      <c r="GT42" s="9">
        <v>0</v>
      </c>
      <c r="GU42" s="9">
        <v>0</v>
      </c>
      <c r="GV42" s="9">
        <v>0</v>
      </c>
      <c r="GW42" s="9">
        <v>20751.486000000001</v>
      </c>
      <c r="GX42" s="9">
        <v>0</v>
      </c>
      <c r="GY42" s="9">
        <v>0</v>
      </c>
      <c r="GZ42" s="9">
        <v>45.600999999999999</v>
      </c>
      <c r="HA42" s="9">
        <v>0</v>
      </c>
      <c r="HB42" s="9">
        <v>16101.378000000001</v>
      </c>
      <c r="HC42" s="9">
        <v>3.9529999999999998</v>
      </c>
      <c r="HD42" s="9">
        <v>0</v>
      </c>
      <c r="HE42" s="9">
        <v>20163.417000000001</v>
      </c>
      <c r="HF42" s="9">
        <v>11.823</v>
      </c>
      <c r="HG42" s="21">
        <v>14801.793912040916</v>
      </c>
      <c r="HH42" s="20">
        <v>104840.63883230001</v>
      </c>
      <c r="HI42" s="23">
        <v>45018.461479999991</v>
      </c>
      <c r="HJ42" s="205">
        <v>12805.159610000001</v>
      </c>
      <c r="HK42" s="8">
        <v>177466.05383434091</v>
      </c>
      <c r="HL42" s="7">
        <v>1</v>
      </c>
      <c r="HM42" s="7">
        <v>1</v>
      </c>
      <c r="HN42" s="7" t="s">
        <v>456</v>
      </c>
      <c r="HO42" s="7" t="s">
        <v>456</v>
      </c>
      <c r="HP42" s="7" t="s">
        <v>456</v>
      </c>
      <c r="HQ42" s="7">
        <v>0</v>
      </c>
      <c r="HR42" s="7">
        <v>1</v>
      </c>
      <c r="HS42" s="7">
        <v>0</v>
      </c>
      <c r="HT42" s="7">
        <v>0</v>
      </c>
      <c r="HU42" s="7">
        <v>0</v>
      </c>
      <c r="HV42" s="7" t="s">
        <v>452</v>
      </c>
      <c r="HW42" s="7">
        <v>1</v>
      </c>
      <c r="HX42" s="7">
        <v>1</v>
      </c>
      <c r="HY42" s="7">
        <v>0</v>
      </c>
    </row>
    <row r="43" spans="1:233" x14ac:dyDescent="0.3">
      <c r="A43" s="7">
        <v>178</v>
      </c>
      <c r="B43" s="7" t="str">
        <f>+VLOOKUP($A43,'[3]Crosswalk M49-ODA-Prog. Country'!$K$4:$M$257,3,FALSE)</f>
        <v>CG</v>
      </c>
      <c r="C43" s="7" t="str">
        <f>+VLOOKUP($A43,'[3]Crosswalk M49-ODA-Prog. Country'!$K$4:$M$257,2,FALSE)</f>
        <v>COG</v>
      </c>
      <c r="D43" s="5" t="s">
        <v>169</v>
      </c>
      <c r="E43" s="19">
        <v>11880.183159999999</v>
      </c>
      <c r="F43" s="19">
        <v>45484.915429999994</v>
      </c>
      <c r="G43" s="19">
        <v>834.34080999999992</v>
      </c>
      <c r="H43" s="19">
        <f t="shared" si="0"/>
        <v>58199.439399999996</v>
      </c>
      <c r="I43" s="20">
        <v>4469.0249999999996</v>
      </c>
      <c r="J43" s="20">
        <v>24562.498999999996</v>
      </c>
      <c r="K43" s="20">
        <v>566.25099999999998</v>
      </c>
      <c r="L43" s="20">
        <f t="shared" si="1"/>
        <v>29597.774999999998</v>
      </c>
      <c r="M43" s="8">
        <f>+E43+I43</f>
        <v>16349.208159999998</v>
      </c>
      <c r="N43" s="8">
        <f>+F43+J43</f>
        <v>70047.41442999999</v>
      </c>
      <c r="O43" s="8">
        <f>+G43+K43</f>
        <v>1400.5918099999999</v>
      </c>
      <c r="P43" s="8">
        <f>+H43+L43</f>
        <v>87797.214399999997</v>
      </c>
      <c r="Q43" s="9">
        <v>3093.8719999999998</v>
      </c>
      <c r="R43" s="9">
        <v>18937.013999999999</v>
      </c>
      <c r="S43" s="9">
        <v>720.84100000000001</v>
      </c>
      <c r="T43" s="9">
        <v>0</v>
      </c>
      <c r="U43" s="9">
        <v>0</v>
      </c>
      <c r="V43" s="9">
        <v>0</v>
      </c>
      <c r="W43" s="9">
        <v>1754.3679999999999</v>
      </c>
      <c r="X43" s="9">
        <v>1000.429</v>
      </c>
      <c r="Y43" s="9">
        <v>0</v>
      </c>
      <c r="Z43" s="9">
        <v>1199.6310000000001</v>
      </c>
      <c r="AA43" s="9">
        <v>0</v>
      </c>
      <c r="AB43" s="9">
        <v>0</v>
      </c>
      <c r="AC43" s="9">
        <v>3522.8969999999999</v>
      </c>
      <c r="AD43" s="9">
        <v>4570.95</v>
      </c>
      <c r="AE43" s="9">
        <v>0</v>
      </c>
      <c r="AF43" s="9">
        <v>266.721</v>
      </c>
      <c r="AG43" s="9">
        <v>7250.8419999999996</v>
      </c>
      <c r="AH43" s="9">
        <v>0</v>
      </c>
      <c r="AI43" s="9">
        <v>412.99900000000002</v>
      </c>
      <c r="AJ43" s="9">
        <v>11549.736999999999</v>
      </c>
      <c r="AK43" s="9">
        <v>20.437999999999999</v>
      </c>
      <c r="AL43" s="9">
        <v>1341.3879999999999</v>
      </c>
      <c r="AM43" s="9">
        <v>10411.674000000001</v>
      </c>
      <c r="AN43" s="9">
        <v>509.71899999999999</v>
      </c>
      <c r="AO43" s="9">
        <v>1246.04</v>
      </c>
      <c r="AP43" s="9">
        <v>5670.5649999999996</v>
      </c>
      <c r="AQ43" s="9">
        <v>0</v>
      </c>
      <c r="AR43" s="9">
        <v>219.89</v>
      </c>
      <c r="AS43" s="9">
        <v>1000.688</v>
      </c>
      <c r="AT43" s="9">
        <v>0</v>
      </c>
      <c r="AU43" s="9">
        <v>0</v>
      </c>
      <c r="AV43" s="9">
        <v>0</v>
      </c>
      <c r="AW43" s="9">
        <v>0</v>
      </c>
      <c r="AX43" s="9">
        <v>0</v>
      </c>
      <c r="AY43" s="9">
        <v>0</v>
      </c>
      <c r="AZ43" s="9">
        <v>0</v>
      </c>
      <c r="BA43" s="9">
        <v>0</v>
      </c>
      <c r="BB43" s="9">
        <v>0</v>
      </c>
      <c r="BC43" s="9">
        <v>0</v>
      </c>
      <c r="BD43" s="9">
        <v>0</v>
      </c>
      <c r="BE43" s="9">
        <v>0</v>
      </c>
      <c r="BF43" s="9">
        <v>0</v>
      </c>
      <c r="BG43" s="9">
        <v>0</v>
      </c>
      <c r="BH43" s="9">
        <v>0</v>
      </c>
      <c r="BI43" s="9">
        <v>0</v>
      </c>
      <c r="BJ43" s="9">
        <v>1441.395</v>
      </c>
      <c r="BK43" s="9">
        <v>5560.9990000000007</v>
      </c>
      <c r="BL43" s="9">
        <v>56.531999999999996</v>
      </c>
      <c r="BM43" s="9">
        <v>0</v>
      </c>
      <c r="BN43" s="9">
        <v>0</v>
      </c>
      <c r="BO43" s="9">
        <v>0</v>
      </c>
      <c r="BP43" s="9">
        <v>0</v>
      </c>
      <c r="BQ43" s="9">
        <v>0</v>
      </c>
      <c r="BR43" s="9">
        <v>0</v>
      </c>
      <c r="BS43" s="9">
        <v>0</v>
      </c>
      <c r="BT43" s="9">
        <v>0</v>
      </c>
      <c r="BU43" s="9">
        <v>0</v>
      </c>
      <c r="BV43" s="9">
        <v>0</v>
      </c>
      <c r="BW43" s="9">
        <v>0</v>
      </c>
      <c r="BX43" s="9">
        <v>0</v>
      </c>
      <c r="BY43" s="9">
        <v>0</v>
      </c>
      <c r="BZ43" s="9">
        <v>0</v>
      </c>
      <c r="CA43" s="9">
        <v>0</v>
      </c>
      <c r="CB43" s="9">
        <v>0</v>
      </c>
      <c r="CC43" s="9">
        <v>0</v>
      </c>
      <c r="CD43" s="9">
        <v>0</v>
      </c>
      <c r="CE43" s="9">
        <v>0</v>
      </c>
      <c r="CF43" s="9">
        <v>574.255</v>
      </c>
      <c r="CG43" s="9">
        <v>0</v>
      </c>
      <c r="CH43" s="9">
        <v>0</v>
      </c>
      <c r="CI43" s="9">
        <v>0</v>
      </c>
      <c r="CJ43" s="9">
        <v>0</v>
      </c>
      <c r="CK43" s="9">
        <v>0</v>
      </c>
      <c r="CL43" s="9">
        <v>0</v>
      </c>
      <c r="CM43" s="9">
        <v>-0.41799999999999998</v>
      </c>
      <c r="CN43" s="9">
        <v>0</v>
      </c>
      <c r="CO43" s="9">
        <v>0</v>
      </c>
      <c r="CP43" s="9">
        <v>0</v>
      </c>
      <c r="CQ43" s="9">
        <v>0</v>
      </c>
      <c r="CR43" s="9">
        <v>121.679</v>
      </c>
      <c r="CS43" s="9">
        <v>0</v>
      </c>
      <c r="CT43" s="9">
        <v>0</v>
      </c>
      <c r="CU43" s="9">
        <v>0</v>
      </c>
      <c r="CV43" s="9">
        <v>0</v>
      </c>
      <c r="CW43" s="9">
        <v>0</v>
      </c>
      <c r="CX43" s="9">
        <v>0</v>
      </c>
      <c r="CY43" s="9">
        <v>0</v>
      </c>
      <c r="CZ43" s="9">
        <v>0</v>
      </c>
      <c r="DA43" s="9">
        <v>0</v>
      </c>
      <c r="DB43" s="9">
        <v>0</v>
      </c>
      <c r="DC43" s="9">
        <v>0</v>
      </c>
      <c r="DD43" s="9">
        <v>0</v>
      </c>
      <c r="DE43" s="9">
        <v>0</v>
      </c>
      <c r="DF43" s="9">
        <v>0</v>
      </c>
      <c r="DG43" s="9">
        <v>0</v>
      </c>
      <c r="DH43" s="9">
        <v>0</v>
      </c>
      <c r="DI43" s="9">
        <v>0</v>
      </c>
      <c r="DJ43" s="9">
        <v>0</v>
      </c>
      <c r="DK43" s="9">
        <v>0</v>
      </c>
      <c r="DL43" s="9">
        <v>0</v>
      </c>
      <c r="DM43" s="9">
        <v>0</v>
      </c>
      <c r="DN43" s="9">
        <v>0</v>
      </c>
      <c r="DO43" s="9">
        <v>0</v>
      </c>
      <c r="DP43" s="9">
        <v>0</v>
      </c>
      <c r="DQ43" s="9">
        <v>0</v>
      </c>
      <c r="DR43" s="9">
        <v>0</v>
      </c>
      <c r="DS43" s="9">
        <v>0</v>
      </c>
      <c r="DT43" s="9">
        <v>0</v>
      </c>
      <c r="DU43" s="9">
        <v>8.0760000000000005</v>
      </c>
      <c r="DV43" s="9">
        <v>54.898000000000003</v>
      </c>
      <c r="DW43" s="9">
        <v>0</v>
      </c>
      <c r="DX43" s="9">
        <v>0</v>
      </c>
      <c r="DY43" s="9">
        <v>338.29599999999999</v>
      </c>
      <c r="DZ43" s="9">
        <v>0</v>
      </c>
      <c r="EA43" s="9">
        <v>1362.2280000000001</v>
      </c>
      <c r="EB43" s="9">
        <v>2626.7829999999999</v>
      </c>
      <c r="EC43" s="9">
        <v>0</v>
      </c>
      <c r="ED43" s="9">
        <v>0</v>
      </c>
      <c r="EE43" s="9">
        <v>0</v>
      </c>
      <c r="EF43" s="9">
        <v>0</v>
      </c>
      <c r="EG43" s="9">
        <v>461.55</v>
      </c>
      <c r="EH43" s="9">
        <v>59.892000000000003</v>
      </c>
      <c r="EI43" s="9">
        <v>0</v>
      </c>
      <c r="EJ43" s="9">
        <v>0</v>
      </c>
      <c r="EK43" s="9">
        <v>0</v>
      </c>
      <c r="EL43" s="9">
        <v>0</v>
      </c>
      <c r="EM43" s="9">
        <v>0</v>
      </c>
      <c r="EN43" s="9">
        <v>0</v>
      </c>
      <c r="EO43" s="9">
        <v>0</v>
      </c>
      <c r="EP43" s="9">
        <v>0</v>
      </c>
      <c r="EQ43" s="9">
        <v>0</v>
      </c>
      <c r="ER43" s="9">
        <v>0</v>
      </c>
      <c r="ES43" s="9">
        <v>18.15316</v>
      </c>
      <c r="ET43" s="9">
        <v>255.81243000000001</v>
      </c>
      <c r="EU43" s="9">
        <v>6.8809999999999996E-2</v>
      </c>
      <c r="EV43" s="9">
        <v>0</v>
      </c>
      <c r="EW43" s="9">
        <v>0</v>
      </c>
      <c r="EX43" s="9">
        <v>0</v>
      </c>
      <c r="EY43" s="9">
        <v>0</v>
      </c>
      <c r="EZ43" s="9">
        <v>0</v>
      </c>
      <c r="FA43" s="9">
        <v>0</v>
      </c>
      <c r="FB43" s="9">
        <v>0</v>
      </c>
      <c r="FC43" s="9">
        <v>0</v>
      </c>
      <c r="FD43" s="9">
        <v>0</v>
      </c>
      <c r="FE43" s="9">
        <v>0</v>
      </c>
      <c r="FF43" s="9">
        <v>0</v>
      </c>
      <c r="FG43" s="9">
        <v>0</v>
      </c>
      <c r="FH43" s="9">
        <v>0</v>
      </c>
      <c r="FI43" s="9">
        <v>0</v>
      </c>
      <c r="FJ43" s="9">
        <v>0</v>
      </c>
      <c r="FK43" s="9">
        <v>0</v>
      </c>
      <c r="FL43" s="9">
        <v>0</v>
      </c>
      <c r="FM43" s="9">
        <v>0</v>
      </c>
      <c r="FN43" s="9">
        <v>0</v>
      </c>
      <c r="FO43" s="9">
        <v>0</v>
      </c>
      <c r="FP43" s="9">
        <v>0</v>
      </c>
      <c r="FQ43" s="9">
        <v>0</v>
      </c>
      <c r="FR43" s="9">
        <v>0</v>
      </c>
      <c r="FS43" s="9">
        <v>0</v>
      </c>
      <c r="FT43" s="9">
        <v>0</v>
      </c>
      <c r="FU43" s="9">
        <v>0</v>
      </c>
      <c r="FV43" s="9">
        <v>0</v>
      </c>
      <c r="FW43" s="9">
        <v>0</v>
      </c>
      <c r="FX43" s="9">
        <v>0</v>
      </c>
      <c r="FY43" s="9">
        <v>0</v>
      </c>
      <c r="FZ43" s="9">
        <v>0</v>
      </c>
      <c r="GA43" s="9">
        <v>0</v>
      </c>
      <c r="GB43" s="9">
        <v>0</v>
      </c>
      <c r="GC43" s="9">
        <v>0</v>
      </c>
      <c r="GD43" s="9">
        <v>0</v>
      </c>
      <c r="GE43" s="9">
        <v>0</v>
      </c>
      <c r="GF43" s="9">
        <v>0</v>
      </c>
      <c r="GG43" s="9">
        <v>0</v>
      </c>
      <c r="GH43" s="9">
        <v>0</v>
      </c>
      <c r="GI43" s="9">
        <v>0</v>
      </c>
      <c r="GJ43" s="9">
        <v>0</v>
      </c>
      <c r="GK43" s="9">
        <v>0</v>
      </c>
      <c r="GL43" s="9">
        <v>0</v>
      </c>
      <c r="GM43" s="9">
        <v>0</v>
      </c>
      <c r="GN43" s="9">
        <v>0</v>
      </c>
      <c r="GO43" s="9">
        <v>0</v>
      </c>
      <c r="GP43" s="9">
        <v>0</v>
      </c>
      <c r="GQ43" s="9">
        <v>0</v>
      </c>
      <c r="GR43" s="9">
        <v>0</v>
      </c>
      <c r="GS43" s="9">
        <v>0</v>
      </c>
      <c r="GT43" s="9">
        <v>0</v>
      </c>
      <c r="GU43" s="9">
        <v>0</v>
      </c>
      <c r="GV43" s="9">
        <v>0</v>
      </c>
      <c r="GW43" s="9">
        <v>93.411000000000001</v>
      </c>
      <c r="GX43" s="9">
        <v>0</v>
      </c>
      <c r="GY43" s="9">
        <v>0</v>
      </c>
      <c r="GZ43" s="9">
        <v>0</v>
      </c>
      <c r="HA43" s="9">
        <v>0</v>
      </c>
      <c r="HB43" s="9">
        <v>62.901000000000003</v>
      </c>
      <c r="HC43" s="9">
        <v>0</v>
      </c>
      <c r="HD43" s="9">
        <v>0</v>
      </c>
      <c r="HE43" s="9">
        <v>0</v>
      </c>
      <c r="HF43" s="9">
        <v>0</v>
      </c>
      <c r="HG43" s="21">
        <v>96.363009999999974</v>
      </c>
      <c r="HH43" s="20">
        <v>0</v>
      </c>
      <c r="HI43" s="23">
        <v>3673.1034300000001</v>
      </c>
      <c r="HJ43" s="205">
        <v>0</v>
      </c>
      <c r="HK43" s="8">
        <v>3769.4664400000001</v>
      </c>
      <c r="HL43" s="7">
        <v>1</v>
      </c>
      <c r="HM43" s="7">
        <v>1</v>
      </c>
      <c r="HN43" s="7" t="s">
        <v>456</v>
      </c>
      <c r="HO43" s="7" t="s">
        <v>456</v>
      </c>
      <c r="HP43" s="7" t="s">
        <v>456</v>
      </c>
      <c r="HQ43" s="7">
        <v>0</v>
      </c>
      <c r="HR43" s="7">
        <v>0</v>
      </c>
      <c r="HS43" s="7">
        <v>0</v>
      </c>
      <c r="HT43" s="7">
        <v>1</v>
      </c>
      <c r="HU43" s="7">
        <v>1</v>
      </c>
      <c r="HV43" s="7" t="s">
        <v>458</v>
      </c>
      <c r="HW43" s="7">
        <v>0</v>
      </c>
      <c r="HX43" s="7">
        <v>0</v>
      </c>
      <c r="HY43" s="7">
        <v>0</v>
      </c>
    </row>
    <row r="44" spans="1:233" x14ac:dyDescent="0.3">
      <c r="A44" s="7">
        <v>188</v>
      </c>
      <c r="B44" s="7" t="str">
        <f>+VLOOKUP($A44,'[3]Crosswalk M49-ODA-Prog. Country'!$K$4:$M$257,3,FALSE)</f>
        <v>CR</v>
      </c>
      <c r="C44" s="7" t="str">
        <f>+VLOOKUP($A44,'[3]Crosswalk M49-ODA-Prog. Country'!$K$4:$M$257,2,FALSE)</f>
        <v>CRI</v>
      </c>
      <c r="D44" s="5" t="s">
        <v>170</v>
      </c>
      <c r="E44" s="19">
        <v>7505.9841600000009</v>
      </c>
      <c r="F44" s="19">
        <v>14710.095000000001</v>
      </c>
      <c r="G44" s="19">
        <v>19419.172189999997</v>
      </c>
      <c r="H44" s="19">
        <f t="shared" si="0"/>
        <v>41635.251349999999</v>
      </c>
      <c r="I44" s="20">
        <v>272.31799999999998</v>
      </c>
      <c r="J44" s="20">
        <v>28163.073999999997</v>
      </c>
      <c r="K44" s="20">
        <v>351.565</v>
      </c>
      <c r="L44" s="20">
        <f t="shared" si="1"/>
        <v>28786.956999999995</v>
      </c>
      <c r="M44" s="8">
        <f>+E44+I44</f>
        <v>7778.3021600000011</v>
      </c>
      <c r="N44" s="8">
        <f>+F44+J44</f>
        <v>42873.168999999994</v>
      </c>
      <c r="O44" s="8">
        <f>+G44+K44</f>
        <v>19770.737189999996</v>
      </c>
      <c r="P44" s="8">
        <f>+H44+L44</f>
        <v>70422.208350000001</v>
      </c>
      <c r="Q44" s="9">
        <v>968.7</v>
      </c>
      <c r="R44" s="9">
        <v>8532.2170000000006</v>
      </c>
      <c r="S44" s="9">
        <v>938.745</v>
      </c>
      <c r="T44" s="9">
        <v>0</v>
      </c>
      <c r="U44" s="9">
        <v>5114.7430000000004</v>
      </c>
      <c r="V44" s="9">
        <v>0</v>
      </c>
      <c r="W44" s="9">
        <v>1003.461</v>
      </c>
      <c r="X44" s="9">
        <v>71.355999999999995</v>
      </c>
      <c r="Y44" s="9">
        <v>0</v>
      </c>
      <c r="Z44" s="9">
        <v>-23.437000000000001</v>
      </c>
      <c r="AA44" s="9">
        <v>0</v>
      </c>
      <c r="AB44" s="9">
        <v>0</v>
      </c>
      <c r="AC44" s="9">
        <v>1714.037</v>
      </c>
      <c r="AD44" s="9">
        <v>694.84799999999996</v>
      </c>
      <c r="AE44" s="9">
        <v>0</v>
      </c>
      <c r="AF44" s="9">
        <v>174.083</v>
      </c>
      <c r="AG44" s="9">
        <v>2883.0169999999998</v>
      </c>
      <c r="AH44" s="9">
        <v>0</v>
      </c>
      <c r="AI44" s="9">
        <v>0</v>
      </c>
      <c r="AJ44" s="9">
        <v>0</v>
      </c>
      <c r="AK44" s="9">
        <v>0</v>
      </c>
      <c r="AL44" s="9">
        <v>0</v>
      </c>
      <c r="AM44" s="9">
        <v>0</v>
      </c>
      <c r="AN44" s="9">
        <v>0</v>
      </c>
      <c r="AO44" s="9">
        <v>97.227000000000004</v>
      </c>
      <c r="AP44" s="9">
        <v>24.105</v>
      </c>
      <c r="AQ44" s="9">
        <v>0</v>
      </c>
      <c r="AR44" s="9">
        <v>17.158000000000001</v>
      </c>
      <c r="AS44" s="9">
        <v>4.2539999999999996</v>
      </c>
      <c r="AT44" s="9">
        <v>0</v>
      </c>
      <c r="AU44" s="9">
        <v>0</v>
      </c>
      <c r="AV44" s="9">
        <v>0</v>
      </c>
      <c r="AW44" s="9">
        <v>0</v>
      </c>
      <c r="AX44" s="9">
        <v>0</v>
      </c>
      <c r="AY44" s="9">
        <v>0</v>
      </c>
      <c r="AZ44" s="9">
        <v>0</v>
      </c>
      <c r="BA44" s="9">
        <v>0</v>
      </c>
      <c r="BB44" s="9">
        <v>0</v>
      </c>
      <c r="BC44" s="9">
        <v>0</v>
      </c>
      <c r="BD44" s="9">
        <v>0</v>
      </c>
      <c r="BE44" s="9">
        <v>0</v>
      </c>
      <c r="BF44" s="9">
        <v>0</v>
      </c>
      <c r="BG44" s="9">
        <v>0</v>
      </c>
      <c r="BH44" s="9">
        <v>0</v>
      </c>
      <c r="BI44" s="9">
        <v>0</v>
      </c>
      <c r="BJ44" s="9">
        <v>61.418999999999997</v>
      </c>
      <c r="BK44" s="9">
        <v>19112.268</v>
      </c>
      <c r="BL44" s="9">
        <v>146.99199999999999</v>
      </c>
      <c r="BM44" s="9">
        <v>0</v>
      </c>
      <c r="BN44" s="9">
        <v>0</v>
      </c>
      <c r="BO44" s="9">
        <v>0</v>
      </c>
      <c r="BP44" s="9">
        <v>0</v>
      </c>
      <c r="BQ44" s="9">
        <v>0</v>
      </c>
      <c r="BR44" s="9">
        <v>0</v>
      </c>
      <c r="BS44" s="9">
        <v>15.736000000000001</v>
      </c>
      <c r="BT44" s="9">
        <v>28.73</v>
      </c>
      <c r="BU44" s="9">
        <v>0.26300000000000001</v>
      </c>
      <c r="BV44" s="9">
        <v>0</v>
      </c>
      <c r="BW44" s="9">
        <v>0</v>
      </c>
      <c r="BX44" s="9">
        <v>0</v>
      </c>
      <c r="BY44" s="9">
        <v>0</v>
      </c>
      <c r="BZ44" s="9">
        <v>0</v>
      </c>
      <c r="CA44" s="9">
        <v>0</v>
      </c>
      <c r="CB44" s="9">
        <v>0</v>
      </c>
      <c r="CC44" s="9">
        <v>0</v>
      </c>
      <c r="CD44" s="9">
        <v>0</v>
      </c>
      <c r="CE44" s="9">
        <v>50.005000000000003</v>
      </c>
      <c r="CF44" s="9">
        <v>1699.5419999999999</v>
      </c>
      <c r="CG44" s="9">
        <v>0</v>
      </c>
      <c r="CH44" s="9">
        <v>0</v>
      </c>
      <c r="CI44" s="9">
        <v>0</v>
      </c>
      <c r="CJ44" s="9">
        <v>0</v>
      </c>
      <c r="CK44" s="9">
        <v>0</v>
      </c>
      <c r="CL44" s="9">
        <v>0</v>
      </c>
      <c r="CM44" s="9">
        <v>0</v>
      </c>
      <c r="CN44" s="9">
        <v>0</v>
      </c>
      <c r="CO44" s="9">
        <v>0</v>
      </c>
      <c r="CP44" s="9">
        <v>0</v>
      </c>
      <c r="CQ44" s="9">
        <v>0</v>
      </c>
      <c r="CR44" s="9">
        <v>0</v>
      </c>
      <c r="CS44" s="9">
        <v>0</v>
      </c>
      <c r="CT44" s="9">
        <v>0</v>
      </c>
      <c r="CU44" s="9">
        <v>0</v>
      </c>
      <c r="CV44" s="9">
        <v>0</v>
      </c>
      <c r="CW44" s="9">
        <v>0</v>
      </c>
      <c r="CX44" s="9">
        <v>0</v>
      </c>
      <c r="CY44" s="9">
        <v>0</v>
      </c>
      <c r="CZ44" s="9">
        <v>0</v>
      </c>
      <c r="DA44" s="9">
        <v>0</v>
      </c>
      <c r="DB44" s="9">
        <v>0</v>
      </c>
      <c r="DC44" s="9">
        <v>0</v>
      </c>
      <c r="DD44" s="9">
        <v>0</v>
      </c>
      <c r="DE44" s="9">
        <v>0</v>
      </c>
      <c r="DF44" s="9">
        <v>0</v>
      </c>
      <c r="DG44" s="9">
        <v>0</v>
      </c>
      <c r="DH44" s="9">
        <v>0</v>
      </c>
      <c r="DI44" s="9">
        <v>0</v>
      </c>
      <c r="DJ44" s="9">
        <v>0</v>
      </c>
      <c r="DK44" s="9">
        <v>0</v>
      </c>
      <c r="DL44" s="9">
        <v>0</v>
      </c>
      <c r="DM44" s="9">
        <v>0</v>
      </c>
      <c r="DN44" s="9">
        <v>0</v>
      </c>
      <c r="DO44" s="9">
        <v>0</v>
      </c>
      <c r="DP44" s="9">
        <v>0</v>
      </c>
      <c r="DQ44" s="9">
        <v>0</v>
      </c>
      <c r="DR44" s="9">
        <v>0</v>
      </c>
      <c r="DS44" s="9">
        <v>0</v>
      </c>
      <c r="DT44" s="9">
        <v>0</v>
      </c>
      <c r="DU44" s="9">
        <v>11.233000000000001</v>
      </c>
      <c r="DV44" s="9">
        <v>7.1909999999999998</v>
      </c>
      <c r="DW44" s="9">
        <v>0</v>
      </c>
      <c r="DX44" s="9">
        <v>0</v>
      </c>
      <c r="DY44" s="9">
        <v>189.70699999999999</v>
      </c>
      <c r="DZ44" s="9">
        <v>0</v>
      </c>
      <c r="EA44" s="9">
        <v>351.49700000000001</v>
      </c>
      <c r="EB44" s="9">
        <v>37.975000000000001</v>
      </c>
      <c r="EC44" s="9">
        <v>0</v>
      </c>
      <c r="ED44" s="9">
        <v>0</v>
      </c>
      <c r="EE44" s="9">
        <v>0</v>
      </c>
      <c r="EF44" s="9">
        <v>0</v>
      </c>
      <c r="EG44" s="9">
        <v>2183.2550000000001</v>
      </c>
      <c r="EH44" s="9">
        <v>271.59100000000001</v>
      </c>
      <c r="EI44" s="9">
        <v>0</v>
      </c>
      <c r="EJ44" s="9">
        <v>43.094999999999999</v>
      </c>
      <c r="EK44" s="9">
        <v>179.42699999999999</v>
      </c>
      <c r="EL44" s="9">
        <v>0</v>
      </c>
      <c r="EM44" s="9">
        <v>0</v>
      </c>
      <c r="EN44" s="9">
        <v>0</v>
      </c>
      <c r="EO44" s="9">
        <v>0</v>
      </c>
      <c r="EP44" s="9">
        <v>0</v>
      </c>
      <c r="EQ44" s="9">
        <v>0</v>
      </c>
      <c r="ER44" s="9">
        <v>0</v>
      </c>
      <c r="ES44" s="9">
        <v>8.4561600000000006</v>
      </c>
      <c r="ET44" s="9">
        <v>119.15871000000001</v>
      </c>
      <c r="EU44" s="9">
        <v>3.2189999999999996E-2</v>
      </c>
      <c r="EV44" s="9">
        <v>0</v>
      </c>
      <c r="EW44" s="9">
        <v>0</v>
      </c>
      <c r="EX44" s="9">
        <v>0</v>
      </c>
      <c r="EY44" s="9">
        <v>695.30399999999997</v>
      </c>
      <c r="EZ44" s="9">
        <v>258.59199999999998</v>
      </c>
      <c r="FA44" s="9">
        <v>207.47</v>
      </c>
      <c r="FB44" s="9">
        <v>0</v>
      </c>
      <c r="FC44" s="9">
        <v>108.265</v>
      </c>
      <c r="FD44" s="9">
        <v>0</v>
      </c>
      <c r="FE44" s="9">
        <v>407.07299999999998</v>
      </c>
      <c r="FF44" s="9">
        <v>1096.307</v>
      </c>
      <c r="FG44" s="9">
        <v>1459.5070000000001</v>
      </c>
      <c r="FH44" s="9">
        <v>0</v>
      </c>
      <c r="FI44" s="9">
        <v>0</v>
      </c>
      <c r="FJ44" s="9">
        <v>0</v>
      </c>
      <c r="FK44" s="9">
        <v>0</v>
      </c>
      <c r="FL44" s="9">
        <v>5.95329</v>
      </c>
      <c r="FM44" s="9">
        <v>0</v>
      </c>
      <c r="FN44" s="9">
        <v>0</v>
      </c>
      <c r="FO44" s="9">
        <v>0</v>
      </c>
      <c r="FP44" s="9">
        <v>0</v>
      </c>
      <c r="FQ44" s="9">
        <v>0</v>
      </c>
      <c r="FR44" s="9">
        <v>0</v>
      </c>
      <c r="FS44" s="9">
        <v>0</v>
      </c>
      <c r="FT44" s="9">
        <v>0</v>
      </c>
      <c r="FU44" s="9">
        <v>0</v>
      </c>
      <c r="FV44" s="9">
        <v>0</v>
      </c>
      <c r="FW44" s="9">
        <v>0</v>
      </c>
      <c r="FX44" s="9">
        <v>0</v>
      </c>
      <c r="FY44" s="9">
        <v>0</v>
      </c>
      <c r="FZ44" s="9">
        <v>0</v>
      </c>
      <c r="GA44" s="9">
        <v>0</v>
      </c>
      <c r="GB44" s="9">
        <v>0</v>
      </c>
      <c r="GC44" s="9">
        <v>0</v>
      </c>
      <c r="GD44" s="9">
        <v>0</v>
      </c>
      <c r="GE44" s="9">
        <v>0</v>
      </c>
      <c r="GF44" s="9">
        <v>0</v>
      </c>
      <c r="GG44" s="9">
        <v>0</v>
      </c>
      <c r="GH44" s="9">
        <v>0</v>
      </c>
      <c r="GI44" s="9">
        <v>0</v>
      </c>
      <c r="GJ44" s="9">
        <v>0</v>
      </c>
      <c r="GK44" s="9">
        <v>0</v>
      </c>
      <c r="GL44" s="9">
        <v>0</v>
      </c>
      <c r="GM44" s="9">
        <v>0</v>
      </c>
      <c r="GN44" s="9">
        <v>0</v>
      </c>
      <c r="GO44" s="9">
        <v>0</v>
      </c>
      <c r="GP44" s="9">
        <v>0</v>
      </c>
      <c r="GQ44" s="9">
        <v>0</v>
      </c>
      <c r="GR44" s="9">
        <v>0</v>
      </c>
      <c r="GS44" s="9">
        <v>0</v>
      </c>
      <c r="GT44" s="9">
        <v>0</v>
      </c>
      <c r="GU44" s="9">
        <v>0</v>
      </c>
      <c r="GV44" s="9">
        <v>0</v>
      </c>
      <c r="GW44" s="9">
        <v>16813.154999999999</v>
      </c>
      <c r="GX44" s="9">
        <v>0</v>
      </c>
      <c r="GY44" s="9">
        <v>0</v>
      </c>
      <c r="GZ44" s="9">
        <v>204.57300000000001</v>
      </c>
      <c r="HA44" s="9">
        <v>0</v>
      </c>
      <c r="HB44" s="9">
        <v>1862.529</v>
      </c>
      <c r="HC44" s="9">
        <v>0</v>
      </c>
      <c r="HD44" s="9">
        <v>0</v>
      </c>
      <c r="HE44" s="9">
        <v>571.39300000000003</v>
      </c>
      <c r="HF44" s="9">
        <v>0</v>
      </c>
      <c r="HG44" s="21">
        <v>491.97010999999998</v>
      </c>
      <c r="HH44" s="20">
        <v>0</v>
      </c>
      <c r="HI44" s="23">
        <v>0</v>
      </c>
      <c r="HJ44" s="205">
        <v>0</v>
      </c>
      <c r="HK44" s="8">
        <v>491.97010999999998</v>
      </c>
      <c r="HL44" s="7">
        <v>1</v>
      </c>
      <c r="HM44" s="7">
        <v>1</v>
      </c>
      <c r="HN44" s="7" t="s">
        <v>459</v>
      </c>
      <c r="HO44" s="7" t="s">
        <v>460</v>
      </c>
      <c r="HP44" s="7" t="s">
        <v>460</v>
      </c>
      <c r="HQ44" s="7">
        <v>0</v>
      </c>
      <c r="HR44" s="7">
        <v>0</v>
      </c>
      <c r="HS44" s="7">
        <v>0</v>
      </c>
      <c r="HT44" s="7">
        <v>1</v>
      </c>
      <c r="HU44" s="7">
        <v>1</v>
      </c>
      <c r="HV44" s="7" t="s">
        <v>455</v>
      </c>
      <c r="HW44" s="7">
        <v>0</v>
      </c>
      <c r="HX44" s="7">
        <v>0</v>
      </c>
      <c r="HY44" s="7">
        <v>0</v>
      </c>
    </row>
    <row r="45" spans="1:233" x14ac:dyDescent="0.3">
      <c r="A45" s="7">
        <v>384</v>
      </c>
      <c r="B45" s="7" t="str">
        <f>+VLOOKUP($A45,'[3]Crosswalk M49-ODA-Prog. Country'!$K$4:$M$257,3,FALSE)</f>
        <v>CI</v>
      </c>
      <c r="C45" s="7" t="str">
        <f>+VLOOKUP($A45,'[3]Crosswalk M49-ODA-Prog. Country'!$K$4:$M$257,2,FALSE)</f>
        <v>CIV</v>
      </c>
      <c r="D45" s="5" t="s">
        <v>171</v>
      </c>
      <c r="E45" s="19">
        <v>26959.378530000002</v>
      </c>
      <c r="F45" s="19">
        <v>59353.878800000013</v>
      </c>
      <c r="G45" s="19">
        <v>1716.26323</v>
      </c>
      <c r="H45" s="19">
        <f t="shared" si="0"/>
        <v>88029.520560000019</v>
      </c>
      <c r="I45" s="20">
        <v>9851.630000000001</v>
      </c>
      <c r="J45" s="20">
        <v>31410.84</v>
      </c>
      <c r="K45" s="20">
        <v>1752.9069999999999</v>
      </c>
      <c r="L45" s="20">
        <f t="shared" si="1"/>
        <v>43015.377</v>
      </c>
      <c r="M45" s="8">
        <f>+E45+I45</f>
        <v>36811.008530000006</v>
      </c>
      <c r="N45" s="8">
        <f>+F45+J45</f>
        <v>90764.718800000017</v>
      </c>
      <c r="O45" s="8">
        <f>+G45+K45</f>
        <v>3469.1702299999997</v>
      </c>
      <c r="P45" s="8">
        <f>+H45+L45</f>
        <v>131044.89756000001</v>
      </c>
      <c r="Q45" s="9">
        <v>3128.6120000000001</v>
      </c>
      <c r="R45" s="9">
        <v>5789.3050000000003</v>
      </c>
      <c r="S45" s="9">
        <v>876.53800000000001</v>
      </c>
      <c r="T45" s="9">
        <v>0</v>
      </c>
      <c r="U45" s="9">
        <v>15.673</v>
      </c>
      <c r="V45" s="9">
        <v>0</v>
      </c>
      <c r="W45" s="9">
        <v>4099.3540000000003</v>
      </c>
      <c r="X45" s="9">
        <v>5009.5069999999996</v>
      </c>
      <c r="Y45" s="9">
        <v>0</v>
      </c>
      <c r="Z45" s="9">
        <v>449.22500000000002</v>
      </c>
      <c r="AA45" s="9">
        <v>252.03</v>
      </c>
      <c r="AB45" s="9">
        <v>0</v>
      </c>
      <c r="AC45" s="9">
        <v>10246.424000000001</v>
      </c>
      <c r="AD45" s="9">
        <v>25833.133000000002</v>
      </c>
      <c r="AE45" s="9">
        <v>0</v>
      </c>
      <c r="AF45" s="9">
        <v>3590.5160000000001</v>
      </c>
      <c r="AG45" s="9">
        <v>20205.768</v>
      </c>
      <c r="AH45" s="9">
        <v>0</v>
      </c>
      <c r="AI45" s="9">
        <v>862.16499999999996</v>
      </c>
      <c r="AJ45" s="9">
        <v>5214.2969999999996</v>
      </c>
      <c r="AK45" s="9">
        <v>241.70099999999999</v>
      </c>
      <c r="AL45" s="9">
        <v>1138.058</v>
      </c>
      <c r="AM45" s="9">
        <v>523.28700000000003</v>
      </c>
      <c r="AN45" s="9">
        <v>1532.779</v>
      </c>
      <c r="AO45" s="9">
        <v>1007.918</v>
      </c>
      <c r="AP45" s="9">
        <v>888.62099999999998</v>
      </c>
      <c r="AQ45" s="9">
        <v>0</v>
      </c>
      <c r="AR45" s="9">
        <v>177.86799999999999</v>
      </c>
      <c r="AS45" s="9">
        <v>156.815</v>
      </c>
      <c r="AT45" s="9">
        <v>0</v>
      </c>
      <c r="AU45" s="9">
        <v>0</v>
      </c>
      <c r="AV45" s="9">
        <v>15.2</v>
      </c>
      <c r="AW45" s="9">
        <v>0</v>
      </c>
      <c r="AX45" s="9">
        <v>0</v>
      </c>
      <c r="AY45" s="9">
        <v>0</v>
      </c>
      <c r="AZ45" s="9">
        <v>0</v>
      </c>
      <c r="BA45" s="9">
        <v>0</v>
      </c>
      <c r="BB45" s="9">
        <v>0</v>
      </c>
      <c r="BC45" s="9">
        <v>0</v>
      </c>
      <c r="BD45" s="9">
        <v>0</v>
      </c>
      <c r="BE45" s="9">
        <v>0</v>
      </c>
      <c r="BF45" s="9">
        <v>0</v>
      </c>
      <c r="BG45" s="9">
        <v>0</v>
      </c>
      <c r="BH45" s="9">
        <v>0</v>
      </c>
      <c r="BI45" s="9">
        <v>0</v>
      </c>
      <c r="BJ45" s="9">
        <v>4495.9629999999997</v>
      </c>
      <c r="BK45" s="9">
        <v>4790.8230000000012</v>
      </c>
      <c r="BL45" s="9">
        <v>220.12799999999999</v>
      </c>
      <c r="BM45" s="9">
        <v>0</v>
      </c>
      <c r="BN45" s="9">
        <v>0</v>
      </c>
      <c r="BO45" s="9">
        <v>0</v>
      </c>
      <c r="BP45" s="9">
        <v>0</v>
      </c>
      <c r="BQ45" s="9">
        <v>0</v>
      </c>
      <c r="BR45" s="9">
        <v>0</v>
      </c>
      <c r="BS45" s="9">
        <v>442.93</v>
      </c>
      <c r="BT45" s="9">
        <v>808.66899999999998</v>
      </c>
      <c r="BU45" s="9">
        <v>7.3970000000000002</v>
      </c>
      <c r="BV45" s="9">
        <v>0</v>
      </c>
      <c r="BW45" s="9">
        <v>0</v>
      </c>
      <c r="BX45" s="9">
        <v>0</v>
      </c>
      <c r="BY45" s="9">
        <v>1032.098</v>
      </c>
      <c r="BZ45" s="9">
        <v>731.95899999999995</v>
      </c>
      <c r="CA45" s="9">
        <v>0</v>
      </c>
      <c r="CB45" s="9">
        <v>0</v>
      </c>
      <c r="CC45" s="9">
        <v>0</v>
      </c>
      <c r="CD45" s="9">
        <v>0</v>
      </c>
      <c r="CE45" s="9">
        <v>80.790999999999997</v>
      </c>
      <c r="CF45" s="9">
        <v>1054.693</v>
      </c>
      <c r="CG45" s="9">
        <v>0</v>
      </c>
      <c r="CH45" s="9">
        <v>0</v>
      </c>
      <c r="CI45" s="9">
        <v>0</v>
      </c>
      <c r="CJ45" s="9">
        <v>0</v>
      </c>
      <c r="CK45" s="9">
        <v>0</v>
      </c>
      <c r="CL45" s="9">
        <v>0</v>
      </c>
      <c r="CM45" s="9">
        <v>-0.13400000000000001</v>
      </c>
      <c r="CN45" s="9">
        <v>0</v>
      </c>
      <c r="CO45" s="9">
        <v>0</v>
      </c>
      <c r="CP45" s="9">
        <v>0</v>
      </c>
      <c r="CQ45" s="9">
        <v>0</v>
      </c>
      <c r="CR45" s="9">
        <v>797.17600000000004</v>
      </c>
      <c r="CS45" s="9">
        <v>0</v>
      </c>
      <c r="CT45" s="9">
        <v>0</v>
      </c>
      <c r="CU45" s="9">
        <v>0</v>
      </c>
      <c r="CV45" s="9">
        <v>0</v>
      </c>
      <c r="CW45" s="9">
        <v>0</v>
      </c>
      <c r="CX45" s="9">
        <v>0</v>
      </c>
      <c r="CY45" s="9">
        <v>0</v>
      </c>
      <c r="CZ45" s="9">
        <v>0</v>
      </c>
      <c r="DA45" s="9">
        <v>0</v>
      </c>
      <c r="DB45" s="9">
        <v>0</v>
      </c>
      <c r="DC45" s="9">
        <v>0</v>
      </c>
      <c r="DD45" s="9">
        <v>0</v>
      </c>
      <c r="DE45" s="9">
        <v>0</v>
      </c>
      <c r="DF45" s="9">
        <v>0</v>
      </c>
      <c r="DG45" s="9">
        <v>0</v>
      </c>
      <c r="DH45" s="9">
        <v>0</v>
      </c>
      <c r="DI45" s="9">
        <v>0</v>
      </c>
      <c r="DJ45" s="9">
        <v>0</v>
      </c>
      <c r="DK45" s="9">
        <v>0</v>
      </c>
      <c r="DL45" s="9">
        <v>0</v>
      </c>
      <c r="DM45" s="9">
        <v>0</v>
      </c>
      <c r="DN45" s="9">
        <v>0</v>
      </c>
      <c r="DO45" s="9">
        <v>0</v>
      </c>
      <c r="DP45" s="9">
        <v>0</v>
      </c>
      <c r="DQ45" s="9">
        <v>0</v>
      </c>
      <c r="DR45" s="9">
        <v>0</v>
      </c>
      <c r="DS45" s="9">
        <v>0</v>
      </c>
      <c r="DT45" s="9">
        <v>0</v>
      </c>
      <c r="DU45" s="9">
        <v>13.028</v>
      </c>
      <c r="DV45" s="9">
        <v>244.357</v>
      </c>
      <c r="DW45" s="9">
        <v>0</v>
      </c>
      <c r="DX45" s="9">
        <v>0</v>
      </c>
      <c r="DY45" s="9">
        <v>0</v>
      </c>
      <c r="DZ45" s="9">
        <v>0</v>
      </c>
      <c r="EA45" s="9">
        <v>886.43100000000004</v>
      </c>
      <c r="EB45" s="9">
        <v>2212.9079999999999</v>
      </c>
      <c r="EC45" s="9">
        <v>0</v>
      </c>
      <c r="ED45" s="9">
        <v>0</v>
      </c>
      <c r="EE45" s="9">
        <v>162.43</v>
      </c>
      <c r="EF45" s="9">
        <v>0</v>
      </c>
      <c r="EG45" s="9">
        <v>1932.1010000000001</v>
      </c>
      <c r="EH45" s="9">
        <v>1392.4549999999999</v>
      </c>
      <c r="EI45" s="9">
        <v>0</v>
      </c>
      <c r="EJ45" s="9">
        <v>0</v>
      </c>
      <c r="EK45" s="9">
        <v>0</v>
      </c>
      <c r="EL45" s="9">
        <v>0</v>
      </c>
      <c r="EM45" s="9">
        <v>0</v>
      </c>
      <c r="EN45" s="9">
        <v>0</v>
      </c>
      <c r="EO45" s="9">
        <v>0</v>
      </c>
      <c r="EP45" s="9">
        <v>0</v>
      </c>
      <c r="EQ45" s="9">
        <v>0</v>
      </c>
      <c r="ER45" s="9">
        <v>0</v>
      </c>
      <c r="ES45" s="9">
        <v>435.02553</v>
      </c>
      <c r="ET45" s="9">
        <v>807.09544999999991</v>
      </c>
      <c r="EU45" s="9">
        <v>0.19422999999999999</v>
      </c>
      <c r="EV45" s="9">
        <v>0</v>
      </c>
      <c r="EW45" s="9">
        <v>0</v>
      </c>
      <c r="EX45" s="9">
        <v>0</v>
      </c>
      <c r="EY45" s="9">
        <v>2792.5010000000002</v>
      </c>
      <c r="EZ45" s="9">
        <v>6214.982</v>
      </c>
      <c r="FA45" s="9">
        <v>392.58300000000003</v>
      </c>
      <c r="FB45" s="9">
        <v>0</v>
      </c>
      <c r="FC45" s="9">
        <v>5301.5209999999997</v>
      </c>
      <c r="FD45" s="9">
        <v>0</v>
      </c>
      <c r="FE45" s="9">
        <v>0</v>
      </c>
      <c r="FF45" s="9">
        <v>0</v>
      </c>
      <c r="FG45" s="9">
        <v>0</v>
      </c>
      <c r="FH45" s="9">
        <v>0</v>
      </c>
      <c r="FI45" s="9">
        <v>0</v>
      </c>
      <c r="FJ45" s="9">
        <v>0</v>
      </c>
      <c r="FK45" s="9">
        <v>0</v>
      </c>
      <c r="FL45" s="9">
        <v>6.0263500000000008</v>
      </c>
      <c r="FM45" s="9">
        <v>0</v>
      </c>
      <c r="FN45" s="9">
        <v>0</v>
      </c>
      <c r="FO45" s="9">
        <v>0</v>
      </c>
      <c r="FP45" s="9">
        <v>0</v>
      </c>
      <c r="FQ45" s="9">
        <v>0</v>
      </c>
      <c r="FR45" s="9">
        <v>0</v>
      </c>
      <c r="FS45" s="9">
        <v>0</v>
      </c>
      <c r="FT45" s="9">
        <v>0</v>
      </c>
      <c r="FU45" s="9">
        <v>0</v>
      </c>
      <c r="FV45" s="9">
        <v>0</v>
      </c>
      <c r="FW45" s="9">
        <v>0</v>
      </c>
      <c r="FX45" s="9">
        <v>0</v>
      </c>
      <c r="FY45" s="9">
        <v>0</v>
      </c>
      <c r="FZ45" s="9">
        <v>0</v>
      </c>
      <c r="GA45" s="9">
        <v>0</v>
      </c>
      <c r="GB45" s="9">
        <v>0</v>
      </c>
      <c r="GC45" s="9">
        <v>0</v>
      </c>
      <c r="GD45" s="9">
        <v>0</v>
      </c>
      <c r="GE45" s="9">
        <v>0</v>
      </c>
      <c r="GF45" s="9">
        <v>0</v>
      </c>
      <c r="GG45" s="9">
        <v>0</v>
      </c>
      <c r="GH45" s="9">
        <v>0</v>
      </c>
      <c r="GI45" s="9">
        <v>0</v>
      </c>
      <c r="GJ45" s="9">
        <v>0</v>
      </c>
      <c r="GK45" s="9">
        <v>0</v>
      </c>
      <c r="GL45" s="9">
        <v>0</v>
      </c>
      <c r="GM45" s="9">
        <v>0</v>
      </c>
      <c r="GN45" s="9">
        <v>0</v>
      </c>
      <c r="GO45" s="9">
        <v>0</v>
      </c>
      <c r="GP45" s="9">
        <v>0</v>
      </c>
      <c r="GQ45" s="9">
        <v>0</v>
      </c>
      <c r="GR45" s="9">
        <v>0</v>
      </c>
      <c r="GS45" s="9">
        <v>0</v>
      </c>
      <c r="GT45" s="9">
        <v>0</v>
      </c>
      <c r="GU45" s="9">
        <v>0</v>
      </c>
      <c r="GV45" s="9">
        <v>0</v>
      </c>
      <c r="GW45" s="9">
        <v>196.43299999999999</v>
      </c>
      <c r="GX45" s="9">
        <v>0</v>
      </c>
      <c r="GY45" s="9">
        <v>0</v>
      </c>
      <c r="GZ45" s="9">
        <v>0</v>
      </c>
      <c r="HA45" s="9">
        <v>0</v>
      </c>
      <c r="HB45" s="9">
        <v>2333.4949999999999</v>
      </c>
      <c r="HC45" s="9">
        <v>1.5509999999999999</v>
      </c>
      <c r="HD45" s="9">
        <v>0</v>
      </c>
      <c r="HE45" s="9">
        <v>2.4929999999999999</v>
      </c>
      <c r="HF45" s="9">
        <v>0</v>
      </c>
      <c r="HG45" s="21">
        <v>1688.0236959000001</v>
      </c>
      <c r="HH45" s="20">
        <v>0</v>
      </c>
      <c r="HI45" s="23">
        <v>0</v>
      </c>
      <c r="HJ45" s="205">
        <v>1969.01351</v>
      </c>
      <c r="HK45" s="8">
        <v>3657.0372059000001</v>
      </c>
      <c r="HL45" s="7">
        <v>1</v>
      </c>
      <c r="HM45" s="7">
        <v>1</v>
      </c>
      <c r="HN45" s="7" t="s">
        <v>456</v>
      </c>
      <c r="HO45" s="7" t="s">
        <v>456</v>
      </c>
      <c r="HP45" s="7" t="s">
        <v>456</v>
      </c>
      <c r="HQ45" s="7">
        <v>0</v>
      </c>
      <c r="HR45" s="7">
        <v>0</v>
      </c>
      <c r="HS45" s="7">
        <v>0</v>
      </c>
      <c r="HT45" s="7">
        <v>1</v>
      </c>
      <c r="HU45" s="7">
        <v>1</v>
      </c>
      <c r="HV45" s="7" t="s">
        <v>458</v>
      </c>
      <c r="HW45" s="7">
        <v>0</v>
      </c>
      <c r="HX45" s="7">
        <v>0</v>
      </c>
      <c r="HY45" s="7">
        <v>0</v>
      </c>
    </row>
    <row r="46" spans="1:233" x14ac:dyDescent="0.3">
      <c r="A46" s="7">
        <v>191</v>
      </c>
      <c r="B46" s="7" t="str">
        <f>+VLOOKUP($A46,'[3]Crosswalk M49-ODA-Prog. Country'!$K$4:$M$257,3,FALSE)</f>
        <v>HR</v>
      </c>
      <c r="C46" s="7" t="str">
        <f>+VLOOKUP($A46,'[3]Crosswalk M49-ODA-Prog. Country'!$K$4:$M$257,2,FALSE)</f>
        <v>HRV</v>
      </c>
      <c r="D46" s="5" t="s">
        <v>172</v>
      </c>
      <c r="E46" s="19">
        <v>2954.7420000000002</v>
      </c>
      <c r="F46" s="19">
        <v>3049.97</v>
      </c>
      <c r="G46" s="19">
        <v>111.19499999999999</v>
      </c>
      <c r="H46" s="19">
        <f t="shared" si="0"/>
        <v>6115.9069999999992</v>
      </c>
      <c r="I46" s="20">
        <v>603.67499999999995</v>
      </c>
      <c r="J46" s="20">
        <v>2464.7110000000002</v>
      </c>
      <c r="K46" s="20">
        <v>9.7000000000000003E-2</v>
      </c>
      <c r="L46" s="20">
        <f t="shared" si="1"/>
        <v>3068.4830000000006</v>
      </c>
      <c r="M46" s="8">
        <f>+E46+I46</f>
        <v>3558.4170000000004</v>
      </c>
      <c r="N46" s="8">
        <f>+F46+J46</f>
        <v>5514.6810000000005</v>
      </c>
      <c r="O46" s="8">
        <f>+G46+K46</f>
        <v>111.29199999999999</v>
      </c>
      <c r="P46" s="8">
        <f>+H46+L46</f>
        <v>9184.39</v>
      </c>
      <c r="Q46" s="9">
        <v>0</v>
      </c>
      <c r="R46" s="9">
        <v>0</v>
      </c>
      <c r="S46" s="9">
        <v>0</v>
      </c>
      <c r="T46" s="9">
        <v>0</v>
      </c>
      <c r="U46" s="9">
        <v>0</v>
      </c>
      <c r="V46" s="9">
        <v>0</v>
      </c>
      <c r="W46" s="9">
        <v>0</v>
      </c>
      <c r="X46" s="9">
        <v>0</v>
      </c>
      <c r="Y46" s="9">
        <v>0</v>
      </c>
      <c r="Z46" s="9">
        <v>0</v>
      </c>
      <c r="AA46" s="9">
        <v>0</v>
      </c>
      <c r="AB46" s="9">
        <v>0</v>
      </c>
      <c r="AC46" s="9">
        <v>2254.971</v>
      </c>
      <c r="AD46" s="9">
        <v>3022.9789999999998</v>
      </c>
      <c r="AE46" s="9">
        <v>0</v>
      </c>
      <c r="AF46" s="9">
        <v>0</v>
      </c>
      <c r="AG46" s="9">
        <v>803.74800000000005</v>
      </c>
      <c r="AH46" s="9">
        <v>0</v>
      </c>
      <c r="AI46" s="9">
        <v>0</v>
      </c>
      <c r="AJ46" s="9">
        <v>0</v>
      </c>
      <c r="AK46" s="9">
        <v>0</v>
      </c>
      <c r="AL46" s="9">
        <v>0</v>
      </c>
      <c r="AM46" s="9">
        <v>0</v>
      </c>
      <c r="AN46" s="9">
        <v>0</v>
      </c>
      <c r="AO46" s="9">
        <v>0</v>
      </c>
      <c r="AP46" s="9">
        <v>0</v>
      </c>
      <c r="AQ46" s="9">
        <v>0</v>
      </c>
      <c r="AR46" s="9">
        <v>0</v>
      </c>
      <c r="AS46" s="9">
        <v>0</v>
      </c>
      <c r="AT46" s="9">
        <v>0</v>
      </c>
      <c r="AU46" s="9">
        <v>0</v>
      </c>
      <c r="AV46" s="9">
        <v>0</v>
      </c>
      <c r="AW46" s="9">
        <v>0</v>
      </c>
      <c r="AX46" s="9">
        <v>0</v>
      </c>
      <c r="AY46" s="9">
        <v>0</v>
      </c>
      <c r="AZ46" s="9">
        <v>0</v>
      </c>
      <c r="BA46" s="9">
        <v>0</v>
      </c>
      <c r="BB46" s="9">
        <v>0</v>
      </c>
      <c r="BC46" s="9">
        <v>0</v>
      </c>
      <c r="BD46" s="9">
        <v>0</v>
      </c>
      <c r="BE46" s="9">
        <v>0</v>
      </c>
      <c r="BF46" s="9">
        <v>0</v>
      </c>
      <c r="BG46" s="9">
        <v>0</v>
      </c>
      <c r="BH46" s="9">
        <v>0</v>
      </c>
      <c r="BI46" s="9">
        <v>0</v>
      </c>
      <c r="BJ46" s="9">
        <v>603.67499999999995</v>
      </c>
      <c r="BK46" s="9">
        <v>1390.6770000000001</v>
      </c>
      <c r="BL46" s="9">
        <v>9.7000000000000003E-2</v>
      </c>
      <c r="BM46" s="9">
        <v>0</v>
      </c>
      <c r="BN46" s="9">
        <v>0</v>
      </c>
      <c r="BO46" s="9">
        <v>0</v>
      </c>
      <c r="BP46" s="9">
        <v>0</v>
      </c>
      <c r="BQ46" s="9">
        <v>0</v>
      </c>
      <c r="BR46" s="9">
        <v>0</v>
      </c>
      <c r="BS46" s="9">
        <v>0</v>
      </c>
      <c r="BT46" s="9">
        <v>0</v>
      </c>
      <c r="BU46" s="9">
        <v>0</v>
      </c>
      <c r="BV46" s="9">
        <v>0</v>
      </c>
      <c r="BW46" s="9">
        <v>0</v>
      </c>
      <c r="BX46" s="9">
        <v>0</v>
      </c>
      <c r="BY46" s="9">
        <v>0</v>
      </c>
      <c r="BZ46" s="9">
        <v>0</v>
      </c>
      <c r="CA46" s="9">
        <v>0</v>
      </c>
      <c r="CB46" s="9">
        <v>0</v>
      </c>
      <c r="CC46" s="9">
        <v>0</v>
      </c>
      <c r="CD46" s="9">
        <v>0</v>
      </c>
      <c r="CE46" s="9">
        <v>0</v>
      </c>
      <c r="CF46" s="9">
        <v>0</v>
      </c>
      <c r="CG46" s="9">
        <v>0</v>
      </c>
      <c r="CH46" s="9">
        <v>0</v>
      </c>
      <c r="CI46" s="9">
        <v>0</v>
      </c>
      <c r="CJ46" s="9">
        <v>0</v>
      </c>
      <c r="CK46" s="9">
        <v>0</v>
      </c>
      <c r="CL46" s="9">
        <v>0</v>
      </c>
      <c r="CM46" s="9">
        <v>0</v>
      </c>
      <c r="CN46" s="9">
        <v>0</v>
      </c>
      <c r="CO46" s="9">
        <v>0</v>
      </c>
      <c r="CP46" s="9">
        <v>0</v>
      </c>
      <c r="CQ46" s="9">
        <v>0</v>
      </c>
      <c r="CR46" s="9">
        <v>0</v>
      </c>
      <c r="CS46" s="9">
        <v>0</v>
      </c>
      <c r="CT46" s="9">
        <v>0</v>
      </c>
      <c r="CU46" s="9">
        <v>0</v>
      </c>
      <c r="CV46" s="9">
        <v>0</v>
      </c>
      <c r="CW46" s="9">
        <v>0</v>
      </c>
      <c r="CX46" s="9">
        <v>0</v>
      </c>
      <c r="CY46" s="9">
        <v>0</v>
      </c>
      <c r="CZ46" s="9">
        <v>0</v>
      </c>
      <c r="DA46" s="9">
        <v>0</v>
      </c>
      <c r="DB46" s="9">
        <v>0</v>
      </c>
      <c r="DC46" s="9">
        <v>0</v>
      </c>
      <c r="DD46" s="9">
        <v>0</v>
      </c>
      <c r="DE46" s="9">
        <v>0</v>
      </c>
      <c r="DF46" s="9">
        <v>0</v>
      </c>
      <c r="DG46" s="9">
        <v>0</v>
      </c>
      <c r="DH46" s="9">
        <v>0</v>
      </c>
      <c r="DI46" s="9">
        <v>0</v>
      </c>
      <c r="DJ46" s="9">
        <v>0</v>
      </c>
      <c r="DK46" s="9">
        <v>0</v>
      </c>
      <c r="DL46" s="9">
        <v>0</v>
      </c>
      <c r="DM46" s="9">
        <v>0</v>
      </c>
      <c r="DN46" s="9">
        <v>0</v>
      </c>
      <c r="DO46" s="9">
        <v>0</v>
      </c>
      <c r="DP46" s="9">
        <v>0</v>
      </c>
      <c r="DQ46" s="9">
        <v>0</v>
      </c>
      <c r="DR46" s="9">
        <v>0</v>
      </c>
      <c r="DS46" s="9">
        <v>0</v>
      </c>
      <c r="DT46" s="9">
        <v>0</v>
      </c>
      <c r="DU46" s="9">
        <v>656.14599999999996</v>
      </c>
      <c r="DV46" s="9">
        <v>23.745000000000001</v>
      </c>
      <c r="DW46" s="9">
        <v>0.10100000000000264</v>
      </c>
      <c r="DX46" s="9">
        <v>0</v>
      </c>
      <c r="DY46" s="9">
        <v>0</v>
      </c>
      <c r="DZ46" s="9">
        <v>0</v>
      </c>
      <c r="EA46" s="9">
        <v>0</v>
      </c>
      <c r="EB46" s="9">
        <v>0</v>
      </c>
      <c r="EC46" s="9">
        <v>0</v>
      </c>
      <c r="ED46" s="9">
        <v>0</v>
      </c>
      <c r="EE46" s="9">
        <v>0</v>
      </c>
      <c r="EF46" s="9">
        <v>0</v>
      </c>
      <c r="EG46" s="9">
        <v>0</v>
      </c>
      <c r="EH46" s="9">
        <v>0</v>
      </c>
      <c r="EI46" s="9">
        <v>0</v>
      </c>
      <c r="EJ46" s="9">
        <v>0</v>
      </c>
      <c r="EK46" s="9">
        <v>0</v>
      </c>
      <c r="EL46" s="9">
        <v>0</v>
      </c>
      <c r="EM46" s="9">
        <v>0</v>
      </c>
      <c r="EN46" s="9">
        <v>0</v>
      </c>
      <c r="EO46" s="9">
        <v>0</v>
      </c>
      <c r="EP46" s="9">
        <v>0</v>
      </c>
      <c r="EQ46" s="9">
        <v>0</v>
      </c>
      <c r="ER46" s="9">
        <v>0</v>
      </c>
      <c r="ES46" s="9">
        <v>0</v>
      </c>
      <c r="ET46" s="9">
        <v>0</v>
      </c>
      <c r="EU46" s="9">
        <v>0</v>
      </c>
      <c r="EV46" s="9">
        <v>0</v>
      </c>
      <c r="EW46" s="9">
        <v>0</v>
      </c>
      <c r="EX46" s="9">
        <v>0</v>
      </c>
      <c r="EY46" s="9">
        <v>43.625</v>
      </c>
      <c r="EZ46" s="9">
        <v>0.23400000000000001</v>
      </c>
      <c r="FA46" s="9">
        <v>111.09399999999999</v>
      </c>
      <c r="FB46" s="9">
        <v>0</v>
      </c>
      <c r="FC46" s="9">
        <v>0</v>
      </c>
      <c r="FD46" s="9">
        <v>0</v>
      </c>
      <c r="FE46" s="9">
        <v>0</v>
      </c>
      <c r="FF46" s="9">
        <v>0</v>
      </c>
      <c r="FG46" s="9">
        <v>0</v>
      </c>
      <c r="FH46" s="9">
        <v>0</v>
      </c>
      <c r="FI46" s="9">
        <v>0</v>
      </c>
      <c r="FJ46" s="9">
        <v>0</v>
      </c>
      <c r="FK46" s="9">
        <v>0</v>
      </c>
      <c r="FL46" s="9">
        <v>0</v>
      </c>
      <c r="FM46" s="9">
        <v>0</v>
      </c>
      <c r="FN46" s="9">
        <v>0</v>
      </c>
      <c r="FO46" s="9">
        <v>0</v>
      </c>
      <c r="FP46" s="9">
        <v>0</v>
      </c>
      <c r="FQ46" s="9">
        <v>0</v>
      </c>
      <c r="FR46" s="9">
        <v>0</v>
      </c>
      <c r="FS46" s="9">
        <v>0</v>
      </c>
      <c r="FT46" s="9">
        <v>0</v>
      </c>
      <c r="FU46" s="9">
        <v>0</v>
      </c>
      <c r="FV46" s="9">
        <v>0</v>
      </c>
      <c r="FW46" s="9">
        <v>0</v>
      </c>
      <c r="FX46" s="9">
        <v>0</v>
      </c>
      <c r="FY46" s="9">
        <v>0</v>
      </c>
      <c r="FZ46" s="9">
        <v>0</v>
      </c>
      <c r="GA46" s="9">
        <v>0</v>
      </c>
      <c r="GB46" s="9">
        <v>0</v>
      </c>
      <c r="GC46" s="9">
        <v>0</v>
      </c>
      <c r="GD46" s="9">
        <v>0</v>
      </c>
      <c r="GE46" s="9">
        <v>0</v>
      </c>
      <c r="GF46" s="9">
        <v>0</v>
      </c>
      <c r="GG46" s="9">
        <v>0</v>
      </c>
      <c r="GH46" s="9">
        <v>0</v>
      </c>
      <c r="GI46" s="9">
        <v>0</v>
      </c>
      <c r="GJ46" s="9">
        <v>0</v>
      </c>
      <c r="GK46" s="9">
        <v>0</v>
      </c>
      <c r="GL46" s="9">
        <v>0</v>
      </c>
      <c r="GM46" s="9">
        <v>0</v>
      </c>
      <c r="GN46" s="9">
        <v>0</v>
      </c>
      <c r="GO46" s="9">
        <v>0</v>
      </c>
      <c r="GP46" s="9">
        <v>0</v>
      </c>
      <c r="GQ46" s="9">
        <v>0</v>
      </c>
      <c r="GR46" s="9">
        <v>0</v>
      </c>
      <c r="GS46" s="9">
        <v>0</v>
      </c>
      <c r="GT46" s="9">
        <v>0</v>
      </c>
      <c r="GU46" s="9">
        <v>0</v>
      </c>
      <c r="GV46" s="9">
        <v>0</v>
      </c>
      <c r="GW46" s="9">
        <v>0</v>
      </c>
      <c r="GX46" s="9">
        <v>0</v>
      </c>
      <c r="GY46" s="9">
        <v>0</v>
      </c>
      <c r="GZ46" s="9">
        <v>0</v>
      </c>
      <c r="HA46" s="9">
        <v>0</v>
      </c>
      <c r="HB46" s="9">
        <v>3.012</v>
      </c>
      <c r="HC46" s="9">
        <v>0</v>
      </c>
      <c r="HD46" s="9">
        <v>0</v>
      </c>
      <c r="HE46" s="9">
        <v>270.286</v>
      </c>
      <c r="HF46" s="9">
        <v>0</v>
      </c>
      <c r="HG46" s="21">
        <v>0</v>
      </c>
      <c r="HH46" s="20">
        <v>0</v>
      </c>
      <c r="HI46" s="23">
        <v>0</v>
      </c>
      <c r="HJ46" s="205">
        <v>0</v>
      </c>
      <c r="HK46" s="8">
        <v>0</v>
      </c>
      <c r="HL46" s="7">
        <v>1</v>
      </c>
      <c r="HM46" s="7">
        <v>0</v>
      </c>
      <c r="HN46" s="7" t="s">
        <v>453</v>
      </c>
      <c r="HO46" s="7">
        <v>0</v>
      </c>
      <c r="HP46" s="7">
        <v>0</v>
      </c>
      <c r="HQ46" s="7">
        <v>0</v>
      </c>
      <c r="HR46" s="7">
        <v>0</v>
      </c>
      <c r="HS46" s="7">
        <v>0</v>
      </c>
      <c r="HT46" s="7">
        <v>0</v>
      </c>
      <c r="HU46" s="7">
        <v>0</v>
      </c>
      <c r="HV46" s="7">
        <v>0</v>
      </c>
      <c r="HW46" s="7">
        <v>0</v>
      </c>
      <c r="HX46" s="7">
        <v>0</v>
      </c>
      <c r="HY46" s="7">
        <v>0</v>
      </c>
    </row>
    <row r="47" spans="1:233" x14ac:dyDescent="0.3">
      <c r="A47" s="7">
        <v>192</v>
      </c>
      <c r="B47" s="7" t="str">
        <f>+VLOOKUP($A47,'[3]Crosswalk M49-ODA-Prog. Country'!$K$4:$M$257,3,FALSE)</f>
        <v>CU</v>
      </c>
      <c r="C47" s="7" t="str">
        <f>+VLOOKUP($A47,'[3]Crosswalk M49-ODA-Prog. Country'!$K$4:$M$257,2,FALSE)</f>
        <v>CUB</v>
      </c>
      <c r="D47" s="5" t="s">
        <v>173</v>
      </c>
      <c r="E47" s="19">
        <v>-132.77648000000045</v>
      </c>
      <c r="F47" s="19">
        <v>49770.391309999999</v>
      </c>
      <c r="G47" s="19">
        <v>1523.8338100000001</v>
      </c>
      <c r="H47" s="19">
        <f t="shared" si="0"/>
        <v>51161.448640000002</v>
      </c>
      <c r="I47" s="20">
        <v>1474.1320000000001</v>
      </c>
      <c r="J47" s="20">
        <v>15234.014999999999</v>
      </c>
      <c r="K47" s="20">
        <v>1161.9929999999999</v>
      </c>
      <c r="L47" s="20">
        <f t="shared" si="1"/>
        <v>17870.14</v>
      </c>
      <c r="M47" s="8">
        <f>+E47+I47</f>
        <v>1341.3555199999996</v>
      </c>
      <c r="N47" s="8">
        <f>+F47+J47</f>
        <v>65004.406309999998</v>
      </c>
      <c r="O47" s="8">
        <f>+G47+K47</f>
        <v>2685.82681</v>
      </c>
      <c r="P47" s="8">
        <f>+H47+L47</f>
        <v>69031.588640000002</v>
      </c>
      <c r="Q47" s="9">
        <v>1961.0630000000001</v>
      </c>
      <c r="R47" s="9">
        <v>39247.718999999997</v>
      </c>
      <c r="S47" s="9">
        <v>674.79</v>
      </c>
      <c r="T47" s="9">
        <v>0</v>
      </c>
      <c r="U47" s="9">
        <v>0</v>
      </c>
      <c r="V47" s="9">
        <v>0</v>
      </c>
      <c r="W47" s="9">
        <v>944.88199999999995</v>
      </c>
      <c r="X47" s="9">
        <v>111.786</v>
      </c>
      <c r="Y47" s="9">
        <v>0</v>
      </c>
      <c r="Z47" s="9">
        <v>1.401</v>
      </c>
      <c r="AA47" s="9">
        <v>553.06600000000003</v>
      </c>
      <c r="AB47" s="9">
        <v>0</v>
      </c>
      <c r="AC47" s="9">
        <v>-5984.1570000000002</v>
      </c>
      <c r="AD47" s="9">
        <v>711.89599999999996</v>
      </c>
      <c r="AE47" s="9">
        <v>0</v>
      </c>
      <c r="AF47" s="9">
        <v>85.165000000000006</v>
      </c>
      <c r="AG47" s="9">
        <v>3329.0340000000001</v>
      </c>
      <c r="AH47" s="9">
        <v>0</v>
      </c>
      <c r="AI47" s="9">
        <v>0.749</v>
      </c>
      <c r="AJ47" s="9">
        <v>158.94300000000001</v>
      </c>
      <c r="AK47" s="9">
        <v>17.710999999999999</v>
      </c>
      <c r="AL47" s="9">
        <v>1387.566</v>
      </c>
      <c r="AM47" s="9">
        <v>9704.74</v>
      </c>
      <c r="AN47" s="9">
        <v>1091.405</v>
      </c>
      <c r="AO47" s="9">
        <v>0</v>
      </c>
      <c r="AP47" s="9">
        <v>0</v>
      </c>
      <c r="AQ47" s="9">
        <v>0</v>
      </c>
      <c r="AR47" s="9">
        <v>0</v>
      </c>
      <c r="AS47" s="9">
        <v>0</v>
      </c>
      <c r="AT47" s="9">
        <v>0</v>
      </c>
      <c r="AU47" s="9">
        <v>0</v>
      </c>
      <c r="AV47" s="9">
        <v>0</v>
      </c>
      <c r="AW47" s="9">
        <v>0</v>
      </c>
      <c r="AX47" s="9">
        <v>0</v>
      </c>
      <c r="AY47" s="9">
        <v>0</v>
      </c>
      <c r="AZ47" s="9">
        <v>0</v>
      </c>
      <c r="BA47" s="9">
        <v>0</v>
      </c>
      <c r="BB47" s="9">
        <v>0</v>
      </c>
      <c r="BC47" s="9">
        <v>0</v>
      </c>
      <c r="BD47" s="9">
        <v>0</v>
      </c>
      <c r="BE47" s="9">
        <v>0</v>
      </c>
      <c r="BF47" s="9">
        <v>0</v>
      </c>
      <c r="BG47" s="9">
        <v>0</v>
      </c>
      <c r="BH47" s="9">
        <v>0</v>
      </c>
      <c r="BI47" s="9">
        <v>0</v>
      </c>
      <c r="BJ47" s="9">
        <v>0</v>
      </c>
      <c r="BK47" s="9">
        <v>0</v>
      </c>
      <c r="BL47" s="9">
        <v>0</v>
      </c>
      <c r="BM47" s="9">
        <v>0</v>
      </c>
      <c r="BN47" s="9">
        <v>0</v>
      </c>
      <c r="BO47" s="9">
        <v>0</v>
      </c>
      <c r="BP47" s="9">
        <v>0</v>
      </c>
      <c r="BQ47" s="9">
        <v>0</v>
      </c>
      <c r="BR47" s="9">
        <v>0</v>
      </c>
      <c r="BS47" s="9">
        <v>16.035</v>
      </c>
      <c r="BT47" s="9">
        <v>29.276</v>
      </c>
      <c r="BU47" s="9">
        <v>0.26800000000000002</v>
      </c>
      <c r="BV47" s="9">
        <v>0</v>
      </c>
      <c r="BW47" s="9">
        <v>0</v>
      </c>
      <c r="BX47" s="9">
        <v>0</v>
      </c>
      <c r="BY47" s="9">
        <v>0</v>
      </c>
      <c r="BZ47" s="9">
        <v>0</v>
      </c>
      <c r="CA47" s="9">
        <v>0</v>
      </c>
      <c r="CB47" s="9">
        <v>0</v>
      </c>
      <c r="CC47" s="9">
        <v>0</v>
      </c>
      <c r="CD47" s="9">
        <v>0</v>
      </c>
      <c r="CE47" s="9">
        <v>0</v>
      </c>
      <c r="CF47" s="9">
        <v>740.72199999999998</v>
      </c>
      <c r="CG47" s="9">
        <v>0</v>
      </c>
      <c r="CH47" s="9">
        <v>0</v>
      </c>
      <c r="CI47" s="9">
        <v>0</v>
      </c>
      <c r="CJ47" s="9">
        <v>0</v>
      </c>
      <c r="CK47" s="9">
        <v>0</v>
      </c>
      <c r="CL47" s="9">
        <v>0</v>
      </c>
      <c r="CM47" s="9">
        <v>212.06800000000001</v>
      </c>
      <c r="CN47" s="9">
        <v>0</v>
      </c>
      <c r="CO47" s="9">
        <v>0</v>
      </c>
      <c r="CP47" s="9">
        <v>70.587999999999994</v>
      </c>
      <c r="CQ47" s="9">
        <v>0</v>
      </c>
      <c r="CR47" s="9">
        <v>0</v>
      </c>
      <c r="CS47" s="9">
        <v>0</v>
      </c>
      <c r="CT47" s="9">
        <v>0</v>
      </c>
      <c r="CU47" s="9">
        <v>0</v>
      </c>
      <c r="CV47" s="9">
        <v>0</v>
      </c>
      <c r="CW47" s="9">
        <v>0</v>
      </c>
      <c r="CX47" s="9">
        <v>0</v>
      </c>
      <c r="CY47" s="9">
        <v>0</v>
      </c>
      <c r="CZ47" s="9">
        <v>0</v>
      </c>
      <c r="DA47" s="9">
        <v>0</v>
      </c>
      <c r="DB47" s="9">
        <v>0</v>
      </c>
      <c r="DC47" s="9">
        <v>0</v>
      </c>
      <c r="DD47" s="9">
        <v>0</v>
      </c>
      <c r="DE47" s="9">
        <v>0</v>
      </c>
      <c r="DF47" s="9">
        <v>0</v>
      </c>
      <c r="DG47" s="9">
        <v>0</v>
      </c>
      <c r="DH47" s="9">
        <v>0</v>
      </c>
      <c r="DI47" s="9">
        <v>0</v>
      </c>
      <c r="DJ47" s="9">
        <v>0</v>
      </c>
      <c r="DK47" s="9">
        <v>0</v>
      </c>
      <c r="DL47" s="9">
        <v>0</v>
      </c>
      <c r="DM47" s="9">
        <v>0</v>
      </c>
      <c r="DN47" s="9">
        <v>0</v>
      </c>
      <c r="DO47" s="9">
        <v>0</v>
      </c>
      <c r="DP47" s="9">
        <v>0</v>
      </c>
      <c r="DQ47" s="9">
        <v>0</v>
      </c>
      <c r="DR47" s="9">
        <v>0</v>
      </c>
      <c r="DS47" s="9">
        <v>0</v>
      </c>
      <c r="DT47" s="9">
        <v>0</v>
      </c>
      <c r="DU47" s="9">
        <v>-7.27</v>
      </c>
      <c r="DV47" s="9">
        <v>78.527000000000001</v>
      </c>
      <c r="DW47" s="9">
        <v>0</v>
      </c>
      <c r="DX47" s="9">
        <v>0</v>
      </c>
      <c r="DY47" s="9">
        <v>0</v>
      </c>
      <c r="DZ47" s="9">
        <v>0</v>
      </c>
      <c r="EA47" s="9">
        <v>937.18499999999995</v>
      </c>
      <c r="EB47" s="9">
        <v>6127.9340000000002</v>
      </c>
      <c r="EC47" s="9">
        <v>0</v>
      </c>
      <c r="ED47" s="9">
        <v>0</v>
      </c>
      <c r="EE47" s="9">
        <v>901.76599999999996</v>
      </c>
      <c r="EF47" s="9">
        <v>0</v>
      </c>
      <c r="EG47" s="9">
        <v>512.29899999999998</v>
      </c>
      <c r="EH47" s="9">
        <v>0</v>
      </c>
      <c r="EI47" s="9">
        <v>0</v>
      </c>
      <c r="EJ47" s="9">
        <v>0</v>
      </c>
      <c r="EK47" s="9">
        <v>0</v>
      </c>
      <c r="EL47" s="9">
        <v>0</v>
      </c>
      <c r="EM47" s="9">
        <v>0</v>
      </c>
      <c r="EN47" s="9">
        <v>0</v>
      </c>
      <c r="EO47" s="9">
        <v>0</v>
      </c>
      <c r="EP47" s="9">
        <v>0</v>
      </c>
      <c r="EQ47" s="9">
        <v>0</v>
      </c>
      <c r="ER47" s="9">
        <v>0</v>
      </c>
      <c r="ES47" s="9">
        <v>44.83352</v>
      </c>
      <c r="ET47" s="9">
        <v>631.77801999999997</v>
      </c>
      <c r="EU47" s="9">
        <v>0.16980999999999999</v>
      </c>
      <c r="EV47" s="9">
        <v>0</v>
      </c>
      <c r="EW47" s="9">
        <v>0</v>
      </c>
      <c r="EX47" s="9">
        <v>0</v>
      </c>
      <c r="EY47" s="9">
        <v>498.28899999999999</v>
      </c>
      <c r="EZ47" s="9">
        <v>221.553</v>
      </c>
      <c r="FA47" s="9">
        <v>215.56899999999999</v>
      </c>
      <c r="FB47" s="9">
        <v>0</v>
      </c>
      <c r="FC47" s="9">
        <v>745.40899999999999</v>
      </c>
      <c r="FD47" s="9">
        <v>0</v>
      </c>
      <c r="FE47" s="9">
        <v>943.31500000000005</v>
      </c>
      <c r="FF47" s="9">
        <v>1194.962</v>
      </c>
      <c r="FG47" s="9">
        <v>251.33199999999999</v>
      </c>
      <c r="FH47" s="9">
        <v>0</v>
      </c>
      <c r="FI47" s="9">
        <v>0</v>
      </c>
      <c r="FJ47" s="9">
        <v>0</v>
      </c>
      <c r="FK47" s="9">
        <v>0</v>
      </c>
      <c r="FL47" s="9">
        <v>392.15328999999997</v>
      </c>
      <c r="FM47" s="9">
        <v>0</v>
      </c>
      <c r="FN47" s="9">
        <v>0</v>
      </c>
      <c r="FO47" s="9">
        <v>0</v>
      </c>
      <c r="FP47" s="9">
        <v>0</v>
      </c>
      <c r="FQ47" s="9">
        <v>0</v>
      </c>
      <c r="FR47" s="9">
        <v>0</v>
      </c>
      <c r="FS47" s="9">
        <v>0</v>
      </c>
      <c r="FT47" s="9">
        <v>0</v>
      </c>
      <c r="FU47" s="9">
        <v>0</v>
      </c>
      <c r="FV47" s="9">
        <v>0</v>
      </c>
      <c r="FW47" s="9">
        <v>0</v>
      </c>
      <c r="FX47" s="9">
        <v>0</v>
      </c>
      <c r="FY47" s="9">
        <v>0</v>
      </c>
      <c r="FZ47" s="9">
        <v>0</v>
      </c>
      <c r="GA47" s="9">
        <v>0</v>
      </c>
      <c r="GB47" s="9">
        <v>0</v>
      </c>
      <c r="GC47" s="9">
        <v>0</v>
      </c>
      <c r="GD47" s="9">
        <v>0</v>
      </c>
      <c r="GE47" s="9">
        <v>0</v>
      </c>
      <c r="GF47" s="9">
        <v>0</v>
      </c>
      <c r="GG47" s="9">
        <v>0</v>
      </c>
      <c r="GH47" s="9">
        <v>0</v>
      </c>
      <c r="GI47" s="9">
        <v>0</v>
      </c>
      <c r="GJ47" s="9">
        <v>0</v>
      </c>
      <c r="GK47" s="9">
        <v>0</v>
      </c>
      <c r="GL47" s="9">
        <v>0</v>
      </c>
      <c r="GM47" s="9">
        <v>0</v>
      </c>
      <c r="GN47" s="9">
        <v>0</v>
      </c>
      <c r="GO47" s="9">
        <v>0</v>
      </c>
      <c r="GP47" s="9">
        <v>0</v>
      </c>
      <c r="GQ47" s="9">
        <v>0</v>
      </c>
      <c r="GR47" s="9">
        <v>0</v>
      </c>
      <c r="GS47" s="9">
        <v>0</v>
      </c>
      <c r="GT47" s="9">
        <v>0</v>
      </c>
      <c r="GU47" s="9">
        <v>0</v>
      </c>
      <c r="GV47" s="9">
        <v>0</v>
      </c>
      <c r="GW47" s="9">
        <v>151.92599999999999</v>
      </c>
      <c r="GX47" s="9">
        <v>0</v>
      </c>
      <c r="GY47" s="9">
        <v>0</v>
      </c>
      <c r="GZ47" s="9">
        <v>0</v>
      </c>
      <c r="HA47" s="9">
        <v>0</v>
      </c>
      <c r="HB47" s="9">
        <v>123.142</v>
      </c>
      <c r="HC47" s="9">
        <v>0</v>
      </c>
      <c r="HD47" s="9">
        <v>0</v>
      </c>
      <c r="HE47" s="9">
        <v>0</v>
      </c>
      <c r="HF47" s="9">
        <v>0</v>
      </c>
      <c r="HG47" s="21">
        <v>321.75988999999987</v>
      </c>
      <c r="HH47" s="20">
        <v>0</v>
      </c>
      <c r="HI47" s="23">
        <v>1426.2716500000001</v>
      </c>
      <c r="HJ47" s="205">
        <v>0</v>
      </c>
      <c r="HK47" s="8">
        <v>1748.0315399999999</v>
      </c>
      <c r="HL47" s="7">
        <v>1</v>
      </c>
      <c r="HM47" s="7">
        <v>1</v>
      </c>
      <c r="HN47" s="7" t="s">
        <v>459</v>
      </c>
      <c r="HO47" s="7" t="s">
        <v>460</v>
      </c>
      <c r="HP47" s="7" t="s">
        <v>460</v>
      </c>
      <c r="HQ47" s="7">
        <v>0</v>
      </c>
      <c r="HR47" s="7">
        <v>0</v>
      </c>
      <c r="HS47" s="7">
        <v>1</v>
      </c>
      <c r="HT47" s="7">
        <v>1</v>
      </c>
      <c r="HU47" s="7">
        <v>0</v>
      </c>
      <c r="HV47" s="7" t="s">
        <v>455</v>
      </c>
      <c r="HW47" s="7">
        <v>0</v>
      </c>
      <c r="HX47" s="7">
        <v>0</v>
      </c>
      <c r="HY47" s="7">
        <v>0</v>
      </c>
    </row>
    <row r="48" spans="1:233" x14ac:dyDescent="0.3">
      <c r="A48" s="7">
        <v>196</v>
      </c>
      <c r="B48" s="7" t="str">
        <f>+VLOOKUP($A48,'[3]Crosswalk M49-ODA-Prog. Country'!$K$4:$M$257,3,FALSE)</f>
        <v>CY</v>
      </c>
      <c r="C48" s="7" t="str">
        <f>+VLOOKUP($A48,'[3]Crosswalk M49-ODA-Prog. Country'!$K$4:$M$257,2,FALSE)</f>
        <v>CYP</v>
      </c>
      <c r="D48" s="5" t="s">
        <v>174</v>
      </c>
      <c r="E48" s="19">
        <v>997.87599999999998</v>
      </c>
      <c r="F48" s="19">
        <v>13292.985999999999</v>
      </c>
      <c r="G48" s="19">
        <v>386.02500000000003</v>
      </c>
      <c r="H48" s="19">
        <f t="shared" si="0"/>
        <v>14676.886999999999</v>
      </c>
      <c r="I48" s="20">
        <v>694.80100000000004</v>
      </c>
      <c r="J48" s="20">
        <v>1443.623</v>
      </c>
      <c r="K48" s="20">
        <v>0.72899999999999998</v>
      </c>
      <c r="L48" s="20">
        <f t="shared" si="1"/>
        <v>2139.1529999999998</v>
      </c>
      <c r="M48" s="8">
        <f>+E48+I48</f>
        <v>1692.6770000000001</v>
      </c>
      <c r="N48" s="8">
        <f>+F48+J48</f>
        <v>14736.608999999999</v>
      </c>
      <c r="O48" s="8">
        <f>+G48+K48</f>
        <v>386.75400000000002</v>
      </c>
      <c r="P48" s="8">
        <f>+H48+L48</f>
        <v>16816.039999999997</v>
      </c>
      <c r="Q48" s="9">
        <v>341.73</v>
      </c>
      <c r="R48" s="9">
        <v>12977.455</v>
      </c>
      <c r="S48" s="9">
        <v>385.92399999999998</v>
      </c>
      <c r="T48" s="9">
        <v>0</v>
      </c>
      <c r="U48" s="9">
        <v>0</v>
      </c>
      <c r="V48" s="9">
        <v>0</v>
      </c>
      <c r="W48" s="9">
        <v>0</v>
      </c>
      <c r="X48" s="9">
        <v>0</v>
      </c>
      <c r="Y48" s="9">
        <v>0</v>
      </c>
      <c r="Z48" s="9">
        <v>0</v>
      </c>
      <c r="AA48" s="9">
        <v>0</v>
      </c>
      <c r="AB48" s="9">
        <v>0</v>
      </c>
      <c r="AC48" s="9">
        <v>0</v>
      </c>
      <c r="AD48" s="9">
        <v>0</v>
      </c>
      <c r="AE48" s="9">
        <v>0</v>
      </c>
      <c r="AF48" s="9">
        <v>0</v>
      </c>
      <c r="AG48" s="9">
        <v>0</v>
      </c>
      <c r="AH48" s="9">
        <v>0</v>
      </c>
      <c r="AI48" s="9">
        <v>0</v>
      </c>
      <c r="AJ48" s="9">
        <v>0</v>
      </c>
      <c r="AK48" s="9">
        <v>0</v>
      </c>
      <c r="AL48" s="9">
        <v>0</v>
      </c>
      <c r="AM48" s="9">
        <v>0</v>
      </c>
      <c r="AN48" s="9">
        <v>0</v>
      </c>
      <c r="AO48" s="9">
        <v>0</v>
      </c>
      <c r="AP48" s="9">
        <v>0</v>
      </c>
      <c r="AQ48" s="9">
        <v>0</v>
      </c>
      <c r="AR48" s="9">
        <v>0</v>
      </c>
      <c r="AS48" s="9">
        <v>0</v>
      </c>
      <c r="AT48" s="9">
        <v>0</v>
      </c>
      <c r="AU48" s="9">
        <v>0</v>
      </c>
      <c r="AV48" s="9">
        <v>0</v>
      </c>
      <c r="AW48" s="9">
        <v>0</v>
      </c>
      <c r="AX48" s="9">
        <v>0</v>
      </c>
      <c r="AY48" s="9">
        <v>0</v>
      </c>
      <c r="AZ48" s="9">
        <v>0</v>
      </c>
      <c r="BA48" s="9">
        <v>0</v>
      </c>
      <c r="BB48" s="9">
        <v>0</v>
      </c>
      <c r="BC48" s="9">
        <v>0</v>
      </c>
      <c r="BD48" s="9">
        <v>0</v>
      </c>
      <c r="BE48" s="9">
        <v>0</v>
      </c>
      <c r="BF48" s="9">
        <v>0</v>
      </c>
      <c r="BG48" s="9">
        <v>0</v>
      </c>
      <c r="BH48" s="9">
        <v>0</v>
      </c>
      <c r="BI48" s="9">
        <v>0</v>
      </c>
      <c r="BJ48" s="9">
        <v>694.80100000000004</v>
      </c>
      <c r="BK48" s="9">
        <v>1443.1220000000001</v>
      </c>
      <c r="BL48" s="9">
        <v>0.72899999999999998</v>
      </c>
      <c r="BM48" s="9">
        <v>0</v>
      </c>
      <c r="BN48" s="9">
        <v>0</v>
      </c>
      <c r="BO48" s="9">
        <v>0</v>
      </c>
      <c r="BP48" s="9">
        <v>0</v>
      </c>
      <c r="BQ48" s="9">
        <v>0</v>
      </c>
      <c r="BR48" s="9">
        <v>0</v>
      </c>
      <c r="BS48" s="9">
        <v>0</v>
      </c>
      <c r="BT48" s="9">
        <v>0</v>
      </c>
      <c r="BU48" s="9">
        <v>0</v>
      </c>
      <c r="BV48" s="9">
        <v>0</v>
      </c>
      <c r="BW48" s="9">
        <v>0</v>
      </c>
      <c r="BX48" s="9">
        <v>0</v>
      </c>
      <c r="BY48" s="9">
        <v>0</v>
      </c>
      <c r="BZ48" s="9">
        <v>0</v>
      </c>
      <c r="CA48" s="9">
        <v>0</v>
      </c>
      <c r="CB48" s="9">
        <v>0</v>
      </c>
      <c r="CC48" s="9">
        <v>0</v>
      </c>
      <c r="CD48" s="9">
        <v>0</v>
      </c>
      <c r="CE48" s="9">
        <v>0</v>
      </c>
      <c r="CF48" s="9">
        <v>0</v>
      </c>
      <c r="CG48" s="9">
        <v>0</v>
      </c>
      <c r="CH48" s="9">
        <v>0</v>
      </c>
      <c r="CI48" s="9">
        <v>0</v>
      </c>
      <c r="CJ48" s="9">
        <v>0</v>
      </c>
      <c r="CK48" s="9">
        <v>0</v>
      </c>
      <c r="CL48" s="9">
        <v>0</v>
      </c>
      <c r="CM48" s="9">
        <v>0</v>
      </c>
      <c r="CN48" s="9">
        <v>0</v>
      </c>
      <c r="CO48" s="9">
        <v>0</v>
      </c>
      <c r="CP48" s="9">
        <v>0</v>
      </c>
      <c r="CQ48" s="9">
        <v>0</v>
      </c>
      <c r="CR48" s="9">
        <v>0</v>
      </c>
      <c r="CS48" s="9">
        <v>0</v>
      </c>
      <c r="CT48" s="9">
        <v>0</v>
      </c>
      <c r="CU48" s="9">
        <v>0</v>
      </c>
      <c r="CV48" s="9">
        <v>0</v>
      </c>
      <c r="CW48" s="9">
        <v>0</v>
      </c>
      <c r="CX48" s="9">
        <v>0</v>
      </c>
      <c r="CY48" s="9">
        <v>0</v>
      </c>
      <c r="CZ48" s="9">
        <v>0</v>
      </c>
      <c r="DA48" s="9">
        <v>0</v>
      </c>
      <c r="DB48" s="9">
        <v>0</v>
      </c>
      <c r="DC48" s="9">
        <v>0</v>
      </c>
      <c r="DD48" s="9">
        <v>0</v>
      </c>
      <c r="DE48" s="9">
        <v>0</v>
      </c>
      <c r="DF48" s="9">
        <v>0</v>
      </c>
      <c r="DG48" s="9">
        <v>0</v>
      </c>
      <c r="DH48" s="9">
        <v>0</v>
      </c>
      <c r="DI48" s="9">
        <v>0</v>
      </c>
      <c r="DJ48" s="9">
        <v>0</v>
      </c>
      <c r="DK48" s="9">
        <v>0</v>
      </c>
      <c r="DL48" s="9">
        <v>0</v>
      </c>
      <c r="DM48" s="9">
        <v>0</v>
      </c>
      <c r="DN48" s="9">
        <v>0</v>
      </c>
      <c r="DO48" s="9">
        <v>0</v>
      </c>
      <c r="DP48" s="9">
        <v>0</v>
      </c>
      <c r="DQ48" s="9">
        <v>0</v>
      </c>
      <c r="DR48" s="9">
        <v>0</v>
      </c>
      <c r="DS48" s="9">
        <v>0</v>
      </c>
      <c r="DT48" s="9">
        <v>0</v>
      </c>
      <c r="DU48" s="9">
        <v>656.14599999999996</v>
      </c>
      <c r="DV48" s="9">
        <v>15.007999999999999</v>
      </c>
      <c r="DW48" s="9">
        <v>0.10100000000003817</v>
      </c>
      <c r="DX48" s="9">
        <v>0</v>
      </c>
      <c r="DY48" s="9">
        <v>0</v>
      </c>
      <c r="DZ48" s="9">
        <v>0</v>
      </c>
      <c r="EA48" s="9">
        <v>0</v>
      </c>
      <c r="EB48" s="9">
        <v>0</v>
      </c>
      <c r="EC48" s="9">
        <v>0</v>
      </c>
      <c r="ED48" s="9">
        <v>0</v>
      </c>
      <c r="EE48" s="9">
        <v>0</v>
      </c>
      <c r="EF48" s="9">
        <v>0</v>
      </c>
      <c r="EG48" s="9">
        <v>0</v>
      </c>
      <c r="EH48" s="9">
        <v>0</v>
      </c>
      <c r="EI48" s="9">
        <v>0</v>
      </c>
      <c r="EJ48" s="9">
        <v>0</v>
      </c>
      <c r="EK48" s="9">
        <v>0</v>
      </c>
      <c r="EL48" s="9">
        <v>0</v>
      </c>
      <c r="EM48" s="9">
        <v>0</v>
      </c>
      <c r="EN48" s="9">
        <v>0</v>
      </c>
      <c r="EO48" s="9">
        <v>0</v>
      </c>
      <c r="EP48" s="9">
        <v>0</v>
      </c>
      <c r="EQ48" s="9">
        <v>0</v>
      </c>
      <c r="ER48" s="9">
        <v>0</v>
      </c>
      <c r="ES48" s="9">
        <v>0</v>
      </c>
      <c r="ET48" s="9">
        <v>0</v>
      </c>
      <c r="EU48" s="9">
        <v>0</v>
      </c>
      <c r="EV48" s="9">
        <v>0</v>
      </c>
      <c r="EW48" s="9">
        <v>0</v>
      </c>
      <c r="EX48" s="9">
        <v>0</v>
      </c>
      <c r="EY48" s="9">
        <v>0</v>
      </c>
      <c r="EZ48" s="9">
        <v>300.35500000000002</v>
      </c>
      <c r="FA48" s="9">
        <v>0</v>
      </c>
      <c r="FB48" s="9">
        <v>0</v>
      </c>
      <c r="FC48" s="9">
        <v>0</v>
      </c>
      <c r="FD48" s="9">
        <v>0</v>
      </c>
      <c r="FE48" s="9">
        <v>0</v>
      </c>
      <c r="FF48" s="9">
        <v>0</v>
      </c>
      <c r="FG48" s="9">
        <v>0</v>
      </c>
      <c r="FH48" s="9">
        <v>0</v>
      </c>
      <c r="FI48" s="9">
        <v>0</v>
      </c>
      <c r="FJ48" s="9">
        <v>0</v>
      </c>
      <c r="FK48" s="9">
        <v>0</v>
      </c>
      <c r="FL48" s="9">
        <v>0</v>
      </c>
      <c r="FM48" s="9">
        <v>0</v>
      </c>
      <c r="FN48" s="9">
        <v>0</v>
      </c>
      <c r="FO48" s="9">
        <v>0</v>
      </c>
      <c r="FP48" s="9">
        <v>0</v>
      </c>
      <c r="FQ48" s="9">
        <v>0</v>
      </c>
      <c r="FR48" s="9">
        <v>0</v>
      </c>
      <c r="FS48" s="9">
        <v>0</v>
      </c>
      <c r="FT48" s="9">
        <v>0</v>
      </c>
      <c r="FU48" s="9">
        <v>0</v>
      </c>
      <c r="FV48" s="9">
        <v>0</v>
      </c>
      <c r="FW48" s="9">
        <v>0</v>
      </c>
      <c r="FX48" s="9">
        <v>0</v>
      </c>
      <c r="FY48" s="9">
        <v>0</v>
      </c>
      <c r="FZ48" s="9">
        <v>0</v>
      </c>
      <c r="GA48" s="9">
        <v>0</v>
      </c>
      <c r="GB48" s="9">
        <v>0</v>
      </c>
      <c r="GC48" s="9">
        <v>0</v>
      </c>
      <c r="GD48" s="9">
        <v>0</v>
      </c>
      <c r="GE48" s="9">
        <v>0</v>
      </c>
      <c r="GF48" s="9">
        <v>0</v>
      </c>
      <c r="GG48" s="9">
        <v>0</v>
      </c>
      <c r="GH48" s="9">
        <v>0</v>
      </c>
      <c r="GI48" s="9">
        <v>0</v>
      </c>
      <c r="GJ48" s="9">
        <v>0</v>
      </c>
      <c r="GK48" s="9">
        <v>0</v>
      </c>
      <c r="GL48" s="9">
        <v>0</v>
      </c>
      <c r="GM48" s="9">
        <v>0</v>
      </c>
      <c r="GN48" s="9">
        <v>0</v>
      </c>
      <c r="GO48" s="9">
        <v>0</v>
      </c>
      <c r="GP48" s="9">
        <v>0</v>
      </c>
      <c r="GQ48" s="9">
        <v>0</v>
      </c>
      <c r="GR48" s="9">
        <v>0</v>
      </c>
      <c r="GS48" s="9">
        <v>0</v>
      </c>
      <c r="GT48" s="9">
        <v>0</v>
      </c>
      <c r="GU48" s="9">
        <v>0</v>
      </c>
      <c r="GV48" s="9">
        <v>0</v>
      </c>
      <c r="GW48" s="9">
        <v>0</v>
      </c>
      <c r="GX48" s="9">
        <v>0</v>
      </c>
      <c r="GY48" s="9">
        <v>0</v>
      </c>
      <c r="GZ48" s="9">
        <v>0</v>
      </c>
      <c r="HA48" s="9">
        <v>0</v>
      </c>
      <c r="HB48" s="9">
        <v>0.16800000000000001</v>
      </c>
      <c r="HC48" s="9">
        <v>0</v>
      </c>
      <c r="HD48" s="9">
        <v>0</v>
      </c>
      <c r="HE48" s="9">
        <v>0.501</v>
      </c>
      <c r="HF48" s="9">
        <v>0</v>
      </c>
      <c r="HG48" s="21">
        <v>0</v>
      </c>
      <c r="HH48" s="20">
        <v>0</v>
      </c>
      <c r="HI48" s="23">
        <v>0</v>
      </c>
      <c r="HJ48" s="205">
        <v>0</v>
      </c>
      <c r="HK48" s="8">
        <v>0</v>
      </c>
      <c r="HL48" s="7">
        <v>1</v>
      </c>
      <c r="HM48" s="7">
        <v>0</v>
      </c>
      <c r="HN48" s="7" t="s">
        <v>462</v>
      </c>
      <c r="HO48" s="7">
        <v>0</v>
      </c>
      <c r="HP48" s="7">
        <v>0</v>
      </c>
      <c r="HQ48" s="7">
        <v>0</v>
      </c>
      <c r="HR48" s="7">
        <v>0</v>
      </c>
      <c r="HS48" s="7">
        <v>0</v>
      </c>
      <c r="HT48" s="7">
        <v>0</v>
      </c>
      <c r="HU48" s="7">
        <v>0</v>
      </c>
      <c r="HV48" s="7">
        <v>0</v>
      </c>
      <c r="HW48" s="7">
        <v>0</v>
      </c>
      <c r="HX48" s="7">
        <v>0</v>
      </c>
      <c r="HY48" s="7">
        <v>0</v>
      </c>
    </row>
    <row r="49" spans="1:233" x14ac:dyDescent="0.3">
      <c r="A49" s="7">
        <v>203</v>
      </c>
      <c r="B49" s="7" t="str">
        <f>+VLOOKUP($A49,'[3]Crosswalk M49-ODA-Prog. Country'!$K$4:$M$257,3,FALSE)</f>
        <v>CZ</v>
      </c>
      <c r="C49" s="7" t="str">
        <f>+VLOOKUP($A49,'[3]Crosswalk M49-ODA-Prog. Country'!$K$4:$M$257,2,FALSE)</f>
        <v>CZE</v>
      </c>
      <c r="D49" s="5" t="s">
        <v>175</v>
      </c>
      <c r="E49" s="19">
        <v>1242.2280000000001</v>
      </c>
      <c r="F49" s="19">
        <v>47.597000000000001</v>
      </c>
      <c r="G49" s="19">
        <v>48.056000000000068</v>
      </c>
      <c r="H49" s="19">
        <f t="shared" si="0"/>
        <v>1337.8810000000001</v>
      </c>
      <c r="I49" s="20">
        <v>0</v>
      </c>
      <c r="J49" s="20">
        <v>7557.0770000000002</v>
      </c>
      <c r="K49" s="20">
        <v>0</v>
      </c>
      <c r="L49" s="20">
        <f t="shared" si="1"/>
        <v>7557.0770000000002</v>
      </c>
      <c r="M49" s="8">
        <f>+E49+I49</f>
        <v>1242.2280000000001</v>
      </c>
      <c r="N49" s="8">
        <f>+F49+J49</f>
        <v>7604.674</v>
      </c>
      <c r="O49" s="8">
        <f>+G49+K49</f>
        <v>48.056000000000068</v>
      </c>
      <c r="P49" s="8">
        <f>+H49+L49</f>
        <v>8894.9580000000005</v>
      </c>
      <c r="Q49" s="9">
        <v>0</v>
      </c>
      <c r="R49" s="9">
        <v>0</v>
      </c>
      <c r="S49" s="9">
        <v>0</v>
      </c>
      <c r="T49" s="9">
        <v>0</v>
      </c>
      <c r="U49" s="9">
        <v>0</v>
      </c>
      <c r="V49" s="9">
        <v>0</v>
      </c>
      <c r="W49" s="9">
        <v>0</v>
      </c>
      <c r="X49" s="9">
        <v>0</v>
      </c>
      <c r="Y49" s="9">
        <v>0</v>
      </c>
      <c r="Z49" s="9">
        <v>0</v>
      </c>
      <c r="AA49" s="9">
        <v>0</v>
      </c>
      <c r="AB49" s="9">
        <v>0</v>
      </c>
      <c r="AC49" s="9">
        <v>110.169</v>
      </c>
      <c r="AD49" s="9">
        <v>0</v>
      </c>
      <c r="AE49" s="9">
        <v>0</v>
      </c>
      <c r="AF49" s="9">
        <v>0</v>
      </c>
      <c r="AG49" s="9">
        <v>0</v>
      </c>
      <c r="AH49" s="9">
        <v>0</v>
      </c>
      <c r="AI49" s="9">
        <v>0</v>
      </c>
      <c r="AJ49" s="9">
        <v>0</v>
      </c>
      <c r="AK49" s="9">
        <v>0</v>
      </c>
      <c r="AL49" s="9">
        <v>0</v>
      </c>
      <c r="AM49" s="9">
        <v>0</v>
      </c>
      <c r="AN49" s="9">
        <v>0</v>
      </c>
      <c r="AO49" s="9">
        <v>0</v>
      </c>
      <c r="AP49" s="9">
        <v>0</v>
      </c>
      <c r="AQ49" s="9">
        <v>0</v>
      </c>
      <c r="AR49" s="9">
        <v>0</v>
      </c>
      <c r="AS49" s="9">
        <v>0</v>
      </c>
      <c r="AT49" s="9">
        <v>0</v>
      </c>
      <c r="AU49" s="9">
        <v>0</v>
      </c>
      <c r="AV49" s="9">
        <v>0</v>
      </c>
      <c r="AW49" s="9">
        <v>0</v>
      </c>
      <c r="AX49" s="9">
        <v>0</v>
      </c>
      <c r="AY49" s="9">
        <v>0</v>
      </c>
      <c r="AZ49" s="9">
        <v>0</v>
      </c>
      <c r="BA49" s="9">
        <v>0</v>
      </c>
      <c r="BB49" s="9">
        <v>0</v>
      </c>
      <c r="BC49" s="9">
        <v>0</v>
      </c>
      <c r="BD49" s="9">
        <v>0</v>
      </c>
      <c r="BE49" s="9">
        <v>0</v>
      </c>
      <c r="BF49" s="9">
        <v>0</v>
      </c>
      <c r="BG49" s="9">
        <v>0</v>
      </c>
      <c r="BH49" s="9">
        <v>0</v>
      </c>
      <c r="BI49" s="9">
        <v>0</v>
      </c>
      <c r="BJ49" s="9">
        <v>0</v>
      </c>
      <c r="BK49" s="9">
        <v>4421.0290000000005</v>
      </c>
      <c r="BL49" s="9">
        <v>0</v>
      </c>
      <c r="BM49" s="9">
        <v>0</v>
      </c>
      <c r="BN49" s="9">
        <v>0</v>
      </c>
      <c r="BO49" s="9">
        <v>0</v>
      </c>
      <c r="BP49" s="9">
        <v>0</v>
      </c>
      <c r="BQ49" s="9">
        <v>0</v>
      </c>
      <c r="BR49" s="9">
        <v>0</v>
      </c>
      <c r="BS49" s="9">
        <v>0</v>
      </c>
      <c r="BT49" s="9">
        <v>0</v>
      </c>
      <c r="BU49" s="9">
        <v>0</v>
      </c>
      <c r="BV49" s="9">
        <v>0</v>
      </c>
      <c r="BW49" s="9">
        <v>0</v>
      </c>
      <c r="BX49" s="9">
        <v>0</v>
      </c>
      <c r="BY49" s="9">
        <v>0</v>
      </c>
      <c r="BZ49" s="9">
        <v>0</v>
      </c>
      <c r="CA49" s="9">
        <v>0</v>
      </c>
      <c r="CB49" s="9">
        <v>0</v>
      </c>
      <c r="CC49" s="9">
        <v>0</v>
      </c>
      <c r="CD49" s="9">
        <v>0</v>
      </c>
      <c r="CE49" s="9">
        <v>0</v>
      </c>
      <c r="CF49" s="9">
        <v>0</v>
      </c>
      <c r="CG49" s="9">
        <v>0</v>
      </c>
      <c r="CH49" s="9">
        <v>0</v>
      </c>
      <c r="CI49" s="9">
        <v>0</v>
      </c>
      <c r="CJ49" s="9">
        <v>0</v>
      </c>
      <c r="CK49" s="9">
        <v>0</v>
      </c>
      <c r="CL49" s="9">
        <v>0</v>
      </c>
      <c r="CM49" s="9">
        <v>0</v>
      </c>
      <c r="CN49" s="9">
        <v>0</v>
      </c>
      <c r="CO49" s="9">
        <v>0</v>
      </c>
      <c r="CP49" s="9">
        <v>0</v>
      </c>
      <c r="CQ49" s="9">
        <v>0</v>
      </c>
      <c r="CR49" s="9">
        <v>0</v>
      </c>
      <c r="CS49" s="9">
        <v>0</v>
      </c>
      <c r="CT49" s="9">
        <v>0</v>
      </c>
      <c r="CU49" s="9">
        <v>0</v>
      </c>
      <c r="CV49" s="9">
        <v>0</v>
      </c>
      <c r="CW49" s="9">
        <v>0</v>
      </c>
      <c r="CX49" s="9">
        <v>0</v>
      </c>
      <c r="CY49" s="9">
        <v>0</v>
      </c>
      <c r="CZ49" s="9">
        <v>0</v>
      </c>
      <c r="DA49" s="9">
        <v>0</v>
      </c>
      <c r="DB49" s="9">
        <v>0</v>
      </c>
      <c r="DC49" s="9">
        <v>0</v>
      </c>
      <c r="DD49" s="9">
        <v>0</v>
      </c>
      <c r="DE49" s="9">
        <v>0</v>
      </c>
      <c r="DF49" s="9">
        <v>0</v>
      </c>
      <c r="DG49" s="9">
        <v>0</v>
      </c>
      <c r="DH49" s="9">
        <v>0</v>
      </c>
      <c r="DI49" s="9">
        <v>0</v>
      </c>
      <c r="DJ49" s="9">
        <v>0</v>
      </c>
      <c r="DK49" s="9">
        <v>0</v>
      </c>
      <c r="DL49" s="9">
        <v>0</v>
      </c>
      <c r="DM49" s="9">
        <v>0</v>
      </c>
      <c r="DN49" s="9">
        <v>0</v>
      </c>
      <c r="DO49" s="9">
        <v>0</v>
      </c>
      <c r="DP49" s="9">
        <v>0</v>
      </c>
      <c r="DQ49" s="9">
        <v>0</v>
      </c>
      <c r="DR49" s="9">
        <v>0</v>
      </c>
      <c r="DS49" s="9">
        <v>0</v>
      </c>
      <c r="DT49" s="9">
        <v>0</v>
      </c>
      <c r="DU49" s="9">
        <v>656.14599999999996</v>
      </c>
      <c r="DV49" s="9">
        <v>21.247</v>
      </c>
      <c r="DW49" s="9">
        <v>0.10100000000007014</v>
      </c>
      <c r="DX49" s="9">
        <v>0</v>
      </c>
      <c r="DY49" s="9">
        <v>0</v>
      </c>
      <c r="DZ49" s="9">
        <v>0</v>
      </c>
      <c r="EA49" s="9">
        <v>0</v>
      </c>
      <c r="EB49" s="9">
        <v>0</v>
      </c>
      <c r="EC49" s="9">
        <v>0</v>
      </c>
      <c r="ED49" s="9">
        <v>0</v>
      </c>
      <c r="EE49" s="9">
        <v>0</v>
      </c>
      <c r="EF49" s="9">
        <v>0</v>
      </c>
      <c r="EG49" s="9">
        <v>0</v>
      </c>
      <c r="EH49" s="9">
        <v>0</v>
      </c>
      <c r="EI49" s="9">
        <v>0</v>
      </c>
      <c r="EJ49" s="9">
        <v>0</v>
      </c>
      <c r="EK49" s="9">
        <v>0</v>
      </c>
      <c r="EL49" s="9">
        <v>0</v>
      </c>
      <c r="EM49" s="9">
        <v>0</v>
      </c>
      <c r="EN49" s="9">
        <v>0</v>
      </c>
      <c r="EO49" s="9">
        <v>0</v>
      </c>
      <c r="EP49" s="9">
        <v>0</v>
      </c>
      <c r="EQ49" s="9">
        <v>0</v>
      </c>
      <c r="ER49" s="9">
        <v>0</v>
      </c>
      <c r="ES49" s="9">
        <v>0</v>
      </c>
      <c r="ET49" s="9">
        <v>0</v>
      </c>
      <c r="EU49" s="9">
        <v>0</v>
      </c>
      <c r="EV49" s="9">
        <v>0</v>
      </c>
      <c r="EW49" s="9">
        <v>0</v>
      </c>
      <c r="EX49" s="9">
        <v>0</v>
      </c>
      <c r="EY49" s="9">
        <v>475.91300000000001</v>
      </c>
      <c r="EZ49" s="9">
        <v>19.821999999999999</v>
      </c>
      <c r="FA49" s="9">
        <v>47.954999999999998</v>
      </c>
      <c r="FB49" s="9">
        <v>0</v>
      </c>
      <c r="FC49" s="9">
        <v>2270.63</v>
      </c>
      <c r="FD49" s="9">
        <v>0</v>
      </c>
      <c r="FE49" s="9">
        <v>0</v>
      </c>
      <c r="FF49" s="9">
        <v>0</v>
      </c>
      <c r="FG49" s="9">
        <v>0</v>
      </c>
      <c r="FH49" s="9">
        <v>0</v>
      </c>
      <c r="FI49" s="9">
        <v>0</v>
      </c>
      <c r="FJ49" s="9">
        <v>0</v>
      </c>
      <c r="FK49" s="9">
        <v>0</v>
      </c>
      <c r="FL49" s="9">
        <v>0</v>
      </c>
      <c r="FM49" s="9">
        <v>0</v>
      </c>
      <c r="FN49" s="9">
        <v>0</v>
      </c>
      <c r="FO49" s="9">
        <v>0</v>
      </c>
      <c r="FP49" s="9">
        <v>0</v>
      </c>
      <c r="FQ49" s="9">
        <v>0</v>
      </c>
      <c r="FR49" s="9">
        <v>0</v>
      </c>
      <c r="FS49" s="9">
        <v>0</v>
      </c>
      <c r="FT49" s="9">
        <v>0</v>
      </c>
      <c r="FU49" s="9">
        <v>0</v>
      </c>
      <c r="FV49" s="9">
        <v>0</v>
      </c>
      <c r="FW49" s="9">
        <v>0</v>
      </c>
      <c r="FX49" s="9">
        <v>0</v>
      </c>
      <c r="FY49" s="9">
        <v>0</v>
      </c>
      <c r="FZ49" s="9">
        <v>0</v>
      </c>
      <c r="GA49" s="9">
        <v>0</v>
      </c>
      <c r="GB49" s="9">
        <v>0</v>
      </c>
      <c r="GC49" s="9">
        <v>0</v>
      </c>
      <c r="GD49" s="9">
        <v>0</v>
      </c>
      <c r="GE49" s="9">
        <v>0</v>
      </c>
      <c r="GF49" s="9">
        <v>0</v>
      </c>
      <c r="GG49" s="9">
        <v>0</v>
      </c>
      <c r="GH49" s="9">
        <v>0</v>
      </c>
      <c r="GI49" s="9">
        <v>0</v>
      </c>
      <c r="GJ49" s="9">
        <v>0</v>
      </c>
      <c r="GK49" s="9">
        <v>0</v>
      </c>
      <c r="GL49" s="9">
        <v>0</v>
      </c>
      <c r="GM49" s="9">
        <v>0</v>
      </c>
      <c r="GN49" s="9">
        <v>0</v>
      </c>
      <c r="GO49" s="9">
        <v>0</v>
      </c>
      <c r="GP49" s="9">
        <v>0</v>
      </c>
      <c r="GQ49" s="9">
        <v>0</v>
      </c>
      <c r="GR49" s="9">
        <v>0</v>
      </c>
      <c r="GS49" s="9">
        <v>0</v>
      </c>
      <c r="GT49" s="9">
        <v>0</v>
      </c>
      <c r="GU49" s="9">
        <v>0</v>
      </c>
      <c r="GV49" s="9">
        <v>0</v>
      </c>
      <c r="GW49" s="9">
        <v>0</v>
      </c>
      <c r="GX49" s="9">
        <v>0</v>
      </c>
      <c r="GY49" s="9">
        <v>0</v>
      </c>
      <c r="GZ49" s="9">
        <v>0</v>
      </c>
      <c r="HA49" s="9">
        <v>0</v>
      </c>
      <c r="HB49" s="9">
        <v>6.5279999999999996</v>
      </c>
      <c r="HC49" s="9">
        <v>0</v>
      </c>
      <c r="HD49" s="9">
        <v>0</v>
      </c>
      <c r="HE49" s="9">
        <v>865.41800000000001</v>
      </c>
      <c r="HF49" s="9">
        <v>0</v>
      </c>
      <c r="HG49" s="21">
        <v>0</v>
      </c>
      <c r="HH49" s="20">
        <v>0</v>
      </c>
      <c r="HI49" s="23">
        <v>0</v>
      </c>
      <c r="HJ49" s="205">
        <v>0</v>
      </c>
      <c r="HK49" s="8">
        <v>0</v>
      </c>
      <c r="HL49" s="7">
        <v>1</v>
      </c>
      <c r="HM49" s="7">
        <v>0</v>
      </c>
      <c r="HN49" s="7" t="s">
        <v>453</v>
      </c>
      <c r="HO49" s="7">
        <v>0</v>
      </c>
      <c r="HP49" s="7">
        <v>0</v>
      </c>
      <c r="HQ49" s="7">
        <v>0</v>
      </c>
      <c r="HR49" s="7">
        <v>0</v>
      </c>
      <c r="HS49" s="7">
        <v>0</v>
      </c>
      <c r="HT49" s="7">
        <v>0</v>
      </c>
      <c r="HU49" s="7">
        <v>0</v>
      </c>
      <c r="HV49" s="7">
        <v>0</v>
      </c>
      <c r="HW49" s="7">
        <v>0</v>
      </c>
      <c r="HX49" s="7">
        <v>0</v>
      </c>
      <c r="HY49" s="7">
        <v>0</v>
      </c>
    </row>
    <row r="50" spans="1:233" x14ac:dyDescent="0.3">
      <c r="A50" s="7">
        <v>208</v>
      </c>
      <c r="B50" s="7" t="str">
        <f>+VLOOKUP($A50,'[3]Crosswalk M49-ODA-Prog. Country'!$K$4:$M$257,3,FALSE)</f>
        <v>DK</v>
      </c>
      <c r="C50" s="7" t="str">
        <f>+VLOOKUP($A50,'[3]Crosswalk M49-ODA-Prog. Country'!$K$4:$M$257,2,FALSE)</f>
        <v>DNK</v>
      </c>
      <c r="D50" s="5" t="s">
        <v>176</v>
      </c>
      <c r="E50" s="19">
        <v>2108.4279999999999</v>
      </c>
      <c r="F50" s="19">
        <v>15.997999999999999</v>
      </c>
      <c r="G50" s="19">
        <v>30196.742999999999</v>
      </c>
      <c r="H50" s="19">
        <f t="shared" si="0"/>
        <v>32321.168999999998</v>
      </c>
      <c r="I50" s="20">
        <v>0</v>
      </c>
      <c r="J50" s="20">
        <v>100.38200000000001</v>
      </c>
      <c r="K50" s="20">
        <v>0</v>
      </c>
      <c r="L50" s="20">
        <f t="shared" si="1"/>
        <v>100.38200000000001</v>
      </c>
      <c r="M50" s="8">
        <f>+E50+I50</f>
        <v>2108.4279999999999</v>
      </c>
      <c r="N50" s="8">
        <f>+F50+J50</f>
        <v>116.38000000000001</v>
      </c>
      <c r="O50" s="8">
        <f>+G50+K50</f>
        <v>30196.742999999999</v>
      </c>
      <c r="P50" s="8">
        <f>+H50+L50</f>
        <v>32421.550999999999</v>
      </c>
      <c r="Q50" s="9">
        <v>0</v>
      </c>
      <c r="R50" s="9">
        <v>0</v>
      </c>
      <c r="S50" s="9">
        <v>0</v>
      </c>
      <c r="T50" s="9">
        <v>0</v>
      </c>
      <c r="U50" s="9">
        <v>0</v>
      </c>
      <c r="V50" s="9">
        <v>0</v>
      </c>
      <c r="W50" s="9">
        <v>0</v>
      </c>
      <c r="X50" s="9">
        <v>0</v>
      </c>
      <c r="Y50" s="9">
        <v>0</v>
      </c>
      <c r="Z50" s="9">
        <v>0</v>
      </c>
      <c r="AA50" s="9">
        <v>0</v>
      </c>
      <c r="AB50" s="9">
        <v>0</v>
      </c>
      <c r="AC50" s="9">
        <v>1452.2819999999999</v>
      </c>
      <c r="AD50" s="9">
        <v>0</v>
      </c>
      <c r="AE50" s="9">
        <v>30196.642</v>
      </c>
      <c r="AF50" s="9">
        <v>0</v>
      </c>
      <c r="AG50" s="9">
        <v>0</v>
      </c>
      <c r="AH50" s="9">
        <v>0</v>
      </c>
      <c r="AI50" s="9">
        <v>0</v>
      </c>
      <c r="AJ50" s="9">
        <v>0</v>
      </c>
      <c r="AK50" s="9">
        <v>0</v>
      </c>
      <c r="AL50" s="9">
        <v>0</v>
      </c>
      <c r="AM50" s="9">
        <v>0</v>
      </c>
      <c r="AN50" s="9">
        <v>0</v>
      </c>
      <c r="AO50" s="9">
        <v>0</v>
      </c>
      <c r="AP50" s="9">
        <v>0</v>
      </c>
      <c r="AQ50" s="9">
        <v>0</v>
      </c>
      <c r="AR50" s="9">
        <v>0</v>
      </c>
      <c r="AS50" s="9">
        <v>0</v>
      </c>
      <c r="AT50" s="9">
        <v>0</v>
      </c>
      <c r="AU50" s="9">
        <v>0</v>
      </c>
      <c r="AV50" s="9">
        <v>0</v>
      </c>
      <c r="AW50" s="9">
        <v>0</v>
      </c>
      <c r="AX50" s="9">
        <v>0</v>
      </c>
      <c r="AY50" s="9">
        <v>0</v>
      </c>
      <c r="AZ50" s="9">
        <v>0</v>
      </c>
      <c r="BA50" s="9">
        <v>0</v>
      </c>
      <c r="BB50" s="9">
        <v>0</v>
      </c>
      <c r="BC50" s="9">
        <v>0</v>
      </c>
      <c r="BD50" s="9">
        <v>0</v>
      </c>
      <c r="BE50" s="9">
        <v>0</v>
      </c>
      <c r="BF50" s="9">
        <v>0</v>
      </c>
      <c r="BG50" s="9">
        <v>0</v>
      </c>
      <c r="BH50" s="9">
        <v>0</v>
      </c>
      <c r="BI50" s="9">
        <v>0</v>
      </c>
      <c r="BJ50" s="9">
        <v>0</v>
      </c>
      <c r="BK50" s="9">
        <v>0</v>
      </c>
      <c r="BL50" s="9">
        <v>0</v>
      </c>
      <c r="BM50" s="9">
        <v>0</v>
      </c>
      <c r="BN50" s="9">
        <v>0</v>
      </c>
      <c r="BO50" s="9">
        <v>0</v>
      </c>
      <c r="BP50" s="9">
        <v>0</v>
      </c>
      <c r="BQ50" s="9">
        <v>0</v>
      </c>
      <c r="BR50" s="9">
        <v>0</v>
      </c>
      <c r="BS50" s="9">
        <v>0</v>
      </c>
      <c r="BT50" s="9">
        <v>0</v>
      </c>
      <c r="BU50" s="9">
        <v>0</v>
      </c>
      <c r="BV50" s="9">
        <v>0</v>
      </c>
      <c r="BW50" s="9">
        <v>0</v>
      </c>
      <c r="BX50" s="9">
        <v>0</v>
      </c>
      <c r="BY50" s="9">
        <v>0</v>
      </c>
      <c r="BZ50" s="9">
        <v>0</v>
      </c>
      <c r="CA50" s="9">
        <v>0</v>
      </c>
      <c r="CB50" s="9">
        <v>0</v>
      </c>
      <c r="CC50" s="9">
        <v>0</v>
      </c>
      <c r="CD50" s="9">
        <v>0</v>
      </c>
      <c r="CE50" s="9">
        <v>0</v>
      </c>
      <c r="CF50" s="9">
        <v>0</v>
      </c>
      <c r="CG50" s="9">
        <v>0</v>
      </c>
      <c r="CH50" s="9">
        <v>0</v>
      </c>
      <c r="CI50" s="9">
        <v>0</v>
      </c>
      <c r="CJ50" s="9">
        <v>0</v>
      </c>
      <c r="CK50" s="9">
        <v>0</v>
      </c>
      <c r="CL50" s="9">
        <v>0</v>
      </c>
      <c r="CM50" s="9">
        <v>0</v>
      </c>
      <c r="CN50" s="9">
        <v>0</v>
      </c>
      <c r="CO50" s="9">
        <v>0</v>
      </c>
      <c r="CP50" s="9">
        <v>0</v>
      </c>
      <c r="CQ50" s="9">
        <v>0</v>
      </c>
      <c r="CR50" s="9">
        <v>0</v>
      </c>
      <c r="CS50" s="9">
        <v>0</v>
      </c>
      <c r="CT50" s="9">
        <v>0</v>
      </c>
      <c r="CU50" s="9">
        <v>0</v>
      </c>
      <c r="CV50" s="9">
        <v>0</v>
      </c>
      <c r="CW50" s="9">
        <v>0</v>
      </c>
      <c r="CX50" s="9">
        <v>0</v>
      </c>
      <c r="CY50" s="9">
        <v>0</v>
      </c>
      <c r="CZ50" s="9">
        <v>0</v>
      </c>
      <c r="DA50" s="9">
        <v>0</v>
      </c>
      <c r="DB50" s="9">
        <v>0</v>
      </c>
      <c r="DC50" s="9">
        <v>0</v>
      </c>
      <c r="DD50" s="9">
        <v>0</v>
      </c>
      <c r="DE50" s="9">
        <v>0</v>
      </c>
      <c r="DF50" s="9">
        <v>0</v>
      </c>
      <c r="DG50" s="9">
        <v>0</v>
      </c>
      <c r="DH50" s="9">
        <v>0</v>
      </c>
      <c r="DI50" s="9">
        <v>0</v>
      </c>
      <c r="DJ50" s="9">
        <v>0</v>
      </c>
      <c r="DK50" s="9">
        <v>0</v>
      </c>
      <c r="DL50" s="9">
        <v>0</v>
      </c>
      <c r="DM50" s="9">
        <v>0</v>
      </c>
      <c r="DN50" s="9">
        <v>0</v>
      </c>
      <c r="DO50" s="9">
        <v>0</v>
      </c>
      <c r="DP50" s="9">
        <v>0</v>
      </c>
      <c r="DQ50" s="9">
        <v>0</v>
      </c>
      <c r="DR50" s="9">
        <v>0</v>
      </c>
      <c r="DS50" s="9">
        <v>0</v>
      </c>
      <c r="DT50" s="9">
        <v>0</v>
      </c>
      <c r="DU50" s="9">
        <v>656.14599999999996</v>
      </c>
      <c r="DV50" s="9">
        <v>15.007999999999999</v>
      </c>
      <c r="DW50" s="9">
        <v>0.10100000000003817</v>
      </c>
      <c r="DX50" s="9">
        <v>0</v>
      </c>
      <c r="DY50" s="9">
        <v>-191.11</v>
      </c>
      <c r="DZ50" s="9">
        <v>0</v>
      </c>
      <c r="EA50" s="9">
        <v>0</v>
      </c>
      <c r="EB50" s="9">
        <v>0</v>
      </c>
      <c r="EC50" s="9">
        <v>0</v>
      </c>
      <c r="ED50" s="9">
        <v>0</v>
      </c>
      <c r="EE50" s="9">
        <v>0</v>
      </c>
      <c r="EF50" s="9">
        <v>0</v>
      </c>
      <c r="EG50" s="9">
        <v>0</v>
      </c>
      <c r="EH50" s="9">
        <v>0</v>
      </c>
      <c r="EI50" s="9">
        <v>0</v>
      </c>
      <c r="EJ50" s="9">
        <v>0</v>
      </c>
      <c r="EK50" s="9">
        <v>0</v>
      </c>
      <c r="EL50" s="9">
        <v>0</v>
      </c>
      <c r="EM50" s="9">
        <v>0</v>
      </c>
      <c r="EN50" s="9">
        <v>0</v>
      </c>
      <c r="EO50" s="9">
        <v>0</v>
      </c>
      <c r="EP50" s="9">
        <v>0</v>
      </c>
      <c r="EQ50" s="9">
        <v>0</v>
      </c>
      <c r="ER50" s="9">
        <v>0</v>
      </c>
      <c r="ES50" s="9">
        <v>0</v>
      </c>
      <c r="ET50" s="9">
        <v>0</v>
      </c>
      <c r="EU50" s="9">
        <v>0</v>
      </c>
      <c r="EV50" s="9">
        <v>0</v>
      </c>
      <c r="EW50" s="9">
        <v>0</v>
      </c>
      <c r="EX50" s="9">
        <v>0</v>
      </c>
      <c r="EY50" s="9">
        <v>0</v>
      </c>
      <c r="EZ50" s="9">
        <v>0</v>
      </c>
      <c r="FA50" s="9">
        <v>0</v>
      </c>
      <c r="FB50" s="9">
        <v>0</v>
      </c>
      <c r="FC50" s="9">
        <v>0</v>
      </c>
      <c r="FD50" s="9">
        <v>0</v>
      </c>
      <c r="FE50" s="9">
        <v>0</v>
      </c>
      <c r="FF50" s="9">
        <v>0</v>
      </c>
      <c r="FG50" s="9">
        <v>0</v>
      </c>
      <c r="FH50" s="9">
        <v>0</v>
      </c>
      <c r="FI50" s="9">
        <v>0</v>
      </c>
      <c r="FJ50" s="9">
        <v>0</v>
      </c>
      <c r="FK50" s="9">
        <v>0</v>
      </c>
      <c r="FL50" s="9">
        <v>0</v>
      </c>
      <c r="FM50" s="9">
        <v>0</v>
      </c>
      <c r="FN50" s="9">
        <v>0</v>
      </c>
      <c r="FO50" s="9">
        <v>0</v>
      </c>
      <c r="FP50" s="9">
        <v>0</v>
      </c>
      <c r="FQ50" s="9">
        <v>0</v>
      </c>
      <c r="FR50" s="9">
        <v>0</v>
      </c>
      <c r="FS50" s="9">
        <v>0</v>
      </c>
      <c r="FT50" s="9">
        <v>0</v>
      </c>
      <c r="FU50" s="9">
        <v>0</v>
      </c>
      <c r="FV50" s="9">
        <v>0</v>
      </c>
      <c r="FW50" s="9">
        <v>0</v>
      </c>
      <c r="FX50" s="9">
        <v>0</v>
      </c>
      <c r="FY50" s="9">
        <v>0</v>
      </c>
      <c r="FZ50" s="9">
        <v>0</v>
      </c>
      <c r="GA50" s="9">
        <v>0</v>
      </c>
      <c r="GB50" s="9">
        <v>0</v>
      </c>
      <c r="GC50" s="9">
        <v>0</v>
      </c>
      <c r="GD50" s="9">
        <v>0</v>
      </c>
      <c r="GE50" s="9">
        <v>0</v>
      </c>
      <c r="GF50" s="9">
        <v>0</v>
      </c>
      <c r="GG50" s="9">
        <v>0</v>
      </c>
      <c r="GH50" s="9">
        <v>0</v>
      </c>
      <c r="GI50" s="9">
        <v>0</v>
      </c>
      <c r="GJ50" s="9">
        <v>0</v>
      </c>
      <c r="GK50" s="9">
        <v>0</v>
      </c>
      <c r="GL50" s="9">
        <v>0</v>
      </c>
      <c r="GM50" s="9">
        <v>0</v>
      </c>
      <c r="GN50" s="9">
        <v>0</v>
      </c>
      <c r="GO50" s="9">
        <v>0</v>
      </c>
      <c r="GP50" s="9">
        <v>0</v>
      </c>
      <c r="GQ50" s="9">
        <v>0</v>
      </c>
      <c r="GR50" s="9">
        <v>0</v>
      </c>
      <c r="GS50" s="9">
        <v>0</v>
      </c>
      <c r="GT50" s="9">
        <v>0</v>
      </c>
      <c r="GU50" s="9">
        <v>0</v>
      </c>
      <c r="GV50" s="9">
        <v>0</v>
      </c>
      <c r="GW50" s="9">
        <v>0</v>
      </c>
      <c r="GX50" s="9">
        <v>0</v>
      </c>
      <c r="GY50" s="9">
        <v>0</v>
      </c>
      <c r="GZ50" s="9">
        <v>0</v>
      </c>
      <c r="HA50" s="9">
        <v>0</v>
      </c>
      <c r="HB50" s="9">
        <v>0.99</v>
      </c>
      <c r="HC50" s="9">
        <v>0</v>
      </c>
      <c r="HD50" s="9">
        <v>0</v>
      </c>
      <c r="HE50" s="9">
        <v>291.49200000000002</v>
      </c>
      <c r="HF50" s="9">
        <v>0</v>
      </c>
      <c r="HG50" s="21">
        <v>0</v>
      </c>
      <c r="HH50" s="20">
        <v>0</v>
      </c>
      <c r="HI50" s="23">
        <v>0</v>
      </c>
      <c r="HJ50" s="205">
        <v>0</v>
      </c>
      <c r="HK50" s="8">
        <v>0</v>
      </c>
      <c r="HL50" s="7">
        <v>1</v>
      </c>
      <c r="HM50" s="7">
        <v>0</v>
      </c>
      <c r="HN50" s="7" t="s">
        <v>453</v>
      </c>
      <c r="HO50" s="7">
        <v>0</v>
      </c>
      <c r="HP50" s="7">
        <v>0</v>
      </c>
      <c r="HQ50" s="7">
        <v>0</v>
      </c>
      <c r="HR50" s="7">
        <v>0</v>
      </c>
      <c r="HS50" s="7">
        <v>0</v>
      </c>
      <c r="HT50" s="7">
        <v>0</v>
      </c>
      <c r="HU50" s="7">
        <v>0</v>
      </c>
      <c r="HV50" s="7">
        <v>0</v>
      </c>
      <c r="HW50" s="7">
        <v>0</v>
      </c>
      <c r="HX50" s="7">
        <v>0</v>
      </c>
      <c r="HY50" s="7">
        <v>0</v>
      </c>
    </row>
    <row r="51" spans="1:233" x14ac:dyDescent="0.3">
      <c r="A51" s="7">
        <v>262</v>
      </c>
      <c r="B51" s="7" t="str">
        <f>+VLOOKUP($A51,'[3]Crosswalk M49-ODA-Prog. Country'!$K$4:$M$257,3,FALSE)</f>
        <v>DJ</v>
      </c>
      <c r="C51" s="7" t="str">
        <f>+VLOOKUP($A51,'[3]Crosswalk M49-ODA-Prog. Country'!$K$4:$M$257,2,FALSE)</f>
        <v>DJI</v>
      </c>
      <c r="D51" s="5" t="s">
        <v>177</v>
      </c>
      <c r="E51" s="19">
        <v>9004.6220000000012</v>
      </c>
      <c r="F51" s="19">
        <v>31814.567000000003</v>
      </c>
      <c r="G51" s="19">
        <v>2297.4500000000003</v>
      </c>
      <c r="H51" s="19">
        <f t="shared" si="0"/>
        <v>43116.639000000003</v>
      </c>
      <c r="I51" s="20">
        <v>6914.4319999999998</v>
      </c>
      <c r="J51" s="20">
        <v>30371.965000000004</v>
      </c>
      <c r="K51" s="20">
        <v>2072.4160000000002</v>
      </c>
      <c r="L51" s="20">
        <f t="shared" si="1"/>
        <v>39358.813000000002</v>
      </c>
      <c r="M51" s="8">
        <f>+E51+I51</f>
        <v>15919.054</v>
      </c>
      <c r="N51" s="8">
        <f>+F51+J51</f>
        <v>62186.532000000007</v>
      </c>
      <c r="O51" s="8">
        <f>+G51+K51</f>
        <v>4369.866</v>
      </c>
      <c r="P51" s="8">
        <f>+H51+L51</f>
        <v>82475.452000000005</v>
      </c>
      <c r="Q51" s="9">
        <v>1367.405</v>
      </c>
      <c r="R51" s="9">
        <v>11426.066000000001</v>
      </c>
      <c r="S51" s="9">
        <v>1278.932</v>
      </c>
      <c r="T51" s="9">
        <v>0</v>
      </c>
      <c r="U51" s="9">
        <v>362.524</v>
      </c>
      <c r="V51" s="9">
        <v>0</v>
      </c>
      <c r="W51" s="9">
        <v>1096.29</v>
      </c>
      <c r="X51" s="9">
        <v>815.71500000000003</v>
      </c>
      <c r="Y51" s="9">
        <v>0</v>
      </c>
      <c r="Z51" s="9">
        <v>0</v>
      </c>
      <c r="AA51" s="9">
        <v>0</v>
      </c>
      <c r="AB51" s="9">
        <v>0</v>
      </c>
      <c r="AC51" s="9">
        <v>2620.6439999999998</v>
      </c>
      <c r="AD51" s="9">
        <v>3622.6869999999999</v>
      </c>
      <c r="AE51" s="9">
        <v>0</v>
      </c>
      <c r="AF51" s="9">
        <v>437.96100000000001</v>
      </c>
      <c r="AG51" s="9">
        <v>5657.6040000000003</v>
      </c>
      <c r="AH51" s="9">
        <v>0</v>
      </c>
      <c r="AI51" s="9">
        <v>0</v>
      </c>
      <c r="AJ51" s="9">
        <v>0</v>
      </c>
      <c r="AK51" s="9">
        <v>19.611000000000001</v>
      </c>
      <c r="AL51" s="9">
        <v>1845.4670000000001</v>
      </c>
      <c r="AM51" s="9">
        <v>16455.972000000002</v>
      </c>
      <c r="AN51" s="9">
        <v>931.79300000000001</v>
      </c>
      <c r="AO51" s="9">
        <v>0</v>
      </c>
      <c r="AP51" s="9">
        <v>0</v>
      </c>
      <c r="AQ51" s="9">
        <v>0</v>
      </c>
      <c r="AR51" s="9">
        <v>0</v>
      </c>
      <c r="AS51" s="9">
        <v>0</v>
      </c>
      <c r="AT51" s="9">
        <v>0</v>
      </c>
      <c r="AU51" s="9">
        <v>0</v>
      </c>
      <c r="AV51" s="9">
        <v>0</v>
      </c>
      <c r="AW51" s="9">
        <v>0</v>
      </c>
      <c r="AX51" s="9">
        <v>0</v>
      </c>
      <c r="AY51" s="9">
        <v>0</v>
      </c>
      <c r="AZ51" s="9">
        <v>0</v>
      </c>
      <c r="BA51" s="9">
        <v>0</v>
      </c>
      <c r="BB51" s="9">
        <v>0</v>
      </c>
      <c r="BC51" s="9">
        <v>0</v>
      </c>
      <c r="BD51" s="9">
        <v>0</v>
      </c>
      <c r="BE51" s="9">
        <v>0</v>
      </c>
      <c r="BF51" s="9">
        <v>0</v>
      </c>
      <c r="BG51" s="9">
        <v>0</v>
      </c>
      <c r="BH51" s="9">
        <v>0</v>
      </c>
      <c r="BI51" s="9">
        <v>0</v>
      </c>
      <c r="BJ51" s="9">
        <v>4631.0039999999999</v>
      </c>
      <c r="BK51" s="9">
        <v>5115.3949999999995</v>
      </c>
      <c r="BL51" s="9">
        <v>87.965999999999994</v>
      </c>
      <c r="BM51" s="9">
        <v>0</v>
      </c>
      <c r="BN51" s="9">
        <v>0</v>
      </c>
      <c r="BO51" s="9">
        <v>0</v>
      </c>
      <c r="BP51" s="9">
        <v>0</v>
      </c>
      <c r="BQ51" s="9">
        <v>0</v>
      </c>
      <c r="BR51" s="9">
        <v>0</v>
      </c>
      <c r="BS51" s="9">
        <v>0</v>
      </c>
      <c r="BT51" s="9">
        <v>0</v>
      </c>
      <c r="BU51" s="9">
        <v>0</v>
      </c>
      <c r="BV51" s="9">
        <v>0</v>
      </c>
      <c r="BW51" s="9">
        <v>0</v>
      </c>
      <c r="BX51" s="9">
        <v>0</v>
      </c>
      <c r="BY51" s="9">
        <v>74.305000000000007</v>
      </c>
      <c r="BZ51" s="9">
        <v>0</v>
      </c>
      <c r="CA51" s="9">
        <v>0</v>
      </c>
      <c r="CB51" s="9">
        <v>0</v>
      </c>
      <c r="CC51" s="9">
        <v>0</v>
      </c>
      <c r="CD51" s="9">
        <v>0</v>
      </c>
      <c r="CE51" s="9">
        <v>0</v>
      </c>
      <c r="CF51" s="9">
        <v>122.41</v>
      </c>
      <c r="CG51" s="9">
        <v>0</v>
      </c>
      <c r="CH51" s="9">
        <v>0</v>
      </c>
      <c r="CI51" s="9">
        <v>0</v>
      </c>
      <c r="CJ51" s="9">
        <v>0</v>
      </c>
      <c r="CK51" s="9">
        <v>0</v>
      </c>
      <c r="CL51" s="9">
        <v>0</v>
      </c>
      <c r="CM51" s="9">
        <v>0</v>
      </c>
      <c r="CN51" s="9">
        <v>0</v>
      </c>
      <c r="CO51" s="9">
        <v>0</v>
      </c>
      <c r="CP51" s="9">
        <v>0</v>
      </c>
      <c r="CQ51" s="9">
        <v>0</v>
      </c>
      <c r="CR51" s="9">
        <v>0</v>
      </c>
      <c r="CS51" s="9">
        <v>0</v>
      </c>
      <c r="CT51" s="9">
        <v>0</v>
      </c>
      <c r="CU51" s="9">
        <v>0</v>
      </c>
      <c r="CV51" s="9">
        <v>0</v>
      </c>
      <c r="CW51" s="9">
        <v>0</v>
      </c>
      <c r="CX51" s="9">
        <v>0</v>
      </c>
      <c r="CY51" s="9">
        <v>0</v>
      </c>
      <c r="CZ51" s="9">
        <v>0</v>
      </c>
      <c r="DA51" s="9">
        <v>0</v>
      </c>
      <c r="DB51" s="9">
        <v>0</v>
      </c>
      <c r="DC51" s="9">
        <v>0</v>
      </c>
      <c r="DD51" s="9">
        <v>0</v>
      </c>
      <c r="DE51" s="9">
        <v>0</v>
      </c>
      <c r="DF51" s="9">
        <v>0</v>
      </c>
      <c r="DG51" s="9">
        <v>0</v>
      </c>
      <c r="DH51" s="9">
        <v>0</v>
      </c>
      <c r="DI51" s="9">
        <v>0</v>
      </c>
      <c r="DJ51" s="9">
        <v>0</v>
      </c>
      <c r="DK51" s="9">
        <v>0</v>
      </c>
      <c r="DL51" s="9">
        <v>0</v>
      </c>
      <c r="DM51" s="9">
        <v>0</v>
      </c>
      <c r="DN51" s="9">
        <v>0</v>
      </c>
      <c r="DO51" s="9">
        <v>0</v>
      </c>
      <c r="DP51" s="9">
        <v>0</v>
      </c>
      <c r="DQ51" s="9">
        <v>0</v>
      </c>
      <c r="DR51" s="9">
        <v>0</v>
      </c>
      <c r="DS51" s="9">
        <v>0</v>
      </c>
      <c r="DT51" s="9">
        <v>0</v>
      </c>
      <c r="DU51" s="9">
        <v>1934.1669999999999</v>
      </c>
      <c r="DV51" s="9">
        <v>478.47</v>
      </c>
      <c r="DW51" s="9">
        <v>131.46400000000017</v>
      </c>
      <c r="DX51" s="9">
        <v>0</v>
      </c>
      <c r="DY51" s="9">
        <v>2545.4259999999999</v>
      </c>
      <c r="DZ51" s="9">
        <v>0</v>
      </c>
      <c r="EA51" s="9">
        <v>833.35</v>
      </c>
      <c r="EB51" s="9">
        <v>666.07500000000005</v>
      </c>
      <c r="EC51" s="9">
        <v>0</v>
      </c>
      <c r="ED51" s="9">
        <v>0</v>
      </c>
      <c r="EE51" s="9">
        <v>1.659</v>
      </c>
      <c r="EF51" s="9">
        <v>0</v>
      </c>
      <c r="EG51" s="9">
        <v>390.17200000000003</v>
      </c>
      <c r="EH51" s="9">
        <v>0</v>
      </c>
      <c r="EI51" s="9">
        <v>0</v>
      </c>
      <c r="EJ51" s="9">
        <v>0</v>
      </c>
      <c r="EK51" s="9">
        <v>0</v>
      </c>
      <c r="EL51" s="9">
        <v>0</v>
      </c>
      <c r="EM51" s="9">
        <v>0</v>
      </c>
      <c r="EN51" s="9">
        <v>0</v>
      </c>
      <c r="EO51" s="9">
        <v>0</v>
      </c>
      <c r="EP51" s="9">
        <v>0</v>
      </c>
      <c r="EQ51" s="9">
        <v>0</v>
      </c>
      <c r="ER51" s="9">
        <v>0</v>
      </c>
      <c r="ES51" s="9">
        <v>0</v>
      </c>
      <c r="ET51" s="9">
        <v>0</v>
      </c>
      <c r="EU51" s="9">
        <v>0</v>
      </c>
      <c r="EV51" s="9">
        <v>0</v>
      </c>
      <c r="EW51" s="9">
        <v>0</v>
      </c>
      <c r="EX51" s="9">
        <v>0</v>
      </c>
      <c r="EY51" s="9">
        <v>688.28899999999999</v>
      </c>
      <c r="EZ51" s="9">
        <v>1873.1089999999999</v>
      </c>
      <c r="FA51" s="9">
        <v>844.32600000000002</v>
      </c>
      <c r="FB51" s="9">
        <v>0</v>
      </c>
      <c r="FC51" s="9">
        <v>119.633</v>
      </c>
      <c r="FD51" s="9">
        <v>0</v>
      </c>
      <c r="FE51" s="9">
        <v>0</v>
      </c>
      <c r="FF51" s="9">
        <v>0</v>
      </c>
      <c r="FG51" s="9">
        <v>0</v>
      </c>
      <c r="FH51" s="9">
        <v>0</v>
      </c>
      <c r="FI51" s="9">
        <v>0</v>
      </c>
      <c r="FJ51" s="9">
        <v>0</v>
      </c>
      <c r="FK51" s="9">
        <v>0</v>
      </c>
      <c r="FL51" s="9">
        <v>0</v>
      </c>
      <c r="FM51" s="9">
        <v>0</v>
      </c>
      <c r="FN51" s="9">
        <v>0</v>
      </c>
      <c r="FO51" s="9">
        <v>0</v>
      </c>
      <c r="FP51" s="9">
        <v>0</v>
      </c>
      <c r="FQ51" s="9">
        <v>0</v>
      </c>
      <c r="FR51" s="9">
        <v>0</v>
      </c>
      <c r="FS51" s="9">
        <v>0</v>
      </c>
      <c r="FT51" s="9">
        <v>0</v>
      </c>
      <c r="FU51" s="9">
        <v>0</v>
      </c>
      <c r="FV51" s="9">
        <v>0</v>
      </c>
      <c r="FW51" s="9">
        <v>0</v>
      </c>
      <c r="FX51" s="9">
        <v>0</v>
      </c>
      <c r="FY51" s="9">
        <v>0</v>
      </c>
      <c r="FZ51" s="9">
        <v>0</v>
      </c>
      <c r="GA51" s="9">
        <v>0</v>
      </c>
      <c r="GB51" s="9">
        <v>0</v>
      </c>
      <c r="GC51" s="9">
        <v>0</v>
      </c>
      <c r="GD51" s="9">
        <v>0</v>
      </c>
      <c r="GE51" s="9">
        <v>0</v>
      </c>
      <c r="GF51" s="9">
        <v>0</v>
      </c>
      <c r="GG51" s="9">
        <v>0</v>
      </c>
      <c r="GH51" s="9">
        <v>0</v>
      </c>
      <c r="GI51" s="9">
        <v>0</v>
      </c>
      <c r="GJ51" s="9">
        <v>0</v>
      </c>
      <c r="GK51" s="9">
        <v>0</v>
      </c>
      <c r="GL51" s="9">
        <v>0</v>
      </c>
      <c r="GM51" s="9">
        <v>0</v>
      </c>
      <c r="GN51" s="9">
        <v>0</v>
      </c>
      <c r="GO51" s="9">
        <v>0</v>
      </c>
      <c r="GP51" s="9">
        <v>0</v>
      </c>
      <c r="GQ51" s="9">
        <v>0</v>
      </c>
      <c r="GR51" s="9">
        <v>0</v>
      </c>
      <c r="GS51" s="9">
        <v>0</v>
      </c>
      <c r="GT51" s="9">
        <v>0</v>
      </c>
      <c r="GU51" s="9">
        <v>0</v>
      </c>
      <c r="GV51" s="9">
        <v>0</v>
      </c>
      <c r="GW51" s="9">
        <v>11.178000000000001</v>
      </c>
      <c r="GX51" s="9">
        <v>0</v>
      </c>
      <c r="GY51" s="9">
        <v>0</v>
      </c>
      <c r="GZ51" s="9">
        <v>1016.951</v>
      </c>
      <c r="HA51" s="9">
        <v>0</v>
      </c>
      <c r="HB51" s="9">
        <v>12810.035</v>
      </c>
      <c r="HC51" s="9">
        <v>11.939</v>
      </c>
      <c r="HD51" s="9">
        <v>0</v>
      </c>
      <c r="HE51" s="9">
        <v>113.752</v>
      </c>
      <c r="HF51" s="9">
        <v>35.706000000000003</v>
      </c>
      <c r="HG51" s="21">
        <v>170.17718999999997</v>
      </c>
      <c r="HH51" s="20">
        <v>2500</v>
      </c>
      <c r="HI51" s="23">
        <v>0</v>
      </c>
      <c r="HJ51" s="205">
        <v>0</v>
      </c>
      <c r="HK51" s="8">
        <v>2670.1771899999999</v>
      </c>
      <c r="HL51" s="7">
        <v>1</v>
      </c>
      <c r="HM51" s="7">
        <v>1</v>
      </c>
      <c r="HN51" s="7" t="s">
        <v>456</v>
      </c>
      <c r="HO51" s="7" t="s">
        <v>457</v>
      </c>
      <c r="HP51" s="7" t="s">
        <v>456</v>
      </c>
      <c r="HQ51" s="7">
        <v>0</v>
      </c>
      <c r="HR51" s="7">
        <v>1</v>
      </c>
      <c r="HS51" s="7">
        <v>0</v>
      </c>
      <c r="HT51" s="7">
        <v>1</v>
      </c>
      <c r="HU51" s="7">
        <v>0</v>
      </c>
      <c r="HV51" s="7" t="s">
        <v>458</v>
      </c>
      <c r="HW51" s="7">
        <v>0</v>
      </c>
      <c r="HX51" s="7">
        <v>0</v>
      </c>
      <c r="HY51" s="7">
        <v>0</v>
      </c>
    </row>
    <row r="52" spans="1:233" x14ac:dyDescent="0.3">
      <c r="A52" s="7">
        <v>212</v>
      </c>
      <c r="B52" s="7" t="str">
        <f>+VLOOKUP($A52,'[3]Crosswalk M49-ODA-Prog. Country'!$K$4:$M$257,3,FALSE)</f>
        <v>DM</v>
      </c>
      <c r="C52" s="7" t="str">
        <f>+VLOOKUP($A52,'[3]Crosswalk M49-ODA-Prog. Country'!$K$4:$M$257,2,FALSE)</f>
        <v>DMA</v>
      </c>
      <c r="D52" s="5" t="s">
        <v>178</v>
      </c>
      <c r="E52" s="19">
        <v>866.80300000000011</v>
      </c>
      <c r="F52" s="19">
        <v>50378.563000000002</v>
      </c>
      <c r="G52" s="19">
        <v>202.03</v>
      </c>
      <c r="H52" s="19">
        <f t="shared" si="0"/>
        <v>51447.396000000001</v>
      </c>
      <c r="I52" s="20">
        <v>0</v>
      </c>
      <c r="J52" s="20">
        <v>130.53699999999998</v>
      </c>
      <c r="K52" s="20">
        <v>0</v>
      </c>
      <c r="L52" s="20">
        <f t="shared" si="1"/>
        <v>130.53699999999998</v>
      </c>
      <c r="M52" s="8">
        <f>+E52+I52</f>
        <v>866.80300000000011</v>
      </c>
      <c r="N52" s="8">
        <f>+F52+J52</f>
        <v>50509.1</v>
      </c>
      <c r="O52" s="8">
        <f>+G52+K52</f>
        <v>202.03</v>
      </c>
      <c r="P52" s="8">
        <f>+H52+L52</f>
        <v>51577.932999999997</v>
      </c>
      <c r="Q52" s="9">
        <v>58.691000000000003</v>
      </c>
      <c r="R52" s="9">
        <v>49471.902000000002</v>
      </c>
      <c r="S52" s="9">
        <v>0.252</v>
      </c>
      <c r="T52" s="9">
        <v>0</v>
      </c>
      <c r="U52" s="9">
        <v>0</v>
      </c>
      <c r="V52" s="9">
        <v>0</v>
      </c>
      <c r="W52" s="9">
        <v>0</v>
      </c>
      <c r="X52" s="9">
        <v>0</v>
      </c>
      <c r="Y52" s="9">
        <v>0</v>
      </c>
      <c r="Z52" s="9">
        <v>0</v>
      </c>
      <c r="AA52" s="9">
        <v>0</v>
      </c>
      <c r="AB52" s="9">
        <v>0</v>
      </c>
      <c r="AC52" s="9">
        <v>0</v>
      </c>
      <c r="AD52" s="9">
        <v>0</v>
      </c>
      <c r="AE52" s="9">
        <v>0</v>
      </c>
      <c r="AF52" s="9">
        <v>0</v>
      </c>
      <c r="AG52" s="9">
        <v>0</v>
      </c>
      <c r="AH52" s="9">
        <v>0</v>
      </c>
      <c r="AI52" s="9">
        <v>0</v>
      </c>
      <c r="AJ52" s="9">
        <v>0</v>
      </c>
      <c r="AK52" s="9">
        <v>0</v>
      </c>
      <c r="AL52" s="9">
        <v>0</v>
      </c>
      <c r="AM52" s="9">
        <v>0</v>
      </c>
      <c r="AN52" s="9">
        <v>0</v>
      </c>
      <c r="AO52" s="9">
        <v>0</v>
      </c>
      <c r="AP52" s="9">
        <v>0</v>
      </c>
      <c r="AQ52" s="9">
        <v>0</v>
      </c>
      <c r="AR52" s="9">
        <v>0</v>
      </c>
      <c r="AS52" s="9">
        <v>0</v>
      </c>
      <c r="AT52" s="9">
        <v>0</v>
      </c>
      <c r="AU52" s="9">
        <v>0</v>
      </c>
      <c r="AV52" s="9">
        <v>0</v>
      </c>
      <c r="AW52" s="9">
        <v>0</v>
      </c>
      <c r="AX52" s="9">
        <v>0</v>
      </c>
      <c r="AY52" s="9">
        <v>0</v>
      </c>
      <c r="AZ52" s="9">
        <v>0</v>
      </c>
      <c r="BA52" s="9">
        <v>0</v>
      </c>
      <c r="BB52" s="9">
        <v>0</v>
      </c>
      <c r="BC52" s="9">
        <v>0</v>
      </c>
      <c r="BD52" s="9">
        <v>0</v>
      </c>
      <c r="BE52" s="9">
        <v>0</v>
      </c>
      <c r="BF52" s="9">
        <v>0</v>
      </c>
      <c r="BG52" s="9">
        <v>0</v>
      </c>
      <c r="BH52" s="9">
        <v>0</v>
      </c>
      <c r="BI52" s="9">
        <v>0</v>
      </c>
      <c r="BJ52" s="9">
        <v>0</v>
      </c>
      <c r="BK52" s="9">
        <v>0</v>
      </c>
      <c r="BL52" s="9">
        <v>0</v>
      </c>
      <c r="BM52" s="9">
        <v>0</v>
      </c>
      <c r="BN52" s="9">
        <v>0</v>
      </c>
      <c r="BO52" s="9">
        <v>0</v>
      </c>
      <c r="BP52" s="9">
        <v>0</v>
      </c>
      <c r="BQ52" s="9">
        <v>0</v>
      </c>
      <c r="BR52" s="9">
        <v>0</v>
      </c>
      <c r="BS52" s="9">
        <v>85.631</v>
      </c>
      <c r="BT52" s="9">
        <v>156.339</v>
      </c>
      <c r="BU52" s="9">
        <v>1.43</v>
      </c>
      <c r="BV52" s="9">
        <v>0</v>
      </c>
      <c r="BW52" s="9">
        <v>0</v>
      </c>
      <c r="BX52" s="9">
        <v>0</v>
      </c>
      <c r="BY52" s="9">
        <v>0</v>
      </c>
      <c r="BZ52" s="9">
        <v>0</v>
      </c>
      <c r="CA52" s="9">
        <v>0</v>
      </c>
      <c r="CB52" s="9">
        <v>0</v>
      </c>
      <c r="CC52" s="9">
        <v>0</v>
      </c>
      <c r="CD52" s="9">
        <v>0</v>
      </c>
      <c r="CE52" s="9">
        <v>0</v>
      </c>
      <c r="CF52" s="9">
        <v>116.395</v>
      </c>
      <c r="CG52" s="9">
        <v>0</v>
      </c>
      <c r="CH52" s="9">
        <v>0</v>
      </c>
      <c r="CI52" s="9">
        <v>0</v>
      </c>
      <c r="CJ52" s="9">
        <v>0</v>
      </c>
      <c r="CK52" s="9">
        <v>0</v>
      </c>
      <c r="CL52" s="9">
        <v>0</v>
      </c>
      <c r="CM52" s="9">
        <v>0</v>
      </c>
      <c r="CN52" s="9">
        <v>0</v>
      </c>
      <c r="CO52" s="9">
        <v>0</v>
      </c>
      <c r="CP52" s="9">
        <v>0</v>
      </c>
      <c r="CQ52" s="9">
        <v>0</v>
      </c>
      <c r="CR52" s="9">
        <v>0</v>
      </c>
      <c r="CS52" s="9">
        <v>0</v>
      </c>
      <c r="CT52" s="9">
        <v>0</v>
      </c>
      <c r="CU52" s="9">
        <v>0</v>
      </c>
      <c r="CV52" s="9">
        <v>0</v>
      </c>
      <c r="CW52" s="9">
        <v>0</v>
      </c>
      <c r="CX52" s="9">
        <v>0</v>
      </c>
      <c r="CY52" s="9">
        <v>0</v>
      </c>
      <c r="CZ52" s="9">
        <v>0</v>
      </c>
      <c r="DA52" s="9">
        <v>0</v>
      </c>
      <c r="DB52" s="9">
        <v>0</v>
      </c>
      <c r="DC52" s="9">
        <v>0</v>
      </c>
      <c r="DD52" s="9">
        <v>0</v>
      </c>
      <c r="DE52" s="9">
        <v>0</v>
      </c>
      <c r="DF52" s="9">
        <v>0</v>
      </c>
      <c r="DG52" s="9">
        <v>0</v>
      </c>
      <c r="DH52" s="9">
        <v>0</v>
      </c>
      <c r="DI52" s="9">
        <v>0</v>
      </c>
      <c r="DJ52" s="9">
        <v>0</v>
      </c>
      <c r="DK52" s="9">
        <v>0</v>
      </c>
      <c r="DL52" s="9">
        <v>0</v>
      </c>
      <c r="DM52" s="9">
        <v>0</v>
      </c>
      <c r="DN52" s="9">
        <v>0</v>
      </c>
      <c r="DO52" s="9">
        <v>0</v>
      </c>
      <c r="DP52" s="9">
        <v>0</v>
      </c>
      <c r="DQ52" s="9">
        <v>0</v>
      </c>
      <c r="DR52" s="9">
        <v>0</v>
      </c>
      <c r="DS52" s="9">
        <v>0</v>
      </c>
      <c r="DT52" s="9">
        <v>0</v>
      </c>
      <c r="DU52" s="9">
        <v>0</v>
      </c>
      <c r="DV52" s="9">
        <v>2.5000000000000001E-2</v>
      </c>
      <c r="DW52" s="9">
        <v>0</v>
      </c>
      <c r="DX52" s="9">
        <v>0</v>
      </c>
      <c r="DY52" s="9">
        <v>0</v>
      </c>
      <c r="DZ52" s="9">
        <v>0</v>
      </c>
      <c r="EA52" s="9">
        <v>228.922</v>
      </c>
      <c r="EB52" s="9">
        <v>0</v>
      </c>
      <c r="EC52" s="9">
        <v>0</v>
      </c>
      <c r="ED52" s="9">
        <v>0</v>
      </c>
      <c r="EE52" s="9">
        <v>0</v>
      </c>
      <c r="EF52" s="9">
        <v>0</v>
      </c>
      <c r="EG52" s="9">
        <v>122.52800000000001</v>
      </c>
      <c r="EH52" s="9">
        <v>0</v>
      </c>
      <c r="EI52" s="9">
        <v>0</v>
      </c>
      <c r="EJ52" s="9">
        <v>0</v>
      </c>
      <c r="EK52" s="9">
        <v>0</v>
      </c>
      <c r="EL52" s="9">
        <v>0</v>
      </c>
      <c r="EM52" s="9">
        <v>0</v>
      </c>
      <c r="EN52" s="9">
        <v>0</v>
      </c>
      <c r="EO52" s="9">
        <v>0</v>
      </c>
      <c r="EP52" s="9">
        <v>0</v>
      </c>
      <c r="EQ52" s="9">
        <v>0</v>
      </c>
      <c r="ER52" s="9">
        <v>0</v>
      </c>
      <c r="ES52" s="9">
        <v>0</v>
      </c>
      <c r="ET52" s="9">
        <v>0</v>
      </c>
      <c r="EU52" s="9">
        <v>0</v>
      </c>
      <c r="EV52" s="9">
        <v>0</v>
      </c>
      <c r="EW52" s="9">
        <v>0</v>
      </c>
      <c r="EX52" s="9">
        <v>0</v>
      </c>
      <c r="EY52" s="9">
        <v>206.65799999999999</v>
      </c>
      <c r="EZ52" s="9">
        <v>50.405999999999999</v>
      </c>
      <c r="FA52" s="9">
        <v>0</v>
      </c>
      <c r="FB52" s="9">
        <v>0</v>
      </c>
      <c r="FC52" s="9">
        <v>49.802999999999997</v>
      </c>
      <c r="FD52" s="9">
        <v>0</v>
      </c>
      <c r="FE52" s="9">
        <v>164.37299999999999</v>
      </c>
      <c r="FF52" s="9">
        <v>517.971</v>
      </c>
      <c r="FG52" s="9">
        <v>79.417000000000002</v>
      </c>
      <c r="FH52" s="9">
        <v>0</v>
      </c>
      <c r="FI52" s="9">
        <v>0</v>
      </c>
      <c r="FJ52" s="9">
        <v>0</v>
      </c>
      <c r="FK52" s="9">
        <v>0</v>
      </c>
      <c r="FL52" s="9">
        <v>0</v>
      </c>
      <c r="FM52" s="9">
        <v>0</v>
      </c>
      <c r="FN52" s="9">
        <v>0</v>
      </c>
      <c r="FO52" s="9">
        <v>0</v>
      </c>
      <c r="FP52" s="9">
        <v>0</v>
      </c>
      <c r="FQ52" s="9">
        <v>0</v>
      </c>
      <c r="FR52" s="9">
        <v>0</v>
      </c>
      <c r="FS52" s="9">
        <v>0</v>
      </c>
      <c r="FT52" s="9">
        <v>0</v>
      </c>
      <c r="FU52" s="9">
        <v>0</v>
      </c>
      <c r="FV52" s="9">
        <v>0</v>
      </c>
      <c r="FW52" s="9">
        <v>0</v>
      </c>
      <c r="FX52" s="9">
        <v>0</v>
      </c>
      <c r="FY52" s="9">
        <v>0</v>
      </c>
      <c r="FZ52" s="9">
        <v>0</v>
      </c>
      <c r="GA52" s="9">
        <v>0</v>
      </c>
      <c r="GB52" s="9">
        <v>0</v>
      </c>
      <c r="GC52" s="9">
        <v>0</v>
      </c>
      <c r="GD52" s="9">
        <v>0</v>
      </c>
      <c r="GE52" s="9">
        <v>0</v>
      </c>
      <c r="GF52" s="9">
        <v>0</v>
      </c>
      <c r="GG52" s="9">
        <v>0</v>
      </c>
      <c r="GH52" s="9">
        <v>0</v>
      </c>
      <c r="GI52" s="9">
        <v>0</v>
      </c>
      <c r="GJ52" s="9">
        <v>0</v>
      </c>
      <c r="GK52" s="9">
        <v>0</v>
      </c>
      <c r="GL52" s="9">
        <v>0</v>
      </c>
      <c r="GM52" s="9">
        <v>0</v>
      </c>
      <c r="GN52" s="9">
        <v>0</v>
      </c>
      <c r="GO52" s="9">
        <v>0</v>
      </c>
      <c r="GP52" s="9">
        <v>0</v>
      </c>
      <c r="GQ52" s="9">
        <v>0</v>
      </c>
      <c r="GR52" s="9">
        <v>0</v>
      </c>
      <c r="GS52" s="9">
        <v>0</v>
      </c>
      <c r="GT52" s="9">
        <v>0</v>
      </c>
      <c r="GU52" s="9">
        <v>0</v>
      </c>
      <c r="GV52" s="9">
        <v>0</v>
      </c>
      <c r="GW52" s="9">
        <v>120.931</v>
      </c>
      <c r="GX52" s="9">
        <v>0</v>
      </c>
      <c r="GY52" s="9">
        <v>0</v>
      </c>
      <c r="GZ52" s="9">
        <v>0</v>
      </c>
      <c r="HA52" s="9">
        <v>0</v>
      </c>
      <c r="HB52" s="9">
        <v>65.525000000000006</v>
      </c>
      <c r="HC52" s="9">
        <v>0</v>
      </c>
      <c r="HD52" s="9">
        <v>0</v>
      </c>
      <c r="HE52" s="9">
        <v>80.733999999999995</v>
      </c>
      <c r="HF52" s="9">
        <v>0</v>
      </c>
      <c r="HG52" s="21">
        <v>0</v>
      </c>
      <c r="HH52" s="20">
        <v>0</v>
      </c>
      <c r="HI52" s="23">
        <v>0</v>
      </c>
      <c r="HJ52" s="205">
        <v>0</v>
      </c>
      <c r="HK52" s="8">
        <v>0</v>
      </c>
      <c r="HL52" s="7">
        <v>1</v>
      </c>
      <c r="HM52" s="7">
        <v>1</v>
      </c>
      <c r="HN52" s="7" t="s">
        <v>459</v>
      </c>
      <c r="HO52" s="7" t="s">
        <v>460</v>
      </c>
      <c r="HP52" s="7" t="s">
        <v>460</v>
      </c>
      <c r="HQ52" s="7">
        <v>0</v>
      </c>
      <c r="HR52" s="7">
        <v>0</v>
      </c>
      <c r="HS52" s="7">
        <v>1</v>
      </c>
      <c r="HT52" s="7">
        <v>1</v>
      </c>
      <c r="HU52" s="7">
        <v>0</v>
      </c>
      <c r="HV52" s="7" t="s">
        <v>455</v>
      </c>
      <c r="HW52" s="7">
        <v>0</v>
      </c>
      <c r="HX52" s="7">
        <v>0</v>
      </c>
      <c r="HY52" s="7">
        <v>5</v>
      </c>
    </row>
    <row r="53" spans="1:233" x14ac:dyDescent="0.3">
      <c r="A53" s="7">
        <v>214</v>
      </c>
      <c r="B53" s="7" t="str">
        <f>+VLOOKUP($A53,'[3]Crosswalk M49-ODA-Prog. Country'!$K$4:$M$257,3,FALSE)</f>
        <v>DO</v>
      </c>
      <c r="C53" s="7" t="str">
        <f>+VLOOKUP($A53,'[3]Crosswalk M49-ODA-Prog. Country'!$K$4:$M$257,2,FALSE)</f>
        <v>DOM</v>
      </c>
      <c r="D53" s="5" t="s">
        <v>179</v>
      </c>
      <c r="E53" s="19">
        <v>11004.73119</v>
      </c>
      <c r="F53" s="19">
        <v>50355.859489999995</v>
      </c>
      <c r="G53" s="19">
        <v>6197.4230000000007</v>
      </c>
      <c r="H53" s="19">
        <f t="shared" si="0"/>
        <v>67558.013679999989</v>
      </c>
      <c r="I53" s="20">
        <v>2656.8429999999998</v>
      </c>
      <c r="J53" s="20">
        <v>10498.605</v>
      </c>
      <c r="K53" s="20">
        <v>691.91100000000006</v>
      </c>
      <c r="L53" s="20">
        <f t="shared" si="1"/>
        <v>13847.359</v>
      </c>
      <c r="M53" s="8">
        <f>+E53+I53</f>
        <v>13661.574189999999</v>
      </c>
      <c r="N53" s="8">
        <f>+F53+J53</f>
        <v>60854.464489999998</v>
      </c>
      <c r="O53" s="8">
        <f>+G53+K53</f>
        <v>6889.3340000000007</v>
      </c>
      <c r="P53" s="8">
        <f>+H53+L53</f>
        <v>81405.372679999986</v>
      </c>
      <c r="Q53" s="9">
        <v>1811.5039999999999</v>
      </c>
      <c r="R53" s="9">
        <v>34510.171999999999</v>
      </c>
      <c r="S53" s="9">
        <v>900.54700000000003</v>
      </c>
      <c r="T53" s="9">
        <v>0</v>
      </c>
      <c r="U53" s="9">
        <v>0</v>
      </c>
      <c r="V53" s="9">
        <v>0</v>
      </c>
      <c r="W53" s="9">
        <v>1149.703</v>
      </c>
      <c r="X53" s="9">
        <v>855.697</v>
      </c>
      <c r="Y53" s="9">
        <v>0</v>
      </c>
      <c r="Z53" s="9">
        <v>54.978999999999999</v>
      </c>
      <c r="AA53" s="9">
        <v>-8.5000000000000006E-2</v>
      </c>
      <c r="AB53" s="9">
        <v>0</v>
      </c>
      <c r="AC53" s="9">
        <v>2661.9490000000001</v>
      </c>
      <c r="AD53" s="9">
        <v>7015.2290000000003</v>
      </c>
      <c r="AE53" s="9">
        <v>0</v>
      </c>
      <c r="AF53" s="9">
        <v>29.303000000000001</v>
      </c>
      <c r="AG53" s="9">
        <v>2942.2080000000001</v>
      </c>
      <c r="AH53" s="9">
        <v>0</v>
      </c>
      <c r="AI53" s="9">
        <v>702.096</v>
      </c>
      <c r="AJ53" s="9">
        <v>265.13200000000001</v>
      </c>
      <c r="AK53" s="9">
        <v>71.856999999999999</v>
      </c>
      <c r="AL53" s="9">
        <v>240.876</v>
      </c>
      <c r="AM53" s="9">
        <v>5073.3249999999998</v>
      </c>
      <c r="AN53" s="9">
        <v>662.61900000000003</v>
      </c>
      <c r="AO53" s="9">
        <v>0</v>
      </c>
      <c r="AP53" s="9">
        <v>0</v>
      </c>
      <c r="AQ53" s="9">
        <v>0</v>
      </c>
      <c r="AR53" s="9">
        <v>0</v>
      </c>
      <c r="AS53" s="9">
        <v>0</v>
      </c>
      <c r="AT53" s="9">
        <v>0</v>
      </c>
      <c r="AU53" s="9">
        <v>0</v>
      </c>
      <c r="AV53" s="9">
        <v>0</v>
      </c>
      <c r="AW53" s="9">
        <v>0</v>
      </c>
      <c r="AX53" s="9">
        <v>0</v>
      </c>
      <c r="AY53" s="9">
        <v>0</v>
      </c>
      <c r="AZ53" s="9">
        <v>0</v>
      </c>
      <c r="BA53" s="9">
        <v>0</v>
      </c>
      <c r="BB53" s="9">
        <v>0</v>
      </c>
      <c r="BC53" s="9">
        <v>0</v>
      </c>
      <c r="BD53" s="9">
        <v>0</v>
      </c>
      <c r="BE53" s="9">
        <v>0</v>
      </c>
      <c r="BF53" s="9">
        <v>0</v>
      </c>
      <c r="BG53" s="9">
        <v>0</v>
      </c>
      <c r="BH53" s="9">
        <v>0</v>
      </c>
      <c r="BI53" s="9">
        <v>0</v>
      </c>
      <c r="BJ53" s="9">
        <v>2144.4409999999998</v>
      </c>
      <c r="BK53" s="9">
        <v>1770.8400000000004</v>
      </c>
      <c r="BL53" s="9">
        <v>4.298</v>
      </c>
      <c r="BM53" s="9">
        <v>0</v>
      </c>
      <c r="BN53" s="9">
        <v>0</v>
      </c>
      <c r="BO53" s="9">
        <v>0</v>
      </c>
      <c r="BP53" s="9">
        <v>0</v>
      </c>
      <c r="BQ53" s="9">
        <v>0</v>
      </c>
      <c r="BR53" s="9">
        <v>0</v>
      </c>
      <c r="BS53" s="9">
        <v>297.89999999999998</v>
      </c>
      <c r="BT53" s="9">
        <v>543.88300000000004</v>
      </c>
      <c r="BU53" s="9">
        <v>4.9749999999999996</v>
      </c>
      <c r="BV53" s="9">
        <v>0</v>
      </c>
      <c r="BW53" s="9">
        <v>0</v>
      </c>
      <c r="BX53" s="9">
        <v>0</v>
      </c>
      <c r="BY53" s="9">
        <v>253.80500000000001</v>
      </c>
      <c r="BZ53" s="9">
        <v>204.51</v>
      </c>
      <c r="CA53" s="9">
        <v>0</v>
      </c>
      <c r="CB53" s="9">
        <v>0</v>
      </c>
      <c r="CC53" s="9">
        <v>0</v>
      </c>
      <c r="CD53" s="9">
        <v>0</v>
      </c>
      <c r="CE53" s="9">
        <v>0</v>
      </c>
      <c r="CF53" s="9">
        <v>1044.5160000000001</v>
      </c>
      <c r="CG53" s="9">
        <v>0</v>
      </c>
      <c r="CH53" s="9">
        <v>0</v>
      </c>
      <c r="CI53" s="9">
        <v>0</v>
      </c>
      <c r="CJ53" s="9">
        <v>0</v>
      </c>
      <c r="CK53" s="9">
        <v>0</v>
      </c>
      <c r="CL53" s="9">
        <v>0</v>
      </c>
      <c r="CM53" s="9">
        <v>0</v>
      </c>
      <c r="CN53" s="9">
        <v>0</v>
      </c>
      <c r="CO53" s="9">
        <v>0</v>
      </c>
      <c r="CP53" s="9">
        <v>0</v>
      </c>
      <c r="CQ53" s="9">
        <v>0</v>
      </c>
      <c r="CR53" s="9">
        <v>0</v>
      </c>
      <c r="CS53" s="9">
        <v>0</v>
      </c>
      <c r="CT53" s="9">
        <v>0</v>
      </c>
      <c r="CU53" s="9">
        <v>0</v>
      </c>
      <c r="CV53" s="9">
        <v>0</v>
      </c>
      <c r="CW53" s="9">
        <v>0</v>
      </c>
      <c r="CX53" s="9">
        <v>0</v>
      </c>
      <c r="CY53" s="9">
        <v>0</v>
      </c>
      <c r="CZ53" s="9">
        <v>0</v>
      </c>
      <c r="DA53" s="9">
        <v>0</v>
      </c>
      <c r="DB53" s="9">
        <v>0</v>
      </c>
      <c r="DC53" s="9">
        <v>0</v>
      </c>
      <c r="DD53" s="9">
        <v>0</v>
      </c>
      <c r="DE53" s="9">
        <v>0</v>
      </c>
      <c r="DF53" s="9">
        <v>0</v>
      </c>
      <c r="DG53" s="9">
        <v>0</v>
      </c>
      <c r="DH53" s="9">
        <v>0</v>
      </c>
      <c r="DI53" s="9">
        <v>0</v>
      </c>
      <c r="DJ53" s="9">
        <v>0</v>
      </c>
      <c r="DK53" s="9">
        <v>0</v>
      </c>
      <c r="DL53" s="9">
        <v>0</v>
      </c>
      <c r="DM53" s="9">
        <v>0</v>
      </c>
      <c r="DN53" s="9">
        <v>0</v>
      </c>
      <c r="DO53" s="9">
        <v>0</v>
      </c>
      <c r="DP53" s="9">
        <v>0</v>
      </c>
      <c r="DQ53" s="9">
        <v>0</v>
      </c>
      <c r="DR53" s="9">
        <v>0</v>
      </c>
      <c r="DS53" s="9">
        <v>0</v>
      </c>
      <c r="DT53" s="9">
        <v>0</v>
      </c>
      <c r="DU53" s="9">
        <v>-14.949</v>
      </c>
      <c r="DV53" s="9">
        <v>45.095999999999997</v>
      </c>
      <c r="DW53" s="9">
        <v>0</v>
      </c>
      <c r="DX53" s="9">
        <v>0</v>
      </c>
      <c r="DY53" s="9">
        <v>260.976</v>
      </c>
      <c r="DZ53" s="9">
        <v>0</v>
      </c>
      <c r="EA53" s="9">
        <v>1124.296</v>
      </c>
      <c r="EB53" s="9">
        <v>542.06600000000003</v>
      </c>
      <c r="EC53" s="9">
        <v>1986.3420000000001</v>
      </c>
      <c r="ED53" s="9">
        <v>135.922</v>
      </c>
      <c r="EE53" s="9">
        <v>140.023</v>
      </c>
      <c r="EF53" s="9">
        <v>0</v>
      </c>
      <c r="EG53" s="9">
        <v>1175.835</v>
      </c>
      <c r="EH53" s="9">
        <v>1763.5540000000001</v>
      </c>
      <c r="EI53" s="9">
        <v>0</v>
      </c>
      <c r="EJ53" s="9">
        <v>51.322000000000003</v>
      </c>
      <c r="EK53" s="9">
        <v>252.108</v>
      </c>
      <c r="EL53" s="9">
        <v>0</v>
      </c>
      <c r="EM53" s="9">
        <v>0</v>
      </c>
      <c r="EN53" s="9">
        <v>0</v>
      </c>
      <c r="EO53" s="9">
        <v>0</v>
      </c>
      <c r="EP53" s="9">
        <v>0</v>
      </c>
      <c r="EQ53" s="9">
        <v>0</v>
      </c>
      <c r="ER53" s="9">
        <v>0</v>
      </c>
      <c r="ES53" s="9">
        <v>3.2189999999999996E-2</v>
      </c>
      <c r="ET53" s="9">
        <v>0.46060000000000001</v>
      </c>
      <c r="EU53" s="9">
        <v>0</v>
      </c>
      <c r="EV53" s="9">
        <v>0</v>
      </c>
      <c r="EW53" s="9">
        <v>0</v>
      </c>
      <c r="EX53" s="9">
        <v>0</v>
      </c>
      <c r="EY53" s="9">
        <v>1089.0239999999999</v>
      </c>
      <c r="EZ53" s="9">
        <v>396.77699999999999</v>
      </c>
      <c r="FA53" s="9">
        <v>0</v>
      </c>
      <c r="FB53" s="9">
        <v>0</v>
      </c>
      <c r="FC53" s="9">
        <v>55.39</v>
      </c>
      <c r="FD53" s="9">
        <v>0</v>
      </c>
      <c r="FE53" s="9">
        <v>753.53599999999994</v>
      </c>
      <c r="FF53" s="9">
        <v>3153.6709999999998</v>
      </c>
      <c r="FG53" s="9">
        <v>2993.19</v>
      </c>
      <c r="FH53" s="9">
        <v>0</v>
      </c>
      <c r="FI53" s="9">
        <v>0</v>
      </c>
      <c r="FJ53" s="9">
        <v>0</v>
      </c>
      <c r="FK53" s="9">
        <v>0</v>
      </c>
      <c r="FL53" s="9">
        <v>13.85389</v>
      </c>
      <c r="FM53" s="9">
        <v>0</v>
      </c>
      <c r="FN53" s="9">
        <v>0</v>
      </c>
      <c r="FO53" s="9">
        <v>0</v>
      </c>
      <c r="FP53" s="9">
        <v>0</v>
      </c>
      <c r="FQ53" s="9">
        <v>0</v>
      </c>
      <c r="FR53" s="9">
        <v>0</v>
      </c>
      <c r="FS53" s="9">
        <v>0</v>
      </c>
      <c r="FT53" s="9">
        <v>0</v>
      </c>
      <c r="FU53" s="9">
        <v>0</v>
      </c>
      <c r="FV53" s="9">
        <v>0</v>
      </c>
      <c r="FW53" s="9">
        <v>0</v>
      </c>
      <c r="FX53" s="9">
        <v>0</v>
      </c>
      <c r="FY53" s="9">
        <v>0</v>
      </c>
      <c r="FZ53" s="9">
        <v>0</v>
      </c>
      <c r="GA53" s="9">
        <v>0</v>
      </c>
      <c r="GB53" s="9">
        <v>0</v>
      </c>
      <c r="GC53" s="9">
        <v>0</v>
      </c>
      <c r="GD53" s="9">
        <v>0</v>
      </c>
      <c r="GE53" s="9">
        <v>0</v>
      </c>
      <c r="GF53" s="9">
        <v>0</v>
      </c>
      <c r="GG53" s="9">
        <v>0</v>
      </c>
      <c r="GH53" s="9">
        <v>0</v>
      </c>
      <c r="GI53" s="9">
        <v>0</v>
      </c>
      <c r="GJ53" s="9">
        <v>0</v>
      </c>
      <c r="GK53" s="9">
        <v>0</v>
      </c>
      <c r="GL53" s="9">
        <v>0</v>
      </c>
      <c r="GM53" s="9">
        <v>0</v>
      </c>
      <c r="GN53" s="9">
        <v>0</v>
      </c>
      <c r="GO53" s="9">
        <v>0</v>
      </c>
      <c r="GP53" s="9">
        <v>0</v>
      </c>
      <c r="GQ53" s="9">
        <v>0</v>
      </c>
      <c r="GR53" s="9">
        <v>0</v>
      </c>
      <c r="GS53" s="9">
        <v>0</v>
      </c>
      <c r="GT53" s="9">
        <v>0</v>
      </c>
      <c r="GU53" s="9">
        <v>0</v>
      </c>
      <c r="GV53" s="9">
        <v>0</v>
      </c>
      <c r="GW53" s="9">
        <v>236.81</v>
      </c>
      <c r="GX53" s="9">
        <v>0</v>
      </c>
      <c r="GY53" s="9">
        <v>0</v>
      </c>
      <c r="GZ53" s="9">
        <v>24.994</v>
      </c>
      <c r="HA53" s="9">
        <v>0</v>
      </c>
      <c r="HB53" s="9">
        <v>1.242</v>
      </c>
      <c r="HC53" s="9">
        <v>3.702</v>
      </c>
      <c r="HD53" s="9">
        <v>0</v>
      </c>
      <c r="HE53" s="9">
        <v>3.82</v>
      </c>
      <c r="HF53" s="9">
        <v>0</v>
      </c>
      <c r="HG53" s="21">
        <v>432.68068000000005</v>
      </c>
      <c r="HH53" s="20">
        <v>0</v>
      </c>
      <c r="HI53" s="23">
        <v>0</v>
      </c>
      <c r="HJ53" s="205">
        <v>369.9726</v>
      </c>
      <c r="HK53" s="8">
        <v>802.65328</v>
      </c>
      <c r="HL53" s="7">
        <v>1</v>
      </c>
      <c r="HM53" s="7">
        <v>1</v>
      </c>
      <c r="HN53" s="7" t="s">
        <v>459</v>
      </c>
      <c r="HO53" s="7" t="s">
        <v>460</v>
      </c>
      <c r="HP53" s="7" t="s">
        <v>460</v>
      </c>
      <c r="HQ53" s="7">
        <v>0</v>
      </c>
      <c r="HR53" s="7">
        <v>0</v>
      </c>
      <c r="HS53" s="7">
        <v>1</v>
      </c>
      <c r="HT53" s="7">
        <v>1</v>
      </c>
      <c r="HU53" s="7">
        <v>0</v>
      </c>
      <c r="HV53" s="7" t="s">
        <v>455</v>
      </c>
      <c r="HW53" s="7">
        <v>0</v>
      </c>
      <c r="HX53" s="7">
        <v>0</v>
      </c>
      <c r="HY53" s="7">
        <v>0</v>
      </c>
    </row>
    <row r="54" spans="1:233" x14ac:dyDescent="0.3">
      <c r="A54" s="7">
        <v>218</v>
      </c>
      <c r="B54" s="7" t="str">
        <f>+VLOOKUP($A54,'[3]Crosswalk M49-ODA-Prog. Country'!$K$4:$M$257,3,FALSE)</f>
        <v>EC</v>
      </c>
      <c r="C54" s="7" t="str">
        <f>+VLOOKUP($A54,'[3]Crosswalk M49-ODA-Prog. Country'!$K$4:$M$257,2,FALSE)</f>
        <v>ECU</v>
      </c>
      <c r="D54" s="5" t="s">
        <v>180</v>
      </c>
      <c r="E54" s="19">
        <v>13573.873869999999</v>
      </c>
      <c r="F54" s="19">
        <v>29913.988500000003</v>
      </c>
      <c r="G54" s="19">
        <v>18781.649650000003</v>
      </c>
      <c r="H54" s="19">
        <f t="shared" si="0"/>
        <v>62269.512020000009</v>
      </c>
      <c r="I54" s="20">
        <v>2456.1210000000001</v>
      </c>
      <c r="J54" s="20">
        <v>77345.909</v>
      </c>
      <c r="K54" s="20">
        <v>605.81099999999992</v>
      </c>
      <c r="L54" s="20">
        <f t="shared" si="1"/>
        <v>80407.841</v>
      </c>
      <c r="M54" s="8">
        <f>+E54+I54</f>
        <v>16029.994869999999</v>
      </c>
      <c r="N54" s="8">
        <f>+F54+J54</f>
        <v>107259.89750000001</v>
      </c>
      <c r="O54" s="8">
        <f>+G54+K54</f>
        <v>19387.460650000005</v>
      </c>
      <c r="P54" s="8">
        <f>+H54+L54</f>
        <v>142677.35302000001</v>
      </c>
      <c r="Q54" s="9">
        <v>1302.0730000000001</v>
      </c>
      <c r="R54" s="9">
        <v>11480.213</v>
      </c>
      <c r="S54" s="9">
        <v>1349.1510000000001</v>
      </c>
      <c r="T54" s="9">
        <v>17.14</v>
      </c>
      <c r="U54" s="9">
        <v>11458.41</v>
      </c>
      <c r="V54" s="9">
        <v>79.444000000000003</v>
      </c>
      <c r="W54" s="9">
        <v>864.42200000000003</v>
      </c>
      <c r="X54" s="9">
        <v>398.91899999999998</v>
      </c>
      <c r="Y54" s="9">
        <v>0</v>
      </c>
      <c r="Z54" s="9">
        <v>679.32</v>
      </c>
      <c r="AA54" s="9">
        <v>4159.8010000000004</v>
      </c>
      <c r="AB54" s="9">
        <v>0</v>
      </c>
      <c r="AC54" s="9">
        <v>4643.7250000000004</v>
      </c>
      <c r="AD54" s="9">
        <v>4774.0780000000004</v>
      </c>
      <c r="AE54" s="9">
        <v>0</v>
      </c>
      <c r="AF54" s="9">
        <v>245.91800000000001</v>
      </c>
      <c r="AG54" s="9">
        <v>8162.7470000000003</v>
      </c>
      <c r="AH54" s="9">
        <v>0</v>
      </c>
      <c r="AI54" s="9">
        <v>2.69</v>
      </c>
      <c r="AJ54" s="9">
        <v>336.19900000000001</v>
      </c>
      <c r="AK54" s="9">
        <v>18.945</v>
      </c>
      <c r="AL54" s="9">
        <v>1041.056</v>
      </c>
      <c r="AM54" s="9">
        <v>27561.392</v>
      </c>
      <c r="AN54" s="9">
        <v>497.51499999999999</v>
      </c>
      <c r="AO54" s="9">
        <v>1203.7049999999999</v>
      </c>
      <c r="AP54" s="9">
        <v>1124.1489999999999</v>
      </c>
      <c r="AQ54" s="9">
        <v>0</v>
      </c>
      <c r="AR54" s="9">
        <v>212.41900000000001</v>
      </c>
      <c r="AS54" s="9">
        <v>198.37899999999999</v>
      </c>
      <c r="AT54" s="9">
        <v>0</v>
      </c>
      <c r="AU54" s="9">
        <v>0</v>
      </c>
      <c r="AV54" s="9">
        <v>0</v>
      </c>
      <c r="AW54" s="9">
        <v>0</v>
      </c>
      <c r="AX54" s="9">
        <v>0</v>
      </c>
      <c r="AY54" s="9">
        <v>0</v>
      </c>
      <c r="AZ54" s="9">
        <v>0</v>
      </c>
      <c r="BA54" s="9">
        <v>0</v>
      </c>
      <c r="BB54" s="9">
        <v>0</v>
      </c>
      <c r="BC54" s="9">
        <v>0</v>
      </c>
      <c r="BD54" s="9">
        <v>0</v>
      </c>
      <c r="BE54" s="9">
        <v>0</v>
      </c>
      <c r="BF54" s="9">
        <v>0</v>
      </c>
      <c r="BG54" s="9">
        <v>0</v>
      </c>
      <c r="BH54" s="9">
        <v>0</v>
      </c>
      <c r="BI54" s="9">
        <v>0</v>
      </c>
      <c r="BJ54" s="9">
        <v>0</v>
      </c>
      <c r="BK54" s="9">
        <v>24784.931</v>
      </c>
      <c r="BL54" s="9">
        <v>30.35</v>
      </c>
      <c r="BM54" s="9">
        <v>0</v>
      </c>
      <c r="BN54" s="9">
        <v>0</v>
      </c>
      <c r="BO54" s="9">
        <v>0</v>
      </c>
      <c r="BP54" s="9">
        <v>0</v>
      </c>
      <c r="BQ54" s="9">
        <v>0</v>
      </c>
      <c r="BR54" s="9">
        <v>0</v>
      </c>
      <c r="BS54" s="9">
        <v>593.94399999999996</v>
      </c>
      <c r="BT54" s="9">
        <v>1084.3800000000001</v>
      </c>
      <c r="BU54" s="9">
        <v>9.9190000000000005</v>
      </c>
      <c r="BV54" s="9">
        <v>0</v>
      </c>
      <c r="BW54" s="9">
        <v>0</v>
      </c>
      <c r="BX54" s="9">
        <v>0</v>
      </c>
      <c r="BY54" s="9">
        <v>0</v>
      </c>
      <c r="BZ54" s="9">
        <v>0</v>
      </c>
      <c r="CA54" s="9">
        <v>0</v>
      </c>
      <c r="CB54" s="9">
        <v>0</v>
      </c>
      <c r="CC54" s="9">
        <v>0</v>
      </c>
      <c r="CD54" s="9">
        <v>0</v>
      </c>
      <c r="CE54" s="9">
        <v>0</v>
      </c>
      <c r="CF54" s="9">
        <v>242.22200000000001</v>
      </c>
      <c r="CG54" s="9">
        <v>0</v>
      </c>
      <c r="CH54" s="9">
        <v>0</v>
      </c>
      <c r="CI54" s="9">
        <v>0</v>
      </c>
      <c r="CJ54" s="9">
        <v>0</v>
      </c>
      <c r="CK54" s="9">
        <v>0</v>
      </c>
      <c r="CL54" s="9">
        <v>0</v>
      </c>
      <c r="CM54" s="9">
        <v>0</v>
      </c>
      <c r="CN54" s="9">
        <v>0</v>
      </c>
      <c r="CO54" s="9">
        <v>0</v>
      </c>
      <c r="CP54" s="9">
        <v>-2.1920000000000002</v>
      </c>
      <c r="CQ54" s="9">
        <v>0</v>
      </c>
      <c r="CR54" s="9">
        <v>75.182000000000002</v>
      </c>
      <c r="CS54" s="9">
        <v>0</v>
      </c>
      <c r="CT54" s="9">
        <v>0</v>
      </c>
      <c r="CU54" s="9">
        <v>0</v>
      </c>
      <c r="CV54" s="9">
        <v>0</v>
      </c>
      <c r="CW54" s="9">
        <v>0</v>
      </c>
      <c r="CX54" s="9">
        <v>0</v>
      </c>
      <c r="CY54" s="9">
        <v>0</v>
      </c>
      <c r="CZ54" s="9">
        <v>0</v>
      </c>
      <c r="DA54" s="9">
        <v>0</v>
      </c>
      <c r="DB54" s="9">
        <v>0</v>
      </c>
      <c r="DC54" s="9">
        <v>0</v>
      </c>
      <c r="DD54" s="9">
        <v>0</v>
      </c>
      <c r="DE54" s="9">
        <v>0</v>
      </c>
      <c r="DF54" s="9">
        <v>0</v>
      </c>
      <c r="DG54" s="9">
        <v>22.126999999999999</v>
      </c>
      <c r="DH54" s="9">
        <v>0</v>
      </c>
      <c r="DI54" s="9">
        <v>0</v>
      </c>
      <c r="DJ54" s="9">
        <v>0</v>
      </c>
      <c r="DK54" s="9">
        <v>0</v>
      </c>
      <c r="DL54" s="9">
        <v>0</v>
      </c>
      <c r="DM54" s="9">
        <v>0</v>
      </c>
      <c r="DN54" s="9">
        <v>0</v>
      </c>
      <c r="DO54" s="9">
        <v>0</v>
      </c>
      <c r="DP54" s="9">
        <v>0</v>
      </c>
      <c r="DQ54" s="9">
        <v>0</v>
      </c>
      <c r="DR54" s="9">
        <v>0</v>
      </c>
      <c r="DS54" s="9">
        <v>0</v>
      </c>
      <c r="DT54" s="9">
        <v>0</v>
      </c>
      <c r="DU54" s="9">
        <v>-1.992</v>
      </c>
      <c r="DV54" s="9">
        <v>41.56</v>
      </c>
      <c r="DW54" s="9">
        <v>0</v>
      </c>
      <c r="DX54" s="9">
        <v>0</v>
      </c>
      <c r="DY54" s="9">
        <v>183.482</v>
      </c>
      <c r="DZ54" s="9">
        <v>0</v>
      </c>
      <c r="EA54" s="9">
        <v>785.75099999999998</v>
      </c>
      <c r="EB54" s="9">
        <v>4554.12</v>
      </c>
      <c r="EC54" s="9">
        <v>0</v>
      </c>
      <c r="ED54" s="9">
        <v>0</v>
      </c>
      <c r="EE54" s="9">
        <v>5.6989999999999998</v>
      </c>
      <c r="EF54" s="9">
        <v>0</v>
      </c>
      <c r="EG54" s="9">
        <v>1712.912</v>
      </c>
      <c r="EH54" s="9">
        <v>290.52300000000002</v>
      </c>
      <c r="EI54" s="9">
        <v>0</v>
      </c>
      <c r="EJ54" s="9">
        <v>260.26799999999997</v>
      </c>
      <c r="EK54" s="9">
        <v>34.359000000000002</v>
      </c>
      <c r="EL54" s="9">
        <v>0</v>
      </c>
      <c r="EM54" s="9">
        <v>0</v>
      </c>
      <c r="EN54" s="9">
        <v>0</v>
      </c>
      <c r="EO54" s="9">
        <v>0</v>
      </c>
      <c r="EP54" s="9">
        <v>0</v>
      </c>
      <c r="EQ54" s="9">
        <v>0</v>
      </c>
      <c r="ER54" s="9">
        <v>0</v>
      </c>
      <c r="ES54" s="9">
        <v>84.119869999999992</v>
      </c>
      <c r="ET54" s="9">
        <v>607.73695999999995</v>
      </c>
      <c r="EU54" s="9">
        <v>0.11765</v>
      </c>
      <c r="EV54" s="9">
        <v>0</v>
      </c>
      <c r="EW54" s="9">
        <v>0</v>
      </c>
      <c r="EX54" s="9">
        <v>0</v>
      </c>
      <c r="EY54" s="9">
        <v>1189.6780000000001</v>
      </c>
      <c r="EZ54" s="9">
        <v>405.62700000000001</v>
      </c>
      <c r="FA54" s="9">
        <v>0</v>
      </c>
      <c r="FB54" s="9">
        <v>0</v>
      </c>
      <c r="FC54" s="9">
        <v>-23.251999999999999</v>
      </c>
      <c r="FD54" s="9">
        <v>0</v>
      </c>
      <c r="FE54" s="9">
        <v>1192.846</v>
      </c>
      <c r="FF54" s="9">
        <v>4473.1760000000004</v>
      </c>
      <c r="FG54" s="9">
        <v>15335.968999999999</v>
      </c>
      <c r="FH54" s="9">
        <v>0</v>
      </c>
      <c r="FI54" s="9">
        <v>0</v>
      </c>
      <c r="FJ54" s="9">
        <v>0</v>
      </c>
      <c r="FK54" s="9">
        <v>0</v>
      </c>
      <c r="FL54" s="9">
        <v>0.13053999999999999</v>
      </c>
      <c r="FM54" s="9">
        <v>0</v>
      </c>
      <c r="FN54" s="9">
        <v>0</v>
      </c>
      <c r="FO54" s="9">
        <v>0</v>
      </c>
      <c r="FP54" s="9">
        <v>0</v>
      </c>
      <c r="FQ54" s="9">
        <v>0</v>
      </c>
      <c r="FR54" s="9">
        <v>0</v>
      </c>
      <c r="FS54" s="9">
        <v>0</v>
      </c>
      <c r="FT54" s="9">
        <v>0</v>
      </c>
      <c r="FU54" s="9">
        <v>0</v>
      </c>
      <c r="FV54" s="9">
        <v>0</v>
      </c>
      <c r="FW54" s="9">
        <v>0</v>
      </c>
      <c r="FX54" s="9">
        <v>0</v>
      </c>
      <c r="FY54" s="9">
        <v>0</v>
      </c>
      <c r="FZ54" s="9">
        <v>0</v>
      </c>
      <c r="GA54" s="9">
        <v>0</v>
      </c>
      <c r="GB54" s="9">
        <v>0</v>
      </c>
      <c r="GC54" s="9">
        <v>0</v>
      </c>
      <c r="GD54" s="9">
        <v>0</v>
      </c>
      <c r="GE54" s="9">
        <v>0</v>
      </c>
      <c r="GF54" s="9">
        <v>0</v>
      </c>
      <c r="GG54" s="9">
        <v>0</v>
      </c>
      <c r="GH54" s="9">
        <v>0</v>
      </c>
      <c r="GI54" s="9">
        <v>0</v>
      </c>
      <c r="GJ54" s="9">
        <v>0</v>
      </c>
      <c r="GK54" s="9">
        <v>0</v>
      </c>
      <c r="GL54" s="9">
        <v>0</v>
      </c>
      <c r="GM54" s="9">
        <v>0</v>
      </c>
      <c r="GN54" s="9">
        <v>0</v>
      </c>
      <c r="GO54" s="9">
        <v>0</v>
      </c>
      <c r="GP54" s="9">
        <v>0</v>
      </c>
      <c r="GQ54" s="9">
        <v>0</v>
      </c>
      <c r="GR54" s="9">
        <v>0</v>
      </c>
      <c r="GS54" s="9">
        <v>0</v>
      </c>
      <c r="GT54" s="9">
        <v>0</v>
      </c>
      <c r="GU54" s="9">
        <v>0</v>
      </c>
      <c r="GV54" s="9">
        <v>0</v>
      </c>
      <c r="GW54" s="9">
        <v>2066.1149999999998</v>
      </c>
      <c r="GX54" s="9">
        <v>0</v>
      </c>
      <c r="GY54" s="9">
        <v>0</v>
      </c>
      <c r="GZ54" s="9">
        <v>0</v>
      </c>
      <c r="HA54" s="9">
        <v>0</v>
      </c>
      <c r="HB54" s="9">
        <v>25.773</v>
      </c>
      <c r="HC54" s="9">
        <v>1.4330000000000001</v>
      </c>
      <c r="HD54" s="9">
        <v>0</v>
      </c>
      <c r="HE54" s="9">
        <v>797.83399999999995</v>
      </c>
      <c r="HF54" s="9">
        <v>0.69399999999999995</v>
      </c>
      <c r="HG54" s="21">
        <v>1149.5019599999996</v>
      </c>
      <c r="HH54" s="20">
        <v>0</v>
      </c>
      <c r="HI54" s="23">
        <v>0</v>
      </c>
      <c r="HJ54" s="205">
        <v>552.03885000000014</v>
      </c>
      <c r="HK54" s="8">
        <v>1701.5408099999997</v>
      </c>
      <c r="HL54" s="7">
        <v>1</v>
      </c>
      <c r="HM54" s="7">
        <v>1</v>
      </c>
      <c r="HN54" s="7" t="s">
        <v>459</v>
      </c>
      <c r="HO54" s="7" t="s">
        <v>460</v>
      </c>
      <c r="HP54" s="7" t="s">
        <v>460</v>
      </c>
      <c r="HQ54" s="7">
        <v>0</v>
      </c>
      <c r="HR54" s="7">
        <v>0</v>
      </c>
      <c r="HS54" s="7">
        <v>0</v>
      </c>
      <c r="HT54" s="7">
        <v>1</v>
      </c>
      <c r="HU54" s="7">
        <v>1</v>
      </c>
      <c r="HV54" s="7" t="s">
        <v>455</v>
      </c>
      <c r="HW54" s="7">
        <v>0</v>
      </c>
      <c r="HX54" s="7">
        <v>0</v>
      </c>
      <c r="HY54" s="7">
        <v>0</v>
      </c>
    </row>
    <row r="55" spans="1:233" x14ac:dyDescent="0.3">
      <c r="A55" s="7">
        <v>818</v>
      </c>
      <c r="B55" s="7" t="str">
        <f>+VLOOKUP($A55,'[3]Crosswalk M49-ODA-Prog. Country'!$K$4:$M$257,3,FALSE)</f>
        <v>EG</v>
      </c>
      <c r="C55" s="7" t="str">
        <f>+VLOOKUP($A55,'[3]Crosswalk M49-ODA-Prog. Country'!$K$4:$M$257,2,FALSE)</f>
        <v>EGY</v>
      </c>
      <c r="D55" s="5" t="s">
        <v>181</v>
      </c>
      <c r="E55" s="19">
        <v>21875.750599999996</v>
      </c>
      <c r="F55" s="19">
        <v>106444.59536000002</v>
      </c>
      <c r="G55" s="19">
        <v>4699.1766000000007</v>
      </c>
      <c r="H55" s="19">
        <f t="shared" si="0"/>
        <v>133019.52256000001</v>
      </c>
      <c r="I55" s="20">
        <v>6202.6480000000001</v>
      </c>
      <c r="J55" s="20">
        <v>136673.27900000001</v>
      </c>
      <c r="K55" s="20">
        <v>2906.6389999999997</v>
      </c>
      <c r="L55" s="20">
        <f t="shared" si="1"/>
        <v>145782.56599999999</v>
      </c>
      <c r="M55" s="8">
        <f>+E55+I55</f>
        <v>28078.398599999997</v>
      </c>
      <c r="N55" s="8">
        <f>+F55+J55</f>
        <v>243117.87436000002</v>
      </c>
      <c r="O55" s="8">
        <f>+G55+K55</f>
        <v>7605.8155999999999</v>
      </c>
      <c r="P55" s="8">
        <f>+H55+L55</f>
        <v>278802.08856</v>
      </c>
      <c r="Q55" s="9">
        <v>2984.7139999999999</v>
      </c>
      <c r="R55" s="9">
        <v>46814.739000000001</v>
      </c>
      <c r="S55" s="9">
        <v>2271.1390000000001</v>
      </c>
      <c r="T55" s="9">
        <v>0</v>
      </c>
      <c r="U55" s="9">
        <v>0</v>
      </c>
      <c r="V55" s="9">
        <v>0</v>
      </c>
      <c r="W55" s="9">
        <v>1694.527</v>
      </c>
      <c r="X55" s="9">
        <v>9674.5969999999998</v>
      </c>
      <c r="Y55" s="9">
        <v>0</v>
      </c>
      <c r="Z55" s="9">
        <v>189.96600000000001</v>
      </c>
      <c r="AA55" s="9">
        <v>1455.0889999999999</v>
      </c>
      <c r="AB55" s="9">
        <v>0</v>
      </c>
      <c r="AC55" s="9">
        <v>3668.59</v>
      </c>
      <c r="AD55" s="9">
        <v>7759.0479999999998</v>
      </c>
      <c r="AE55" s="9">
        <v>0</v>
      </c>
      <c r="AF55" s="9">
        <v>853.57399999999996</v>
      </c>
      <c r="AG55" s="9">
        <v>31698.732</v>
      </c>
      <c r="AH55" s="9">
        <v>0</v>
      </c>
      <c r="AI55" s="9">
        <v>214.08699999999999</v>
      </c>
      <c r="AJ55" s="9">
        <v>9183.5879999999997</v>
      </c>
      <c r="AK55" s="9">
        <v>-81.099999999999994</v>
      </c>
      <c r="AL55" s="9">
        <v>4441.2640000000001</v>
      </c>
      <c r="AM55" s="9">
        <v>26448.928</v>
      </c>
      <c r="AN55" s="9">
        <v>1376.386</v>
      </c>
      <c r="AO55" s="9">
        <v>1674.191</v>
      </c>
      <c r="AP55" s="9">
        <v>2154.5569999999998</v>
      </c>
      <c r="AQ55" s="9">
        <v>0</v>
      </c>
      <c r="AR55" s="9">
        <v>295.44600000000003</v>
      </c>
      <c r="AS55" s="9">
        <v>380.21600000000001</v>
      </c>
      <c r="AT55" s="9">
        <v>0</v>
      </c>
      <c r="AU55" s="9">
        <v>0</v>
      </c>
      <c r="AV55" s="9">
        <v>178.738</v>
      </c>
      <c r="AW55" s="9">
        <v>0</v>
      </c>
      <c r="AX55" s="9">
        <v>0</v>
      </c>
      <c r="AY55" s="9">
        <v>0</v>
      </c>
      <c r="AZ55" s="9">
        <v>0</v>
      </c>
      <c r="BA55" s="9">
        <v>0</v>
      </c>
      <c r="BB55" s="9">
        <v>0</v>
      </c>
      <c r="BC55" s="9">
        <v>0</v>
      </c>
      <c r="BD55" s="9">
        <v>0</v>
      </c>
      <c r="BE55" s="9">
        <v>0</v>
      </c>
      <c r="BF55" s="9">
        <v>0</v>
      </c>
      <c r="BG55" s="9">
        <v>0</v>
      </c>
      <c r="BH55" s="9">
        <v>0</v>
      </c>
      <c r="BI55" s="9">
        <v>0</v>
      </c>
      <c r="BJ55" s="9">
        <v>0</v>
      </c>
      <c r="BK55" s="9">
        <v>52593.820999999996</v>
      </c>
      <c r="BL55" s="9">
        <v>1169.18</v>
      </c>
      <c r="BM55" s="9">
        <v>0</v>
      </c>
      <c r="BN55" s="9">
        <v>0</v>
      </c>
      <c r="BO55" s="9">
        <v>0</v>
      </c>
      <c r="BP55" s="9">
        <v>0</v>
      </c>
      <c r="BQ55" s="9">
        <v>0</v>
      </c>
      <c r="BR55" s="9">
        <v>0</v>
      </c>
      <c r="BS55" s="9">
        <v>352.37599999999998</v>
      </c>
      <c r="BT55" s="9">
        <v>643.34199999999998</v>
      </c>
      <c r="BU55" s="9">
        <v>5.8849999999999998</v>
      </c>
      <c r="BV55" s="9">
        <v>0</v>
      </c>
      <c r="BW55" s="9">
        <v>0</v>
      </c>
      <c r="BX55" s="9">
        <v>0</v>
      </c>
      <c r="BY55" s="9">
        <v>147.66399999999999</v>
      </c>
      <c r="BZ55" s="9">
        <v>260.51100000000002</v>
      </c>
      <c r="CA55" s="9">
        <v>0</v>
      </c>
      <c r="CB55" s="9">
        <v>0</v>
      </c>
      <c r="CC55" s="9">
        <v>0</v>
      </c>
      <c r="CD55" s="9">
        <v>0</v>
      </c>
      <c r="CE55" s="9">
        <v>58.707999999999998</v>
      </c>
      <c r="CF55" s="9">
        <v>818.36900000000003</v>
      </c>
      <c r="CG55" s="9">
        <v>0</v>
      </c>
      <c r="CH55" s="9">
        <v>0</v>
      </c>
      <c r="CI55" s="9">
        <v>0</v>
      </c>
      <c r="CJ55" s="9">
        <v>0</v>
      </c>
      <c r="CK55" s="9">
        <v>0</v>
      </c>
      <c r="CL55" s="9">
        <v>0</v>
      </c>
      <c r="CM55" s="9">
        <v>1407.0440000000001</v>
      </c>
      <c r="CN55" s="9">
        <v>0</v>
      </c>
      <c r="CO55" s="9">
        <v>0</v>
      </c>
      <c r="CP55" s="9">
        <v>75.358999999999995</v>
      </c>
      <c r="CQ55" s="9">
        <v>0</v>
      </c>
      <c r="CR55" s="9">
        <v>192.904</v>
      </c>
      <c r="CS55" s="9">
        <v>0</v>
      </c>
      <c r="CT55" s="9">
        <v>0</v>
      </c>
      <c r="CU55" s="9">
        <v>0</v>
      </c>
      <c r="CV55" s="9">
        <v>0</v>
      </c>
      <c r="CW55" s="9">
        <v>0</v>
      </c>
      <c r="CX55" s="9">
        <v>0</v>
      </c>
      <c r="CY55" s="9">
        <v>0</v>
      </c>
      <c r="CZ55" s="9">
        <v>0</v>
      </c>
      <c r="DA55" s="9">
        <v>0</v>
      </c>
      <c r="DB55" s="9">
        <v>0</v>
      </c>
      <c r="DC55" s="9">
        <v>0</v>
      </c>
      <c r="DD55" s="9">
        <v>0</v>
      </c>
      <c r="DE55" s="9">
        <v>0</v>
      </c>
      <c r="DF55" s="9">
        <v>0</v>
      </c>
      <c r="DG55" s="9">
        <v>0</v>
      </c>
      <c r="DH55" s="9">
        <v>0</v>
      </c>
      <c r="DI55" s="9">
        <v>0</v>
      </c>
      <c r="DJ55" s="9">
        <v>0</v>
      </c>
      <c r="DK55" s="9">
        <v>0</v>
      </c>
      <c r="DL55" s="9">
        <v>0</v>
      </c>
      <c r="DM55" s="9">
        <v>0</v>
      </c>
      <c r="DN55" s="9">
        <v>0</v>
      </c>
      <c r="DO55" s="9">
        <v>0</v>
      </c>
      <c r="DP55" s="9">
        <v>0</v>
      </c>
      <c r="DQ55" s="9">
        <v>0</v>
      </c>
      <c r="DR55" s="9">
        <v>0</v>
      </c>
      <c r="DS55" s="9">
        <v>0</v>
      </c>
      <c r="DT55" s="9">
        <v>0</v>
      </c>
      <c r="DU55" s="9">
        <v>4559.665</v>
      </c>
      <c r="DV55" s="9">
        <v>653.76099999999997</v>
      </c>
      <c r="DW55" s="9">
        <v>347.79900000000043</v>
      </c>
      <c r="DX55" s="9">
        <v>0</v>
      </c>
      <c r="DY55" s="9">
        <v>10417.376</v>
      </c>
      <c r="DZ55" s="9">
        <v>0</v>
      </c>
      <c r="EA55" s="9">
        <v>1049.867</v>
      </c>
      <c r="EB55" s="9">
        <v>3184.5729999999999</v>
      </c>
      <c r="EC55" s="9">
        <v>0</v>
      </c>
      <c r="ED55" s="9">
        <v>0</v>
      </c>
      <c r="EE55" s="9">
        <v>0</v>
      </c>
      <c r="EF55" s="9">
        <v>0</v>
      </c>
      <c r="EG55" s="9">
        <v>2573.2139999999999</v>
      </c>
      <c r="EH55" s="9">
        <v>6097.3819999999996</v>
      </c>
      <c r="EI55" s="9">
        <v>208.989</v>
      </c>
      <c r="EJ55" s="9">
        <v>233.255</v>
      </c>
      <c r="EK55" s="9">
        <v>2220.5010000000002</v>
      </c>
      <c r="EL55" s="9">
        <v>0</v>
      </c>
      <c r="EM55" s="9">
        <v>0</v>
      </c>
      <c r="EN55" s="9">
        <v>0</v>
      </c>
      <c r="EO55" s="9">
        <v>0</v>
      </c>
      <c r="EP55" s="9">
        <v>0</v>
      </c>
      <c r="EQ55" s="9">
        <v>0</v>
      </c>
      <c r="ER55" s="9">
        <v>0</v>
      </c>
      <c r="ES55" s="9">
        <v>655.1576</v>
      </c>
      <c r="ET55" s="9">
        <v>9169.5471699999998</v>
      </c>
      <c r="EU55" s="9">
        <v>2.3595999999999999</v>
      </c>
      <c r="EV55" s="9">
        <v>0</v>
      </c>
      <c r="EW55" s="9">
        <v>0</v>
      </c>
      <c r="EX55" s="9">
        <v>0</v>
      </c>
      <c r="EY55" s="9">
        <v>1821.8340000000001</v>
      </c>
      <c r="EZ55" s="9">
        <v>2160.4780000000001</v>
      </c>
      <c r="FA55" s="9">
        <v>424.66199999999998</v>
      </c>
      <c r="FB55" s="9">
        <v>0</v>
      </c>
      <c r="FC55" s="9">
        <v>11064.073</v>
      </c>
      <c r="FD55" s="9">
        <v>0</v>
      </c>
      <c r="FE55" s="9">
        <v>0</v>
      </c>
      <c r="FF55" s="9">
        <v>0</v>
      </c>
      <c r="FG55" s="9">
        <v>0</v>
      </c>
      <c r="FH55" s="9">
        <v>0</v>
      </c>
      <c r="FI55" s="9">
        <v>0</v>
      </c>
      <c r="FJ55" s="9">
        <v>0</v>
      </c>
      <c r="FK55" s="9">
        <v>0</v>
      </c>
      <c r="FL55" s="9">
        <v>7.1900000000000002E-3</v>
      </c>
      <c r="FM55" s="9">
        <v>0</v>
      </c>
      <c r="FN55" s="9">
        <v>0</v>
      </c>
      <c r="FO55" s="9">
        <v>0</v>
      </c>
      <c r="FP55" s="9">
        <v>0</v>
      </c>
      <c r="FQ55" s="9">
        <v>0</v>
      </c>
      <c r="FR55" s="9">
        <v>0</v>
      </c>
      <c r="FS55" s="9">
        <v>0</v>
      </c>
      <c r="FT55" s="9">
        <v>0</v>
      </c>
      <c r="FU55" s="9">
        <v>0</v>
      </c>
      <c r="FV55" s="9">
        <v>0</v>
      </c>
      <c r="FW55" s="9">
        <v>0</v>
      </c>
      <c r="FX55" s="9">
        <v>0</v>
      </c>
      <c r="FY55" s="9">
        <v>0</v>
      </c>
      <c r="FZ55" s="9">
        <v>0</v>
      </c>
      <c r="GA55" s="9">
        <v>0</v>
      </c>
      <c r="GB55" s="9">
        <v>0</v>
      </c>
      <c r="GC55" s="9">
        <v>0</v>
      </c>
      <c r="GD55" s="9">
        <v>0</v>
      </c>
      <c r="GE55" s="9">
        <v>0</v>
      </c>
      <c r="GF55" s="9">
        <v>0</v>
      </c>
      <c r="GG55" s="9">
        <v>0</v>
      </c>
      <c r="GH55" s="9">
        <v>0</v>
      </c>
      <c r="GI55" s="9">
        <v>0</v>
      </c>
      <c r="GJ55" s="9">
        <v>0</v>
      </c>
      <c r="GK55" s="9">
        <v>0</v>
      </c>
      <c r="GL55" s="9">
        <v>0</v>
      </c>
      <c r="GM55" s="9">
        <v>0</v>
      </c>
      <c r="GN55" s="9">
        <v>0</v>
      </c>
      <c r="GO55" s="9">
        <v>0</v>
      </c>
      <c r="GP55" s="9">
        <v>0</v>
      </c>
      <c r="GQ55" s="9">
        <v>0</v>
      </c>
      <c r="GR55" s="9">
        <v>0</v>
      </c>
      <c r="GS55" s="9">
        <v>0</v>
      </c>
      <c r="GT55" s="9">
        <v>0</v>
      </c>
      <c r="GU55" s="9">
        <v>0</v>
      </c>
      <c r="GV55" s="9">
        <v>0</v>
      </c>
      <c r="GW55" s="9">
        <v>103.383</v>
      </c>
      <c r="GX55" s="9">
        <v>0</v>
      </c>
      <c r="GY55" s="9">
        <v>0</v>
      </c>
      <c r="GZ55" s="9">
        <v>258.75</v>
      </c>
      <c r="HA55" s="9">
        <v>421.15600000000001</v>
      </c>
      <c r="HB55" s="9">
        <v>7498.4539999999997</v>
      </c>
      <c r="HC55" s="9">
        <v>9.016</v>
      </c>
      <c r="HD55" s="9">
        <v>189.143</v>
      </c>
      <c r="HE55" s="9">
        <v>394.54300000000001</v>
      </c>
      <c r="HF55" s="9">
        <v>26.963999999999999</v>
      </c>
      <c r="HG55" s="21">
        <v>2654.6381305</v>
      </c>
      <c r="HH55" s="20">
        <v>5800.1030000000001</v>
      </c>
      <c r="HI55" s="23">
        <v>0</v>
      </c>
      <c r="HJ55" s="205">
        <v>0</v>
      </c>
      <c r="HK55" s="8">
        <v>8454.7411305000005</v>
      </c>
      <c r="HL55" s="7">
        <v>1</v>
      </c>
      <c r="HM55" s="7">
        <v>1</v>
      </c>
      <c r="HN55" s="7" t="s">
        <v>456</v>
      </c>
      <c r="HO55" s="7" t="s">
        <v>457</v>
      </c>
      <c r="HP55" s="7" t="s">
        <v>456</v>
      </c>
      <c r="HQ55" s="7">
        <v>0</v>
      </c>
      <c r="HR55" s="7">
        <v>0</v>
      </c>
      <c r="HS55" s="7">
        <v>0</v>
      </c>
      <c r="HT55" s="7">
        <v>1</v>
      </c>
      <c r="HU55" s="7">
        <v>1</v>
      </c>
      <c r="HV55" s="7" t="s">
        <v>458</v>
      </c>
      <c r="HW55" s="7">
        <v>0</v>
      </c>
      <c r="HX55" s="7">
        <v>0</v>
      </c>
      <c r="HY55" s="7">
        <v>0</v>
      </c>
    </row>
    <row r="56" spans="1:233" x14ac:dyDescent="0.3">
      <c r="A56" s="7">
        <v>222</v>
      </c>
      <c r="B56" s="7" t="str">
        <f>+VLOOKUP($A56,'[3]Crosswalk M49-ODA-Prog. Country'!$K$4:$M$257,3,FALSE)</f>
        <v>SV</v>
      </c>
      <c r="C56" s="7" t="str">
        <f>+VLOOKUP($A56,'[3]Crosswalk M49-ODA-Prog. Country'!$K$4:$M$257,2,FALSE)</f>
        <v>SLV</v>
      </c>
      <c r="D56" s="5" t="s">
        <v>182</v>
      </c>
      <c r="E56" s="19">
        <v>9336.186889999999</v>
      </c>
      <c r="F56" s="19">
        <v>43662.169120000006</v>
      </c>
      <c r="G56" s="19">
        <v>3805.1190000000001</v>
      </c>
      <c r="H56" s="19">
        <f t="shared" si="0"/>
        <v>56803.475010000002</v>
      </c>
      <c r="I56" s="20">
        <v>6803.0720000000001</v>
      </c>
      <c r="J56" s="20">
        <v>28044.147000000001</v>
      </c>
      <c r="K56" s="20">
        <v>659.4380000000001</v>
      </c>
      <c r="L56" s="20">
        <f t="shared" si="1"/>
        <v>35506.656999999999</v>
      </c>
      <c r="M56" s="8">
        <f>+E56+I56</f>
        <v>16139.258889999999</v>
      </c>
      <c r="N56" s="8">
        <f>+F56+J56</f>
        <v>71706.316120000003</v>
      </c>
      <c r="O56" s="8">
        <f>+G56+K56</f>
        <v>4464.5570000000007</v>
      </c>
      <c r="P56" s="8">
        <f>+H56+L56</f>
        <v>92310.132010000001</v>
      </c>
      <c r="Q56" s="9">
        <v>1293.3209999999999</v>
      </c>
      <c r="R56" s="9">
        <v>13927.994000000001</v>
      </c>
      <c r="S56" s="9">
        <v>1017.795</v>
      </c>
      <c r="T56" s="9">
        <v>0</v>
      </c>
      <c r="U56" s="9">
        <v>5.5E-2</v>
      </c>
      <c r="V56" s="9">
        <v>0</v>
      </c>
      <c r="W56" s="9">
        <v>1713.9269999999999</v>
      </c>
      <c r="X56" s="9">
        <v>1875.2929999999999</v>
      </c>
      <c r="Y56" s="9">
        <v>0</v>
      </c>
      <c r="Z56" s="9">
        <v>0</v>
      </c>
      <c r="AA56" s="9">
        <v>21.295000000000002</v>
      </c>
      <c r="AB56" s="9">
        <v>0</v>
      </c>
      <c r="AC56" s="9">
        <v>1889.9259999999999</v>
      </c>
      <c r="AD56" s="9">
        <v>3950.7420000000002</v>
      </c>
      <c r="AE56" s="9">
        <v>0</v>
      </c>
      <c r="AF56" s="9">
        <v>31.347000000000001</v>
      </c>
      <c r="AG56" s="9">
        <v>5600.3530000000001</v>
      </c>
      <c r="AH56" s="9">
        <v>0</v>
      </c>
      <c r="AI56" s="9">
        <v>6.2450000000000001</v>
      </c>
      <c r="AJ56" s="9">
        <v>299.298</v>
      </c>
      <c r="AK56" s="9">
        <v>18.474</v>
      </c>
      <c r="AL56" s="9">
        <v>1054.0899999999999</v>
      </c>
      <c r="AM56" s="9">
        <v>10339.5</v>
      </c>
      <c r="AN56" s="9">
        <v>570.14200000000005</v>
      </c>
      <c r="AO56" s="9">
        <v>489.99099999999999</v>
      </c>
      <c r="AP56" s="9">
        <v>617.02700000000004</v>
      </c>
      <c r="AQ56" s="9">
        <v>0</v>
      </c>
      <c r="AR56" s="9">
        <v>86.468999999999994</v>
      </c>
      <c r="AS56" s="9">
        <v>108.887</v>
      </c>
      <c r="AT56" s="9">
        <v>0</v>
      </c>
      <c r="AU56" s="9">
        <v>0</v>
      </c>
      <c r="AV56" s="9">
        <v>0</v>
      </c>
      <c r="AW56" s="9">
        <v>0</v>
      </c>
      <c r="AX56" s="9">
        <v>0</v>
      </c>
      <c r="AY56" s="9">
        <v>0</v>
      </c>
      <c r="AZ56" s="9">
        <v>0</v>
      </c>
      <c r="BA56" s="9">
        <v>0</v>
      </c>
      <c r="BB56" s="9">
        <v>0</v>
      </c>
      <c r="BC56" s="9">
        <v>0</v>
      </c>
      <c r="BD56" s="9">
        <v>0</v>
      </c>
      <c r="BE56" s="9">
        <v>0</v>
      </c>
      <c r="BF56" s="9">
        <v>0</v>
      </c>
      <c r="BG56" s="9">
        <v>0</v>
      </c>
      <c r="BH56" s="9">
        <v>0</v>
      </c>
      <c r="BI56" s="9">
        <v>0</v>
      </c>
      <c r="BJ56" s="9">
        <v>5603.2809999999999</v>
      </c>
      <c r="BK56" s="9">
        <v>11009.179</v>
      </c>
      <c r="BL56" s="9">
        <v>87.322000000000003</v>
      </c>
      <c r="BM56" s="9">
        <v>0</v>
      </c>
      <c r="BN56" s="9">
        <v>0</v>
      </c>
      <c r="BO56" s="9">
        <v>0</v>
      </c>
      <c r="BP56" s="9">
        <v>0</v>
      </c>
      <c r="BQ56" s="9">
        <v>0</v>
      </c>
      <c r="BR56" s="9">
        <v>0</v>
      </c>
      <c r="BS56" s="9">
        <v>6.8289999999999997</v>
      </c>
      <c r="BT56" s="9">
        <v>12.468</v>
      </c>
      <c r="BU56" s="9">
        <v>0.114</v>
      </c>
      <c r="BV56" s="9">
        <v>0</v>
      </c>
      <c r="BW56" s="9">
        <v>0</v>
      </c>
      <c r="BX56" s="9">
        <v>0</v>
      </c>
      <c r="BY56" s="9">
        <v>160.09299999999999</v>
      </c>
      <c r="BZ56" s="9">
        <v>0</v>
      </c>
      <c r="CA56" s="9">
        <v>0</v>
      </c>
      <c r="CB56" s="9">
        <v>0</v>
      </c>
      <c r="CC56" s="9">
        <v>0</v>
      </c>
      <c r="CD56" s="9">
        <v>0</v>
      </c>
      <c r="CE56" s="9">
        <v>0</v>
      </c>
      <c r="CF56" s="9">
        <v>721.62400000000002</v>
      </c>
      <c r="CG56" s="9">
        <v>0</v>
      </c>
      <c r="CH56" s="9">
        <v>0</v>
      </c>
      <c r="CI56" s="9">
        <v>0</v>
      </c>
      <c r="CJ56" s="9">
        <v>0</v>
      </c>
      <c r="CK56" s="9">
        <v>0</v>
      </c>
      <c r="CL56" s="9">
        <v>0</v>
      </c>
      <c r="CM56" s="9">
        <v>0</v>
      </c>
      <c r="CN56" s="9">
        <v>0</v>
      </c>
      <c r="CO56" s="9">
        <v>0</v>
      </c>
      <c r="CP56" s="9">
        <v>0</v>
      </c>
      <c r="CQ56" s="9">
        <v>0</v>
      </c>
      <c r="CR56" s="9">
        <v>218.04300000000001</v>
      </c>
      <c r="CS56" s="9">
        <v>0</v>
      </c>
      <c r="CT56" s="9">
        <v>0</v>
      </c>
      <c r="CU56" s="9">
        <v>0</v>
      </c>
      <c r="CV56" s="9">
        <v>0</v>
      </c>
      <c r="CW56" s="9">
        <v>0</v>
      </c>
      <c r="CX56" s="9">
        <v>0</v>
      </c>
      <c r="CY56" s="9">
        <v>0</v>
      </c>
      <c r="CZ56" s="9">
        <v>0</v>
      </c>
      <c r="DA56" s="9">
        <v>0</v>
      </c>
      <c r="DB56" s="9">
        <v>0</v>
      </c>
      <c r="DC56" s="9">
        <v>0</v>
      </c>
      <c r="DD56" s="9">
        <v>0</v>
      </c>
      <c r="DE56" s="9">
        <v>0</v>
      </c>
      <c r="DF56" s="9">
        <v>0</v>
      </c>
      <c r="DG56" s="9">
        <v>0</v>
      </c>
      <c r="DH56" s="9">
        <v>0</v>
      </c>
      <c r="DI56" s="9">
        <v>0</v>
      </c>
      <c r="DJ56" s="9">
        <v>0</v>
      </c>
      <c r="DK56" s="9">
        <v>0</v>
      </c>
      <c r="DL56" s="9">
        <v>0</v>
      </c>
      <c r="DM56" s="9">
        <v>0</v>
      </c>
      <c r="DN56" s="9">
        <v>0</v>
      </c>
      <c r="DO56" s="9">
        <v>0</v>
      </c>
      <c r="DP56" s="9">
        <v>0</v>
      </c>
      <c r="DQ56" s="9">
        <v>0</v>
      </c>
      <c r="DR56" s="9">
        <v>0</v>
      </c>
      <c r="DS56" s="9">
        <v>0</v>
      </c>
      <c r="DT56" s="9">
        <v>0</v>
      </c>
      <c r="DU56" s="9">
        <v>18.297000000000001</v>
      </c>
      <c r="DV56" s="9">
        <v>234.52</v>
      </c>
      <c r="DW56" s="9">
        <v>0</v>
      </c>
      <c r="DX56" s="9">
        <v>0</v>
      </c>
      <c r="DY56" s="9">
        <v>634.83600000000001</v>
      </c>
      <c r="DZ56" s="9">
        <v>0</v>
      </c>
      <c r="EA56" s="9">
        <v>1505.739</v>
      </c>
      <c r="EB56" s="9">
        <v>10265.442999999999</v>
      </c>
      <c r="EC56" s="9">
        <v>0</v>
      </c>
      <c r="ED56" s="9">
        <v>0</v>
      </c>
      <c r="EE56" s="9">
        <v>0</v>
      </c>
      <c r="EF56" s="9">
        <v>0</v>
      </c>
      <c r="EG56" s="9">
        <v>390.37799999999999</v>
      </c>
      <c r="EH56" s="9">
        <v>653.00900000000001</v>
      </c>
      <c r="EI56" s="9">
        <v>0</v>
      </c>
      <c r="EJ56" s="9">
        <v>27.885000000000002</v>
      </c>
      <c r="EK56" s="9">
        <v>0</v>
      </c>
      <c r="EL56" s="9">
        <v>0</v>
      </c>
      <c r="EM56" s="9">
        <v>0</v>
      </c>
      <c r="EN56" s="9">
        <v>0</v>
      </c>
      <c r="EO56" s="9">
        <v>0</v>
      </c>
      <c r="EP56" s="9">
        <v>0</v>
      </c>
      <c r="EQ56" s="9">
        <v>0</v>
      </c>
      <c r="ER56" s="9">
        <v>0</v>
      </c>
      <c r="ES56" s="9">
        <v>-1.1100000000000001E-3</v>
      </c>
      <c r="ET56" s="9">
        <v>-8.8800000000000007E-3</v>
      </c>
      <c r="EU56" s="9">
        <v>0</v>
      </c>
      <c r="EV56" s="9">
        <v>0</v>
      </c>
      <c r="EW56" s="9">
        <v>0</v>
      </c>
      <c r="EX56" s="9">
        <v>0</v>
      </c>
      <c r="EY56" s="9">
        <v>1115.941</v>
      </c>
      <c r="EZ56" s="9">
        <v>162.101</v>
      </c>
      <c r="FA56" s="9">
        <v>0</v>
      </c>
      <c r="FB56" s="9">
        <v>0</v>
      </c>
      <c r="FC56" s="9">
        <v>87.605000000000004</v>
      </c>
      <c r="FD56" s="9">
        <v>0</v>
      </c>
      <c r="FE56" s="9">
        <v>745.50099999999998</v>
      </c>
      <c r="FF56" s="9">
        <v>2552.9360000000001</v>
      </c>
      <c r="FG56" s="9">
        <v>2498.0059999999999</v>
      </c>
      <c r="FH56" s="9">
        <v>0</v>
      </c>
      <c r="FI56" s="9">
        <v>0</v>
      </c>
      <c r="FJ56" s="9">
        <v>0</v>
      </c>
      <c r="FK56" s="9">
        <v>0</v>
      </c>
      <c r="FL56" s="9">
        <v>0</v>
      </c>
      <c r="FM56" s="9">
        <v>0</v>
      </c>
      <c r="FN56" s="9">
        <v>0</v>
      </c>
      <c r="FO56" s="9">
        <v>0</v>
      </c>
      <c r="FP56" s="9">
        <v>0</v>
      </c>
      <c r="FQ56" s="9">
        <v>0</v>
      </c>
      <c r="FR56" s="9">
        <v>0</v>
      </c>
      <c r="FS56" s="9">
        <v>0</v>
      </c>
      <c r="FT56" s="9">
        <v>0</v>
      </c>
      <c r="FU56" s="9">
        <v>0</v>
      </c>
      <c r="FV56" s="9">
        <v>0</v>
      </c>
      <c r="FW56" s="9">
        <v>0</v>
      </c>
      <c r="FX56" s="9">
        <v>0</v>
      </c>
      <c r="FY56" s="9">
        <v>0</v>
      </c>
      <c r="FZ56" s="9">
        <v>0</v>
      </c>
      <c r="GA56" s="9">
        <v>0</v>
      </c>
      <c r="GB56" s="9">
        <v>0</v>
      </c>
      <c r="GC56" s="9">
        <v>0</v>
      </c>
      <c r="GD56" s="9">
        <v>0</v>
      </c>
      <c r="GE56" s="9">
        <v>0</v>
      </c>
      <c r="GF56" s="9">
        <v>0</v>
      </c>
      <c r="GG56" s="9">
        <v>0</v>
      </c>
      <c r="GH56" s="9">
        <v>0</v>
      </c>
      <c r="GI56" s="9">
        <v>0</v>
      </c>
      <c r="GJ56" s="9">
        <v>0</v>
      </c>
      <c r="GK56" s="9">
        <v>0</v>
      </c>
      <c r="GL56" s="9">
        <v>0</v>
      </c>
      <c r="GM56" s="9">
        <v>0</v>
      </c>
      <c r="GN56" s="9">
        <v>0</v>
      </c>
      <c r="GO56" s="9">
        <v>0</v>
      </c>
      <c r="GP56" s="9">
        <v>0</v>
      </c>
      <c r="GQ56" s="9">
        <v>0</v>
      </c>
      <c r="GR56" s="9">
        <v>0</v>
      </c>
      <c r="GS56" s="9">
        <v>0</v>
      </c>
      <c r="GT56" s="9">
        <v>0</v>
      </c>
      <c r="GU56" s="9">
        <v>0</v>
      </c>
      <c r="GV56" s="9">
        <v>0</v>
      </c>
      <c r="GW56" s="9">
        <v>270.07</v>
      </c>
      <c r="GX56" s="9">
        <v>0</v>
      </c>
      <c r="GY56" s="9">
        <v>0</v>
      </c>
      <c r="GZ56" s="9">
        <v>0</v>
      </c>
      <c r="HA56" s="9">
        <v>0</v>
      </c>
      <c r="HB56" s="9">
        <v>8171.68</v>
      </c>
      <c r="HC56" s="9">
        <v>0.66</v>
      </c>
      <c r="HD56" s="9">
        <v>0</v>
      </c>
      <c r="HE56" s="9">
        <v>242.43700000000001</v>
      </c>
      <c r="HF56" s="9">
        <v>1.974</v>
      </c>
      <c r="HG56" s="21">
        <v>269.85614000000004</v>
      </c>
      <c r="HH56" s="20">
        <v>0</v>
      </c>
      <c r="HI56" s="23">
        <v>0</v>
      </c>
      <c r="HJ56" s="205">
        <v>4511.7283400000015</v>
      </c>
      <c r="HK56" s="8">
        <v>4781.5844800000013</v>
      </c>
      <c r="HL56" s="7">
        <v>1</v>
      </c>
      <c r="HM56" s="7">
        <v>1</v>
      </c>
      <c r="HN56" s="7" t="s">
        <v>459</v>
      </c>
      <c r="HO56" s="7" t="s">
        <v>460</v>
      </c>
      <c r="HP56" s="7" t="s">
        <v>460</v>
      </c>
      <c r="HQ56" s="7">
        <v>0</v>
      </c>
      <c r="HR56" s="7">
        <v>0</v>
      </c>
      <c r="HS56" s="7">
        <v>0</v>
      </c>
      <c r="HT56" s="7">
        <v>1</v>
      </c>
      <c r="HU56" s="7">
        <v>0</v>
      </c>
      <c r="HV56" s="7" t="s">
        <v>455</v>
      </c>
      <c r="HW56" s="7">
        <v>1</v>
      </c>
      <c r="HX56" s="7">
        <v>0</v>
      </c>
      <c r="HY56" s="7">
        <v>6</v>
      </c>
    </row>
    <row r="57" spans="1:233" x14ac:dyDescent="0.3">
      <c r="A57" s="7">
        <v>226</v>
      </c>
      <c r="B57" s="7" t="str">
        <f>+VLOOKUP($A57,'[3]Crosswalk M49-ODA-Prog. Country'!$K$4:$M$257,3,FALSE)</f>
        <v>GQ</v>
      </c>
      <c r="C57" s="7" t="str">
        <f>+VLOOKUP($A57,'[3]Crosswalk M49-ODA-Prog. Country'!$K$4:$M$257,2,FALSE)</f>
        <v>GNQ</v>
      </c>
      <c r="D57" s="5" t="s">
        <v>183</v>
      </c>
      <c r="E57" s="19">
        <v>8446.2942599999988</v>
      </c>
      <c r="F57" s="19">
        <v>7809.3011100000012</v>
      </c>
      <c r="G57" s="19">
        <v>1685.0606499999999</v>
      </c>
      <c r="H57" s="19">
        <f t="shared" si="0"/>
        <v>17940.656019999999</v>
      </c>
      <c r="I57" s="20">
        <v>93.179000000000002</v>
      </c>
      <c r="J57" s="20">
        <v>7724.1230000000005</v>
      </c>
      <c r="K57" s="20">
        <v>0</v>
      </c>
      <c r="L57" s="20">
        <f t="shared" si="1"/>
        <v>7817.3020000000006</v>
      </c>
      <c r="M57" s="8">
        <f>+E57+I57</f>
        <v>8539.4732599999988</v>
      </c>
      <c r="N57" s="8">
        <f>+F57+J57</f>
        <v>15533.424110000002</v>
      </c>
      <c r="O57" s="8">
        <f>+G57+K57</f>
        <v>1685.0606499999999</v>
      </c>
      <c r="P57" s="8">
        <f>+H57+L57</f>
        <v>25757.958019999998</v>
      </c>
      <c r="Q57" s="9">
        <v>1217.1010000000001</v>
      </c>
      <c r="R57" s="9">
        <v>4120.3270000000002</v>
      </c>
      <c r="S57" s="9">
        <v>1051.1669999999999</v>
      </c>
      <c r="T57" s="9">
        <v>0</v>
      </c>
      <c r="U57" s="9">
        <v>0</v>
      </c>
      <c r="V57" s="9">
        <v>0</v>
      </c>
      <c r="W57" s="9">
        <v>1666.903</v>
      </c>
      <c r="X57" s="9">
        <v>53.658000000000001</v>
      </c>
      <c r="Y57" s="9">
        <v>0</v>
      </c>
      <c r="Z57" s="9">
        <v>0</v>
      </c>
      <c r="AA57" s="9">
        <v>0</v>
      </c>
      <c r="AB57" s="9">
        <v>0</v>
      </c>
      <c r="AC57" s="9">
        <v>2599.79</v>
      </c>
      <c r="AD57" s="9">
        <v>618.43299999999999</v>
      </c>
      <c r="AE57" s="9">
        <v>0</v>
      </c>
      <c r="AF57" s="9">
        <v>87.611999999999995</v>
      </c>
      <c r="AG57" s="9">
        <v>1961.635</v>
      </c>
      <c r="AH57" s="9">
        <v>0</v>
      </c>
      <c r="AI57" s="9">
        <v>0</v>
      </c>
      <c r="AJ57" s="9">
        <v>0</v>
      </c>
      <c r="AK57" s="9">
        <v>0</v>
      </c>
      <c r="AL57" s="9">
        <v>0</v>
      </c>
      <c r="AM57" s="9">
        <v>0</v>
      </c>
      <c r="AN57" s="9">
        <v>0</v>
      </c>
      <c r="AO57" s="9">
        <v>0</v>
      </c>
      <c r="AP57" s="9">
        <v>0</v>
      </c>
      <c r="AQ57" s="9">
        <v>0</v>
      </c>
      <c r="AR57" s="9">
        <v>0</v>
      </c>
      <c r="AS57" s="9">
        <v>0</v>
      </c>
      <c r="AT57" s="9">
        <v>0</v>
      </c>
      <c r="AU57" s="9">
        <v>0</v>
      </c>
      <c r="AV57" s="9">
        <v>0</v>
      </c>
      <c r="AW57" s="9">
        <v>0</v>
      </c>
      <c r="AX57" s="9">
        <v>0</v>
      </c>
      <c r="AY57" s="9">
        <v>0</v>
      </c>
      <c r="AZ57" s="9">
        <v>0</v>
      </c>
      <c r="BA57" s="9">
        <v>0</v>
      </c>
      <c r="BB57" s="9">
        <v>0</v>
      </c>
      <c r="BC57" s="9">
        <v>0</v>
      </c>
      <c r="BD57" s="9">
        <v>0</v>
      </c>
      <c r="BE57" s="9">
        <v>0</v>
      </c>
      <c r="BF57" s="9">
        <v>0</v>
      </c>
      <c r="BG57" s="9">
        <v>0</v>
      </c>
      <c r="BH57" s="9">
        <v>0</v>
      </c>
      <c r="BI57" s="9">
        <v>0</v>
      </c>
      <c r="BJ57" s="9">
        <v>0</v>
      </c>
      <c r="BK57" s="9">
        <v>0</v>
      </c>
      <c r="BL57" s="9">
        <v>0</v>
      </c>
      <c r="BM57" s="9">
        <v>0</v>
      </c>
      <c r="BN57" s="9">
        <v>0</v>
      </c>
      <c r="BO57" s="9">
        <v>0</v>
      </c>
      <c r="BP57" s="9">
        <v>0</v>
      </c>
      <c r="BQ57" s="9">
        <v>0</v>
      </c>
      <c r="BR57" s="9">
        <v>0</v>
      </c>
      <c r="BS57" s="9">
        <v>0</v>
      </c>
      <c r="BT57" s="9">
        <v>0</v>
      </c>
      <c r="BU57" s="9">
        <v>0</v>
      </c>
      <c r="BV57" s="9">
        <v>0</v>
      </c>
      <c r="BW57" s="9">
        <v>0</v>
      </c>
      <c r="BX57" s="9">
        <v>0</v>
      </c>
      <c r="BY57" s="9">
        <v>290.30200000000002</v>
      </c>
      <c r="BZ57" s="9">
        <v>0</v>
      </c>
      <c r="CA57" s="9">
        <v>0</v>
      </c>
      <c r="CB57" s="9">
        <v>0</v>
      </c>
      <c r="CC57" s="9">
        <v>0</v>
      </c>
      <c r="CD57" s="9">
        <v>0</v>
      </c>
      <c r="CE57" s="9">
        <v>0</v>
      </c>
      <c r="CF57" s="9">
        <v>-60</v>
      </c>
      <c r="CG57" s="9">
        <v>0</v>
      </c>
      <c r="CH57" s="9">
        <v>0</v>
      </c>
      <c r="CI57" s="9">
        <v>0</v>
      </c>
      <c r="CJ57" s="9">
        <v>0</v>
      </c>
      <c r="CK57" s="9">
        <v>0</v>
      </c>
      <c r="CL57" s="9">
        <v>0</v>
      </c>
      <c r="CM57" s="9">
        <v>0</v>
      </c>
      <c r="CN57" s="9">
        <v>0</v>
      </c>
      <c r="CO57" s="9">
        <v>0</v>
      </c>
      <c r="CP57" s="9">
        <v>0</v>
      </c>
      <c r="CQ57" s="9">
        <v>0</v>
      </c>
      <c r="CR57" s="9">
        <v>3.694</v>
      </c>
      <c r="CS57" s="9">
        <v>0</v>
      </c>
      <c r="CT57" s="9">
        <v>0</v>
      </c>
      <c r="CU57" s="9">
        <v>0</v>
      </c>
      <c r="CV57" s="9">
        <v>0</v>
      </c>
      <c r="CW57" s="9">
        <v>0</v>
      </c>
      <c r="CX57" s="9">
        <v>0</v>
      </c>
      <c r="CY57" s="9">
        <v>0</v>
      </c>
      <c r="CZ57" s="9">
        <v>0</v>
      </c>
      <c r="DA57" s="9">
        <v>0</v>
      </c>
      <c r="DB57" s="9">
        <v>0</v>
      </c>
      <c r="DC57" s="9">
        <v>0</v>
      </c>
      <c r="DD57" s="9">
        <v>0</v>
      </c>
      <c r="DE57" s="9">
        <v>0</v>
      </c>
      <c r="DF57" s="9">
        <v>0</v>
      </c>
      <c r="DG57" s="9">
        <v>0</v>
      </c>
      <c r="DH57" s="9">
        <v>0</v>
      </c>
      <c r="DI57" s="9">
        <v>0</v>
      </c>
      <c r="DJ57" s="9">
        <v>0</v>
      </c>
      <c r="DK57" s="9">
        <v>0</v>
      </c>
      <c r="DL57" s="9">
        <v>0</v>
      </c>
      <c r="DM57" s="9">
        <v>0</v>
      </c>
      <c r="DN57" s="9">
        <v>0</v>
      </c>
      <c r="DO57" s="9">
        <v>0</v>
      </c>
      <c r="DP57" s="9">
        <v>0</v>
      </c>
      <c r="DQ57" s="9">
        <v>0</v>
      </c>
      <c r="DR57" s="9">
        <v>0</v>
      </c>
      <c r="DS57" s="9">
        <v>0</v>
      </c>
      <c r="DT57" s="9">
        <v>0</v>
      </c>
      <c r="DU57" s="9">
        <v>124.581</v>
      </c>
      <c r="DV57" s="9">
        <v>455.73099999999999</v>
      </c>
      <c r="DW57" s="9">
        <v>-9.9999999997635314E-4</v>
      </c>
      <c r="DX57" s="9">
        <v>0</v>
      </c>
      <c r="DY57" s="9">
        <v>-1.6870000000000001</v>
      </c>
      <c r="DZ57" s="9">
        <v>0</v>
      </c>
      <c r="EA57" s="9">
        <v>826.93200000000002</v>
      </c>
      <c r="EB57" s="9">
        <v>688.37900000000002</v>
      </c>
      <c r="EC57" s="9">
        <v>0</v>
      </c>
      <c r="ED57" s="9">
        <v>5.5670000000000002</v>
      </c>
      <c r="EE57" s="9">
        <v>0</v>
      </c>
      <c r="EF57" s="9">
        <v>0</v>
      </c>
      <c r="EG57" s="9">
        <v>310.62400000000002</v>
      </c>
      <c r="EH57" s="9">
        <v>355.596</v>
      </c>
      <c r="EI57" s="9">
        <v>0</v>
      </c>
      <c r="EJ57" s="9">
        <v>0</v>
      </c>
      <c r="EK57" s="9">
        <v>0</v>
      </c>
      <c r="EL57" s="9">
        <v>0</v>
      </c>
      <c r="EM57" s="9">
        <v>0</v>
      </c>
      <c r="EN57" s="9">
        <v>0</v>
      </c>
      <c r="EO57" s="9">
        <v>0</v>
      </c>
      <c r="EP57" s="9">
        <v>0</v>
      </c>
      <c r="EQ57" s="9">
        <v>0</v>
      </c>
      <c r="ER57" s="9">
        <v>0</v>
      </c>
      <c r="ES57" s="9">
        <v>4.2652600000000005</v>
      </c>
      <c r="ET57" s="9">
        <v>60.102110000000003</v>
      </c>
      <c r="EU57" s="9">
        <v>1.6649999999999998E-2</v>
      </c>
      <c r="EV57" s="9">
        <v>0</v>
      </c>
      <c r="EW57" s="9">
        <v>0</v>
      </c>
      <c r="EX57" s="9">
        <v>0</v>
      </c>
      <c r="EY57" s="9">
        <v>1405.796</v>
      </c>
      <c r="EZ57" s="9">
        <v>1513.3810000000001</v>
      </c>
      <c r="FA57" s="9">
        <v>631.86</v>
      </c>
      <c r="FB57" s="9">
        <v>0</v>
      </c>
      <c r="FC57" s="9">
        <v>5764.1750000000002</v>
      </c>
      <c r="FD57" s="9">
        <v>0</v>
      </c>
      <c r="FE57" s="9">
        <v>0</v>
      </c>
      <c r="FF57" s="9">
        <v>0</v>
      </c>
      <c r="FG57" s="9">
        <v>0</v>
      </c>
      <c r="FH57" s="9">
        <v>0</v>
      </c>
      <c r="FI57" s="9">
        <v>0</v>
      </c>
      <c r="FJ57" s="9">
        <v>0</v>
      </c>
      <c r="FK57" s="9">
        <v>0</v>
      </c>
      <c r="FL57" s="9">
        <v>0</v>
      </c>
      <c r="FM57" s="9">
        <v>0</v>
      </c>
      <c r="FN57" s="9">
        <v>0</v>
      </c>
      <c r="FO57" s="9">
        <v>0</v>
      </c>
      <c r="FP57" s="9">
        <v>0</v>
      </c>
      <c r="FQ57" s="9">
        <v>0</v>
      </c>
      <c r="FR57" s="9">
        <v>0</v>
      </c>
      <c r="FS57" s="9">
        <v>0</v>
      </c>
      <c r="FT57" s="9">
        <v>0</v>
      </c>
      <c r="FU57" s="9">
        <v>0</v>
      </c>
      <c r="FV57" s="9">
        <v>0</v>
      </c>
      <c r="FW57" s="9">
        <v>0</v>
      </c>
      <c r="FX57" s="9">
        <v>0</v>
      </c>
      <c r="FY57" s="9">
        <v>0</v>
      </c>
      <c r="FZ57" s="9">
        <v>0</v>
      </c>
      <c r="GA57" s="9">
        <v>0</v>
      </c>
      <c r="GB57" s="9">
        <v>0</v>
      </c>
      <c r="GC57" s="9">
        <v>0</v>
      </c>
      <c r="GD57" s="9">
        <v>0</v>
      </c>
      <c r="GE57" s="9">
        <v>0</v>
      </c>
      <c r="GF57" s="9">
        <v>0</v>
      </c>
      <c r="GG57" s="9">
        <v>0</v>
      </c>
      <c r="GH57" s="9">
        <v>0</v>
      </c>
      <c r="GI57" s="9">
        <v>0</v>
      </c>
      <c r="GJ57" s="9">
        <v>0</v>
      </c>
      <c r="GK57" s="9">
        <v>0</v>
      </c>
      <c r="GL57" s="9">
        <v>0</v>
      </c>
      <c r="GM57" s="9">
        <v>0</v>
      </c>
      <c r="GN57" s="9">
        <v>0</v>
      </c>
      <c r="GO57" s="9">
        <v>0</v>
      </c>
      <c r="GP57" s="9">
        <v>0</v>
      </c>
      <c r="GQ57" s="9">
        <v>0</v>
      </c>
      <c r="GR57" s="9">
        <v>0</v>
      </c>
      <c r="GS57" s="9">
        <v>0</v>
      </c>
      <c r="GT57" s="9">
        <v>0</v>
      </c>
      <c r="GU57" s="9">
        <v>0</v>
      </c>
      <c r="GV57" s="9">
        <v>0</v>
      </c>
      <c r="GW57" s="9">
        <v>2.0179999999999998</v>
      </c>
      <c r="GX57" s="9">
        <v>0</v>
      </c>
      <c r="GY57" s="9">
        <v>0</v>
      </c>
      <c r="GZ57" s="9">
        <v>0</v>
      </c>
      <c r="HA57" s="9">
        <v>0</v>
      </c>
      <c r="HB57" s="9">
        <v>0</v>
      </c>
      <c r="HC57" s="9">
        <v>0</v>
      </c>
      <c r="HD57" s="9">
        <v>0</v>
      </c>
      <c r="HE57" s="9">
        <v>0</v>
      </c>
      <c r="HF57" s="9">
        <v>0</v>
      </c>
      <c r="HG57" s="21">
        <v>5470.30782</v>
      </c>
      <c r="HH57" s="20">
        <v>0</v>
      </c>
      <c r="HI57" s="23">
        <v>0</v>
      </c>
      <c r="HJ57" s="205">
        <v>0</v>
      </c>
      <c r="HK57" s="8">
        <v>5470.30782</v>
      </c>
      <c r="HL57" s="7">
        <v>1</v>
      </c>
      <c r="HM57" s="7">
        <v>1</v>
      </c>
      <c r="HN57" s="7" t="s">
        <v>456</v>
      </c>
      <c r="HO57" s="7" t="s">
        <v>456</v>
      </c>
      <c r="HP57" s="7" t="s">
        <v>456</v>
      </c>
      <c r="HQ57" s="7">
        <v>0</v>
      </c>
      <c r="HR57" s="7">
        <v>0</v>
      </c>
      <c r="HS57" s="7">
        <v>0</v>
      </c>
      <c r="HT57" s="7">
        <v>1</v>
      </c>
      <c r="HU57" s="7">
        <v>1</v>
      </c>
      <c r="HV57" s="7" t="s">
        <v>455</v>
      </c>
      <c r="HW57" s="7">
        <v>0</v>
      </c>
      <c r="HX57" s="7">
        <v>0</v>
      </c>
      <c r="HY57" s="7">
        <v>0</v>
      </c>
    </row>
    <row r="58" spans="1:233" x14ac:dyDescent="0.3">
      <c r="A58" s="7">
        <v>232</v>
      </c>
      <c r="B58" s="7" t="str">
        <f>+VLOOKUP($A58,'[3]Crosswalk M49-ODA-Prog. Country'!$K$4:$M$257,3,FALSE)</f>
        <v>ER</v>
      </c>
      <c r="C58" s="7" t="str">
        <f>+VLOOKUP($A58,'[3]Crosswalk M49-ODA-Prog. Country'!$K$4:$M$257,2,FALSE)</f>
        <v>ERI</v>
      </c>
      <c r="D58" s="5" t="s">
        <v>184</v>
      </c>
      <c r="E58" s="19">
        <v>15209.488969999999</v>
      </c>
      <c r="F58" s="19">
        <v>8382.6906500000005</v>
      </c>
      <c r="G58" s="19">
        <v>1061.04953</v>
      </c>
      <c r="H58" s="19">
        <f t="shared" si="0"/>
        <v>24653.229149999999</v>
      </c>
      <c r="I58" s="20">
        <v>2475.4500000000003</v>
      </c>
      <c r="J58" s="20">
        <v>16274.594000000001</v>
      </c>
      <c r="K58" s="20">
        <v>340.96799999999996</v>
      </c>
      <c r="L58" s="20">
        <f t="shared" si="1"/>
        <v>19091.012000000002</v>
      </c>
      <c r="M58" s="8">
        <f>+E58+I58</f>
        <v>17684.938969999999</v>
      </c>
      <c r="N58" s="8">
        <f>+F58+J58</f>
        <v>24657.284650000001</v>
      </c>
      <c r="O58" s="8">
        <f>+G58+K58</f>
        <v>1402.0175300000001</v>
      </c>
      <c r="P58" s="8">
        <f>+H58+L58</f>
        <v>43744.241150000002</v>
      </c>
      <c r="Q58" s="9">
        <v>8153.5919999999996</v>
      </c>
      <c r="R58" s="9">
        <v>1576.2560000000001</v>
      </c>
      <c r="S58" s="9">
        <v>548.45500000000004</v>
      </c>
      <c r="T58" s="9">
        <v>0</v>
      </c>
      <c r="U58" s="9">
        <v>0</v>
      </c>
      <c r="V58" s="9">
        <v>0</v>
      </c>
      <c r="W58" s="9">
        <v>1162.636</v>
      </c>
      <c r="X58" s="9">
        <v>342.23099999999999</v>
      </c>
      <c r="Y58" s="9">
        <v>0</v>
      </c>
      <c r="Z58" s="9">
        <v>0</v>
      </c>
      <c r="AA58" s="9">
        <v>0</v>
      </c>
      <c r="AB58" s="9">
        <v>0</v>
      </c>
      <c r="AC58" s="9">
        <v>2895.8490000000002</v>
      </c>
      <c r="AD58" s="9">
        <v>1923.1959999999999</v>
      </c>
      <c r="AE58" s="9">
        <v>0</v>
      </c>
      <c r="AF58" s="9">
        <v>1694.0039999999999</v>
      </c>
      <c r="AG58" s="9">
        <v>8825.82</v>
      </c>
      <c r="AH58" s="9">
        <v>0</v>
      </c>
      <c r="AI58" s="9">
        <v>0</v>
      </c>
      <c r="AJ58" s="9">
        <v>0</v>
      </c>
      <c r="AK58" s="9">
        <v>12.553000000000001</v>
      </c>
      <c r="AL58" s="9">
        <v>0</v>
      </c>
      <c r="AM58" s="9">
        <v>0</v>
      </c>
      <c r="AN58" s="9">
        <v>325.61399999999998</v>
      </c>
      <c r="AO58" s="9">
        <v>0</v>
      </c>
      <c r="AP58" s="9">
        <v>0</v>
      </c>
      <c r="AQ58" s="9">
        <v>0</v>
      </c>
      <c r="AR58" s="9">
        <v>0</v>
      </c>
      <c r="AS58" s="9">
        <v>0</v>
      </c>
      <c r="AT58" s="9">
        <v>0</v>
      </c>
      <c r="AU58" s="9">
        <v>0</v>
      </c>
      <c r="AV58" s="9">
        <v>0</v>
      </c>
      <c r="AW58" s="9">
        <v>0</v>
      </c>
      <c r="AX58" s="9">
        <v>0</v>
      </c>
      <c r="AY58" s="9">
        <v>0</v>
      </c>
      <c r="AZ58" s="9">
        <v>0</v>
      </c>
      <c r="BA58" s="9">
        <v>0</v>
      </c>
      <c r="BB58" s="9">
        <v>0</v>
      </c>
      <c r="BC58" s="9">
        <v>0</v>
      </c>
      <c r="BD58" s="9">
        <v>0</v>
      </c>
      <c r="BE58" s="9">
        <v>0</v>
      </c>
      <c r="BF58" s="9">
        <v>0</v>
      </c>
      <c r="BG58" s="9">
        <v>0</v>
      </c>
      <c r="BH58" s="9">
        <v>0</v>
      </c>
      <c r="BI58" s="9">
        <v>0</v>
      </c>
      <c r="BJ58" s="9">
        <v>788.74199999999996</v>
      </c>
      <c r="BK58" s="9">
        <v>105.81700000000005</v>
      </c>
      <c r="BL58" s="9">
        <v>15.353999999999999</v>
      </c>
      <c r="BM58" s="9">
        <v>0</v>
      </c>
      <c r="BN58" s="9">
        <v>0</v>
      </c>
      <c r="BO58" s="9">
        <v>0</v>
      </c>
      <c r="BP58" s="9">
        <v>0</v>
      </c>
      <c r="BQ58" s="9">
        <v>0</v>
      </c>
      <c r="BR58" s="9">
        <v>0</v>
      </c>
      <c r="BS58" s="9">
        <v>2.5999999999999999E-2</v>
      </c>
      <c r="BT58" s="9">
        <v>4.7E-2</v>
      </c>
      <c r="BU58" s="9">
        <v>0</v>
      </c>
      <c r="BV58" s="9">
        <v>0</v>
      </c>
      <c r="BW58" s="9">
        <v>0</v>
      </c>
      <c r="BX58" s="9">
        <v>0</v>
      </c>
      <c r="BY58" s="9">
        <v>0</v>
      </c>
      <c r="BZ58" s="9">
        <v>0</v>
      </c>
      <c r="CA58" s="9">
        <v>0</v>
      </c>
      <c r="CB58" s="9">
        <v>0</v>
      </c>
      <c r="CC58" s="9">
        <v>0</v>
      </c>
      <c r="CD58" s="9">
        <v>0</v>
      </c>
      <c r="CE58" s="9">
        <v>0</v>
      </c>
      <c r="CF58" s="9">
        <v>130</v>
      </c>
      <c r="CG58" s="9">
        <v>0</v>
      </c>
      <c r="CH58" s="9">
        <v>0</v>
      </c>
      <c r="CI58" s="9">
        <v>0</v>
      </c>
      <c r="CJ58" s="9">
        <v>0</v>
      </c>
      <c r="CK58" s="9">
        <v>0</v>
      </c>
      <c r="CL58" s="9">
        <v>0</v>
      </c>
      <c r="CM58" s="9">
        <v>0</v>
      </c>
      <c r="CN58" s="9">
        <v>0</v>
      </c>
      <c r="CO58" s="9">
        <v>0</v>
      </c>
      <c r="CP58" s="9">
        <v>0</v>
      </c>
      <c r="CQ58" s="9">
        <v>0</v>
      </c>
      <c r="CR58" s="9">
        <v>0</v>
      </c>
      <c r="CS58" s="9">
        <v>0</v>
      </c>
      <c r="CT58" s="9">
        <v>0</v>
      </c>
      <c r="CU58" s="9">
        <v>0</v>
      </c>
      <c r="CV58" s="9">
        <v>0</v>
      </c>
      <c r="CW58" s="9">
        <v>0</v>
      </c>
      <c r="CX58" s="9">
        <v>0</v>
      </c>
      <c r="CY58" s="9">
        <v>0</v>
      </c>
      <c r="CZ58" s="9">
        <v>0</v>
      </c>
      <c r="DA58" s="9">
        <v>0</v>
      </c>
      <c r="DB58" s="9">
        <v>0</v>
      </c>
      <c r="DC58" s="9">
        <v>0</v>
      </c>
      <c r="DD58" s="9">
        <v>0</v>
      </c>
      <c r="DE58" s="9">
        <v>0</v>
      </c>
      <c r="DF58" s="9">
        <v>0</v>
      </c>
      <c r="DG58" s="9">
        <v>0</v>
      </c>
      <c r="DH58" s="9">
        <v>0</v>
      </c>
      <c r="DI58" s="9">
        <v>0</v>
      </c>
      <c r="DJ58" s="9">
        <v>0</v>
      </c>
      <c r="DK58" s="9">
        <v>0</v>
      </c>
      <c r="DL58" s="9">
        <v>0</v>
      </c>
      <c r="DM58" s="9">
        <v>0</v>
      </c>
      <c r="DN58" s="9">
        <v>0</v>
      </c>
      <c r="DO58" s="9">
        <v>0</v>
      </c>
      <c r="DP58" s="9">
        <v>0</v>
      </c>
      <c r="DQ58" s="9">
        <v>0</v>
      </c>
      <c r="DR58" s="9">
        <v>0</v>
      </c>
      <c r="DS58" s="9">
        <v>0</v>
      </c>
      <c r="DT58" s="9">
        <v>0</v>
      </c>
      <c r="DU58" s="9">
        <v>14.515000000000001</v>
      </c>
      <c r="DV58" s="9">
        <v>55.027999999999999</v>
      </c>
      <c r="DW58" s="9">
        <v>0</v>
      </c>
      <c r="DX58" s="9">
        <v>0</v>
      </c>
      <c r="DY58" s="9">
        <v>6181.9449999999997</v>
      </c>
      <c r="DZ58" s="9">
        <v>0</v>
      </c>
      <c r="EA58" s="9">
        <v>1665.979</v>
      </c>
      <c r="EB58" s="9">
        <v>3400.893</v>
      </c>
      <c r="EC58" s="9">
        <v>0</v>
      </c>
      <c r="ED58" s="9">
        <v>-7.2960000000000003</v>
      </c>
      <c r="EE58" s="9">
        <v>0</v>
      </c>
      <c r="EF58" s="9">
        <v>0</v>
      </c>
      <c r="EG58" s="9">
        <v>24.506</v>
      </c>
      <c r="EH58" s="9">
        <v>0</v>
      </c>
      <c r="EI58" s="9">
        <v>0</v>
      </c>
      <c r="EJ58" s="9">
        <v>0</v>
      </c>
      <c r="EK58" s="9">
        <v>0</v>
      </c>
      <c r="EL58" s="9">
        <v>0</v>
      </c>
      <c r="EM58" s="9">
        <v>0</v>
      </c>
      <c r="EN58" s="9">
        <v>0</v>
      </c>
      <c r="EO58" s="9">
        <v>0</v>
      </c>
      <c r="EP58" s="9">
        <v>0</v>
      </c>
      <c r="EQ58" s="9">
        <v>0</v>
      </c>
      <c r="ER58" s="9">
        <v>0</v>
      </c>
      <c r="ES58" s="9">
        <v>6.8279700000000005</v>
      </c>
      <c r="ET58" s="9">
        <v>96.218649999999997</v>
      </c>
      <c r="EU58" s="9">
        <v>2.5530000000000001E-2</v>
      </c>
      <c r="EV58" s="9">
        <v>0</v>
      </c>
      <c r="EW58" s="9">
        <v>0</v>
      </c>
      <c r="EX58" s="9">
        <v>0</v>
      </c>
      <c r="EY58" s="9">
        <v>1285.558</v>
      </c>
      <c r="EZ58" s="9">
        <v>852.18700000000001</v>
      </c>
      <c r="FA58" s="9">
        <v>374.15300000000002</v>
      </c>
      <c r="FB58" s="9">
        <v>0</v>
      </c>
      <c r="FC58" s="9">
        <v>1161.0119999999999</v>
      </c>
      <c r="FD58" s="9">
        <v>0</v>
      </c>
      <c r="FE58" s="9">
        <v>0</v>
      </c>
      <c r="FF58" s="9">
        <v>0</v>
      </c>
      <c r="FG58" s="9">
        <v>0</v>
      </c>
      <c r="FH58" s="9">
        <v>0</v>
      </c>
      <c r="FI58" s="9">
        <v>0</v>
      </c>
      <c r="FJ58" s="9">
        <v>0</v>
      </c>
      <c r="FK58" s="9">
        <v>0</v>
      </c>
      <c r="FL58" s="9">
        <v>0</v>
      </c>
      <c r="FM58" s="9">
        <v>0</v>
      </c>
      <c r="FN58" s="9">
        <v>0</v>
      </c>
      <c r="FO58" s="9">
        <v>0</v>
      </c>
      <c r="FP58" s="9">
        <v>0</v>
      </c>
      <c r="FQ58" s="9">
        <v>0</v>
      </c>
      <c r="FR58" s="9">
        <v>0</v>
      </c>
      <c r="FS58" s="9">
        <v>0</v>
      </c>
      <c r="FT58" s="9">
        <v>0</v>
      </c>
      <c r="FU58" s="9">
        <v>0</v>
      </c>
      <c r="FV58" s="9">
        <v>0</v>
      </c>
      <c r="FW58" s="9">
        <v>0</v>
      </c>
      <c r="FX58" s="9">
        <v>0</v>
      </c>
      <c r="FY58" s="9">
        <v>0</v>
      </c>
      <c r="FZ58" s="9">
        <v>0</v>
      </c>
      <c r="GA58" s="9">
        <v>0</v>
      </c>
      <c r="GB58" s="9">
        <v>0</v>
      </c>
      <c r="GC58" s="9">
        <v>0</v>
      </c>
      <c r="GD58" s="9">
        <v>0</v>
      </c>
      <c r="GE58" s="9">
        <v>0</v>
      </c>
      <c r="GF58" s="9">
        <v>0</v>
      </c>
      <c r="GG58" s="9">
        <v>0</v>
      </c>
      <c r="GH58" s="9">
        <v>0</v>
      </c>
      <c r="GI58" s="9">
        <v>0</v>
      </c>
      <c r="GJ58" s="9">
        <v>0</v>
      </c>
      <c r="GK58" s="9">
        <v>0</v>
      </c>
      <c r="GL58" s="9">
        <v>0</v>
      </c>
      <c r="GM58" s="9">
        <v>0</v>
      </c>
      <c r="GN58" s="9">
        <v>0</v>
      </c>
      <c r="GO58" s="9">
        <v>0</v>
      </c>
      <c r="GP58" s="9">
        <v>0</v>
      </c>
      <c r="GQ58" s="9">
        <v>0</v>
      </c>
      <c r="GR58" s="9">
        <v>0</v>
      </c>
      <c r="GS58" s="9">
        <v>0</v>
      </c>
      <c r="GT58" s="9">
        <v>0</v>
      </c>
      <c r="GU58" s="9">
        <v>0</v>
      </c>
      <c r="GV58" s="9">
        <v>0</v>
      </c>
      <c r="GW58" s="9">
        <v>125.863</v>
      </c>
      <c r="GX58" s="9">
        <v>0</v>
      </c>
      <c r="GY58" s="9">
        <v>0</v>
      </c>
      <c r="GZ58" s="9">
        <v>0</v>
      </c>
      <c r="HA58" s="9">
        <v>0</v>
      </c>
      <c r="HB58" s="9">
        <v>6.6340000000000003</v>
      </c>
      <c r="HC58" s="9">
        <v>0</v>
      </c>
      <c r="HD58" s="9">
        <v>0</v>
      </c>
      <c r="HE58" s="9">
        <v>0</v>
      </c>
      <c r="HF58" s="9">
        <v>0</v>
      </c>
      <c r="HG58" s="21">
        <v>0</v>
      </c>
      <c r="HH58" s="20">
        <v>5002.0730000000003</v>
      </c>
      <c r="HI58" s="23">
        <v>0</v>
      </c>
      <c r="HJ58" s="205">
        <v>0</v>
      </c>
      <c r="HK58" s="8">
        <v>5002.0730000000003</v>
      </c>
      <c r="HL58" s="7">
        <v>1</v>
      </c>
      <c r="HM58" s="7">
        <v>1</v>
      </c>
      <c r="HN58" s="7" t="s">
        <v>456</v>
      </c>
      <c r="HO58" s="7" t="s">
        <v>456</v>
      </c>
      <c r="HP58" s="7" t="s">
        <v>456</v>
      </c>
      <c r="HQ58" s="7">
        <v>0</v>
      </c>
      <c r="HR58" s="7">
        <v>1</v>
      </c>
      <c r="HS58" s="7">
        <v>0</v>
      </c>
      <c r="HT58" s="7">
        <v>0</v>
      </c>
      <c r="HU58" s="7">
        <v>0</v>
      </c>
      <c r="HV58" s="7" t="s">
        <v>452</v>
      </c>
      <c r="HW58" s="7">
        <v>0</v>
      </c>
      <c r="HX58" s="7">
        <v>1</v>
      </c>
      <c r="HY58" s="7">
        <v>0</v>
      </c>
    </row>
    <row r="59" spans="1:233" x14ac:dyDescent="0.3">
      <c r="A59" s="7">
        <v>233</v>
      </c>
      <c r="B59" s="7" t="str">
        <f>+VLOOKUP($A59,'[3]Crosswalk M49-ODA-Prog. Country'!$K$4:$M$257,3,FALSE)</f>
        <v>EE</v>
      </c>
      <c r="C59" s="7" t="str">
        <f>+VLOOKUP($A59,'[3]Crosswalk M49-ODA-Prog. Country'!$K$4:$M$257,2,FALSE)</f>
        <v>EST</v>
      </c>
      <c r="D59" s="5" t="s">
        <v>185</v>
      </c>
      <c r="E59" s="19">
        <v>756.0809999999999</v>
      </c>
      <c r="F59" s="19">
        <v>30.593000000000004</v>
      </c>
      <c r="G59" s="19">
        <v>112.73000000000008</v>
      </c>
      <c r="H59" s="19">
        <f t="shared" si="0"/>
        <v>899.404</v>
      </c>
      <c r="I59" s="20">
        <v>0</v>
      </c>
      <c r="J59" s="20">
        <v>178.441</v>
      </c>
      <c r="K59" s="20">
        <v>0</v>
      </c>
      <c r="L59" s="20">
        <f t="shared" si="1"/>
        <v>178.441</v>
      </c>
      <c r="M59" s="8">
        <f>+E59+I59</f>
        <v>756.0809999999999</v>
      </c>
      <c r="N59" s="8">
        <f>+F59+J59</f>
        <v>209.03399999999999</v>
      </c>
      <c r="O59" s="8">
        <f>+G59+K59</f>
        <v>112.73000000000008</v>
      </c>
      <c r="P59" s="8">
        <f>+H59+L59</f>
        <v>1077.845</v>
      </c>
      <c r="Q59" s="9">
        <v>0</v>
      </c>
      <c r="R59" s="9">
        <v>0</v>
      </c>
      <c r="S59" s="9">
        <v>0</v>
      </c>
      <c r="T59" s="9">
        <v>0</v>
      </c>
      <c r="U59" s="9">
        <v>0</v>
      </c>
      <c r="V59" s="9">
        <v>0</v>
      </c>
      <c r="W59" s="9">
        <v>0</v>
      </c>
      <c r="X59" s="9">
        <v>0</v>
      </c>
      <c r="Y59" s="9">
        <v>0</v>
      </c>
      <c r="Z59" s="9">
        <v>0</v>
      </c>
      <c r="AA59" s="9">
        <v>0</v>
      </c>
      <c r="AB59" s="9">
        <v>0</v>
      </c>
      <c r="AC59" s="9">
        <v>0</v>
      </c>
      <c r="AD59" s="9">
        <v>0</v>
      </c>
      <c r="AE59" s="9">
        <v>0</v>
      </c>
      <c r="AF59" s="9">
        <v>0</v>
      </c>
      <c r="AG59" s="9">
        <v>0</v>
      </c>
      <c r="AH59" s="9">
        <v>0</v>
      </c>
      <c r="AI59" s="9">
        <v>0</v>
      </c>
      <c r="AJ59" s="9">
        <v>0</v>
      </c>
      <c r="AK59" s="9">
        <v>0</v>
      </c>
      <c r="AL59" s="9">
        <v>0</v>
      </c>
      <c r="AM59" s="9">
        <v>0</v>
      </c>
      <c r="AN59" s="9">
        <v>0</v>
      </c>
      <c r="AO59" s="9">
        <v>0</v>
      </c>
      <c r="AP59" s="9">
        <v>0</v>
      </c>
      <c r="AQ59" s="9">
        <v>0</v>
      </c>
      <c r="AR59" s="9">
        <v>0</v>
      </c>
      <c r="AS59" s="9">
        <v>0</v>
      </c>
      <c r="AT59" s="9">
        <v>0</v>
      </c>
      <c r="AU59" s="9">
        <v>0</v>
      </c>
      <c r="AV59" s="9">
        <v>0</v>
      </c>
      <c r="AW59" s="9">
        <v>0</v>
      </c>
      <c r="AX59" s="9">
        <v>0</v>
      </c>
      <c r="AY59" s="9">
        <v>0</v>
      </c>
      <c r="AZ59" s="9">
        <v>0</v>
      </c>
      <c r="BA59" s="9">
        <v>0</v>
      </c>
      <c r="BB59" s="9">
        <v>0</v>
      </c>
      <c r="BC59" s="9">
        <v>0</v>
      </c>
      <c r="BD59" s="9">
        <v>0</v>
      </c>
      <c r="BE59" s="9">
        <v>0</v>
      </c>
      <c r="BF59" s="9">
        <v>0</v>
      </c>
      <c r="BG59" s="9">
        <v>0</v>
      </c>
      <c r="BH59" s="9">
        <v>0</v>
      </c>
      <c r="BI59" s="9">
        <v>0</v>
      </c>
      <c r="BJ59" s="9">
        <v>0</v>
      </c>
      <c r="BK59" s="9">
        <v>0</v>
      </c>
      <c r="BL59" s="9">
        <v>0</v>
      </c>
      <c r="BM59" s="9">
        <v>0</v>
      </c>
      <c r="BN59" s="9">
        <v>0</v>
      </c>
      <c r="BO59" s="9">
        <v>0</v>
      </c>
      <c r="BP59" s="9">
        <v>0</v>
      </c>
      <c r="BQ59" s="9">
        <v>0</v>
      </c>
      <c r="BR59" s="9">
        <v>0</v>
      </c>
      <c r="BS59" s="9">
        <v>0</v>
      </c>
      <c r="BT59" s="9">
        <v>0</v>
      </c>
      <c r="BU59" s="9">
        <v>0</v>
      </c>
      <c r="BV59" s="9">
        <v>0</v>
      </c>
      <c r="BW59" s="9">
        <v>0</v>
      </c>
      <c r="BX59" s="9">
        <v>0</v>
      </c>
      <c r="BY59" s="9">
        <v>0</v>
      </c>
      <c r="BZ59" s="9">
        <v>0</v>
      </c>
      <c r="CA59" s="9">
        <v>0</v>
      </c>
      <c r="CB59" s="9">
        <v>0</v>
      </c>
      <c r="CC59" s="9">
        <v>0</v>
      </c>
      <c r="CD59" s="9">
        <v>0</v>
      </c>
      <c r="CE59" s="9">
        <v>0</v>
      </c>
      <c r="CF59" s="9">
        <v>0</v>
      </c>
      <c r="CG59" s="9">
        <v>0</v>
      </c>
      <c r="CH59" s="9">
        <v>0</v>
      </c>
      <c r="CI59" s="9">
        <v>0</v>
      </c>
      <c r="CJ59" s="9">
        <v>0</v>
      </c>
      <c r="CK59" s="9">
        <v>0</v>
      </c>
      <c r="CL59" s="9">
        <v>0</v>
      </c>
      <c r="CM59" s="9">
        <v>0</v>
      </c>
      <c r="CN59" s="9">
        <v>0</v>
      </c>
      <c r="CO59" s="9">
        <v>0</v>
      </c>
      <c r="CP59" s="9">
        <v>0</v>
      </c>
      <c r="CQ59" s="9">
        <v>0</v>
      </c>
      <c r="CR59" s="9">
        <v>0</v>
      </c>
      <c r="CS59" s="9">
        <v>0</v>
      </c>
      <c r="CT59" s="9">
        <v>0</v>
      </c>
      <c r="CU59" s="9">
        <v>0</v>
      </c>
      <c r="CV59" s="9">
        <v>0</v>
      </c>
      <c r="CW59" s="9">
        <v>0</v>
      </c>
      <c r="CX59" s="9">
        <v>0</v>
      </c>
      <c r="CY59" s="9">
        <v>0</v>
      </c>
      <c r="CZ59" s="9">
        <v>0</v>
      </c>
      <c r="DA59" s="9">
        <v>0</v>
      </c>
      <c r="DB59" s="9">
        <v>0</v>
      </c>
      <c r="DC59" s="9">
        <v>0</v>
      </c>
      <c r="DD59" s="9">
        <v>0</v>
      </c>
      <c r="DE59" s="9">
        <v>0</v>
      </c>
      <c r="DF59" s="9">
        <v>0</v>
      </c>
      <c r="DG59" s="9">
        <v>0</v>
      </c>
      <c r="DH59" s="9">
        <v>0</v>
      </c>
      <c r="DI59" s="9">
        <v>0</v>
      </c>
      <c r="DJ59" s="9">
        <v>0</v>
      </c>
      <c r="DK59" s="9">
        <v>0</v>
      </c>
      <c r="DL59" s="9">
        <v>0</v>
      </c>
      <c r="DM59" s="9">
        <v>0</v>
      </c>
      <c r="DN59" s="9">
        <v>0</v>
      </c>
      <c r="DO59" s="9">
        <v>0</v>
      </c>
      <c r="DP59" s="9">
        <v>0</v>
      </c>
      <c r="DQ59" s="9">
        <v>0</v>
      </c>
      <c r="DR59" s="9">
        <v>0</v>
      </c>
      <c r="DS59" s="9">
        <v>0</v>
      </c>
      <c r="DT59" s="9">
        <v>0</v>
      </c>
      <c r="DU59" s="9">
        <v>656.14599999999996</v>
      </c>
      <c r="DV59" s="9">
        <v>15.266</v>
      </c>
      <c r="DW59" s="9">
        <v>0.10100000000007547</v>
      </c>
      <c r="DX59" s="9">
        <v>0</v>
      </c>
      <c r="DY59" s="9">
        <v>0</v>
      </c>
      <c r="DZ59" s="9">
        <v>0</v>
      </c>
      <c r="EA59" s="9">
        <v>0</v>
      </c>
      <c r="EB59" s="9">
        <v>0</v>
      </c>
      <c r="EC59" s="9">
        <v>0</v>
      </c>
      <c r="ED59" s="9">
        <v>0</v>
      </c>
      <c r="EE59" s="9">
        <v>0</v>
      </c>
      <c r="EF59" s="9">
        <v>0</v>
      </c>
      <c r="EG59" s="9">
        <v>0</v>
      </c>
      <c r="EH59" s="9">
        <v>0</v>
      </c>
      <c r="EI59" s="9">
        <v>0</v>
      </c>
      <c r="EJ59" s="9">
        <v>0</v>
      </c>
      <c r="EK59" s="9">
        <v>0</v>
      </c>
      <c r="EL59" s="9">
        <v>0</v>
      </c>
      <c r="EM59" s="9">
        <v>0</v>
      </c>
      <c r="EN59" s="9">
        <v>0</v>
      </c>
      <c r="EO59" s="9">
        <v>0</v>
      </c>
      <c r="EP59" s="9">
        <v>0</v>
      </c>
      <c r="EQ59" s="9">
        <v>0</v>
      </c>
      <c r="ER59" s="9">
        <v>0</v>
      </c>
      <c r="ES59" s="9">
        <v>0</v>
      </c>
      <c r="ET59" s="9">
        <v>0</v>
      </c>
      <c r="EU59" s="9">
        <v>0</v>
      </c>
      <c r="EV59" s="9">
        <v>0</v>
      </c>
      <c r="EW59" s="9">
        <v>0</v>
      </c>
      <c r="EX59" s="9">
        <v>0</v>
      </c>
      <c r="EY59" s="9">
        <v>99.935000000000002</v>
      </c>
      <c r="EZ59" s="9">
        <v>14.983000000000001</v>
      </c>
      <c r="FA59" s="9">
        <v>112.629</v>
      </c>
      <c r="FB59" s="9">
        <v>0</v>
      </c>
      <c r="FC59" s="9">
        <v>0</v>
      </c>
      <c r="FD59" s="9">
        <v>0</v>
      </c>
      <c r="FE59" s="9">
        <v>0</v>
      </c>
      <c r="FF59" s="9">
        <v>0</v>
      </c>
      <c r="FG59" s="9">
        <v>0</v>
      </c>
      <c r="FH59" s="9">
        <v>0</v>
      </c>
      <c r="FI59" s="9">
        <v>0</v>
      </c>
      <c r="FJ59" s="9">
        <v>0</v>
      </c>
      <c r="FK59" s="9">
        <v>0</v>
      </c>
      <c r="FL59" s="9">
        <v>0</v>
      </c>
      <c r="FM59" s="9">
        <v>0</v>
      </c>
      <c r="FN59" s="9">
        <v>0</v>
      </c>
      <c r="FO59" s="9">
        <v>0</v>
      </c>
      <c r="FP59" s="9">
        <v>0</v>
      </c>
      <c r="FQ59" s="9">
        <v>0</v>
      </c>
      <c r="FR59" s="9">
        <v>0</v>
      </c>
      <c r="FS59" s="9">
        <v>0</v>
      </c>
      <c r="FT59" s="9">
        <v>0</v>
      </c>
      <c r="FU59" s="9">
        <v>0</v>
      </c>
      <c r="FV59" s="9">
        <v>0</v>
      </c>
      <c r="FW59" s="9">
        <v>0</v>
      </c>
      <c r="FX59" s="9">
        <v>0</v>
      </c>
      <c r="FY59" s="9">
        <v>0</v>
      </c>
      <c r="FZ59" s="9">
        <v>0</v>
      </c>
      <c r="GA59" s="9">
        <v>0</v>
      </c>
      <c r="GB59" s="9">
        <v>0</v>
      </c>
      <c r="GC59" s="9">
        <v>0</v>
      </c>
      <c r="GD59" s="9">
        <v>0</v>
      </c>
      <c r="GE59" s="9">
        <v>0</v>
      </c>
      <c r="GF59" s="9">
        <v>0</v>
      </c>
      <c r="GG59" s="9">
        <v>0</v>
      </c>
      <c r="GH59" s="9">
        <v>0</v>
      </c>
      <c r="GI59" s="9">
        <v>0</v>
      </c>
      <c r="GJ59" s="9">
        <v>0</v>
      </c>
      <c r="GK59" s="9">
        <v>0</v>
      </c>
      <c r="GL59" s="9">
        <v>0</v>
      </c>
      <c r="GM59" s="9">
        <v>0</v>
      </c>
      <c r="GN59" s="9">
        <v>0</v>
      </c>
      <c r="GO59" s="9">
        <v>0</v>
      </c>
      <c r="GP59" s="9">
        <v>0</v>
      </c>
      <c r="GQ59" s="9">
        <v>0</v>
      </c>
      <c r="GR59" s="9">
        <v>0</v>
      </c>
      <c r="GS59" s="9">
        <v>0</v>
      </c>
      <c r="GT59" s="9">
        <v>0</v>
      </c>
      <c r="GU59" s="9">
        <v>0</v>
      </c>
      <c r="GV59" s="9">
        <v>0</v>
      </c>
      <c r="GW59" s="9">
        <v>0</v>
      </c>
      <c r="GX59" s="9">
        <v>0</v>
      </c>
      <c r="GY59" s="9">
        <v>0</v>
      </c>
      <c r="GZ59" s="9">
        <v>0</v>
      </c>
      <c r="HA59" s="9">
        <v>0</v>
      </c>
      <c r="HB59" s="9">
        <v>0.34399999999999997</v>
      </c>
      <c r="HC59" s="9">
        <v>0</v>
      </c>
      <c r="HD59" s="9">
        <v>0</v>
      </c>
      <c r="HE59" s="9">
        <v>178.441</v>
      </c>
      <c r="HF59" s="9">
        <v>0</v>
      </c>
      <c r="HG59" s="21">
        <v>0</v>
      </c>
      <c r="HH59" s="20">
        <v>0</v>
      </c>
      <c r="HI59" s="23">
        <v>0</v>
      </c>
      <c r="HJ59" s="205">
        <v>0</v>
      </c>
      <c r="HK59" s="8">
        <v>0</v>
      </c>
      <c r="HL59" s="7">
        <v>1</v>
      </c>
      <c r="HM59" s="7">
        <v>0</v>
      </c>
      <c r="HN59" s="7" t="s">
        <v>453</v>
      </c>
      <c r="HO59" s="7">
        <v>0</v>
      </c>
      <c r="HP59" s="7">
        <v>0</v>
      </c>
      <c r="HQ59" s="7">
        <v>0</v>
      </c>
      <c r="HR59" s="7">
        <v>0</v>
      </c>
      <c r="HS59" s="7">
        <v>0</v>
      </c>
      <c r="HT59" s="7">
        <v>0</v>
      </c>
      <c r="HU59" s="7">
        <v>0</v>
      </c>
      <c r="HV59" s="7">
        <v>0</v>
      </c>
      <c r="HW59" s="7">
        <v>0</v>
      </c>
      <c r="HX59" s="7">
        <v>0</v>
      </c>
      <c r="HY59" s="7">
        <v>0</v>
      </c>
    </row>
    <row r="60" spans="1:233" x14ac:dyDescent="0.3">
      <c r="A60" s="7">
        <v>748</v>
      </c>
      <c r="B60" s="7" t="str">
        <f>+VLOOKUP($A60,'[3]Crosswalk M49-ODA-Prog. Country'!$K$4:$M$257,3,FALSE)</f>
        <v>SZ</v>
      </c>
      <c r="C60" s="7" t="str">
        <f>+VLOOKUP($A60,'[3]Crosswalk M49-ODA-Prog. Country'!$K$4:$M$257,2,FALSE)</f>
        <v>SWZ</v>
      </c>
      <c r="D60" s="5" t="s">
        <v>186</v>
      </c>
      <c r="E60" s="19">
        <v>9380.3799999999992</v>
      </c>
      <c r="F60" s="19">
        <v>6821.3629999999994</v>
      </c>
      <c r="G60" s="19">
        <v>649.21100000000001</v>
      </c>
      <c r="H60" s="19">
        <f t="shared" si="0"/>
        <v>16850.953999999998</v>
      </c>
      <c r="I60" s="20">
        <v>1895.405</v>
      </c>
      <c r="J60" s="20">
        <v>7827.6139999999996</v>
      </c>
      <c r="K60" s="20">
        <v>484.173</v>
      </c>
      <c r="L60" s="20">
        <f t="shared" si="1"/>
        <v>10207.192000000001</v>
      </c>
      <c r="M60" s="8">
        <f>+E60+I60</f>
        <v>11275.785</v>
      </c>
      <c r="N60" s="8">
        <f>+F60+J60</f>
        <v>14648.976999999999</v>
      </c>
      <c r="O60" s="8">
        <f>+G60+K60</f>
        <v>1133.384</v>
      </c>
      <c r="P60" s="8">
        <f>+H60+L60</f>
        <v>27058.146000000001</v>
      </c>
      <c r="Q60" s="9">
        <v>2152.3029999999999</v>
      </c>
      <c r="R60" s="9">
        <v>2446.5369999999998</v>
      </c>
      <c r="S60" s="9">
        <v>407.67500000000001</v>
      </c>
      <c r="T60" s="9">
        <v>-2.1999999999999999E-2</v>
      </c>
      <c r="U60" s="9">
        <v>3.45</v>
      </c>
      <c r="V60" s="9">
        <v>0</v>
      </c>
      <c r="W60" s="9">
        <v>0</v>
      </c>
      <c r="X60" s="9">
        <v>0</v>
      </c>
      <c r="Y60" s="9">
        <v>0</v>
      </c>
      <c r="Z60" s="9">
        <v>0</v>
      </c>
      <c r="AA60" s="9">
        <v>0</v>
      </c>
      <c r="AB60" s="9">
        <v>0</v>
      </c>
      <c r="AC60" s="9">
        <v>1876.164</v>
      </c>
      <c r="AD60" s="9">
        <v>1024.163</v>
      </c>
      <c r="AE60" s="9">
        <v>0</v>
      </c>
      <c r="AF60" s="9">
        <v>120.718</v>
      </c>
      <c r="AG60" s="9">
        <v>4444.7479999999996</v>
      </c>
      <c r="AH60" s="9">
        <v>0</v>
      </c>
      <c r="AI60" s="9">
        <v>0</v>
      </c>
      <c r="AJ60" s="9">
        <v>0</v>
      </c>
      <c r="AK60" s="9">
        <v>16.8</v>
      </c>
      <c r="AL60" s="9">
        <v>1774.7090000000001</v>
      </c>
      <c r="AM60" s="9">
        <v>2612.1640000000002</v>
      </c>
      <c r="AN60" s="9">
        <v>484.173</v>
      </c>
      <c r="AO60" s="9">
        <v>0</v>
      </c>
      <c r="AP60" s="9">
        <v>0</v>
      </c>
      <c r="AQ60" s="9">
        <v>0</v>
      </c>
      <c r="AR60" s="9">
        <v>0</v>
      </c>
      <c r="AS60" s="9">
        <v>0</v>
      </c>
      <c r="AT60" s="9">
        <v>0</v>
      </c>
      <c r="AU60" s="9">
        <v>0</v>
      </c>
      <c r="AV60" s="9">
        <v>0</v>
      </c>
      <c r="AW60" s="9">
        <v>0</v>
      </c>
      <c r="AX60" s="9">
        <v>0</v>
      </c>
      <c r="AY60" s="9">
        <v>0</v>
      </c>
      <c r="AZ60" s="9">
        <v>0</v>
      </c>
      <c r="BA60" s="9">
        <v>0</v>
      </c>
      <c r="BB60" s="9">
        <v>0</v>
      </c>
      <c r="BC60" s="9">
        <v>0</v>
      </c>
      <c r="BD60" s="9">
        <v>0</v>
      </c>
      <c r="BE60" s="9">
        <v>0</v>
      </c>
      <c r="BF60" s="9">
        <v>0</v>
      </c>
      <c r="BG60" s="9">
        <v>0</v>
      </c>
      <c r="BH60" s="9">
        <v>0</v>
      </c>
      <c r="BI60" s="9">
        <v>0</v>
      </c>
      <c r="BJ60" s="9">
        <v>0</v>
      </c>
      <c r="BK60" s="9">
        <v>0</v>
      </c>
      <c r="BL60" s="9">
        <v>0</v>
      </c>
      <c r="BM60" s="9">
        <v>0</v>
      </c>
      <c r="BN60" s="9">
        <v>0</v>
      </c>
      <c r="BO60" s="9">
        <v>0</v>
      </c>
      <c r="BP60" s="9">
        <v>0</v>
      </c>
      <c r="BQ60" s="9">
        <v>0</v>
      </c>
      <c r="BR60" s="9">
        <v>0</v>
      </c>
      <c r="BS60" s="9">
        <v>992.42700000000002</v>
      </c>
      <c r="BT60" s="9">
        <v>1811.9010000000001</v>
      </c>
      <c r="BU60" s="9">
        <v>16.574000000000002</v>
      </c>
      <c r="BV60" s="9">
        <v>0</v>
      </c>
      <c r="BW60" s="9">
        <v>0</v>
      </c>
      <c r="BX60" s="9">
        <v>0</v>
      </c>
      <c r="BY60" s="9">
        <v>458.55</v>
      </c>
      <c r="BZ60" s="9">
        <v>0</v>
      </c>
      <c r="CA60" s="9">
        <v>0</v>
      </c>
      <c r="CB60" s="9">
        <v>0</v>
      </c>
      <c r="CC60" s="9">
        <v>0</v>
      </c>
      <c r="CD60" s="9">
        <v>0</v>
      </c>
      <c r="CE60" s="9">
        <v>0</v>
      </c>
      <c r="CF60" s="9">
        <v>247.4</v>
      </c>
      <c r="CG60" s="9">
        <v>0</v>
      </c>
      <c r="CH60" s="9">
        <v>0</v>
      </c>
      <c r="CI60" s="9">
        <v>0</v>
      </c>
      <c r="CJ60" s="9">
        <v>0</v>
      </c>
      <c r="CK60" s="9">
        <v>0</v>
      </c>
      <c r="CL60" s="9">
        <v>0</v>
      </c>
      <c r="CM60" s="9">
        <v>0</v>
      </c>
      <c r="CN60" s="9">
        <v>0</v>
      </c>
      <c r="CO60" s="9">
        <v>0</v>
      </c>
      <c r="CP60" s="9">
        <v>0</v>
      </c>
      <c r="CQ60" s="9">
        <v>0</v>
      </c>
      <c r="CR60" s="9">
        <v>0</v>
      </c>
      <c r="CS60" s="9">
        <v>0</v>
      </c>
      <c r="CT60" s="9">
        <v>0</v>
      </c>
      <c r="CU60" s="9">
        <v>0</v>
      </c>
      <c r="CV60" s="9">
        <v>0</v>
      </c>
      <c r="CW60" s="9">
        <v>0</v>
      </c>
      <c r="CX60" s="9">
        <v>0</v>
      </c>
      <c r="CY60" s="9">
        <v>0</v>
      </c>
      <c r="CZ60" s="9">
        <v>0</v>
      </c>
      <c r="DA60" s="9">
        <v>0</v>
      </c>
      <c r="DB60" s="9">
        <v>0</v>
      </c>
      <c r="DC60" s="9">
        <v>0</v>
      </c>
      <c r="DD60" s="9">
        <v>0</v>
      </c>
      <c r="DE60" s="9">
        <v>0</v>
      </c>
      <c r="DF60" s="9">
        <v>0</v>
      </c>
      <c r="DG60" s="9">
        <v>0</v>
      </c>
      <c r="DH60" s="9">
        <v>0</v>
      </c>
      <c r="DI60" s="9">
        <v>0</v>
      </c>
      <c r="DJ60" s="9">
        <v>0</v>
      </c>
      <c r="DK60" s="9">
        <v>0</v>
      </c>
      <c r="DL60" s="9">
        <v>0</v>
      </c>
      <c r="DM60" s="9">
        <v>0</v>
      </c>
      <c r="DN60" s="9">
        <v>0</v>
      </c>
      <c r="DO60" s="9">
        <v>0</v>
      </c>
      <c r="DP60" s="9">
        <v>0</v>
      </c>
      <c r="DQ60" s="9">
        <v>0</v>
      </c>
      <c r="DR60" s="9">
        <v>0</v>
      </c>
      <c r="DS60" s="9">
        <v>0</v>
      </c>
      <c r="DT60" s="9">
        <v>0</v>
      </c>
      <c r="DU60" s="9">
        <v>-12.231</v>
      </c>
      <c r="DV60" s="9">
        <v>0</v>
      </c>
      <c r="DW60" s="9">
        <v>0</v>
      </c>
      <c r="DX60" s="9">
        <v>0</v>
      </c>
      <c r="DY60" s="9">
        <v>6.6260000000000003</v>
      </c>
      <c r="DZ60" s="9">
        <v>0</v>
      </c>
      <c r="EA60" s="9">
        <v>677.34799999999996</v>
      </c>
      <c r="EB60" s="9">
        <v>324.09399999999999</v>
      </c>
      <c r="EC60" s="9">
        <v>0</v>
      </c>
      <c r="ED60" s="9">
        <v>0</v>
      </c>
      <c r="EE60" s="9">
        <v>0</v>
      </c>
      <c r="EF60" s="9">
        <v>0</v>
      </c>
      <c r="EG60" s="9">
        <v>1792.4269999999999</v>
      </c>
      <c r="EH60" s="9">
        <v>0</v>
      </c>
      <c r="EI60" s="9">
        <v>0</v>
      </c>
      <c r="EJ60" s="9">
        <v>0</v>
      </c>
      <c r="EK60" s="9">
        <v>0</v>
      </c>
      <c r="EL60" s="9">
        <v>0</v>
      </c>
      <c r="EM60" s="9">
        <v>0</v>
      </c>
      <c r="EN60" s="9">
        <v>0</v>
      </c>
      <c r="EO60" s="9">
        <v>0</v>
      </c>
      <c r="EP60" s="9">
        <v>0</v>
      </c>
      <c r="EQ60" s="9">
        <v>0</v>
      </c>
      <c r="ER60" s="9">
        <v>0</v>
      </c>
      <c r="ES60" s="9">
        <v>0</v>
      </c>
      <c r="ET60" s="9">
        <v>0</v>
      </c>
      <c r="EU60" s="9">
        <v>0</v>
      </c>
      <c r="EV60" s="9">
        <v>0</v>
      </c>
      <c r="EW60" s="9">
        <v>0</v>
      </c>
      <c r="EX60" s="9">
        <v>0</v>
      </c>
      <c r="EY60" s="9">
        <v>1443.3920000000001</v>
      </c>
      <c r="EZ60" s="9">
        <v>710.10699999999997</v>
      </c>
      <c r="FA60" s="9">
        <v>176.48699999999999</v>
      </c>
      <c r="FB60" s="9">
        <v>0</v>
      </c>
      <c r="FC60" s="9">
        <v>760.62599999999998</v>
      </c>
      <c r="FD60" s="9">
        <v>0</v>
      </c>
      <c r="FE60" s="9">
        <v>0</v>
      </c>
      <c r="FF60" s="9">
        <v>0</v>
      </c>
      <c r="FG60" s="9">
        <v>0</v>
      </c>
      <c r="FH60" s="9">
        <v>0</v>
      </c>
      <c r="FI60" s="9">
        <v>0</v>
      </c>
      <c r="FJ60" s="9">
        <v>0</v>
      </c>
      <c r="FK60" s="9">
        <v>0</v>
      </c>
      <c r="FL60" s="9">
        <v>0</v>
      </c>
      <c r="FM60" s="9">
        <v>0</v>
      </c>
      <c r="FN60" s="9">
        <v>0</v>
      </c>
      <c r="FO60" s="9">
        <v>0</v>
      </c>
      <c r="FP60" s="9">
        <v>0</v>
      </c>
      <c r="FQ60" s="9">
        <v>0</v>
      </c>
      <c r="FR60" s="9">
        <v>0</v>
      </c>
      <c r="FS60" s="9">
        <v>0</v>
      </c>
      <c r="FT60" s="9">
        <v>0</v>
      </c>
      <c r="FU60" s="9">
        <v>0</v>
      </c>
      <c r="FV60" s="9">
        <v>0</v>
      </c>
      <c r="FW60" s="9">
        <v>0</v>
      </c>
      <c r="FX60" s="9">
        <v>0</v>
      </c>
      <c r="FY60" s="9">
        <v>0</v>
      </c>
      <c r="FZ60" s="9">
        <v>0</v>
      </c>
      <c r="GA60" s="9">
        <v>0</v>
      </c>
      <c r="GB60" s="9">
        <v>0</v>
      </c>
      <c r="GC60" s="9">
        <v>0</v>
      </c>
      <c r="GD60" s="9">
        <v>0</v>
      </c>
      <c r="GE60" s="9">
        <v>0</v>
      </c>
      <c r="GF60" s="9">
        <v>0</v>
      </c>
      <c r="GG60" s="9">
        <v>0</v>
      </c>
      <c r="GH60" s="9">
        <v>0</v>
      </c>
      <c r="GI60" s="9">
        <v>0</v>
      </c>
      <c r="GJ60" s="9">
        <v>0</v>
      </c>
      <c r="GK60" s="9">
        <v>0</v>
      </c>
      <c r="GL60" s="9">
        <v>0</v>
      </c>
      <c r="GM60" s="9">
        <v>0</v>
      </c>
      <c r="GN60" s="9">
        <v>0</v>
      </c>
      <c r="GO60" s="9">
        <v>0</v>
      </c>
      <c r="GP60" s="9">
        <v>0</v>
      </c>
      <c r="GQ60" s="9">
        <v>0</v>
      </c>
      <c r="GR60" s="9">
        <v>0</v>
      </c>
      <c r="GS60" s="9">
        <v>0</v>
      </c>
      <c r="GT60" s="9">
        <v>0</v>
      </c>
      <c r="GU60" s="9">
        <v>0</v>
      </c>
      <c r="GV60" s="9">
        <v>0</v>
      </c>
      <c r="GW60" s="9">
        <v>31.675000000000001</v>
      </c>
      <c r="GX60" s="9">
        <v>0</v>
      </c>
      <c r="GY60" s="9">
        <v>0</v>
      </c>
      <c r="GZ60" s="9">
        <v>0</v>
      </c>
      <c r="HA60" s="9">
        <v>0</v>
      </c>
      <c r="HB60" s="9">
        <v>257.161</v>
      </c>
      <c r="HC60" s="9">
        <v>0</v>
      </c>
      <c r="HD60" s="9">
        <v>0</v>
      </c>
      <c r="HE60" s="9">
        <v>0</v>
      </c>
      <c r="HF60" s="9">
        <v>0</v>
      </c>
      <c r="HG60" s="21">
        <v>430.55056999999999</v>
      </c>
      <c r="HH60" s="20">
        <v>0</v>
      </c>
      <c r="HI60" s="23">
        <v>0</v>
      </c>
      <c r="HJ60" s="205">
        <v>0</v>
      </c>
      <c r="HK60" s="8">
        <v>430.55056999999999</v>
      </c>
      <c r="HL60" s="7">
        <v>1</v>
      </c>
      <c r="HM60" s="7">
        <v>1</v>
      </c>
      <c r="HN60" s="7" t="s">
        <v>456</v>
      </c>
      <c r="HO60" s="7" t="s">
        <v>456</v>
      </c>
      <c r="HP60" s="7" t="s">
        <v>456</v>
      </c>
      <c r="HQ60" s="7">
        <v>1</v>
      </c>
      <c r="HR60" s="7">
        <v>0</v>
      </c>
      <c r="HS60" s="7">
        <v>0</v>
      </c>
      <c r="HT60" s="7">
        <v>1</v>
      </c>
      <c r="HU60" s="7">
        <v>0</v>
      </c>
      <c r="HV60" s="7" t="s">
        <v>458</v>
      </c>
      <c r="HW60" s="7">
        <v>0</v>
      </c>
      <c r="HX60" s="7">
        <v>0</v>
      </c>
      <c r="HY60" s="7">
        <v>0</v>
      </c>
    </row>
    <row r="61" spans="1:233" x14ac:dyDescent="0.3">
      <c r="A61" s="7">
        <v>231</v>
      </c>
      <c r="B61" s="7" t="str">
        <f>+VLOOKUP($A61,'[3]Crosswalk M49-ODA-Prog. Country'!$K$4:$M$257,3,FALSE)</f>
        <v>ET</v>
      </c>
      <c r="C61" s="7" t="str">
        <f>+VLOOKUP($A61,'[3]Crosswalk M49-ODA-Prog. Country'!$K$4:$M$257,2,FALSE)</f>
        <v>ETH</v>
      </c>
      <c r="D61" s="5" t="s">
        <v>187</v>
      </c>
      <c r="E61" s="19">
        <v>55326.778529999996</v>
      </c>
      <c r="F61" s="19">
        <v>161576.94227999999</v>
      </c>
      <c r="G61" s="19">
        <v>22257.442180000002</v>
      </c>
      <c r="H61" s="19">
        <f t="shared" si="0"/>
        <v>239161.16298999998</v>
      </c>
      <c r="I61" s="20">
        <v>48780.100999999995</v>
      </c>
      <c r="J61" s="20">
        <v>1188107.8239999998</v>
      </c>
      <c r="K61" s="20">
        <v>18066.539000000001</v>
      </c>
      <c r="L61" s="20">
        <f t="shared" si="1"/>
        <v>1254954.4639999999</v>
      </c>
      <c r="M61" s="8">
        <f>+E61+I61</f>
        <v>104106.87952999999</v>
      </c>
      <c r="N61" s="8">
        <f>+F61+J61</f>
        <v>1349684.7662799999</v>
      </c>
      <c r="O61" s="8">
        <f>+G61+K61</f>
        <v>40323.981180000002</v>
      </c>
      <c r="P61" s="8">
        <f>+H61+L61</f>
        <v>1494115.6269899998</v>
      </c>
      <c r="Q61" s="9">
        <v>9672.4320000000007</v>
      </c>
      <c r="R61" s="9">
        <v>22270.510999999999</v>
      </c>
      <c r="S61" s="9">
        <v>4102.277</v>
      </c>
      <c r="T61" s="9">
        <v>342.238</v>
      </c>
      <c r="U61" s="9">
        <v>-69.912999999999997</v>
      </c>
      <c r="V61" s="9">
        <v>68.837000000000003</v>
      </c>
      <c r="W61" s="9">
        <v>5891.3459999999995</v>
      </c>
      <c r="X61" s="9">
        <v>7993.6409999999996</v>
      </c>
      <c r="Y61" s="9">
        <v>0</v>
      </c>
      <c r="Z61" s="9">
        <v>891.01</v>
      </c>
      <c r="AA61" s="9">
        <v>25714.938999999998</v>
      </c>
      <c r="AB61" s="9">
        <v>0</v>
      </c>
      <c r="AC61" s="9">
        <v>28784.471000000001</v>
      </c>
      <c r="AD61" s="9">
        <v>48313.16</v>
      </c>
      <c r="AE61" s="9">
        <v>172.17500000000001</v>
      </c>
      <c r="AF61" s="9">
        <v>8388.9439999999995</v>
      </c>
      <c r="AG61" s="9">
        <v>221426.10699999999</v>
      </c>
      <c r="AH61" s="9">
        <v>0</v>
      </c>
      <c r="AI61" s="9">
        <v>2.823</v>
      </c>
      <c r="AJ61" s="9">
        <v>7712.835</v>
      </c>
      <c r="AK61" s="9">
        <v>16.431000000000001</v>
      </c>
      <c r="AL61" s="9">
        <v>19243.162</v>
      </c>
      <c r="AM61" s="9">
        <v>532064.13699999999</v>
      </c>
      <c r="AN61" s="9">
        <v>13454.888999999999</v>
      </c>
      <c r="AO61" s="9">
        <v>1582.4870000000001</v>
      </c>
      <c r="AP61" s="9">
        <v>6342.0919999999996</v>
      </c>
      <c r="AQ61" s="9">
        <v>0</v>
      </c>
      <c r="AR61" s="9">
        <v>279.262</v>
      </c>
      <c r="AS61" s="9">
        <v>1119.193</v>
      </c>
      <c r="AT61" s="9">
        <v>0</v>
      </c>
      <c r="AU61" s="9">
        <v>271.63600000000002</v>
      </c>
      <c r="AV61" s="9">
        <v>793.25099999999998</v>
      </c>
      <c r="AW61" s="9">
        <v>0</v>
      </c>
      <c r="AX61" s="9">
        <v>0</v>
      </c>
      <c r="AY61" s="9">
        <v>0</v>
      </c>
      <c r="AZ61" s="9">
        <v>0</v>
      </c>
      <c r="BA61" s="9">
        <v>0</v>
      </c>
      <c r="BB61" s="9">
        <v>0</v>
      </c>
      <c r="BC61" s="9">
        <v>0.58599999999999997</v>
      </c>
      <c r="BD61" s="9">
        <v>0</v>
      </c>
      <c r="BE61" s="9">
        <v>0</v>
      </c>
      <c r="BF61" s="9">
        <v>0</v>
      </c>
      <c r="BG61" s="9">
        <v>0</v>
      </c>
      <c r="BH61" s="9">
        <v>0</v>
      </c>
      <c r="BI61" s="9">
        <v>0</v>
      </c>
      <c r="BJ61" s="9">
        <v>19115.159</v>
      </c>
      <c r="BK61" s="9">
        <v>150659.15299999999</v>
      </c>
      <c r="BL61" s="9">
        <v>2796.4250000000002</v>
      </c>
      <c r="BM61" s="9">
        <v>0</v>
      </c>
      <c r="BN61" s="9">
        <v>0</v>
      </c>
      <c r="BO61" s="9">
        <v>0</v>
      </c>
      <c r="BP61" s="9">
        <v>0</v>
      </c>
      <c r="BQ61" s="9">
        <v>0</v>
      </c>
      <c r="BR61" s="9">
        <v>0</v>
      </c>
      <c r="BS61" s="9">
        <v>1019.774</v>
      </c>
      <c r="BT61" s="9">
        <v>1861.83</v>
      </c>
      <c r="BU61" s="9">
        <v>17.03</v>
      </c>
      <c r="BV61" s="9">
        <v>0</v>
      </c>
      <c r="BW61" s="9">
        <v>0</v>
      </c>
      <c r="BX61" s="9">
        <v>0</v>
      </c>
      <c r="BY61" s="9">
        <v>821.30799999999999</v>
      </c>
      <c r="BZ61" s="9">
        <v>0</v>
      </c>
      <c r="CA61" s="9">
        <v>0</v>
      </c>
      <c r="CB61" s="9">
        <v>0</v>
      </c>
      <c r="CC61" s="9">
        <v>0</v>
      </c>
      <c r="CD61" s="9">
        <v>0</v>
      </c>
      <c r="CE61" s="9">
        <v>18.329000000000001</v>
      </c>
      <c r="CF61" s="9">
        <v>799.75199999999995</v>
      </c>
      <c r="CG61" s="9">
        <v>0</v>
      </c>
      <c r="CH61" s="9">
        <v>0</v>
      </c>
      <c r="CI61" s="9">
        <v>0</v>
      </c>
      <c r="CJ61" s="9">
        <v>0</v>
      </c>
      <c r="CK61" s="9">
        <v>0</v>
      </c>
      <c r="CL61" s="9">
        <v>0</v>
      </c>
      <c r="CM61" s="9">
        <v>229.75399999999999</v>
      </c>
      <c r="CN61" s="9">
        <v>0</v>
      </c>
      <c r="CO61" s="9">
        <v>0</v>
      </c>
      <c r="CP61" s="9">
        <v>222.10900000000001</v>
      </c>
      <c r="CQ61" s="9">
        <v>0</v>
      </c>
      <c r="CR61" s="9">
        <v>50.283999999999999</v>
      </c>
      <c r="CS61" s="9">
        <v>0</v>
      </c>
      <c r="CT61" s="9">
        <v>0</v>
      </c>
      <c r="CU61" s="9">
        <v>0</v>
      </c>
      <c r="CV61" s="9">
        <v>0</v>
      </c>
      <c r="CW61" s="9">
        <v>0</v>
      </c>
      <c r="CX61" s="9">
        <v>0</v>
      </c>
      <c r="CY61" s="9">
        <v>0</v>
      </c>
      <c r="CZ61" s="9">
        <v>0</v>
      </c>
      <c r="DA61" s="9">
        <v>0</v>
      </c>
      <c r="DB61" s="9">
        <v>0</v>
      </c>
      <c r="DC61" s="9">
        <v>0</v>
      </c>
      <c r="DD61" s="9">
        <v>0</v>
      </c>
      <c r="DE61" s="9">
        <v>0</v>
      </c>
      <c r="DF61" s="9">
        <v>0</v>
      </c>
      <c r="DG61" s="9">
        <v>0</v>
      </c>
      <c r="DH61" s="9">
        <v>0</v>
      </c>
      <c r="DI61" s="9">
        <v>0</v>
      </c>
      <c r="DJ61" s="9">
        <v>0</v>
      </c>
      <c r="DK61" s="9">
        <v>0</v>
      </c>
      <c r="DL61" s="9">
        <v>0</v>
      </c>
      <c r="DM61" s="9">
        <v>0</v>
      </c>
      <c r="DN61" s="9">
        <v>0</v>
      </c>
      <c r="DO61" s="9">
        <v>0</v>
      </c>
      <c r="DP61" s="9">
        <v>0</v>
      </c>
      <c r="DQ61" s="9">
        <v>0</v>
      </c>
      <c r="DR61" s="9">
        <v>0</v>
      </c>
      <c r="DS61" s="9">
        <v>0</v>
      </c>
      <c r="DT61" s="9">
        <v>0</v>
      </c>
      <c r="DU61" s="9">
        <v>-15.532</v>
      </c>
      <c r="DV61" s="9">
        <v>821.40499999999997</v>
      </c>
      <c r="DW61" s="9">
        <v>0</v>
      </c>
      <c r="DX61" s="9">
        <v>0</v>
      </c>
      <c r="DY61" s="9">
        <v>160512.39199999999</v>
      </c>
      <c r="DZ61" s="9">
        <v>0</v>
      </c>
      <c r="EA61" s="9">
        <v>1148.8040000000001</v>
      </c>
      <c r="EB61" s="9">
        <v>32431.752</v>
      </c>
      <c r="EC61" s="9">
        <v>0</v>
      </c>
      <c r="ED61" s="9">
        <v>0</v>
      </c>
      <c r="EE61" s="9">
        <v>3605.4250000000002</v>
      </c>
      <c r="EF61" s="9">
        <v>0</v>
      </c>
      <c r="EG61" s="9">
        <v>2069.4110000000001</v>
      </c>
      <c r="EH61" s="9">
        <v>6510.9949999999999</v>
      </c>
      <c r="EI61" s="9">
        <v>161.666</v>
      </c>
      <c r="EJ61" s="9">
        <v>520.32600000000002</v>
      </c>
      <c r="EK61" s="9">
        <v>1638.3630000000001</v>
      </c>
      <c r="EL61" s="9">
        <v>0</v>
      </c>
      <c r="EM61" s="9">
        <v>0</v>
      </c>
      <c r="EN61" s="9">
        <v>0</v>
      </c>
      <c r="EO61" s="9">
        <v>0</v>
      </c>
      <c r="EP61" s="9">
        <v>0</v>
      </c>
      <c r="EQ61" s="9">
        <v>0</v>
      </c>
      <c r="ER61" s="9">
        <v>0</v>
      </c>
      <c r="ES61" s="9">
        <v>782.31853000000001</v>
      </c>
      <c r="ET61" s="9">
        <v>8475.3540499999999</v>
      </c>
      <c r="EU61" s="9">
        <v>2.2341799999999998</v>
      </c>
      <c r="EV61" s="9">
        <v>0</v>
      </c>
      <c r="EW61" s="9">
        <v>0</v>
      </c>
      <c r="EX61" s="9">
        <v>0</v>
      </c>
      <c r="EY61" s="9">
        <v>3277.1709999999998</v>
      </c>
      <c r="EZ61" s="9">
        <v>13366.397000000001</v>
      </c>
      <c r="FA61" s="9">
        <v>1390.8119999999999</v>
      </c>
      <c r="FB61" s="9">
        <v>0</v>
      </c>
      <c r="FC61" s="9">
        <v>46055.067999999999</v>
      </c>
      <c r="FD61" s="9">
        <v>0</v>
      </c>
      <c r="FE61" s="9">
        <v>0</v>
      </c>
      <c r="FF61" s="9">
        <v>0</v>
      </c>
      <c r="FG61" s="9">
        <v>0</v>
      </c>
      <c r="FH61" s="9">
        <v>0</v>
      </c>
      <c r="FI61" s="9">
        <v>0</v>
      </c>
      <c r="FJ61" s="9">
        <v>0</v>
      </c>
      <c r="FK61" s="9">
        <v>0</v>
      </c>
      <c r="FL61" s="9">
        <v>2.18323</v>
      </c>
      <c r="FM61" s="9">
        <v>0</v>
      </c>
      <c r="FN61" s="9">
        <v>0</v>
      </c>
      <c r="FO61" s="9">
        <v>0</v>
      </c>
      <c r="FP61" s="9">
        <v>0</v>
      </c>
      <c r="FQ61" s="9">
        <v>0</v>
      </c>
      <c r="FR61" s="9">
        <v>0</v>
      </c>
      <c r="FS61" s="9">
        <v>0</v>
      </c>
      <c r="FT61" s="9">
        <v>0</v>
      </c>
      <c r="FU61" s="9">
        <v>0</v>
      </c>
      <c r="FV61" s="9">
        <v>0</v>
      </c>
      <c r="FW61" s="9">
        <v>0</v>
      </c>
      <c r="FX61" s="9">
        <v>0</v>
      </c>
      <c r="FY61" s="9">
        <v>0</v>
      </c>
      <c r="FZ61" s="9">
        <v>0</v>
      </c>
      <c r="GA61" s="9">
        <v>0</v>
      </c>
      <c r="GB61" s="9">
        <v>0</v>
      </c>
      <c r="GC61" s="9">
        <v>0</v>
      </c>
      <c r="GD61" s="9">
        <v>0</v>
      </c>
      <c r="GE61" s="9">
        <v>0</v>
      </c>
      <c r="GF61" s="9">
        <v>0</v>
      </c>
      <c r="GG61" s="9">
        <v>0</v>
      </c>
      <c r="GH61" s="9">
        <v>0</v>
      </c>
      <c r="GI61" s="9">
        <v>0</v>
      </c>
      <c r="GJ61" s="9">
        <v>0</v>
      </c>
      <c r="GK61" s="9">
        <v>0</v>
      </c>
      <c r="GL61" s="9">
        <v>0</v>
      </c>
      <c r="GM61" s="9">
        <v>0</v>
      </c>
      <c r="GN61" s="9">
        <v>0</v>
      </c>
      <c r="GO61" s="9">
        <v>0</v>
      </c>
      <c r="GP61" s="9">
        <v>0</v>
      </c>
      <c r="GQ61" s="9">
        <v>0</v>
      </c>
      <c r="GR61" s="9">
        <v>0</v>
      </c>
      <c r="GS61" s="9">
        <v>0</v>
      </c>
      <c r="GT61" s="9">
        <v>0</v>
      </c>
      <c r="GU61" s="9">
        <v>0</v>
      </c>
      <c r="GV61" s="9">
        <v>0</v>
      </c>
      <c r="GW61" s="9">
        <v>16145.352000000001</v>
      </c>
      <c r="GX61" s="9">
        <v>0</v>
      </c>
      <c r="GY61" s="9">
        <v>0</v>
      </c>
      <c r="GZ61" s="9">
        <v>1489.65</v>
      </c>
      <c r="HA61" s="9">
        <v>0</v>
      </c>
      <c r="HB61" s="9">
        <v>3831.5</v>
      </c>
      <c r="HC61" s="9">
        <v>19.125</v>
      </c>
      <c r="HD61" s="9">
        <v>0</v>
      </c>
      <c r="HE61" s="9">
        <v>45382.96</v>
      </c>
      <c r="HF61" s="9">
        <v>34.628999999999998</v>
      </c>
      <c r="HG61" s="21">
        <v>5321.5326536999992</v>
      </c>
      <c r="HH61" s="20">
        <v>103516.43475</v>
      </c>
      <c r="HI61" s="23">
        <v>0</v>
      </c>
      <c r="HJ61" s="205">
        <v>166.76105000000004</v>
      </c>
      <c r="HK61" s="8">
        <v>109004.72845369999</v>
      </c>
      <c r="HL61" s="7">
        <v>1</v>
      </c>
      <c r="HM61" s="7">
        <v>1</v>
      </c>
      <c r="HN61" s="7" t="s">
        <v>456</v>
      </c>
      <c r="HO61" s="7" t="s">
        <v>456</v>
      </c>
      <c r="HP61" s="7" t="s">
        <v>456</v>
      </c>
      <c r="HQ61" s="7">
        <v>1</v>
      </c>
      <c r="HR61" s="7">
        <v>1</v>
      </c>
      <c r="HS61" s="7">
        <v>0</v>
      </c>
      <c r="HT61" s="7">
        <v>0</v>
      </c>
      <c r="HU61" s="7">
        <v>0</v>
      </c>
      <c r="HV61" s="7" t="s">
        <v>452</v>
      </c>
      <c r="HW61" s="7">
        <v>1</v>
      </c>
      <c r="HX61" s="7">
        <v>1</v>
      </c>
      <c r="HY61" s="7">
        <v>0</v>
      </c>
    </row>
    <row r="62" spans="1:233" x14ac:dyDescent="0.3">
      <c r="A62" s="7">
        <v>242</v>
      </c>
      <c r="B62" s="7" t="str">
        <f>+VLOOKUP($A62,'[3]Crosswalk M49-ODA-Prog. Country'!$K$4:$M$257,3,FALSE)</f>
        <v>FJ</v>
      </c>
      <c r="C62" s="7" t="str">
        <f>+VLOOKUP($A62,'[3]Crosswalk M49-ODA-Prog. Country'!$K$4:$M$257,2,FALSE)</f>
        <v>FJI</v>
      </c>
      <c r="D62" s="5" t="s">
        <v>188</v>
      </c>
      <c r="E62" s="19">
        <v>20688.178059999998</v>
      </c>
      <c r="F62" s="19">
        <v>59589.825760000007</v>
      </c>
      <c r="G62" s="19">
        <v>3263.9424300000001</v>
      </c>
      <c r="H62" s="19">
        <f t="shared" si="0"/>
        <v>83541.946250000008</v>
      </c>
      <c r="I62" s="20">
        <v>3022.5620000000004</v>
      </c>
      <c r="J62" s="20">
        <v>25790.443000000003</v>
      </c>
      <c r="K62" s="20">
        <v>532.38099999999997</v>
      </c>
      <c r="L62" s="20">
        <f t="shared" si="1"/>
        <v>29345.386000000006</v>
      </c>
      <c r="M62" s="8">
        <f>+E62+I62</f>
        <v>23710.74006</v>
      </c>
      <c r="N62" s="8">
        <f>+F62+J62</f>
        <v>85380.268760000006</v>
      </c>
      <c r="O62" s="8">
        <f>+G62+K62</f>
        <v>3796.3234299999999</v>
      </c>
      <c r="P62" s="8">
        <f>+H62+L62</f>
        <v>112887.33225000001</v>
      </c>
      <c r="Q62" s="9">
        <v>3865.2330000000002</v>
      </c>
      <c r="R62" s="9">
        <v>36232.832999999999</v>
      </c>
      <c r="S62" s="9">
        <v>3328.3939999999998</v>
      </c>
      <c r="T62" s="9">
        <v>154.184</v>
      </c>
      <c r="U62" s="9">
        <v>4215.6099999999997</v>
      </c>
      <c r="V62" s="9">
        <v>0</v>
      </c>
      <c r="W62" s="9">
        <v>0</v>
      </c>
      <c r="X62" s="9">
        <v>0</v>
      </c>
      <c r="Y62" s="9">
        <v>0</v>
      </c>
      <c r="Z62" s="9">
        <v>0</v>
      </c>
      <c r="AA62" s="9">
        <v>0</v>
      </c>
      <c r="AB62" s="9">
        <v>0</v>
      </c>
      <c r="AC62" s="9">
        <v>12515.415999999999</v>
      </c>
      <c r="AD62" s="9">
        <v>13274.216</v>
      </c>
      <c r="AE62" s="9">
        <v>-226.577</v>
      </c>
      <c r="AF62" s="9">
        <v>2450.59</v>
      </c>
      <c r="AG62" s="9">
        <v>19143.095000000001</v>
      </c>
      <c r="AH62" s="9">
        <v>0</v>
      </c>
      <c r="AI62" s="9">
        <v>0</v>
      </c>
      <c r="AJ62" s="9">
        <v>0</v>
      </c>
      <c r="AK62" s="9">
        <v>20.524999999999999</v>
      </c>
      <c r="AL62" s="9">
        <v>0</v>
      </c>
      <c r="AM62" s="9">
        <v>0</v>
      </c>
      <c r="AN62" s="9">
        <v>532.38099999999997</v>
      </c>
      <c r="AO62" s="9">
        <v>2367.462</v>
      </c>
      <c r="AP62" s="9">
        <v>4911.3029999999999</v>
      </c>
      <c r="AQ62" s="9">
        <v>0</v>
      </c>
      <c r="AR62" s="9">
        <v>417.78800000000001</v>
      </c>
      <c r="AS62" s="9">
        <v>866.7</v>
      </c>
      <c r="AT62" s="9">
        <v>0</v>
      </c>
      <c r="AU62" s="9">
        <v>0</v>
      </c>
      <c r="AV62" s="9">
        <v>3818.2280000000001</v>
      </c>
      <c r="AW62" s="9">
        <v>0</v>
      </c>
      <c r="AX62" s="9">
        <v>0</v>
      </c>
      <c r="AY62" s="9">
        <v>0</v>
      </c>
      <c r="AZ62" s="9">
        <v>0</v>
      </c>
      <c r="BA62" s="9">
        <v>0</v>
      </c>
      <c r="BB62" s="9">
        <v>0</v>
      </c>
      <c r="BC62" s="9">
        <v>0</v>
      </c>
      <c r="BD62" s="9">
        <v>0</v>
      </c>
      <c r="BE62" s="9">
        <v>0</v>
      </c>
      <c r="BF62" s="9">
        <v>0</v>
      </c>
      <c r="BG62" s="9">
        <v>0</v>
      </c>
      <c r="BH62" s="9">
        <v>0</v>
      </c>
      <c r="BI62" s="9">
        <v>0</v>
      </c>
      <c r="BJ62" s="9">
        <v>0</v>
      </c>
      <c r="BK62" s="9">
        <v>0</v>
      </c>
      <c r="BL62" s="9">
        <v>0</v>
      </c>
      <c r="BM62" s="9">
        <v>0</v>
      </c>
      <c r="BN62" s="9">
        <v>0</v>
      </c>
      <c r="BO62" s="9">
        <v>0</v>
      </c>
      <c r="BP62" s="9">
        <v>0</v>
      </c>
      <c r="BQ62" s="9">
        <v>0</v>
      </c>
      <c r="BR62" s="9">
        <v>0</v>
      </c>
      <c r="BS62" s="9">
        <v>102.45</v>
      </c>
      <c r="BT62" s="9">
        <v>187.04599999999999</v>
      </c>
      <c r="BU62" s="9">
        <v>1.7110000000000001</v>
      </c>
      <c r="BV62" s="9">
        <v>0</v>
      </c>
      <c r="BW62" s="9">
        <v>0</v>
      </c>
      <c r="BX62" s="9">
        <v>0</v>
      </c>
      <c r="BY62" s="9">
        <v>97.691000000000003</v>
      </c>
      <c r="BZ62" s="9">
        <v>0</v>
      </c>
      <c r="CA62" s="9">
        <v>0</v>
      </c>
      <c r="CB62" s="9">
        <v>0</v>
      </c>
      <c r="CC62" s="9">
        <v>0</v>
      </c>
      <c r="CD62" s="9">
        <v>0</v>
      </c>
      <c r="CE62" s="9">
        <v>0</v>
      </c>
      <c r="CF62" s="9">
        <v>224.661</v>
      </c>
      <c r="CG62" s="9">
        <v>0</v>
      </c>
      <c r="CH62" s="9">
        <v>0</v>
      </c>
      <c r="CI62" s="9">
        <v>0</v>
      </c>
      <c r="CJ62" s="9">
        <v>0</v>
      </c>
      <c r="CK62" s="9">
        <v>0</v>
      </c>
      <c r="CL62" s="9">
        <v>0</v>
      </c>
      <c r="CM62" s="9">
        <v>1.8540000000000001</v>
      </c>
      <c r="CN62" s="9">
        <v>0</v>
      </c>
      <c r="CO62" s="9">
        <v>0</v>
      </c>
      <c r="CP62" s="9">
        <v>0</v>
      </c>
      <c r="CQ62" s="9">
        <v>0</v>
      </c>
      <c r="CR62" s="9">
        <v>0</v>
      </c>
      <c r="CS62" s="9">
        <v>0</v>
      </c>
      <c r="CT62" s="9">
        <v>0</v>
      </c>
      <c r="CU62" s="9">
        <v>0</v>
      </c>
      <c r="CV62" s="9">
        <v>0</v>
      </c>
      <c r="CW62" s="9">
        <v>0</v>
      </c>
      <c r="CX62" s="9">
        <v>0</v>
      </c>
      <c r="CY62" s="9">
        <v>0</v>
      </c>
      <c r="CZ62" s="9">
        <v>0</v>
      </c>
      <c r="DA62" s="9">
        <v>0</v>
      </c>
      <c r="DB62" s="9">
        <v>0</v>
      </c>
      <c r="DC62" s="9">
        <v>0</v>
      </c>
      <c r="DD62" s="9">
        <v>0</v>
      </c>
      <c r="DE62" s="9">
        <v>0</v>
      </c>
      <c r="DF62" s="9">
        <v>0</v>
      </c>
      <c r="DG62" s="9">
        <v>0</v>
      </c>
      <c r="DH62" s="9">
        <v>0</v>
      </c>
      <c r="DI62" s="9">
        <v>0</v>
      </c>
      <c r="DJ62" s="9">
        <v>0</v>
      </c>
      <c r="DK62" s="9">
        <v>0</v>
      </c>
      <c r="DL62" s="9">
        <v>0</v>
      </c>
      <c r="DM62" s="9">
        <v>0</v>
      </c>
      <c r="DN62" s="9">
        <v>0</v>
      </c>
      <c r="DO62" s="9">
        <v>0</v>
      </c>
      <c r="DP62" s="9">
        <v>0</v>
      </c>
      <c r="DQ62" s="9">
        <v>0</v>
      </c>
      <c r="DR62" s="9">
        <v>0</v>
      </c>
      <c r="DS62" s="9">
        <v>0</v>
      </c>
      <c r="DT62" s="9">
        <v>0</v>
      </c>
      <c r="DU62" s="9">
        <v>129.60599999999999</v>
      </c>
      <c r="DV62" s="9">
        <v>472.971</v>
      </c>
      <c r="DW62" s="9">
        <v>0</v>
      </c>
      <c r="DX62" s="9">
        <v>0</v>
      </c>
      <c r="DY62" s="9">
        <v>1131.018</v>
      </c>
      <c r="DZ62" s="9">
        <v>0</v>
      </c>
      <c r="EA62" s="9">
        <v>244.01499999999999</v>
      </c>
      <c r="EB62" s="9">
        <v>139.803</v>
      </c>
      <c r="EC62" s="9">
        <v>0</v>
      </c>
      <c r="ED62" s="9">
        <v>0</v>
      </c>
      <c r="EE62" s="9">
        <v>0</v>
      </c>
      <c r="EF62" s="9">
        <v>0</v>
      </c>
      <c r="EG62" s="9">
        <v>858.36800000000005</v>
      </c>
      <c r="EH62" s="9">
        <v>4.7789999999999999</v>
      </c>
      <c r="EI62" s="9">
        <v>0</v>
      </c>
      <c r="EJ62" s="9">
        <v>0</v>
      </c>
      <c r="EK62" s="9">
        <v>0</v>
      </c>
      <c r="EL62" s="9">
        <v>0</v>
      </c>
      <c r="EM62" s="9">
        <v>0</v>
      </c>
      <c r="EN62" s="9">
        <v>0</v>
      </c>
      <c r="EO62" s="9">
        <v>0</v>
      </c>
      <c r="EP62" s="9">
        <v>0</v>
      </c>
      <c r="EQ62" s="9">
        <v>0</v>
      </c>
      <c r="ER62" s="9">
        <v>0</v>
      </c>
      <c r="ES62" s="9">
        <v>3.7480599999999997</v>
      </c>
      <c r="ET62" s="9">
        <v>52.815760000000004</v>
      </c>
      <c r="EU62" s="9">
        <v>1.443E-2</v>
      </c>
      <c r="EV62" s="9">
        <v>0</v>
      </c>
      <c r="EW62" s="9">
        <v>0</v>
      </c>
      <c r="EX62" s="9">
        <v>0</v>
      </c>
      <c r="EY62" s="9">
        <v>504.18900000000002</v>
      </c>
      <c r="EZ62" s="9">
        <v>106.54600000000001</v>
      </c>
      <c r="FA62" s="9">
        <v>0</v>
      </c>
      <c r="FB62" s="9">
        <v>0</v>
      </c>
      <c r="FC62" s="9">
        <v>0</v>
      </c>
      <c r="FD62" s="9">
        <v>0</v>
      </c>
      <c r="FE62" s="9">
        <v>0</v>
      </c>
      <c r="FF62" s="9">
        <v>0</v>
      </c>
      <c r="FG62" s="9">
        <v>0</v>
      </c>
      <c r="FH62" s="9">
        <v>0</v>
      </c>
      <c r="FI62" s="9">
        <v>0</v>
      </c>
      <c r="FJ62" s="9">
        <v>0</v>
      </c>
      <c r="FK62" s="9">
        <v>0</v>
      </c>
      <c r="FL62" s="9">
        <v>0</v>
      </c>
      <c r="FM62" s="9">
        <v>0</v>
      </c>
      <c r="FN62" s="9">
        <v>0</v>
      </c>
      <c r="FO62" s="9">
        <v>0</v>
      </c>
      <c r="FP62" s="9">
        <v>0</v>
      </c>
      <c r="FQ62" s="9">
        <v>0</v>
      </c>
      <c r="FR62" s="9">
        <v>0</v>
      </c>
      <c r="FS62" s="9">
        <v>0</v>
      </c>
      <c r="FT62" s="9">
        <v>0</v>
      </c>
      <c r="FU62" s="9">
        <v>0</v>
      </c>
      <c r="FV62" s="9">
        <v>0</v>
      </c>
      <c r="FW62" s="9">
        <v>0</v>
      </c>
      <c r="FX62" s="9">
        <v>0</v>
      </c>
      <c r="FY62" s="9">
        <v>0</v>
      </c>
      <c r="FZ62" s="9">
        <v>0</v>
      </c>
      <c r="GA62" s="9">
        <v>0</v>
      </c>
      <c r="GB62" s="9">
        <v>0</v>
      </c>
      <c r="GC62" s="9">
        <v>0</v>
      </c>
      <c r="GD62" s="9">
        <v>0</v>
      </c>
      <c r="GE62" s="9">
        <v>0</v>
      </c>
      <c r="GF62" s="9">
        <v>0</v>
      </c>
      <c r="GG62" s="9">
        <v>0</v>
      </c>
      <c r="GH62" s="9">
        <v>0</v>
      </c>
      <c r="GI62" s="9">
        <v>0</v>
      </c>
      <c r="GJ62" s="9">
        <v>0</v>
      </c>
      <c r="GK62" s="9">
        <v>0</v>
      </c>
      <c r="GL62" s="9">
        <v>0</v>
      </c>
      <c r="GM62" s="9">
        <v>0</v>
      </c>
      <c r="GN62" s="9">
        <v>0</v>
      </c>
      <c r="GO62" s="9">
        <v>0</v>
      </c>
      <c r="GP62" s="9">
        <v>0</v>
      </c>
      <c r="GQ62" s="9">
        <v>0</v>
      </c>
      <c r="GR62" s="9">
        <v>0</v>
      </c>
      <c r="GS62" s="9">
        <v>0</v>
      </c>
      <c r="GT62" s="9">
        <v>0</v>
      </c>
      <c r="GU62" s="9">
        <v>0</v>
      </c>
      <c r="GV62" s="9">
        <v>0</v>
      </c>
      <c r="GW62" s="9">
        <v>138.02099999999999</v>
      </c>
      <c r="GX62" s="9">
        <v>0</v>
      </c>
      <c r="GY62" s="9">
        <v>0</v>
      </c>
      <c r="GZ62" s="9">
        <v>0</v>
      </c>
      <c r="HA62" s="9">
        <v>0</v>
      </c>
      <c r="HB62" s="9">
        <v>164.624</v>
      </c>
      <c r="HC62" s="9">
        <v>0</v>
      </c>
      <c r="HD62" s="9">
        <v>0</v>
      </c>
      <c r="HE62" s="9">
        <v>434.02</v>
      </c>
      <c r="HF62" s="9">
        <v>0</v>
      </c>
      <c r="HG62" s="21">
        <v>1669.6920499999997</v>
      </c>
      <c r="HH62" s="20">
        <v>0</v>
      </c>
      <c r="HI62" s="23">
        <v>462.86140999999998</v>
      </c>
      <c r="HJ62" s="205">
        <v>0</v>
      </c>
      <c r="HK62" s="8">
        <v>2132.5534599999996</v>
      </c>
      <c r="HL62" s="7">
        <v>1</v>
      </c>
      <c r="HM62" s="7">
        <v>1</v>
      </c>
      <c r="HN62" s="7" t="s">
        <v>450</v>
      </c>
      <c r="HO62" s="7" t="s">
        <v>451</v>
      </c>
      <c r="HP62" s="7" t="s">
        <v>451</v>
      </c>
      <c r="HQ62" s="7">
        <v>0</v>
      </c>
      <c r="HR62" s="7">
        <v>0</v>
      </c>
      <c r="HS62" s="7">
        <v>1</v>
      </c>
      <c r="HT62" s="7">
        <v>1</v>
      </c>
      <c r="HU62" s="7">
        <v>0</v>
      </c>
      <c r="HV62" s="7" t="s">
        <v>455</v>
      </c>
      <c r="HW62" s="7">
        <v>0</v>
      </c>
      <c r="HX62" s="7">
        <v>0</v>
      </c>
      <c r="HY62" s="7">
        <v>1</v>
      </c>
    </row>
    <row r="63" spans="1:233" x14ac:dyDescent="0.3">
      <c r="A63" s="7">
        <v>246</v>
      </c>
      <c r="B63" s="7" t="str">
        <f>+VLOOKUP($A63,'[3]Crosswalk M49-ODA-Prog. Country'!$K$4:$M$257,3,FALSE)</f>
        <v>FI</v>
      </c>
      <c r="C63" s="7" t="str">
        <f>+VLOOKUP($A63,'[3]Crosswalk M49-ODA-Prog. Country'!$K$4:$M$257,2,FALSE)</f>
        <v>FIN</v>
      </c>
      <c r="D63" s="5" t="s">
        <v>189</v>
      </c>
      <c r="E63" s="19">
        <v>1712.1019999999999</v>
      </c>
      <c r="F63" s="19">
        <v>37.867000000000004</v>
      </c>
      <c r="G63" s="19">
        <v>0.10200000000000387</v>
      </c>
      <c r="H63" s="19">
        <f t="shared" si="0"/>
        <v>1750.0709999999999</v>
      </c>
      <c r="I63" s="20">
        <v>0</v>
      </c>
      <c r="J63" s="20">
        <v>592.06200000000001</v>
      </c>
      <c r="K63" s="20">
        <v>0</v>
      </c>
      <c r="L63" s="20">
        <f t="shared" si="1"/>
        <v>592.06200000000001</v>
      </c>
      <c r="M63" s="8">
        <f>+E63+I63</f>
        <v>1712.1019999999999</v>
      </c>
      <c r="N63" s="8">
        <f>+F63+J63</f>
        <v>629.92899999999997</v>
      </c>
      <c r="O63" s="8">
        <f>+G63+K63</f>
        <v>0.10200000000000387</v>
      </c>
      <c r="P63" s="8">
        <f>+H63+L63</f>
        <v>2342.1329999999998</v>
      </c>
      <c r="Q63" s="9">
        <v>0</v>
      </c>
      <c r="R63" s="9">
        <v>0</v>
      </c>
      <c r="S63" s="9">
        <v>0</v>
      </c>
      <c r="T63" s="9">
        <v>0</v>
      </c>
      <c r="U63" s="9">
        <v>0</v>
      </c>
      <c r="V63" s="9">
        <v>0</v>
      </c>
      <c r="W63" s="9">
        <v>0</v>
      </c>
      <c r="X63" s="9">
        <v>0</v>
      </c>
      <c r="Y63" s="9">
        <v>0</v>
      </c>
      <c r="Z63" s="9">
        <v>0</v>
      </c>
      <c r="AA63" s="9">
        <v>0</v>
      </c>
      <c r="AB63" s="9">
        <v>0</v>
      </c>
      <c r="AC63" s="9">
        <v>1055.9559999999999</v>
      </c>
      <c r="AD63" s="9">
        <v>0</v>
      </c>
      <c r="AE63" s="9">
        <v>0</v>
      </c>
      <c r="AF63" s="9">
        <v>0</v>
      </c>
      <c r="AG63" s="9">
        <v>0</v>
      </c>
      <c r="AH63" s="9">
        <v>0</v>
      </c>
      <c r="AI63" s="9">
        <v>0</v>
      </c>
      <c r="AJ63" s="9">
        <v>0</v>
      </c>
      <c r="AK63" s="9">
        <v>0</v>
      </c>
      <c r="AL63" s="9">
        <v>0</v>
      </c>
      <c r="AM63" s="9">
        <v>0</v>
      </c>
      <c r="AN63" s="9">
        <v>0</v>
      </c>
      <c r="AO63" s="9">
        <v>0</v>
      </c>
      <c r="AP63" s="9">
        <v>0</v>
      </c>
      <c r="AQ63" s="9">
        <v>0</v>
      </c>
      <c r="AR63" s="9">
        <v>0</v>
      </c>
      <c r="AS63" s="9">
        <v>0</v>
      </c>
      <c r="AT63" s="9">
        <v>0</v>
      </c>
      <c r="AU63" s="9">
        <v>0</v>
      </c>
      <c r="AV63" s="9">
        <v>0</v>
      </c>
      <c r="AW63" s="9">
        <v>0</v>
      </c>
      <c r="AX63" s="9">
        <v>0</v>
      </c>
      <c r="AY63" s="9">
        <v>0</v>
      </c>
      <c r="AZ63" s="9">
        <v>0</v>
      </c>
      <c r="BA63" s="9">
        <v>0</v>
      </c>
      <c r="BB63" s="9">
        <v>0</v>
      </c>
      <c r="BC63" s="9">
        <v>0</v>
      </c>
      <c r="BD63" s="9">
        <v>0</v>
      </c>
      <c r="BE63" s="9">
        <v>0</v>
      </c>
      <c r="BF63" s="9">
        <v>0</v>
      </c>
      <c r="BG63" s="9">
        <v>0</v>
      </c>
      <c r="BH63" s="9">
        <v>0</v>
      </c>
      <c r="BI63" s="9">
        <v>0</v>
      </c>
      <c r="BJ63" s="9">
        <v>0</v>
      </c>
      <c r="BK63" s="9">
        <v>0</v>
      </c>
      <c r="BL63" s="9">
        <v>0</v>
      </c>
      <c r="BM63" s="9">
        <v>0</v>
      </c>
      <c r="BN63" s="9">
        <v>0</v>
      </c>
      <c r="BO63" s="9">
        <v>0</v>
      </c>
      <c r="BP63" s="9">
        <v>0</v>
      </c>
      <c r="BQ63" s="9">
        <v>0</v>
      </c>
      <c r="BR63" s="9">
        <v>0</v>
      </c>
      <c r="BS63" s="9">
        <v>0</v>
      </c>
      <c r="BT63" s="9">
        <v>0</v>
      </c>
      <c r="BU63" s="9">
        <v>0</v>
      </c>
      <c r="BV63" s="9">
        <v>0</v>
      </c>
      <c r="BW63" s="9">
        <v>0</v>
      </c>
      <c r="BX63" s="9">
        <v>0</v>
      </c>
      <c r="BY63" s="9">
        <v>0</v>
      </c>
      <c r="BZ63" s="9">
        <v>0</v>
      </c>
      <c r="CA63" s="9">
        <v>0</v>
      </c>
      <c r="CB63" s="9">
        <v>0</v>
      </c>
      <c r="CC63" s="9">
        <v>0</v>
      </c>
      <c r="CD63" s="9">
        <v>0</v>
      </c>
      <c r="CE63" s="9">
        <v>0</v>
      </c>
      <c r="CF63" s="9">
        <v>0</v>
      </c>
      <c r="CG63" s="9">
        <v>0</v>
      </c>
      <c r="CH63" s="9">
        <v>0</v>
      </c>
      <c r="CI63" s="9">
        <v>0</v>
      </c>
      <c r="CJ63" s="9">
        <v>0</v>
      </c>
      <c r="CK63" s="9">
        <v>0</v>
      </c>
      <c r="CL63" s="9">
        <v>0</v>
      </c>
      <c r="CM63" s="9">
        <v>0</v>
      </c>
      <c r="CN63" s="9">
        <v>0</v>
      </c>
      <c r="CO63" s="9">
        <v>0</v>
      </c>
      <c r="CP63" s="9">
        <v>0</v>
      </c>
      <c r="CQ63" s="9">
        <v>0</v>
      </c>
      <c r="CR63" s="9">
        <v>0</v>
      </c>
      <c r="CS63" s="9">
        <v>0</v>
      </c>
      <c r="CT63" s="9">
        <v>0</v>
      </c>
      <c r="CU63" s="9">
        <v>0</v>
      </c>
      <c r="CV63" s="9">
        <v>0</v>
      </c>
      <c r="CW63" s="9">
        <v>0</v>
      </c>
      <c r="CX63" s="9">
        <v>0</v>
      </c>
      <c r="CY63" s="9">
        <v>0</v>
      </c>
      <c r="CZ63" s="9">
        <v>0</v>
      </c>
      <c r="DA63" s="9">
        <v>0</v>
      </c>
      <c r="DB63" s="9">
        <v>0</v>
      </c>
      <c r="DC63" s="9">
        <v>0</v>
      </c>
      <c r="DD63" s="9">
        <v>0</v>
      </c>
      <c r="DE63" s="9">
        <v>0</v>
      </c>
      <c r="DF63" s="9">
        <v>0</v>
      </c>
      <c r="DG63" s="9">
        <v>0</v>
      </c>
      <c r="DH63" s="9">
        <v>0</v>
      </c>
      <c r="DI63" s="9">
        <v>0</v>
      </c>
      <c r="DJ63" s="9">
        <v>0</v>
      </c>
      <c r="DK63" s="9">
        <v>0</v>
      </c>
      <c r="DL63" s="9">
        <v>0</v>
      </c>
      <c r="DM63" s="9">
        <v>0</v>
      </c>
      <c r="DN63" s="9">
        <v>0</v>
      </c>
      <c r="DO63" s="9">
        <v>0</v>
      </c>
      <c r="DP63" s="9">
        <v>0</v>
      </c>
      <c r="DQ63" s="9">
        <v>0</v>
      </c>
      <c r="DR63" s="9">
        <v>0</v>
      </c>
      <c r="DS63" s="9">
        <v>0</v>
      </c>
      <c r="DT63" s="9">
        <v>0</v>
      </c>
      <c r="DU63" s="9">
        <v>656.14599999999996</v>
      </c>
      <c r="DV63" s="9">
        <v>16.417000000000002</v>
      </c>
      <c r="DW63" s="9">
        <v>0.10200000000000387</v>
      </c>
      <c r="DX63" s="9">
        <v>0</v>
      </c>
      <c r="DY63" s="9">
        <v>0</v>
      </c>
      <c r="DZ63" s="9">
        <v>0</v>
      </c>
      <c r="EA63" s="9">
        <v>0</v>
      </c>
      <c r="EB63" s="9">
        <v>0</v>
      </c>
      <c r="EC63" s="9">
        <v>0</v>
      </c>
      <c r="ED63" s="9">
        <v>0</v>
      </c>
      <c r="EE63" s="9">
        <v>0</v>
      </c>
      <c r="EF63" s="9">
        <v>0</v>
      </c>
      <c r="EG63" s="9">
        <v>0</v>
      </c>
      <c r="EH63" s="9">
        <v>0</v>
      </c>
      <c r="EI63" s="9">
        <v>0</v>
      </c>
      <c r="EJ63" s="9">
        <v>0</v>
      </c>
      <c r="EK63" s="9">
        <v>0</v>
      </c>
      <c r="EL63" s="9">
        <v>0</v>
      </c>
      <c r="EM63" s="9">
        <v>0</v>
      </c>
      <c r="EN63" s="9">
        <v>0</v>
      </c>
      <c r="EO63" s="9">
        <v>0</v>
      </c>
      <c r="EP63" s="9">
        <v>0</v>
      </c>
      <c r="EQ63" s="9">
        <v>0</v>
      </c>
      <c r="ER63" s="9">
        <v>0</v>
      </c>
      <c r="ES63" s="9">
        <v>0</v>
      </c>
      <c r="ET63" s="9">
        <v>0</v>
      </c>
      <c r="EU63" s="9">
        <v>0</v>
      </c>
      <c r="EV63" s="9">
        <v>0</v>
      </c>
      <c r="EW63" s="9">
        <v>0</v>
      </c>
      <c r="EX63" s="9">
        <v>0</v>
      </c>
      <c r="EY63" s="9">
        <v>0</v>
      </c>
      <c r="EZ63" s="9">
        <v>0</v>
      </c>
      <c r="FA63" s="9">
        <v>0</v>
      </c>
      <c r="FB63" s="9">
        <v>0</v>
      </c>
      <c r="FC63" s="9">
        <v>0</v>
      </c>
      <c r="FD63" s="9">
        <v>0</v>
      </c>
      <c r="FE63" s="9">
        <v>0</v>
      </c>
      <c r="FF63" s="9">
        <v>0</v>
      </c>
      <c r="FG63" s="9">
        <v>0</v>
      </c>
      <c r="FH63" s="9">
        <v>0</v>
      </c>
      <c r="FI63" s="9">
        <v>0</v>
      </c>
      <c r="FJ63" s="9">
        <v>0</v>
      </c>
      <c r="FK63" s="9">
        <v>0</v>
      </c>
      <c r="FL63" s="9">
        <v>0</v>
      </c>
      <c r="FM63" s="9">
        <v>0</v>
      </c>
      <c r="FN63" s="9">
        <v>0</v>
      </c>
      <c r="FO63" s="9">
        <v>0</v>
      </c>
      <c r="FP63" s="9">
        <v>0</v>
      </c>
      <c r="FQ63" s="9">
        <v>0</v>
      </c>
      <c r="FR63" s="9">
        <v>0</v>
      </c>
      <c r="FS63" s="9">
        <v>0</v>
      </c>
      <c r="FT63" s="9">
        <v>0</v>
      </c>
      <c r="FU63" s="9">
        <v>0</v>
      </c>
      <c r="FV63" s="9">
        <v>0</v>
      </c>
      <c r="FW63" s="9">
        <v>0</v>
      </c>
      <c r="FX63" s="9">
        <v>0</v>
      </c>
      <c r="FY63" s="9">
        <v>0</v>
      </c>
      <c r="FZ63" s="9">
        <v>0</v>
      </c>
      <c r="GA63" s="9">
        <v>0</v>
      </c>
      <c r="GB63" s="9">
        <v>0</v>
      </c>
      <c r="GC63" s="9">
        <v>0</v>
      </c>
      <c r="GD63" s="9">
        <v>0</v>
      </c>
      <c r="GE63" s="9">
        <v>0</v>
      </c>
      <c r="GF63" s="9">
        <v>0</v>
      </c>
      <c r="GG63" s="9">
        <v>0</v>
      </c>
      <c r="GH63" s="9">
        <v>0</v>
      </c>
      <c r="GI63" s="9">
        <v>0</v>
      </c>
      <c r="GJ63" s="9">
        <v>0</v>
      </c>
      <c r="GK63" s="9">
        <v>0</v>
      </c>
      <c r="GL63" s="9">
        <v>0</v>
      </c>
      <c r="GM63" s="9">
        <v>0</v>
      </c>
      <c r="GN63" s="9">
        <v>0</v>
      </c>
      <c r="GO63" s="9">
        <v>0</v>
      </c>
      <c r="GP63" s="9">
        <v>0</v>
      </c>
      <c r="GQ63" s="9">
        <v>0</v>
      </c>
      <c r="GR63" s="9">
        <v>0</v>
      </c>
      <c r="GS63" s="9">
        <v>0</v>
      </c>
      <c r="GT63" s="9">
        <v>0</v>
      </c>
      <c r="GU63" s="9">
        <v>0</v>
      </c>
      <c r="GV63" s="9">
        <v>0</v>
      </c>
      <c r="GW63" s="9">
        <v>0</v>
      </c>
      <c r="GX63" s="9">
        <v>0</v>
      </c>
      <c r="GY63" s="9">
        <v>0</v>
      </c>
      <c r="GZ63" s="9">
        <v>0</v>
      </c>
      <c r="HA63" s="9">
        <v>0</v>
      </c>
      <c r="HB63" s="9">
        <v>21.45</v>
      </c>
      <c r="HC63" s="9">
        <v>0</v>
      </c>
      <c r="HD63" s="9">
        <v>0</v>
      </c>
      <c r="HE63" s="9">
        <v>592.06200000000001</v>
      </c>
      <c r="HF63" s="9">
        <v>0</v>
      </c>
      <c r="HG63" s="21">
        <v>0</v>
      </c>
      <c r="HH63" s="20">
        <v>0</v>
      </c>
      <c r="HI63" s="23">
        <v>0</v>
      </c>
      <c r="HJ63" s="205">
        <v>0</v>
      </c>
      <c r="HK63" s="8">
        <v>0</v>
      </c>
      <c r="HL63" s="7">
        <v>1</v>
      </c>
      <c r="HM63" s="7">
        <v>0</v>
      </c>
      <c r="HN63" s="7" t="s">
        <v>453</v>
      </c>
      <c r="HO63" s="7">
        <v>0</v>
      </c>
      <c r="HP63" s="7">
        <v>0</v>
      </c>
      <c r="HQ63" s="7">
        <v>0</v>
      </c>
      <c r="HR63" s="7">
        <v>0</v>
      </c>
      <c r="HS63" s="7">
        <v>0</v>
      </c>
      <c r="HT63" s="7">
        <v>0</v>
      </c>
      <c r="HU63" s="7">
        <v>0</v>
      </c>
      <c r="HV63" s="7">
        <v>0</v>
      </c>
      <c r="HW63" s="7">
        <v>0</v>
      </c>
      <c r="HX63" s="7">
        <v>0</v>
      </c>
      <c r="HY63" s="7">
        <v>0</v>
      </c>
    </row>
    <row r="64" spans="1:233" x14ac:dyDescent="0.3">
      <c r="A64" s="7">
        <v>250</v>
      </c>
      <c r="B64" s="7" t="str">
        <f>+VLOOKUP($A64,'[3]Crosswalk M49-ODA-Prog. Country'!$K$4:$M$257,3,FALSE)</f>
        <v>FR</v>
      </c>
      <c r="C64" s="7" t="str">
        <f>+VLOOKUP($A64,'[3]Crosswalk M49-ODA-Prog. Country'!$K$4:$M$257,2,FALSE)</f>
        <v>FRA</v>
      </c>
      <c r="D64" s="5" t="s">
        <v>190</v>
      </c>
      <c r="E64" s="19">
        <v>5849.88</v>
      </c>
      <c r="F64" s="19">
        <v>313.34431000000001</v>
      </c>
      <c r="G64" s="19">
        <v>5.8810000000000562</v>
      </c>
      <c r="H64" s="19">
        <f t="shared" si="0"/>
        <v>6169.1053100000008</v>
      </c>
      <c r="I64" s="20">
        <v>1297.93</v>
      </c>
      <c r="J64" s="20">
        <v>2925.5660000000003</v>
      </c>
      <c r="K64" s="20">
        <v>245.95599999999999</v>
      </c>
      <c r="L64" s="20">
        <f t="shared" si="1"/>
        <v>4469.4520000000002</v>
      </c>
      <c r="M64" s="8">
        <f>+E64+I64</f>
        <v>7147.81</v>
      </c>
      <c r="N64" s="8">
        <f>+F64+J64</f>
        <v>3238.9103100000002</v>
      </c>
      <c r="O64" s="8">
        <f>+G64+K64</f>
        <v>251.83700000000005</v>
      </c>
      <c r="P64" s="8">
        <f>+H64+L64</f>
        <v>10638.55731</v>
      </c>
      <c r="Q64" s="9">
        <v>0</v>
      </c>
      <c r="R64" s="9">
        <v>0</v>
      </c>
      <c r="S64" s="9">
        <v>0</v>
      </c>
      <c r="T64" s="9">
        <v>0</v>
      </c>
      <c r="U64" s="9">
        <v>0</v>
      </c>
      <c r="V64" s="9">
        <v>0</v>
      </c>
      <c r="W64" s="9">
        <v>0</v>
      </c>
      <c r="X64" s="9">
        <v>0</v>
      </c>
      <c r="Y64" s="9">
        <v>0</v>
      </c>
      <c r="Z64" s="9">
        <v>0</v>
      </c>
      <c r="AA64" s="9">
        <v>0</v>
      </c>
      <c r="AB64" s="9">
        <v>0</v>
      </c>
      <c r="AC64" s="9">
        <v>5193.7340000000004</v>
      </c>
      <c r="AD64" s="9">
        <v>0</v>
      </c>
      <c r="AE64" s="9">
        <v>0</v>
      </c>
      <c r="AF64" s="9">
        <v>0</v>
      </c>
      <c r="AG64" s="9">
        <v>0</v>
      </c>
      <c r="AH64" s="9">
        <v>0</v>
      </c>
      <c r="AI64" s="9">
        <v>0</v>
      </c>
      <c r="AJ64" s="9">
        <v>0</v>
      </c>
      <c r="AK64" s="9">
        <v>0</v>
      </c>
      <c r="AL64" s="9">
        <v>0</v>
      </c>
      <c r="AM64" s="9">
        <v>0</v>
      </c>
      <c r="AN64" s="9">
        <v>0</v>
      </c>
      <c r="AO64" s="9">
        <v>0</v>
      </c>
      <c r="AP64" s="9">
        <v>0</v>
      </c>
      <c r="AQ64" s="9">
        <v>0</v>
      </c>
      <c r="AR64" s="9">
        <v>0</v>
      </c>
      <c r="AS64" s="9">
        <v>0</v>
      </c>
      <c r="AT64" s="9">
        <v>0</v>
      </c>
      <c r="AU64" s="9">
        <v>0</v>
      </c>
      <c r="AV64" s="9">
        <v>0</v>
      </c>
      <c r="AW64" s="9">
        <v>0</v>
      </c>
      <c r="AX64" s="9">
        <v>0</v>
      </c>
      <c r="AY64" s="9">
        <v>0</v>
      </c>
      <c r="AZ64" s="9">
        <v>0</v>
      </c>
      <c r="BA64" s="9">
        <v>0</v>
      </c>
      <c r="BB64" s="9">
        <v>0</v>
      </c>
      <c r="BC64" s="9">
        <v>0</v>
      </c>
      <c r="BD64" s="9">
        <v>0</v>
      </c>
      <c r="BE64" s="9">
        <v>0</v>
      </c>
      <c r="BF64" s="9">
        <v>0</v>
      </c>
      <c r="BG64" s="9">
        <v>0</v>
      </c>
      <c r="BH64" s="9">
        <v>0</v>
      </c>
      <c r="BI64" s="9">
        <v>0</v>
      </c>
      <c r="BJ64" s="9">
        <v>1297.93</v>
      </c>
      <c r="BK64" s="9">
        <v>2483.4590000000003</v>
      </c>
      <c r="BL64" s="9">
        <v>228.67099999999999</v>
      </c>
      <c r="BM64" s="9">
        <v>0</v>
      </c>
      <c r="BN64" s="9">
        <v>0</v>
      </c>
      <c r="BO64" s="9">
        <v>0</v>
      </c>
      <c r="BP64" s="9">
        <v>0</v>
      </c>
      <c r="BQ64" s="9">
        <v>0</v>
      </c>
      <c r="BR64" s="9">
        <v>0</v>
      </c>
      <c r="BS64" s="9">
        <v>0</v>
      </c>
      <c r="BT64" s="9">
        <v>0</v>
      </c>
      <c r="BU64" s="9">
        <v>0</v>
      </c>
      <c r="BV64" s="9">
        <v>0</v>
      </c>
      <c r="BW64" s="9">
        <v>0</v>
      </c>
      <c r="BX64" s="9">
        <v>0</v>
      </c>
      <c r="BY64" s="9">
        <v>0</v>
      </c>
      <c r="BZ64" s="9">
        <v>0</v>
      </c>
      <c r="CA64" s="9">
        <v>0</v>
      </c>
      <c r="CB64" s="9">
        <v>0</v>
      </c>
      <c r="CC64" s="9">
        <v>0</v>
      </c>
      <c r="CD64" s="9">
        <v>0</v>
      </c>
      <c r="CE64" s="9">
        <v>0</v>
      </c>
      <c r="CF64" s="9">
        <v>0</v>
      </c>
      <c r="CG64" s="9">
        <v>0</v>
      </c>
      <c r="CH64" s="9">
        <v>0</v>
      </c>
      <c r="CI64" s="9">
        <v>0</v>
      </c>
      <c r="CJ64" s="9">
        <v>0</v>
      </c>
      <c r="CK64" s="9">
        <v>0</v>
      </c>
      <c r="CL64" s="9">
        <v>0</v>
      </c>
      <c r="CM64" s="9">
        <v>0</v>
      </c>
      <c r="CN64" s="9">
        <v>0</v>
      </c>
      <c r="CO64" s="9">
        <v>0</v>
      </c>
      <c r="CP64" s="9">
        <v>0</v>
      </c>
      <c r="CQ64" s="9">
        <v>0</v>
      </c>
      <c r="CR64" s="9">
        <v>0</v>
      </c>
      <c r="CS64" s="9">
        <v>0</v>
      </c>
      <c r="CT64" s="9">
        <v>0</v>
      </c>
      <c r="CU64" s="9">
        <v>0</v>
      </c>
      <c r="CV64" s="9">
        <v>0</v>
      </c>
      <c r="CW64" s="9">
        <v>0</v>
      </c>
      <c r="CX64" s="9">
        <v>0</v>
      </c>
      <c r="CY64" s="9">
        <v>0</v>
      </c>
      <c r="CZ64" s="9">
        <v>0</v>
      </c>
      <c r="DA64" s="9">
        <v>0</v>
      </c>
      <c r="DB64" s="9">
        <v>0</v>
      </c>
      <c r="DC64" s="9">
        <v>0</v>
      </c>
      <c r="DD64" s="9">
        <v>0</v>
      </c>
      <c r="DE64" s="9">
        <v>0</v>
      </c>
      <c r="DF64" s="9">
        <v>0</v>
      </c>
      <c r="DG64" s="9">
        <v>0</v>
      </c>
      <c r="DH64" s="9">
        <v>0</v>
      </c>
      <c r="DI64" s="9">
        <v>0</v>
      </c>
      <c r="DJ64" s="9">
        <v>0</v>
      </c>
      <c r="DK64" s="9">
        <v>0</v>
      </c>
      <c r="DL64" s="9">
        <v>0</v>
      </c>
      <c r="DM64" s="9">
        <v>0</v>
      </c>
      <c r="DN64" s="9">
        <v>0</v>
      </c>
      <c r="DO64" s="9">
        <v>0</v>
      </c>
      <c r="DP64" s="9">
        <v>0</v>
      </c>
      <c r="DQ64" s="9">
        <v>0</v>
      </c>
      <c r="DR64" s="9">
        <v>0</v>
      </c>
      <c r="DS64" s="9">
        <v>0</v>
      </c>
      <c r="DT64" s="9">
        <v>0</v>
      </c>
      <c r="DU64" s="9">
        <v>656.14599999999996</v>
      </c>
      <c r="DV64" s="9">
        <v>223.40100000000001</v>
      </c>
      <c r="DW64" s="9">
        <v>0.10100000000005593</v>
      </c>
      <c r="DX64" s="9">
        <v>0</v>
      </c>
      <c r="DY64" s="9">
        <v>0</v>
      </c>
      <c r="DZ64" s="9">
        <v>0</v>
      </c>
      <c r="EA64" s="9">
        <v>0</v>
      </c>
      <c r="EB64" s="9">
        <v>0</v>
      </c>
      <c r="EC64" s="9">
        <v>0</v>
      </c>
      <c r="ED64" s="9">
        <v>0</v>
      </c>
      <c r="EE64" s="9">
        <v>0</v>
      </c>
      <c r="EF64" s="9">
        <v>0</v>
      </c>
      <c r="EG64" s="9">
        <v>0</v>
      </c>
      <c r="EH64" s="9">
        <v>0</v>
      </c>
      <c r="EI64" s="9">
        <v>0</v>
      </c>
      <c r="EJ64" s="9">
        <v>0</v>
      </c>
      <c r="EK64" s="9">
        <v>0</v>
      </c>
      <c r="EL64" s="9">
        <v>0</v>
      </c>
      <c r="EM64" s="9">
        <v>0</v>
      </c>
      <c r="EN64" s="9">
        <v>0</v>
      </c>
      <c r="EO64" s="9">
        <v>0</v>
      </c>
      <c r="EP64" s="9">
        <v>0</v>
      </c>
      <c r="EQ64" s="9">
        <v>0</v>
      </c>
      <c r="ER64" s="9">
        <v>0</v>
      </c>
      <c r="ES64" s="9">
        <v>0</v>
      </c>
      <c r="ET64" s="9">
        <v>0</v>
      </c>
      <c r="EU64" s="9">
        <v>0</v>
      </c>
      <c r="EV64" s="9">
        <v>0</v>
      </c>
      <c r="EW64" s="9">
        <v>0</v>
      </c>
      <c r="EX64" s="9">
        <v>0</v>
      </c>
      <c r="EY64" s="9">
        <v>0</v>
      </c>
      <c r="EZ64" s="9">
        <v>0</v>
      </c>
      <c r="FA64" s="9">
        <v>0</v>
      </c>
      <c r="FB64" s="9">
        <v>0</v>
      </c>
      <c r="FC64" s="9">
        <v>0</v>
      </c>
      <c r="FD64" s="9">
        <v>0</v>
      </c>
      <c r="FE64" s="9">
        <v>0</v>
      </c>
      <c r="FF64" s="9">
        <v>0</v>
      </c>
      <c r="FG64" s="9">
        <v>0</v>
      </c>
      <c r="FH64" s="9">
        <v>0</v>
      </c>
      <c r="FI64" s="9">
        <v>0</v>
      </c>
      <c r="FJ64" s="9">
        <v>0</v>
      </c>
      <c r="FK64" s="9">
        <v>0</v>
      </c>
      <c r="FL64" s="9">
        <v>11.244309999999999</v>
      </c>
      <c r="FM64" s="9">
        <v>0</v>
      </c>
      <c r="FN64" s="9">
        <v>0</v>
      </c>
      <c r="FO64" s="9">
        <v>0</v>
      </c>
      <c r="FP64" s="9">
        <v>0</v>
      </c>
      <c r="FQ64" s="9">
        <v>0</v>
      </c>
      <c r="FR64" s="9">
        <v>0</v>
      </c>
      <c r="FS64" s="9">
        <v>0</v>
      </c>
      <c r="FT64" s="9">
        <v>0</v>
      </c>
      <c r="FU64" s="9">
        <v>0</v>
      </c>
      <c r="FV64" s="9">
        <v>0</v>
      </c>
      <c r="FW64" s="9">
        <v>0</v>
      </c>
      <c r="FX64" s="9">
        <v>0</v>
      </c>
      <c r="FY64" s="9">
        <v>0</v>
      </c>
      <c r="FZ64" s="9">
        <v>0</v>
      </c>
      <c r="GA64" s="9">
        <v>0</v>
      </c>
      <c r="GB64" s="9">
        <v>0</v>
      </c>
      <c r="GC64" s="9">
        <v>0</v>
      </c>
      <c r="GD64" s="9">
        <v>0</v>
      </c>
      <c r="GE64" s="9">
        <v>0</v>
      </c>
      <c r="GF64" s="9">
        <v>0</v>
      </c>
      <c r="GG64" s="9">
        <v>0</v>
      </c>
      <c r="GH64" s="9">
        <v>0</v>
      </c>
      <c r="GI64" s="9">
        <v>0</v>
      </c>
      <c r="GJ64" s="9">
        <v>0</v>
      </c>
      <c r="GK64" s="9">
        <v>0</v>
      </c>
      <c r="GL64" s="9">
        <v>0</v>
      </c>
      <c r="GM64" s="9">
        <v>0</v>
      </c>
      <c r="GN64" s="9">
        <v>0</v>
      </c>
      <c r="GO64" s="9">
        <v>0</v>
      </c>
      <c r="GP64" s="9">
        <v>0</v>
      </c>
      <c r="GQ64" s="9">
        <v>0</v>
      </c>
      <c r="GR64" s="9">
        <v>0</v>
      </c>
      <c r="GS64" s="9">
        <v>0</v>
      </c>
      <c r="GT64" s="9">
        <v>0</v>
      </c>
      <c r="GU64" s="9">
        <v>0</v>
      </c>
      <c r="GV64" s="9">
        <v>0</v>
      </c>
      <c r="GW64" s="9">
        <v>0</v>
      </c>
      <c r="GX64" s="9">
        <v>0</v>
      </c>
      <c r="GY64" s="9">
        <v>0</v>
      </c>
      <c r="GZ64" s="9">
        <v>0</v>
      </c>
      <c r="HA64" s="9">
        <v>0</v>
      </c>
      <c r="HB64" s="9">
        <v>78.698999999999998</v>
      </c>
      <c r="HC64" s="9">
        <v>5.78</v>
      </c>
      <c r="HD64" s="9">
        <v>0</v>
      </c>
      <c r="HE64" s="9">
        <v>442.10700000000003</v>
      </c>
      <c r="HF64" s="9">
        <v>17.285</v>
      </c>
      <c r="HG64" s="21">
        <v>0</v>
      </c>
      <c r="HH64" s="20">
        <v>0</v>
      </c>
      <c r="HI64" s="23">
        <v>0</v>
      </c>
      <c r="HJ64" s="205">
        <v>0</v>
      </c>
      <c r="HK64" s="8">
        <v>0</v>
      </c>
      <c r="HL64" s="7">
        <v>1</v>
      </c>
      <c r="HM64" s="7">
        <v>0</v>
      </c>
      <c r="HN64" s="7" t="s">
        <v>453</v>
      </c>
      <c r="HO64" s="7">
        <v>0</v>
      </c>
      <c r="HP64" s="7">
        <v>0</v>
      </c>
      <c r="HQ64" s="7">
        <v>0</v>
      </c>
      <c r="HR64" s="7">
        <v>0</v>
      </c>
      <c r="HS64" s="7">
        <v>0</v>
      </c>
      <c r="HT64" s="7">
        <v>0</v>
      </c>
      <c r="HU64" s="7">
        <v>0</v>
      </c>
      <c r="HV64" s="7">
        <v>0</v>
      </c>
      <c r="HW64" s="7">
        <v>0</v>
      </c>
      <c r="HX64" s="7">
        <v>0</v>
      </c>
      <c r="HY64" s="7">
        <v>0</v>
      </c>
    </row>
    <row r="65" spans="1:233" x14ac:dyDescent="0.3">
      <c r="A65" s="7">
        <v>266</v>
      </c>
      <c r="B65" s="7" t="str">
        <f>+VLOOKUP($A65,'[3]Crosswalk M49-ODA-Prog. Country'!$K$4:$M$257,3,FALSE)</f>
        <v>GA</v>
      </c>
      <c r="C65" s="7" t="str">
        <f>+VLOOKUP($A65,'[3]Crosswalk M49-ODA-Prog. Country'!$K$4:$M$257,2,FALSE)</f>
        <v>GAB</v>
      </c>
      <c r="D65" s="5" t="s">
        <v>191</v>
      </c>
      <c r="E65" s="19">
        <v>8193.7463799999987</v>
      </c>
      <c r="F65" s="19">
        <v>5059.7250600000007</v>
      </c>
      <c r="G65" s="19">
        <v>1624.0538399999998</v>
      </c>
      <c r="H65" s="19">
        <f t="shared" si="0"/>
        <v>14877.52528</v>
      </c>
      <c r="I65" s="20">
        <v>1046.9309999999998</v>
      </c>
      <c r="J65" s="20">
        <v>4743.0940000000001</v>
      </c>
      <c r="K65" s="20">
        <v>1.671</v>
      </c>
      <c r="L65" s="20">
        <f t="shared" si="1"/>
        <v>5791.6959999999999</v>
      </c>
      <c r="M65" s="8">
        <f>+E65+I65</f>
        <v>9240.6773799999992</v>
      </c>
      <c r="N65" s="8">
        <f>+F65+J65</f>
        <v>9802.8190600000016</v>
      </c>
      <c r="O65" s="8">
        <f>+G65+K65</f>
        <v>1625.7248399999999</v>
      </c>
      <c r="P65" s="8">
        <f>+H65+L65</f>
        <v>20669.221279999998</v>
      </c>
      <c r="Q65" s="9">
        <v>1185.2339999999999</v>
      </c>
      <c r="R65" s="9">
        <v>1428.9960000000001</v>
      </c>
      <c r="S65" s="9">
        <v>765.72299999999996</v>
      </c>
      <c r="T65" s="9">
        <v>914.27599999999995</v>
      </c>
      <c r="U65" s="9">
        <v>0</v>
      </c>
      <c r="V65" s="9">
        <v>0</v>
      </c>
      <c r="W65" s="9">
        <v>1545.4369999999999</v>
      </c>
      <c r="X65" s="9">
        <v>50.872</v>
      </c>
      <c r="Y65" s="9">
        <v>0</v>
      </c>
      <c r="Z65" s="9">
        <v>17.917999999999999</v>
      </c>
      <c r="AA65" s="9">
        <v>0</v>
      </c>
      <c r="AB65" s="9">
        <v>0</v>
      </c>
      <c r="AC65" s="9">
        <v>2605.701</v>
      </c>
      <c r="AD65" s="9">
        <v>623.53200000000004</v>
      </c>
      <c r="AE65" s="9">
        <v>0</v>
      </c>
      <c r="AF65" s="9">
        <v>4.8959999999999999</v>
      </c>
      <c r="AG65" s="9">
        <v>3158.5859999999998</v>
      </c>
      <c r="AH65" s="9">
        <v>0</v>
      </c>
      <c r="AI65" s="9">
        <v>0</v>
      </c>
      <c r="AJ65" s="9">
        <v>0</v>
      </c>
      <c r="AK65" s="9">
        <v>0</v>
      </c>
      <c r="AL65" s="9">
        <v>0</v>
      </c>
      <c r="AM65" s="9">
        <v>0</v>
      </c>
      <c r="AN65" s="9">
        <v>0</v>
      </c>
      <c r="AO65" s="9">
        <v>0</v>
      </c>
      <c r="AP65" s="9">
        <v>0</v>
      </c>
      <c r="AQ65" s="9">
        <v>0</v>
      </c>
      <c r="AR65" s="9">
        <v>0</v>
      </c>
      <c r="AS65" s="9">
        <v>0</v>
      </c>
      <c r="AT65" s="9">
        <v>0</v>
      </c>
      <c r="AU65" s="9">
        <v>0</v>
      </c>
      <c r="AV65" s="9">
        <v>0</v>
      </c>
      <c r="AW65" s="9">
        <v>0</v>
      </c>
      <c r="AX65" s="9">
        <v>0</v>
      </c>
      <c r="AY65" s="9">
        <v>0</v>
      </c>
      <c r="AZ65" s="9">
        <v>0</v>
      </c>
      <c r="BA65" s="9">
        <v>0</v>
      </c>
      <c r="BB65" s="9">
        <v>0</v>
      </c>
      <c r="BC65" s="9">
        <v>1.972</v>
      </c>
      <c r="BD65" s="9">
        <v>0</v>
      </c>
      <c r="BE65" s="9">
        <v>0</v>
      </c>
      <c r="BF65" s="9">
        <v>0</v>
      </c>
      <c r="BG65" s="9">
        <v>0</v>
      </c>
      <c r="BH65" s="9">
        <v>0</v>
      </c>
      <c r="BI65" s="9">
        <v>0</v>
      </c>
      <c r="BJ65" s="9">
        <v>109.84099999999999</v>
      </c>
      <c r="BK65" s="9">
        <v>298.11099999999999</v>
      </c>
      <c r="BL65" s="9">
        <v>0</v>
      </c>
      <c r="BM65" s="9">
        <v>0</v>
      </c>
      <c r="BN65" s="9">
        <v>0</v>
      </c>
      <c r="BO65" s="9">
        <v>0</v>
      </c>
      <c r="BP65" s="9">
        <v>0</v>
      </c>
      <c r="BQ65" s="9">
        <v>0</v>
      </c>
      <c r="BR65" s="9">
        <v>0</v>
      </c>
      <c r="BS65" s="9">
        <v>5.016</v>
      </c>
      <c r="BT65" s="9">
        <v>9.1590000000000007</v>
      </c>
      <c r="BU65" s="9">
        <v>8.4000000000000005E-2</v>
      </c>
      <c r="BV65" s="9">
        <v>0</v>
      </c>
      <c r="BW65" s="9">
        <v>0</v>
      </c>
      <c r="BX65" s="9">
        <v>0</v>
      </c>
      <c r="BY65" s="9">
        <v>133.64500000000001</v>
      </c>
      <c r="BZ65" s="9">
        <v>0</v>
      </c>
      <c r="CA65" s="9">
        <v>0</v>
      </c>
      <c r="CB65" s="9">
        <v>0</v>
      </c>
      <c r="CC65" s="9">
        <v>0</v>
      </c>
      <c r="CD65" s="9">
        <v>0</v>
      </c>
      <c r="CE65" s="9">
        <v>0</v>
      </c>
      <c r="CF65" s="9">
        <v>316.084</v>
      </c>
      <c r="CG65" s="9">
        <v>0</v>
      </c>
      <c r="CH65" s="9">
        <v>0</v>
      </c>
      <c r="CI65" s="9">
        <v>0</v>
      </c>
      <c r="CJ65" s="9">
        <v>0</v>
      </c>
      <c r="CK65" s="9">
        <v>0</v>
      </c>
      <c r="CL65" s="9">
        <v>0</v>
      </c>
      <c r="CM65" s="9">
        <v>0</v>
      </c>
      <c r="CN65" s="9">
        <v>0</v>
      </c>
      <c r="CO65" s="9">
        <v>0</v>
      </c>
      <c r="CP65" s="9">
        <v>0</v>
      </c>
      <c r="CQ65" s="9">
        <v>0</v>
      </c>
      <c r="CR65" s="9">
        <v>215.98500000000001</v>
      </c>
      <c r="CS65" s="9">
        <v>0</v>
      </c>
      <c r="CT65" s="9">
        <v>0</v>
      </c>
      <c r="CU65" s="9">
        <v>0</v>
      </c>
      <c r="CV65" s="9">
        <v>0</v>
      </c>
      <c r="CW65" s="9">
        <v>0</v>
      </c>
      <c r="CX65" s="9">
        <v>0</v>
      </c>
      <c r="CY65" s="9">
        <v>0</v>
      </c>
      <c r="CZ65" s="9">
        <v>0</v>
      </c>
      <c r="DA65" s="9">
        <v>0</v>
      </c>
      <c r="DB65" s="9">
        <v>0</v>
      </c>
      <c r="DC65" s="9">
        <v>0</v>
      </c>
      <c r="DD65" s="9">
        <v>0</v>
      </c>
      <c r="DE65" s="9">
        <v>0</v>
      </c>
      <c r="DF65" s="9">
        <v>0</v>
      </c>
      <c r="DG65" s="9">
        <v>0</v>
      </c>
      <c r="DH65" s="9">
        <v>0</v>
      </c>
      <c r="DI65" s="9">
        <v>0</v>
      </c>
      <c r="DJ65" s="9">
        <v>0</v>
      </c>
      <c r="DK65" s="9">
        <v>0</v>
      </c>
      <c r="DL65" s="9">
        <v>0</v>
      </c>
      <c r="DM65" s="9">
        <v>0</v>
      </c>
      <c r="DN65" s="9">
        <v>0</v>
      </c>
      <c r="DO65" s="9">
        <v>0</v>
      </c>
      <c r="DP65" s="9">
        <v>0</v>
      </c>
      <c r="DQ65" s="9">
        <v>0</v>
      </c>
      <c r="DR65" s="9">
        <v>0</v>
      </c>
      <c r="DS65" s="9">
        <v>0</v>
      </c>
      <c r="DT65" s="9">
        <v>0</v>
      </c>
      <c r="DU65" s="9">
        <v>-18.324000000000002</v>
      </c>
      <c r="DV65" s="9">
        <v>154.17400000000001</v>
      </c>
      <c r="DW65" s="9">
        <v>-1.0000000000047748E-3</v>
      </c>
      <c r="DX65" s="9">
        <v>0</v>
      </c>
      <c r="DY65" s="9">
        <v>49.094000000000001</v>
      </c>
      <c r="DZ65" s="9">
        <v>0</v>
      </c>
      <c r="EA65" s="9">
        <v>572.08199999999999</v>
      </c>
      <c r="EB65" s="9">
        <v>206.553</v>
      </c>
      <c r="EC65" s="9">
        <v>-17.724</v>
      </c>
      <c r="ED65" s="9">
        <v>0</v>
      </c>
      <c r="EE65" s="9">
        <v>0</v>
      </c>
      <c r="EF65" s="9">
        <v>0</v>
      </c>
      <c r="EG65" s="9">
        <v>95.516000000000005</v>
      </c>
      <c r="EH65" s="9">
        <v>603.36900000000003</v>
      </c>
      <c r="EI65" s="9">
        <v>0</v>
      </c>
      <c r="EJ65" s="9">
        <v>0</v>
      </c>
      <c r="EK65" s="9">
        <v>0</v>
      </c>
      <c r="EL65" s="9">
        <v>0</v>
      </c>
      <c r="EM65" s="9">
        <v>0</v>
      </c>
      <c r="EN65" s="9">
        <v>0</v>
      </c>
      <c r="EO65" s="9">
        <v>0</v>
      </c>
      <c r="EP65" s="9">
        <v>0</v>
      </c>
      <c r="EQ65" s="9">
        <v>0</v>
      </c>
      <c r="ER65" s="9">
        <v>0</v>
      </c>
      <c r="ES65" s="9">
        <v>36.862379999999995</v>
      </c>
      <c r="ET65" s="9">
        <v>519.44506000000001</v>
      </c>
      <c r="EU65" s="9">
        <v>0.13983999999999999</v>
      </c>
      <c r="EV65" s="9">
        <v>0</v>
      </c>
      <c r="EW65" s="9">
        <v>0</v>
      </c>
      <c r="EX65" s="9">
        <v>0</v>
      </c>
      <c r="EY65" s="9">
        <v>2032.577</v>
      </c>
      <c r="EZ65" s="9">
        <v>905.93799999999999</v>
      </c>
      <c r="FA65" s="9">
        <v>756.71799999999996</v>
      </c>
      <c r="FB65" s="9">
        <v>0</v>
      </c>
      <c r="FC65" s="9">
        <v>1237.3030000000001</v>
      </c>
      <c r="FD65" s="9">
        <v>0</v>
      </c>
      <c r="FE65" s="9">
        <v>0</v>
      </c>
      <c r="FF65" s="9">
        <v>0</v>
      </c>
      <c r="FG65" s="9">
        <v>0</v>
      </c>
      <c r="FH65" s="9">
        <v>0</v>
      </c>
      <c r="FI65" s="9">
        <v>0</v>
      </c>
      <c r="FJ65" s="9">
        <v>0</v>
      </c>
      <c r="FK65" s="9">
        <v>0</v>
      </c>
      <c r="FL65" s="9">
        <v>0</v>
      </c>
      <c r="FM65" s="9">
        <v>0</v>
      </c>
      <c r="FN65" s="9">
        <v>0</v>
      </c>
      <c r="FO65" s="9">
        <v>0</v>
      </c>
      <c r="FP65" s="9">
        <v>0</v>
      </c>
      <c r="FQ65" s="9">
        <v>0</v>
      </c>
      <c r="FR65" s="9">
        <v>0</v>
      </c>
      <c r="FS65" s="9">
        <v>0</v>
      </c>
      <c r="FT65" s="9">
        <v>0</v>
      </c>
      <c r="FU65" s="9">
        <v>0</v>
      </c>
      <c r="FV65" s="9">
        <v>0</v>
      </c>
      <c r="FW65" s="9">
        <v>0</v>
      </c>
      <c r="FX65" s="9">
        <v>0</v>
      </c>
      <c r="FY65" s="9">
        <v>0</v>
      </c>
      <c r="FZ65" s="9">
        <v>0</v>
      </c>
      <c r="GA65" s="9">
        <v>0</v>
      </c>
      <c r="GB65" s="9">
        <v>0</v>
      </c>
      <c r="GC65" s="9">
        <v>0</v>
      </c>
      <c r="GD65" s="9">
        <v>0</v>
      </c>
      <c r="GE65" s="9">
        <v>0</v>
      </c>
      <c r="GF65" s="9">
        <v>0</v>
      </c>
      <c r="GG65" s="9">
        <v>0</v>
      </c>
      <c r="GH65" s="9">
        <v>0</v>
      </c>
      <c r="GI65" s="9">
        <v>0</v>
      </c>
      <c r="GJ65" s="9">
        <v>0</v>
      </c>
      <c r="GK65" s="9">
        <v>0</v>
      </c>
      <c r="GL65" s="9">
        <v>0</v>
      </c>
      <c r="GM65" s="9">
        <v>0</v>
      </c>
      <c r="GN65" s="9">
        <v>0</v>
      </c>
      <c r="GO65" s="9">
        <v>0</v>
      </c>
      <c r="GP65" s="9">
        <v>0</v>
      </c>
      <c r="GQ65" s="9">
        <v>0</v>
      </c>
      <c r="GR65" s="9">
        <v>0</v>
      </c>
      <c r="GS65" s="9">
        <v>0</v>
      </c>
      <c r="GT65" s="9">
        <v>0</v>
      </c>
      <c r="GU65" s="9">
        <v>0</v>
      </c>
      <c r="GV65" s="9">
        <v>0</v>
      </c>
      <c r="GW65" s="9">
        <v>117.142</v>
      </c>
      <c r="GX65" s="9">
        <v>0</v>
      </c>
      <c r="GY65" s="9">
        <v>0</v>
      </c>
      <c r="GZ65" s="9">
        <v>1.671</v>
      </c>
      <c r="HA65" s="9">
        <v>0</v>
      </c>
      <c r="HB65" s="9">
        <v>25.617999999999999</v>
      </c>
      <c r="HC65" s="9">
        <v>0</v>
      </c>
      <c r="HD65" s="9">
        <v>0</v>
      </c>
      <c r="HE65" s="9">
        <v>0</v>
      </c>
      <c r="HF65" s="9">
        <v>0</v>
      </c>
      <c r="HG65" s="21">
        <v>17.183560000000007</v>
      </c>
      <c r="HH65" s="20">
        <v>0</v>
      </c>
      <c r="HI65" s="23">
        <v>4024.8477200000002</v>
      </c>
      <c r="HJ65" s="205">
        <v>247.14306999999999</v>
      </c>
      <c r="HK65" s="8">
        <v>4289.1743500000002</v>
      </c>
      <c r="HL65" s="7">
        <v>1</v>
      </c>
      <c r="HM65" s="7">
        <v>1</v>
      </c>
      <c r="HN65" s="7" t="s">
        <v>456</v>
      </c>
      <c r="HO65" s="7" t="s">
        <v>456</v>
      </c>
      <c r="HP65" s="7" t="s">
        <v>456</v>
      </c>
      <c r="HQ65" s="7">
        <v>0</v>
      </c>
      <c r="HR65" s="7">
        <v>0</v>
      </c>
      <c r="HS65" s="7">
        <v>0</v>
      </c>
      <c r="HT65" s="7">
        <v>1</v>
      </c>
      <c r="HU65" s="7">
        <v>1</v>
      </c>
      <c r="HV65" s="7" t="s">
        <v>455</v>
      </c>
      <c r="HW65" s="7">
        <v>0</v>
      </c>
      <c r="HX65" s="7">
        <v>0</v>
      </c>
      <c r="HY65" s="7">
        <v>0</v>
      </c>
    </row>
    <row r="66" spans="1:233" x14ac:dyDescent="0.3">
      <c r="A66" s="7">
        <v>270</v>
      </c>
      <c r="B66" s="7" t="str">
        <f>+VLOOKUP($A66,'[3]Crosswalk M49-ODA-Prog. Country'!$K$4:$M$257,3,FALSE)</f>
        <v>GM</v>
      </c>
      <c r="C66" s="7" t="str">
        <f>+VLOOKUP($A66,'[3]Crosswalk M49-ODA-Prog. Country'!$K$4:$M$257,2,FALSE)</f>
        <v>GMB</v>
      </c>
      <c r="D66" s="5" t="s">
        <v>192</v>
      </c>
      <c r="E66" s="19">
        <v>12388.757030000001</v>
      </c>
      <c r="F66" s="19">
        <v>20921.809549999998</v>
      </c>
      <c r="G66" s="19">
        <v>1286.0748100000001</v>
      </c>
      <c r="H66" s="19">
        <f t="shared" si="0"/>
        <v>34596.641389999997</v>
      </c>
      <c r="I66" s="20">
        <v>1149.403</v>
      </c>
      <c r="J66" s="20">
        <v>11444.049000000001</v>
      </c>
      <c r="K66" s="20">
        <v>39.581000000000003</v>
      </c>
      <c r="L66" s="20">
        <f t="shared" si="1"/>
        <v>12633.033000000001</v>
      </c>
      <c r="M66" s="8">
        <f>+E66+I66</f>
        <v>13538.160030000001</v>
      </c>
      <c r="N66" s="8">
        <f>+F66+J66</f>
        <v>32365.858549999997</v>
      </c>
      <c r="O66" s="8">
        <f>+G66+K66</f>
        <v>1325.65581</v>
      </c>
      <c r="P66" s="8">
        <f>+H66+L66</f>
        <v>47229.67439</v>
      </c>
      <c r="Q66" s="9">
        <v>3934.924</v>
      </c>
      <c r="R66" s="9">
        <v>2001.9259999999999</v>
      </c>
      <c r="S66" s="9">
        <v>305.291</v>
      </c>
      <c r="T66" s="9">
        <v>613.06399999999996</v>
      </c>
      <c r="U66" s="9">
        <v>753.24</v>
      </c>
      <c r="V66" s="9">
        <v>19.324999999999999</v>
      </c>
      <c r="W66" s="9">
        <v>1256.259</v>
      </c>
      <c r="X66" s="9">
        <v>2048.4389999999999</v>
      </c>
      <c r="Y66" s="9">
        <v>0</v>
      </c>
      <c r="Z66" s="9">
        <v>51.332000000000001</v>
      </c>
      <c r="AA66" s="9">
        <v>0</v>
      </c>
      <c r="AB66" s="9">
        <v>0</v>
      </c>
      <c r="AC66" s="9">
        <v>3144.8980000000001</v>
      </c>
      <c r="AD66" s="9">
        <v>3408.9</v>
      </c>
      <c r="AE66" s="9">
        <v>0</v>
      </c>
      <c r="AF66" s="9">
        <v>2.5089999999999999</v>
      </c>
      <c r="AG66" s="9">
        <v>3305.1950000000002</v>
      </c>
      <c r="AH66" s="9">
        <v>0</v>
      </c>
      <c r="AI66" s="9">
        <v>13.428000000000001</v>
      </c>
      <c r="AJ66" s="9">
        <v>242.19399999999999</v>
      </c>
      <c r="AK66" s="9">
        <v>20.329999999999998</v>
      </c>
      <c r="AL66" s="9">
        <v>482.49799999999999</v>
      </c>
      <c r="AM66" s="9">
        <v>5464.0389999999998</v>
      </c>
      <c r="AN66" s="9">
        <v>-9.8000000000000004E-2</v>
      </c>
      <c r="AO66" s="9">
        <v>0</v>
      </c>
      <c r="AP66" s="9">
        <v>0</v>
      </c>
      <c r="AQ66" s="9">
        <v>0</v>
      </c>
      <c r="AR66" s="9">
        <v>0</v>
      </c>
      <c r="AS66" s="9">
        <v>0</v>
      </c>
      <c r="AT66" s="9">
        <v>0</v>
      </c>
      <c r="AU66" s="9">
        <v>0</v>
      </c>
      <c r="AV66" s="9">
        <v>1522.932</v>
      </c>
      <c r="AW66" s="9">
        <v>0</v>
      </c>
      <c r="AX66" s="9">
        <v>0</v>
      </c>
      <c r="AY66" s="9">
        <v>0</v>
      </c>
      <c r="AZ66" s="9">
        <v>0</v>
      </c>
      <c r="BA66" s="9">
        <v>0</v>
      </c>
      <c r="BB66" s="9">
        <v>0</v>
      </c>
      <c r="BC66" s="9">
        <v>0.75900000000000001</v>
      </c>
      <c r="BD66" s="9">
        <v>0</v>
      </c>
      <c r="BE66" s="9">
        <v>0</v>
      </c>
      <c r="BF66" s="9">
        <v>0</v>
      </c>
      <c r="BG66" s="9">
        <v>0</v>
      </c>
      <c r="BH66" s="9">
        <v>0</v>
      </c>
      <c r="BI66" s="9">
        <v>0</v>
      </c>
      <c r="BJ66" s="9">
        <v>0</v>
      </c>
      <c r="BK66" s="9">
        <v>0</v>
      </c>
      <c r="BL66" s="9">
        <v>0</v>
      </c>
      <c r="BM66" s="9">
        <v>0</v>
      </c>
      <c r="BN66" s="9">
        <v>0</v>
      </c>
      <c r="BO66" s="9">
        <v>0</v>
      </c>
      <c r="BP66" s="9">
        <v>0</v>
      </c>
      <c r="BQ66" s="9">
        <v>0</v>
      </c>
      <c r="BR66" s="9">
        <v>0</v>
      </c>
      <c r="BS66" s="9">
        <v>909.15700000000004</v>
      </c>
      <c r="BT66" s="9">
        <v>1659.8720000000001</v>
      </c>
      <c r="BU66" s="9">
        <v>15.183</v>
      </c>
      <c r="BV66" s="9">
        <v>0</v>
      </c>
      <c r="BW66" s="9">
        <v>0</v>
      </c>
      <c r="BX66" s="9">
        <v>0</v>
      </c>
      <c r="BY66" s="9">
        <v>107.14100000000001</v>
      </c>
      <c r="BZ66" s="9">
        <v>0</v>
      </c>
      <c r="CA66" s="9">
        <v>0</v>
      </c>
      <c r="CB66" s="9">
        <v>0</v>
      </c>
      <c r="CC66" s="9">
        <v>0</v>
      </c>
      <c r="CD66" s="9">
        <v>0</v>
      </c>
      <c r="CE66" s="9">
        <v>0</v>
      </c>
      <c r="CF66" s="9">
        <v>3132.7689999999998</v>
      </c>
      <c r="CG66" s="9">
        <v>0</v>
      </c>
      <c r="CH66" s="9">
        <v>0</v>
      </c>
      <c r="CI66" s="9">
        <v>0</v>
      </c>
      <c r="CJ66" s="9">
        <v>0</v>
      </c>
      <c r="CK66" s="9">
        <v>0</v>
      </c>
      <c r="CL66" s="9">
        <v>0</v>
      </c>
      <c r="CM66" s="9">
        <v>-1.0309999999999999</v>
      </c>
      <c r="CN66" s="9">
        <v>0</v>
      </c>
      <c r="CO66" s="9">
        <v>0</v>
      </c>
      <c r="CP66" s="9">
        <v>0</v>
      </c>
      <c r="CQ66" s="9">
        <v>0</v>
      </c>
      <c r="CR66" s="9">
        <v>887.71500000000003</v>
      </c>
      <c r="CS66" s="9">
        <v>0</v>
      </c>
      <c r="CT66" s="9">
        <v>0</v>
      </c>
      <c r="CU66" s="9">
        <v>0</v>
      </c>
      <c r="CV66" s="9">
        <v>0</v>
      </c>
      <c r="CW66" s="9">
        <v>0</v>
      </c>
      <c r="CX66" s="9">
        <v>0</v>
      </c>
      <c r="CY66" s="9">
        <v>0</v>
      </c>
      <c r="CZ66" s="9">
        <v>0</v>
      </c>
      <c r="DA66" s="9">
        <v>0</v>
      </c>
      <c r="DB66" s="9">
        <v>0</v>
      </c>
      <c r="DC66" s="9">
        <v>0</v>
      </c>
      <c r="DD66" s="9">
        <v>0</v>
      </c>
      <c r="DE66" s="9">
        <v>0</v>
      </c>
      <c r="DF66" s="9">
        <v>0</v>
      </c>
      <c r="DG66" s="9">
        <v>0</v>
      </c>
      <c r="DH66" s="9">
        <v>0</v>
      </c>
      <c r="DI66" s="9">
        <v>0</v>
      </c>
      <c r="DJ66" s="9">
        <v>0</v>
      </c>
      <c r="DK66" s="9">
        <v>0</v>
      </c>
      <c r="DL66" s="9">
        <v>0</v>
      </c>
      <c r="DM66" s="9">
        <v>0</v>
      </c>
      <c r="DN66" s="9">
        <v>0</v>
      </c>
      <c r="DO66" s="9">
        <v>0</v>
      </c>
      <c r="DP66" s="9">
        <v>0</v>
      </c>
      <c r="DQ66" s="9">
        <v>0</v>
      </c>
      <c r="DR66" s="9">
        <v>0</v>
      </c>
      <c r="DS66" s="9">
        <v>0</v>
      </c>
      <c r="DT66" s="9">
        <v>0</v>
      </c>
      <c r="DU66" s="9">
        <v>-27.347999999999999</v>
      </c>
      <c r="DV66" s="9">
        <v>259.53800000000001</v>
      </c>
      <c r="DW66" s="9">
        <v>0</v>
      </c>
      <c r="DX66" s="9">
        <v>0</v>
      </c>
      <c r="DY66" s="9">
        <v>662.75</v>
      </c>
      <c r="DZ66" s="9">
        <v>0</v>
      </c>
      <c r="EA66" s="9">
        <v>888.85500000000002</v>
      </c>
      <c r="EB66" s="9">
        <v>2976.2130000000002</v>
      </c>
      <c r="EC66" s="9">
        <v>0</v>
      </c>
      <c r="ED66" s="9">
        <v>0</v>
      </c>
      <c r="EE66" s="9">
        <v>-0.37</v>
      </c>
      <c r="EF66" s="9">
        <v>0</v>
      </c>
      <c r="EG66" s="9">
        <v>784.18299999999999</v>
      </c>
      <c r="EH66" s="9">
        <v>168.65600000000001</v>
      </c>
      <c r="EI66" s="9">
        <v>0</v>
      </c>
      <c r="EJ66" s="9">
        <v>0</v>
      </c>
      <c r="EK66" s="9">
        <v>0</v>
      </c>
      <c r="EL66" s="9">
        <v>0</v>
      </c>
      <c r="EM66" s="9">
        <v>0</v>
      </c>
      <c r="EN66" s="9">
        <v>0</v>
      </c>
      <c r="EO66" s="9">
        <v>0</v>
      </c>
      <c r="EP66" s="9">
        <v>0</v>
      </c>
      <c r="EQ66" s="9">
        <v>0</v>
      </c>
      <c r="ER66" s="9">
        <v>0</v>
      </c>
      <c r="ES66" s="9">
        <v>97.970029999999994</v>
      </c>
      <c r="ET66" s="9">
        <v>1380.5571599999998</v>
      </c>
      <c r="EU66" s="9">
        <v>0.37181000000000003</v>
      </c>
      <c r="EV66" s="9">
        <v>0</v>
      </c>
      <c r="EW66" s="9">
        <v>0</v>
      </c>
      <c r="EX66" s="9">
        <v>0</v>
      </c>
      <c r="EY66" s="9">
        <v>1279.29</v>
      </c>
      <c r="EZ66" s="9">
        <v>591.09100000000001</v>
      </c>
      <c r="FA66" s="9">
        <v>43.22</v>
      </c>
      <c r="FB66" s="9">
        <v>0</v>
      </c>
      <c r="FC66" s="9">
        <v>1249.808</v>
      </c>
      <c r="FD66" s="9">
        <v>0</v>
      </c>
      <c r="FE66" s="9">
        <v>0</v>
      </c>
      <c r="FF66" s="9">
        <v>0</v>
      </c>
      <c r="FG66" s="9">
        <v>0</v>
      </c>
      <c r="FH66" s="9">
        <v>0</v>
      </c>
      <c r="FI66" s="9">
        <v>0</v>
      </c>
      <c r="FJ66" s="9">
        <v>0</v>
      </c>
      <c r="FK66" s="9">
        <v>0</v>
      </c>
      <c r="FL66" s="9">
        <v>4.5053900000000002</v>
      </c>
      <c r="FM66" s="9">
        <v>0</v>
      </c>
      <c r="FN66" s="9">
        <v>0</v>
      </c>
      <c r="FO66" s="9">
        <v>0</v>
      </c>
      <c r="FP66" s="9">
        <v>0</v>
      </c>
      <c r="FQ66" s="9">
        <v>0</v>
      </c>
      <c r="FR66" s="9">
        <v>0</v>
      </c>
      <c r="FS66" s="9">
        <v>0</v>
      </c>
      <c r="FT66" s="9">
        <v>0</v>
      </c>
      <c r="FU66" s="9">
        <v>0</v>
      </c>
      <c r="FV66" s="9">
        <v>0</v>
      </c>
      <c r="FW66" s="9">
        <v>0</v>
      </c>
      <c r="FX66" s="9">
        <v>0</v>
      </c>
      <c r="FY66" s="9">
        <v>0</v>
      </c>
      <c r="FZ66" s="9">
        <v>0</v>
      </c>
      <c r="GA66" s="9">
        <v>0</v>
      </c>
      <c r="GB66" s="9">
        <v>0</v>
      </c>
      <c r="GC66" s="9">
        <v>0</v>
      </c>
      <c r="GD66" s="9">
        <v>0</v>
      </c>
      <c r="GE66" s="9">
        <v>0</v>
      </c>
      <c r="GF66" s="9">
        <v>0</v>
      </c>
      <c r="GG66" s="9">
        <v>0</v>
      </c>
      <c r="GH66" s="9">
        <v>0</v>
      </c>
      <c r="GI66" s="9">
        <v>0</v>
      </c>
      <c r="GJ66" s="9">
        <v>0</v>
      </c>
      <c r="GK66" s="9">
        <v>0</v>
      </c>
      <c r="GL66" s="9">
        <v>0</v>
      </c>
      <c r="GM66" s="9">
        <v>0</v>
      </c>
      <c r="GN66" s="9">
        <v>0</v>
      </c>
      <c r="GO66" s="9">
        <v>0</v>
      </c>
      <c r="GP66" s="9">
        <v>0</v>
      </c>
      <c r="GQ66" s="9">
        <v>0</v>
      </c>
      <c r="GR66" s="9">
        <v>0</v>
      </c>
      <c r="GS66" s="9">
        <v>0</v>
      </c>
      <c r="GT66" s="9">
        <v>0</v>
      </c>
      <c r="GU66" s="9">
        <v>0</v>
      </c>
      <c r="GV66" s="9">
        <v>0</v>
      </c>
      <c r="GW66" s="9">
        <v>895.14499999999998</v>
      </c>
      <c r="GX66" s="9">
        <v>0</v>
      </c>
      <c r="GY66" s="9">
        <v>0</v>
      </c>
      <c r="GZ66" s="9">
        <v>0</v>
      </c>
      <c r="HA66" s="9">
        <v>0</v>
      </c>
      <c r="HB66" s="9">
        <v>636.50199999999995</v>
      </c>
      <c r="HC66" s="9">
        <v>6.806</v>
      </c>
      <c r="HD66" s="9">
        <v>0</v>
      </c>
      <c r="HE66" s="9">
        <v>9.3870000000000005</v>
      </c>
      <c r="HF66" s="9">
        <v>20.353999999999999</v>
      </c>
      <c r="HG66" s="21">
        <v>1766.6127399999998</v>
      </c>
      <c r="HH66" s="20">
        <v>0</v>
      </c>
      <c r="HI66" s="23">
        <v>0</v>
      </c>
      <c r="HJ66" s="205">
        <v>5487.5021600000009</v>
      </c>
      <c r="HK66" s="8">
        <v>7254.1149000000005</v>
      </c>
      <c r="HL66" s="7">
        <v>1</v>
      </c>
      <c r="HM66" s="7">
        <v>1</v>
      </c>
      <c r="HN66" s="7" t="s">
        <v>456</v>
      </c>
      <c r="HO66" s="7" t="s">
        <v>456</v>
      </c>
      <c r="HP66" s="7" t="s">
        <v>456</v>
      </c>
      <c r="HQ66" s="7">
        <v>0</v>
      </c>
      <c r="HR66" s="7">
        <v>1</v>
      </c>
      <c r="HS66" s="7">
        <v>0</v>
      </c>
      <c r="HT66" s="7">
        <v>0</v>
      </c>
      <c r="HU66" s="7">
        <v>0</v>
      </c>
      <c r="HV66" s="7" t="s">
        <v>452</v>
      </c>
      <c r="HW66" s="7">
        <v>0</v>
      </c>
      <c r="HX66" s="7">
        <v>0</v>
      </c>
      <c r="HY66" s="7">
        <v>0</v>
      </c>
    </row>
    <row r="67" spans="1:233" x14ac:dyDescent="0.3">
      <c r="A67" s="7">
        <v>268</v>
      </c>
      <c r="B67" s="7" t="str">
        <f>+VLOOKUP($A67,'[3]Crosswalk M49-ODA-Prog. Country'!$K$4:$M$257,3,FALSE)</f>
        <v>GE</v>
      </c>
      <c r="C67" s="7" t="str">
        <f>+VLOOKUP($A67,'[3]Crosswalk M49-ODA-Prog. Country'!$K$4:$M$257,2,FALSE)</f>
        <v>GEO</v>
      </c>
      <c r="D67" s="5" t="s">
        <v>193</v>
      </c>
      <c r="E67" s="19">
        <v>9375.4523899999986</v>
      </c>
      <c r="F67" s="19">
        <v>48950.384500000007</v>
      </c>
      <c r="G67" s="19">
        <v>4213.5769</v>
      </c>
      <c r="H67" s="19">
        <f t="shared" si="0"/>
        <v>62539.413790000006</v>
      </c>
      <c r="I67" s="20">
        <v>142.715</v>
      </c>
      <c r="J67" s="20">
        <v>10823.942000000001</v>
      </c>
      <c r="K67" s="20">
        <v>25.643000000000001</v>
      </c>
      <c r="L67" s="20">
        <f t="shared" si="1"/>
        <v>10992.300000000001</v>
      </c>
      <c r="M67" s="8">
        <f>+E67+I67</f>
        <v>9518.1673899999987</v>
      </c>
      <c r="N67" s="8">
        <f>+F67+J67</f>
        <v>59774.32650000001</v>
      </c>
      <c r="O67" s="8">
        <f>+G67+K67</f>
        <v>4239.2199000000001</v>
      </c>
      <c r="P67" s="8">
        <f>+H67+L67</f>
        <v>73531.713790000009</v>
      </c>
      <c r="Q67" s="9">
        <v>1749.7760000000001</v>
      </c>
      <c r="R67" s="9">
        <v>24491.064999999999</v>
      </c>
      <c r="S67" s="9">
        <v>1332.165</v>
      </c>
      <c r="T67" s="9">
        <v>0</v>
      </c>
      <c r="U67" s="9">
        <v>348.90499999999997</v>
      </c>
      <c r="V67" s="9">
        <v>0</v>
      </c>
      <c r="W67" s="9">
        <v>934.82100000000003</v>
      </c>
      <c r="X67" s="9">
        <v>792.37800000000004</v>
      </c>
      <c r="Y67" s="9">
        <v>0</v>
      </c>
      <c r="Z67" s="9">
        <v>0</v>
      </c>
      <c r="AA67" s="9">
        <v>243.929</v>
      </c>
      <c r="AB67" s="9">
        <v>0</v>
      </c>
      <c r="AC67" s="9">
        <v>2133.739</v>
      </c>
      <c r="AD67" s="9">
        <v>5379.451</v>
      </c>
      <c r="AE67" s="9">
        <v>0</v>
      </c>
      <c r="AF67" s="9">
        <v>0</v>
      </c>
      <c r="AG67" s="9">
        <v>1380.664</v>
      </c>
      <c r="AH67" s="9">
        <v>0</v>
      </c>
      <c r="AI67" s="9">
        <v>0</v>
      </c>
      <c r="AJ67" s="9">
        <v>0</v>
      </c>
      <c r="AK67" s="9">
        <v>0</v>
      </c>
      <c r="AL67" s="9">
        <v>0</v>
      </c>
      <c r="AM67" s="9">
        <v>0</v>
      </c>
      <c r="AN67" s="9">
        <v>0</v>
      </c>
      <c r="AO67" s="9">
        <v>808.72</v>
      </c>
      <c r="AP67" s="9">
        <v>5065.3990000000003</v>
      </c>
      <c r="AQ67" s="9">
        <v>0</v>
      </c>
      <c r="AR67" s="9">
        <v>142.715</v>
      </c>
      <c r="AS67" s="9">
        <v>893.89400000000001</v>
      </c>
      <c r="AT67" s="9">
        <v>0</v>
      </c>
      <c r="AU67" s="9">
        <v>0</v>
      </c>
      <c r="AV67" s="9">
        <v>0</v>
      </c>
      <c r="AW67" s="9">
        <v>0</v>
      </c>
      <c r="AX67" s="9">
        <v>0</v>
      </c>
      <c r="AY67" s="9">
        <v>0</v>
      </c>
      <c r="AZ67" s="9">
        <v>0</v>
      </c>
      <c r="BA67" s="9">
        <v>0</v>
      </c>
      <c r="BB67" s="9">
        <v>0</v>
      </c>
      <c r="BC67" s="9">
        <v>0</v>
      </c>
      <c r="BD67" s="9">
        <v>0</v>
      </c>
      <c r="BE67" s="9">
        <v>0</v>
      </c>
      <c r="BF67" s="9">
        <v>0</v>
      </c>
      <c r="BG67" s="9">
        <v>0</v>
      </c>
      <c r="BH67" s="9">
        <v>0</v>
      </c>
      <c r="BI67" s="9">
        <v>0</v>
      </c>
      <c r="BJ67" s="9">
        <v>0</v>
      </c>
      <c r="BK67" s="9">
        <v>4538.9000000000005</v>
      </c>
      <c r="BL67" s="9">
        <v>0.18099999999999999</v>
      </c>
      <c r="BM67" s="9">
        <v>0</v>
      </c>
      <c r="BN67" s="9">
        <v>0</v>
      </c>
      <c r="BO67" s="9">
        <v>0</v>
      </c>
      <c r="BP67" s="9">
        <v>0</v>
      </c>
      <c r="BQ67" s="9">
        <v>0</v>
      </c>
      <c r="BR67" s="9">
        <v>0</v>
      </c>
      <c r="BS67" s="9">
        <v>72.671999999999997</v>
      </c>
      <c r="BT67" s="9">
        <v>132.68</v>
      </c>
      <c r="BU67" s="9">
        <v>1.214</v>
      </c>
      <c r="BV67" s="9">
        <v>0</v>
      </c>
      <c r="BW67" s="9">
        <v>0</v>
      </c>
      <c r="BX67" s="9">
        <v>0</v>
      </c>
      <c r="BY67" s="9">
        <v>0</v>
      </c>
      <c r="BZ67" s="9">
        <v>0</v>
      </c>
      <c r="CA67" s="9">
        <v>0</v>
      </c>
      <c r="CB67" s="9">
        <v>0</v>
      </c>
      <c r="CC67" s="9">
        <v>0</v>
      </c>
      <c r="CD67" s="9">
        <v>0</v>
      </c>
      <c r="CE67" s="9">
        <v>0</v>
      </c>
      <c r="CF67" s="9">
        <v>1114.576</v>
      </c>
      <c r="CG67" s="9">
        <v>0</v>
      </c>
      <c r="CH67" s="9">
        <v>0</v>
      </c>
      <c r="CI67" s="9">
        <v>0</v>
      </c>
      <c r="CJ67" s="9">
        <v>0</v>
      </c>
      <c r="CK67" s="9">
        <v>0</v>
      </c>
      <c r="CL67" s="9">
        <v>0</v>
      </c>
      <c r="CM67" s="9">
        <v>0</v>
      </c>
      <c r="CN67" s="9">
        <v>0</v>
      </c>
      <c r="CO67" s="9">
        <v>0</v>
      </c>
      <c r="CP67" s="9">
        <v>0</v>
      </c>
      <c r="CQ67" s="9">
        <v>0</v>
      </c>
      <c r="CR67" s="9">
        <v>0</v>
      </c>
      <c r="CS67" s="9">
        <v>0</v>
      </c>
      <c r="CT67" s="9">
        <v>0</v>
      </c>
      <c r="CU67" s="9">
        <v>0</v>
      </c>
      <c r="CV67" s="9">
        <v>0</v>
      </c>
      <c r="CW67" s="9">
        <v>0</v>
      </c>
      <c r="CX67" s="9">
        <v>0</v>
      </c>
      <c r="CY67" s="9">
        <v>0</v>
      </c>
      <c r="CZ67" s="9">
        <v>0</v>
      </c>
      <c r="DA67" s="9">
        <v>0</v>
      </c>
      <c r="DB67" s="9">
        <v>0</v>
      </c>
      <c r="DC67" s="9">
        <v>0</v>
      </c>
      <c r="DD67" s="9">
        <v>0</v>
      </c>
      <c r="DE67" s="9">
        <v>0</v>
      </c>
      <c r="DF67" s="9">
        <v>0</v>
      </c>
      <c r="DG67" s="9">
        <v>0</v>
      </c>
      <c r="DH67" s="9">
        <v>0</v>
      </c>
      <c r="DI67" s="9">
        <v>0</v>
      </c>
      <c r="DJ67" s="9">
        <v>0</v>
      </c>
      <c r="DK67" s="9">
        <v>0</v>
      </c>
      <c r="DL67" s="9">
        <v>0</v>
      </c>
      <c r="DM67" s="9">
        <v>0</v>
      </c>
      <c r="DN67" s="9">
        <v>0</v>
      </c>
      <c r="DO67" s="9">
        <v>0</v>
      </c>
      <c r="DP67" s="9">
        <v>0</v>
      </c>
      <c r="DQ67" s="9">
        <v>0</v>
      </c>
      <c r="DR67" s="9">
        <v>0</v>
      </c>
      <c r="DS67" s="9">
        <v>0</v>
      </c>
      <c r="DT67" s="9">
        <v>0</v>
      </c>
      <c r="DU67" s="9">
        <v>891.58799999999997</v>
      </c>
      <c r="DV67" s="9">
        <v>529.20100000000002</v>
      </c>
      <c r="DW67" s="9">
        <v>0.13000000000010914</v>
      </c>
      <c r="DX67" s="9">
        <v>0</v>
      </c>
      <c r="DY67" s="9">
        <v>721.75599999999997</v>
      </c>
      <c r="DZ67" s="9">
        <v>0</v>
      </c>
      <c r="EA67" s="9">
        <v>512.21</v>
      </c>
      <c r="EB67" s="9">
        <v>5121.4639999999999</v>
      </c>
      <c r="EC67" s="9">
        <v>287.12700000000001</v>
      </c>
      <c r="ED67" s="9">
        <v>0</v>
      </c>
      <c r="EE67" s="9">
        <v>0</v>
      </c>
      <c r="EF67" s="9">
        <v>0</v>
      </c>
      <c r="EG67" s="9">
        <v>1274.826</v>
      </c>
      <c r="EH67" s="9">
        <v>518.80200000000002</v>
      </c>
      <c r="EI67" s="9">
        <v>0</v>
      </c>
      <c r="EJ67" s="9">
        <v>0</v>
      </c>
      <c r="EK67" s="9">
        <v>0</v>
      </c>
      <c r="EL67" s="9">
        <v>0</v>
      </c>
      <c r="EM67" s="9">
        <v>0</v>
      </c>
      <c r="EN67" s="9">
        <v>0</v>
      </c>
      <c r="EO67" s="9">
        <v>0</v>
      </c>
      <c r="EP67" s="9">
        <v>0</v>
      </c>
      <c r="EQ67" s="9">
        <v>0</v>
      </c>
      <c r="ER67" s="9">
        <v>0</v>
      </c>
      <c r="ES67" s="9">
        <v>50.246389999999998</v>
      </c>
      <c r="ET67" s="9">
        <v>708.04549999999995</v>
      </c>
      <c r="EU67" s="9">
        <v>0.19090000000000001</v>
      </c>
      <c r="EV67" s="9">
        <v>0</v>
      </c>
      <c r="EW67" s="9">
        <v>0</v>
      </c>
      <c r="EX67" s="9">
        <v>0</v>
      </c>
      <c r="EY67" s="9">
        <v>946.85400000000004</v>
      </c>
      <c r="EZ67" s="9">
        <v>1270.451</v>
      </c>
      <c r="FA67" s="9">
        <v>0</v>
      </c>
      <c r="FB67" s="9">
        <v>0</v>
      </c>
      <c r="FC67" s="9">
        <v>2556.64</v>
      </c>
      <c r="FD67" s="9">
        <v>0</v>
      </c>
      <c r="FE67" s="9">
        <v>0</v>
      </c>
      <c r="FF67" s="9">
        <v>0</v>
      </c>
      <c r="FG67" s="9">
        <v>0</v>
      </c>
      <c r="FH67" s="9">
        <v>0</v>
      </c>
      <c r="FI67" s="9">
        <v>0</v>
      </c>
      <c r="FJ67" s="9">
        <v>0</v>
      </c>
      <c r="FK67" s="9">
        <v>0</v>
      </c>
      <c r="FL67" s="9">
        <v>0</v>
      </c>
      <c r="FM67" s="9">
        <v>0</v>
      </c>
      <c r="FN67" s="9">
        <v>0</v>
      </c>
      <c r="FO67" s="9">
        <v>0</v>
      </c>
      <c r="FP67" s="9">
        <v>0</v>
      </c>
      <c r="FQ67" s="9">
        <v>0</v>
      </c>
      <c r="FR67" s="9">
        <v>0</v>
      </c>
      <c r="FS67" s="9">
        <v>0</v>
      </c>
      <c r="FT67" s="9">
        <v>0</v>
      </c>
      <c r="FU67" s="9">
        <v>0</v>
      </c>
      <c r="FV67" s="9">
        <v>0</v>
      </c>
      <c r="FW67" s="9">
        <v>0</v>
      </c>
      <c r="FX67" s="9">
        <v>0</v>
      </c>
      <c r="FY67" s="9">
        <v>0</v>
      </c>
      <c r="FZ67" s="9">
        <v>0</v>
      </c>
      <c r="GA67" s="9">
        <v>0</v>
      </c>
      <c r="GB67" s="9">
        <v>0</v>
      </c>
      <c r="GC67" s="9">
        <v>0</v>
      </c>
      <c r="GD67" s="9">
        <v>0</v>
      </c>
      <c r="GE67" s="9">
        <v>0</v>
      </c>
      <c r="GF67" s="9">
        <v>0</v>
      </c>
      <c r="GG67" s="9">
        <v>0</v>
      </c>
      <c r="GH67" s="9">
        <v>0</v>
      </c>
      <c r="GI67" s="9">
        <v>0</v>
      </c>
      <c r="GJ67" s="9">
        <v>0</v>
      </c>
      <c r="GK67" s="9">
        <v>0</v>
      </c>
      <c r="GL67" s="9">
        <v>0</v>
      </c>
      <c r="GM67" s="9">
        <v>0</v>
      </c>
      <c r="GN67" s="9">
        <v>0</v>
      </c>
      <c r="GO67" s="9">
        <v>0</v>
      </c>
      <c r="GP67" s="9">
        <v>0</v>
      </c>
      <c r="GQ67" s="9">
        <v>0</v>
      </c>
      <c r="GR67" s="9">
        <v>0</v>
      </c>
      <c r="GS67" s="9">
        <v>0</v>
      </c>
      <c r="GT67" s="9">
        <v>0</v>
      </c>
      <c r="GU67" s="9">
        <v>0</v>
      </c>
      <c r="GV67" s="9">
        <v>0</v>
      </c>
      <c r="GW67" s="9">
        <v>2584.2359999999999</v>
      </c>
      <c r="GX67" s="9">
        <v>0</v>
      </c>
      <c r="GY67" s="9">
        <v>0</v>
      </c>
      <c r="GZ67" s="9">
        <v>0</v>
      </c>
      <c r="HA67" s="9">
        <v>0</v>
      </c>
      <c r="HB67" s="9">
        <v>3826.8719999999998</v>
      </c>
      <c r="HC67" s="9">
        <v>8.5139999999999993</v>
      </c>
      <c r="HD67" s="9">
        <v>0</v>
      </c>
      <c r="HE67" s="9">
        <v>139.25399999999999</v>
      </c>
      <c r="HF67" s="9">
        <v>25.462</v>
      </c>
      <c r="HG67" s="21">
        <v>5269.2132599999986</v>
      </c>
      <c r="HH67" s="20">
        <v>0</v>
      </c>
      <c r="HI67" s="23">
        <v>0</v>
      </c>
      <c r="HJ67" s="205">
        <v>0</v>
      </c>
      <c r="HK67" s="8">
        <v>5269.2132599999986</v>
      </c>
      <c r="HL67" s="7">
        <v>1</v>
      </c>
      <c r="HM67" s="7">
        <v>1</v>
      </c>
      <c r="HN67" s="7" t="s">
        <v>462</v>
      </c>
      <c r="HO67" s="7" t="s">
        <v>454</v>
      </c>
      <c r="HP67" s="7" t="s">
        <v>454</v>
      </c>
      <c r="HQ67" s="7">
        <v>0</v>
      </c>
      <c r="HR67" s="7">
        <v>0</v>
      </c>
      <c r="HS67" s="7">
        <v>0</v>
      </c>
      <c r="HT67" s="7">
        <v>1</v>
      </c>
      <c r="HU67" s="7">
        <v>1</v>
      </c>
      <c r="HV67" s="7" t="s">
        <v>455</v>
      </c>
      <c r="HW67" s="7">
        <v>0</v>
      </c>
      <c r="HX67" s="7">
        <v>0</v>
      </c>
      <c r="HY67" s="7">
        <v>0</v>
      </c>
    </row>
    <row r="68" spans="1:233" x14ac:dyDescent="0.3">
      <c r="A68" s="7">
        <v>276</v>
      </c>
      <c r="B68" s="7" t="str">
        <f>+VLOOKUP($A68,'[3]Crosswalk M49-ODA-Prog. Country'!$K$4:$M$257,3,FALSE)</f>
        <v>DE</v>
      </c>
      <c r="C68" s="7" t="str">
        <f>+VLOOKUP($A68,'[3]Crosswalk M49-ODA-Prog. Country'!$K$4:$M$257,2,FALSE)</f>
        <v>DEU</v>
      </c>
      <c r="D68" s="5" t="s">
        <v>194</v>
      </c>
      <c r="E68" s="19">
        <v>676.55998</v>
      </c>
      <c r="F68" s="19">
        <v>21739.792709999998</v>
      </c>
      <c r="G68" s="19">
        <v>-6.2753099999999087</v>
      </c>
      <c r="H68" s="19">
        <f t="shared" si="0"/>
        <v>22410.077379999999</v>
      </c>
      <c r="I68" s="20">
        <v>908.31099999999992</v>
      </c>
      <c r="J68" s="20">
        <v>1763.1880000000001</v>
      </c>
      <c r="K68" s="20">
        <v>10.452999999999999</v>
      </c>
      <c r="L68" s="20">
        <f t="shared" si="1"/>
        <v>2681.9519999999998</v>
      </c>
      <c r="M68" s="8">
        <f>+E68+I68</f>
        <v>1584.8709799999999</v>
      </c>
      <c r="N68" s="8">
        <f>+F68+J68</f>
        <v>23502.980709999996</v>
      </c>
      <c r="O68" s="8">
        <f>+G68+K68</f>
        <v>4.1776900000000907</v>
      </c>
      <c r="P68" s="8">
        <f>+H68+L68</f>
        <v>25092.02938</v>
      </c>
      <c r="Q68" s="9">
        <v>0</v>
      </c>
      <c r="R68" s="9">
        <v>0</v>
      </c>
      <c r="S68" s="9">
        <v>0</v>
      </c>
      <c r="T68" s="9">
        <v>0</v>
      </c>
      <c r="U68" s="9">
        <v>0</v>
      </c>
      <c r="V68" s="9">
        <v>0</v>
      </c>
      <c r="W68" s="9">
        <v>0</v>
      </c>
      <c r="X68" s="9">
        <v>0</v>
      </c>
      <c r="Y68" s="9">
        <v>0</v>
      </c>
      <c r="Z68" s="9">
        <v>0</v>
      </c>
      <c r="AA68" s="9">
        <v>0</v>
      </c>
      <c r="AB68" s="9">
        <v>0</v>
      </c>
      <c r="AC68" s="9">
        <v>0</v>
      </c>
      <c r="AD68" s="9">
        <v>0</v>
      </c>
      <c r="AE68" s="9">
        <v>0</v>
      </c>
      <c r="AF68" s="9">
        <v>0</v>
      </c>
      <c r="AG68" s="9">
        <v>0</v>
      </c>
      <c r="AH68" s="9">
        <v>0</v>
      </c>
      <c r="AI68" s="9">
        <v>0</v>
      </c>
      <c r="AJ68" s="9">
        <v>0</v>
      </c>
      <c r="AK68" s="9">
        <v>0</v>
      </c>
      <c r="AL68" s="9">
        <v>0</v>
      </c>
      <c r="AM68" s="9">
        <v>0</v>
      </c>
      <c r="AN68" s="9">
        <v>0</v>
      </c>
      <c r="AO68" s="9">
        <v>0</v>
      </c>
      <c r="AP68" s="9">
        <v>0</v>
      </c>
      <c r="AQ68" s="9">
        <v>0</v>
      </c>
      <c r="AR68" s="9">
        <v>0</v>
      </c>
      <c r="AS68" s="9">
        <v>0</v>
      </c>
      <c r="AT68" s="9">
        <v>0</v>
      </c>
      <c r="AU68" s="9">
        <v>0</v>
      </c>
      <c r="AV68" s="9">
        <v>0</v>
      </c>
      <c r="AW68" s="9">
        <v>0</v>
      </c>
      <c r="AX68" s="9">
        <v>0</v>
      </c>
      <c r="AY68" s="9">
        <v>0</v>
      </c>
      <c r="AZ68" s="9">
        <v>0</v>
      </c>
      <c r="BA68" s="9">
        <v>0</v>
      </c>
      <c r="BB68" s="9">
        <v>0</v>
      </c>
      <c r="BC68" s="9">
        <v>0</v>
      </c>
      <c r="BD68" s="9">
        <v>0</v>
      </c>
      <c r="BE68" s="9">
        <v>0</v>
      </c>
      <c r="BF68" s="9">
        <v>0</v>
      </c>
      <c r="BG68" s="9">
        <v>0</v>
      </c>
      <c r="BH68" s="9">
        <v>0</v>
      </c>
      <c r="BI68" s="9">
        <v>0</v>
      </c>
      <c r="BJ68" s="9">
        <v>634.20299999999997</v>
      </c>
      <c r="BK68" s="9">
        <v>1615.5830000000001</v>
      </c>
      <c r="BL68" s="9">
        <v>10.452999999999999</v>
      </c>
      <c r="BM68" s="9">
        <v>0</v>
      </c>
      <c r="BN68" s="9">
        <v>0</v>
      </c>
      <c r="BO68" s="9">
        <v>0</v>
      </c>
      <c r="BP68" s="9">
        <v>0</v>
      </c>
      <c r="BQ68" s="9">
        <v>0</v>
      </c>
      <c r="BR68" s="9">
        <v>0</v>
      </c>
      <c r="BS68" s="9">
        <v>0</v>
      </c>
      <c r="BT68" s="9">
        <v>0</v>
      </c>
      <c r="BU68" s="9">
        <v>0</v>
      </c>
      <c r="BV68" s="9">
        <v>0</v>
      </c>
      <c r="BW68" s="9">
        <v>0</v>
      </c>
      <c r="BX68" s="9">
        <v>0</v>
      </c>
      <c r="BY68" s="9">
        <v>0</v>
      </c>
      <c r="BZ68" s="9">
        <v>0</v>
      </c>
      <c r="CA68" s="9">
        <v>0</v>
      </c>
      <c r="CB68" s="9">
        <v>0</v>
      </c>
      <c r="CC68" s="9">
        <v>0</v>
      </c>
      <c r="CD68" s="9">
        <v>0</v>
      </c>
      <c r="CE68" s="9">
        <v>0</v>
      </c>
      <c r="CF68" s="9">
        <v>0</v>
      </c>
      <c r="CG68" s="9">
        <v>0</v>
      </c>
      <c r="CH68" s="9">
        <v>0</v>
      </c>
      <c r="CI68" s="9">
        <v>0</v>
      </c>
      <c r="CJ68" s="9">
        <v>0</v>
      </c>
      <c r="CK68" s="9">
        <v>0</v>
      </c>
      <c r="CL68" s="9">
        <v>0</v>
      </c>
      <c r="CM68" s="9">
        <v>-6.4539999999999997</v>
      </c>
      <c r="CN68" s="9">
        <v>0</v>
      </c>
      <c r="CO68" s="9">
        <v>0</v>
      </c>
      <c r="CP68" s="9">
        <v>0</v>
      </c>
      <c r="CQ68" s="9">
        <v>0</v>
      </c>
      <c r="CR68" s="9">
        <v>0</v>
      </c>
      <c r="CS68" s="9">
        <v>0</v>
      </c>
      <c r="CT68" s="9">
        <v>0</v>
      </c>
      <c r="CU68" s="9">
        <v>0</v>
      </c>
      <c r="CV68" s="9">
        <v>0</v>
      </c>
      <c r="CW68" s="9">
        <v>0</v>
      </c>
      <c r="CX68" s="9">
        <v>0</v>
      </c>
      <c r="CY68" s="9">
        <v>0</v>
      </c>
      <c r="CZ68" s="9">
        <v>0</v>
      </c>
      <c r="DA68" s="9">
        <v>0</v>
      </c>
      <c r="DB68" s="9">
        <v>0</v>
      </c>
      <c r="DC68" s="9">
        <v>0</v>
      </c>
      <c r="DD68" s="9">
        <v>0</v>
      </c>
      <c r="DE68" s="9">
        <v>0</v>
      </c>
      <c r="DF68" s="9">
        <v>0</v>
      </c>
      <c r="DG68" s="9">
        <v>0</v>
      </c>
      <c r="DH68" s="9">
        <v>0</v>
      </c>
      <c r="DI68" s="9">
        <v>0</v>
      </c>
      <c r="DJ68" s="9">
        <v>0</v>
      </c>
      <c r="DK68" s="9">
        <v>0</v>
      </c>
      <c r="DL68" s="9">
        <v>0</v>
      </c>
      <c r="DM68" s="9">
        <v>0</v>
      </c>
      <c r="DN68" s="9">
        <v>0</v>
      </c>
      <c r="DO68" s="9">
        <v>0</v>
      </c>
      <c r="DP68" s="9">
        <v>0</v>
      </c>
      <c r="DQ68" s="9">
        <v>0</v>
      </c>
      <c r="DR68" s="9">
        <v>0</v>
      </c>
      <c r="DS68" s="9">
        <v>0</v>
      </c>
      <c r="DT68" s="9">
        <v>0</v>
      </c>
      <c r="DU68" s="9">
        <v>656.14599999999996</v>
      </c>
      <c r="DV68" s="9">
        <v>19.024999999999999</v>
      </c>
      <c r="DW68" s="9">
        <v>0.10100000000009146</v>
      </c>
      <c r="DX68" s="9">
        <v>0</v>
      </c>
      <c r="DY68" s="9">
        <v>0</v>
      </c>
      <c r="DZ68" s="9">
        <v>0</v>
      </c>
      <c r="EA68" s="9">
        <v>0</v>
      </c>
      <c r="EB68" s="9">
        <v>0</v>
      </c>
      <c r="EC68" s="9">
        <v>0</v>
      </c>
      <c r="ED68" s="9">
        <v>0</v>
      </c>
      <c r="EE68" s="9">
        <v>0</v>
      </c>
      <c r="EF68" s="9">
        <v>0</v>
      </c>
      <c r="EG68" s="9">
        <v>0</v>
      </c>
      <c r="EH68" s="9">
        <v>0</v>
      </c>
      <c r="EI68" s="9">
        <v>0</v>
      </c>
      <c r="EJ68" s="9">
        <v>0</v>
      </c>
      <c r="EK68" s="9">
        <v>0</v>
      </c>
      <c r="EL68" s="9">
        <v>0</v>
      </c>
      <c r="EM68" s="9">
        <v>0</v>
      </c>
      <c r="EN68" s="9">
        <v>0</v>
      </c>
      <c r="EO68" s="9">
        <v>0</v>
      </c>
      <c r="EP68" s="9">
        <v>0</v>
      </c>
      <c r="EQ68" s="9">
        <v>0</v>
      </c>
      <c r="ER68" s="9">
        <v>0</v>
      </c>
      <c r="ES68" s="9">
        <v>20.413979999999999</v>
      </c>
      <c r="ET68" s="9">
        <v>287.66371000000004</v>
      </c>
      <c r="EU68" s="9">
        <v>7.7689999999999995E-2</v>
      </c>
      <c r="EV68" s="9">
        <v>0</v>
      </c>
      <c r="EW68" s="9">
        <v>0</v>
      </c>
      <c r="EX68" s="9">
        <v>0</v>
      </c>
      <c r="EY68" s="9">
        <v>0</v>
      </c>
      <c r="EZ68" s="9">
        <v>0</v>
      </c>
      <c r="FA68" s="9">
        <v>0</v>
      </c>
      <c r="FB68" s="9">
        <v>0</v>
      </c>
      <c r="FC68" s="9">
        <v>0</v>
      </c>
      <c r="FD68" s="9">
        <v>0</v>
      </c>
      <c r="FE68" s="9">
        <v>0</v>
      </c>
      <c r="FF68" s="9">
        <v>0</v>
      </c>
      <c r="FG68" s="9">
        <v>0</v>
      </c>
      <c r="FH68" s="9">
        <v>0</v>
      </c>
      <c r="FI68" s="9">
        <v>0</v>
      </c>
      <c r="FJ68" s="9">
        <v>0</v>
      </c>
      <c r="FK68" s="9">
        <v>0</v>
      </c>
      <c r="FL68" s="9">
        <v>0</v>
      </c>
      <c r="FM68" s="9">
        <v>0</v>
      </c>
      <c r="FN68" s="9">
        <v>0</v>
      </c>
      <c r="FO68" s="9">
        <v>0</v>
      </c>
      <c r="FP68" s="9">
        <v>0</v>
      </c>
      <c r="FQ68" s="9">
        <v>0</v>
      </c>
      <c r="FR68" s="9">
        <v>0</v>
      </c>
      <c r="FS68" s="9">
        <v>0</v>
      </c>
      <c r="FT68" s="9">
        <v>0</v>
      </c>
      <c r="FU68" s="9">
        <v>0</v>
      </c>
      <c r="FV68" s="9">
        <v>0</v>
      </c>
      <c r="FW68" s="9">
        <v>0</v>
      </c>
      <c r="FX68" s="9">
        <v>0</v>
      </c>
      <c r="FY68" s="9">
        <v>0</v>
      </c>
      <c r="FZ68" s="9">
        <v>0</v>
      </c>
      <c r="GA68" s="9">
        <v>0</v>
      </c>
      <c r="GB68" s="9">
        <v>0</v>
      </c>
      <c r="GC68" s="9">
        <v>0</v>
      </c>
      <c r="GD68" s="9">
        <v>0</v>
      </c>
      <c r="GE68" s="9">
        <v>0</v>
      </c>
      <c r="GF68" s="9">
        <v>0</v>
      </c>
      <c r="GG68" s="9">
        <v>0</v>
      </c>
      <c r="GH68" s="9">
        <v>0</v>
      </c>
      <c r="GI68" s="9">
        <v>0</v>
      </c>
      <c r="GJ68" s="9">
        <v>0</v>
      </c>
      <c r="GK68" s="9">
        <v>0</v>
      </c>
      <c r="GL68" s="9">
        <v>0</v>
      </c>
      <c r="GM68" s="9">
        <v>0</v>
      </c>
      <c r="GN68" s="9">
        <v>0</v>
      </c>
      <c r="GO68" s="9">
        <v>0</v>
      </c>
      <c r="GP68" s="9">
        <v>0</v>
      </c>
      <c r="GQ68" s="9">
        <v>0</v>
      </c>
      <c r="GR68" s="9">
        <v>0</v>
      </c>
      <c r="GS68" s="9">
        <v>0</v>
      </c>
      <c r="GT68" s="9">
        <v>0</v>
      </c>
      <c r="GU68" s="9">
        <v>0</v>
      </c>
      <c r="GV68" s="9">
        <v>0</v>
      </c>
      <c r="GW68" s="9">
        <v>0</v>
      </c>
      <c r="GX68" s="9">
        <v>0</v>
      </c>
      <c r="GY68" s="9">
        <v>0</v>
      </c>
      <c r="GZ68" s="9">
        <v>0</v>
      </c>
      <c r="HA68" s="9">
        <v>0</v>
      </c>
      <c r="HB68" s="9">
        <v>21433.103999999999</v>
      </c>
      <c r="HC68" s="9">
        <v>0</v>
      </c>
      <c r="HD68" s="9">
        <v>274.108</v>
      </c>
      <c r="HE68" s="9">
        <v>147.60499999999999</v>
      </c>
      <c r="HF68" s="9">
        <v>0</v>
      </c>
      <c r="HG68" s="21">
        <v>0</v>
      </c>
      <c r="HH68" s="20">
        <v>0</v>
      </c>
      <c r="HI68" s="23">
        <v>0</v>
      </c>
      <c r="HJ68" s="205">
        <v>0</v>
      </c>
      <c r="HK68" s="8">
        <v>0</v>
      </c>
      <c r="HL68" s="7">
        <v>1</v>
      </c>
      <c r="HM68" s="7">
        <v>0</v>
      </c>
      <c r="HN68" s="7" t="s">
        <v>453</v>
      </c>
      <c r="HO68" s="7">
        <v>0</v>
      </c>
      <c r="HP68" s="7">
        <v>0</v>
      </c>
      <c r="HQ68" s="7">
        <v>0</v>
      </c>
      <c r="HR68" s="7">
        <v>0</v>
      </c>
      <c r="HS68" s="7">
        <v>0</v>
      </c>
      <c r="HT68" s="7">
        <v>0</v>
      </c>
      <c r="HU68" s="7">
        <v>0</v>
      </c>
      <c r="HV68" s="7">
        <v>0</v>
      </c>
      <c r="HW68" s="7">
        <v>0</v>
      </c>
      <c r="HX68" s="7">
        <v>0</v>
      </c>
      <c r="HY68" s="7">
        <v>0</v>
      </c>
    </row>
    <row r="69" spans="1:233" x14ac:dyDescent="0.3">
      <c r="A69" s="7">
        <v>288</v>
      </c>
      <c r="B69" s="7" t="str">
        <f>+VLOOKUP($A69,'[3]Crosswalk M49-ODA-Prog. Country'!$K$4:$M$257,3,FALSE)</f>
        <v>GH</v>
      </c>
      <c r="C69" s="7" t="str">
        <f>+VLOOKUP($A69,'[3]Crosswalk M49-ODA-Prog. Country'!$K$4:$M$257,2,FALSE)</f>
        <v>GHA</v>
      </c>
      <c r="D69" s="5" t="s">
        <v>195</v>
      </c>
      <c r="E69" s="19">
        <v>22372.690570000002</v>
      </c>
      <c r="F69" s="19">
        <v>49127.358190000006</v>
      </c>
      <c r="G69" s="19">
        <v>8137.11481</v>
      </c>
      <c r="H69" s="19">
        <f t="shared" ref="H69:H132" si="2">+SUM(E69:G69)</f>
        <v>79637.163570000004</v>
      </c>
      <c r="I69" s="20">
        <v>5577.4690000000001</v>
      </c>
      <c r="J69" s="20">
        <v>27016.06</v>
      </c>
      <c r="K69" s="20">
        <v>1593.6880000000001</v>
      </c>
      <c r="L69" s="20">
        <f t="shared" ref="L69:L132" si="3">+SUM(I69:K69)</f>
        <v>34187.217000000004</v>
      </c>
      <c r="M69" s="8">
        <f>+E69+I69</f>
        <v>27950.159570000003</v>
      </c>
      <c r="N69" s="8">
        <f>+F69+J69</f>
        <v>76143.418190000011</v>
      </c>
      <c r="O69" s="8">
        <f>+G69+K69</f>
        <v>9730.802810000001</v>
      </c>
      <c r="P69" s="8">
        <f>+H69+L69</f>
        <v>113824.38057000001</v>
      </c>
      <c r="Q69" s="9">
        <v>2759.817</v>
      </c>
      <c r="R69" s="9">
        <v>10072.733</v>
      </c>
      <c r="S69" s="9">
        <v>1058.7909999999999</v>
      </c>
      <c r="T69" s="9">
        <v>0</v>
      </c>
      <c r="U69" s="9">
        <v>442.65100000000001</v>
      </c>
      <c r="V69" s="9">
        <v>-1.7000000000000001E-2</v>
      </c>
      <c r="W69" s="9">
        <v>3203.5250000000001</v>
      </c>
      <c r="X69" s="9">
        <v>2495.4050000000002</v>
      </c>
      <c r="Y69" s="9">
        <v>0</v>
      </c>
      <c r="Z69" s="9">
        <v>271.608</v>
      </c>
      <c r="AA69" s="9">
        <v>743.48</v>
      </c>
      <c r="AB69" s="9">
        <v>0</v>
      </c>
      <c r="AC69" s="9">
        <v>8667.1959999999999</v>
      </c>
      <c r="AD69" s="9">
        <v>12380.195</v>
      </c>
      <c r="AE69" s="9">
        <v>51.457999999999998</v>
      </c>
      <c r="AF69" s="9">
        <v>485.22399999999999</v>
      </c>
      <c r="AG69" s="9">
        <v>11814.056</v>
      </c>
      <c r="AH69" s="9">
        <v>0</v>
      </c>
      <c r="AI69" s="9">
        <v>815.27099999999996</v>
      </c>
      <c r="AJ69" s="9">
        <v>3506.627</v>
      </c>
      <c r="AK69" s="9">
        <v>78.031000000000006</v>
      </c>
      <c r="AL69" s="9">
        <v>821.98400000000004</v>
      </c>
      <c r="AM69" s="9">
        <v>8373.3189999999995</v>
      </c>
      <c r="AN69" s="9">
        <v>923.69799999999998</v>
      </c>
      <c r="AO69" s="9">
        <v>0</v>
      </c>
      <c r="AP69" s="9">
        <v>0</v>
      </c>
      <c r="AQ69" s="9">
        <v>0</v>
      </c>
      <c r="AR69" s="9">
        <v>0</v>
      </c>
      <c r="AS69" s="9">
        <v>0</v>
      </c>
      <c r="AT69" s="9">
        <v>0</v>
      </c>
      <c r="AU69" s="9">
        <v>0</v>
      </c>
      <c r="AV69" s="9">
        <v>2418.989</v>
      </c>
      <c r="AW69" s="9">
        <v>0</v>
      </c>
      <c r="AX69" s="9">
        <v>0</v>
      </c>
      <c r="AY69" s="9">
        <v>0</v>
      </c>
      <c r="AZ69" s="9">
        <v>0</v>
      </c>
      <c r="BA69" s="9">
        <v>0</v>
      </c>
      <c r="BB69" s="9">
        <v>0</v>
      </c>
      <c r="BC69" s="9">
        <v>0</v>
      </c>
      <c r="BD69" s="9">
        <v>0</v>
      </c>
      <c r="BE69" s="9">
        <v>0</v>
      </c>
      <c r="BF69" s="9">
        <v>0</v>
      </c>
      <c r="BG69" s="9">
        <v>0</v>
      </c>
      <c r="BH69" s="9">
        <v>0</v>
      </c>
      <c r="BI69" s="9">
        <v>0</v>
      </c>
      <c r="BJ69" s="9">
        <v>3989.0230000000001</v>
      </c>
      <c r="BK69" s="9">
        <v>3388.4959999999996</v>
      </c>
      <c r="BL69" s="9">
        <v>31.167000000000002</v>
      </c>
      <c r="BM69" s="9">
        <v>0</v>
      </c>
      <c r="BN69" s="9">
        <v>0</v>
      </c>
      <c r="BO69" s="9">
        <v>0</v>
      </c>
      <c r="BP69" s="9">
        <v>0</v>
      </c>
      <c r="BQ69" s="9">
        <v>0</v>
      </c>
      <c r="BR69" s="9">
        <v>0</v>
      </c>
      <c r="BS69" s="9">
        <v>1318.491</v>
      </c>
      <c r="BT69" s="9">
        <v>2407.2060000000001</v>
      </c>
      <c r="BU69" s="9">
        <v>22.018999999999998</v>
      </c>
      <c r="BV69" s="9">
        <v>0</v>
      </c>
      <c r="BW69" s="9">
        <v>0</v>
      </c>
      <c r="BX69" s="9">
        <v>0</v>
      </c>
      <c r="BY69" s="9">
        <v>727.93499999999995</v>
      </c>
      <c r="BZ69" s="9">
        <v>27.131</v>
      </c>
      <c r="CA69" s="9">
        <v>0</v>
      </c>
      <c r="CB69" s="9">
        <v>0</v>
      </c>
      <c r="CC69" s="9">
        <v>0</v>
      </c>
      <c r="CD69" s="9">
        <v>0</v>
      </c>
      <c r="CE69" s="9">
        <v>165</v>
      </c>
      <c r="CF69" s="9">
        <v>1054.1510000000001</v>
      </c>
      <c r="CG69" s="9">
        <v>0</v>
      </c>
      <c r="CH69" s="9">
        <v>0</v>
      </c>
      <c r="CI69" s="9">
        <v>0</v>
      </c>
      <c r="CJ69" s="9">
        <v>0</v>
      </c>
      <c r="CK69" s="9">
        <v>0</v>
      </c>
      <c r="CL69" s="9">
        <v>0</v>
      </c>
      <c r="CM69" s="9">
        <v>40.195999999999998</v>
      </c>
      <c r="CN69" s="9">
        <v>0</v>
      </c>
      <c r="CO69" s="9">
        <v>0</v>
      </c>
      <c r="CP69" s="9">
        <v>626.75300000000004</v>
      </c>
      <c r="CQ69" s="9">
        <v>0</v>
      </c>
      <c r="CR69" s="9">
        <v>0</v>
      </c>
      <c r="CS69" s="9">
        <v>0</v>
      </c>
      <c r="CT69" s="9">
        <v>0</v>
      </c>
      <c r="CU69" s="9">
        <v>0</v>
      </c>
      <c r="CV69" s="9">
        <v>0</v>
      </c>
      <c r="CW69" s="9">
        <v>0</v>
      </c>
      <c r="CX69" s="9">
        <v>0</v>
      </c>
      <c r="CY69" s="9">
        <v>0</v>
      </c>
      <c r="CZ69" s="9">
        <v>0</v>
      </c>
      <c r="DA69" s="9">
        <v>0</v>
      </c>
      <c r="DB69" s="9">
        <v>0</v>
      </c>
      <c r="DC69" s="9">
        <v>0</v>
      </c>
      <c r="DD69" s="9">
        <v>0</v>
      </c>
      <c r="DE69" s="9">
        <v>0</v>
      </c>
      <c r="DF69" s="9">
        <v>0</v>
      </c>
      <c r="DG69" s="9">
        <v>0</v>
      </c>
      <c r="DH69" s="9">
        <v>0</v>
      </c>
      <c r="DI69" s="9">
        <v>0</v>
      </c>
      <c r="DJ69" s="9">
        <v>0</v>
      </c>
      <c r="DK69" s="9">
        <v>0</v>
      </c>
      <c r="DL69" s="9">
        <v>0</v>
      </c>
      <c r="DM69" s="9">
        <v>0</v>
      </c>
      <c r="DN69" s="9">
        <v>0</v>
      </c>
      <c r="DO69" s="9">
        <v>0</v>
      </c>
      <c r="DP69" s="9">
        <v>0</v>
      </c>
      <c r="DQ69" s="9">
        <v>0</v>
      </c>
      <c r="DR69" s="9">
        <v>0</v>
      </c>
      <c r="DS69" s="9">
        <v>0</v>
      </c>
      <c r="DT69" s="9">
        <v>0</v>
      </c>
      <c r="DU69" s="9">
        <v>47.093000000000004</v>
      </c>
      <c r="DV69" s="9">
        <v>25.568999999999999</v>
      </c>
      <c r="DW69" s="9">
        <v>-1.0000000000012221E-3</v>
      </c>
      <c r="DX69" s="9">
        <v>0</v>
      </c>
      <c r="DY69" s="9">
        <v>90.447000000000003</v>
      </c>
      <c r="DZ69" s="9">
        <v>0</v>
      </c>
      <c r="EA69" s="9">
        <v>832.04499999999996</v>
      </c>
      <c r="EB69" s="9">
        <v>826.87099999999998</v>
      </c>
      <c r="EC69" s="9">
        <v>0</v>
      </c>
      <c r="ED69" s="9">
        <v>9.6300000000000008</v>
      </c>
      <c r="EE69" s="9">
        <v>0</v>
      </c>
      <c r="EF69" s="9">
        <v>0</v>
      </c>
      <c r="EG69" s="9">
        <v>498.36200000000002</v>
      </c>
      <c r="EH69" s="9">
        <v>2096.4830000000002</v>
      </c>
      <c r="EI69" s="9">
        <v>0</v>
      </c>
      <c r="EJ69" s="9">
        <v>0</v>
      </c>
      <c r="EK69" s="9">
        <v>0</v>
      </c>
      <c r="EL69" s="9">
        <v>0</v>
      </c>
      <c r="EM69" s="9">
        <v>0</v>
      </c>
      <c r="EN69" s="9">
        <v>0</v>
      </c>
      <c r="EO69" s="9">
        <v>0</v>
      </c>
      <c r="EP69" s="9">
        <v>0</v>
      </c>
      <c r="EQ69" s="9">
        <v>0</v>
      </c>
      <c r="ER69" s="9">
        <v>0</v>
      </c>
      <c r="ES69" s="9">
        <v>469.88457</v>
      </c>
      <c r="ET69" s="9">
        <v>4152.5271899999998</v>
      </c>
      <c r="EU69" s="9">
        <v>105.27081</v>
      </c>
      <c r="EV69" s="9">
        <v>0</v>
      </c>
      <c r="EW69" s="9">
        <v>0</v>
      </c>
      <c r="EX69" s="9">
        <v>0</v>
      </c>
      <c r="EY69" s="9">
        <v>2868.0709999999999</v>
      </c>
      <c r="EZ69" s="9">
        <v>6474.6009999999997</v>
      </c>
      <c r="FA69" s="9">
        <v>251.583</v>
      </c>
      <c r="FB69" s="9">
        <v>0</v>
      </c>
      <c r="FC69" s="9">
        <v>2142.2840000000001</v>
      </c>
      <c r="FD69" s="9">
        <v>0</v>
      </c>
      <c r="FE69" s="9">
        <v>0</v>
      </c>
      <c r="FF69" s="9">
        <v>0</v>
      </c>
      <c r="FG69" s="9">
        <v>0</v>
      </c>
      <c r="FH69" s="9">
        <v>0</v>
      </c>
      <c r="FI69" s="9">
        <v>0</v>
      </c>
      <c r="FJ69" s="9">
        <v>0</v>
      </c>
      <c r="FK69" s="9">
        <v>0</v>
      </c>
      <c r="FL69" s="9">
        <v>0.8</v>
      </c>
      <c r="FM69" s="9">
        <v>0</v>
      </c>
      <c r="FN69" s="9">
        <v>0</v>
      </c>
      <c r="FO69" s="9">
        <v>0</v>
      </c>
      <c r="FP69" s="9">
        <v>0</v>
      </c>
      <c r="FQ69" s="9">
        <v>0</v>
      </c>
      <c r="FR69" s="9">
        <v>0</v>
      </c>
      <c r="FS69" s="9">
        <v>0</v>
      </c>
      <c r="FT69" s="9">
        <v>0</v>
      </c>
      <c r="FU69" s="9">
        <v>0</v>
      </c>
      <c r="FV69" s="9">
        <v>0</v>
      </c>
      <c r="FW69" s="9">
        <v>0</v>
      </c>
      <c r="FX69" s="9">
        <v>0</v>
      </c>
      <c r="FY69" s="9">
        <v>0</v>
      </c>
      <c r="FZ69" s="9">
        <v>0</v>
      </c>
      <c r="GA69" s="9">
        <v>0</v>
      </c>
      <c r="GB69" s="9">
        <v>0</v>
      </c>
      <c r="GC69" s="9">
        <v>0</v>
      </c>
      <c r="GD69" s="9">
        <v>0</v>
      </c>
      <c r="GE69" s="9">
        <v>0</v>
      </c>
      <c r="GF69" s="9">
        <v>0</v>
      </c>
      <c r="GG69" s="9">
        <v>0</v>
      </c>
      <c r="GH69" s="9">
        <v>0</v>
      </c>
      <c r="GI69" s="9">
        <v>0</v>
      </c>
      <c r="GJ69" s="9">
        <v>0</v>
      </c>
      <c r="GK69" s="9">
        <v>0</v>
      </c>
      <c r="GL69" s="9">
        <v>0</v>
      </c>
      <c r="GM69" s="9">
        <v>0</v>
      </c>
      <c r="GN69" s="9">
        <v>0</v>
      </c>
      <c r="GO69" s="9">
        <v>0</v>
      </c>
      <c r="GP69" s="9">
        <v>0</v>
      </c>
      <c r="GQ69" s="9">
        <v>0</v>
      </c>
      <c r="GR69" s="9">
        <v>0</v>
      </c>
      <c r="GS69" s="9">
        <v>0</v>
      </c>
      <c r="GT69" s="9">
        <v>0</v>
      </c>
      <c r="GU69" s="9">
        <v>0</v>
      </c>
      <c r="GV69" s="9">
        <v>0</v>
      </c>
      <c r="GW69" s="9">
        <v>6529.7669999999998</v>
      </c>
      <c r="GX69" s="9">
        <v>0</v>
      </c>
      <c r="GY69" s="9">
        <v>0</v>
      </c>
      <c r="GZ69" s="9">
        <v>12.087</v>
      </c>
      <c r="HA69" s="9">
        <v>0</v>
      </c>
      <c r="HB69" s="9">
        <v>1188.07</v>
      </c>
      <c r="HC69" s="9">
        <v>0</v>
      </c>
      <c r="HD69" s="9">
        <v>0</v>
      </c>
      <c r="HE69" s="9">
        <v>21.327000000000002</v>
      </c>
      <c r="HF69" s="9">
        <v>0</v>
      </c>
      <c r="HG69" s="21">
        <v>2647.4912499999996</v>
      </c>
      <c r="HH69" s="20">
        <v>0</v>
      </c>
      <c r="HI69" s="23">
        <v>28.805540000000001</v>
      </c>
      <c r="HJ69" s="205">
        <v>11.222319999999998</v>
      </c>
      <c r="HK69" s="8">
        <v>2687.5191099999993</v>
      </c>
      <c r="HL69" s="7">
        <v>1</v>
      </c>
      <c r="HM69" s="7">
        <v>1</v>
      </c>
      <c r="HN69" s="7" t="s">
        <v>456</v>
      </c>
      <c r="HO69" s="7" t="s">
        <v>456</v>
      </c>
      <c r="HP69" s="7" t="s">
        <v>456</v>
      </c>
      <c r="HQ69" s="7">
        <v>0</v>
      </c>
      <c r="HR69" s="7">
        <v>0</v>
      </c>
      <c r="HS69" s="7">
        <v>0</v>
      </c>
      <c r="HT69" s="7">
        <v>1</v>
      </c>
      <c r="HU69" s="7">
        <v>1</v>
      </c>
      <c r="HV69" s="7" t="s">
        <v>458</v>
      </c>
      <c r="HW69" s="7">
        <v>0</v>
      </c>
      <c r="HX69" s="7">
        <v>0</v>
      </c>
      <c r="HY69" s="7">
        <v>0</v>
      </c>
    </row>
    <row r="70" spans="1:233" x14ac:dyDescent="0.3">
      <c r="A70" s="7">
        <v>300</v>
      </c>
      <c r="B70" s="7" t="str">
        <f>+VLOOKUP($A70,'[3]Crosswalk M49-ODA-Prog. Country'!$K$4:$M$257,3,FALSE)</f>
        <v>GR</v>
      </c>
      <c r="C70" s="7" t="str">
        <f>+VLOOKUP($A70,'[3]Crosswalk M49-ODA-Prog. Country'!$K$4:$M$257,2,FALSE)</f>
        <v>GRC</v>
      </c>
      <c r="D70" s="5" t="s">
        <v>197</v>
      </c>
      <c r="E70" s="19">
        <v>2289.7620000000002</v>
      </c>
      <c r="F70" s="19">
        <v>6494.58</v>
      </c>
      <c r="G70" s="19">
        <v>423.24700000000007</v>
      </c>
      <c r="H70" s="19">
        <f t="shared" si="2"/>
        <v>9207.5889999999999</v>
      </c>
      <c r="I70" s="20">
        <v>71.17</v>
      </c>
      <c r="J70" s="20">
        <v>89287.429000000004</v>
      </c>
      <c r="K70" s="20">
        <v>507.435</v>
      </c>
      <c r="L70" s="20">
        <f t="shared" si="3"/>
        <v>89866.034</v>
      </c>
      <c r="M70" s="8">
        <f>+E70+I70</f>
        <v>2360.9320000000002</v>
      </c>
      <c r="N70" s="8">
        <f>+F70+J70</f>
        <v>95782.009000000005</v>
      </c>
      <c r="O70" s="8">
        <f>+G70+K70</f>
        <v>930.68200000000002</v>
      </c>
      <c r="P70" s="8">
        <f>+H70+L70</f>
        <v>99073.622999999992</v>
      </c>
      <c r="Q70" s="9">
        <v>0</v>
      </c>
      <c r="R70" s="9">
        <v>0</v>
      </c>
      <c r="S70" s="9">
        <v>0</v>
      </c>
      <c r="T70" s="9">
        <v>0</v>
      </c>
      <c r="U70" s="9">
        <v>0</v>
      </c>
      <c r="V70" s="9">
        <v>0</v>
      </c>
      <c r="W70" s="9">
        <v>0</v>
      </c>
      <c r="X70" s="9">
        <v>0</v>
      </c>
      <c r="Y70" s="9">
        <v>0</v>
      </c>
      <c r="Z70" s="9">
        <v>0</v>
      </c>
      <c r="AA70" s="9">
        <v>0</v>
      </c>
      <c r="AB70" s="9">
        <v>0</v>
      </c>
      <c r="AC70" s="9">
        <v>1482.374</v>
      </c>
      <c r="AD70" s="9">
        <v>5666.6329999999998</v>
      </c>
      <c r="AE70" s="9">
        <v>0</v>
      </c>
      <c r="AF70" s="9">
        <v>71.17</v>
      </c>
      <c r="AG70" s="9">
        <v>10095.280000000001</v>
      </c>
      <c r="AH70" s="9">
        <v>0</v>
      </c>
      <c r="AI70" s="9">
        <v>0</v>
      </c>
      <c r="AJ70" s="9">
        <v>0</v>
      </c>
      <c r="AK70" s="9">
        <v>0</v>
      </c>
      <c r="AL70" s="9">
        <v>0</v>
      </c>
      <c r="AM70" s="9">
        <v>0</v>
      </c>
      <c r="AN70" s="9">
        <v>0</v>
      </c>
      <c r="AO70" s="9">
        <v>0</v>
      </c>
      <c r="AP70" s="9">
        <v>0</v>
      </c>
      <c r="AQ70" s="9">
        <v>0</v>
      </c>
      <c r="AR70" s="9">
        <v>0</v>
      </c>
      <c r="AS70" s="9">
        <v>0</v>
      </c>
      <c r="AT70" s="9">
        <v>0</v>
      </c>
      <c r="AU70" s="9">
        <v>0</v>
      </c>
      <c r="AV70" s="9">
        <v>0</v>
      </c>
      <c r="AW70" s="9">
        <v>0</v>
      </c>
      <c r="AX70" s="9">
        <v>0</v>
      </c>
      <c r="AY70" s="9">
        <v>0</v>
      </c>
      <c r="AZ70" s="9">
        <v>0</v>
      </c>
      <c r="BA70" s="9">
        <v>0</v>
      </c>
      <c r="BB70" s="9">
        <v>0</v>
      </c>
      <c r="BC70" s="9">
        <v>0</v>
      </c>
      <c r="BD70" s="9">
        <v>0</v>
      </c>
      <c r="BE70" s="9">
        <v>0</v>
      </c>
      <c r="BF70" s="9">
        <v>0</v>
      </c>
      <c r="BG70" s="9">
        <v>0</v>
      </c>
      <c r="BH70" s="9">
        <v>0</v>
      </c>
      <c r="BI70" s="9">
        <v>0</v>
      </c>
      <c r="BJ70" s="9">
        <v>0</v>
      </c>
      <c r="BK70" s="9">
        <v>24308.5</v>
      </c>
      <c r="BL70" s="9">
        <v>137.52699999999999</v>
      </c>
      <c r="BM70" s="9">
        <v>0</v>
      </c>
      <c r="BN70" s="9">
        <v>0</v>
      </c>
      <c r="BO70" s="9">
        <v>0</v>
      </c>
      <c r="BP70" s="9">
        <v>0</v>
      </c>
      <c r="BQ70" s="9">
        <v>0</v>
      </c>
      <c r="BR70" s="9">
        <v>0</v>
      </c>
      <c r="BS70" s="9">
        <v>0</v>
      </c>
      <c r="BT70" s="9">
        <v>0</v>
      </c>
      <c r="BU70" s="9">
        <v>0</v>
      </c>
      <c r="BV70" s="9">
        <v>0</v>
      </c>
      <c r="BW70" s="9">
        <v>0</v>
      </c>
      <c r="BX70" s="9">
        <v>0</v>
      </c>
      <c r="BY70" s="9">
        <v>0</v>
      </c>
      <c r="BZ70" s="9">
        <v>0</v>
      </c>
      <c r="CA70" s="9">
        <v>0</v>
      </c>
      <c r="CB70" s="9">
        <v>0</v>
      </c>
      <c r="CC70" s="9">
        <v>0</v>
      </c>
      <c r="CD70" s="9">
        <v>0</v>
      </c>
      <c r="CE70" s="9">
        <v>0</v>
      </c>
      <c r="CF70" s="9">
        <v>0</v>
      </c>
      <c r="CG70" s="9">
        <v>0</v>
      </c>
      <c r="CH70" s="9">
        <v>0</v>
      </c>
      <c r="CI70" s="9">
        <v>0</v>
      </c>
      <c r="CJ70" s="9">
        <v>0</v>
      </c>
      <c r="CK70" s="9">
        <v>0</v>
      </c>
      <c r="CL70" s="9">
        <v>0</v>
      </c>
      <c r="CM70" s="9">
        <v>0</v>
      </c>
      <c r="CN70" s="9">
        <v>0</v>
      </c>
      <c r="CO70" s="9">
        <v>0</v>
      </c>
      <c r="CP70" s="9">
        <v>0</v>
      </c>
      <c r="CQ70" s="9">
        <v>0</v>
      </c>
      <c r="CR70" s="9">
        <v>0</v>
      </c>
      <c r="CS70" s="9">
        <v>0</v>
      </c>
      <c r="CT70" s="9">
        <v>0</v>
      </c>
      <c r="CU70" s="9">
        <v>0</v>
      </c>
      <c r="CV70" s="9">
        <v>0</v>
      </c>
      <c r="CW70" s="9">
        <v>0</v>
      </c>
      <c r="CX70" s="9">
        <v>0</v>
      </c>
      <c r="CY70" s="9">
        <v>0</v>
      </c>
      <c r="CZ70" s="9">
        <v>0</v>
      </c>
      <c r="DA70" s="9">
        <v>0</v>
      </c>
      <c r="DB70" s="9">
        <v>0</v>
      </c>
      <c r="DC70" s="9">
        <v>0</v>
      </c>
      <c r="DD70" s="9">
        <v>0</v>
      </c>
      <c r="DE70" s="9">
        <v>0</v>
      </c>
      <c r="DF70" s="9">
        <v>0</v>
      </c>
      <c r="DG70" s="9">
        <v>0</v>
      </c>
      <c r="DH70" s="9">
        <v>0</v>
      </c>
      <c r="DI70" s="9">
        <v>0</v>
      </c>
      <c r="DJ70" s="9">
        <v>0</v>
      </c>
      <c r="DK70" s="9">
        <v>0</v>
      </c>
      <c r="DL70" s="9">
        <v>0</v>
      </c>
      <c r="DM70" s="9">
        <v>0</v>
      </c>
      <c r="DN70" s="9">
        <v>0</v>
      </c>
      <c r="DO70" s="9">
        <v>0</v>
      </c>
      <c r="DP70" s="9">
        <v>0</v>
      </c>
      <c r="DQ70" s="9">
        <v>0</v>
      </c>
      <c r="DR70" s="9">
        <v>0</v>
      </c>
      <c r="DS70" s="9">
        <v>0</v>
      </c>
      <c r="DT70" s="9">
        <v>0</v>
      </c>
      <c r="DU70" s="9">
        <v>656.14599999999996</v>
      </c>
      <c r="DV70" s="9">
        <v>17.506</v>
      </c>
      <c r="DW70" s="9">
        <v>0.10100000000008436</v>
      </c>
      <c r="DX70" s="9">
        <v>0</v>
      </c>
      <c r="DY70" s="9">
        <v>13.385999999999999</v>
      </c>
      <c r="DZ70" s="9">
        <v>0</v>
      </c>
      <c r="EA70" s="9">
        <v>0</v>
      </c>
      <c r="EB70" s="9">
        <v>0</v>
      </c>
      <c r="EC70" s="9">
        <v>0</v>
      </c>
      <c r="ED70" s="9">
        <v>0</v>
      </c>
      <c r="EE70" s="9">
        <v>0</v>
      </c>
      <c r="EF70" s="9">
        <v>0</v>
      </c>
      <c r="EG70" s="9">
        <v>0</v>
      </c>
      <c r="EH70" s="9">
        <v>0</v>
      </c>
      <c r="EI70" s="9">
        <v>0</v>
      </c>
      <c r="EJ70" s="9">
        <v>0</v>
      </c>
      <c r="EK70" s="9">
        <v>0</v>
      </c>
      <c r="EL70" s="9">
        <v>0</v>
      </c>
      <c r="EM70" s="9">
        <v>0</v>
      </c>
      <c r="EN70" s="9">
        <v>0</v>
      </c>
      <c r="EO70" s="9">
        <v>0</v>
      </c>
      <c r="EP70" s="9">
        <v>0</v>
      </c>
      <c r="EQ70" s="9">
        <v>0</v>
      </c>
      <c r="ER70" s="9">
        <v>0</v>
      </c>
      <c r="ES70" s="9">
        <v>0</v>
      </c>
      <c r="ET70" s="9">
        <v>0</v>
      </c>
      <c r="EU70" s="9">
        <v>0</v>
      </c>
      <c r="EV70" s="9">
        <v>0</v>
      </c>
      <c r="EW70" s="9">
        <v>0</v>
      </c>
      <c r="EX70" s="9">
        <v>0</v>
      </c>
      <c r="EY70" s="9">
        <v>151.24199999999999</v>
      </c>
      <c r="EZ70" s="9">
        <v>532.76400000000001</v>
      </c>
      <c r="FA70" s="9">
        <v>299.45299999999997</v>
      </c>
      <c r="FB70" s="9">
        <v>0</v>
      </c>
      <c r="FC70" s="9">
        <v>13.33</v>
      </c>
      <c r="FD70" s="9">
        <v>0</v>
      </c>
      <c r="FE70" s="9">
        <v>0</v>
      </c>
      <c r="FF70" s="9">
        <v>0</v>
      </c>
      <c r="FG70" s="9">
        <v>0</v>
      </c>
      <c r="FH70" s="9">
        <v>0</v>
      </c>
      <c r="FI70" s="9">
        <v>0</v>
      </c>
      <c r="FJ70" s="9">
        <v>0</v>
      </c>
      <c r="FK70" s="9">
        <v>0</v>
      </c>
      <c r="FL70" s="9">
        <v>0</v>
      </c>
      <c r="FM70" s="9">
        <v>0</v>
      </c>
      <c r="FN70" s="9">
        <v>0</v>
      </c>
      <c r="FO70" s="9">
        <v>0</v>
      </c>
      <c r="FP70" s="9">
        <v>0</v>
      </c>
      <c r="FQ70" s="9">
        <v>0</v>
      </c>
      <c r="FR70" s="9">
        <v>0</v>
      </c>
      <c r="FS70" s="9">
        <v>0</v>
      </c>
      <c r="FT70" s="9">
        <v>0</v>
      </c>
      <c r="FU70" s="9">
        <v>0</v>
      </c>
      <c r="FV70" s="9">
        <v>0</v>
      </c>
      <c r="FW70" s="9">
        <v>0</v>
      </c>
      <c r="FX70" s="9">
        <v>0</v>
      </c>
      <c r="FY70" s="9">
        <v>0</v>
      </c>
      <c r="FZ70" s="9">
        <v>0</v>
      </c>
      <c r="GA70" s="9">
        <v>0</v>
      </c>
      <c r="GB70" s="9">
        <v>0</v>
      </c>
      <c r="GC70" s="9">
        <v>0</v>
      </c>
      <c r="GD70" s="9">
        <v>0</v>
      </c>
      <c r="GE70" s="9">
        <v>0</v>
      </c>
      <c r="GF70" s="9">
        <v>0</v>
      </c>
      <c r="GG70" s="9">
        <v>0</v>
      </c>
      <c r="GH70" s="9">
        <v>0</v>
      </c>
      <c r="GI70" s="9">
        <v>0</v>
      </c>
      <c r="GJ70" s="9">
        <v>0</v>
      </c>
      <c r="GK70" s="9">
        <v>0</v>
      </c>
      <c r="GL70" s="9">
        <v>0</v>
      </c>
      <c r="GM70" s="9">
        <v>0</v>
      </c>
      <c r="GN70" s="9">
        <v>0</v>
      </c>
      <c r="GO70" s="9">
        <v>0</v>
      </c>
      <c r="GP70" s="9">
        <v>0</v>
      </c>
      <c r="GQ70" s="9">
        <v>0</v>
      </c>
      <c r="GR70" s="9">
        <v>0</v>
      </c>
      <c r="GS70" s="9">
        <v>0</v>
      </c>
      <c r="GT70" s="9">
        <v>0</v>
      </c>
      <c r="GU70" s="9">
        <v>0</v>
      </c>
      <c r="GV70" s="9">
        <v>0</v>
      </c>
      <c r="GW70" s="9">
        <v>0</v>
      </c>
      <c r="GX70" s="9">
        <v>0</v>
      </c>
      <c r="GY70" s="9">
        <v>0</v>
      </c>
      <c r="GZ70" s="9">
        <v>0</v>
      </c>
      <c r="HA70" s="9">
        <v>0</v>
      </c>
      <c r="HB70" s="9">
        <v>277.67700000000002</v>
      </c>
      <c r="HC70" s="9">
        <v>123.693</v>
      </c>
      <c r="HD70" s="9">
        <v>0</v>
      </c>
      <c r="HE70" s="9">
        <v>54856.932999999997</v>
      </c>
      <c r="HF70" s="9">
        <v>369.90800000000002</v>
      </c>
      <c r="HG70" s="21">
        <v>0</v>
      </c>
      <c r="HH70" s="20">
        <v>0</v>
      </c>
      <c r="HI70" s="23">
        <v>0</v>
      </c>
      <c r="HJ70" s="205">
        <v>0</v>
      </c>
      <c r="HK70" s="8">
        <v>0</v>
      </c>
      <c r="HL70" s="7">
        <v>1</v>
      </c>
      <c r="HM70" s="7">
        <v>0</v>
      </c>
      <c r="HN70" s="7" t="s">
        <v>453</v>
      </c>
      <c r="HO70" s="7">
        <v>0</v>
      </c>
      <c r="HP70" s="7">
        <v>0</v>
      </c>
      <c r="HQ70" s="7">
        <v>0</v>
      </c>
      <c r="HR70" s="7">
        <v>0</v>
      </c>
      <c r="HS70" s="7">
        <v>0</v>
      </c>
      <c r="HT70" s="7">
        <v>0</v>
      </c>
      <c r="HU70" s="7">
        <v>0</v>
      </c>
      <c r="HV70" s="7">
        <v>0</v>
      </c>
      <c r="HW70" s="7">
        <v>0</v>
      </c>
      <c r="HX70" s="7">
        <v>0</v>
      </c>
      <c r="HY70" s="7">
        <v>0</v>
      </c>
    </row>
    <row r="71" spans="1:233" x14ac:dyDescent="0.3">
      <c r="A71" s="7">
        <v>308</v>
      </c>
      <c r="B71" s="7" t="str">
        <f>+VLOOKUP($A71,'[3]Crosswalk M49-ODA-Prog. Country'!$K$4:$M$257,3,FALSE)</f>
        <v>GD</v>
      </c>
      <c r="C71" s="7" t="str">
        <f>+VLOOKUP($A71,'[3]Crosswalk M49-ODA-Prog. Country'!$K$4:$M$257,2,FALSE)</f>
        <v>GRD</v>
      </c>
      <c r="D71" s="5" t="s">
        <v>198</v>
      </c>
      <c r="E71" s="19">
        <v>776.34376999999995</v>
      </c>
      <c r="F71" s="19">
        <v>2139.0925400000006</v>
      </c>
      <c r="G71" s="19">
        <v>147.40222</v>
      </c>
      <c r="H71" s="19">
        <f t="shared" si="2"/>
        <v>3062.8385300000004</v>
      </c>
      <c r="I71" s="20">
        <v>-0.16500000000000001</v>
      </c>
      <c r="J71" s="20">
        <v>94.181999999999988</v>
      </c>
      <c r="K71" s="20">
        <v>0</v>
      </c>
      <c r="L71" s="20">
        <f t="shared" si="3"/>
        <v>94.016999999999982</v>
      </c>
      <c r="M71" s="8">
        <f>+E71+I71</f>
        <v>776.17876999999999</v>
      </c>
      <c r="N71" s="8">
        <f>+F71+J71</f>
        <v>2233.2745400000003</v>
      </c>
      <c r="O71" s="8">
        <f>+G71+K71</f>
        <v>147.40222</v>
      </c>
      <c r="P71" s="8">
        <f>+H71+L71</f>
        <v>3156.8555300000003</v>
      </c>
      <c r="Q71" s="9">
        <v>24.27</v>
      </c>
      <c r="R71" s="9">
        <v>521.24300000000005</v>
      </c>
      <c r="S71" s="9">
        <v>14.882</v>
      </c>
      <c r="T71" s="9">
        <v>0</v>
      </c>
      <c r="U71" s="9">
        <v>0</v>
      </c>
      <c r="V71" s="9">
        <v>0</v>
      </c>
      <c r="W71" s="9">
        <v>0</v>
      </c>
      <c r="X71" s="9">
        <v>0</v>
      </c>
      <c r="Y71" s="9">
        <v>0</v>
      </c>
      <c r="Z71" s="9">
        <v>0</v>
      </c>
      <c r="AA71" s="9">
        <v>0</v>
      </c>
      <c r="AB71" s="9">
        <v>0</v>
      </c>
      <c r="AC71" s="9">
        <v>0</v>
      </c>
      <c r="AD71" s="9">
        <v>0</v>
      </c>
      <c r="AE71" s="9">
        <v>0</v>
      </c>
      <c r="AF71" s="9">
        <v>0</v>
      </c>
      <c r="AG71" s="9">
        <v>0</v>
      </c>
      <c r="AH71" s="9">
        <v>0</v>
      </c>
      <c r="AI71" s="9">
        <v>0</v>
      </c>
      <c r="AJ71" s="9">
        <v>0</v>
      </c>
      <c r="AK71" s="9">
        <v>0</v>
      </c>
      <c r="AL71" s="9">
        <v>0</v>
      </c>
      <c r="AM71" s="9">
        <v>0</v>
      </c>
      <c r="AN71" s="9">
        <v>0</v>
      </c>
      <c r="AO71" s="9">
        <v>-0.93300000000000005</v>
      </c>
      <c r="AP71" s="9">
        <v>256.81900000000002</v>
      </c>
      <c r="AQ71" s="9">
        <v>0</v>
      </c>
      <c r="AR71" s="9">
        <v>-0.16500000000000001</v>
      </c>
      <c r="AS71" s="9">
        <v>45.320999999999998</v>
      </c>
      <c r="AT71" s="9">
        <v>0</v>
      </c>
      <c r="AU71" s="9">
        <v>0</v>
      </c>
      <c r="AV71" s="9">
        <v>0</v>
      </c>
      <c r="AW71" s="9">
        <v>0</v>
      </c>
      <c r="AX71" s="9">
        <v>0</v>
      </c>
      <c r="AY71" s="9">
        <v>0</v>
      </c>
      <c r="AZ71" s="9">
        <v>0</v>
      </c>
      <c r="BA71" s="9">
        <v>0</v>
      </c>
      <c r="BB71" s="9">
        <v>0</v>
      </c>
      <c r="BC71" s="9">
        <v>0</v>
      </c>
      <c r="BD71" s="9">
        <v>0</v>
      </c>
      <c r="BE71" s="9">
        <v>0</v>
      </c>
      <c r="BF71" s="9">
        <v>0</v>
      </c>
      <c r="BG71" s="9">
        <v>0</v>
      </c>
      <c r="BH71" s="9">
        <v>0</v>
      </c>
      <c r="BI71" s="9">
        <v>0</v>
      </c>
      <c r="BJ71" s="9">
        <v>0</v>
      </c>
      <c r="BK71" s="9">
        <v>0</v>
      </c>
      <c r="BL71" s="9">
        <v>0</v>
      </c>
      <c r="BM71" s="9">
        <v>0</v>
      </c>
      <c r="BN71" s="9">
        <v>0</v>
      </c>
      <c r="BO71" s="9">
        <v>0</v>
      </c>
      <c r="BP71" s="9">
        <v>0</v>
      </c>
      <c r="BQ71" s="9">
        <v>0</v>
      </c>
      <c r="BR71" s="9">
        <v>0</v>
      </c>
      <c r="BS71" s="9">
        <v>108.248</v>
      </c>
      <c r="BT71" s="9">
        <v>197.63200000000001</v>
      </c>
      <c r="BU71" s="9">
        <v>1.8080000000000001</v>
      </c>
      <c r="BV71" s="9">
        <v>0</v>
      </c>
      <c r="BW71" s="9">
        <v>0</v>
      </c>
      <c r="BX71" s="9">
        <v>0</v>
      </c>
      <c r="BY71" s="9">
        <v>0</v>
      </c>
      <c r="BZ71" s="9">
        <v>0</v>
      </c>
      <c r="CA71" s="9">
        <v>0</v>
      </c>
      <c r="CB71" s="9">
        <v>0</v>
      </c>
      <c r="CC71" s="9">
        <v>0</v>
      </c>
      <c r="CD71" s="9">
        <v>0</v>
      </c>
      <c r="CE71" s="9">
        <v>0</v>
      </c>
      <c r="CF71" s="9">
        <v>28.123000000000001</v>
      </c>
      <c r="CG71" s="9">
        <v>0</v>
      </c>
      <c r="CH71" s="9">
        <v>0</v>
      </c>
      <c r="CI71" s="9">
        <v>0</v>
      </c>
      <c r="CJ71" s="9">
        <v>0</v>
      </c>
      <c r="CK71" s="9">
        <v>0</v>
      </c>
      <c r="CL71" s="9">
        <v>0</v>
      </c>
      <c r="CM71" s="9">
        <v>0</v>
      </c>
      <c r="CN71" s="9">
        <v>0</v>
      </c>
      <c r="CO71" s="9">
        <v>0</v>
      </c>
      <c r="CP71" s="9">
        <v>0</v>
      </c>
      <c r="CQ71" s="9">
        <v>0</v>
      </c>
      <c r="CR71" s="9">
        <v>0</v>
      </c>
      <c r="CS71" s="9">
        <v>0</v>
      </c>
      <c r="CT71" s="9">
        <v>0</v>
      </c>
      <c r="CU71" s="9">
        <v>0</v>
      </c>
      <c r="CV71" s="9">
        <v>0</v>
      </c>
      <c r="CW71" s="9">
        <v>0</v>
      </c>
      <c r="CX71" s="9">
        <v>0</v>
      </c>
      <c r="CY71" s="9">
        <v>0</v>
      </c>
      <c r="CZ71" s="9">
        <v>0</v>
      </c>
      <c r="DA71" s="9">
        <v>0</v>
      </c>
      <c r="DB71" s="9">
        <v>0</v>
      </c>
      <c r="DC71" s="9">
        <v>0</v>
      </c>
      <c r="DD71" s="9">
        <v>0</v>
      </c>
      <c r="DE71" s="9">
        <v>0</v>
      </c>
      <c r="DF71" s="9">
        <v>0</v>
      </c>
      <c r="DG71" s="9">
        <v>0</v>
      </c>
      <c r="DH71" s="9">
        <v>0</v>
      </c>
      <c r="DI71" s="9">
        <v>0</v>
      </c>
      <c r="DJ71" s="9">
        <v>0</v>
      </c>
      <c r="DK71" s="9">
        <v>0</v>
      </c>
      <c r="DL71" s="9">
        <v>0</v>
      </c>
      <c r="DM71" s="9">
        <v>0</v>
      </c>
      <c r="DN71" s="9">
        <v>0</v>
      </c>
      <c r="DO71" s="9">
        <v>0</v>
      </c>
      <c r="DP71" s="9">
        <v>0</v>
      </c>
      <c r="DQ71" s="9">
        <v>0</v>
      </c>
      <c r="DR71" s="9">
        <v>0</v>
      </c>
      <c r="DS71" s="9">
        <v>0</v>
      </c>
      <c r="DT71" s="9">
        <v>0</v>
      </c>
      <c r="DU71" s="9">
        <v>0</v>
      </c>
      <c r="DV71" s="9">
        <v>22.245999999999999</v>
      </c>
      <c r="DW71" s="9">
        <v>0</v>
      </c>
      <c r="DX71" s="9">
        <v>0</v>
      </c>
      <c r="DY71" s="9">
        <v>0</v>
      </c>
      <c r="DZ71" s="9">
        <v>0</v>
      </c>
      <c r="EA71" s="9">
        <v>110.128</v>
      </c>
      <c r="EB71" s="9">
        <v>186.10400000000001</v>
      </c>
      <c r="EC71" s="9">
        <v>0</v>
      </c>
      <c r="ED71" s="9">
        <v>0</v>
      </c>
      <c r="EE71" s="9">
        <v>0</v>
      </c>
      <c r="EF71" s="9">
        <v>0</v>
      </c>
      <c r="EG71" s="9">
        <v>147.45599999999999</v>
      </c>
      <c r="EH71" s="9">
        <v>0</v>
      </c>
      <c r="EI71" s="9">
        <v>0</v>
      </c>
      <c r="EJ71" s="9">
        <v>0</v>
      </c>
      <c r="EK71" s="9">
        <v>0</v>
      </c>
      <c r="EL71" s="9">
        <v>0</v>
      </c>
      <c r="EM71" s="9">
        <v>0</v>
      </c>
      <c r="EN71" s="9">
        <v>0</v>
      </c>
      <c r="EO71" s="9">
        <v>0</v>
      </c>
      <c r="EP71" s="9">
        <v>0</v>
      </c>
      <c r="EQ71" s="9">
        <v>0</v>
      </c>
      <c r="ER71" s="9">
        <v>0</v>
      </c>
      <c r="ES71" s="9">
        <v>0.60377000000000003</v>
      </c>
      <c r="ET71" s="9">
        <v>8.5105400000000007</v>
      </c>
      <c r="EU71" s="9">
        <v>2.2200000000000002E-3</v>
      </c>
      <c r="EV71" s="9">
        <v>0</v>
      </c>
      <c r="EW71" s="9">
        <v>0</v>
      </c>
      <c r="EX71" s="9">
        <v>0</v>
      </c>
      <c r="EY71" s="9">
        <v>236.65700000000001</v>
      </c>
      <c r="EZ71" s="9">
        <v>118.075</v>
      </c>
      <c r="FA71" s="9">
        <v>0</v>
      </c>
      <c r="FB71" s="9">
        <v>0</v>
      </c>
      <c r="FC71" s="9">
        <v>48.860999999999997</v>
      </c>
      <c r="FD71" s="9">
        <v>0</v>
      </c>
      <c r="FE71" s="9">
        <v>149.91399999999999</v>
      </c>
      <c r="FF71" s="9">
        <v>800.34</v>
      </c>
      <c r="FG71" s="9">
        <v>13.073</v>
      </c>
      <c r="FH71" s="9">
        <v>0</v>
      </c>
      <c r="FI71" s="9">
        <v>0</v>
      </c>
      <c r="FJ71" s="9">
        <v>0</v>
      </c>
      <c r="FK71" s="9">
        <v>0</v>
      </c>
      <c r="FL71" s="9">
        <v>0</v>
      </c>
      <c r="FM71" s="9">
        <v>0</v>
      </c>
      <c r="FN71" s="9">
        <v>0</v>
      </c>
      <c r="FO71" s="9">
        <v>0</v>
      </c>
      <c r="FP71" s="9">
        <v>0</v>
      </c>
      <c r="FQ71" s="9">
        <v>0</v>
      </c>
      <c r="FR71" s="9">
        <v>0</v>
      </c>
      <c r="FS71" s="9">
        <v>0</v>
      </c>
      <c r="FT71" s="9">
        <v>0</v>
      </c>
      <c r="FU71" s="9">
        <v>0</v>
      </c>
      <c r="FV71" s="9">
        <v>0</v>
      </c>
      <c r="FW71" s="9">
        <v>0</v>
      </c>
      <c r="FX71" s="9">
        <v>0</v>
      </c>
      <c r="FY71" s="9">
        <v>0</v>
      </c>
      <c r="FZ71" s="9">
        <v>0</v>
      </c>
      <c r="GA71" s="9">
        <v>0</v>
      </c>
      <c r="GB71" s="9">
        <v>0</v>
      </c>
      <c r="GC71" s="9">
        <v>0</v>
      </c>
      <c r="GD71" s="9">
        <v>0</v>
      </c>
      <c r="GE71" s="9">
        <v>0</v>
      </c>
      <c r="GF71" s="9">
        <v>0</v>
      </c>
      <c r="GG71" s="9">
        <v>0</v>
      </c>
      <c r="GH71" s="9">
        <v>0</v>
      </c>
      <c r="GI71" s="9">
        <v>0</v>
      </c>
      <c r="GJ71" s="9">
        <v>0</v>
      </c>
      <c r="GK71" s="9">
        <v>0</v>
      </c>
      <c r="GL71" s="9">
        <v>0</v>
      </c>
      <c r="GM71" s="9">
        <v>0</v>
      </c>
      <c r="GN71" s="9">
        <v>0</v>
      </c>
      <c r="GO71" s="9">
        <v>0</v>
      </c>
      <c r="GP71" s="9">
        <v>0</v>
      </c>
      <c r="GQ71" s="9">
        <v>0</v>
      </c>
      <c r="GR71" s="9">
        <v>0</v>
      </c>
      <c r="GS71" s="9">
        <v>0</v>
      </c>
      <c r="GT71" s="9">
        <v>0</v>
      </c>
      <c r="GU71" s="9">
        <v>0</v>
      </c>
      <c r="GV71" s="9">
        <v>0</v>
      </c>
      <c r="GW71" s="9">
        <v>117.637</v>
      </c>
      <c r="GX71" s="9">
        <v>0</v>
      </c>
      <c r="GY71" s="9">
        <v>0</v>
      </c>
      <c r="GZ71" s="9">
        <v>0</v>
      </c>
      <c r="HA71" s="9">
        <v>0</v>
      </c>
      <c r="HB71" s="9">
        <v>0</v>
      </c>
      <c r="HC71" s="9">
        <v>0</v>
      </c>
      <c r="HD71" s="9">
        <v>0</v>
      </c>
      <c r="HE71" s="9">
        <v>0</v>
      </c>
      <c r="HF71" s="9">
        <v>0</v>
      </c>
      <c r="HG71" s="21">
        <v>802.41814999999997</v>
      </c>
      <c r="HH71" s="20">
        <v>0</v>
      </c>
      <c r="HI71" s="23">
        <v>0</v>
      </c>
      <c r="HJ71" s="205">
        <v>0</v>
      </c>
      <c r="HK71" s="8">
        <v>802.41814999999997</v>
      </c>
      <c r="HL71" s="7">
        <v>1</v>
      </c>
      <c r="HM71" s="7">
        <v>1</v>
      </c>
      <c r="HN71" s="7" t="s">
        <v>459</v>
      </c>
      <c r="HO71" s="7" t="s">
        <v>460</v>
      </c>
      <c r="HP71" s="7" t="s">
        <v>460</v>
      </c>
      <c r="HQ71" s="7">
        <v>0</v>
      </c>
      <c r="HR71" s="7">
        <v>0</v>
      </c>
      <c r="HS71" s="7">
        <v>1</v>
      </c>
      <c r="HT71" s="7">
        <v>1</v>
      </c>
      <c r="HU71" s="7">
        <v>0</v>
      </c>
      <c r="HV71" s="7" t="s">
        <v>455</v>
      </c>
      <c r="HW71" s="7">
        <v>0</v>
      </c>
      <c r="HX71" s="7">
        <v>0</v>
      </c>
      <c r="HY71" s="7">
        <v>5</v>
      </c>
    </row>
    <row r="72" spans="1:233" x14ac:dyDescent="0.3">
      <c r="A72" s="7">
        <v>320</v>
      </c>
      <c r="B72" s="7" t="str">
        <f>+VLOOKUP($A72,'[3]Crosswalk M49-ODA-Prog. Country'!$K$4:$M$257,3,FALSE)</f>
        <v>GT</v>
      </c>
      <c r="C72" s="7" t="str">
        <f>+VLOOKUP($A72,'[3]Crosswalk M49-ODA-Prog. Country'!$K$4:$M$257,2,FALSE)</f>
        <v>GTM</v>
      </c>
      <c r="D72" s="5" t="s">
        <v>199</v>
      </c>
      <c r="E72" s="19">
        <v>13217.335290000001</v>
      </c>
      <c r="F72" s="19">
        <v>76880.782609999995</v>
      </c>
      <c r="G72" s="19">
        <v>45943.479269999996</v>
      </c>
      <c r="H72" s="19">
        <f t="shared" si="2"/>
        <v>136041.59716999999</v>
      </c>
      <c r="I72" s="20">
        <v>3111.0309999999999</v>
      </c>
      <c r="J72" s="20">
        <v>49750.873</v>
      </c>
      <c r="K72" s="20">
        <v>50064.775000000001</v>
      </c>
      <c r="L72" s="20">
        <f t="shared" si="3"/>
        <v>102926.679</v>
      </c>
      <c r="M72" s="8">
        <f>+E72+I72</f>
        <v>16328.366290000002</v>
      </c>
      <c r="N72" s="8">
        <f>+F72+J72</f>
        <v>126631.65560999999</v>
      </c>
      <c r="O72" s="8">
        <f>+G72+K72</f>
        <v>96008.254270000005</v>
      </c>
      <c r="P72" s="8">
        <f>+H72+L72</f>
        <v>238968.27617</v>
      </c>
      <c r="Q72" s="9">
        <v>1345.8920000000001</v>
      </c>
      <c r="R72" s="9">
        <v>38935.597000000002</v>
      </c>
      <c r="S72" s="9">
        <v>2106.134</v>
      </c>
      <c r="T72" s="9">
        <v>284.428</v>
      </c>
      <c r="U72" s="9">
        <v>0</v>
      </c>
      <c r="V72" s="9">
        <v>0</v>
      </c>
      <c r="W72" s="9">
        <v>2247.973</v>
      </c>
      <c r="X72" s="9">
        <v>3143.165</v>
      </c>
      <c r="Y72" s="9">
        <v>0</v>
      </c>
      <c r="Z72" s="9">
        <v>212.554</v>
      </c>
      <c r="AA72" s="9">
        <v>301.18900000000002</v>
      </c>
      <c r="AB72" s="9">
        <v>0</v>
      </c>
      <c r="AC72" s="9">
        <v>2712.3240000000001</v>
      </c>
      <c r="AD72" s="9">
        <v>12353.023999999999</v>
      </c>
      <c r="AE72" s="9">
        <v>333.839</v>
      </c>
      <c r="AF72" s="9">
        <v>495.35599999999999</v>
      </c>
      <c r="AG72" s="9">
        <v>8053.7269999999999</v>
      </c>
      <c r="AH72" s="9">
        <v>0</v>
      </c>
      <c r="AI72" s="9">
        <v>0</v>
      </c>
      <c r="AJ72" s="9">
        <v>0</v>
      </c>
      <c r="AK72" s="9">
        <v>18.908000000000001</v>
      </c>
      <c r="AL72" s="9">
        <v>1738.7270000000001</v>
      </c>
      <c r="AM72" s="9">
        <v>16863.812000000002</v>
      </c>
      <c r="AN72" s="9">
        <v>49966.466</v>
      </c>
      <c r="AO72" s="9">
        <v>777.23400000000004</v>
      </c>
      <c r="AP72" s="9">
        <v>915.62099999999998</v>
      </c>
      <c r="AQ72" s="9">
        <v>0</v>
      </c>
      <c r="AR72" s="9">
        <v>137.15899999999999</v>
      </c>
      <c r="AS72" s="9">
        <v>161.58000000000001</v>
      </c>
      <c r="AT72" s="9">
        <v>0</v>
      </c>
      <c r="AU72" s="9">
        <v>0</v>
      </c>
      <c r="AV72" s="9">
        <v>0</v>
      </c>
      <c r="AW72" s="9">
        <v>0</v>
      </c>
      <c r="AX72" s="9">
        <v>0</v>
      </c>
      <c r="AY72" s="9">
        <v>0</v>
      </c>
      <c r="AZ72" s="9">
        <v>0</v>
      </c>
      <c r="BA72" s="9">
        <v>0</v>
      </c>
      <c r="BB72" s="9">
        <v>0</v>
      </c>
      <c r="BC72" s="9">
        <v>0</v>
      </c>
      <c r="BD72" s="9">
        <v>0</v>
      </c>
      <c r="BE72" s="9">
        <v>0</v>
      </c>
      <c r="BF72" s="9">
        <v>0</v>
      </c>
      <c r="BG72" s="9">
        <v>0</v>
      </c>
      <c r="BH72" s="9">
        <v>0</v>
      </c>
      <c r="BI72" s="9">
        <v>0</v>
      </c>
      <c r="BJ72" s="9">
        <v>128.90600000000001</v>
      </c>
      <c r="BK72" s="9">
        <v>19185.212</v>
      </c>
      <c r="BL72" s="9">
        <v>98.308999999999997</v>
      </c>
      <c r="BM72" s="9">
        <v>0</v>
      </c>
      <c r="BN72" s="9">
        <v>0</v>
      </c>
      <c r="BO72" s="9">
        <v>0</v>
      </c>
      <c r="BP72" s="9">
        <v>0</v>
      </c>
      <c r="BQ72" s="9">
        <v>0</v>
      </c>
      <c r="BR72" s="9">
        <v>0</v>
      </c>
      <c r="BS72" s="9">
        <v>-13.951000000000001</v>
      </c>
      <c r="BT72" s="9">
        <v>-25.471</v>
      </c>
      <c r="BU72" s="9">
        <v>-0.23300000000000001</v>
      </c>
      <c r="BV72" s="9">
        <v>0</v>
      </c>
      <c r="BW72" s="9">
        <v>0</v>
      </c>
      <c r="BX72" s="9">
        <v>0</v>
      </c>
      <c r="BY72" s="9">
        <v>640.83799999999997</v>
      </c>
      <c r="BZ72" s="9">
        <v>9</v>
      </c>
      <c r="CA72" s="9">
        <v>0</v>
      </c>
      <c r="CB72" s="9">
        <v>0</v>
      </c>
      <c r="CC72" s="9">
        <v>0</v>
      </c>
      <c r="CD72" s="9">
        <v>0</v>
      </c>
      <c r="CE72" s="9">
        <v>0</v>
      </c>
      <c r="CF72" s="9">
        <v>199.637</v>
      </c>
      <c r="CG72" s="9">
        <v>0</v>
      </c>
      <c r="CH72" s="9">
        <v>0</v>
      </c>
      <c r="CI72" s="9">
        <v>0</v>
      </c>
      <c r="CJ72" s="9">
        <v>0</v>
      </c>
      <c r="CK72" s="9">
        <v>0</v>
      </c>
      <c r="CL72" s="9">
        <v>0</v>
      </c>
      <c r="CM72" s="9">
        <v>0</v>
      </c>
      <c r="CN72" s="9">
        <v>0</v>
      </c>
      <c r="CO72" s="9">
        <v>0</v>
      </c>
      <c r="CP72" s="9">
        <v>0</v>
      </c>
      <c r="CQ72" s="9">
        <v>0</v>
      </c>
      <c r="CR72" s="9">
        <v>18.832999999999998</v>
      </c>
      <c r="CS72" s="9">
        <v>0</v>
      </c>
      <c r="CT72" s="9">
        <v>0</v>
      </c>
      <c r="CU72" s="9">
        <v>0</v>
      </c>
      <c r="CV72" s="9">
        <v>0</v>
      </c>
      <c r="CW72" s="9">
        <v>0</v>
      </c>
      <c r="CX72" s="9">
        <v>0</v>
      </c>
      <c r="CY72" s="9">
        <v>0</v>
      </c>
      <c r="CZ72" s="9">
        <v>0</v>
      </c>
      <c r="DA72" s="9">
        <v>0</v>
      </c>
      <c r="DB72" s="9">
        <v>0</v>
      </c>
      <c r="DC72" s="9">
        <v>0</v>
      </c>
      <c r="DD72" s="9">
        <v>0</v>
      </c>
      <c r="DE72" s="9">
        <v>0</v>
      </c>
      <c r="DF72" s="9">
        <v>0</v>
      </c>
      <c r="DG72" s="9">
        <v>5.7809999999999997</v>
      </c>
      <c r="DH72" s="9">
        <v>0</v>
      </c>
      <c r="DI72" s="9">
        <v>0</v>
      </c>
      <c r="DJ72" s="9">
        <v>0</v>
      </c>
      <c r="DK72" s="9">
        <v>0</v>
      </c>
      <c r="DL72" s="9">
        <v>0</v>
      </c>
      <c r="DM72" s="9">
        <v>0</v>
      </c>
      <c r="DN72" s="9">
        <v>0</v>
      </c>
      <c r="DO72" s="9">
        <v>0</v>
      </c>
      <c r="DP72" s="9">
        <v>0</v>
      </c>
      <c r="DQ72" s="9">
        <v>0</v>
      </c>
      <c r="DR72" s="9">
        <v>0</v>
      </c>
      <c r="DS72" s="9">
        <v>0</v>
      </c>
      <c r="DT72" s="9">
        <v>0</v>
      </c>
      <c r="DU72" s="9">
        <v>-48.091000000000001</v>
      </c>
      <c r="DV72" s="9">
        <v>190.244</v>
      </c>
      <c r="DW72" s="9">
        <v>0</v>
      </c>
      <c r="DX72" s="9">
        <v>0</v>
      </c>
      <c r="DY72" s="9">
        <v>4462.9989999999998</v>
      </c>
      <c r="DZ72" s="9">
        <v>0</v>
      </c>
      <c r="EA72" s="9">
        <v>1002.05</v>
      </c>
      <c r="EB72" s="9">
        <v>3443.1329999999998</v>
      </c>
      <c r="EC72" s="9">
        <v>0</v>
      </c>
      <c r="ED72" s="9">
        <v>4.6269999999999998</v>
      </c>
      <c r="EE72" s="9">
        <v>396.97899999999998</v>
      </c>
      <c r="EF72" s="9">
        <v>0</v>
      </c>
      <c r="EG72" s="9">
        <v>812.99</v>
      </c>
      <c r="EH72" s="9">
        <v>1602.5319999999999</v>
      </c>
      <c r="EI72" s="9">
        <v>0</v>
      </c>
      <c r="EJ72" s="9">
        <v>109.274</v>
      </c>
      <c r="EK72" s="9">
        <v>0</v>
      </c>
      <c r="EL72" s="9">
        <v>0</v>
      </c>
      <c r="EM72" s="9">
        <v>0</v>
      </c>
      <c r="EN72" s="9">
        <v>0</v>
      </c>
      <c r="EO72" s="9">
        <v>0</v>
      </c>
      <c r="EP72" s="9">
        <v>0</v>
      </c>
      <c r="EQ72" s="9">
        <v>0</v>
      </c>
      <c r="ER72" s="9">
        <v>0</v>
      </c>
      <c r="ES72" s="9">
        <v>40.538290000000003</v>
      </c>
      <c r="ET72" s="9">
        <v>571.24860999999999</v>
      </c>
      <c r="EU72" s="9">
        <v>0.15427000000000002</v>
      </c>
      <c r="EV72" s="9">
        <v>0</v>
      </c>
      <c r="EW72" s="9">
        <v>0</v>
      </c>
      <c r="EX72" s="9">
        <v>0</v>
      </c>
      <c r="EY72" s="9">
        <v>1392.9860000000001</v>
      </c>
      <c r="EZ72" s="9">
        <v>263.38200000000001</v>
      </c>
      <c r="FA72" s="9">
        <v>63.695</v>
      </c>
      <c r="FB72" s="9">
        <v>0</v>
      </c>
      <c r="FC72" s="9">
        <v>223.41399999999999</v>
      </c>
      <c r="FD72" s="9">
        <v>0</v>
      </c>
      <c r="FE72" s="9">
        <v>2306.5520000000001</v>
      </c>
      <c r="FF72" s="9">
        <v>5804.1109999999999</v>
      </c>
      <c r="FG72" s="9">
        <v>9869.7819999999992</v>
      </c>
      <c r="FH72" s="9">
        <v>0</v>
      </c>
      <c r="FI72" s="9">
        <v>0</v>
      </c>
      <c r="FJ72" s="9">
        <v>0</v>
      </c>
      <c r="FK72" s="9">
        <v>0</v>
      </c>
      <c r="FL72" s="9">
        <v>0</v>
      </c>
      <c r="FM72" s="9">
        <v>0</v>
      </c>
      <c r="FN72" s="9">
        <v>0</v>
      </c>
      <c r="FO72" s="9">
        <v>0</v>
      </c>
      <c r="FP72" s="9">
        <v>0</v>
      </c>
      <c r="FQ72" s="9">
        <v>0</v>
      </c>
      <c r="FR72" s="9">
        <v>0</v>
      </c>
      <c r="FS72" s="9">
        <v>0</v>
      </c>
      <c r="FT72" s="9">
        <v>0</v>
      </c>
      <c r="FU72" s="9">
        <v>0</v>
      </c>
      <c r="FV72" s="9">
        <v>0</v>
      </c>
      <c r="FW72" s="9">
        <v>0</v>
      </c>
      <c r="FX72" s="9">
        <v>0</v>
      </c>
      <c r="FY72" s="9">
        <v>0</v>
      </c>
      <c r="FZ72" s="9">
        <v>0</v>
      </c>
      <c r="GA72" s="9">
        <v>0</v>
      </c>
      <c r="GB72" s="9">
        <v>0</v>
      </c>
      <c r="GC72" s="9">
        <v>0</v>
      </c>
      <c r="GD72" s="9">
        <v>0</v>
      </c>
      <c r="GE72" s="9">
        <v>0</v>
      </c>
      <c r="GF72" s="9">
        <v>0</v>
      </c>
      <c r="GG72" s="9">
        <v>0</v>
      </c>
      <c r="GH72" s="9">
        <v>0</v>
      </c>
      <c r="GI72" s="9">
        <v>0</v>
      </c>
      <c r="GJ72" s="9">
        <v>0</v>
      </c>
      <c r="GK72" s="9">
        <v>0</v>
      </c>
      <c r="GL72" s="9">
        <v>0</v>
      </c>
      <c r="GM72" s="9">
        <v>0</v>
      </c>
      <c r="GN72" s="9">
        <v>0</v>
      </c>
      <c r="GO72" s="9">
        <v>0</v>
      </c>
      <c r="GP72" s="9">
        <v>0</v>
      </c>
      <c r="GQ72" s="9">
        <v>0</v>
      </c>
      <c r="GR72" s="9">
        <v>0</v>
      </c>
      <c r="GS72" s="9">
        <v>0</v>
      </c>
      <c r="GT72" s="9">
        <v>0</v>
      </c>
      <c r="GU72" s="9">
        <v>0</v>
      </c>
      <c r="GV72" s="9">
        <v>0</v>
      </c>
      <c r="GW72" s="9">
        <v>33551.199999999997</v>
      </c>
      <c r="GX72" s="9">
        <v>0</v>
      </c>
      <c r="GY72" s="9">
        <v>0</v>
      </c>
      <c r="GZ72" s="9">
        <v>0</v>
      </c>
      <c r="HA72" s="9">
        <v>0</v>
      </c>
      <c r="HB72" s="9">
        <v>9456.7260000000006</v>
      </c>
      <c r="HC72" s="9">
        <v>0</v>
      </c>
      <c r="HD72" s="9">
        <v>0</v>
      </c>
      <c r="HE72" s="9">
        <v>96.18</v>
      </c>
      <c r="HF72" s="9">
        <v>0</v>
      </c>
      <c r="HG72" s="21">
        <v>2347.35572</v>
      </c>
      <c r="HH72" s="20">
        <v>0</v>
      </c>
      <c r="HI72" s="23">
        <v>0</v>
      </c>
      <c r="HJ72" s="205">
        <v>4695.8045999999977</v>
      </c>
      <c r="HK72" s="8">
        <v>7043.1603199999972</v>
      </c>
      <c r="HL72" s="7">
        <v>1</v>
      </c>
      <c r="HM72" s="7">
        <v>1</v>
      </c>
      <c r="HN72" s="7" t="s">
        <v>459</v>
      </c>
      <c r="HO72" s="7" t="s">
        <v>460</v>
      </c>
      <c r="HP72" s="7" t="s">
        <v>460</v>
      </c>
      <c r="HQ72" s="7">
        <v>0</v>
      </c>
      <c r="HR72" s="7">
        <v>0</v>
      </c>
      <c r="HS72" s="7">
        <v>0</v>
      </c>
      <c r="HT72" s="7">
        <v>1</v>
      </c>
      <c r="HU72" s="7">
        <v>0</v>
      </c>
      <c r="HV72" s="7" t="s">
        <v>455</v>
      </c>
      <c r="HW72" s="7">
        <v>1</v>
      </c>
      <c r="HX72" s="7">
        <v>0</v>
      </c>
      <c r="HY72" s="7">
        <v>0</v>
      </c>
    </row>
    <row r="73" spans="1:233" x14ac:dyDescent="0.3">
      <c r="A73" s="7">
        <v>324</v>
      </c>
      <c r="B73" s="7" t="str">
        <f>+VLOOKUP($A73,'[3]Crosswalk M49-ODA-Prog. Country'!$K$4:$M$257,3,FALSE)</f>
        <v>GN</v>
      </c>
      <c r="C73" s="7" t="str">
        <f>+VLOOKUP($A73,'[3]Crosswalk M49-ODA-Prog. Country'!$K$4:$M$257,2,FALSE)</f>
        <v>GIN</v>
      </c>
      <c r="D73" s="5" t="s">
        <v>200</v>
      </c>
      <c r="E73" s="19">
        <v>30694.900029999997</v>
      </c>
      <c r="F73" s="19">
        <v>28950.033070000001</v>
      </c>
      <c r="G73" s="19">
        <v>14325.92229</v>
      </c>
      <c r="H73" s="19">
        <f t="shared" si="2"/>
        <v>73970.855389999997</v>
      </c>
      <c r="I73" s="20">
        <v>4245.8770000000004</v>
      </c>
      <c r="J73" s="20">
        <v>42953.533000000003</v>
      </c>
      <c r="K73" s="20">
        <v>1083.7099999999998</v>
      </c>
      <c r="L73" s="20">
        <f t="shared" si="3"/>
        <v>48283.12</v>
      </c>
      <c r="M73" s="8">
        <f>+E73+I73</f>
        <v>34940.777029999997</v>
      </c>
      <c r="N73" s="8">
        <f>+F73+J73</f>
        <v>71903.566070000001</v>
      </c>
      <c r="O73" s="8">
        <f>+G73+K73</f>
        <v>15409.63229</v>
      </c>
      <c r="P73" s="8">
        <f>+H73+L73</f>
        <v>122253.97539000001</v>
      </c>
      <c r="Q73" s="9">
        <v>8496.2189999999991</v>
      </c>
      <c r="R73" s="9">
        <v>7468.7889999999998</v>
      </c>
      <c r="S73" s="9">
        <v>1421.6769999999999</v>
      </c>
      <c r="T73" s="9">
        <v>0</v>
      </c>
      <c r="U73" s="9">
        <v>0</v>
      </c>
      <c r="V73" s="9">
        <v>0</v>
      </c>
      <c r="W73" s="9">
        <v>3693.8389999999999</v>
      </c>
      <c r="X73" s="9">
        <v>2389.5970000000002</v>
      </c>
      <c r="Y73" s="9">
        <v>0</v>
      </c>
      <c r="Z73" s="9">
        <v>84.98</v>
      </c>
      <c r="AA73" s="9">
        <v>1186.3240000000001</v>
      </c>
      <c r="AB73" s="9">
        <v>0</v>
      </c>
      <c r="AC73" s="9">
        <v>10992.800999999999</v>
      </c>
      <c r="AD73" s="9">
        <v>4312.348</v>
      </c>
      <c r="AE73" s="9">
        <v>212.34700000000001</v>
      </c>
      <c r="AF73" s="9">
        <v>3150.4560000000001</v>
      </c>
      <c r="AG73" s="9">
        <v>9410.4660000000003</v>
      </c>
      <c r="AH73" s="9">
        <v>0</v>
      </c>
      <c r="AI73" s="9">
        <v>294.096</v>
      </c>
      <c r="AJ73" s="9">
        <v>3012.48</v>
      </c>
      <c r="AK73" s="9">
        <v>20.946999999999999</v>
      </c>
      <c r="AL73" s="9">
        <v>744.72199999999998</v>
      </c>
      <c r="AM73" s="9">
        <v>18157.010999999999</v>
      </c>
      <c r="AN73" s="9">
        <v>1048.5999999999999</v>
      </c>
      <c r="AO73" s="9">
        <v>0</v>
      </c>
      <c r="AP73" s="9">
        <v>0</v>
      </c>
      <c r="AQ73" s="9">
        <v>0</v>
      </c>
      <c r="AR73" s="9">
        <v>0</v>
      </c>
      <c r="AS73" s="9">
        <v>0</v>
      </c>
      <c r="AT73" s="9">
        <v>0</v>
      </c>
      <c r="AU73" s="9">
        <v>18.542000000000002</v>
      </c>
      <c r="AV73" s="9">
        <v>348.75099999999998</v>
      </c>
      <c r="AW73" s="9">
        <v>0</v>
      </c>
      <c r="AX73" s="9">
        <v>0</v>
      </c>
      <c r="AY73" s="9">
        <v>0</v>
      </c>
      <c r="AZ73" s="9">
        <v>0</v>
      </c>
      <c r="BA73" s="9">
        <v>0</v>
      </c>
      <c r="BB73" s="9">
        <v>0</v>
      </c>
      <c r="BC73" s="9">
        <v>1E-3</v>
      </c>
      <c r="BD73" s="9">
        <v>0</v>
      </c>
      <c r="BE73" s="9">
        <v>0</v>
      </c>
      <c r="BF73" s="9">
        <v>0</v>
      </c>
      <c r="BG73" s="9">
        <v>0</v>
      </c>
      <c r="BH73" s="9">
        <v>0</v>
      </c>
      <c r="BI73" s="9">
        <v>0</v>
      </c>
      <c r="BJ73" s="9">
        <v>0</v>
      </c>
      <c r="BK73" s="9">
        <v>401.47300000000001</v>
      </c>
      <c r="BL73" s="9">
        <v>0</v>
      </c>
      <c r="BM73" s="9">
        <v>0</v>
      </c>
      <c r="BN73" s="9">
        <v>0</v>
      </c>
      <c r="BO73" s="9">
        <v>0</v>
      </c>
      <c r="BP73" s="9">
        <v>0</v>
      </c>
      <c r="BQ73" s="9">
        <v>0</v>
      </c>
      <c r="BR73" s="9">
        <v>0</v>
      </c>
      <c r="BS73" s="9">
        <v>1252.567</v>
      </c>
      <c r="BT73" s="9">
        <v>2286.8470000000002</v>
      </c>
      <c r="BU73" s="9">
        <v>20.917999999999999</v>
      </c>
      <c r="BV73" s="9">
        <v>0</v>
      </c>
      <c r="BW73" s="9">
        <v>0</v>
      </c>
      <c r="BX73" s="9">
        <v>0</v>
      </c>
      <c r="BY73" s="9">
        <v>656.98400000000004</v>
      </c>
      <c r="BZ73" s="9">
        <v>0</v>
      </c>
      <c r="CA73" s="9">
        <v>0</v>
      </c>
      <c r="CB73" s="9">
        <v>0</v>
      </c>
      <c r="CC73" s="9">
        <v>0</v>
      </c>
      <c r="CD73" s="9">
        <v>0</v>
      </c>
      <c r="CE73" s="9">
        <v>0</v>
      </c>
      <c r="CF73" s="9">
        <v>186.91200000000001</v>
      </c>
      <c r="CG73" s="9">
        <v>0</v>
      </c>
      <c r="CH73" s="9">
        <v>0</v>
      </c>
      <c r="CI73" s="9">
        <v>0</v>
      </c>
      <c r="CJ73" s="9">
        <v>0</v>
      </c>
      <c r="CK73" s="9">
        <v>0</v>
      </c>
      <c r="CL73" s="9">
        <v>0</v>
      </c>
      <c r="CM73" s="9">
        <v>1792.873</v>
      </c>
      <c r="CN73" s="9">
        <v>0</v>
      </c>
      <c r="CO73" s="9">
        <v>0</v>
      </c>
      <c r="CP73" s="9">
        <v>35.11</v>
      </c>
      <c r="CQ73" s="9">
        <v>0</v>
      </c>
      <c r="CR73" s="9">
        <v>537.83000000000004</v>
      </c>
      <c r="CS73" s="9">
        <v>0</v>
      </c>
      <c r="CT73" s="9">
        <v>0</v>
      </c>
      <c r="CU73" s="9">
        <v>0</v>
      </c>
      <c r="CV73" s="9">
        <v>0</v>
      </c>
      <c r="CW73" s="9">
        <v>0</v>
      </c>
      <c r="CX73" s="9">
        <v>0</v>
      </c>
      <c r="CY73" s="9">
        <v>0</v>
      </c>
      <c r="CZ73" s="9">
        <v>0</v>
      </c>
      <c r="DA73" s="9">
        <v>0</v>
      </c>
      <c r="DB73" s="9">
        <v>0</v>
      </c>
      <c r="DC73" s="9">
        <v>0</v>
      </c>
      <c r="DD73" s="9">
        <v>0</v>
      </c>
      <c r="DE73" s="9">
        <v>0</v>
      </c>
      <c r="DF73" s="9">
        <v>0</v>
      </c>
      <c r="DG73" s="9">
        <v>0</v>
      </c>
      <c r="DH73" s="9">
        <v>0</v>
      </c>
      <c r="DI73" s="9">
        <v>0</v>
      </c>
      <c r="DJ73" s="9">
        <v>0</v>
      </c>
      <c r="DK73" s="9">
        <v>0</v>
      </c>
      <c r="DL73" s="9">
        <v>0</v>
      </c>
      <c r="DM73" s="9">
        <v>0</v>
      </c>
      <c r="DN73" s="9">
        <v>0</v>
      </c>
      <c r="DO73" s="9">
        <v>0</v>
      </c>
      <c r="DP73" s="9">
        <v>0</v>
      </c>
      <c r="DQ73" s="9">
        <v>0</v>
      </c>
      <c r="DR73" s="9">
        <v>0</v>
      </c>
      <c r="DS73" s="9">
        <v>0</v>
      </c>
      <c r="DT73" s="9">
        <v>0</v>
      </c>
      <c r="DU73" s="9">
        <v>8.6609999999999996</v>
      </c>
      <c r="DV73" s="9">
        <v>308.214</v>
      </c>
      <c r="DW73" s="9">
        <v>0</v>
      </c>
      <c r="DX73" s="9">
        <v>0</v>
      </c>
      <c r="DY73" s="9">
        <v>11111.331</v>
      </c>
      <c r="DZ73" s="9">
        <v>0</v>
      </c>
      <c r="EA73" s="9">
        <v>1414.819</v>
      </c>
      <c r="EB73" s="9">
        <v>657.51</v>
      </c>
      <c r="EC73" s="9">
        <v>0</v>
      </c>
      <c r="ED73" s="9">
        <v>265.71899999999999</v>
      </c>
      <c r="EE73" s="9">
        <v>0</v>
      </c>
      <c r="EF73" s="9">
        <v>0</v>
      </c>
      <c r="EG73" s="9">
        <v>553.74900000000002</v>
      </c>
      <c r="EH73" s="9">
        <v>0</v>
      </c>
      <c r="EI73" s="9">
        <v>0</v>
      </c>
      <c r="EJ73" s="9">
        <v>0</v>
      </c>
      <c r="EK73" s="9">
        <v>0</v>
      </c>
      <c r="EL73" s="9">
        <v>0</v>
      </c>
      <c r="EM73" s="9">
        <v>0</v>
      </c>
      <c r="EN73" s="9">
        <v>0</v>
      </c>
      <c r="EO73" s="9">
        <v>0</v>
      </c>
      <c r="EP73" s="9">
        <v>0</v>
      </c>
      <c r="EQ73" s="9">
        <v>0</v>
      </c>
      <c r="ER73" s="9">
        <v>0</v>
      </c>
      <c r="ES73" s="9">
        <v>182.57603</v>
      </c>
      <c r="ET73" s="9">
        <v>1385.5360700000001</v>
      </c>
      <c r="EU73" s="9">
        <v>0.33629000000000003</v>
      </c>
      <c r="EV73" s="9">
        <v>0</v>
      </c>
      <c r="EW73" s="9">
        <v>0</v>
      </c>
      <c r="EX73" s="9">
        <v>0</v>
      </c>
      <c r="EY73" s="9">
        <v>3130.047</v>
      </c>
      <c r="EZ73" s="9">
        <v>5522.9430000000002</v>
      </c>
      <c r="FA73" s="9">
        <v>1044.0650000000001</v>
      </c>
      <c r="FB73" s="9">
        <v>0</v>
      </c>
      <c r="FC73" s="9">
        <v>2617.0160000000001</v>
      </c>
      <c r="FD73" s="9">
        <v>0</v>
      </c>
      <c r="FE73" s="9">
        <v>0</v>
      </c>
      <c r="FF73" s="9">
        <v>0</v>
      </c>
      <c r="FG73" s="9">
        <v>0</v>
      </c>
      <c r="FH73" s="9">
        <v>0</v>
      </c>
      <c r="FI73" s="9">
        <v>0</v>
      </c>
      <c r="FJ73" s="9">
        <v>0</v>
      </c>
      <c r="FK73" s="9">
        <v>0</v>
      </c>
      <c r="FL73" s="9">
        <v>0</v>
      </c>
      <c r="FM73" s="9">
        <v>0</v>
      </c>
      <c r="FN73" s="9">
        <v>0</v>
      </c>
      <c r="FO73" s="9">
        <v>0</v>
      </c>
      <c r="FP73" s="9">
        <v>0</v>
      </c>
      <c r="FQ73" s="9">
        <v>0</v>
      </c>
      <c r="FR73" s="9">
        <v>0</v>
      </c>
      <c r="FS73" s="9">
        <v>0</v>
      </c>
      <c r="FT73" s="9">
        <v>0</v>
      </c>
      <c r="FU73" s="9">
        <v>0</v>
      </c>
      <c r="FV73" s="9">
        <v>0</v>
      </c>
      <c r="FW73" s="9">
        <v>0</v>
      </c>
      <c r="FX73" s="9">
        <v>0</v>
      </c>
      <c r="FY73" s="9">
        <v>0</v>
      </c>
      <c r="FZ73" s="9">
        <v>0</v>
      </c>
      <c r="GA73" s="9">
        <v>0</v>
      </c>
      <c r="GB73" s="9">
        <v>0</v>
      </c>
      <c r="GC73" s="9">
        <v>0</v>
      </c>
      <c r="GD73" s="9">
        <v>0</v>
      </c>
      <c r="GE73" s="9">
        <v>0</v>
      </c>
      <c r="GF73" s="9">
        <v>0</v>
      </c>
      <c r="GG73" s="9">
        <v>0</v>
      </c>
      <c r="GH73" s="9">
        <v>0</v>
      </c>
      <c r="GI73" s="9">
        <v>0</v>
      </c>
      <c r="GJ73" s="9">
        <v>0</v>
      </c>
      <c r="GK73" s="9">
        <v>0</v>
      </c>
      <c r="GL73" s="9">
        <v>0</v>
      </c>
      <c r="GM73" s="9">
        <v>0</v>
      </c>
      <c r="GN73" s="9">
        <v>0</v>
      </c>
      <c r="GO73" s="9">
        <v>0</v>
      </c>
      <c r="GP73" s="9">
        <v>0</v>
      </c>
      <c r="GQ73" s="9">
        <v>0</v>
      </c>
      <c r="GR73" s="9">
        <v>0</v>
      </c>
      <c r="GS73" s="9">
        <v>0</v>
      </c>
      <c r="GT73" s="9">
        <v>0</v>
      </c>
      <c r="GU73" s="9">
        <v>0</v>
      </c>
      <c r="GV73" s="9">
        <v>0</v>
      </c>
      <c r="GW73" s="9">
        <v>9812.7579999999998</v>
      </c>
      <c r="GX73" s="9">
        <v>0</v>
      </c>
      <c r="GY73" s="9">
        <v>0</v>
      </c>
      <c r="GZ73" s="9">
        <v>0</v>
      </c>
      <c r="HA73" s="9">
        <v>0</v>
      </c>
      <c r="HB73" s="9">
        <v>532.27599999999995</v>
      </c>
      <c r="HC73" s="9">
        <v>0</v>
      </c>
      <c r="HD73" s="9">
        <v>0</v>
      </c>
      <c r="HE73" s="9">
        <v>69.912000000000006</v>
      </c>
      <c r="HF73" s="9">
        <v>0</v>
      </c>
      <c r="HG73" s="21">
        <v>618.05409000000009</v>
      </c>
      <c r="HH73" s="20">
        <v>0</v>
      </c>
      <c r="HI73" s="23">
        <v>0</v>
      </c>
      <c r="HJ73" s="205">
        <v>6386.8872399999982</v>
      </c>
      <c r="HK73" s="8">
        <v>7004.9413299999978</v>
      </c>
      <c r="HL73" s="7">
        <v>1</v>
      </c>
      <c r="HM73" s="7">
        <v>1</v>
      </c>
      <c r="HN73" s="7" t="s">
        <v>456</v>
      </c>
      <c r="HO73" s="7" t="s">
        <v>456</v>
      </c>
      <c r="HP73" s="7" t="s">
        <v>456</v>
      </c>
      <c r="HQ73" s="7">
        <v>0</v>
      </c>
      <c r="HR73" s="7">
        <v>1</v>
      </c>
      <c r="HS73" s="7">
        <v>0</v>
      </c>
      <c r="HT73" s="7">
        <v>1</v>
      </c>
      <c r="HU73" s="7">
        <v>0</v>
      </c>
      <c r="HV73" s="7" t="s">
        <v>458</v>
      </c>
      <c r="HW73" s="7">
        <v>0</v>
      </c>
      <c r="HX73" s="7">
        <v>0</v>
      </c>
      <c r="HY73" s="7">
        <v>0</v>
      </c>
    </row>
    <row r="74" spans="1:233" x14ac:dyDescent="0.3">
      <c r="A74" s="7">
        <v>624</v>
      </c>
      <c r="B74" s="7" t="str">
        <f>+VLOOKUP($A74,'[3]Crosswalk M49-ODA-Prog. Country'!$K$4:$M$257,3,FALSE)</f>
        <v>GW</v>
      </c>
      <c r="C74" s="7" t="str">
        <f>+VLOOKUP($A74,'[3]Crosswalk M49-ODA-Prog. Country'!$K$4:$M$257,2,FALSE)</f>
        <v>GNB</v>
      </c>
      <c r="D74" s="5" t="s">
        <v>201</v>
      </c>
      <c r="E74" s="19">
        <v>14746.054049999999</v>
      </c>
      <c r="F74" s="19">
        <v>34396.722029999997</v>
      </c>
      <c r="G74" s="19">
        <v>3868.1590299999998</v>
      </c>
      <c r="H74" s="19">
        <f t="shared" si="2"/>
        <v>53010.935109999999</v>
      </c>
      <c r="I74" s="20">
        <v>1918.377</v>
      </c>
      <c r="J74" s="20">
        <v>16156.56</v>
      </c>
      <c r="K74" s="20">
        <v>783.82100000000003</v>
      </c>
      <c r="L74" s="20">
        <f t="shared" si="3"/>
        <v>18858.757999999998</v>
      </c>
      <c r="M74" s="8">
        <f>+E74+I74</f>
        <v>16664.431049999999</v>
      </c>
      <c r="N74" s="8">
        <f>+F74+J74</f>
        <v>50553.282029999995</v>
      </c>
      <c r="O74" s="8">
        <f>+G74+K74</f>
        <v>4651.9800299999997</v>
      </c>
      <c r="P74" s="8">
        <f>+H74+L74</f>
        <v>71869.693109999993</v>
      </c>
      <c r="Q74" s="9">
        <v>5487.384</v>
      </c>
      <c r="R74" s="9">
        <v>18610.296999999999</v>
      </c>
      <c r="S74" s="9">
        <v>1481.992</v>
      </c>
      <c r="T74" s="9">
        <v>937.649</v>
      </c>
      <c r="U74" s="9">
        <v>2521.5079999999998</v>
      </c>
      <c r="V74" s="9">
        <v>0</v>
      </c>
      <c r="W74" s="9">
        <v>1755.932</v>
      </c>
      <c r="X74" s="9">
        <v>1036.454</v>
      </c>
      <c r="Y74" s="9">
        <v>0</v>
      </c>
      <c r="Z74" s="9">
        <v>0</v>
      </c>
      <c r="AA74" s="9">
        <v>36.058</v>
      </c>
      <c r="AB74" s="9">
        <v>0</v>
      </c>
      <c r="AC74" s="9">
        <v>4163.0659999999998</v>
      </c>
      <c r="AD74" s="9">
        <v>3071.6950000000002</v>
      </c>
      <c r="AE74" s="9">
        <v>0</v>
      </c>
      <c r="AF74" s="9">
        <v>467.899</v>
      </c>
      <c r="AG74" s="9">
        <v>3887.8820000000001</v>
      </c>
      <c r="AH74" s="9">
        <v>0</v>
      </c>
      <c r="AI74" s="9">
        <v>357.96499999999997</v>
      </c>
      <c r="AJ74" s="9">
        <v>2916.306</v>
      </c>
      <c r="AK74" s="9">
        <v>69.632000000000005</v>
      </c>
      <c r="AL74" s="9">
        <v>512.82899999999995</v>
      </c>
      <c r="AM74" s="9">
        <v>4617.8670000000002</v>
      </c>
      <c r="AN74" s="9">
        <v>446.90100000000001</v>
      </c>
      <c r="AO74" s="9">
        <v>0</v>
      </c>
      <c r="AP74" s="9">
        <v>0</v>
      </c>
      <c r="AQ74" s="9">
        <v>0</v>
      </c>
      <c r="AR74" s="9">
        <v>0</v>
      </c>
      <c r="AS74" s="9">
        <v>0</v>
      </c>
      <c r="AT74" s="9">
        <v>0</v>
      </c>
      <c r="AU74" s="9">
        <v>0</v>
      </c>
      <c r="AV74" s="9">
        <v>47.32</v>
      </c>
      <c r="AW74" s="9">
        <v>0</v>
      </c>
      <c r="AX74" s="9">
        <v>0</v>
      </c>
      <c r="AY74" s="9">
        <v>0</v>
      </c>
      <c r="AZ74" s="9">
        <v>0</v>
      </c>
      <c r="BA74" s="9">
        <v>0</v>
      </c>
      <c r="BB74" s="9">
        <v>0</v>
      </c>
      <c r="BC74" s="9">
        <v>0.67500000000000004</v>
      </c>
      <c r="BD74" s="9">
        <v>0</v>
      </c>
      <c r="BE74" s="9">
        <v>0</v>
      </c>
      <c r="BF74" s="9">
        <v>0</v>
      </c>
      <c r="BG74" s="9">
        <v>0</v>
      </c>
      <c r="BH74" s="9">
        <v>0</v>
      </c>
      <c r="BI74" s="9">
        <v>0</v>
      </c>
      <c r="BJ74" s="9">
        <v>0</v>
      </c>
      <c r="BK74" s="9">
        <v>0</v>
      </c>
      <c r="BL74" s="9">
        <v>0</v>
      </c>
      <c r="BM74" s="9">
        <v>0</v>
      </c>
      <c r="BN74" s="9">
        <v>0</v>
      </c>
      <c r="BO74" s="9">
        <v>0</v>
      </c>
      <c r="BP74" s="9">
        <v>0</v>
      </c>
      <c r="BQ74" s="9">
        <v>0</v>
      </c>
      <c r="BR74" s="9">
        <v>0</v>
      </c>
      <c r="BS74" s="9">
        <v>76.605999999999995</v>
      </c>
      <c r="BT74" s="9">
        <v>139.86099999999999</v>
      </c>
      <c r="BU74" s="9">
        <v>1.2789999999999999</v>
      </c>
      <c r="BV74" s="9">
        <v>0</v>
      </c>
      <c r="BW74" s="9">
        <v>0</v>
      </c>
      <c r="BX74" s="9">
        <v>0</v>
      </c>
      <c r="BY74" s="9">
        <v>0</v>
      </c>
      <c r="BZ74" s="9">
        <v>0</v>
      </c>
      <c r="CA74" s="9">
        <v>0</v>
      </c>
      <c r="CB74" s="9">
        <v>0</v>
      </c>
      <c r="CC74" s="9">
        <v>0</v>
      </c>
      <c r="CD74" s="9">
        <v>0</v>
      </c>
      <c r="CE74" s="9">
        <v>0</v>
      </c>
      <c r="CF74" s="9">
        <v>244.91200000000001</v>
      </c>
      <c r="CG74" s="9">
        <v>0</v>
      </c>
      <c r="CH74" s="9">
        <v>0</v>
      </c>
      <c r="CI74" s="9">
        <v>0</v>
      </c>
      <c r="CJ74" s="9">
        <v>0</v>
      </c>
      <c r="CK74" s="9">
        <v>0</v>
      </c>
      <c r="CL74" s="9">
        <v>0</v>
      </c>
      <c r="CM74" s="9">
        <v>419.99700000000001</v>
      </c>
      <c r="CN74" s="9">
        <v>0</v>
      </c>
      <c r="CO74" s="9">
        <v>0</v>
      </c>
      <c r="CP74" s="9">
        <v>336.92</v>
      </c>
      <c r="CQ74" s="9">
        <v>0</v>
      </c>
      <c r="CR74" s="9">
        <v>323.89400000000001</v>
      </c>
      <c r="CS74" s="9">
        <v>0</v>
      </c>
      <c r="CT74" s="9">
        <v>0</v>
      </c>
      <c r="CU74" s="9">
        <v>0</v>
      </c>
      <c r="CV74" s="9">
        <v>0</v>
      </c>
      <c r="CW74" s="9">
        <v>0</v>
      </c>
      <c r="CX74" s="9">
        <v>0</v>
      </c>
      <c r="CY74" s="9">
        <v>0</v>
      </c>
      <c r="CZ74" s="9">
        <v>0</v>
      </c>
      <c r="DA74" s="9">
        <v>0</v>
      </c>
      <c r="DB74" s="9">
        <v>0</v>
      </c>
      <c r="DC74" s="9">
        <v>0</v>
      </c>
      <c r="DD74" s="9">
        <v>0</v>
      </c>
      <c r="DE74" s="9">
        <v>0</v>
      </c>
      <c r="DF74" s="9">
        <v>0</v>
      </c>
      <c r="DG74" s="9">
        <v>0</v>
      </c>
      <c r="DH74" s="9">
        <v>0</v>
      </c>
      <c r="DI74" s="9">
        <v>0</v>
      </c>
      <c r="DJ74" s="9">
        <v>0</v>
      </c>
      <c r="DK74" s="9">
        <v>0</v>
      </c>
      <c r="DL74" s="9">
        <v>0</v>
      </c>
      <c r="DM74" s="9">
        <v>0</v>
      </c>
      <c r="DN74" s="9">
        <v>0</v>
      </c>
      <c r="DO74" s="9">
        <v>0</v>
      </c>
      <c r="DP74" s="9">
        <v>0</v>
      </c>
      <c r="DQ74" s="9">
        <v>0</v>
      </c>
      <c r="DR74" s="9">
        <v>0</v>
      </c>
      <c r="DS74" s="9">
        <v>0</v>
      </c>
      <c r="DT74" s="9">
        <v>0</v>
      </c>
      <c r="DU74" s="9">
        <v>-160.88399999999999</v>
      </c>
      <c r="DV74" s="9">
        <v>6.4960000000000004</v>
      </c>
      <c r="DW74" s="9">
        <v>-1.9539925233402755E-14</v>
      </c>
      <c r="DX74" s="9">
        <v>0</v>
      </c>
      <c r="DY74" s="9">
        <v>611.80200000000002</v>
      </c>
      <c r="DZ74" s="9">
        <v>0</v>
      </c>
      <c r="EA74" s="9">
        <v>963.02099999999996</v>
      </c>
      <c r="EB74" s="9">
        <v>5634.0810000000001</v>
      </c>
      <c r="EC74" s="9">
        <v>0</v>
      </c>
      <c r="ED74" s="9">
        <v>0</v>
      </c>
      <c r="EE74" s="9">
        <v>0</v>
      </c>
      <c r="EF74" s="9">
        <v>0</v>
      </c>
      <c r="EG74" s="9">
        <v>530.11500000000001</v>
      </c>
      <c r="EH74" s="9">
        <v>14.28</v>
      </c>
      <c r="EI74" s="9">
        <v>0</v>
      </c>
      <c r="EJ74" s="9">
        <v>0</v>
      </c>
      <c r="EK74" s="9">
        <v>0</v>
      </c>
      <c r="EL74" s="9">
        <v>0</v>
      </c>
      <c r="EM74" s="9">
        <v>0</v>
      </c>
      <c r="EN74" s="9">
        <v>0</v>
      </c>
      <c r="EO74" s="9">
        <v>0</v>
      </c>
      <c r="EP74" s="9">
        <v>0</v>
      </c>
      <c r="EQ74" s="9">
        <v>0</v>
      </c>
      <c r="ER74" s="9">
        <v>0</v>
      </c>
      <c r="ES74" s="9">
        <v>98.354050000000001</v>
      </c>
      <c r="ET74" s="9">
        <v>1385.97003</v>
      </c>
      <c r="EU74" s="9">
        <v>0.37402999999999997</v>
      </c>
      <c r="EV74" s="9">
        <v>0</v>
      </c>
      <c r="EW74" s="9">
        <v>0</v>
      </c>
      <c r="EX74" s="9">
        <v>0</v>
      </c>
      <c r="EY74" s="9">
        <v>1474.4949999999999</v>
      </c>
      <c r="EZ74" s="9">
        <v>965.13499999999999</v>
      </c>
      <c r="FA74" s="9">
        <v>191.89400000000001</v>
      </c>
      <c r="FB74" s="9">
        <v>0</v>
      </c>
      <c r="FC74" s="9">
        <v>4481.38</v>
      </c>
      <c r="FD74" s="9">
        <v>0</v>
      </c>
      <c r="FE74" s="9">
        <v>0</v>
      </c>
      <c r="FF74" s="9">
        <v>0</v>
      </c>
      <c r="FG74" s="9">
        <v>0</v>
      </c>
      <c r="FH74" s="9">
        <v>0</v>
      </c>
      <c r="FI74" s="9">
        <v>0</v>
      </c>
      <c r="FJ74" s="9">
        <v>0</v>
      </c>
      <c r="FK74" s="9">
        <v>0</v>
      </c>
      <c r="FL74" s="9">
        <v>0</v>
      </c>
      <c r="FM74" s="9">
        <v>0</v>
      </c>
      <c r="FN74" s="9">
        <v>0</v>
      </c>
      <c r="FO74" s="9">
        <v>0</v>
      </c>
      <c r="FP74" s="9">
        <v>0</v>
      </c>
      <c r="FQ74" s="9">
        <v>0</v>
      </c>
      <c r="FR74" s="9">
        <v>0</v>
      </c>
      <c r="FS74" s="9">
        <v>0</v>
      </c>
      <c r="FT74" s="9">
        <v>0</v>
      </c>
      <c r="FU74" s="9">
        <v>0</v>
      </c>
      <c r="FV74" s="9">
        <v>0</v>
      </c>
      <c r="FW74" s="9">
        <v>0</v>
      </c>
      <c r="FX74" s="9">
        <v>0</v>
      </c>
      <c r="FY74" s="9">
        <v>0</v>
      </c>
      <c r="FZ74" s="9">
        <v>0</v>
      </c>
      <c r="GA74" s="9">
        <v>0</v>
      </c>
      <c r="GB74" s="9">
        <v>0</v>
      </c>
      <c r="GC74" s="9">
        <v>0</v>
      </c>
      <c r="GD74" s="9">
        <v>0</v>
      </c>
      <c r="GE74" s="9">
        <v>0</v>
      </c>
      <c r="GF74" s="9">
        <v>0</v>
      </c>
      <c r="GG74" s="9">
        <v>0</v>
      </c>
      <c r="GH74" s="9">
        <v>0</v>
      </c>
      <c r="GI74" s="9">
        <v>0</v>
      </c>
      <c r="GJ74" s="9">
        <v>0</v>
      </c>
      <c r="GK74" s="9">
        <v>0</v>
      </c>
      <c r="GL74" s="9">
        <v>0</v>
      </c>
      <c r="GM74" s="9">
        <v>0</v>
      </c>
      <c r="GN74" s="9">
        <v>0</v>
      </c>
      <c r="GO74" s="9">
        <v>0</v>
      </c>
      <c r="GP74" s="9">
        <v>0</v>
      </c>
      <c r="GQ74" s="9">
        <v>0</v>
      </c>
      <c r="GR74" s="9">
        <v>0</v>
      </c>
      <c r="GS74" s="9">
        <v>0</v>
      </c>
      <c r="GT74" s="9">
        <v>0</v>
      </c>
      <c r="GU74" s="9">
        <v>0</v>
      </c>
      <c r="GV74" s="9">
        <v>0</v>
      </c>
      <c r="GW74" s="9">
        <v>1702.316</v>
      </c>
      <c r="GX74" s="9">
        <v>0</v>
      </c>
      <c r="GY74" s="9">
        <v>0</v>
      </c>
      <c r="GZ74" s="9">
        <v>0</v>
      </c>
      <c r="HA74" s="9">
        <v>0</v>
      </c>
      <c r="HB74" s="9">
        <v>2.1000000000000001E-2</v>
      </c>
      <c r="HC74" s="9">
        <v>0</v>
      </c>
      <c r="HD74" s="9">
        <v>0</v>
      </c>
      <c r="HE74" s="9">
        <v>6.3E-2</v>
      </c>
      <c r="HF74" s="9">
        <v>0</v>
      </c>
      <c r="HG74" s="21">
        <v>601.90941999999995</v>
      </c>
      <c r="HH74" s="20">
        <v>0</v>
      </c>
      <c r="HI74" s="23">
        <v>0</v>
      </c>
      <c r="HJ74" s="205">
        <v>5289.4209399999991</v>
      </c>
      <c r="HK74" s="8">
        <v>5891.330359999999</v>
      </c>
      <c r="HL74" s="7">
        <v>1</v>
      </c>
      <c r="HM74" s="7">
        <v>1</v>
      </c>
      <c r="HN74" s="7" t="s">
        <v>456</v>
      </c>
      <c r="HO74" s="7" t="s">
        <v>456</v>
      </c>
      <c r="HP74" s="7" t="s">
        <v>456</v>
      </c>
      <c r="HQ74" s="7">
        <v>0</v>
      </c>
      <c r="HR74" s="7">
        <v>1</v>
      </c>
      <c r="HS74" s="7">
        <v>1</v>
      </c>
      <c r="HT74" s="7">
        <v>0</v>
      </c>
      <c r="HU74" s="7">
        <v>0</v>
      </c>
      <c r="HV74" s="7" t="s">
        <v>452</v>
      </c>
      <c r="HW74" s="7">
        <v>0</v>
      </c>
      <c r="HX74" s="7">
        <v>0</v>
      </c>
      <c r="HY74" s="7">
        <v>0</v>
      </c>
    </row>
    <row r="75" spans="1:233" x14ac:dyDescent="0.3">
      <c r="A75" s="7">
        <v>328</v>
      </c>
      <c r="B75" s="7" t="str">
        <f>+VLOOKUP($A75,'[3]Crosswalk M49-ODA-Prog. Country'!$K$4:$M$257,3,FALSE)</f>
        <v>GY</v>
      </c>
      <c r="C75" s="7" t="str">
        <f>+VLOOKUP($A75,'[3]Crosswalk M49-ODA-Prog. Country'!$K$4:$M$257,2,FALSE)</f>
        <v>GUY</v>
      </c>
      <c r="D75" s="5" t="s">
        <v>202</v>
      </c>
      <c r="E75" s="19">
        <v>6927.3</v>
      </c>
      <c r="F75" s="19">
        <v>12797.864</v>
      </c>
      <c r="G75" s="19">
        <v>452.827</v>
      </c>
      <c r="H75" s="19">
        <f t="shared" si="2"/>
        <v>20177.991000000002</v>
      </c>
      <c r="I75" s="20">
        <v>226.05600000000001</v>
      </c>
      <c r="J75" s="20">
        <v>6323.4499999999989</v>
      </c>
      <c r="K75" s="20">
        <v>2.1520000000000001</v>
      </c>
      <c r="L75" s="20">
        <f t="shared" si="3"/>
        <v>6551.6579999999985</v>
      </c>
      <c r="M75" s="8">
        <f>+E75+I75</f>
        <v>7153.3559999999998</v>
      </c>
      <c r="N75" s="8">
        <f>+F75+J75</f>
        <v>19121.313999999998</v>
      </c>
      <c r="O75" s="8">
        <f>+G75+K75</f>
        <v>454.97899999999998</v>
      </c>
      <c r="P75" s="8">
        <f>+H75+L75</f>
        <v>26729.649000000001</v>
      </c>
      <c r="Q75" s="9">
        <v>934.50099999999998</v>
      </c>
      <c r="R75" s="9">
        <v>3956.703</v>
      </c>
      <c r="S75" s="9">
        <v>366.82900000000001</v>
      </c>
      <c r="T75" s="9">
        <v>0</v>
      </c>
      <c r="U75" s="9">
        <v>0</v>
      </c>
      <c r="V75" s="9">
        <v>0</v>
      </c>
      <c r="W75" s="9">
        <v>0</v>
      </c>
      <c r="X75" s="9">
        <v>0</v>
      </c>
      <c r="Y75" s="9">
        <v>0</v>
      </c>
      <c r="Z75" s="9">
        <v>0</v>
      </c>
      <c r="AA75" s="9">
        <v>0</v>
      </c>
      <c r="AB75" s="9">
        <v>0</v>
      </c>
      <c r="AC75" s="9">
        <v>2555.2049999999999</v>
      </c>
      <c r="AD75" s="9">
        <v>1675.127</v>
      </c>
      <c r="AE75" s="9">
        <v>0</v>
      </c>
      <c r="AF75" s="9">
        <v>227.02</v>
      </c>
      <c r="AG75" s="9">
        <v>3579.181</v>
      </c>
      <c r="AH75" s="9">
        <v>0</v>
      </c>
      <c r="AI75" s="9">
        <v>0</v>
      </c>
      <c r="AJ75" s="9">
        <v>0</v>
      </c>
      <c r="AK75" s="9">
        <v>0</v>
      </c>
      <c r="AL75" s="9">
        <v>0</v>
      </c>
      <c r="AM75" s="9">
        <v>0</v>
      </c>
      <c r="AN75" s="9">
        <v>0</v>
      </c>
      <c r="AO75" s="9">
        <v>-5.4640000000000004</v>
      </c>
      <c r="AP75" s="9">
        <v>307.99700000000001</v>
      </c>
      <c r="AQ75" s="9">
        <v>0</v>
      </c>
      <c r="AR75" s="9">
        <v>-0.96399999999999997</v>
      </c>
      <c r="AS75" s="9">
        <v>54.351999999999997</v>
      </c>
      <c r="AT75" s="9">
        <v>0</v>
      </c>
      <c r="AU75" s="9">
        <v>0</v>
      </c>
      <c r="AV75" s="9">
        <v>0</v>
      </c>
      <c r="AW75" s="9">
        <v>0</v>
      </c>
      <c r="AX75" s="9">
        <v>0</v>
      </c>
      <c r="AY75" s="9">
        <v>0</v>
      </c>
      <c r="AZ75" s="9">
        <v>0</v>
      </c>
      <c r="BA75" s="9">
        <v>0</v>
      </c>
      <c r="BB75" s="9">
        <v>0</v>
      </c>
      <c r="BC75" s="9">
        <v>0</v>
      </c>
      <c r="BD75" s="9">
        <v>0</v>
      </c>
      <c r="BE75" s="9">
        <v>0</v>
      </c>
      <c r="BF75" s="9">
        <v>0</v>
      </c>
      <c r="BG75" s="9">
        <v>0</v>
      </c>
      <c r="BH75" s="9">
        <v>0</v>
      </c>
      <c r="BI75" s="9">
        <v>0</v>
      </c>
      <c r="BJ75" s="9">
        <v>0</v>
      </c>
      <c r="BK75" s="9">
        <v>2597.7860000000001</v>
      </c>
      <c r="BL75" s="9">
        <v>2.1520000000000001</v>
      </c>
      <c r="BM75" s="9">
        <v>0</v>
      </c>
      <c r="BN75" s="9">
        <v>0</v>
      </c>
      <c r="BO75" s="9">
        <v>0</v>
      </c>
      <c r="BP75" s="9">
        <v>0</v>
      </c>
      <c r="BQ75" s="9">
        <v>0</v>
      </c>
      <c r="BR75" s="9">
        <v>0</v>
      </c>
      <c r="BS75" s="9">
        <v>88.936999999999998</v>
      </c>
      <c r="BT75" s="9">
        <v>162.374</v>
      </c>
      <c r="BU75" s="9">
        <v>1.4850000000000001</v>
      </c>
      <c r="BV75" s="9">
        <v>0</v>
      </c>
      <c r="BW75" s="9">
        <v>0</v>
      </c>
      <c r="BX75" s="9">
        <v>0</v>
      </c>
      <c r="BY75" s="9">
        <v>257.58300000000003</v>
      </c>
      <c r="BZ75" s="9">
        <v>0</v>
      </c>
      <c r="CA75" s="9">
        <v>0</v>
      </c>
      <c r="CB75" s="9">
        <v>0</v>
      </c>
      <c r="CC75" s="9">
        <v>0</v>
      </c>
      <c r="CD75" s="9">
        <v>0</v>
      </c>
      <c r="CE75" s="9">
        <v>0</v>
      </c>
      <c r="CF75" s="9">
        <v>273.51400000000001</v>
      </c>
      <c r="CG75" s="9">
        <v>0</v>
      </c>
      <c r="CH75" s="9">
        <v>0</v>
      </c>
      <c r="CI75" s="9">
        <v>0</v>
      </c>
      <c r="CJ75" s="9">
        <v>0</v>
      </c>
      <c r="CK75" s="9">
        <v>0</v>
      </c>
      <c r="CL75" s="9">
        <v>0</v>
      </c>
      <c r="CM75" s="9">
        <v>-0.19900000000000001</v>
      </c>
      <c r="CN75" s="9">
        <v>0</v>
      </c>
      <c r="CO75" s="9">
        <v>0</v>
      </c>
      <c r="CP75" s="9">
        <v>0</v>
      </c>
      <c r="CQ75" s="9">
        <v>0</v>
      </c>
      <c r="CR75" s="9">
        <v>0</v>
      </c>
      <c r="CS75" s="9">
        <v>0</v>
      </c>
      <c r="CT75" s="9">
        <v>0</v>
      </c>
      <c r="CU75" s="9">
        <v>0</v>
      </c>
      <c r="CV75" s="9">
        <v>0</v>
      </c>
      <c r="CW75" s="9">
        <v>0</v>
      </c>
      <c r="CX75" s="9">
        <v>0</v>
      </c>
      <c r="CY75" s="9">
        <v>0</v>
      </c>
      <c r="CZ75" s="9">
        <v>0</v>
      </c>
      <c r="DA75" s="9">
        <v>0</v>
      </c>
      <c r="DB75" s="9">
        <v>0</v>
      </c>
      <c r="DC75" s="9">
        <v>0</v>
      </c>
      <c r="DD75" s="9">
        <v>0</v>
      </c>
      <c r="DE75" s="9">
        <v>0</v>
      </c>
      <c r="DF75" s="9">
        <v>0</v>
      </c>
      <c r="DG75" s="9">
        <v>0</v>
      </c>
      <c r="DH75" s="9">
        <v>0</v>
      </c>
      <c r="DI75" s="9">
        <v>0</v>
      </c>
      <c r="DJ75" s="9">
        <v>0</v>
      </c>
      <c r="DK75" s="9">
        <v>0</v>
      </c>
      <c r="DL75" s="9">
        <v>0</v>
      </c>
      <c r="DM75" s="9">
        <v>0</v>
      </c>
      <c r="DN75" s="9">
        <v>0</v>
      </c>
      <c r="DO75" s="9">
        <v>0</v>
      </c>
      <c r="DP75" s="9">
        <v>0</v>
      </c>
      <c r="DQ75" s="9">
        <v>0</v>
      </c>
      <c r="DR75" s="9">
        <v>0</v>
      </c>
      <c r="DS75" s="9">
        <v>0</v>
      </c>
      <c r="DT75" s="9">
        <v>0</v>
      </c>
      <c r="DU75" s="9">
        <v>-106.95</v>
      </c>
      <c r="DV75" s="9">
        <v>-0.625</v>
      </c>
      <c r="DW75" s="9">
        <v>-9.9999999999056399E-4</v>
      </c>
      <c r="DX75" s="9">
        <v>0</v>
      </c>
      <c r="DY75" s="9">
        <v>50.15</v>
      </c>
      <c r="DZ75" s="9">
        <v>0</v>
      </c>
      <c r="EA75" s="9">
        <v>689.70600000000002</v>
      </c>
      <c r="EB75" s="9">
        <v>3535.4119999999998</v>
      </c>
      <c r="EC75" s="9">
        <v>0</v>
      </c>
      <c r="ED75" s="9">
        <v>0</v>
      </c>
      <c r="EE75" s="9">
        <v>0</v>
      </c>
      <c r="EF75" s="9">
        <v>0</v>
      </c>
      <c r="EG75" s="9">
        <v>320.68799999999999</v>
      </c>
      <c r="EH75" s="9">
        <v>0</v>
      </c>
      <c r="EI75" s="9">
        <v>0</v>
      </c>
      <c r="EJ75" s="9">
        <v>0</v>
      </c>
      <c r="EK75" s="9">
        <v>0</v>
      </c>
      <c r="EL75" s="9">
        <v>0</v>
      </c>
      <c r="EM75" s="9">
        <v>0</v>
      </c>
      <c r="EN75" s="9">
        <v>0</v>
      </c>
      <c r="EO75" s="9">
        <v>0</v>
      </c>
      <c r="EP75" s="9">
        <v>0</v>
      </c>
      <c r="EQ75" s="9">
        <v>0</v>
      </c>
      <c r="ER75" s="9">
        <v>0</v>
      </c>
      <c r="ES75" s="9">
        <v>0</v>
      </c>
      <c r="ET75" s="9">
        <v>0</v>
      </c>
      <c r="EU75" s="9">
        <v>0</v>
      </c>
      <c r="EV75" s="9">
        <v>0</v>
      </c>
      <c r="EW75" s="9">
        <v>0</v>
      </c>
      <c r="EX75" s="9">
        <v>0</v>
      </c>
      <c r="EY75" s="9">
        <v>916.78599999999994</v>
      </c>
      <c r="EZ75" s="9">
        <v>244.39</v>
      </c>
      <c r="FA75" s="9">
        <v>0</v>
      </c>
      <c r="FB75" s="9">
        <v>0</v>
      </c>
      <c r="FC75" s="9">
        <v>41.981000000000002</v>
      </c>
      <c r="FD75" s="9">
        <v>0</v>
      </c>
      <c r="FE75" s="9">
        <v>1276.308</v>
      </c>
      <c r="FF75" s="9">
        <v>2435.9560000000001</v>
      </c>
      <c r="FG75" s="9">
        <v>3.8879999999999999</v>
      </c>
      <c r="FH75" s="9">
        <v>0</v>
      </c>
      <c r="FI75" s="9">
        <v>0</v>
      </c>
      <c r="FJ75" s="9">
        <v>0</v>
      </c>
      <c r="FK75" s="9">
        <v>0</v>
      </c>
      <c r="FL75" s="9">
        <v>0</v>
      </c>
      <c r="FM75" s="9">
        <v>0</v>
      </c>
      <c r="FN75" s="9">
        <v>0</v>
      </c>
      <c r="FO75" s="9">
        <v>0</v>
      </c>
      <c r="FP75" s="9">
        <v>0</v>
      </c>
      <c r="FQ75" s="9">
        <v>0</v>
      </c>
      <c r="FR75" s="9">
        <v>0</v>
      </c>
      <c r="FS75" s="9">
        <v>0</v>
      </c>
      <c r="FT75" s="9">
        <v>0</v>
      </c>
      <c r="FU75" s="9">
        <v>0</v>
      </c>
      <c r="FV75" s="9">
        <v>0</v>
      </c>
      <c r="FW75" s="9">
        <v>0</v>
      </c>
      <c r="FX75" s="9">
        <v>0</v>
      </c>
      <c r="FY75" s="9">
        <v>0</v>
      </c>
      <c r="FZ75" s="9">
        <v>0</v>
      </c>
      <c r="GA75" s="9">
        <v>0</v>
      </c>
      <c r="GB75" s="9">
        <v>0</v>
      </c>
      <c r="GC75" s="9">
        <v>0</v>
      </c>
      <c r="GD75" s="9">
        <v>0</v>
      </c>
      <c r="GE75" s="9">
        <v>0</v>
      </c>
      <c r="GF75" s="9">
        <v>0</v>
      </c>
      <c r="GG75" s="9">
        <v>0</v>
      </c>
      <c r="GH75" s="9">
        <v>0</v>
      </c>
      <c r="GI75" s="9">
        <v>0</v>
      </c>
      <c r="GJ75" s="9">
        <v>0</v>
      </c>
      <c r="GK75" s="9">
        <v>0</v>
      </c>
      <c r="GL75" s="9">
        <v>0</v>
      </c>
      <c r="GM75" s="9">
        <v>0</v>
      </c>
      <c r="GN75" s="9">
        <v>0</v>
      </c>
      <c r="GO75" s="9">
        <v>0</v>
      </c>
      <c r="GP75" s="9">
        <v>0</v>
      </c>
      <c r="GQ75" s="9">
        <v>0</v>
      </c>
      <c r="GR75" s="9">
        <v>0</v>
      </c>
      <c r="GS75" s="9">
        <v>0</v>
      </c>
      <c r="GT75" s="9">
        <v>0</v>
      </c>
      <c r="GU75" s="9">
        <v>0</v>
      </c>
      <c r="GV75" s="9">
        <v>0</v>
      </c>
      <c r="GW75" s="9">
        <v>80.825000000000003</v>
      </c>
      <c r="GX75" s="9">
        <v>0</v>
      </c>
      <c r="GY75" s="9">
        <v>0</v>
      </c>
      <c r="GZ75" s="9">
        <v>0</v>
      </c>
      <c r="HA75" s="9">
        <v>0</v>
      </c>
      <c r="HB75" s="9">
        <v>207.01599999999999</v>
      </c>
      <c r="HC75" s="9">
        <v>0</v>
      </c>
      <c r="HD75" s="9">
        <v>0</v>
      </c>
      <c r="HE75" s="9">
        <v>0</v>
      </c>
      <c r="HF75" s="9">
        <v>0</v>
      </c>
      <c r="HG75" s="21">
        <v>2611.0757900000003</v>
      </c>
      <c r="HH75" s="20">
        <v>0</v>
      </c>
      <c r="HI75" s="23">
        <v>0</v>
      </c>
      <c r="HJ75" s="205">
        <v>0</v>
      </c>
      <c r="HK75" s="8">
        <v>2611.0757900000003</v>
      </c>
      <c r="HL75" s="7">
        <v>1</v>
      </c>
      <c r="HM75" s="7">
        <v>1</v>
      </c>
      <c r="HN75" s="7" t="s">
        <v>459</v>
      </c>
      <c r="HO75" s="7" t="s">
        <v>460</v>
      </c>
      <c r="HP75" s="7" t="s">
        <v>460</v>
      </c>
      <c r="HQ75" s="7">
        <v>0</v>
      </c>
      <c r="HR75" s="7">
        <v>0</v>
      </c>
      <c r="HS75" s="7">
        <v>1</v>
      </c>
      <c r="HT75" s="7">
        <v>0</v>
      </c>
      <c r="HU75" s="7">
        <v>0</v>
      </c>
      <c r="HV75" s="7" t="s">
        <v>461</v>
      </c>
      <c r="HW75" s="7">
        <v>0</v>
      </c>
      <c r="HX75" s="7">
        <v>0</v>
      </c>
      <c r="HY75" s="7">
        <v>0</v>
      </c>
    </row>
    <row r="76" spans="1:233" x14ac:dyDescent="0.3">
      <c r="A76" s="7">
        <v>332</v>
      </c>
      <c r="B76" s="7" t="str">
        <f>+VLOOKUP($A76,'[3]Crosswalk M49-ODA-Prog. Country'!$K$4:$M$257,3,FALSE)</f>
        <v>HT</v>
      </c>
      <c r="C76" s="7" t="str">
        <f>+VLOOKUP($A76,'[3]Crosswalk M49-ODA-Prog. Country'!$K$4:$M$257,2,FALSE)</f>
        <v>HTI</v>
      </c>
      <c r="D76" s="5" t="s">
        <v>203</v>
      </c>
      <c r="E76" s="19">
        <v>30010.098000000005</v>
      </c>
      <c r="F76" s="19">
        <v>92001.666000000012</v>
      </c>
      <c r="G76" s="19">
        <v>25499.569000000003</v>
      </c>
      <c r="H76" s="19">
        <f t="shared" si="2"/>
        <v>147511.33300000004</v>
      </c>
      <c r="I76" s="20">
        <v>11782.864</v>
      </c>
      <c r="J76" s="20">
        <v>234771.74400000004</v>
      </c>
      <c r="K76" s="20">
        <v>21208.99</v>
      </c>
      <c r="L76" s="20">
        <f t="shared" si="3"/>
        <v>267763.59800000006</v>
      </c>
      <c r="M76" s="8">
        <f>+E76+I76</f>
        <v>41792.962000000007</v>
      </c>
      <c r="N76" s="8">
        <f>+F76+J76</f>
        <v>326773.41000000003</v>
      </c>
      <c r="O76" s="8">
        <f>+G76+K76</f>
        <v>46708.559000000008</v>
      </c>
      <c r="P76" s="8">
        <f>+H76+L76</f>
        <v>415274.9310000001</v>
      </c>
      <c r="Q76" s="9">
        <v>7127.5770000000002</v>
      </c>
      <c r="R76" s="9">
        <v>25699.814999999999</v>
      </c>
      <c r="S76" s="9">
        <v>1700.07</v>
      </c>
      <c r="T76" s="9">
        <v>42.948</v>
      </c>
      <c r="U76" s="9">
        <v>8898.9210000000003</v>
      </c>
      <c r="V76" s="9">
        <v>0</v>
      </c>
      <c r="W76" s="9">
        <v>3057.828</v>
      </c>
      <c r="X76" s="9">
        <v>2498.9189999999999</v>
      </c>
      <c r="Y76" s="9">
        <v>0</v>
      </c>
      <c r="Z76" s="9">
        <v>513.74800000000005</v>
      </c>
      <c r="AA76" s="9">
        <v>4337.7060000000001</v>
      </c>
      <c r="AB76" s="9">
        <v>0</v>
      </c>
      <c r="AC76" s="9">
        <v>6733.31</v>
      </c>
      <c r="AD76" s="9">
        <v>9614.2029999999995</v>
      </c>
      <c r="AE76" s="9">
        <v>57.438000000000002</v>
      </c>
      <c r="AF76" s="9">
        <v>7182.5789999999997</v>
      </c>
      <c r="AG76" s="9">
        <v>52306.712</v>
      </c>
      <c r="AH76" s="9">
        <v>0</v>
      </c>
      <c r="AI76" s="9">
        <v>1354.633</v>
      </c>
      <c r="AJ76" s="9">
        <v>23788.761999999999</v>
      </c>
      <c r="AK76" s="9">
        <v>1218.431</v>
      </c>
      <c r="AL76" s="9">
        <v>3606.6219999999998</v>
      </c>
      <c r="AM76" s="9">
        <v>119938.08199999999</v>
      </c>
      <c r="AN76" s="9">
        <v>17514.558000000001</v>
      </c>
      <c r="AO76" s="9">
        <v>1346.806</v>
      </c>
      <c r="AP76" s="9">
        <v>3520.703</v>
      </c>
      <c r="AQ76" s="9">
        <v>0</v>
      </c>
      <c r="AR76" s="9">
        <v>237.672</v>
      </c>
      <c r="AS76" s="9">
        <v>621.30100000000004</v>
      </c>
      <c r="AT76" s="9">
        <v>0</v>
      </c>
      <c r="AU76" s="9">
        <v>0</v>
      </c>
      <c r="AV76" s="9">
        <v>0</v>
      </c>
      <c r="AW76" s="9">
        <v>0</v>
      </c>
      <c r="AX76" s="9">
        <v>0</v>
      </c>
      <c r="AY76" s="9">
        <v>0</v>
      </c>
      <c r="AZ76" s="9">
        <v>0</v>
      </c>
      <c r="BA76" s="9">
        <v>0</v>
      </c>
      <c r="BB76" s="9">
        <v>0</v>
      </c>
      <c r="BC76" s="9">
        <v>0</v>
      </c>
      <c r="BD76" s="9">
        <v>0</v>
      </c>
      <c r="BE76" s="9">
        <v>0</v>
      </c>
      <c r="BF76" s="9">
        <v>0</v>
      </c>
      <c r="BG76" s="9">
        <v>0</v>
      </c>
      <c r="BH76" s="9">
        <v>0</v>
      </c>
      <c r="BI76" s="9">
        <v>0</v>
      </c>
      <c r="BJ76" s="9">
        <v>195.06899999999999</v>
      </c>
      <c r="BK76" s="9">
        <v>175.35100000000003</v>
      </c>
      <c r="BL76" s="9">
        <v>0</v>
      </c>
      <c r="BM76" s="9">
        <v>0</v>
      </c>
      <c r="BN76" s="9">
        <v>0</v>
      </c>
      <c r="BO76" s="9">
        <v>0</v>
      </c>
      <c r="BP76" s="9">
        <v>0</v>
      </c>
      <c r="BQ76" s="9">
        <v>0</v>
      </c>
      <c r="BR76" s="9">
        <v>0</v>
      </c>
      <c r="BS76" s="9">
        <v>3.9169999999999998</v>
      </c>
      <c r="BT76" s="9">
        <v>7.1509999999999998</v>
      </c>
      <c r="BU76" s="9">
        <v>6.5000000000000002E-2</v>
      </c>
      <c r="BV76" s="9">
        <v>0</v>
      </c>
      <c r="BW76" s="9">
        <v>0</v>
      </c>
      <c r="BX76" s="9">
        <v>0</v>
      </c>
      <c r="BY76" s="9">
        <v>856.90899999999999</v>
      </c>
      <c r="BZ76" s="9">
        <v>718.27599999999995</v>
      </c>
      <c r="CA76" s="9">
        <v>0</v>
      </c>
      <c r="CB76" s="9">
        <v>0</v>
      </c>
      <c r="CC76" s="9">
        <v>0</v>
      </c>
      <c r="CD76" s="9">
        <v>0</v>
      </c>
      <c r="CE76" s="9">
        <v>0</v>
      </c>
      <c r="CF76" s="9">
        <v>506.642</v>
      </c>
      <c r="CG76" s="9">
        <v>0</v>
      </c>
      <c r="CH76" s="9">
        <v>0</v>
      </c>
      <c r="CI76" s="9">
        <v>0</v>
      </c>
      <c r="CJ76" s="9">
        <v>0</v>
      </c>
      <c r="CK76" s="9">
        <v>0</v>
      </c>
      <c r="CL76" s="9">
        <v>103.94</v>
      </c>
      <c r="CM76" s="9">
        <v>72.844999999999999</v>
      </c>
      <c r="CN76" s="9">
        <v>0</v>
      </c>
      <c r="CO76" s="9">
        <v>-1.1970000000000001</v>
      </c>
      <c r="CP76" s="9">
        <v>130.447</v>
      </c>
      <c r="CQ76" s="9">
        <v>0</v>
      </c>
      <c r="CR76" s="9">
        <v>0</v>
      </c>
      <c r="CS76" s="9">
        <v>0</v>
      </c>
      <c r="CT76" s="9">
        <v>0</v>
      </c>
      <c r="CU76" s="9">
        <v>0</v>
      </c>
      <c r="CV76" s="9">
        <v>0</v>
      </c>
      <c r="CW76" s="9">
        <v>0</v>
      </c>
      <c r="CX76" s="9">
        <v>0</v>
      </c>
      <c r="CY76" s="9">
        <v>0</v>
      </c>
      <c r="CZ76" s="9">
        <v>0</v>
      </c>
      <c r="DA76" s="9">
        <v>0</v>
      </c>
      <c r="DB76" s="9">
        <v>0</v>
      </c>
      <c r="DC76" s="9">
        <v>0</v>
      </c>
      <c r="DD76" s="9">
        <v>0</v>
      </c>
      <c r="DE76" s="9">
        <v>0</v>
      </c>
      <c r="DF76" s="9">
        <v>0</v>
      </c>
      <c r="DG76" s="9">
        <v>4.0670000000000002</v>
      </c>
      <c r="DH76" s="9">
        <v>0</v>
      </c>
      <c r="DI76" s="9">
        <v>0</v>
      </c>
      <c r="DJ76" s="9">
        <v>0</v>
      </c>
      <c r="DK76" s="9">
        <v>0</v>
      </c>
      <c r="DL76" s="9">
        <v>0</v>
      </c>
      <c r="DM76" s="9">
        <v>0</v>
      </c>
      <c r="DN76" s="9">
        <v>0</v>
      </c>
      <c r="DO76" s="9">
        <v>0</v>
      </c>
      <c r="DP76" s="9">
        <v>0</v>
      </c>
      <c r="DQ76" s="9">
        <v>0</v>
      </c>
      <c r="DR76" s="9">
        <v>0</v>
      </c>
      <c r="DS76" s="9">
        <v>0</v>
      </c>
      <c r="DT76" s="9">
        <v>0</v>
      </c>
      <c r="DU76" s="9">
        <v>15.042999999999999</v>
      </c>
      <c r="DV76" s="9">
        <v>1435.2070000000001</v>
      </c>
      <c r="DW76" s="9">
        <v>0</v>
      </c>
      <c r="DX76" s="9">
        <v>0</v>
      </c>
      <c r="DY76" s="9">
        <v>30934.014999999999</v>
      </c>
      <c r="DZ76" s="9">
        <v>0</v>
      </c>
      <c r="EA76" s="9">
        <v>2105.6660000000002</v>
      </c>
      <c r="EB76" s="9">
        <v>5484.1229999999996</v>
      </c>
      <c r="EC76" s="9">
        <v>0</v>
      </c>
      <c r="ED76" s="9">
        <v>0</v>
      </c>
      <c r="EE76" s="9">
        <v>24.591000000000001</v>
      </c>
      <c r="EF76" s="9">
        <v>0</v>
      </c>
      <c r="EG76" s="9">
        <v>1455.567</v>
      </c>
      <c r="EH76" s="9">
        <v>3042.3760000000002</v>
      </c>
      <c r="EI76" s="9">
        <v>217.40799999999999</v>
      </c>
      <c r="EJ76" s="9">
        <v>4.226</v>
      </c>
      <c r="EK76" s="9">
        <v>124.279</v>
      </c>
      <c r="EL76" s="9">
        <v>0</v>
      </c>
      <c r="EM76" s="9">
        <v>0</v>
      </c>
      <c r="EN76" s="9">
        <v>0</v>
      </c>
      <c r="EO76" s="9">
        <v>0</v>
      </c>
      <c r="EP76" s="9">
        <v>0</v>
      </c>
      <c r="EQ76" s="9">
        <v>0</v>
      </c>
      <c r="ER76" s="9">
        <v>0</v>
      </c>
      <c r="ES76" s="9">
        <v>0</v>
      </c>
      <c r="ET76" s="9">
        <v>0</v>
      </c>
      <c r="EU76" s="9">
        <v>0</v>
      </c>
      <c r="EV76" s="9">
        <v>0</v>
      </c>
      <c r="EW76" s="9">
        <v>0</v>
      </c>
      <c r="EX76" s="9">
        <v>0</v>
      </c>
      <c r="EY76" s="9">
        <v>2507.7629999999999</v>
      </c>
      <c r="EZ76" s="9">
        <v>2098.6610000000001</v>
      </c>
      <c r="FA76" s="9">
        <v>46.838000000000001</v>
      </c>
      <c r="FB76" s="9">
        <v>0</v>
      </c>
      <c r="FC76" s="9">
        <v>3574.86</v>
      </c>
      <c r="FD76" s="9">
        <v>0</v>
      </c>
      <c r="FE76" s="9">
        <v>3445.0790000000002</v>
      </c>
      <c r="FF76" s="9">
        <v>11283.886</v>
      </c>
      <c r="FG76" s="9">
        <v>4089.752</v>
      </c>
      <c r="FH76" s="9">
        <v>0</v>
      </c>
      <c r="FI76" s="9">
        <v>0</v>
      </c>
      <c r="FJ76" s="9">
        <v>0</v>
      </c>
      <c r="FK76" s="9">
        <v>0</v>
      </c>
      <c r="FL76" s="9">
        <v>0</v>
      </c>
      <c r="FM76" s="9">
        <v>0</v>
      </c>
      <c r="FN76" s="9">
        <v>0</v>
      </c>
      <c r="FO76" s="9">
        <v>0</v>
      </c>
      <c r="FP76" s="9">
        <v>0</v>
      </c>
      <c r="FQ76" s="9">
        <v>0</v>
      </c>
      <c r="FR76" s="9">
        <v>0</v>
      </c>
      <c r="FS76" s="9">
        <v>0</v>
      </c>
      <c r="FT76" s="9">
        <v>0</v>
      </c>
      <c r="FU76" s="9">
        <v>0</v>
      </c>
      <c r="FV76" s="9">
        <v>0</v>
      </c>
      <c r="FW76" s="9">
        <v>0</v>
      </c>
      <c r="FX76" s="9">
        <v>0</v>
      </c>
      <c r="FY76" s="9">
        <v>0</v>
      </c>
      <c r="FZ76" s="9">
        <v>0</v>
      </c>
      <c r="GA76" s="9">
        <v>0</v>
      </c>
      <c r="GB76" s="9">
        <v>0</v>
      </c>
      <c r="GC76" s="9">
        <v>0</v>
      </c>
      <c r="GD76" s="9">
        <v>0</v>
      </c>
      <c r="GE76" s="9">
        <v>0</v>
      </c>
      <c r="GF76" s="9">
        <v>0</v>
      </c>
      <c r="GG76" s="9">
        <v>0</v>
      </c>
      <c r="GH76" s="9">
        <v>0</v>
      </c>
      <c r="GI76" s="9">
        <v>0</v>
      </c>
      <c r="GJ76" s="9">
        <v>0</v>
      </c>
      <c r="GK76" s="9">
        <v>0</v>
      </c>
      <c r="GL76" s="9">
        <v>0</v>
      </c>
      <c r="GM76" s="9">
        <v>0</v>
      </c>
      <c r="GN76" s="9">
        <v>0</v>
      </c>
      <c r="GO76" s="9">
        <v>0</v>
      </c>
      <c r="GP76" s="9">
        <v>0</v>
      </c>
      <c r="GQ76" s="9">
        <v>0</v>
      </c>
      <c r="GR76" s="9">
        <v>0</v>
      </c>
      <c r="GS76" s="9">
        <v>0</v>
      </c>
      <c r="GT76" s="9">
        <v>0</v>
      </c>
      <c r="GU76" s="9">
        <v>0</v>
      </c>
      <c r="GV76" s="9">
        <v>0</v>
      </c>
      <c r="GW76" s="9">
        <v>18051.879000000001</v>
      </c>
      <c r="GX76" s="9">
        <v>0</v>
      </c>
      <c r="GY76" s="9">
        <v>0</v>
      </c>
      <c r="GZ76" s="9">
        <v>3374.692</v>
      </c>
      <c r="HA76" s="9">
        <v>0</v>
      </c>
      <c r="HB76" s="9">
        <v>2199.002</v>
      </c>
      <c r="HC76" s="9">
        <v>44.843000000000004</v>
      </c>
      <c r="HD76" s="9">
        <v>0</v>
      </c>
      <c r="HE76" s="9">
        <v>13833.056</v>
      </c>
      <c r="HF76" s="9">
        <v>189.29300000000001</v>
      </c>
      <c r="HG76" s="21">
        <v>9997.1651699999984</v>
      </c>
      <c r="HH76" s="20">
        <v>26279.399000000001</v>
      </c>
      <c r="HI76" s="23">
        <v>0</v>
      </c>
      <c r="HJ76" s="205">
        <v>7818.6203200000036</v>
      </c>
      <c r="HK76" s="8">
        <v>44095.18449</v>
      </c>
      <c r="HL76" s="7">
        <v>1</v>
      </c>
      <c r="HM76" s="7">
        <v>1</v>
      </c>
      <c r="HN76" s="7" t="s">
        <v>459</v>
      </c>
      <c r="HO76" s="7" t="s">
        <v>460</v>
      </c>
      <c r="HP76" s="7" t="s">
        <v>460</v>
      </c>
      <c r="HQ76" s="7">
        <v>0</v>
      </c>
      <c r="HR76" s="7">
        <v>1</v>
      </c>
      <c r="HS76" s="7">
        <v>1</v>
      </c>
      <c r="HT76" s="7">
        <v>1</v>
      </c>
      <c r="HU76" s="7">
        <v>0</v>
      </c>
      <c r="HV76" s="7" t="s">
        <v>458</v>
      </c>
      <c r="HW76" s="7">
        <v>1</v>
      </c>
      <c r="HX76" s="7">
        <v>1</v>
      </c>
      <c r="HY76" s="7">
        <v>0</v>
      </c>
    </row>
    <row r="77" spans="1:233" x14ac:dyDescent="0.3">
      <c r="A77" s="7">
        <v>340</v>
      </c>
      <c r="B77" s="7" t="str">
        <f>+VLOOKUP($A77,'[3]Crosswalk M49-ODA-Prog. Country'!$K$4:$M$257,3,FALSE)</f>
        <v>HN</v>
      </c>
      <c r="C77" s="7" t="str">
        <f>+VLOOKUP($A77,'[3]Crosswalk M49-ODA-Prog. Country'!$K$4:$M$257,2,FALSE)</f>
        <v>HND</v>
      </c>
      <c r="D77" s="5" t="s">
        <v>204</v>
      </c>
      <c r="E77" s="19">
        <v>10946.541069999999</v>
      </c>
      <c r="F77" s="19">
        <v>71908.020850000001</v>
      </c>
      <c r="G77" s="19">
        <v>8200.8094899999996</v>
      </c>
      <c r="H77" s="19">
        <f t="shared" si="2"/>
        <v>91055.371410000007</v>
      </c>
      <c r="I77" s="20">
        <v>7047.3429999999998</v>
      </c>
      <c r="J77" s="20">
        <v>43119.340000000011</v>
      </c>
      <c r="K77" s="20">
        <v>750.80399999999997</v>
      </c>
      <c r="L77" s="20">
        <f t="shared" si="3"/>
        <v>50917.487000000008</v>
      </c>
      <c r="M77" s="8">
        <f>+E77+I77</f>
        <v>17993.88407</v>
      </c>
      <c r="N77" s="8">
        <f>+F77+J77</f>
        <v>115027.36085000001</v>
      </c>
      <c r="O77" s="8">
        <f>+G77+K77</f>
        <v>8951.6134899999997</v>
      </c>
      <c r="P77" s="8">
        <f>+H77+L77</f>
        <v>141972.85841000002</v>
      </c>
      <c r="Q77" s="9">
        <v>1092.5619999999999</v>
      </c>
      <c r="R77" s="9">
        <v>20762.431</v>
      </c>
      <c r="S77" s="9">
        <v>1424.9549999999999</v>
      </c>
      <c r="T77" s="9">
        <v>41.392000000000003</v>
      </c>
      <c r="U77" s="9">
        <v>335.83499999999998</v>
      </c>
      <c r="V77" s="9">
        <v>12.092000000000001</v>
      </c>
      <c r="W77" s="9">
        <v>1191.989</v>
      </c>
      <c r="X77" s="9">
        <v>1632.068</v>
      </c>
      <c r="Y77" s="9">
        <v>0</v>
      </c>
      <c r="Z77" s="9">
        <v>353.72399999999999</v>
      </c>
      <c r="AA77" s="9">
        <v>671.33299999999997</v>
      </c>
      <c r="AB77" s="9">
        <v>0</v>
      </c>
      <c r="AC77" s="9">
        <v>2196.4189999999999</v>
      </c>
      <c r="AD77" s="9">
        <v>3351.7359999999999</v>
      </c>
      <c r="AE77" s="9">
        <v>0</v>
      </c>
      <c r="AF77" s="9">
        <v>492.536</v>
      </c>
      <c r="AG77" s="9">
        <v>13357.1</v>
      </c>
      <c r="AH77" s="9">
        <v>0</v>
      </c>
      <c r="AI77" s="9">
        <v>431.72</v>
      </c>
      <c r="AJ77" s="9">
        <v>35476.892</v>
      </c>
      <c r="AK77" s="9">
        <v>128.79900000000001</v>
      </c>
      <c r="AL77" s="9">
        <v>1536.114</v>
      </c>
      <c r="AM77" s="9">
        <v>6889.982</v>
      </c>
      <c r="AN77" s="9">
        <v>610.26599999999996</v>
      </c>
      <c r="AO77" s="9">
        <v>322.38099999999997</v>
      </c>
      <c r="AP77" s="9">
        <v>1231.422</v>
      </c>
      <c r="AQ77" s="9">
        <v>0</v>
      </c>
      <c r="AR77" s="9">
        <v>56.890999999999998</v>
      </c>
      <c r="AS77" s="9">
        <v>217.31</v>
      </c>
      <c r="AT77" s="9">
        <v>0</v>
      </c>
      <c r="AU77" s="9">
        <v>0</v>
      </c>
      <c r="AV77" s="9">
        <v>0</v>
      </c>
      <c r="AW77" s="9">
        <v>0</v>
      </c>
      <c r="AX77" s="9">
        <v>0</v>
      </c>
      <c r="AY77" s="9">
        <v>0</v>
      </c>
      <c r="AZ77" s="9">
        <v>0</v>
      </c>
      <c r="BA77" s="9">
        <v>0</v>
      </c>
      <c r="BB77" s="9">
        <v>0</v>
      </c>
      <c r="BC77" s="9">
        <v>0</v>
      </c>
      <c r="BD77" s="9">
        <v>0</v>
      </c>
      <c r="BE77" s="9">
        <v>0</v>
      </c>
      <c r="BF77" s="9">
        <v>0</v>
      </c>
      <c r="BG77" s="9">
        <v>0</v>
      </c>
      <c r="BH77" s="9">
        <v>0</v>
      </c>
      <c r="BI77" s="9">
        <v>0</v>
      </c>
      <c r="BJ77" s="9">
        <v>4397.2700000000004</v>
      </c>
      <c r="BK77" s="9">
        <v>13630.933000000001</v>
      </c>
      <c r="BL77" s="9">
        <v>128.446</v>
      </c>
      <c r="BM77" s="9">
        <v>0</v>
      </c>
      <c r="BN77" s="9">
        <v>0</v>
      </c>
      <c r="BO77" s="9">
        <v>0</v>
      </c>
      <c r="BP77" s="9">
        <v>0</v>
      </c>
      <c r="BQ77" s="9">
        <v>0</v>
      </c>
      <c r="BR77" s="9">
        <v>0</v>
      </c>
      <c r="BS77" s="9">
        <v>24.052</v>
      </c>
      <c r="BT77" s="9">
        <v>43.911999999999999</v>
      </c>
      <c r="BU77" s="9">
        <v>0.40200000000000002</v>
      </c>
      <c r="BV77" s="9">
        <v>0</v>
      </c>
      <c r="BW77" s="9">
        <v>0</v>
      </c>
      <c r="BX77" s="9">
        <v>0</v>
      </c>
      <c r="BY77" s="9">
        <v>0</v>
      </c>
      <c r="BZ77" s="9">
        <v>0</v>
      </c>
      <c r="CA77" s="9">
        <v>0</v>
      </c>
      <c r="CB77" s="9">
        <v>0</v>
      </c>
      <c r="CC77" s="9">
        <v>0</v>
      </c>
      <c r="CD77" s="9">
        <v>0</v>
      </c>
      <c r="CE77" s="9">
        <v>0</v>
      </c>
      <c r="CF77" s="9">
        <v>251.02500000000001</v>
      </c>
      <c r="CG77" s="9">
        <v>0</v>
      </c>
      <c r="CH77" s="9">
        <v>0</v>
      </c>
      <c r="CI77" s="9">
        <v>0</v>
      </c>
      <c r="CJ77" s="9">
        <v>0</v>
      </c>
      <c r="CK77" s="9">
        <v>0</v>
      </c>
      <c r="CL77" s="9">
        <v>0</v>
      </c>
      <c r="CM77" s="9">
        <v>0</v>
      </c>
      <c r="CN77" s="9">
        <v>0</v>
      </c>
      <c r="CO77" s="9">
        <v>0</v>
      </c>
      <c r="CP77" s="9">
        <v>0</v>
      </c>
      <c r="CQ77" s="9">
        <v>0</v>
      </c>
      <c r="CR77" s="9">
        <v>628.11099999999999</v>
      </c>
      <c r="CS77" s="9">
        <v>0</v>
      </c>
      <c r="CT77" s="9">
        <v>0</v>
      </c>
      <c r="CU77" s="9">
        <v>0</v>
      </c>
      <c r="CV77" s="9">
        <v>0</v>
      </c>
      <c r="CW77" s="9">
        <v>0</v>
      </c>
      <c r="CX77" s="9">
        <v>0</v>
      </c>
      <c r="CY77" s="9">
        <v>0</v>
      </c>
      <c r="CZ77" s="9">
        <v>0</v>
      </c>
      <c r="DA77" s="9">
        <v>0</v>
      </c>
      <c r="DB77" s="9">
        <v>0</v>
      </c>
      <c r="DC77" s="9">
        <v>0</v>
      </c>
      <c r="DD77" s="9">
        <v>0</v>
      </c>
      <c r="DE77" s="9">
        <v>0</v>
      </c>
      <c r="DF77" s="9">
        <v>0</v>
      </c>
      <c r="DG77" s="9">
        <v>0</v>
      </c>
      <c r="DH77" s="9">
        <v>0</v>
      </c>
      <c r="DI77" s="9">
        <v>0</v>
      </c>
      <c r="DJ77" s="9">
        <v>0</v>
      </c>
      <c r="DK77" s="9">
        <v>0</v>
      </c>
      <c r="DL77" s="9">
        <v>0</v>
      </c>
      <c r="DM77" s="9">
        <v>0</v>
      </c>
      <c r="DN77" s="9">
        <v>0</v>
      </c>
      <c r="DO77" s="9">
        <v>0</v>
      </c>
      <c r="DP77" s="9">
        <v>0</v>
      </c>
      <c r="DQ77" s="9">
        <v>0</v>
      </c>
      <c r="DR77" s="9">
        <v>0</v>
      </c>
      <c r="DS77" s="9">
        <v>0</v>
      </c>
      <c r="DT77" s="9">
        <v>0</v>
      </c>
      <c r="DU77" s="9">
        <v>16.175000000000001</v>
      </c>
      <c r="DV77" s="9">
        <v>236.87200000000001</v>
      </c>
      <c r="DW77" s="9">
        <v>0</v>
      </c>
      <c r="DX77" s="9">
        <v>0</v>
      </c>
      <c r="DY77" s="9">
        <v>5150.1390000000001</v>
      </c>
      <c r="DZ77" s="9">
        <v>0</v>
      </c>
      <c r="EA77" s="9">
        <v>1332.78</v>
      </c>
      <c r="EB77" s="9">
        <v>2523.5369999999998</v>
      </c>
      <c r="EC77" s="9">
        <v>0</v>
      </c>
      <c r="ED77" s="9">
        <v>73.082999999999998</v>
      </c>
      <c r="EE77" s="9">
        <v>1252.057</v>
      </c>
      <c r="EF77" s="9">
        <v>0</v>
      </c>
      <c r="EG77" s="9">
        <v>894.16600000000005</v>
      </c>
      <c r="EH77" s="9">
        <v>821.66</v>
      </c>
      <c r="EI77" s="9">
        <v>0</v>
      </c>
      <c r="EJ77" s="9">
        <v>96.332999999999998</v>
      </c>
      <c r="EK77" s="9">
        <v>0</v>
      </c>
      <c r="EL77" s="9">
        <v>0</v>
      </c>
      <c r="EM77" s="9">
        <v>0</v>
      </c>
      <c r="EN77" s="9">
        <v>0</v>
      </c>
      <c r="EO77" s="9">
        <v>0</v>
      </c>
      <c r="EP77" s="9">
        <v>0</v>
      </c>
      <c r="EQ77" s="9">
        <v>0</v>
      </c>
      <c r="ER77" s="9">
        <v>0</v>
      </c>
      <c r="ES77" s="9">
        <v>14.53607</v>
      </c>
      <c r="ET77" s="9">
        <v>204.83685</v>
      </c>
      <c r="EU77" s="9">
        <v>5.5490000000000005E-2</v>
      </c>
      <c r="EV77" s="9">
        <v>0</v>
      </c>
      <c r="EW77" s="9">
        <v>0</v>
      </c>
      <c r="EX77" s="9">
        <v>0</v>
      </c>
      <c r="EY77" s="9">
        <v>1701.424</v>
      </c>
      <c r="EZ77" s="9">
        <v>323.41199999999998</v>
      </c>
      <c r="FA77" s="9">
        <v>0</v>
      </c>
      <c r="FB77" s="9">
        <v>0</v>
      </c>
      <c r="FC77" s="9">
        <v>1238.5119999999999</v>
      </c>
      <c r="FD77" s="9">
        <v>0</v>
      </c>
      <c r="FE77" s="9">
        <v>1728.337</v>
      </c>
      <c r="FF77" s="9">
        <v>4207.2190000000001</v>
      </c>
      <c r="FG77" s="9">
        <v>2046.989</v>
      </c>
      <c r="FH77" s="9">
        <v>0</v>
      </c>
      <c r="FI77" s="9">
        <v>0</v>
      </c>
      <c r="FJ77" s="9">
        <v>0</v>
      </c>
      <c r="FK77" s="9">
        <v>0</v>
      </c>
      <c r="FL77" s="9">
        <v>0</v>
      </c>
      <c r="FM77" s="9">
        <v>0</v>
      </c>
      <c r="FN77" s="9">
        <v>0</v>
      </c>
      <c r="FO77" s="9">
        <v>0</v>
      </c>
      <c r="FP77" s="9">
        <v>0</v>
      </c>
      <c r="FQ77" s="9">
        <v>0</v>
      </c>
      <c r="FR77" s="9">
        <v>0</v>
      </c>
      <c r="FS77" s="9">
        <v>0</v>
      </c>
      <c r="FT77" s="9">
        <v>0</v>
      </c>
      <c r="FU77" s="9">
        <v>0</v>
      </c>
      <c r="FV77" s="9">
        <v>0</v>
      </c>
      <c r="FW77" s="9">
        <v>0</v>
      </c>
      <c r="FX77" s="9">
        <v>0</v>
      </c>
      <c r="FY77" s="9">
        <v>0</v>
      </c>
      <c r="FZ77" s="9">
        <v>0</v>
      </c>
      <c r="GA77" s="9">
        <v>0</v>
      </c>
      <c r="GB77" s="9">
        <v>0</v>
      </c>
      <c r="GC77" s="9">
        <v>0</v>
      </c>
      <c r="GD77" s="9">
        <v>0</v>
      </c>
      <c r="GE77" s="9">
        <v>0</v>
      </c>
      <c r="GF77" s="9">
        <v>0</v>
      </c>
      <c r="GG77" s="9">
        <v>0</v>
      </c>
      <c r="GH77" s="9">
        <v>0</v>
      </c>
      <c r="GI77" s="9">
        <v>0</v>
      </c>
      <c r="GJ77" s="9">
        <v>0</v>
      </c>
      <c r="GK77" s="9">
        <v>0</v>
      </c>
      <c r="GL77" s="9">
        <v>0</v>
      </c>
      <c r="GM77" s="9">
        <v>0</v>
      </c>
      <c r="GN77" s="9">
        <v>0</v>
      </c>
      <c r="GO77" s="9">
        <v>0</v>
      </c>
      <c r="GP77" s="9">
        <v>0</v>
      </c>
      <c r="GQ77" s="9">
        <v>0</v>
      </c>
      <c r="GR77" s="9">
        <v>0</v>
      </c>
      <c r="GS77" s="9">
        <v>0</v>
      </c>
      <c r="GT77" s="9">
        <v>0</v>
      </c>
      <c r="GU77" s="9">
        <v>0</v>
      </c>
      <c r="GV77" s="9">
        <v>0</v>
      </c>
      <c r="GW77" s="9">
        <v>4599.6090000000004</v>
      </c>
      <c r="GX77" s="9">
        <v>0</v>
      </c>
      <c r="GY77" s="9">
        <v>0</v>
      </c>
      <c r="GZ77" s="9">
        <v>0</v>
      </c>
      <c r="HA77" s="9">
        <v>0</v>
      </c>
      <c r="HB77" s="9">
        <v>212.887</v>
      </c>
      <c r="HC77" s="9">
        <v>0</v>
      </c>
      <c r="HD77" s="9">
        <v>0</v>
      </c>
      <c r="HE77" s="9">
        <v>376.13900000000001</v>
      </c>
      <c r="HF77" s="9">
        <v>0</v>
      </c>
      <c r="HG77" s="21">
        <v>1386.2660500000004</v>
      </c>
      <c r="HH77" s="20">
        <v>6499.8519999999999</v>
      </c>
      <c r="HI77" s="23">
        <v>0</v>
      </c>
      <c r="HJ77" s="205">
        <v>3832.0291199999983</v>
      </c>
      <c r="HK77" s="8">
        <v>11718.147169999998</v>
      </c>
      <c r="HL77" s="7">
        <v>1</v>
      </c>
      <c r="HM77" s="7">
        <v>1</v>
      </c>
      <c r="HN77" s="7" t="s">
        <v>459</v>
      </c>
      <c r="HO77" s="7" t="s">
        <v>460</v>
      </c>
      <c r="HP77" s="7" t="s">
        <v>460</v>
      </c>
      <c r="HQ77" s="7">
        <v>0</v>
      </c>
      <c r="HR77" s="7">
        <v>0</v>
      </c>
      <c r="HS77" s="7">
        <v>0</v>
      </c>
      <c r="HT77" s="7">
        <v>1</v>
      </c>
      <c r="HU77" s="7">
        <v>0</v>
      </c>
      <c r="HV77" s="7" t="s">
        <v>458</v>
      </c>
      <c r="HW77" s="7">
        <v>1</v>
      </c>
      <c r="HX77" s="7">
        <v>0</v>
      </c>
      <c r="HY77" s="7">
        <v>0</v>
      </c>
    </row>
    <row r="78" spans="1:233" x14ac:dyDescent="0.3">
      <c r="A78" s="7">
        <v>348</v>
      </c>
      <c r="B78" s="7" t="str">
        <f>+VLOOKUP($A78,'[3]Crosswalk M49-ODA-Prog. Country'!$K$4:$M$257,3,FALSE)</f>
        <v>HU</v>
      </c>
      <c r="C78" s="7" t="str">
        <f>+VLOOKUP($A78,'[3]Crosswalk M49-ODA-Prog. Country'!$K$4:$M$257,2,FALSE)</f>
        <v>HUN</v>
      </c>
      <c r="D78" s="5" t="s">
        <v>205</v>
      </c>
      <c r="E78" s="19">
        <v>1103.499</v>
      </c>
      <c r="F78" s="19">
        <v>233.637</v>
      </c>
      <c r="G78" s="19">
        <v>229.97700000000003</v>
      </c>
      <c r="H78" s="19">
        <f t="shared" si="2"/>
        <v>1567.1130000000001</v>
      </c>
      <c r="I78" s="20">
        <v>0</v>
      </c>
      <c r="J78" s="20">
        <v>14457.124</v>
      </c>
      <c r="K78" s="20">
        <v>23.231999999999999</v>
      </c>
      <c r="L78" s="20">
        <f t="shared" si="3"/>
        <v>14480.356</v>
      </c>
      <c r="M78" s="8">
        <f>+E78+I78</f>
        <v>1103.499</v>
      </c>
      <c r="N78" s="8">
        <f>+F78+J78</f>
        <v>14690.761</v>
      </c>
      <c r="O78" s="8">
        <f>+G78+K78</f>
        <v>253.20900000000003</v>
      </c>
      <c r="P78" s="8">
        <f>+H78+L78</f>
        <v>16047.468999999999</v>
      </c>
      <c r="Q78" s="9">
        <v>0</v>
      </c>
      <c r="R78" s="9">
        <v>0</v>
      </c>
      <c r="S78" s="9">
        <v>0</v>
      </c>
      <c r="T78" s="9">
        <v>0</v>
      </c>
      <c r="U78" s="9">
        <v>0</v>
      </c>
      <c r="V78" s="9">
        <v>0</v>
      </c>
      <c r="W78" s="9">
        <v>0</v>
      </c>
      <c r="X78" s="9">
        <v>0</v>
      </c>
      <c r="Y78" s="9">
        <v>0</v>
      </c>
      <c r="Z78" s="9">
        <v>0</v>
      </c>
      <c r="AA78" s="9">
        <v>0</v>
      </c>
      <c r="AB78" s="9">
        <v>0</v>
      </c>
      <c r="AC78" s="9">
        <v>252.38800000000001</v>
      </c>
      <c r="AD78" s="9">
        <v>0</v>
      </c>
      <c r="AE78" s="9">
        <v>0</v>
      </c>
      <c r="AF78" s="9">
        <v>0</v>
      </c>
      <c r="AG78" s="9">
        <v>0</v>
      </c>
      <c r="AH78" s="9">
        <v>0</v>
      </c>
      <c r="AI78" s="9">
        <v>0</v>
      </c>
      <c r="AJ78" s="9">
        <v>0</v>
      </c>
      <c r="AK78" s="9">
        <v>0</v>
      </c>
      <c r="AL78" s="9">
        <v>0</v>
      </c>
      <c r="AM78" s="9">
        <v>0</v>
      </c>
      <c r="AN78" s="9">
        <v>0</v>
      </c>
      <c r="AO78" s="9">
        <v>0</v>
      </c>
      <c r="AP78" s="9">
        <v>0</v>
      </c>
      <c r="AQ78" s="9">
        <v>0</v>
      </c>
      <c r="AR78" s="9">
        <v>0</v>
      </c>
      <c r="AS78" s="9">
        <v>0</v>
      </c>
      <c r="AT78" s="9">
        <v>0</v>
      </c>
      <c r="AU78" s="9">
        <v>0</v>
      </c>
      <c r="AV78" s="9">
        <v>0</v>
      </c>
      <c r="AW78" s="9">
        <v>0</v>
      </c>
      <c r="AX78" s="9">
        <v>0</v>
      </c>
      <c r="AY78" s="9">
        <v>0</v>
      </c>
      <c r="AZ78" s="9">
        <v>0</v>
      </c>
      <c r="BA78" s="9">
        <v>0</v>
      </c>
      <c r="BB78" s="9">
        <v>0</v>
      </c>
      <c r="BC78" s="9">
        <v>0</v>
      </c>
      <c r="BD78" s="9">
        <v>0</v>
      </c>
      <c r="BE78" s="9">
        <v>0</v>
      </c>
      <c r="BF78" s="9">
        <v>0</v>
      </c>
      <c r="BG78" s="9">
        <v>0</v>
      </c>
      <c r="BH78" s="9">
        <v>0</v>
      </c>
      <c r="BI78" s="9">
        <v>0</v>
      </c>
      <c r="BJ78" s="9">
        <v>0</v>
      </c>
      <c r="BK78" s="9">
        <v>12365.241</v>
      </c>
      <c r="BL78" s="9">
        <v>7.8929999999999998</v>
      </c>
      <c r="BM78" s="9">
        <v>0</v>
      </c>
      <c r="BN78" s="9">
        <v>0</v>
      </c>
      <c r="BO78" s="9">
        <v>0</v>
      </c>
      <c r="BP78" s="9">
        <v>0</v>
      </c>
      <c r="BQ78" s="9">
        <v>0</v>
      </c>
      <c r="BR78" s="9">
        <v>0</v>
      </c>
      <c r="BS78" s="9">
        <v>0</v>
      </c>
      <c r="BT78" s="9">
        <v>0</v>
      </c>
      <c r="BU78" s="9">
        <v>0</v>
      </c>
      <c r="BV78" s="9">
        <v>0</v>
      </c>
      <c r="BW78" s="9">
        <v>0</v>
      </c>
      <c r="BX78" s="9">
        <v>0</v>
      </c>
      <c r="BY78" s="9">
        <v>0</v>
      </c>
      <c r="BZ78" s="9">
        <v>0</v>
      </c>
      <c r="CA78" s="9">
        <v>0</v>
      </c>
      <c r="CB78" s="9">
        <v>0</v>
      </c>
      <c r="CC78" s="9">
        <v>0</v>
      </c>
      <c r="CD78" s="9">
        <v>0</v>
      </c>
      <c r="CE78" s="9">
        <v>0</v>
      </c>
      <c r="CF78" s="9">
        <v>0</v>
      </c>
      <c r="CG78" s="9">
        <v>0</v>
      </c>
      <c r="CH78" s="9">
        <v>0</v>
      </c>
      <c r="CI78" s="9">
        <v>0</v>
      </c>
      <c r="CJ78" s="9">
        <v>0</v>
      </c>
      <c r="CK78" s="9">
        <v>0</v>
      </c>
      <c r="CL78" s="9">
        <v>0</v>
      </c>
      <c r="CM78" s="9">
        <v>0</v>
      </c>
      <c r="CN78" s="9">
        <v>0</v>
      </c>
      <c r="CO78" s="9">
        <v>0</v>
      </c>
      <c r="CP78" s="9">
        <v>0</v>
      </c>
      <c r="CQ78" s="9">
        <v>0</v>
      </c>
      <c r="CR78" s="9">
        <v>0</v>
      </c>
      <c r="CS78" s="9">
        <v>0</v>
      </c>
      <c r="CT78" s="9">
        <v>0</v>
      </c>
      <c r="CU78" s="9">
        <v>0</v>
      </c>
      <c r="CV78" s="9">
        <v>0</v>
      </c>
      <c r="CW78" s="9">
        <v>0</v>
      </c>
      <c r="CX78" s="9">
        <v>0</v>
      </c>
      <c r="CY78" s="9">
        <v>0</v>
      </c>
      <c r="CZ78" s="9">
        <v>0</v>
      </c>
      <c r="DA78" s="9">
        <v>0</v>
      </c>
      <c r="DB78" s="9">
        <v>0</v>
      </c>
      <c r="DC78" s="9">
        <v>0</v>
      </c>
      <c r="DD78" s="9">
        <v>0</v>
      </c>
      <c r="DE78" s="9">
        <v>0</v>
      </c>
      <c r="DF78" s="9">
        <v>0</v>
      </c>
      <c r="DG78" s="9">
        <v>0</v>
      </c>
      <c r="DH78" s="9">
        <v>0</v>
      </c>
      <c r="DI78" s="9">
        <v>0</v>
      </c>
      <c r="DJ78" s="9">
        <v>0</v>
      </c>
      <c r="DK78" s="9">
        <v>0</v>
      </c>
      <c r="DL78" s="9">
        <v>0</v>
      </c>
      <c r="DM78" s="9">
        <v>0</v>
      </c>
      <c r="DN78" s="9">
        <v>0</v>
      </c>
      <c r="DO78" s="9">
        <v>0</v>
      </c>
      <c r="DP78" s="9">
        <v>0</v>
      </c>
      <c r="DQ78" s="9">
        <v>0</v>
      </c>
      <c r="DR78" s="9">
        <v>0</v>
      </c>
      <c r="DS78" s="9">
        <v>0</v>
      </c>
      <c r="DT78" s="9">
        <v>0</v>
      </c>
      <c r="DU78" s="9">
        <v>656.14599999999996</v>
      </c>
      <c r="DV78" s="9">
        <v>15.007999999999999</v>
      </c>
      <c r="DW78" s="9">
        <v>0.10100000000003817</v>
      </c>
      <c r="DX78" s="9">
        <v>0</v>
      </c>
      <c r="DY78" s="9">
        <v>0</v>
      </c>
      <c r="DZ78" s="9">
        <v>0</v>
      </c>
      <c r="EA78" s="9">
        <v>0</v>
      </c>
      <c r="EB78" s="9">
        <v>0</v>
      </c>
      <c r="EC78" s="9">
        <v>0</v>
      </c>
      <c r="ED78" s="9">
        <v>0</v>
      </c>
      <c r="EE78" s="9">
        <v>0</v>
      </c>
      <c r="EF78" s="9">
        <v>0</v>
      </c>
      <c r="EG78" s="9">
        <v>0</v>
      </c>
      <c r="EH78" s="9">
        <v>0</v>
      </c>
      <c r="EI78" s="9">
        <v>0</v>
      </c>
      <c r="EJ78" s="9">
        <v>0</v>
      </c>
      <c r="EK78" s="9">
        <v>0</v>
      </c>
      <c r="EL78" s="9">
        <v>0</v>
      </c>
      <c r="EM78" s="9">
        <v>0</v>
      </c>
      <c r="EN78" s="9">
        <v>0</v>
      </c>
      <c r="EO78" s="9">
        <v>0</v>
      </c>
      <c r="EP78" s="9">
        <v>0</v>
      </c>
      <c r="EQ78" s="9">
        <v>0</v>
      </c>
      <c r="ER78" s="9">
        <v>0</v>
      </c>
      <c r="ES78" s="9">
        <v>0</v>
      </c>
      <c r="ET78" s="9">
        <v>0</v>
      </c>
      <c r="EU78" s="9">
        <v>0</v>
      </c>
      <c r="EV78" s="9">
        <v>0</v>
      </c>
      <c r="EW78" s="9">
        <v>0</v>
      </c>
      <c r="EX78" s="9">
        <v>0</v>
      </c>
      <c r="EY78" s="9">
        <v>194.965</v>
      </c>
      <c r="EZ78" s="9">
        <v>215.459</v>
      </c>
      <c r="FA78" s="9">
        <v>224.74700000000001</v>
      </c>
      <c r="FB78" s="9">
        <v>0</v>
      </c>
      <c r="FC78" s="9">
        <v>637.44000000000005</v>
      </c>
      <c r="FD78" s="9">
        <v>0</v>
      </c>
      <c r="FE78" s="9">
        <v>0</v>
      </c>
      <c r="FF78" s="9">
        <v>0</v>
      </c>
      <c r="FG78" s="9">
        <v>0</v>
      </c>
      <c r="FH78" s="9">
        <v>0</v>
      </c>
      <c r="FI78" s="9">
        <v>0</v>
      </c>
      <c r="FJ78" s="9">
        <v>0</v>
      </c>
      <c r="FK78" s="9">
        <v>0</v>
      </c>
      <c r="FL78" s="9">
        <v>0</v>
      </c>
      <c r="FM78" s="9">
        <v>0</v>
      </c>
      <c r="FN78" s="9">
        <v>0</v>
      </c>
      <c r="FO78" s="9">
        <v>0</v>
      </c>
      <c r="FP78" s="9">
        <v>0</v>
      </c>
      <c r="FQ78" s="9">
        <v>0</v>
      </c>
      <c r="FR78" s="9">
        <v>0</v>
      </c>
      <c r="FS78" s="9">
        <v>0</v>
      </c>
      <c r="FT78" s="9">
        <v>0</v>
      </c>
      <c r="FU78" s="9">
        <v>0</v>
      </c>
      <c r="FV78" s="9">
        <v>0</v>
      </c>
      <c r="FW78" s="9">
        <v>0</v>
      </c>
      <c r="FX78" s="9">
        <v>0</v>
      </c>
      <c r="FY78" s="9">
        <v>0</v>
      </c>
      <c r="FZ78" s="9">
        <v>0</v>
      </c>
      <c r="GA78" s="9">
        <v>0</v>
      </c>
      <c r="GB78" s="9">
        <v>0</v>
      </c>
      <c r="GC78" s="9">
        <v>0</v>
      </c>
      <c r="GD78" s="9">
        <v>0</v>
      </c>
      <c r="GE78" s="9">
        <v>0</v>
      </c>
      <c r="GF78" s="9">
        <v>0</v>
      </c>
      <c r="GG78" s="9">
        <v>0</v>
      </c>
      <c r="GH78" s="9">
        <v>0</v>
      </c>
      <c r="GI78" s="9">
        <v>0</v>
      </c>
      <c r="GJ78" s="9">
        <v>0</v>
      </c>
      <c r="GK78" s="9">
        <v>0</v>
      </c>
      <c r="GL78" s="9">
        <v>0</v>
      </c>
      <c r="GM78" s="9">
        <v>0</v>
      </c>
      <c r="GN78" s="9">
        <v>0</v>
      </c>
      <c r="GO78" s="9">
        <v>0</v>
      </c>
      <c r="GP78" s="9">
        <v>0</v>
      </c>
      <c r="GQ78" s="9">
        <v>0</v>
      </c>
      <c r="GR78" s="9">
        <v>0</v>
      </c>
      <c r="GS78" s="9">
        <v>0</v>
      </c>
      <c r="GT78" s="9">
        <v>0</v>
      </c>
      <c r="GU78" s="9">
        <v>0</v>
      </c>
      <c r="GV78" s="9">
        <v>0</v>
      </c>
      <c r="GW78" s="9">
        <v>0</v>
      </c>
      <c r="GX78" s="9">
        <v>0</v>
      </c>
      <c r="GY78" s="9">
        <v>0</v>
      </c>
      <c r="GZ78" s="9">
        <v>0</v>
      </c>
      <c r="HA78" s="9">
        <v>0</v>
      </c>
      <c r="HB78" s="9">
        <v>3.17</v>
      </c>
      <c r="HC78" s="9">
        <v>5.1289999999999996</v>
      </c>
      <c r="HD78" s="9">
        <v>0</v>
      </c>
      <c r="HE78" s="9">
        <v>1454.443</v>
      </c>
      <c r="HF78" s="9">
        <v>15.339</v>
      </c>
      <c r="HG78" s="21">
        <v>0</v>
      </c>
      <c r="HH78" s="20">
        <v>0</v>
      </c>
      <c r="HI78" s="23">
        <v>0</v>
      </c>
      <c r="HJ78" s="205">
        <v>0</v>
      </c>
      <c r="HK78" s="8">
        <v>0</v>
      </c>
      <c r="HL78" s="7">
        <v>1</v>
      </c>
      <c r="HM78" s="7">
        <v>0</v>
      </c>
      <c r="HN78" s="7" t="s">
        <v>453</v>
      </c>
      <c r="HO78" s="7">
        <v>0</v>
      </c>
      <c r="HP78" s="7">
        <v>0</v>
      </c>
      <c r="HQ78" s="7">
        <v>0</v>
      </c>
      <c r="HR78" s="7">
        <v>0</v>
      </c>
      <c r="HS78" s="7">
        <v>0</v>
      </c>
      <c r="HT78" s="7">
        <v>0</v>
      </c>
      <c r="HU78" s="7">
        <v>0</v>
      </c>
      <c r="HV78" s="7">
        <v>0</v>
      </c>
      <c r="HW78" s="7">
        <v>0</v>
      </c>
      <c r="HX78" s="7">
        <v>0</v>
      </c>
      <c r="HY78" s="7">
        <v>0</v>
      </c>
    </row>
    <row r="79" spans="1:233" x14ac:dyDescent="0.3">
      <c r="A79" s="7">
        <v>352</v>
      </c>
      <c r="B79" s="7" t="str">
        <f>+VLOOKUP($A79,'[3]Crosswalk M49-ODA-Prog. Country'!$K$4:$M$257,3,FALSE)</f>
        <v>IS</v>
      </c>
      <c r="C79" s="7" t="str">
        <f>+VLOOKUP($A79,'[3]Crosswalk M49-ODA-Prog. Country'!$K$4:$M$257,2,FALSE)</f>
        <v>ISL</v>
      </c>
      <c r="D79" s="5" t="s">
        <v>206</v>
      </c>
      <c r="E79" s="19">
        <v>932.67599999999993</v>
      </c>
      <c r="F79" s="19">
        <v>0.52800000000000002</v>
      </c>
      <c r="G79" s="19">
        <v>0.10100000000001907</v>
      </c>
      <c r="H79" s="19">
        <f t="shared" si="2"/>
        <v>933.30499999999995</v>
      </c>
      <c r="I79" s="20">
        <v>0</v>
      </c>
      <c r="J79" s="20">
        <v>21.516999999999999</v>
      </c>
      <c r="K79" s="20">
        <v>184.14599999999999</v>
      </c>
      <c r="L79" s="20">
        <f t="shared" si="3"/>
        <v>205.66299999999998</v>
      </c>
      <c r="M79" s="8">
        <f>+E79+I79</f>
        <v>932.67599999999993</v>
      </c>
      <c r="N79" s="8">
        <f>+F79+J79</f>
        <v>22.044999999999998</v>
      </c>
      <c r="O79" s="8">
        <f>+G79+K79</f>
        <v>184.24700000000001</v>
      </c>
      <c r="P79" s="8">
        <f>+H79+L79</f>
        <v>1138.9679999999998</v>
      </c>
      <c r="Q79" s="9">
        <v>0</v>
      </c>
      <c r="R79" s="9">
        <v>0</v>
      </c>
      <c r="S79" s="9">
        <v>0</v>
      </c>
      <c r="T79" s="9">
        <v>0</v>
      </c>
      <c r="U79" s="9">
        <v>0</v>
      </c>
      <c r="V79" s="9">
        <v>0</v>
      </c>
      <c r="W79" s="9">
        <v>0</v>
      </c>
      <c r="X79" s="9">
        <v>0</v>
      </c>
      <c r="Y79" s="9">
        <v>0</v>
      </c>
      <c r="Z79" s="9">
        <v>0</v>
      </c>
      <c r="AA79" s="9">
        <v>0</v>
      </c>
      <c r="AB79" s="9">
        <v>0</v>
      </c>
      <c r="AC79" s="9">
        <v>276.52999999999997</v>
      </c>
      <c r="AD79" s="9">
        <v>0</v>
      </c>
      <c r="AE79" s="9">
        <v>0</v>
      </c>
      <c r="AF79" s="9">
        <v>0</v>
      </c>
      <c r="AG79" s="9">
        <v>0</v>
      </c>
      <c r="AH79" s="9">
        <v>0</v>
      </c>
      <c r="AI79" s="9">
        <v>0</v>
      </c>
      <c r="AJ79" s="9">
        <v>0</v>
      </c>
      <c r="AK79" s="9">
        <v>0</v>
      </c>
      <c r="AL79" s="9">
        <v>0</v>
      </c>
      <c r="AM79" s="9">
        <v>0</v>
      </c>
      <c r="AN79" s="9">
        <v>0</v>
      </c>
      <c r="AO79" s="9">
        <v>0</v>
      </c>
      <c r="AP79" s="9">
        <v>0</v>
      </c>
      <c r="AQ79" s="9">
        <v>0</v>
      </c>
      <c r="AR79" s="9">
        <v>0</v>
      </c>
      <c r="AS79" s="9">
        <v>0</v>
      </c>
      <c r="AT79" s="9">
        <v>0</v>
      </c>
      <c r="AU79" s="9">
        <v>0</v>
      </c>
      <c r="AV79" s="9">
        <v>0</v>
      </c>
      <c r="AW79" s="9">
        <v>0</v>
      </c>
      <c r="AX79" s="9">
        <v>0</v>
      </c>
      <c r="AY79" s="9">
        <v>0</v>
      </c>
      <c r="AZ79" s="9">
        <v>0</v>
      </c>
      <c r="BA79" s="9">
        <v>0</v>
      </c>
      <c r="BB79" s="9">
        <v>0</v>
      </c>
      <c r="BC79" s="9">
        <v>0</v>
      </c>
      <c r="BD79" s="9">
        <v>0</v>
      </c>
      <c r="BE79" s="9">
        <v>0</v>
      </c>
      <c r="BF79" s="9">
        <v>0</v>
      </c>
      <c r="BG79" s="9">
        <v>0</v>
      </c>
      <c r="BH79" s="9">
        <v>0</v>
      </c>
      <c r="BI79" s="9">
        <v>0</v>
      </c>
      <c r="BJ79" s="9">
        <v>0</v>
      </c>
      <c r="BK79" s="9">
        <v>0</v>
      </c>
      <c r="BL79" s="9">
        <v>0</v>
      </c>
      <c r="BM79" s="9">
        <v>0</v>
      </c>
      <c r="BN79" s="9">
        <v>0</v>
      </c>
      <c r="BO79" s="9">
        <v>0</v>
      </c>
      <c r="BP79" s="9">
        <v>0</v>
      </c>
      <c r="BQ79" s="9">
        <v>0</v>
      </c>
      <c r="BR79" s="9">
        <v>0</v>
      </c>
      <c r="BS79" s="9">
        <v>0</v>
      </c>
      <c r="BT79" s="9">
        <v>0</v>
      </c>
      <c r="BU79" s="9">
        <v>0</v>
      </c>
      <c r="BV79" s="9">
        <v>0</v>
      </c>
      <c r="BW79" s="9">
        <v>0</v>
      </c>
      <c r="BX79" s="9">
        <v>0</v>
      </c>
      <c r="BY79" s="9">
        <v>0</v>
      </c>
      <c r="BZ79" s="9">
        <v>0</v>
      </c>
      <c r="CA79" s="9">
        <v>0</v>
      </c>
      <c r="CB79" s="9">
        <v>0</v>
      </c>
      <c r="CC79" s="9">
        <v>0</v>
      </c>
      <c r="CD79" s="9">
        <v>0</v>
      </c>
      <c r="CE79" s="9">
        <v>0</v>
      </c>
      <c r="CF79" s="9">
        <v>0</v>
      </c>
      <c r="CG79" s="9">
        <v>0</v>
      </c>
      <c r="CH79" s="9">
        <v>0</v>
      </c>
      <c r="CI79" s="9">
        <v>0</v>
      </c>
      <c r="CJ79" s="9">
        <v>0</v>
      </c>
      <c r="CK79" s="9">
        <v>0</v>
      </c>
      <c r="CL79" s="9">
        <v>0</v>
      </c>
      <c r="CM79" s="9">
        <v>0</v>
      </c>
      <c r="CN79" s="9">
        <v>0</v>
      </c>
      <c r="CO79" s="9">
        <v>0</v>
      </c>
      <c r="CP79" s="9">
        <v>0</v>
      </c>
      <c r="CQ79" s="9">
        <v>0</v>
      </c>
      <c r="CR79" s="9">
        <v>0</v>
      </c>
      <c r="CS79" s="9">
        <v>0</v>
      </c>
      <c r="CT79" s="9">
        <v>0</v>
      </c>
      <c r="CU79" s="9">
        <v>0</v>
      </c>
      <c r="CV79" s="9">
        <v>0</v>
      </c>
      <c r="CW79" s="9">
        <v>0</v>
      </c>
      <c r="CX79" s="9">
        <v>0</v>
      </c>
      <c r="CY79" s="9">
        <v>0</v>
      </c>
      <c r="CZ79" s="9">
        <v>0</v>
      </c>
      <c r="DA79" s="9">
        <v>0</v>
      </c>
      <c r="DB79" s="9">
        <v>0</v>
      </c>
      <c r="DC79" s="9">
        <v>0</v>
      </c>
      <c r="DD79" s="9">
        <v>0</v>
      </c>
      <c r="DE79" s="9">
        <v>0</v>
      </c>
      <c r="DF79" s="9">
        <v>0</v>
      </c>
      <c r="DG79" s="9">
        <v>0</v>
      </c>
      <c r="DH79" s="9">
        <v>0</v>
      </c>
      <c r="DI79" s="9">
        <v>0</v>
      </c>
      <c r="DJ79" s="9">
        <v>0</v>
      </c>
      <c r="DK79" s="9">
        <v>0</v>
      </c>
      <c r="DL79" s="9">
        <v>0</v>
      </c>
      <c r="DM79" s="9">
        <v>0</v>
      </c>
      <c r="DN79" s="9">
        <v>0</v>
      </c>
      <c r="DO79" s="9">
        <v>0</v>
      </c>
      <c r="DP79" s="9">
        <v>0</v>
      </c>
      <c r="DQ79" s="9">
        <v>0</v>
      </c>
      <c r="DR79" s="9">
        <v>0</v>
      </c>
      <c r="DS79" s="9">
        <v>0</v>
      </c>
      <c r="DT79" s="9">
        <v>0</v>
      </c>
      <c r="DU79" s="9">
        <v>656.14599999999996</v>
      </c>
      <c r="DV79" s="9">
        <v>0.52800000000000002</v>
      </c>
      <c r="DW79" s="9">
        <v>0.10100000000001907</v>
      </c>
      <c r="DX79" s="9">
        <v>0</v>
      </c>
      <c r="DY79" s="9">
        <v>0</v>
      </c>
      <c r="DZ79" s="9">
        <v>0</v>
      </c>
      <c r="EA79" s="9">
        <v>0</v>
      </c>
      <c r="EB79" s="9">
        <v>0</v>
      </c>
      <c r="EC79" s="9">
        <v>0</v>
      </c>
      <c r="ED79" s="9">
        <v>0</v>
      </c>
      <c r="EE79" s="9">
        <v>0</v>
      </c>
      <c r="EF79" s="9">
        <v>0</v>
      </c>
      <c r="EG79" s="9">
        <v>0</v>
      </c>
      <c r="EH79" s="9">
        <v>0</v>
      </c>
      <c r="EI79" s="9">
        <v>0</v>
      </c>
      <c r="EJ79" s="9">
        <v>0</v>
      </c>
      <c r="EK79" s="9">
        <v>0</v>
      </c>
      <c r="EL79" s="9">
        <v>0</v>
      </c>
      <c r="EM79" s="9">
        <v>0</v>
      </c>
      <c r="EN79" s="9">
        <v>0</v>
      </c>
      <c r="EO79" s="9">
        <v>0</v>
      </c>
      <c r="EP79" s="9">
        <v>0</v>
      </c>
      <c r="EQ79" s="9">
        <v>0</v>
      </c>
      <c r="ER79" s="9">
        <v>0</v>
      </c>
      <c r="ES79" s="9">
        <v>0</v>
      </c>
      <c r="ET79" s="9">
        <v>0</v>
      </c>
      <c r="EU79" s="9">
        <v>0</v>
      </c>
      <c r="EV79" s="9">
        <v>0</v>
      </c>
      <c r="EW79" s="9">
        <v>0</v>
      </c>
      <c r="EX79" s="9">
        <v>0</v>
      </c>
      <c r="EY79" s="9">
        <v>0</v>
      </c>
      <c r="EZ79" s="9">
        <v>0</v>
      </c>
      <c r="FA79" s="9">
        <v>0</v>
      </c>
      <c r="FB79" s="9">
        <v>0</v>
      </c>
      <c r="FC79" s="9">
        <v>0</v>
      </c>
      <c r="FD79" s="9">
        <v>0</v>
      </c>
      <c r="FE79" s="9">
        <v>0</v>
      </c>
      <c r="FF79" s="9">
        <v>0</v>
      </c>
      <c r="FG79" s="9">
        <v>0</v>
      </c>
      <c r="FH79" s="9">
        <v>0</v>
      </c>
      <c r="FI79" s="9">
        <v>0</v>
      </c>
      <c r="FJ79" s="9">
        <v>0</v>
      </c>
      <c r="FK79" s="9">
        <v>0</v>
      </c>
      <c r="FL79" s="9">
        <v>0</v>
      </c>
      <c r="FM79" s="9">
        <v>0</v>
      </c>
      <c r="FN79" s="9">
        <v>0</v>
      </c>
      <c r="FO79" s="9">
        <v>0</v>
      </c>
      <c r="FP79" s="9">
        <v>0</v>
      </c>
      <c r="FQ79" s="9">
        <v>0</v>
      </c>
      <c r="FR79" s="9">
        <v>0</v>
      </c>
      <c r="FS79" s="9">
        <v>0</v>
      </c>
      <c r="FT79" s="9">
        <v>0</v>
      </c>
      <c r="FU79" s="9">
        <v>0</v>
      </c>
      <c r="FV79" s="9">
        <v>0</v>
      </c>
      <c r="FW79" s="9">
        <v>0</v>
      </c>
      <c r="FX79" s="9">
        <v>0</v>
      </c>
      <c r="FY79" s="9">
        <v>0</v>
      </c>
      <c r="FZ79" s="9">
        <v>0</v>
      </c>
      <c r="GA79" s="9">
        <v>0</v>
      </c>
      <c r="GB79" s="9">
        <v>0</v>
      </c>
      <c r="GC79" s="9">
        <v>0</v>
      </c>
      <c r="GD79" s="9">
        <v>0</v>
      </c>
      <c r="GE79" s="9">
        <v>0</v>
      </c>
      <c r="GF79" s="9">
        <v>0</v>
      </c>
      <c r="GG79" s="9">
        <v>0</v>
      </c>
      <c r="GH79" s="9">
        <v>0</v>
      </c>
      <c r="GI79" s="9">
        <v>0</v>
      </c>
      <c r="GJ79" s="9">
        <v>0</v>
      </c>
      <c r="GK79" s="9">
        <v>0</v>
      </c>
      <c r="GL79" s="9">
        <v>0</v>
      </c>
      <c r="GM79" s="9">
        <v>0</v>
      </c>
      <c r="GN79" s="9">
        <v>0</v>
      </c>
      <c r="GO79" s="9">
        <v>0</v>
      </c>
      <c r="GP79" s="9">
        <v>0</v>
      </c>
      <c r="GQ79" s="9">
        <v>0</v>
      </c>
      <c r="GR79" s="9">
        <v>0</v>
      </c>
      <c r="GS79" s="9">
        <v>0</v>
      </c>
      <c r="GT79" s="9">
        <v>0</v>
      </c>
      <c r="GU79" s="9">
        <v>0</v>
      </c>
      <c r="GV79" s="9">
        <v>0</v>
      </c>
      <c r="GW79" s="9">
        <v>0</v>
      </c>
      <c r="GX79" s="9">
        <v>0</v>
      </c>
      <c r="GY79" s="9">
        <v>0</v>
      </c>
      <c r="GZ79" s="9">
        <v>0</v>
      </c>
      <c r="HA79" s="9">
        <v>0</v>
      </c>
      <c r="HB79" s="9">
        <v>0</v>
      </c>
      <c r="HC79" s="9">
        <v>0</v>
      </c>
      <c r="HD79" s="9">
        <v>0</v>
      </c>
      <c r="HE79" s="9">
        <v>21.516999999999999</v>
      </c>
      <c r="HF79" s="9">
        <v>184.14599999999999</v>
      </c>
      <c r="HG79" s="21">
        <v>0</v>
      </c>
      <c r="HH79" s="20">
        <v>0</v>
      </c>
      <c r="HI79" s="23">
        <v>0</v>
      </c>
      <c r="HJ79" s="205">
        <v>0</v>
      </c>
      <c r="HK79" s="8">
        <v>0</v>
      </c>
      <c r="HL79" s="7">
        <v>1</v>
      </c>
      <c r="HM79" s="7">
        <v>0</v>
      </c>
      <c r="HN79" s="7" t="s">
        <v>453</v>
      </c>
      <c r="HO79" s="7">
        <v>0</v>
      </c>
      <c r="HP79" s="7">
        <v>0</v>
      </c>
      <c r="HQ79" s="7">
        <v>0</v>
      </c>
      <c r="HR79" s="7">
        <v>0</v>
      </c>
      <c r="HS79" s="7">
        <v>0</v>
      </c>
      <c r="HT79" s="7">
        <v>0</v>
      </c>
      <c r="HU79" s="7">
        <v>0</v>
      </c>
      <c r="HV79" s="7">
        <v>0</v>
      </c>
      <c r="HW79" s="7">
        <v>0</v>
      </c>
      <c r="HX79" s="7">
        <v>0</v>
      </c>
      <c r="HY79" s="7">
        <v>0</v>
      </c>
    </row>
    <row r="80" spans="1:233" x14ac:dyDescent="0.3">
      <c r="A80" s="7">
        <v>356</v>
      </c>
      <c r="B80" s="7" t="str">
        <f>+VLOOKUP($A80,'[3]Crosswalk M49-ODA-Prog. Country'!$K$4:$M$257,3,FALSE)</f>
        <v>IN</v>
      </c>
      <c r="C80" s="7" t="str">
        <f>+VLOOKUP($A80,'[3]Crosswalk M49-ODA-Prog. Country'!$K$4:$M$257,2,FALSE)</f>
        <v>IND</v>
      </c>
      <c r="D80" s="5" t="s">
        <v>207</v>
      </c>
      <c r="E80" s="19">
        <v>83172.167399999991</v>
      </c>
      <c r="F80" s="19">
        <v>157256.56904</v>
      </c>
      <c r="G80" s="19">
        <v>4985.2994600000002</v>
      </c>
      <c r="H80" s="19">
        <f t="shared" si="2"/>
        <v>245414.03590000002</v>
      </c>
      <c r="I80" s="20">
        <v>11234.657999999999</v>
      </c>
      <c r="J80" s="20">
        <v>38555.092000000004</v>
      </c>
      <c r="K80" s="20">
        <v>642.07899999999995</v>
      </c>
      <c r="L80" s="20">
        <f t="shared" si="3"/>
        <v>50431.828999999998</v>
      </c>
      <c r="M80" s="8">
        <f>+E80+I80</f>
        <v>94406.825399999987</v>
      </c>
      <c r="N80" s="8">
        <f>+F80+J80</f>
        <v>195811.66104000001</v>
      </c>
      <c r="O80" s="8">
        <f>+G80+K80</f>
        <v>5627.3784599999999</v>
      </c>
      <c r="P80" s="8">
        <f>+H80+L80</f>
        <v>295845.86490000004</v>
      </c>
      <c r="Q80" s="9">
        <v>2640.1840000000002</v>
      </c>
      <c r="R80" s="9">
        <v>39107.974999999999</v>
      </c>
      <c r="S80" s="9">
        <v>2461.9389999999999</v>
      </c>
      <c r="T80" s="9">
        <v>0</v>
      </c>
      <c r="U80" s="9">
        <v>0</v>
      </c>
      <c r="V80" s="9">
        <v>0</v>
      </c>
      <c r="W80" s="9">
        <v>7772.1840000000002</v>
      </c>
      <c r="X80" s="9">
        <v>4982.9549999999999</v>
      </c>
      <c r="Y80" s="9">
        <v>0</v>
      </c>
      <c r="Z80" s="9">
        <v>322.18200000000002</v>
      </c>
      <c r="AA80" s="9">
        <v>4.0140000000000002</v>
      </c>
      <c r="AB80" s="9">
        <v>0</v>
      </c>
      <c r="AC80" s="9">
        <v>52998.296999999999</v>
      </c>
      <c r="AD80" s="9">
        <v>35118.171000000002</v>
      </c>
      <c r="AE80" s="9">
        <v>0</v>
      </c>
      <c r="AF80" s="9">
        <v>5872.3130000000001</v>
      </c>
      <c r="AG80" s="9">
        <v>27419.881000000001</v>
      </c>
      <c r="AH80" s="9">
        <v>0</v>
      </c>
      <c r="AI80" s="9">
        <v>338.50400000000002</v>
      </c>
      <c r="AJ80" s="9">
        <v>3717.6109999999999</v>
      </c>
      <c r="AK80" s="9">
        <v>18.712</v>
      </c>
      <c r="AL80" s="9">
        <v>73.599000000000004</v>
      </c>
      <c r="AM80" s="9">
        <v>443.399</v>
      </c>
      <c r="AN80" s="9">
        <v>485.35700000000003</v>
      </c>
      <c r="AO80" s="9">
        <v>1374.377</v>
      </c>
      <c r="AP80" s="9">
        <v>2362.2359999999999</v>
      </c>
      <c r="AQ80" s="9">
        <v>0</v>
      </c>
      <c r="AR80" s="9">
        <v>242.53700000000001</v>
      </c>
      <c r="AS80" s="9">
        <v>416.86500000000001</v>
      </c>
      <c r="AT80" s="9">
        <v>0</v>
      </c>
      <c r="AU80" s="9">
        <v>0</v>
      </c>
      <c r="AV80" s="9">
        <v>25.652000000000001</v>
      </c>
      <c r="AW80" s="9">
        <v>0</v>
      </c>
      <c r="AX80" s="9">
        <v>0</v>
      </c>
      <c r="AY80" s="9">
        <v>0</v>
      </c>
      <c r="AZ80" s="9">
        <v>0</v>
      </c>
      <c r="BA80" s="9">
        <v>0</v>
      </c>
      <c r="BB80" s="9">
        <v>0</v>
      </c>
      <c r="BC80" s="9">
        <v>6.0129999999999999</v>
      </c>
      <c r="BD80" s="9">
        <v>0</v>
      </c>
      <c r="BE80" s="9">
        <v>0</v>
      </c>
      <c r="BF80" s="9">
        <v>0</v>
      </c>
      <c r="BG80" s="9">
        <v>0</v>
      </c>
      <c r="BH80" s="9">
        <v>0</v>
      </c>
      <c r="BI80" s="9">
        <v>0</v>
      </c>
      <c r="BJ80" s="9">
        <v>4724.027</v>
      </c>
      <c r="BK80" s="9">
        <v>3989.9249999999997</v>
      </c>
      <c r="BL80" s="9">
        <v>92.287999999999997</v>
      </c>
      <c r="BM80" s="9">
        <v>0</v>
      </c>
      <c r="BN80" s="9">
        <v>0</v>
      </c>
      <c r="BO80" s="9">
        <v>0</v>
      </c>
      <c r="BP80" s="9">
        <v>0</v>
      </c>
      <c r="BQ80" s="9">
        <v>0</v>
      </c>
      <c r="BR80" s="9">
        <v>0</v>
      </c>
      <c r="BS80" s="9">
        <v>2.5999999999999999E-2</v>
      </c>
      <c r="BT80" s="9">
        <v>4.7E-2</v>
      </c>
      <c r="BU80" s="9">
        <v>0</v>
      </c>
      <c r="BV80" s="9">
        <v>0</v>
      </c>
      <c r="BW80" s="9">
        <v>0</v>
      </c>
      <c r="BX80" s="9">
        <v>0</v>
      </c>
      <c r="BY80" s="9">
        <v>691.34699999999998</v>
      </c>
      <c r="BZ80" s="9">
        <v>419.13200000000001</v>
      </c>
      <c r="CA80" s="9">
        <v>0</v>
      </c>
      <c r="CB80" s="9">
        <v>0</v>
      </c>
      <c r="CC80" s="9">
        <v>0</v>
      </c>
      <c r="CD80" s="9">
        <v>0</v>
      </c>
      <c r="CE80" s="9">
        <v>-75.933999999999997</v>
      </c>
      <c r="CF80" s="9">
        <v>2354.7559999999999</v>
      </c>
      <c r="CG80" s="9">
        <v>0</v>
      </c>
      <c r="CH80" s="9">
        <v>0</v>
      </c>
      <c r="CI80" s="9">
        <v>0</v>
      </c>
      <c r="CJ80" s="9">
        <v>0</v>
      </c>
      <c r="CK80" s="9">
        <v>0</v>
      </c>
      <c r="CL80" s="9">
        <v>0</v>
      </c>
      <c r="CM80" s="9">
        <v>325.505</v>
      </c>
      <c r="CN80" s="9">
        <v>0</v>
      </c>
      <c r="CO80" s="9">
        <v>0</v>
      </c>
      <c r="CP80" s="9">
        <v>0.25700000000000001</v>
      </c>
      <c r="CQ80" s="9">
        <v>0</v>
      </c>
      <c r="CR80" s="9">
        <v>4.9000000000000002E-2</v>
      </c>
      <c r="CS80" s="9">
        <v>0</v>
      </c>
      <c r="CT80" s="9">
        <v>0</v>
      </c>
      <c r="CU80" s="9">
        <v>0</v>
      </c>
      <c r="CV80" s="9">
        <v>0</v>
      </c>
      <c r="CW80" s="9">
        <v>0</v>
      </c>
      <c r="CX80" s="9">
        <v>0</v>
      </c>
      <c r="CY80" s="9">
        <v>0</v>
      </c>
      <c r="CZ80" s="9">
        <v>0</v>
      </c>
      <c r="DA80" s="9">
        <v>0</v>
      </c>
      <c r="DB80" s="9">
        <v>0</v>
      </c>
      <c r="DC80" s="9">
        <v>0</v>
      </c>
      <c r="DD80" s="9">
        <v>0</v>
      </c>
      <c r="DE80" s="9">
        <v>0</v>
      </c>
      <c r="DF80" s="9">
        <v>0</v>
      </c>
      <c r="DG80" s="9">
        <v>0</v>
      </c>
      <c r="DH80" s="9">
        <v>0</v>
      </c>
      <c r="DI80" s="9">
        <v>0</v>
      </c>
      <c r="DJ80" s="9">
        <v>0</v>
      </c>
      <c r="DK80" s="9">
        <v>0</v>
      </c>
      <c r="DL80" s="9">
        <v>0</v>
      </c>
      <c r="DM80" s="9">
        <v>0</v>
      </c>
      <c r="DN80" s="9">
        <v>0</v>
      </c>
      <c r="DO80" s="9">
        <v>0</v>
      </c>
      <c r="DP80" s="9">
        <v>0</v>
      </c>
      <c r="DQ80" s="9">
        <v>0</v>
      </c>
      <c r="DR80" s="9">
        <v>0</v>
      </c>
      <c r="DS80" s="9">
        <v>0</v>
      </c>
      <c r="DT80" s="9">
        <v>0</v>
      </c>
      <c r="DU80" s="9">
        <v>-71.165000000000006</v>
      </c>
      <c r="DV80" s="9">
        <v>923.32600000000002</v>
      </c>
      <c r="DW80" s="9">
        <v>9.9999999997635314E-4</v>
      </c>
      <c r="DX80" s="9">
        <v>0</v>
      </c>
      <c r="DY80" s="9">
        <v>0</v>
      </c>
      <c r="DZ80" s="9">
        <v>0</v>
      </c>
      <c r="EA80" s="9">
        <v>1348.47</v>
      </c>
      <c r="EB80" s="9">
        <v>1883.4480000000001</v>
      </c>
      <c r="EC80" s="9">
        <v>0</v>
      </c>
      <c r="ED80" s="9">
        <v>0</v>
      </c>
      <c r="EE80" s="9">
        <v>0</v>
      </c>
      <c r="EF80" s="9">
        <v>0</v>
      </c>
      <c r="EG80" s="9">
        <v>6159.415</v>
      </c>
      <c r="EH80" s="9">
        <v>3455.74</v>
      </c>
      <c r="EI80" s="9">
        <v>0</v>
      </c>
      <c r="EJ80" s="9">
        <v>0</v>
      </c>
      <c r="EK80" s="9">
        <v>0</v>
      </c>
      <c r="EL80" s="9">
        <v>0</v>
      </c>
      <c r="EM80" s="9">
        <v>0</v>
      </c>
      <c r="EN80" s="9">
        <v>0</v>
      </c>
      <c r="EO80" s="9">
        <v>0</v>
      </c>
      <c r="EP80" s="9">
        <v>0</v>
      </c>
      <c r="EQ80" s="9">
        <v>0</v>
      </c>
      <c r="ER80" s="9">
        <v>0</v>
      </c>
      <c r="ES80" s="9">
        <v>655.5394</v>
      </c>
      <c r="ET80" s="9">
        <v>7619.6670400000003</v>
      </c>
      <c r="EU80" s="9">
        <v>1.9844600000000001</v>
      </c>
      <c r="EV80" s="9">
        <v>0</v>
      </c>
      <c r="EW80" s="9">
        <v>0</v>
      </c>
      <c r="EX80" s="9">
        <v>0</v>
      </c>
      <c r="EY80" s="9">
        <v>9340.9230000000007</v>
      </c>
      <c r="EZ80" s="9">
        <v>55204.703999999998</v>
      </c>
      <c r="FA80" s="9">
        <v>1765.2149999999999</v>
      </c>
      <c r="FB80" s="9">
        <v>0</v>
      </c>
      <c r="FC80" s="9">
        <v>6281.0079999999998</v>
      </c>
      <c r="FD80" s="9">
        <v>0</v>
      </c>
      <c r="FE80" s="9">
        <v>0</v>
      </c>
      <c r="FF80" s="9">
        <v>0</v>
      </c>
      <c r="FG80" s="9">
        <v>0</v>
      </c>
      <c r="FH80" s="9">
        <v>0</v>
      </c>
      <c r="FI80" s="9">
        <v>0</v>
      </c>
      <c r="FJ80" s="9">
        <v>0</v>
      </c>
      <c r="FK80" s="9">
        <v>0</v>
      </c>
      <c r="FL80" s="9">
        <v>0</v>
      </c>
      <c r="FM80" s="9">
        <v>0</v>
      </c>
      <c r="FN80" s="9">
        <v>0</v>
      </c>
      <c r="FO80" s="9">
        <v>0</v>
      </c>
      <c r="FP80" s="9">
        <v>0</v>
      </c>
      <c r="FQ80" s="9">
        <v>0</v>
      </c>
      <c r="FR80" s="9">
        <v>0</v>
      </c>
      <c r="FS80" s="9">
        <v>0</v>
      </c>
      <c r="FT80" s="9">
        <v>0</v>
      </c>
      <c r="FU80" s="9">
        <v>0</v>
      </c>
      <c r="FV80" s="9">
        <v>0</v>
      </c>
      <c r="FW80" s="9">
        <v>0</v>
      </c>
      <c r="FX80" s="9">
        <v>0</v>
      </c>
      <c r="FY80" s="9">
        <v>0</v>
      </c>
      <c r="FZ80" s="9">
        <v>0</v>
      </c>
      <c r="GA80" s="9">
        <v>0</v>
      </c>
      <c r="GB80" s="9">
        <v>0</v>
      </c>
      <c r="GC80" s="9">
        <v>0</v>
      </c>
      <c r="GD80" s="9">
        <v>0</v>
      </c>
      <c r="GE80" s="9">
        <v>0</v>
      </c>
      <c r="GF80" s="9">
        <v>0</v>
      </c>
      <c r="GG80" s="9">
        <v>0</v>
      </c>
      <c r="GH80" s="9">
        <v>0</v>
      </c>
      <c r="GI80" s="9">
        <v>0</v>
      </c>
      <c r="GJ80" s="9">
        <v>0</v>
      </c>
      <c r="GK80" s="9">
        <v>0</v>
      </c>
      <c r="GL80" s="9">
        <v>0</v>
      </c>
      <c r="GM80" s="9">
        <v>0</v>
      </c>
      <c r="GN80" s="9">
        <v>0</v>
      </c>
      <c r="GO80" s="9">
        <v>0</v>
      </c>
      <c r="GP80" s="9">
        <v>0</v>
      </c>
      <c r="GQ80" s="9">
        <v>0</v>
      </c>
      <c r="GR80" s="9">
        <v>0</v>
      </c>
      <c r="GS80" s="9">
        <v>0</v>
      </c>
      <c r="GT80" s="9">
        <v>0</v>
      </c>
      <c r="GU80" s="9">
        <v>0</v>
      </c>
      <c r="GV80" s="9">
        <v>0</v>
      </c>
      <c r="GW80" s="9">
        <v>405.93</v>
      </c>
      <c r="GX80" s="9">
        <v>0</v>
      </c>
      <c r="GY80" s="9">
        <v>0</v>
      </c>
      <c r="GZ80" s="9">
        <v>64.177000000000007</v>
      </c>
      <c r="HA80" s="9">
        <v>0</v>
      </c>
      <c r="HB80" s="9">
        <v>81.099999999999994</v>
      </c>
      <c r="HC80" s="9">
        <v>0</v>
      </c>
      <c r="HD80" s="9">
        <v>0</v>
      </c>
      <c r="HE80" s="9">
        <v>0</v>
      </c>
      <c r="HF80" s="9">
        <v>0</v>
      </c>
      <c r="HG80" s="21">
        <v>201.53232</v>
      </c>
      <c r="HH80" s="20">
        <v>0</v>
      </c>
      <c r="HI80" s="23">
        <v>0</v>
      </c>
      <c r="HJ80" s="205">
        <v>0</v>
      </c>
      <c r="HK80" s="8">
        <v>201.53232</v>
      </c>
      <c r="HL80" s="7">
        <v>1</v>
      </c>
      <c r="HM80" s="7">
        <v>1</v>
      </c>
      <c r="HN80" s="7" t="s">
        <v>450</v>
      </c>
      <c r="HO80" s="7" t="s">
        <v>451</v>
      </c>
      <c r="HP80" s="7" t="s">
        <v>451</v>
      </c>
      <c r="HQ80" s="7">
        <v>0</v>
      </c>
      <c r="HR80" s="7">
        <v>0</v>
      </c>
      <c r="HS80" s="7">
        <v>0</v>
      </c>
      <c r="HT80" s="7">
        <v>1</v>
      </c>
      <c r="HU80" s="7">
        <v>1</v>
      </c>
      <c r="HV80" s="7" t="s">
        <v>458</v>
      </c>
      <c r="HW80" s="7">
        <v>0</v>
      </c>
      <c r="HX80" s="7">
        <v>0</v>
      </c>
      <c r="HY80" s="7">
        <v>0</v>
      </c>
    </row>
    <row r="81" spans="1:233" x14ac:dyDescent="0.3">
      <c r="A81" s="7">
        <v>360</v>
      </c>
      <c r="B81" s="7" t="str">
        <f>+VLOOKUP($A81,'[3]Crosswalk M49-ODA-Prog. Country'!$K$4:$M$257,3,FALSE)</f>
        <v>ID</v>
      </c>
      <c r="C81" s="7" t="str">
        <f>+VLOOKUP($A81,'[3]Crosswalk M49-ODA-Prog. Country'!$K$4:$M$257,2,FALSE)</f>
        <v>IDN</v>
      </c>
      <c r="D81" s="5" t="s">
        <v>208</v>
      </c>
      <c r="E81" s="19">
        <v>29598.691999999995</v>
      </c>
      <c r="F81" s="19">
        <v>153083.74046000003</v>
      </c>
      <c r="G81" s="19">
        <v>4518.6541199999992</v>
      </c>
      <c r="H81" s="19">
        <f t="shared" si="2"/>
        <v>187201.08658000003</v>
      </c>
      <c r="I81" s="20">
        <v>5460.9809999999998</v>
      </c>
      <c r="J81" s="20">
        <v>53495.616999999998</v>
      </c>
      <c r="K81" s="20">
        <v>2344.1289999999999</v>
      </c>
      <c r="L81" s="20">
        <f t="shared" si="3"/>
        <v>61300.726999999999</v>
      </c>
      <c r="M81" s="8">
        <f>+E81+I81</f>
        <v>35059.672999999995</v>
      </c>
      <c r="N81" s="8">
        <f>+F81+J81</f>
        <v>206579.35746000003</v>
      </c>
      <c r="O81" s="8">
        <f>+G81+K81</f>
        <v>6862.7831199999991</v>
      </c>
      <c r="P81" s="8">
        <f>+H81+L81</f>
        <v>248501.81358000002</v>
      </c>
      <c r="Q81" s="9">
        <v>3045.1410000000001</v>
      </c>
      <c r="R81" s="9">
        <v>107929.906</v>
      </c>
      <c r="S81" s="9">
        <v>2119.3220000000001</v>
      </c>
      <c r="T81" s="9">
        <v>176.47900000000001</v>
      </c>
      <c r="U81" s="9">
        <v>692.529</v>
      </c>
      <c r="V81" s="9">
        <v>0</v>
      </c>
      <c r="W81" s="9">
        <v>2380.373</v>
      </c>
      <c r="X81" s="9">
        <v>515.82500000000005</v>
      </c>
      <c r="Y81" s="9">
        <v>0</v>
      </c>
      <c r="Z81" s="9">
        <v>1950.165</v>
      </c>
      <c r="AA81" s="9">
        <v>1215.1189999999999</v>
      </c>
      <c r="AB81" s="9">
        <v>0</v>
      </c>
      <c r="AC81" s="9">
        <v>10499.565000000001</v>
      </c>
      <c r="AD81" s="9">
        <v>17484.399000000001</v>
      </c>
      <c r="AE81" s="9">
        <v>0</v>
      </c>
      <c r="AF81" s="9">
        <v>228.08500000000001</v>
      </c>
      <c r="AG81" s="9">
        <v>20550.883000000002</v>
      </c>
      <c r="AH81" s="9">
        <v>0</v>
      </c>
      <c r="AI81" s="9">
        <v>157.68899999999999</v>
      </c>
      <c r="AJ81" s="9">
        <v>1163.2280000000001</v>
      </c>
      <c r="AK81" s="9">
        <v>21.385999999999999</v>
      </c>
      <c r="AL81" s="9">
        <v>363.74200000000002</v>
      </c>
      <c r="AM81" s="9">
        <v>844.89599999999996</v>
      </c>
      <c r="AN81" s="9">
        <v>554.73400000000004</v>
      </c>
      <c r="AO81" s="9">
        <v>971.41099999999994</v>
      </c>
      <c r="AP81" s="9">
        <v>2178.38</v>
      </c>
      <c r="AQ81" s="9">
        <v>0</v>
      </c>
      <c r="AR81" s="9">
        <v>171.42599999999999</v>
      </c>
      <c r="AS81" s="9">
        <v>384.42</v>
      </c>
      <c r="AT81" s="9">
        <v>0</v>
      </c>
      <c r="AU81" s="9">
        <v>0</v>
      </c>
      <c r="AV81" s="9">
        <v>1046.1969999999999</v>
      </c>
      <c r="AW81" s="9">
        <v>0</v>
      </c>
      <c r="AX81" s="9">
        <v>0</v>
      </c>
      <c r="AY81" s="9">
        <v>0</v>
      </c>
      <c r="AZ81" s="9">
        <v>0</v>
      </c>
      <c r="BA81" s="9">
        <v>0</v>
      </c>
      <c r="BB81" s="9">
        <v>0</v>
      </c>
      <c r="BC81" s="9">
        <v>0</v>
      </c>
      <c r="BD81" s="9">
        <v>0</v>
      </c>
      <c r="BE81" s="9">
        <v>0</v>
      </c>
      <c r="BF81" s="9">
        <v>0</v>
      </c>
      <c r="BG81" s="9">
        <v>0</v>
      </c>
      <c r="BH81" s="9">
        <v>0</v>
      </c>
      <c r="BI81" s="9">
        <v>0</v>
      </c>
      <c r="BJ81" s="9">
        <v>2571.0839999999998</v>
      </c>
      <c r="BK81" s="9">
        <v>2992.4589999999998</v>
      </c>
      <c r="BL81" s="9">
        <v>1699.5989999999999</v>
      </c>
      <c r="BM81" s="9">
        <v>0</v>
      </c>
      <c r="BN81" s="9">
        <v>0</v>
      </c>
      <c r="BO81" s="9">
        <v>0</v>
      </c>
      <c r="BP81" s="9">
        <v>0</v>
      </c>
      <c r="BQ81" s="9">
        <v>0</v>
      </c>
      <c r="BR81" s="9">
        <v>0</v>
      </c>
      <c r="BS81" s="9">
        <v>157.52099999999999</v>
      </c>
      <c r="BT81" s="9">
        <v>287.58999999999997</v>
      </c>
      <c r="BU81" s="9">
        <v>2.6309999999999998</v>
      </c>
      <c r="BV81" s="9">
        <v>0</v>
      </c>
      <c r="BW81" s="9">
        <v>0</v>
      </c>
      <c r="BX81" s="9">
        <v>0</v>
      </c>
      <c r="BY81" s="9">
        <v>876.73299999999995</v>
      </c>
      <c r="BZ81" s="9">
        <v>588.17999999999995</v>
      </c>
      <c r="CA81" s="9">
        <v>0</v>
      </c>
      <c r="CB81" s="9">
        <v>0</v>
      </c>
      <c r="CC81" s="9">
        <v>0</v>
      </c>
      <c r="CD81" s="9">
        <v>0</v>
      </c>
      <c r="CE81" s="9">
        <v>14.281000000000001</v>
      </c>
      <c r="CF81" s="9">
        <v>2048.9639999999999</v>
      </c>
      <c r="CG81" s="9">
        <v>0</v>
      </c>
      <c r="CH81" s="9">
        <v>0</v>
      </c>
      <c r="CI81" s="9">
        <v>0</v>
      </c>
      <c r="CJ81" s="9">
        <v>0</v>
      </c>
      <c r="CK81" s="9">
        <v>0</v>
      </c>
      <c r="CL81" s="9">
        <v>0</v>
      </c>
      <c r="CM81" s="9">
        <v>0</v>
      </c>
      <c r="CN81" s="9">
        <v>0</v>
      </c>
      <c r="CO81" s="9">
        <v>0</v>
      </c>
      <c r="CP81" s="9">
        <v>0</v>
      </c>
      <c r="CQ81" s="9">
        <v>0</v>
      </c>
      <c r="CR81" s="9">
        <v>-12.565</v>
      </c>
      <c r="CS81" s="9">
        <v>0</v>
      </c>
      <c r="CT81" s="9">
        <v>0</v>
      </c>
      <c r="CU81" s="9">
        <v>0</v>
      </c>
      <c r="CV81" s="9">
        <v>0</v>
      </c>
      <c r="CW81" s="9">
        <v>0</v>
      </c>
      <c r="CX81" s="9">
        <v>0</v>
      </c>
      <c r="CY81" s="9">
        <v>0</v>
      </c>
      <c r="CZ81" s="9">
        <v>0</v>
      </c>
      <c r="DA81" s="9">
        <v>0</v>
      </c>
      <c r="DB81" s="9">
        <v>0</v>
      </c>
      <c r="DC81" s="9">
        <v>0</v>
      </c>
      <c r="DD81" s="9">
        <v>0</v>
      </c>
      <c r="DE81" s="9">
        <v>0</v>
      </c>
      <c r="DF81" s="9">
        <v>0</v>
      </c>
      <c r="DG81" s="9">
        <v>0</v>
      </c>
      <c r="DH81" s="9">
        <v>0</v>
      </c>
      <c r="DI81" s="9">
        <v>0</v>
      </c>
      <c r="DJ81" s="9">
        <v>0</v>
      </c>
      <c r="DK81" s="9">
        <v>0</v>
      </c>
      <c r="DL81" s="9">
        <v>0</v>
      </c>
      <c r="DM81" s="9">
        <v>0</v>
      </c>
      <c r="DN81" s="9">
        <v>0</v>
      </c>
      <c r="DO81" s="9">
        <v>0</v>
      </c>
      <c r="DP81" s="9">
        <v>0</v>
      </c>
      <c r="DQ81" s="9">
        <v>0</v>
      </c>
      <c r="DR81" s="9">
        <v>0</v>
      </c>
      <c r="DS81" s="9">
        <v>0</v>
      </c>
      <c r="DT81" s="9">
        <v>0</v>
      </c>
      <c r="DU81" s="9">
        <v>-7.52</v>
      </c>
      <c r="DV81" s="9">
        <v>498.80099999999999</v>
      </c>
      <c r="DW81" s="9">
        <v>-1.0000000000331966E-3</v>
      </c>
      <c r="DX81" s="9">
        <v>0</v>
      </c>
      <c r="DY81" s="9">
        <v>-4.7380000000000004</v>
      </c>
      <c r="DZ81" s="9">
        <v>0</v>
      </c>
      <c r="EA81" s="9">
        <v>1353.943</v>
      </c>
      <c r="EB81" s="9">
        <v>3309.1790000000001</v>
      </c>
      <c r="EC81" s="9">
        <v>0</v>
      </c>
      <c r="ED81" s="9">
        <v>0</v>
      </c>
      <c r="EE81" s="9">
        <v>0</v>
      </c>
      <c r="EF81" s="9">
        <v>0</v>
      </c>
      <c r="EG81" s="9">
        <v>3780.89</v>
      </c>
      <c r="EH81" s="9">
        <v>5470.4179999999997</v>
      </c>
      <c r="EI81" s="9">
        <v>1029.328</v>
      </c>
      <c r="EJ81" s="9">
        <v>0</v>
      </c>
      <c r="EK81" s="9">
        <v>0</v>
      </c>
      <c r="EL81" s="9">
        <v>0</v>
      </c>
      <c r="EM81" s="9">
        <v>0</v>
      </c>
      <c r="EN81" s="9">
        <v>0</v>
      </c>
      <c r="EO81" s="9">
        <v>0</v>
      </c>
      <c r="EP81" s="9">
        <v>0</v>
      </c>
      <c r="EQ81" s="9">
        <v>0</v>
      </c>
      <c r="ER81" s="9">
        <v>0</v>
      </c>
      <c r="ES81" s="9">
        <v>279.404</v>
      </c>
      <c r="ET81" s="9">
        <v>1842.1864599999999</v>
      </c>
      <c r="EU81" s="9">
        <v>0.49612000000000001</v>
      </c>
      <c r="EV81" s="9">
        <v>0</v>
      </c>
      <c r="EW81" s="9">
        <v>0</v>
      </c>
      <c r="EX81" s="9">
        <v>0</v>
      </c>
      <c r="EY81" s="9">
        <v>6089.2610000000004</v>
      </c>
      <c r="EZ81" s="9">
        <v>7838.6180000000004</v>
      </c>
      <c r="FA81" s="9">
        <v>587.82600000000002</v>
      </c>
      <c r="FB81" s="9">
        <v>0</v>
      </c>
      <c r="FC81" s="9">
        <v>3359.2840000000001</v>
      </c>
      <c r="FD81" s="9">
        <v>0</v>
      </c>
      <c r="FE81" s="9">
        <v>0</v>
      </c>
      <c r="FF81" s="9">
        <v>0</v>
      </c>
      <c r="FG81" s="9">
        <v>0</v>
      </c>
      <c r="FH81" s="9">
        <v>0</v>
      </c>
      <c r="FI81" s="9">
        <v>0</v>
      </c>
      <c r="FJ81" s="9">
        <v>0</v>
      </c>
      <c r="FK81" s="9">
        <v>0</v>
      </c>
      <c r="FL81" s="9">
        <v>0</v>
      </c>
      <c r="FM81" s="9">
        <v>0</v>
      </c>
      <c r="FN81" s="9">
        <v>0</v>
      </c>
      <c r="FO81" s="9">
        <v>0</v>
      </c>
      <c r="FP81" s="9">
        <v>0</v>
      </c>
      <c r="FQ81" s="9">
        <v>0</v>
      </c>
      <c r="FR81" s="9">
        <v>0</v>
      </c>
      <c r="FS81" s="9">
        <v>0</v>
      </c>
      <c r="FT81" s="9">
        <v>0</v>
      </c>
      <c r="FU81" s="9">
        <v>0</v>
      </c>
      <c r="FV81" s="9">
        <v>0</v>
      </c>
      <c r="FW81" s="9">
        <v>0</v>
      </c>
      <c r="FX81" s="9">
        <v>0</v>
      </c>
      <c r="FY81" s="9">
        <v>0</v>
      </c>
      <c r="FZ81" s="9">
        <v>0</v>
      </c>
      <c r="GA81" s="9">
        <v>0</v>
      </c>
      <c r="GB81" s="9">
        <v>0</v>
      </c>
      <c r="GC81" s="9">
        <v>0</v>
      </c>
      <c r="GD81" s="9">
        <v>263.83699999999999</v>
      </c>
      <c r="GE81" s="9">
        <v>0</v>
      </c>
      <c r="GF81" s="9">
        <v>0</v>
      </c>
      <c r="GG81" s="9">
        <v>0</v>
      </c>
      <c r="GH81" s="9">
        <v>0</v>
      </c>
      <c r="GI81" s="9">
        <v>0</v>
      </c>
      <c r="GJ81" s="9">
        <v>0</v>
      </c>
      <c r="GK81" s="9">
        <v>0</v>
      </c>
      <c r="GL81" s="9">
        <v>0</v>
      </c>
      <c r="GM81" s="9">
        <v>0</v>
      </c>
      <c r="GN81" s="9">
        <v>0</v>
      </c>
      <c r="GO81" s="9">
        <v>0</v>
      </c>
      <c r="GP81" s="9">
        <v>0</v>
      </c>
      <c r="GQ81" s="9">
        <v>0</v>
      </c>
      <c r="GR81" s="9">
        <v>0</v>
      </c>
      <c r="GS81" s="9">
        <v>0</v>
      </c>
      <c r="GT81" s="9">
        <v>0</v>
      </c>
      <c r="GU81" s="9">
        <v>0</v>
      </c>
      <c r="GV81" s="9">
        <v>0</v>
      </c>
      <c r="GW81" s="9">
        <v>757.66600000000005</v>
      </c>
      <c r="GX81" s="9">
        <v>0</v>
      </c>
      <c r="GY81" s="9">
        <v>0</v>
      </c>
      <c r="GZ81" s="9">
        <v>58.923999999999999</v>
      </c>
      <c r="HA81" s="9">
        <v>0</v>
      </c>
      <c r="HB81" s="9">
        <v>630.59699999999998</v>
      </c>
      <c r="HC81" s="9">
        <v>0</v>
      </c>
      <c r="HD81" s="9">
        <v>0</v>
      </c>
      <c r="HE81" s="9">
        <v>23460.764999999999</v>
      </c>
      <c r="HF81" s="9">
        <v>30.872</v>
      </c>
      <c r="HG81" s="21">
        <v>3406.0392499999994</v>
      </c>
      <c r="HH81" s="20">
        <v>0</v>
      </c>
      <c r="HI81" s="23">
        <v>1675.3322699999999</v>
      </c>
      <c r="HJ81" s="205">
        <v>0</v>
      </c>
      <c r="HK81" s="8">
        <v>5081.3715199999988</v>
      </c>
      <c r="HL81" s="7">
        <v>1</v>
      </c>
      <c r="HM81" s="7">
        <v>1</v>
      </c>
      <c r="HN81" s="7" t="s">
        <v>450</v>
      </c>
      <c r="HO81" s="7" t="s">
        <v>451</v>
      </c>
      <c r="HP81" s="7" t="s">
        <v>451</v>
      </c>
      <c r="HQ81" s="7">
        <v>0</v>
      </c>
      <c r="HR81" s="7">
        <v>0</v>
      </c>
      <c r="HS81" s="7">
        <v>0</v>
      </c>
      <c r="HT81" s="7">
        <v>1</v>
      </c>
      <c r="HU81" s="7">
        <v>1</v>
      </c>
      <c r="HV81" s="7" t="s">
        <v>455</v>
      </c>
      <c r="HW81" s="7">
        <v>0</v>
      </c>
      <c r="HX81" s="7">
        <v>0</v>
      </c>
      <c r="HY81" s="7">
        <v>0</v>
      </c>
    </row>
    <row r="82" spans="1:233" x14ac:dyDescent="0.3">
      <c r="A82" s="7">
        <v>364</v>
      </c>
      <c r="B82" s="7" t="str">
        <f>+VLOOKUP($A82,'[3]Crosswalk M49-ODA-Prog. Country'!$K$4:$M$257,3,FALSE)</f>
        <v>IR</v>
      </c>
      <c r="C82" s="7" t="str">
        <f>+VLOOKUP($A82,'[3]Crosswalk M49-ODA-Prog. Country'!$K$4:$M$257,2,FALSE)</f>
        <v>IRN</v>
      </c>
      <c r="D82" s="5" t="s">
        <v>209</v>
      </c>
      <c r="E82" s="19">
        <v>10072.37442</v>
      </c>
      <c r="F82" s="19">
        <v>20443.261640000001</v>
      </c>
      <c r="G82" s="19">
        <v>2684.5065199999999</v>
      </c>
      <c r="H82" s="19">
        <f t="shared" si="2"/>
        <v>33200.14258</v>
      </c>
      <c r="I82" s="20">
        <v>8553.2069999999985</v>
      </c>
      <c r="J82" s="20">
        <v>76340.81</v>
      </c>
      <c r="K82" s="20">
        <v>1518.173</v>
      </c>
      <c r="L82" s="20">
        <f t="shared" si="3"/>
        <v>86412.189999999988</v>
      </c>
      <c r="M82" s="8">
        <f>+E82+I82</f>
        <v>18625.581419999999</v>
      </c>
      <c r="N82" s="8">
        <f>+F82+J82</f>
        <v>96784.071639999995</v>
      </c>
      <c r="O82" s="8">
        <f>+G82+K82</f>
        <v>4202.6795199999997</v>
      </c>
      <c r="P82" s="8">
        <f>+H82+L82</f>
        <v>119612.33257999999</v>
      </c>
      <c r="Q82" s="9">
        <v>2732.107</v>
      </c>
      <c r="R82" s="9">
        <v>10183.034</v>
      </c>
      <c r="S82" s="9">
        <v>993.63499999999999</v>
      </c>
      <c r="T82" s="9">
        <v>21.181000000000001</v>
      </c>
      <c r="U82" s="9">
        <v>0</v>
      </c>
      <c r="V82" s="9">
        <v>0</v>
      </c>
      <c r="W82" s="9">
        <v>1493.212</v>
      </c>
      <c r="X82" s="9">
        <v>181.06800000000001</v>
      </c>
      <c r="Y82" s="9">
        <v>0</v>
      </c>
      <c r="Z82" s="9">
        <v>634.53599999999994</v>
      </c>
      <c r="AA82" s="9">
        <v>1264.402</v>
      </c>
      <c r="AB82" s="9">
        <v>0</v>
      </c>
      <c r="AC82" s="9">
        <v>2435.7649999999999</v>
      </c>
      <c r="AD82" s="9">
        <v>3946.8809999999999</v>
      </c>
      <c r="AE82" s="9">
        <v>176.61600000000001</v>
      </c>
      <c r="AF82" s="9">
        <v>577.57000000000005</v>
      </c>
      <c r="AG82" s="9">
        <v>12698.15</v>
      </c>
      <c r="AH82" s="9">
        <v>0</v>
      </c>
      <c r="AI82" s="9">
        <v>0</v>
      </c>
      <c r="AJ82" s="9">
        <v>0</v>
      </c>
      <c r="AK82" s="9">
        <v>11.448</v>
      </c>
      <c r="AL82" s="9">
        <v>1020.962</v>
      </c>
      <c r="AM82" s="9">
        <v>5293.6030000000001</v>
      </c>
      <c r="AN82" s="9">
        <v>310.40600000000001</v>
      </c>
      <c r="AO82" s="9">
        <v>0</v>
      </c>
      <c r="AP82" s="9">
        <v>0</v>
      </c>
      <c r="AQ82" s="9">
        <v>0</v>
      </c>
      <c r="AR82" s="9">
        <v>0</v>
      </c>
      <c r="AS82" s="9">
        <v>0</v>
      </c>
      <c r="AT82" s="9">
        <v>0</v>
      </c>
      <c r="AU82" s="9">
        <v>0</v>
      </c>
      <c r="AV82" s="9">
        <v>0</v>
      </c>
      <c r="AW82" s="9">
        <v>0</v>
      </c>
      <c r="AX82" s="9">
        <v>0</v>
      </c>
      <c r="AY82" s="9">
        <v>0</v>
      </c>
      <c r="AZ82" s="9">
        <v>0</v>
      </c>
      <c r="BA82" s="9">
        <v>0</v>
      </c>
      <c r="BB82" s="9">
        <v>0</v>
      </c>
      <c r="BC82" s="9">
        <v>0</v>
      </c>
      <c r="BD82" s="9">
        <v>0</v>
      </c>
      <c r="BE82" s="9">
        <v>0</v>
      </c>
      <c r="BF82" s="9">
        <v>0</v>
      </c>
      <c r="BG82" s="9">
        <v>0</v>
      </c>
      <c r="BH82" s="9">
        <v>0</v>
      </c>
      <c r="BI82" s="9">
        <v>0</v>
      </c>
      <c r="BJ82" s="9">
        <v>6298.9579999999996</v>
      </c>
      <c r="BK82" s="9">
        <v>30768.477999999999</v>
      </c>
      <c r="BL82" s="9">
        <v>938.91200000000003</v>
      </c>
      <c r="BM82" s="9">
        <v>0</v>
      </c>
      <c r="BN82" s="9">
        <v>0</v>
      </c>
      <c r="BO82" s="9">
        <v>0</v>
      </c>
      <c r="BP82" s="9">
        <v>0</v>
      </c>
      <c r="BQ82" s="9">
        <v>0</v>
      </c>
      <c r="BR82" s="9">
        <v>0</v>
      </c>
      <c r="BS82" s="9">
        <v>161.733</v>
      </c>
      <c r="BT82" s="9">
        <v>295.28100000000001</v>
      </c>
      <c r="BU82" s="9">
        <v>2.7010000000000001</v>
      </c>
      <c r="BV82" s="9">
        <v>0</v>
      </c>
      <c r="BW82" s="9">
        <v>0</v>
      </c>
      <c r="BX82" s="9">
        <v>0</v>
      </c>
      <c r="BY82" s="9">
        <v>425.267</v>
      </c>
      <c r="BZ82" s="9">
        <v>12.115</v>
      </c>
      <c r="CA82" s="9">
        <v>0</v>
      </c>
      <c r="CB82" s="9">
        <v>0</v>
      </c>
      <c r="CC82" s="9">
        <v>0</v>
      </c>
      <c r="CD82" s="9">
        <v>0</v>
      </c>
      <c r="CE82" s="9">
        <v>0</v>
      </c>
      <c r="CF82" s="9">
        <v>316.64499999999998</v>
      </c>
      <c r="CG82" s="9">
        <v>0</v>
      </c>
      <c r="CH82" s="9">
        <v>0</v>
      </c>
      <c r="CI82" s="9">
        <v>0</v>
      </c>
      <c r="CJ82" s="9">
        <v>0</v>
      </c>
      <c r="CK82" s="9">
        <v>0</v>
      </c>
      <c r="CL82" s="9">
        <v>0</v>
      </c>
      <c r="CM82" s="9">
        <v>729.81200000000001</v>
      </c>
      <c r="CN82" s="9">
        <v>0</v>
      </c>
      <c r="CO82" s="9">
        <v>0</v>
      </c>
      <c r="CP82" s="9">
        <v>0</v>
      </c>
      <c r="CQ82" s="9">
        <v>272.29399999999998</v>
      </c>
      <c r="CR82" s="9">
        <v>1227.626</v>
      </c>
      <c r="CS82" s="9">
        <v>70.239000000000004</v>
      </c>
      <c r="CT82" s="9">
        <v>0</v>
      </c>
      <c r="CU82" s="9">
        <v>0</v>
      </c>
      <c r="CV82" s="9">
        <v>0</v>
      </c>
      <c r="CW82" s="9">
        <v>0</v>
      </c>
      <c r="CX82" s="9">
        <v>0</v>
      </c>
      <c r="CY82" s="9">
        <v>0</v>
      </c>
      <c r="CZ82" s="9">
        <v>0</v>
      </c>
      <c r="DA82" s="9">
        <v>0</v>
      </c>
      <c r="DB82" s="9">
        <v>0</v>
      </c>
      <c r="DC82" s="9">
        <v>0</v>
      </c>
      <c r="DD82" s="9">
        <v>0</v>
      </c>
      <c r="DE82" s="9">
        <v>0</v>
      </c>
      <c r="DF82" s="9">
        <v>0</v>
      </c>
      <c r="DG82" s="9">
        <v>0</v>
      </c>
      <c r="DH82" s="9">
        <v>0</v>
      </c>
      <c r="DI82" s="9">
        <v>0</v>
      </c>
      <c r="DJ82" s="9">
        <v>0</v>
      </c>
      <c r="DK82" s="9">
        <v>0</v>
      </c>
      <c r="DL82" s="9">
        <v>0</v>
      </c>
      <c r="DM82" s="9">
        <v>0</v>
      </c>
      <c r="DN82" s="9">
        <v>0</v>
      </c>
      <c r="DO82" s="9">
        <v>0</v>
      </c>
      <c r="DP82" s="9">
        <v>0</v>
      </c>
      <c r="DQ82" s="9">
        <v>0</v>
      </c>
      <c r="DR82" s="9">
        <v>0</v>
      </c>
      <c r="DS82" s="9">
        <v>0</v>
      </c>
      <c r="DT82" s="9">
        <v>0</v>
      </c>
      <c r="DU82" s="9">
        <v>-14.461</v>
      </c>
      <c r="DV82" s="9">
        <v>28.117000000000001</v>
      </c>
      <c r="DW82" s="9">
        <v>0</v>
      </c>
      <c r="DX82" s="9">
        <v>0</v>
      </c>
      <c r="DY82" s="9">
        <v>1029.241</v>
      </c>
      <c r="DZ82" s="9">
        <v>0</v>
      </c>
      <c r="EA82" s="9">
        <v>789.88900000000001</v>
      </c>
      <c r="EB82" s="9">
        <v>1465.7439999999999</v>
      </c>
      <c r="EC82" s="9">
        <v>0</v>
      </c>
      <c r="ED82" s="9">
        <v>0</v>
      </c>
      <c r="EE82" s="9">
        <v>0</v>
      </c>
      <c r="EF82" s="9">
        <v>0</v>
      </c>
      <c r="EG82" s="9">
        <v>0</v>
      </c>
      <c r="EH82" s="9">
        <v>0</v>
      </c>
      <c r="EI82" s="9">
        <v>0</v>
      </c>
      <c r="EJ82" s="9">
        <v>0</v>
      </c>
      <c r="EK82" s="9">
        <v>0</v>
      </c>
      <c r="EL82" s="9">
        <v>0</v>
      </c>
      <c r="EM82" s="9">
        <v>0</v>
      </c>
      <c r="EN82" s="9">
        <v>0</v>
      </c>
      <c r="EO82" s="9">
        <v>0</v>
      </c>
      <c r="EP82" s="9">
        <v>0</v>
      </c>
      <c r="EQ82" s="9">
        <v>0</v>
      </c>
      <c r="ER82" s="9">
        <v>0</v>
      </c>
      <c r="ES82" s="9">
        <v>162.22642000000002</v>
      </c>
      <c r="ET82" s="9">
        <v>1379.9256399999999</v>
      </c>
      <c r="EU82" s="9">
        <v>0.32851999999999998</v>
      </c>
      <c r="EV82" s="9">
        <v>0</v>
      </c>
      <c r="EW82" s="9">
        <v>0</v>
      </c>
      <c r="EX82" s="9">
        <v>0</v>
      </c>
      <c r="EY82" s="9">
        <v>1614.3420000000001</v>
      </c>
      <c r="EZ82" s="9">
        <v>1345.327</v>
      </c>
      <c r="FA82" s="9">
        <v>620.73099999999999</v>
      </c>
      <c r="FB82" s="9">
        <v>0</v>
      </c>
      <c r="FC82" s="9">
        <v>24696.46</v>
      </c>
      <c r="FD82" s="9">
        <v>0</v>
      </c>
      <c r="FE82" s="9">
        <v>0</v>
      </c>
      <c r="FF82" s="9">
        <v>0</v>
      </c>
      <c r="FG82" s="9">
        <v>0</v>
      </c>
      <c r="FH82" s="9">
        <v>0</v>
      </c>
      <c r="FI82" s="9">
        <v>0</v>
      </c>
      <c r="FJ82" s="9">
        <v>0</v>
      </c>
      <c r="FK82" s="9">
        <v>0</v>
      </c>
      <c r="FL82" s="9">
        <v>0</v>
      </c>
      <c r="FM82" s="9">
        <v>0</v>
      </c>
      <c r="FN82" s="9">
        <v>0</v>
      </c>
      <c r="FO82" s="9">
        <v>0</v>
      </c>
      <c r="FP82" s="9">
        <v>0</v>
      </c>
      <c r="FQ82" s="9">
        <v>0</v>
      </c>
      <c r="FR82" s="9">
        <v>0</v>
      </c>
      <c r="FS82" s="9">
        <v>0</v>
      </c>
      <c r="FT82" s="9">
        <v>0</v>
      </c>
      <c r="FU82" s="9">
        <v>0</v>
      </c>
      <c r="FV82" s="9">
        <v>0</v>
      </c>
      <c r="FW82" s="9">
        <v>0</v>
      </c>
      <c r="FX82" s="9">
        <v>0</v>
      </c>
      <c r="FY82" s="9">
        <v>0</v>
      </c>
      <c r="FZ82" s="9">
        <v>0</v>
      </c>
      <c r="GA82" s="9">
        <v>0</v>
      </c>
      <c r="GB82" s="9">
        <v>0</v>
      </c>
      <c r="GC82" s="9">
        <v>0</v>
      </c>
      <c r="GD82" s="9">
        <v>0</v>
      </c>
      <c r="GE82" s="9">
        <v>0</v>
      </c>
      <c r="GF82" s="9">
        <v>0</v>
      </c>
      <c r="GG82" s="9">
        <v>0</v>
      </c>
      <c r="GH82" s="9">
        <v>0</v>
      </c>
      <c r="GI82" s="9">
        <v>0</v>
      </c>
      <c r="GJ82" s="9">
        <v>0</v>
      </c>
      <c r="GK82" s="9">
        <v>0</v>
      </c>
      <c r="GL82" s="9">
        <v>0</v>
      </c>
      <c r="GM82" s="9">
        <v>0</v>
      </c>
      <c r="GN82" s="9">
        <v>0</v>
      </c>
      <c r="GO82" s="9">
        <v>0</v>
      </c>
      <c r="GP82" s="9">
        <v>0</v>
      </c>
      <c r="GQ82" s="9">
        <v>0</v>
      </c>
      <c r="GR82" s="9">
        <v>0</v>
      </c>
      <c r="GS82" s="9">
        <v>0</v>
      </c>
      <c r="GT82" s="9">
        <v>0</v>
      </c>
      <c r="GU82" s="9">
        <v>0</v>
      </c>
      <c r="GV82" s="9">
        <v>0</v>
      </c>
      <c r="GW82" s="9">
        <v>77.825999999999993</v>
      </c>
      <c r="GX82" s="9">
        <v>0</v>
      </c>
      <c r="GY82" s="9">
        <v>0</v>
      </c>
      <c r="GZ82" s="9">
        <v>268.85500000000002</v>
      </c>
      <c r="HA82" s="9">
        <v>0</v>
      </c>
      <c r="HB82" s="9">
        <v>61.497999999999998</v>
      </c>
      <c r="HC82" s="9">
        <v>1.17</v>
      </c>
      <c r="HD82" s="9">
        <v>0</v>
      </c>
      <c r="HE82" s="9">
        <v>590.476</v>
      </c>
      <c r="HF82" s="9">
        <v>0</v>
      </c>
      <c r="HG82" s="21">
        <v>1275.6663180999997</v>
      </c>
      <c r="HH82" s="20">
        <v>1000.02</v>
      </c>
      <c r="HI82" s="23">
        <v>0</v>
      </c>
      <c r="HJ82" s="205">
        <v>0</v>
      </c>
      <c r="HK82" s="8">
        <v>2275.6863180999999</v>
      </c>
      <c r="HL82" s="7">
        <v>1</v>
      </c>
      <c r="HM82" s="7">
        <v>1</v>
      </c>
      <c r="HN82" s="7" t="s">
        <v>450</v>
      </c>
      <c r="HO82" s="7" t="s">
        <v>451</v>
      </c>
      <c r="HP82" s="7" t="s">
        <v>451</v>
      </c>
      <c r="HQ82" s="7">
        <v>0</v>
      </c>
      <c r="HR82" s="7">
        <v>0</v>
      </c>
      <c r="HS82" s="7">
        <v>0</v>
      </c>
      <c r="HT82" s="7">
        <v>1</v>
      </c>
      <c r="HU82" s="7">
        <v>1</v>
      </c>
      <c r="HV82" s="7" t="s">
        <v>455</v>
      </c>
      <c r="HW82" s="7">
        <v>0</v>
      </c>
      <c r="HX82" s="7">
        <v>0</v>
      </c>
      <c r="HY82" s="7">
        <v>0</v>
      </c>
    </row>
    <row r="83" spans="1:233" x14ac:dyDescent="0.3">
      <c r="A83" s="7">
        <v>368</v>
      </c>
      <c r="B83" s="7" t="str">
        <f>+VLOOKUP($A83,'[3]Crosswalk M49-ODA-Prog. Country'!$K$4:$M$257,3,FALSE)</f>
        <v>IQ</v>
      </c>
      <c r="C83" s="7" t="str">
        <f>+VLOOKUP($A83,'[3]Crosswalk M49-ODA-Prog. Country'!$K$4:$M$257,2,FALSE)</f>
        <v>IRQ</v>
      </c>
      <c r="D83" s="5" t="s">
        <v>210</v>
      </c>
      <c r="E83" s="19">
        <v>22144.91663</v>
      </c>
      <c r="F83" s="19">
        <v>160980.75793000002</v>
      </c>
      <c r="G83" s="19">
        <v>23104.295959999999</v>
      </c>
      <c r="H83" s="19">
        <f t="shared" si="2"/>
        <v>206229.97052</v>
      </c>
      <c r="I83" s="20">
        <v>32578.05</v>
      </c>
      <c r="J83" s="20">
        <v>450886.93099999992</v>
      </c>
      <c r="K83" s="20">
        <v>11347.324999999999</v>
      </c>
      <c r="L83" s="20">
        <f t="shared" si="3"/>
        <v>494812.30599999992</v>
      </c>
      <c r="M83" s="8">
        <f>+E83+I83</f>
        <v>54722.966629999995</v>
      </c>
      <c r="N83" s="8">
        <f>+F83+J83</f>
        <v>611867.68892999995</v>
      </c>
      <c r="O83" s="8">
        <f>+G83+K83</f>
        <v>34451.62096</v>
      </c>
      <c r="P83" s="8">
        <f>+H83+L83</f>
        <v>701042.27651999996</v>
      </c>
      <c r="Q83" s="9">
        <v>3305.3409999999999</v>
      </c>
      <c r="R83" s="9">
        <v>61207.614999999998</v>
      </c>
      <c r="S83" s="9">
        <v>4998.4799999999996</v>
      </c>
      <c r="T83" s="9">
        <v>13.034000000000001</v>
      </c>
      <c r="U83" s="9">
        <v>151410.28200000001</v>
      </c>
      <c r="V83" s="9">
        <v>0</v>
      </c>
      <c r="W83" s="9">
        <v>2960.09</v>
      </c>
      <c r="X83" s="9">
        <v>6432.299</v>
      </c>
      <c r="Y83" s="9">
        <v>0</v>
      </c>
      <c r="Z83" s="9">
        <v>141.43199999999999</v>
      </c>
      <c r="AA83" s="9">
        <v>5200.165</v>
      </c>
      <c r="AB83" s="9">
        <v>0</v>
      </c>
      <c r="AC83" s="9">
        <v>4220.2759999999998</v>
      </c>
      <c r="AD83" s="9">
        <v>20670.978999999999</v>
      </c>
      <c r="AE83" s="9">
        <v>283.42500000000001</v>
      </c>
      <c r="AF83" s="9">
        <v>727.50400000000002</v>
      </c>
      <c r="AG83" s="9">
        <v>52823.05</v>
      </c>
      <c r="AH83" s="9">
        <v>0</v>
      </c>
      <c r="AI83" s="9">
        <v>0</v>
      </c>
      <c r="AJ83" s="9">
        <v>0</v>
      </c>
      <c r="AK83" s="9">
        <v>44.853999999999999</v>
      </c>
      <c r="AL83" s="9">
        <v>6848.9080000000004</v>
      </c>
      <c r="AM83" s="9">
        <v>52999.41</v>
      </c>
      <c r="AN83" s="9">
        <v>1163.4290000000001</v>
      </c>
      <c r="AO83" s="9">
        <v>1147.5409999999999</v>
      </c>
      <c r="AP83" s="9">
        <v>2975.4760000000001</v>
      </c>
      <c r="AQ83" s="9">
        <v>0</v>
      </c>
      <c r="AR83" s="9">
        <v>202.50700000000001</v>
      </c>
      <c r="AS83" s="9">
        <v>525.08399999999995</v>
      </c>
      <c r="AT83" s="9">
        <v>0</v>
      </c>
      <c r="AU83" s="9">
        <v>0</v>
      </c>
      <c r="AV83" s="9">
        <v>0</v>
      </c>
      <c r="AW83" s="9">
        <v>0</v>
      </c>
      <c r="AX83" s="9">
        <v>0</v>
      </c>
      <c r="AY83" s="9">
        <v>0</v>
      </c>
      <c r="AZ83" s="9">
        <v>0</v>
      </c>
      <c r="BA83" s="9">
        <v>0</v>
      </c>
      <c r="BB83" s="9">
        <v>0</v>
      </c>
      <c r="BC83" s="9">
        <v>0</v>
      </c>
      <c r="BD83" s="9">
        <v>0</v>
      </c>
      <c r="BE83" s="9">
        <v>0</v>
      </c>
      <c r="BF83" s="9">
        <v>0</v>
      </c>
      <c r="BG83" s="9">
        <v>0</v>
      </c>
      <c r="BH83" s="9">
        <v>0</v>
      </c>
      <c r="BI83" s="9">
        <v>0</v>
      </c>
      <c r="BJ83" s="9">
        <v>23873.652999999998</v>
      </c>
      <c r="BK83" s="9">
        <v>93880.146999999997</v>
      </c>
      <c r="BL83" s="9">
        <v>3181.7559999999999</v>
      </c>
      <c r="BM83" s="9">
        <v>0</v>
      </c>
      <c r="BN83" s="9">
        <v>0</v>
      </c>
      <c r="BO83" s="9">
        <v>0</v>
      </c>
      <c r="BP83" s="9">
        <v>0</v>
      </c>
      <c r="BQ83" s="9">
        <v>0</v>
      </c>
      <c r="BR83" s="9">
        <v>0</v>
      </c>
      <c r="BS83" s="9">
        <v>3380.49</v>
      </c>
      <c r="BT83" s="9">
        <v>6171.8530000000001</v>
      </c>
      <c r="BU83" s="9">
        <v>56.454999999999998</v>
      </c>
      <c r="BV83" s="9">
        <v>0</v>
      </c>
      <c r="BW83" s="9">
        <v>0</v>
      </c>
      <c r="BX83" s="9">
        <v>0</v>
      </c>
      <c r="BY83" s="9">
        <v>0</v>
      </c>
      <c r="BZ83" s="9">
        <v>0</v>
      </c>
      <c r="CA83" s="9">
        <v>0</v>
      </c>
      <c r="CB83" s="9">
        <v>0</v>
      </c>
      <c r="CC83" s="9">
        <v>0</v>
      </c>
      <c r="CD83" s="9">
        <v>0</v>
      </c>
      <c r="CE83" s="9">
        <v>0</v>
      </c>
      <c r="CF83" s="9">
        <v>570.88</v>
      </c>
      <c r="CG83" s="9">
        <v>0</v>
      </c>
      <c r="CH83" s="9">
        <v>0</v>
      </c>
      <c r="CI83" s="9">
        <v>0</v>
      </c>
      <c r="CJ83" s="9">
        <v>0</v>
      </c>
      <c r="CK83" s="9">
        <v>0</v>
      </c>
      <c r="CL83" s="9">
        <v>0</v>
      </c>
      <c r="CM83" s="9">
        <v>7723.134</v>
      </c>
      <c r="CN83" s="9">
        <v>0</v>
      </c>
      <c r="CO83" s="9">
        <v>0</v>
      </c>
      <c r="CP83" s="9">
        <v>5518.8419999999996</v>
      </c>
      <c r="CQ83" s="9">
        <v>0</v>
      </c>
      <c r="CR83" s="9">
        <v>1263.009</v>
      </c>
      <c r="CS83" s="9">
        <v>0</v>
      </c>
      <c r="CT83" s="9">
        <v>0</v>
      </c>
      <c r="CU83" s="9">
        <v>0</v>
      </c>
      <c r="CV83" s="9">
        <v>0</v>
      </c>
      <c r="CW83" s="9">
        <v>0</v>
      </c>
      <c r="CX83" s="9">
        <v>0</v>
      </c>
      <c r="CY83" s="9">
        <v>0</v>
      </c>
      <c r="CZ83" s="9">
        <v>0</v>
      </c>
      <c r="DA83" s="9">
        <v>0</v>
      </c>
      <c r="DB83" s="9">
        <v>0</v>
      </c>
      <c r="DC83" s="9">
        <v>0</v>
      </c>
      <c r="DD83" s="9">
        <v>0</v>
      </c>
      <c r="DE83" s="9">
        <v>0</v>
      </c>
      <c r="DF83" s="9">
        <v>0</v>
      </c>
      <c r="DG83" s="9">
        <v>0</v>
      </c>
      <c r="DH83" s="9">
        <v>0</v>
      </c>
      <c r="DI83" s="9">
        <v>0</v>
      </c>
      <c r="DJ83" s="9">
        <v>0</v>
      </c>
      <c r="DK83" s="9">
        <v>0</v>
      </c>
      <c r="DL83" s="9">
        <v>0</v>
      </c>
      <c r="DM83" s="9">
        <v>0</v>
      </c>
      <c r="DN83" s="9">
        <v>0</v>
      </c>
      <c r="DO83" s="9">
        <v>0</v>
      </c>
      <c r="DP83" s="9">
        <v>0</v>
      </c>
      <c r="DQ83" s="9">
        <v>0</v>
      </c>
      <c r="DR83" s="9">
        <v>0</v>
      </c>
      <c r="DS83" s="9">
        <v>0</v>
      </c>
      <c r="DT83" s="9">
        <v>0</v>
      </c>
      <c r="DU83" s="9">
        <v>2587.723</v>
      </c>
      <c r="DV83" s="9">
        <v>2169.1030000000001</v>
      </c>
      <c r="DW83" s="9">
        <v>208.64599999999973</v>
      </c>
      <c r="DX83" s="9">
        <v>0</v>
      </c>
      <c r="DY83" s="9">
        <v>8454.1260000000002</v>
      </c>
      <c r="DZ83" s="9">
        <v>0</v>
      </c>
      <c r="EA83" s="9">
        <v>955.64</v>
      </c>
      <c r="EB83" s="9">
        <v>12528.686</v>
      </c>
      <c r="EC83" s="9">
        <v>0</v>
      </c>
      <c r="ED83" s="9">
        <v>0</v>
      </c>
      <c r="EE83" s="9">
        <v>0</v>
      </c>
      <c r="EF83" s="9">
        <v>0</v>
      </c>
      <c r="EG83" s="9">
        <v>1548.374</v>
      </c>
      <c r="EH83" s="9">
        <v>3657.2379999999998</v>
      </c>
      <c r="EI83" s="9">
        <v>0</v>
      </c>
      <c r="EJ83" s="9">
        <v>771.01199999999994</v>
      </c>
      <c r="EK83" s="9">
        <v>5865.0450000000001</v>
      </c>
      <c r="EL83" s="9">
        <v>0</v>
      </c>
      <c r="EM83" s="9">
        <v>0</v>
      </c>
      <c r="EN83" s="9">
        <v>0</v>
      </c>
      <c r="EO83" s="9">
        <v>0</v>
      </c>
      <c r="EP83" s="9">
        <v>0</v>
      </c>
      <c r="EQ83" s="9">
        <v>0</v>
      </c>
      <c r="ER83" s="9">
        <v>0</v>
      </c>
      <c r="ES83" s="9">
        <v>114.22863000000001</v>
      </c>
      <c r="ET83" s="9">
        <v>1609.6659299999999</v>
      </c>
      <c r="EU83" s="9">
        <v>0.43395999999999996</v>
      </c>
      <c r="EV83" s="9">
        <v>0</v>
      </c>
      <c r="EW83" s="9">
        <v>0</v>
      </c>
      <c r="EX83" s="9">
        <v>0</v>
      </c>
      <c r="EY83" s="9">
        <v>1925.213</v>
      </c>
      <c r="EZ83" s="9">
        <v>5024.7939999999999</v>
      </c>
      <c r="FA83" s="9">
        <v>667.95500000000004</v>
      </c>
      <c r="FB83" s="9">
        <v>0</v>
      </c>
      <c r="FC83" s="9">
        <v>13063.382</v>
      </c>
      <c r="FD83" s="9">
        <v>0</v>
      </c>
      <c r="FE83" s="9">
        <v>0</v>
      </c>
      <c r="FF83" s="9">
        <v>0</v>
      </c>
      <c r="FG83" s="9">
        <v>0</v>
      </c>
      <c r="FH83" s="9">
        <v>0</v>
      </c>
      <c r="FI83" s="9">
        <v>0</v>
      </c>
      <c r="FJ83" s="9">
        <v>0</v>
      </c>
      <c r="FK83" s="9">
        <v>0</v>
      </c>
      <c r="FL83" s="9">
        <v>0</v>
      </c>
      <c r="FM83" s="9">
        <v>0</v>
      </c>
      <c r="FN83" s="9">
        <v>0</v>
      </c>
      <c r="FO83" s="9">
        <v>0</v>
      </c>
      <c r="FP83" s="9">
        <v>0</v>
      </c>
      <c r="FQ83" s="9">
        <v>0</v>
      </c>
      <c r="FR83" s="9">
        <v>0</v>
      </c>
      <c r="FS83" s="9">
        <v>0</v>
      </c>
      <c r="FT83" s="9">
        <v>0</v>
      </c>
      <c r="FU83" s="9">
        <v>0</v>
      </c>
      <c r="FV83" s="9">
        <v>0</v>
      </c>
      <c r="FW83" s="9">
        <v>0</v>
      </c>
      <c r="FX83" s="9">
        <v>0</v>
      </c>
      <c r="FY83" s="9">
        <v>0</v>
      </c>
      <c r="FZ83" s="9">
        <v>0</v>
      </c>
      <c r="GA83" s="9">
        <v>0</v>
      </c>
      <c r="GB83" s="9">
        <v>0</v>
      </c>
      <c r="GC83" s="9">
        <v>0</v>
      </c>
      <c r="GD83" s="9">
        <v>0</v>
      </c>
      <c r="GE83" s="9">
        <v>0</v>
      </c>
      <c r="GF83" s="9">
        <v>0</v>
      </c>
      <c r="GG83" s="9">
        <v>0</v>
      </c>
      <c r="GH83" s="9">
        <v>0</v>
      </c>
      <c r="GI83" s="9">
        <v>0</v>
      </c>
      <c r="GJ83" s="9">
        <v>0</v>
      </c>
      <c r="GK83" s="9">
        <v>0</v>
      </c>
      <c r="GL83" s="9">
        <v>0</v>
      </c>
      <c r="GM83" s="9">
        <v>0</v>
      </c>
      <c r="GN83" s="9">
        <v>0</v>
      </c>
      <c r="GO83" s="9">
        <v>0</v>
      </c>
      <c r="GP83" s="9">
        <v>0</v>
      </c>
      <c r="GQ83" s="9">
        <v>0</v>
      </c>
      <c r="GR83" s="9">
        <v>0</v>
      </c>
      <c r="GS83" s="9">
        <v>0</v>
      </c>
      <c r="GT83" s="9">
        <v>0</v>
      </c>
      <c r="GU83" s="9">
        <v>0</v>
      </c>
      <c r="GV83" s="9">
        <v>0</v>
      </c>
      <c r="GW83" s="9">
        <v>8907.1229999999996</v>
      </c>
      <c r="GX83" s="9">
        <v>0</v>
      </c>
      <c r="GY83" s="9">
        <v>0</v>
      </c>
      <c r="GZ83" s="9">
        <v>843.94799999999998</v>
      </c>
      <c r="HA83" s="9">
        <v>0</v>
      </c>
      <c r="HB83" s="9">
        <v>36699.160000000003</v>
      </c>
      <c r="HC83" s="9">
        <v>213.79</v>
      </c>
      <c r="HD83" s="9">
        <v>0</v>
      </c>
      <c r="HE83" s="9">
        <v>66666.240000000005</v>
      </c>
      <c r="HF83" s="9">
        <v>639.35</v>
      </c>
      <c r="HG83" s="21">
        <v>2801.2259596999997</v>
      </c>
      <c r="HH83" s="20">
        <v>0</v>
      </c>
      <c r="HI83" s="23">
        <v>0</v>
      </c>
      <c r="HJ83" s="205">
        <v>443.85792000000004</v>
      </c>
      <c r="HK83" s="8">
        <v>3245.0838796999997</v>
      </c>
      <c r="HL83" s="7">
        <v>1</v>
      </c>
      <c r="HM83" s="7">
        <v>1</v>
      </c>
      <c r="HN83" s="7" t="s">
        <v>462</v>
      </c>
      <c r="HO83" s="7" t="s">
        <v>457</v>
      </c>
      <c r="HP83" s="7" t="s">
        <v>457</v>
      </c>
      <c r="HQ83" s="7">
        <v>0</v>
      </c>
      <c r="HR83" s="7">
        <v>0</v>
      </c>
      <c r="HS83" s="7">
        <v>0</v>
      </c>
      <c r="HT83" s="7">
        <v>1</v>
      </c>
      <c r="HU83" s="7">
        <v>1</v>
      </c>
      <c r="HV83" s="7" t="s">
        <v>455</v>
      </c>
      <c r="HW83" s="7">
        <v>0</v>
      </c>
      <c r="HX83" s="7">
        <v>1</v>
      </c>
      <c r="HY83" s="7">
        <v>0</v>
      </c>
    </row>
    <row r="84" spans="1:233" x14ac:dyDescent="0.3">
      <c r="A84" s="7">
        <v>372</v>
      </c>
      <c r="B84" s="7" t="str">
        <f>+VLOOKUP($A84,'[3]Crosswalk M49-ODA-Prog. Country'!$K$4:$M$257,3,FALSE)</f>
        <v>IE</v>
      </c>
      <c r="C84" s="7" t="str">
        <f>+VLOOKUP($A84,'[3]Crosswalk M49-ODA-Prog. Country'!$K$4:$M$257,2,FALSE)</f>
        <v>IRL</v>
      </c>
      <c r="D84" s="5" t="s">
        <v>211</v>
      </c>
      <c r="E84" s="19">
        <v>2555.1480000000001</v>
      </c>
      <c r="F84" s="19">
        <v>15.089</v>
      </c>
      <c r="G84" s="19">
        <v>6.5659999999999972</v>
      </c>
      <c r="H84" s="19">
        <f t="shared" si="2"/>
        <v>2576.8029999999999</v>
      </c>
      <c r="I84" s="20">
        <v>232.41</v>
      </c>
      <c r="J84" s="20">
        <v>2094.319</v>
      </c>
      <c r="K84" s="20">
        <v>23.149000000000001</v>
      </c>
      <c r="L84" s="20">
        <f t="shared" si="3"/>
        <v>2349.8779999999997</v>
      </c>
      <c r="M84" s="8">
        <f>+E84+I84</f>
        <v>2787.558</v>
      </c>
      <c r="N84" s="8">
        <f>+F84+J84</f>
        <v>2109.4079999999999</v>
      </c>
      <c r="O84" s="8">
        <f>+G84+K84</f>
        <v>29.714999999999996</v>
      </c>
      <c r="P84" s="8">
        <f>+H84+L84</f>
        <v>4926.6809999999996</v>
      </c>
      <c r="Q84" s="9">
        <v>0</v>
      </c>
      <c r="R84" s="9">
        <v>0</v>
      </c>
      <c r="S84" s="9">
        <v>0</v>
      </c>
      <c r="T84" s="9">
        <v>0</v>
      </c>
      <c r="U84" s="9">
        <v>0</v>
      </c>
      <c r="V84" s="9">
        <v>0</v>
      </c>
      <c r="W84" s="9">
        <v>0</v>
      </c>
      <c r="X84" s="9">
        <v>0</v>
      </c>
      <c r="Y84" s="9">
        <v>0</v>
      </c>
      <c r="Z84" s="9">
        <v>0</v>
      </c>
      <c r="AA84" s="9">
        <v>0</v>
      </c>
      <c r="AB84" s="9">
        <v>0</v>
      </c>
      <c r="AC84" s="9">
        <v>1899.002</v>
      </c>
      <c r="AD84" s="9">
        <v>0</v>
      </c>
      <c r="AE84" s="9">
        <v>0</v>
      </c>
      <c r="AF84" s="9">
        <v>0</v>
      </c>
      <c r="AG84" s="9">
        <v>0</v>
      </c>
      <c r="AH84" s="9">
        <v>0</v>
      </c>
      <c r="AI84" s="9">
        <v>0</v>
      </c>
      <c r="AJ84" s="9">
        <v>0</v>
      </c>
      <c r="AK84" s="9">
        <v>0</v>
      </c>
      <c r="AL84" s="9">
        <v>0</v>
      </c>
      <c r="AM84" s="9">
        <v>0</v>
      </c>
      <c r="AN84" s="9">
        <v>0</v>
      </c>
      <c r="AO84" s="9">
        <v>0</v>
      </c>
      <c r="AP84" s="9">
        <v>0</v>
      </c>
      <c r="AQ84" s="9">
        <v>0</v>
      </c>
      <c r="AR84" s="9">
        <v>0</v>
      </c>
      <c r="AS84" s="9">
        <v>0</v>
      </c>
      <c r="AT84" s="9">
        <v>0</v>
      </c>
      <c r="AU84" s="9">
        <v>0</v>
      </c>
      <c r="AV84" s="9">
        <v>0</v>
      </c>
      <c r="AW84" s="9">
        <v>0</v>
      </c>
      <c r="AX84" s="9">
        <v>0</v>
      </c>
      <c r="AY84" s="9">
        <v>0</v>
      </c>
      <c r="AZ84" s="9">
        <v>0</v>
      </c>
      <c r="BA84" s="9">
        <v>0</v>
      </c>
      <c r="BB84" s="9">
        <v>0</v>
      </c>
      <c r="BC84" s="9">
        <v>0</v>
      </c>
      <c r="BD84" s="9">
        <v>0</v>
      </c>
      <c r="BE84" s="9">
        <v>0</v>
      </c>
      <c r="BF84" s="9">
        <v>0</v>
      </c>
      <c r="BG84" s="9">
        <v>0</v>
      </c>
      <c r="BH84" s="9">
        <v>0</v>
      </c>
      <c r="BI84" s="9">
        <v>0</v>
      </c>
      <c r="BJ84" s="9">
        <v>232.41</v>
      </c>
      <c r="BK84" s="9">
        <v>517.899</v>
      </c>
      <c r="BL84" s="9">
        <v>3.8149999999999999</v>
      </c>
      <c r="BM84" s="9">
        <v>0</v>
      </c>
      <c r="BN84" s="9">
        <v>0</v>
      </c>
      <c r="BO84" s="9">
        <v>0</v>
      </c>
      <c r="BP84" s="9">
        <v>0</v>
      </c>
      <c r="BQ84" s="9">
        <v>0</v>
      </c>
      <c r="BR84" s="9">
        <v>0</v>
      </c>
      <c r="BS84" s="9">
        <v>0</v>
      </c>
      <c r="BT84" s="9">
        <v>0</v>
      </c>
      <c r="BU84" s="9">
        <v>0</v>
      </c>
      <c r="BV84" s="9">
        <v>0</v>
      </c>
      <c r="BW84" s="9">
        <v>0</v>
      </c>
      <c r="BX84" s="9">
        <v>0</v>
      </c>
      <c r="BY84" s="9">
        <v>0</v>
      </c>
      <c r="BZ84" s="9">
        <v>0</v>
      </c>
      <c r="CA84" s="9">
        <v>0</v>
      </c>
      <c r="CB84" s="9">
        <v>0</v>
      </c>
      <c r="CC84" s="9">
        <v>0</v>
      </c>
      <c r="CD84" s="9">
        <v>0</v>
      </c>
      <c r="CE84" s="9">
        <v>0</v>
      </c>
      <c r="CF84" s="9">
        <v>0</v>
      </c>
      <c r="CG84" s="9">
        <v>0</v>
      </c>
      <c r="CH84" s="9">
        <v>0</v>
      </c>
      <c r="CI84" s="9">
        <v>0</v>
      </c>
      <c r="CJ84" s="9">
        <v>0</v>
      </c>
      <c r="CK84" s="9">
        <v>0</v>
      </c>
      <c r="CL84" s="9">
        <v>0</v>
      </c>
      <c r="CM84" s="9">
        <v>0</v>
      </c>
      <c r="CN84" s="9">
        <v>0</v>
      </c>
      <c r="CO84" s="9">
        <v>0</v>
      </c>
      <c r="CP84" s="9">
        <v>0</v>
      </c>
      <c r="CQ84" s="9">
        <v>0</v>
      </c>
      <c r="CR84" s="9">
        <v>0</v>
      </c>
      <c r="CS84" s="9">
        <v>0</v>
      </c>
      <c r="CT84" s="9">
        <v>0</v>
      </c>
      <c r="CU84" s="9">
        <v>0</v>
      </c>
      <c r="CV84" s="9">
        <v>0</v>
      </c>
      <c r="CW84" s="9">
        <v>0</v>
      </c>
      <c r="CX84" s="9">
        <v>0</v>
      </c>
      <c r="CY84" s="9">
        <v>0</v>
      </c>
      <c r="CZ84" s="9">
        <v>0</v>
      </c>
      <c r="DA84" s="9">
        <v>0</v>
      </c>
      <c r="DB84" s="9">
        <v>0</v>
      </c>
      <c r="DC84" s="9">
        <v>0</v>
      </c>
      <c r="DD84" s="9">
        <v>0</v>
      </c>
      <c r="DE84" s="9">
        <v>0</v>
      </c>
      <c r="DF84" s="9">
        <v>0</v>
      </c>
      <c r="DG84" s="9">
        <v>0</v>
      </c>
      <c r="DH84" s="9">
        <v>0</v>
      </c>
      <c r="DI84" s="9">
        <v>0</v>
      </c>
      <c r="DJ84" s="9">
        <v>0</v>
      </c>
      <c r="DK84" s="9">
        <v>0</v>
      </c>
      <c r="DL84" s="9">
        <v>0</v>
      </c>
      <c r="DM84" s="9">
        <v>0</v>
      </c>
      <c r="DN84" s="9">
        <v>0</v>
      </c>
      <c r="DO84" s="9">
        <v>0</v>
      </c>
      <c r="DP84" s="9">
        <v>0</v>
      </c>
      <c r="DQ84" s="9">
        <v>0</v>
      </c>
      <c r="DR84" s="9">
        <v>0</v>
      </c>
      <c r="DS84" s="9">
        <v>0</v>
      </c>
      <c r="DT84" s="9">
        <v>0</v>
      </c>
      <c r="DU84" s="9">
        <v>656.14599999999996</v>
      </c>
      <c r="DV84" s="9">
        <v>13.851000000000001</v>
      </c>
      <c r="DW84" s="9">
        <v>0.10099999999999731</v>
      </c>
      <c r="DX84" s="9">
        <v>0</v>
      </c>
      <c r="DY84" s="9">
        <v>0</v>
      </c>
      <c r="DZ84" s="9">
        <v>0</v>
      </c>
      <c r="EA84" s="9">
        <v>0</v>
      </c>
      <c r="EB84" s="9">
        <v>0</v>
      </c>
      <c r="EC84" s="9">
        <v>0</v>
      </c>
      <c r="ED84" s="9">
        <v>0</v>
      </c>
      <c r="EE84" s="9">
        <v>0</v>
      </c>
      <c r="EF84" s="9">
        <v>0</v>
      </c>
      <c r="EG84" s="9">
        <v>0</v>
      </c>
      <c r="EH84" s="9">
        <v>0</v>
      </c>
      <c r="EI84" s="9">
        <v>0</v>
      </c>
      <c r="EJ84" s="9">
        <v>0</v>
      </c>
      <c r="EK84" s="9">
        <v>0</v>
      </c>
      <c r="EL84" s="9">
        <v>0</v>
      </c>
      <c r="EM84" s="9">
        <v>0</v>
      </c>
      <c r="EN84" s="9">
        <v>0</v>
      </c>
      <c r="EO84" s="9">
        <v>0</v>
      </c>
      <c r="EP84" s="9">
        <v>0</v>
      </c>
      <c r="EQ84" s="9">
        <v>0</v>
      </c>
      <c r="ER84" s="9">
        <v>0</v>
      </c>
      <c r="ES84" s="9">
        <v>0</v>
      </c>
      <c r="ET84" s="9">
        <v>0</v>
      </c>
      <c r="EU84" s="9">
        <v>0</v>
      </c>
      <c r="EV84" s="9">
        <v>0</v>
      </c>
      <c r="EW84" s="9">
        <v>0</v>
      </c>
      <c r="EX84" s="9">
        <v>0</v>
      </c>
      <c r="EY84" s="9">
        <v>0</v>
      </c>
      <c r="EZ84" s="9">
        <v>0</v>
      </c>
      <c r="FA84" s="9">
        <v>0</v>
      </c>
      <c r="FB84" s="9">
        <v>0</v>
      </c>
      <c r="FC84" s="9">
        <v>0</v>
      </c>
      <c r="FD84" s="9">
        <v>0</v>
      </c>
      <c r="FE84" s="9">
        <v>0</v>
      </c>
      <c r="FF84" s="9">
        <v>0</v>
      </c>
      <c r="FG84" s="9">
        <v>0</v>
      </c>
      <c r="FH84" s="9">
        <v>0</v>
      </c>
      <c r="FI84" s="9">
        <v>0</v>
      </c>
      <c r="FJ84" s="9">
        <v>0</v>
      </c>
      <c r="FK84" s="9">
        <v>0</v>
      </c>
      <c r="FL84" s="9">
        <v>0</v>
      </c>
      <c r="FM84" s="9">
        <v>0</v>
      </c>
      <c r="FN84" s="9">
        <v>0</v>
      </c>
      <c r="FO84" s="9">
        <v>0</v>
      </c>
      <c r="FP84" s="9">
        <v>0</v>
      </c>
      <c r="FQ84" s="9">
        <v>0</v>
      </c>
      <c r="FR84" s="9">
        <v>0</v>
      </c>
      <c r="FS84" s="9">
        <v>0</v>
      </c>
      <c r="FT84" s="9">
        <v>0</v>
      </c>
      <c r="FU84" s="9">
        <v>0</v>
      </c>
      <c r="FV84" s="9">
        <v>0</v>
      </c>
      <c r="FW84" s="9">
        <v>0</v>
      </c>
      <c r="FX84" s="9">
        <v>0</v>
      </c>
      <c r="FY84" s="9">
        <v>0</v>
      </c>
      <c r="FZ84" s="9">
        <v>0</v>
      </c>
      <c r="GA84" s="9">
        <v>0</v>
      </c>
      <c r="GB84" s="9">
        <v>0</v>
      </c>
      <c r="GC84" s="9">
        <v>0</v>
      </c>
      <c r="GD84" s="9">
        <v>0</v>
      </c>
      <c r="GE84" s="9">
        <v>0</v>
      </c>
      <c r="GF84" s="9">
        <v>0</v>
      </c>
      <c r="GG84" s="9">
        <v>0</v>
      </c>
      <c r="GH84" s="9">
        <v>0</v>
      </c>
      <c r="GI84" s="9">
        <v>0</v>
      </c>
      <c r="GJ84" s="9">
        <v>0</v>
      </c>
      <c r="GK84" s="9">
        <v>0</v>
      </c>
      <c r="GL84" s="9">
        <v>0</v>
      </c>
      <c r="GM84" s="9">
        <v>0</v>
      </c>
      <c r="GN84" s="9">
        <v>0</v>
      </c>
      <c r="GO84" s="9">
        <v>0</v>
      </c>
      <c r="GP84" s="9">
        <v>0</v>
      </c>
      <c r="GQ84" s="9">
        <v>0</v>
      </c>
      <c r="GR84" s="9">
        <v>0</v>
      </c>
      <c r="GS84" s="9">
        <v>0</v>
      </c>
      <c r="GT84" s="9">
        <v>0</v>
      </c>
      <c r="GU84" s="9">
        <v>0</v>
      </c>
      <c r="GV84" s="9">
        <v>0</v>
      </c>
      <c r="GW84" s="9">
        <v>0</v>
      </c>
      <c r="GX84" s="9">
        <v>0</v>
      </c>
      <c r="GY84" s="9">
        <v>0</v>
      </c>
      <c r="GZ84" s="9">
        <v>0</v>
      </c>
      <c r="HA84" s="9">
        <v>0</v>
      </c>
      <c r="HB84" s="9">
        <v>1.238</v>
      </c>
      <c r="HC84" s="9">
        <v>6.4649999999999999</v>
      </c>
      <c r="HD84" s="9">
        <v>0</v>
      </c>
      <c r="HE84" s="9">
        <v>1576.42</v>
      </c>
      <c r="HF84" s="9">
        <v>19.334</v>
      </c>
      <c r="HG84" s="21">
        <v>0</v>
      </c>
      <c r="HH84" s="20">
        <v>0</v>
      </c>
      <c r="HI84" s="23">
        <v>0</v>
      </c>
      <c r="HJ84" s="205">
        <v>0</v>
      </c>
      <c r="HK84" s="8">
        <v>0</v>
      </c>
      <c r="HL84" s="7">
        <v>1</v>
      </c>
      <c r="HM84" s="7">
        <v>0</v>
      </c>
      <c r="HN84" s="7" t="s">
        <v>453</v>
      </c>
      <c r="HO84" s="7">
        <v>0</v>
      </c>
      <c r="HP84" s="7">
        <v>0</v>
      </c>
      <c r="HQ84" s="7">
        <v>0</v>
      </c>
      <c r="HR84" s="7">
        <v>0</v>
      </c>
      <c r="HS84" s="7">
        <v>0</v>
      </c>
      <c r="HT84" s="7">
        <v>0</v>
      </c>
      <c r="HU84" s="7">
        <v>0</v>
      </c>
      <c r="HV84" s="7">
        <v>0</v>
      </c>
      <c r="HW84" s="7">
        <v>0</v>
      </c>
      <c r="HX84" s="7">
        <v>0</v>
      </c>
      <c r="HY84" s="7">
        <v>0</v>
      </c>
    </row>
    <row r="85" spans="1:233" x14ac:dyDescent="0.3">
      <c r="A85" s="7">
        <v>376</v>
      </c>
      <c r="B85" s="7" t="str">
        <f>+VLOOKUP($A85,'[3]Crosswalk M49-ODA-Prog. Country'!$K$4:$M$257,3,FALSE)</f>
        <v>IL</v>
      </c>
      <c r="C85" s="7" t="str">
        <f>+VLOOKUP($A85,'[3]Crosswalk M49-ODA-Prog. Country'!$K$4:$M$257,2,FALSE)</f>
        <v>ISR</v>
      </c>
      <c r="D85" s="5" t="s">
        <v>212</v>
      </c>
      <c r="E85" s="19">
        <v>1210.115</v>
      </c>
      <c r="F85" s="19">
        <v>282.46600000000001</v>
      </c>
      <c r="G85" s="19">
        <v>369.93700000000001</v>
      </c>
      <c r="H85" s="19">
        <f t="shared" si="2"/>
        <v>1862.518</v>
      </c>
      <c r="I85" s="20">
        <v>3192.4459999999999</v>
      </c>
      <c r="J85" s="20">
        <v>559.09700000000021</v>
      </c>
      <c r="K85" s="20">
        <v>0</v>
      </c>
      <c r="L85" s="20">
        <f t="shared" si="3"/>
        <v>3751.5430000000001</v>
      </c>
      <c r="M85" s="8">
        <f>+E85+I85</f>
        <v>4402.5609999999997</v>
      </c>
      <c r="N85" s="8">
        <f>+F85+J85</f>
        <v>841.56300000000022</v>
      </c>
      <c r="O85" s="8">
        <f>+G85+K85</f>
        <v>369.93700000000001</v>
      </c>
      <c r="P85" s="8">
        <f>+H85+L85</f>
        <v>5614.0609999999997</v>
      </c>
      <c r="Q85" s="9">
        <v>0</v>
      </c>
      <c r="R85" s="9">
        <v>0</v>
      </c>
      <c r="S85" s="9">
        <v>0</v>
      </c>
      <c r="T85" s="9">
        <v>0</v>
      </c>
      <c r="U85" s="9">
        <v>0</v>
      </c>
      <c r="V85" s="9">
        <v>0</v>
      </c>
      <c r="W85" s="9">
        <v>0</v>
      </c>
      <c r="X85" s="9">
        <v>0</v>
      </c>
      <c r="Y85" s="9">
        <v>0</v>
      </c>
      <c r="Z85" s="9">
        <v>0</v>
      </c>
      <c r="AA85" s="9">
        <v>0</v>
      </c>
      <c r="AB85" s="9">
        <v>0</v>
      </c>
      <c r="AC85" s="9">
        <v>500</v>
      </c>
      <c r="AD85" s="9">
        <v>0</v>
      </c>
      <c r="AE85" s="9">
        <v>0</v>
      </c>
      <c r="AF85" s="9">
        <v>0</v>
      </c>
      <c r="AG85" s="9">
        <v>0</v>
      </c>
      <c r="AH85" s="9">
        <v>0</v>
      </c>
      <c r="AI85" s="9">
        <v>0</v>
      </c>
      <c r="AJ85" s="9">
        <v>0</v>
      </c>
      <c r="AK85" s="9">
        <v>0</v>
      </c>
      <c r="AL85" s="9">
        <v>0</v>
      </c>
      <c r="AM85" s="9">
        <v>0</v>
      </c>
      <c r="AN85" s="9">
        <v>0</v>
      </c>
      <c r="AO85" s="9">
        <v>0</v>
      </c>
      <c r="AP85" s="9">
        <v>0</v>
      </c>
      <c r="AQ85" s="9">
        <v>0</v>
      </c>
      <c r="AR85" s="9">
        <v>0</v>
      </c>
      <c r="AS85" s="9">
        <v>0</v>
      </c>
      <c r="AT85" s="9">
        <v>0</v>
      </c>
      <c r="AU85" s="9">
        <v>0</v>
      </c>
      <c r="AV85" s="9">
        <v>0</v>
      </c>
      <c r="AW85" s="9">
        <v>0</v>
      </c>
      <c r="AX85" s="9">
        <v>0</v>
      </c>
      <c r="AY85" s="9">
        <v>0</v>
      </c>
      <c r="AZ85" s="9">
        <v>0</v>
      </c>
      <c r="BA85" s="9">
        <v>0</v>
      </c>
      <c r="BB85" s="9">
        <v>0</v>
      </c>
      <c r="BC85" s="9">
        <v>0</v>
      </c>
      <c r="BD85" s="9">
        <v>0</v>
      </c>
      <c r="BE85" s="9">
        <v>0</v>
      </c>
      <c r="BF85" s="9">
        <v>0</v>
      </c>
      <c r="BG85" s="9">
        <v>0</v>
      </c>
      <c r="BH85" s="9">
        <v>0</v>
      </c>
      <c r="BI85" s="9">
        <v>0</v>
      </c>
      <c r="BJ85" s="9">
        <v>3192.4459999999999</v>
      </c>
      <c r="BK85" s="9">
        <v>559.09700000000021</v>
      </c>
      <c r="BL85" s="9">
        <v>0</v>
      </c>
      <c r="BM85" s="9">
        <v>0</v>
      </c>
      <c r="BN85" s="9">
        <v>0</v>
      </c>
      <c r="BO85" s="9">
        <v>0</v>
      </c>
      <c r="BP85" s="9">
        <v>0</v>
      </c>
      <c r="BQ85" s="9">
        <v>0</v>
      </c>
      <c r="BR85" s="9">
        <v>0</v>
      </c>
      <c r="BS85" s="9">
        <v>0</v>
      </c>
      <c r="BT85" s="9">
        <v>0</v>
      </c>
      <c r="BU85" s="9">
        <v>0</v>
      </c>
      <c r="BV85" s="9">
        <v>0</v>
      </c>
      <c r="BW85" s="9">
        <v>0</v>
      </c>
      <c r="BX85" s="9">
        <v>0</v>
      </c>
      <c r="BY85" s="9">
        <v>0</v>
      </c>
      <c r="BZ85" s="9">
        <v>0</v>
      </c>
      <c r="CA85" s="9">
        <v>0</v>
      </c>
      <c r="CB85" s="9">
        <v>0</v>
      </c>
      <c r="CC85" s="9">
        <v>0</v>
      </c>
      <c r="CD85" s="9">
        <v>0</v>
      </c>
      <c r="CE85" s="9">
        <v>0</v>
      </c>
      <c r="CF85" s="9">
        <v>0</v>
      </c>
      <c r="CG85" s="9">
        <v>0</v>
      </c>
      <c r="CH85" s="9">
        <v>0</v>
      </c>
      <c r="CI85" s="9">
        <v>0</v>
      </c>
      <c r="CJ85" s="9">
        <v>0</v>
      </c>
      <c r="CK85" s="9">
        <v>0</v>
      </c>
      <c r="CL85" s="9">
        <v>0</v>
      </c>
      <c r="CM85" s="9">
        <v>0</v>
      </c>
      <c r="CN85" s="9">
        <v>0</v>
      </c>
      <c r="CO85" s="9">
        <v>0</v>
      </c>
      <c r="CP85" s="9">
        <v>0</v>
      </c>
      <c r="CQ85" s="9">
        <v>0</v>
      </c>
      <c r="CR85" s="9">
        <v>0</v>
      </c>
      <c r="CS85" s="9">
        <v>0</v>
      </c>
      <c r="CT85" s="9">
        <v>0</v>
      </c>
      <c r="CU85" s="9">
        <v>0</v>
      </c>
      <c r="CV85" s="9">
        <v>0</v>
      </c>
      <c r="CW85" s="9">
        <v>0</v>
      </c>
      <c r="CX85" s="9">
        <v>0</v>
      </c>
      <c r="CY85" s="9">
        <v>0</v>
      </c>
      <c r="CZ85" s="9">
        <v>0</v>
      </c>
      <c r="DA85" s="9">
        <v>0</v>
      </c>
      <c r="DB85" s="9">
        <v>0</v>
      </c>
      <c r="DC85" s="9">
        <v>0</v>
      </c>
      <c r="DD85" s="9">
        <v>0</v>
      </c>
      <c r="DE85" s="9">
        <v>0</v>
      </c>
      <c r="DF85" s="9">
        <v>0</v>
      </c>
      <c r="DG85" s="9">
        <v>0</v>
      </c>
      <c r="DH85" s="9">
        <v>0</v>
      </c>
      <c r="DI85" s="9">
        <v>0</v>
      </c>
      <c r="DJ85" s="9">
        <v>0</v>
      </c>
      <c r="DK85" s="9">
        <v>0</v>
      </c>
      <c r="DL85" s="9">
        <v>0</v>
      </c>
      <c r="DM85" s="9">
        <v>0</v>
      </c>
      <c r="DN85" s="9">
        <v>0</v>
      </c>
      <c r="DO85" s="9">
        <v>0</v>
      </c>
      <c r="DP85" s="9">
        <v>0</v>
      </c>
      <c r="DQ85" s="9">
        <v>0</v>
      </c>
      <c r="DR85" s="9">
        <v>0</v>
      </c>
      <c r="DS85" s="9">
        <v>0</v>
      </c>
      <c r="DT85" s="9">
        <v>0</v>
      </c>
      <c r="DU85" s="9">
        <v>656.14599999999996</v>
      </c>
      <c r="DV85" s="9">
        <v>282.46600000000001</v>
      </c>
      <c r="DW85" s="9">
        <v>0.10099999999999909</v>
      </c>
      <c r="DX85" s="9">
        <v>0</v>
      </c>
      <c r="DY85" s="9">
        <v>0</v>
      </c>
      <c r="DZ85" s="9">
        <v>0</v>
      </c>
      <c r="EA85" s="9">
        <v>0</v>
      </c>
      <c r="EB85" s="9">
        <v>0</v>
      </c>
      <c r="EC85" s="9">
        <v>0</v>
      </c>
      <c r="ED85" s="9">
        <v>0</v>
      </c>
      <c r="EE85" s="9">
        <v>0</v>
      </c>
      <c r="EF85" s="9">
        <v>0</v>
      </c>
      <c r="EG85" s="9">
        <v>0</v>
      </c>
      <c r="EH85" s="9">
        <v>0</v>
      </c>
      <c r="EI85" s="9">
        <v>0</v>
      </c>
      <c r="EJ85" s="9">
        <v>0</v>
      </c>
      <c r="EK85" s="9">
        <v>0</v>
      </c>
      <c r="EL85" s="9">
        <v>0</v>
      </c>
      <c r="EM85" s="9">
        <v>0</v>
      </c>
      <c r="EN85" s="9">
        <v>0</v>
      </c>
      <c r="EO85" s="9">
        <v>0</v>
      </c>
      <c r="EP85" s="9">
        <v>0</v>
      </c>
      <c r="EQ85" s="9">
        <v>0</v>
      </c>
      <c r="ER85" s="9">
        <v>0</v>
      </c>
      <c r="ES85" s="9">
        <v>0</v>
      </c>
      <c r="ET85" s="9">
        <v>0</v>
      </c>
      <c r="EU85" s="9">
        <v>0</v>
      </c>
      <c r="EV85" s="9">
        <v>0</v>
      </c>
      <c r="EW85" s="9">
        <v>0</v>
      </c>
      <c r="EX85" s="9">
        <v>0</v>
      </c>
      <c r="EY85" s="9">
        <v>53.969000000000001</v>
      </c>
      <c r="EZ85" s="9">
        <v>0</v>
      </c>
      <c r="FA85" s="9">
        <v>369.83600000000001</v>
      </c>
      <c r="FB85" s="9">
        <v>0</v>
      </c>
      <c r="FC85" s="9">
        <v>0</v>
      </c>
      <c r="FD85" s="9">
        <v>0</v>
      </c>
      <c r="FE85" s="9">
        <v>0</v>
      </c>
      <c r="FF85" s="9">
        <v>0</v>
      </c>
      <c r="FG85" s="9">
        <v>0</v>
      </c>
      <c r="FH85" s="9">
        <v>0</v>
      </c>
      <c r="FI85" s="9">
        <v>0</v>
      </c>
      <c r="FJ85" s="9">
        <v>0</v>
      </c>
      <c r="FK85" s="9">
        <v>0</v>
      </c>
      <c r="FL85" s="9">
        <v>0</v>
      </c>
      <c r="FM85" s="9">
        <v>0</v>
      </c>
      <c r="FN85" s="9">
        <v>0</v>
      </c>
      <c r="FO85" s="9">
        <v>0</v>
      </c>
      <c r="FP85" s="9">
        <v>0</v>
      </c>
      <c r="FQ85" s="9">
        <v>0</v>
      </c>
      <c r="FR85" s="9">
        <v>0</v>
      </c>
      <c r="FS85" s="9">
        <v>0</v>
      </c>
      <c r="FT85" s="9">
        <v>0</v>
      </c>
      <c r="FU85" s="9">
        <v>0</v>
      </c>
      <c r="FV85" s="9">
        <v>0</v>
      </c>
      <c r="FW85" s="9">
        <v>0</v>
      </c>
      <c r="FX85" s="9">
        <v>0</v>
      </c>
      <c r="FY85" s="9">
        <v>0</v>
      </c>
      <c r="FZ85" s="9">
        <v>0</v>
      </c>
      <c r="GA85" s="9">
        <v>0</v>
      </c>
      <c r="GB85" s="9">
        <v>0</v>
      </c>
      <c r="GC85" s="9">
        <v>0</v>
      </c>
      <c r="GD85" s="9">
        <v>0</v>
      </c>
      <c r="GE85" s="9">
        <v>0</v>
      </c>
      <c r="GF85" s="9">
        <v>0</v>
      </c>
      <c r="GG85" s="9">
        <v>0</v>
      </c>
      <c r="GH85" s="9">
        <v>0</v>
      </c>
      <c r="GI85" s="9">
        <v>0</v>
      </c>
      <c r="GJ85" s="9">
        <v>0</v>
      </c>
      <c r="GK85" s="9">
        <v>0</v>
      </c>
      <c r="GL85" s="9">
        <v>0</v>
      </c>
      <c r="GM85" s="9">
        <v>0</v>
      </c>
      <c r="GN85" s="9">
        <v>0</v>
      </c>
      <c r="GO85" s="9">
        <v>0</v>
      </c>
      <c r="GP85" s="9">
        <v>0</v>
      </c>
      <c r="GQ85" s="9">
        <v>0</v>
      </c>
      <c r="GR85" s="9">
        <v>0</v>
      </c>
      <c r="GS85" s="9">
        <v>0</v>
      </c>
      <c r="GT85" s="9">
        <v>0</v>
      </c>
      <c r="GU85" s="9">
        <v>0</v>
      </c>
      <c r="GV85" s="9">
        <v>0</v>
      </c>
      <c r="GW85" s="9">
        <v>0</v>
      </c>
      <c r="GX85" s="9">
        <v>0</v>
      </c>
      <c r="GY85" s="9">
        <v>0</v>
      </c>
      <c r="GZ85" s="9">
        <v>0</v>
      </c>
      <c r="HA85" s="9">
        <v>0</v>
      </c>
      <c r="HB85" s="9">
        <v>0</v>
      </c>
      <c r="HC85" s="9">
        <v>0</v>
      </c>
      <c r="HD85" s="9">
        <v>0</v>
      </c>
      <c r="HE85" s="9">
        <v>0</v>
      </c>
      <c r="HF85" s="9">
        <v>0</v>
      </c>
      <c r="HG85" s="21">
        <v>0</v>
      </c>
      <c r="HH85" s="20">
        <v>0</v>
      </c>
      <c r="HI85" s="23">
        <v>0</v>
      </c>
      <c r="HJ85" s="205">
        <v>0</v>
      </c>
      <c r="HK85" s="8">
        <v>0</v>
      </c>
      <c r="HL85" s="7">
        <v>1</v>
      </c>
      <c r="HM85" s="7">
        <v>0</v>
      </c>
      <c r="HN85" s="7" t="s">
        <v>462</v>
      </c>
      <c r="HO85" s="7">
        <v>0</v>
      </c>
      <c r="HP85" s="7">
        <v>0</v>
      </c>
      <c r="HQ85" s="7">
        <v>0</v>
      </c>
      <c r="HR85" s="7">
        <v>0</v>
      </c>
      <c r="HS85" s="7">
        <v>0</v>
      </c>
      <c r="HT85" s="7">
        <v>0</v>
      </c>
      <c r="HU85" s="7">
        <v>0</v>
      </c>
      <c r="HV85" s="7">
        <v>0</v>
      </c>
      <c r="HW85" s="7">
        <v>0</v>
      </c>
      <c r="HX85" s="7">
        <v>0</v>
      </c>
      <c r="HY85" s="7">
        <v>0</v>
      </c>
    </row>
    <row r="86" spans="1:233" x14ac:dyDescent="0.3">
      <c r="A86" s="7">
        <v>380</v>
      </c>
      <c r="B86" s="7" t="str">
        <f>+VLOOKUP($A86,'[3]Crosswalk M49-ODA-Prog. Country'!$K$4:$M$257,3,FALSE)</f>
        <v>IT</v>
      </c>
      <c r="C86" s="7" t="str">
        <f>+VLOOKUP($A86,'[3]Crosswalk M49-ODA-Prog. Country'!$K$4:$M$257,2,FALSE)</f>
        <v>ITA</v>
      </c>
      <c r="D86" s="5" t="s">
        <v>213</v>
      </c>
      <c r="E86" s="19">
        <v>8472.7793099999999</v>
      </c>
      <c r="F86" s="19">
        <v>1000.0329800000001</v>
      </c>
      <c r="G86" s="19">
        <v>0.23641000000002751</v>
      </c>
      <c r="H86" s="19">
        <f t="shared" si="2"/>
        <v>9473.0486999999994</v>
      </c>
      <c r="I86" s="20">
        <v>3626.62</v>
      </c>
      <c r="J86" s="20">
        <v>14209.142999999998</v>
      </c>
      <c r="K86" s="20">
        <v>13.983000000000001</v>
      </c>
      <c r="L86" s="20">
        <f t="shared" si="3"/>
        <v>17849.745999999999</v>
      </c>
      <c r="M86" s="8">
        <f>+E86+I86</f>
        <v>12099.399310000001</v>
      </c>
      <c r="N86" s="8">
        <f>+F86+J86</f>
        <v>15209.175979999998</v>
      </c>
      <c r="O86" s="8">
        <f>+G86+K86</f>
        <v>14.219410000000028</v>
      </c>
      <c r="P86" s="8">
        <f>+H86+L86</f>
        <v>27322.794699999999</v>
      </c>
      <c r="Q86" s="9">
        <v>0</v>
      </c>
      <c r="R86" s="9">
        <v>0</v>
      </c>
      <c r="S86" s="9">
        <v>0</v>
      </c>
      <c r="T86" s="9">
        <v>0</v>
      </c>
      <c r="U86" s="9">
        <v>0</v>
      </c>
      <c r="V86" s="9">
        <v>0</v>
      </c>
      <c r="W86" s="9">
        <v>0</v>
      </c>
      <c r="X86" s="9">
        <v>0</v>
      </c>
      <c r="Y86" s="9">
        <v>0</v>
      </c>
      <c r="Z86" s="9">
        <v>0</v>
      </c>
      <c r="AA86" s="9">
        <v>0</v>
      </c>
      <c r="AB86" s="9">
        <v>0</v>
      </c>
      <c r="AC86" s="9">
        <v>7780.9129999999996</v>
      </c>
      <c r="AD86" s="9">
        <v>0</v>
      </c>
      <c r="AE86" s="9">
        <v>0</v>
      </c>
      <c r="AF86" s="9">
        <v>0</v>
      </c>
      <c r="AG86" s="9">
        <v>0</v>
      </c>
      <c r="AH86" s="9">
        <v>0</v>
      </c>
      <c r="AI86" s="9">
        <v>0</v>
      </c>
      <c r="AJ86" s="9">
        <v>0</v>
      </c>
      <c r="AK86" s="9">
        <v>0</v>
      </c>
      <c r="AL86" s="9">
        <v>0</v>
      </c>
      <c r="AM86" s="9">
        <v>0</v>
      </c>
      <c r="AN86" s="9">
        <v>0</v>
      </c>
      <c r="AO86" s="9">
        <v>0</v>
      </c>
      <c r="AP86" s="9">
        <v>0</v>
      </c>
      <c r="AQ86" s="9">
        <v>0</v>
      </c>
      <c r="AR86" s="9">
        <v>0</v>
      </c>
      <c r="AS86" s="9">
        <v>0</v>
      </c>
      <c r="AT86" s="9">
        <v>0</v>
      </c>
      <c r="AU86" s="9">
        <v>0</v>
      </c>
      <c r="AV86" s="9">
        <v>0</v>
      </c>
      <c r="AW86" s="9">
        <v>0</v>
      </c>
      <c r="AX86" s="9">
        <v>0</v>
      </c>
      <c r="AY86" s="9">
        <v>0</v>
      </c>
      <c r="AZ86" s="9">
        <v>0</v>
      </c>
      <c r="BA86" s="9">
        <v>0</v>
      </c>
      <c r="BB86" s="9">
        <v>0</v>
      </c>
      <c r="BC86" s="9">
        <v>0</v>
      </c>
      <c r="BD86" s="9">
        <v>0</v>
      </c>
      <c r="BE86" s="9">
        <v>0</v>
      </c>
      <c r="BF86" s="9">
        <v>0</v>
      </c>
      <c r="BG86" s="9">
        <v>0</v>
      </c>
      <c r="BH86" s="9">
        <v>0</v>
      </c>
      <c r="BI86" s="9">
        <v>0</v>
      </c>
      <c r="BJ86" s="9">
        <v>3626.62</v>
      </c>
      <c r="BK86" s="9">
        <v>10581.009999999998</v>
      </c>
      <c r="BL86" s="9">
        <v>13.983000000000001</v>
      </c>
      <c r="BM86" s="9">
        <v>0</v>
      </c>
      <c r="BN86" s="9">
        <v>0</v>
      </c>
      <c r="BO86" s="9">
        <v>0</v>
      </c>
      <c r="BP86" s="9">
        <v>0</v>
      </c>
      <c r="BQ86" s="9">
        <v>0</v>
      </c>
      <c r="BR86" s="9">
        <v>0</v>
      </c>
      <c r="BS86" s="9">
        <v>0</v>
      </c>
      <c r="BT86" s="9">
        <v>0</v>
      </c>
      <c r="BU86" s="9">
        <v>0</v>
      </c>
      <c r="BV86" s="9">
        <v>0</v>
      </c>
      <c r="BW86" s="9">
        <v>0</v>
      </c>
      <c r="BX86" s="9">
        <v>0</v>
      </c>
      <c r="BY86" s="9">
        <v>0</v>
      </c>
      <c r="BZ86" s="9">
        <v>0</v>
      </c>
      <c r="CA86" s="9">
        <v>0</v>
      </c>
      <c r="CB86" s="9">
        <v>0</v>
      </c>
      <c r="CC86" s="9">
        <v>0</v>
      </c>
      <c r="CD86" s="9">
        <v>0</v>
      </c>
      <c r="CE86" s="9">
        <v>0</v>
      </c>
      <c r="CF86" s="9">
        <v>0</v>
      </c>
      <c r="CG86" s="9">
        <v>0</v>
      </c>
      <c r="CH86" s="9">
        <v>0</v>
      </c>
      <c r="CI86" s="9">
        <v>0</v>
      </c>
      <c r="CJ86" s="9">
        <v>0</v>
      </c>
      <c r="CK86" s="9">
        <v>0</v>
      </c>
      <c r="CL86" s="9">
        <v>0</v>
      </c>
      <c r="CM86" s="9">
        <v>0</v>
      </c>
      <c r="CN86" s="9">
        <v>0</v>
      </c>
      <c r="CO86" s="9">
        <v>0</v>
      </c>
      <c r="CP86" s="9">
        <v>0</v>
      </c>
      <c r="CQ86" s="9">
        <v>0</v>
      </c>
      <c r="CR86" s="9">
        <v>0</v>
      </c>
      <c r="CS86" s="9">
        <v>0</v>
      </c>
      <c r="CT86" s="9">
        <v>0</v>
      </c>
      <c r="CU86" s="9">
        <v>0</v>
      </c>
      <c r="CV86" s="9">
        <v>0</v>
      </c>
      <c r="CW86" s="9">
        <v>0</v>
      </c>
      <c r="CX86" s="9">
        <v>0</v>
      </c>
      <c r="CY86" s="9">
        <v>0</v>
      </c>
      <c r="CZ86" s="9">
        <v>0</v>
      </c>
      <c r="DA86" s="9">
        <v>0</v>
      </c>
      <c r="DB86" s="9">
        <v>0</v>
      </c>
      <c r="DC86" s="9">
        <v>0</v>
      </c>
      <c r="DD86" s="9">
        <v>0</v>
      </c>
      <c r="DE86" s="9">
        <v>0</v>
      </c>
      <c r="DF86" s="9">
        <v>0</v>
      </c>
      <c r="DG86" s="9">
        <v>0</v>
      </c>
      <c r="DH86" s="9">
        <v>0</v>
      </c>
      <c r="DI86" s="9">
        <v>0</v>
      </c>
      <c r="DJ86" s="9">
        <v>0</v>
      </c>
      <c r="DK86" s="9">
        <v>0</v>
      </c>
      <c r="DL86" s="9">
        <v>0</v>
      </c>
      <c r="DM86" s="9">
        <v>0</v>
      </c>
      <c r="DN86" s="9">
        <v>0</v>
      </c>
      <c r="DO86" s="9">
        <v>0</v>
      </c>
      <c r="DP86" s="9">
        <v>0</v>
      </c>
      <c r="DQ86" s="9">
        <v>0</v>
      </c>
      <c r="DR86" s="9">
        <v>0</v>
      </c>
      <c r="DS86" s="9">
        <v>0</v>
      </c>
      <c r="DT86" s="9">
        <v>0</v>
      </c>
      <c r="DU86" s="9">
        <v>656.14599999999996</v>
      </c>
      <c r="DV86" s="9">
        <v>198.83</v>
      </c>
      <c r="DW86" s="9">
        <v>0.10100000000002751</v>
      </c>
      <c r="DX86" s="9">
        <v>0</v>
      </c>
      <c r="DY86" s="9">
        <v>0</v>
      </c>
      <c r="DZ86" s="9">
        <v>0</v>
      </c>
      <c r="EA86" s="9">
        <v>0</v>
      </c>
      <c r="EB86" s="9">
        <v>0</v>
      </c>
      <c r="EC86" s="9">
        <v>0</v>
      </c>
      <c r="ED86" s="9">
        <v>0</v>
      </c>
      <c r="EE86" s="9">
        <v>0</v>
      </c>
      <c r="EF86" s="9">
        <v>0</v>
      </c>
      <c r="EG86" s="9">
        <v>0</v>
      </c>
      <c r="EH86" s="9">
        <v>0</v>
      </c>
      <c r="EI86" s="9">
        <v>0</v>
      </c>
      <c r="EJ86" s="9">
        <v>0</v>
      </c>
      <c r="EK86" s="9">
        <v>0</v>
      </c>
      <c r="EL86" s="9">
        <v>0</v>
      </c>
      <c r="EM86" s="9">
        <v>0</v>
      </c>
      <c r="EN86" s="9">
        <v>0</v>
      </c>
      <c r="EO86" s="9">
        <v>0</v>
      </c>
      <c r="EP86" s="9">
        <v>0</v>
      </c>
      <c r="EQ86" s="9">
        <v>0</v>
      </c>
      <c r="ER86" s="9">
        <v>0</v>
      </c>
      <c r="ES86" s="9">
        <v>35.720309999999998</v>
      </c>
      <c r="ET86" s="9">
        <v>503.26526000000001</v>
      </c>
      <c r="EU86" s="9">
        <v>0.13541</v>
      </c>
      <c r="EV86" s="9">
        <v>0</v>
      </c>
      <c r="EW86" s="9">
        <v>0</v>
      </c>
      <c r="EX86" s="9">
        <v>0</v>
      </c>
      <c r="EY86" s="9">
        <v>0</v>
      </c>
      <c r="EZ86" s="9">
        <v>0</v>
      </c>
      <c r="FA86" s="9">
        <v>0</v>
      </c>
      <c r="FB86" s="9">
        <v>0</v>
      </c>
      <c r="FC86" s="9">
        <v>31.436</v>
      </c>
      <c r="FD86" s="9">
        <v>0</v>
      </c>
      <c r="FE86" s="9">
        <v>0</v>
      </c>
      <c r="FF86" s="9">
        <v>0</v>
      </c>
      <c r="FG86" s="9">
        <v>0</v>
      </c>
      <c r="FH86" s="9">
        <v>0</v>
      </c>
      <c r="FI86" s="9">
        <v>0</v>
      </c>
      <c r="FJ86" s="9">
        <v>0</v>
      </c>
      <c r="FK86" s="9">
        <v>0</v>
      </c>
      <c r="FL86" s="9">
        <v>1.53772</v>
      </c>
      <c r="FM86" s="9">
        <v>0</v>
      </c>
      <c r="FN86" s="9">
        <v>0</v>
      </c>
      <c r="FO86" s="9">
        <v>0</v>
      </c>
      <c r="FP86" s="9">
        <v>0</v>
      </c>
      <c r="FQ86" s="9">
        <v>0</v>
      </c>
      <c r="FR86" s="9">
        <v>0</v>
      </c>
      <c r="FS86" s="9">
        <v>0</v>
      </c>
      <c r="FT86" s="9">
        <v>0</v>
      </c>
      <c r="FU86" s="9">
        <v>0</v>
      </c>
      <c r="FV86" s="9">
        <v>0</v>
      </c>
      <c r="FW86" s="9">
        <v>0</v>
      </c>
      <c r="FX86" s="9">
        <v>0</v>
      </c>
      <c r="FY86" s="9">
        <v>0</v>
      </c>
      <c r="FZ86" s="9">
        <v>0</v>
      </c>
      <c r="GA86" s="9">
        <v>0</v>
      </c>
      <c r="GB86" s="9">
        <v>0</v>
      </c>
      <c r="GC86" s="9">
        <v>0</v>
      </c>
      <c r="GD86" s="9">
        <v>273.46199999999999</v>
      </c>
      <c r="GE86" s="9">
        <v>0</v>
      </c>
      <c r="GF86" s="9">
        <v>0</v>
      </c>
      <c r="GG86" s="9">
        <v>0</v>
      </c>
      <c r="GH86" s="9">
        <v>0</v>
      </c>
      <c r="GI86" s="9">
        <v>0</v>
      </c>
      <c r="GJ86" s="9">
        <v>0</v>
      </c>
      <c r="GK86" s="9">
        <v>0</v>
      </c>
      <c r="GL86" s="9">
        <v>0</v>
      </c>
      <c r="GM86" s="9">
        <v>0</v>
      </c>
      <c r="GN86" s="9">
        <v>0</v>
      </c>
      <c r="GO86" s="9">
        <v>0</v>
      </c>
      <c r="GP86" s="9">
        <v>0</v>
      </c>
      <c r="GQ86" s="9">
        <v>0</v>
      </c>
      <c r="GR86" s="9">
        <v>0</v>
      </c>
      <c r="GS86" s="9">
        <v>0</v>
      </c>
      <c r="GT86" s="9">
        <v>0</v>
      </c>
      <c r="GU86" s="9">
        <v>0</v>
      </c>
      <c r="GV86" s="9">
        <v>0</v>
      </c>
      <c r="GW86" s="9">
        <v>0</v>
      </c>
      <c r="GX86" s="9">
        <v>0</v>
      </c>
      <c r="GY86" s="9">
        <v>0</v>
      </c>
      <c r="GZ86" s="9">
        <v>0</v>
      </c>
      <c r="HA86" s="9">
        <v>0</v>
      </c>
      <c r="HB86" s="9">
        <v>22.937999999999999</v>
      </c>
      <c r="HC86" s="9">
        <v>0</v>
      </c>
      <c r="HD86" s="9">
        <v>0</v>
      </c>
      <c r="HE86" s="9">
        <v>3596.6970000000001</v>
      </c>
      <c r="HF86" s="9">
        <v>0</v>
      </c>
      <c r="HG86" s="21">
        <v>0</v>
      </c>
      <c r="HH86" s="20">
        <v>0</v>
      </c>
      <c r="HI86" s="23">
        <v>0</v>
      </c>
      <c r="HJ86" s="205">
        <v>0</v>
      </c>
      <c r="HK86" s="8">
        <v>0</v>
      </c>
      <c r="HL86" s="7">
        <v>1</v>
      </c>
      <c r="HM86" s="7">
        <v>0</v>
      </c>
      <c r="HN86" s="7" t="s">
        <v>453</v>
      </c>
      <c r="HO86" s="7">
        <v>0</v>
      </c>
      <c r="HP86" s="7">
        <v>0</v>
      </c>
      <c r="HQ86" s="7">
        <v>0</v>
      </c>
      <c r="HR86" s="7">
        <v>0</v>
      </c>
      <c r="HS86" s="7">
        <v>0</v>
      </c>
      <c r="HT86" s="7">
        <v>0</v>
      </c>
      <c r="HU86" s="7">
        <v>0</v>
      </c>
      <c r="HV86" s="7">
        <v>0</v>
      </c>
      <c r="HW86" s="7">
        <v>0</v>
      </c>
      <c r="HX86" s="7">
        <v>0</v>
      </c>
      <c r="HY86" s="7">
        <v>0</v>
      </c>
    </row>
    <row r="87" spans="1:233" x14ac:dyDescent="0.3">
      <c r="A87" s="7">
        <v>388</v>
      </c>
      <c r="B87" s="7" t="str">
        <f>+VLOOKUP($A87,'[3]Crosswalk M49-ODA-Prog. Country'!$K$4:$M$257,3,FALSE)</f>
        <v>JM</v>
      </c>
      <c r="C87" s="7" t="str">
        <f>+VLOOKUP($A87,'[3]Crosswalk M49-ODA-Prog. Country'!$K$4:$M$257,2,FALSE)</f>
        <v>JAM</v>
      </c>
      <c r="D87" s="5" t="s">
        <v>214</v>
      </c>
      <c r="E87" s="19">
        <v>7532.4710000000005</v>
      </c>
      <c r="F87" s="19">
        <v>9558.9490000000005</v>
      </c>
      <c r="G87" s="19">
        <v>806.69100000000003</v>
      </c>
      <c r="H87" s="19">
        <f t="shared" si="2"/>
        <v>17898.111000000001</v>
      </c>
      <c r="I87" s="20">
        <v>147.107</v>
      </c>
      <c r="J87" s="20">
        <v>2103.85</v>
      </c>
      <c r="K87" s="20">
        <v>49.158000000000001</v>
      </c>
      <c r="L87" s="20">
        <f t="shared" si="3"/>
        <v>2300.1149999999998</v>
      </c>
      <c r="M87" s="8">
        <f>+E87+I87</f>
        <v>7679.5780000000004</v>
      </c>
      <c r="N87" s="8">
        <f>+F87+J87</f>
        <v>11662.799000000001</v>
      </c>
      <c r="O87" s="8">
        <f>+G87+K87</f>
        <v>855.84900000000005</v>
      </c>
      <c r="P87" s="8">
        <f>+H87+L87</f>
        <v>20198.226000000002</v>
      </c>
      <c r="Q87" s="9">
        <v>1100.3989999999999</v>
      </c>
      <c r="R87" s="9">
        <v>2172.598</v>
      </c>
      <c r="S87" s="9">
        <v>555.48500000000001</v>
      </c>
      <c r="T87" s="9">
        <v>0</v>
      </c>
      <c r="U87" s="9">
        <v>0</v>
      </c>
      <c r="V87" s="9">
        <v>0</v>
      </c>
      <c r="W87" s="9">
        <v>0</v>
      </c>
      <c r="X87" s="9">
        <v>0</v>
      </c>
      <c r="Y87" s="9">
        <v>0</v>
      </c>
      <c r="Z87" s="9">
        <v>0</v>
      </c>
      <c r="AA87" s="9">
        <v>0</v>
      </c>
      <c r="AB87" s="9">
        <v>0</v>
      </c>
      <c r="AC87" s="9">
        <v>1770.857</v>
      </c>
      <c r="AD87" s="9">
        <v>1530.1679999999999</v>
      </c>
      <c r="AE87" s="9">
        <v>0</v>
      </c>
      <c r="AF87" s="9">
        <v>143.185</v>
      </c>
      <c r="AG87" s="9">
        <v>1577.4349999999999</v>
      </c>
      <c r="AH87" s="9">
        <v>0</v>
      </c>
      <c r="AI87" s="9">
        <v>0</v>
      </c>
      <c r="AJ87" s="9">
        <v>0</v>
      </c>
      <c r="AK87" s="9">
        <v>0</v>
      </c>
      <c r="AL87" s="9">
        <v>0</v>
      </c>
      <c r="AM87" s="9">
        <v>0</v>
      </c>
      <c r="AN87" s="9">
        <v>0</v>
      </c>
      <c r="AO87" s="9">
        <v>22.222000000000001</v>
      </c>
      <c r="AP87" s="9">
        <v>944.81399999999996</v>
      </c>
      <c r="AQ87" s="9">
        <v>0</v>
      </c>
      <c r="AR87" s="9">
        <v>3.9220000000000002</v>
      </c>
      <c r="AS87" s="9">
        <v>166.732</v>
      </c>
      <c r="AT87" s="9">
        <v>0</v>
      </c>
      <c r="AU87" s="9">
        <v>0</v>
      </c>
      <c r="AV87" s="9">
        <v>0</v>
      </c>
      <c r="AW87" s="9">
        <v>0</v>
      </c>
      <c r="AX87" s="9">
        <v>0</v>
      </c>
      <c r="AY87" s="9">
        <v>0</v>
      </c>
      <c r="AZ87" s="9">
        <v>0</v>
      </c>
      <c r="BA87" s="9">
        <v>0</v>
      </c>
      <c r="BB87" s="9">
        <v>0</v>
      </c>
      <c r="BC87" s="9">
        <v>0</v>
      </c>
      <c r="BD87" s="9">
        <v>0</v>
      </c>
      <c r="BE87" s="9">
        <v>0</v>
      </c>
      <c r="BF87" s="9">
        <v>0</v>
      </c>
      <c r="BG87" s="9">
        <v>0</v>
      </c>
      <c r="BH87" s="9">
        <v>0</v>
      </c>
      <c r="BI87" s="9">
        <v>0</v>
      </c>
      <c r="BJ87" s="9">
        <v>0</v>
      </c>
      <c r="BK87" s="9">
        <v>0</v>
      </c>
      <c r="BL87" s="9">
        <v>0</v>
      </c>
      <c r="BM87" s="9">
        <v>0</v>
      </c>
      <c r="BN87" s="9">
        <v>0</v>
      </c>
      <c r="BO87" s="9">
        <v>0</v>
      </c>
      <c r="BP87" s="9">
        <v>0</v>
      </c>
      <c r="BQ87" s="9">
        <v>0</v>
      </c>
      <c r="BR87" s="9">
        <v>0</v>
      </c>
      <c r="BS87" s="9">
        <v>292.27300000000002</v>
      </c>
      <c r="BT87" s="9">
        <v>533.61199999999997</v>
      </c>
      <c r="BU87" s="9">
        <v>4.8810000000000002</v>
      </c>
      <c r="BV87" s="9">
        <v>0</v>
      </c>
      <c r="BW87" s="9">
        <v>0</v>
      </c>
      <c r="BX87" s="9">
        <v>0</v>
      </c>
      <c r="BY87" s="9">
        <v>833.37</v>
      </c>
      <c r="BZ87" s="9">
        <v>258.48399999999998</v>
      </c>
      <c r="CA87" s="9">
        <v>0</v>
      </c>
      <c r="CB87" s="9">
        <v>0</v>
      </c>
      <c r="CC87" s="9">
        <v>0</v>
      </c>
      <c r="CD87" s="9">
        <v>0</v>
      </c>
      <c r="CE87" s="9">
        <v>31.507000000000001</v>
      </c>
      <c r="CF87" s="9">
        <v>375.96100000000001</v>
      </c>
      <c r="CG87" s="9">
        <v>0</v>
      </c>
      <c r="CH87" s="9">
        <v>0</v>
      </c>
      <c r="CI87" s="9">
        <v>0</v>
      </c>
      <c r="CJ87" s="9">
        <v>0</v>
      </c>
      <c r="CK87" s="9">
        <v>0</v>
      </c>
      <c r="CL87" s="9">
        <v>0</v>
      </c>
      <c r="CM87" s="9">
        <v>-6.8000000000000005E-2</v>
      </c>
      <c r="CN87" s="9">
        <v>0</v>
      </c>
      <c r="CO87" s="9">
        <v>0</v>
      </c>
      <c r="CP87" s="9">
        <v>49.158000000000001</v>
      </c>
      <c r="CQ87" s="9">
        <v>0</v>
      </c>
      <c r="CR87" s="9">
        <v>0</v>
      </c>
      <c r="CS87" s="9">
        <v>0</v>
      </c>
      <c r="CT87" s="9">
        <v>0</v>
      </c>
      <c r="CU87" s="9">
        <v>0</v>
      </c>
      <c r="CV87" s="9">
        <v>0</v>
      </c>
      <c r="CW87" s="9">
        <v>0</v>
      </c>
      <c r="CX87" s="9">
        <v>0</v>
      </c>
      <c r="CY87" s="9">
        <v>0</v>
      </c>
      <c r="CZ87" s="9">
        <v>0</v>
      </c>
      <c r="DA87" s="9">
        <v>0</v>
      </c>
      <c r="DB87" s="9">
        <v>0</v>
      </c>
      <c r="DC87" s="9">
        <v>0</v>
      </c>
      <c r="DD87" s="9">
        <v>0</v>
      </c>
      <c r="DE87" s="9">
        <v>0</v>
      </c>
      <c r="DF87" s="9">
        <v>0</v>
      </c>
      <c r="DG87" s="9">
        <v>0</v>
      </c>
      <c r="DH87" s="9">
        <v>0</v>
      </c>
      <c r="DI87" s="9">
        <v>0</v>
      </c>
      <c r="DJ87" s="9">
        <v>0</v>
      </c>
      <c r="DK87" s="9">
        <v>0</v>
      </c>
      <c r="DL87" s="9">
        <v>0</v>
      </c>
      <c r="DM87" s="9">
        <v>0</v>
      </c>
      <c r="DN87" s="9">
        <v>0</v>
      </c>
      <c r="DO87" s="9">
        <v>0</v>
      </c>
      <c r="DP87" s="9">
        <v>0</v>
      </c>
      <c r="DQ87" s="9">
        <v>0</v>
      </c>
      <c r="DR87" s="9">
        <v>0</v>
      </c>
      <c r="DS87" s="9">
        <v>0</v>
      </c>
      <c r="DT87" s="9">
        <v>0</v>
      </c>
      <c r="DU87" s="9">
        <v>-0.872</v>
      </c>
      <c r="DV87" s="9">
        <v>245.94900000000001</v>
      </c>
      <c r="DW87" s="9">
        <v>-1.0000000000047748E-3</v>
      </c>
      <c r="DX87" s="9">
        <v>0</v>
      </c>
      <c r="DY87" s="9">
        <v>83.478999999999999</v>
      </c>
      <c r="DZ87" s="9">
        <v>0</v>
      </c>
      <c r="EA87" s="9">
        <v>967.49800000000005</v>
      </c>
      <c r="EB87" s="9">
        <v>684.16499999999996</v>
      </c>
      <c r="EC87" s="9">
        <v>0</v>
      </c>
      <c r="ED87" s="9">
        <v>0</v>
      </c>
      <c r="EE87" s="9">
        <v>0</v>
      </c>
      <c r="EF87" s="9">
        <v>0</v>
      </c>
      <c r="EG87" s="9">
        <v>426.80900000000003</v>
      </c>
      <c r="EH87" s="9">
        <v>0</v>
      </c>
      <c r="EI87" s="9">
        <v>0</v>
      </c>
      <c r="EJ87" s="9">
        <v>0</v>
      </c>
      <c r="EK87" s="9">
        <v>0</v>
      </c>
      <c r="EL87" s="9">
        <v>0</v>
      </c>
      <c r="EM87" s="9">
        <v>0</v>
      </c>
      <c r="EN87" s="9">
        <v>0</v>
      </c>
      <c r="EO87" s="9">
        <v>0</v>
      </c>
      <c r="EP87" s="9">
        <v>0</v>
      </c>
      <c r="EQ87" s="9">
        <v>0</v>
      </c>
      <c r="ER87" s="9">
        <v>0</v>
      </c>
      <c r="ES87" s="9">
        <v>0</v>
      </c>
      <c r="ET87" s="9">
        <v>0</v>
      </c>
      <c r="EU87" s="9">
        <v>0</v>
      </c>
      <c r="EV87" s="9">
        <v>0</v>
      </c>
      <c r="EW87" s="9">
        <v>0</v>
      </c>
      <c r="EX87" s="9">
        <v>0</v>
      </c>
      <c r="EY87" s="9">
        <v>1157.191</v>
      </c>
      <c r="EZ87" s="9">
        <v>218.23400000000001</v>
      </c>
      <c r="FA87" s="9">
        <v>0</v>
      </c>
      <c r="FB87" s="9">
        <v>0</v>
      </c>
      <c r="FC87" s="9">
        <v>101.015</v>
      </c>
      <c r="FD87" s="9">
        <v>0</v>
      </c>
      <c r="FE87" s="9">
        <v>931.21699999999998</v>
      </c>
      <c r="FF87" s="9">
        <v>2164.1410000000001</v>
      </c>
      <c r="FG87" s="9">
        <v>107.292</v>
      </c>
      <c r="FH87" s="9">
        <v>0</v>
      </c>
      <c r="FI87" s="9">
        <v>0</v>
      </c>
      <c r="FJ87" s="9">
        <v>0</v>
      </c>
      <c r="FK87" s="9">
        <v>0</v>
      </c>
      <c r="FL87" s="9">
        <v>0</v>
      </c>
      <c r="FM87" s="9">
        <v>0</v>
      </c>
      <c r="FN87" s="9">
        <v>0</v>
      </c>
      <c r="FO87" s="9">
        <v>0</v>
      </c>
      <c r="FP87" s="9">
        <v>0</v>
      </c>
      <c r="FQ87" s="9">
        <v>0</v>
      </c>
      <c r="FR87" s="9">
        <v>0</v>
      </c>
      <c r="FS87" s="9">
        <v>0</v>
      </c>
      <c r="FT87" s="9">
        <v>0</v>
      </c>
      <c r="FU87" s="9">
        <v>0</v>
      </c>
      <c r="FV87" s="9">
        <v>0</v>
      </c>
      <c r="FW87" s="9">
        <v>0</v>
      </c>
      <c r="FX87" s="9">
        <v>0</v>
      </c>
      <c r="FY87" s="9">
        <v>0</v>
      </c>
      <c r="FZ87" s="9">
        <v>0</v>
      </c>
      <c r="GA87" s="9">
        <v>0</v>
      </c>
      <c r="GB87" s="9">
        <v>0</v>
      </c>
      <c r="GC87" s="9">
        <v>0</v>
      </c>
      <c r="GD87" s="9">
        <v>0</v>
      </c>
      <c r="GE87" s="9">
        <v>0</v>
      </c>
      <c r="GF87" s="9">
        <v>0</v>
      </c>
      <c r="GG87" s="9">
        <v>0</v>
      </c>
      <c r="GH87" s="9">
        <v>0</v>
      </c>
      <c r="GI87" s="9">
        <v>0</v>
      </c>
      <c r="GJ87" s="9">
        <v>0</v>
      </c>
      <c r="GK87" s="9">
        <v>0</v>
      </c>
      <c r="GL87" s="9">
        <v>0</v>
      </c>
      <c r="GM87" s="9">
        <v>0</v>
      </c>
      <c r="GN87" s="9">
        <v>0</v>
      </c>
      <c r="GO87" s="9">
        <v>0</v>
      </c>
      <c r="GP87" s="9">
        <v>0</v>
      </c>
      <c r="GQ87" s="9">
        <v>0</v>
      </c>
      <c r="GR87" s="9">
        <v>0</v>
      </c>
      <c r="GS87" s="9">
        <v>0</v>
      </c>
      <c r="GT87" s="9">
        <v>0</v>
      </c>
      <c r="GU87" s="9">
        <v>0</v>
      </c>
      <c r="GV87" s="9">
        <v>0</v>
      </c>
      <c r="GW87" s="9">
        <v>139.102</v>
      </c>
      <c r="GX87" s="9">
        <v>0</v>
      </c>
      <c r="GY87" s="9">
        <v>0</v>
      </c>
      <c r="GZ87" s="9">
        <v>0</v>
      </c>
      <c r="HA87" s="9">
        <v>0</v>
      </c>
      <c r="HB87" s="9">
        <v>430.82299999999998</v>
      </c>
      <c r="HC87" s="9">
        <v>0</v>
      </c>
      <c r="HD87" s="9">
        <v>0</v>
      </c>
      <c r="HE87" s="9">
        <v>175.18899999999999</v>
      </c>
      <c r="HF87" s="9">
        <v>0</v>
      </c>
      <c r="HG87" s="21">
        <v>4162.4954700000008</v>
      </c>
      <c r="HH87" s="20">
        <v>0</v>
      </c>
      <c r="HI87" s="23">
        <v>0</v>
      </c>
      <c r="HJ87" s="205">
        <v>0</v>
      </c>
      <c r="HK87" s="8">
        <v>4162.4954700000008</v>
      </c>
      <c r="HL87" s="7">
        <v>1</v>
      </c>
      <c r="HM87" s="7">
        <v>1</v>
      </c>
      <c r="HN87" s="7" t="s">
        <v>459</v>
      </c>
      <c r="HO87" s="7" t="s">
        <v>460</v>
      </c>
      <c r="HP87" s="7" t="s">
        <v>460</v>
      </c>
      <c r="HQ87" s="7">
        <v>0</v>
      </c>
      <c r="HR87" s="7">
        <v>0</v>
      </c>
      <c r="HS87" s="7">
        <v>1</v>
      </c>
      <c r="HT87" s="7">
        <v>1</v>
      </c>
      <c r="HU87" s="7">
        <v>0</v>
      </c>
      <c r="HV87" s="7" t="s">
        <v>455</v>
      </c>
      <c r="HW87" s="7">
        <v>0</v>
      </c>
      <c r="HX87" s="7">
        <v>0</v>
      </c>
      <c r="HY87" s="7">
        <v>4</v>
      </c>
    </row>
    <row r="88" spans="1:233" x14ac:dyDescent="0.3">
      <c r="A88" s="7">
        <v>392</v>
      </c>
      <c r="B88" s="7" t="str">
        <f>+VLOOKUP($A88,'[3]Crosswalk M49-ODA-Prog. Country'!$K$4:$M$257,3,FALSE)</f>
        <v>JP</v>
      </c>
      <c r="C88" s="7" t="str">
        <f>+VLOOKUP($A88,'[3]Crosswalk M49-ODA-Prog. Country'!$K$4:$M$257,2,FALSE)</f>
        <v>JPN</v>
      </c>
      <c r="D88" s="5" t="s">
        <v>215</v>
      </c>
      <c r="E88" s="19">
        <v>6879.4231199999995</v>
      </c>
      <c r="F88" s="19">
        <v>2002.5053500000001</v>
      </c>
      <c r="G88" s="19">
        <v>12.931000000000001</v>
      </c>
      <c r="H88" s="19">
        <f t="shared" si="2"/>
        <v>8894.8594699999994</v>
      </c>
      <c r="I88" s="20">
        <v>1005.003</v>
      </c>
      <c r="J88" s="20">
        <v>2119.2219999999998</v>
      </c>
      <c r="K88" s="20">
        <v>773.77099999999996</v>
      </c>
      <c r="L88" s="20">
        <f t="shared" si="3"/>
        <v>3897.9960000000001</v>
      </c>
      <c r="M88" s="8">
        <f>+E88+I88</f>
        <v>7884.4261199999992</v>
      </c>
      <c r="N88" s="8">
        <f>+F88+J88</f>
        <v>4121.7273500000001</v>
      </c>
      <c r="O88" s="8">
        <f>+G88+K88</f>
        <v>786.702</v>
      </c>
      <c r="P88" s="8">
        <f>+H88+L88</f>
        <v>12792.855469999999</v>
      </c>
      <c r="Q88" s="9">
        <v>0</v>
      </c>
      <c r="R88" s="9">
        <v>0</v>
      </c>
      <c r="S88" s="9">
        <v>0</v>
      </c>
      <c r="T88" s="9">
        <v>0</v>
      </c>
      <c r="U88" s="9">
        <v>0</v>
      </c>
      <c r="V88" s="9">
        <v>0</v>
      </c>
      <c r="W88" s="9">
        <v>0</v>
      </c>
      <c r="X88" s="9">
        <v>0</v>
      </c>
      <c r="Y88" s="9">
        <v>0</v>
      </c>
      <c r="Z88" s="9">
        <v>0</v>
      </c>
      <c r="AA88" s="9">
        <v>0</v>
      </c>
      <c r="AB88" s="9">
        <v>0</v>
      </c>
      <c r="AC88" s="9">
        <v>6879.4319999999998</v>
      </c>
      <c r="AD88" s="9">
        <v>0</v>
      </c>
      <c r="AE88" s="9">
        <v>0</v>
      </c>
      <c r="AF88" s="9">
        <v>0</v>
      </c>
      <c r="AG88" s="9">
        <v>0</v>
      </c>
      <c r="AH88" s="9">
        <v>0</v>
      </c>
      <c r="AI88" s="9">
        <v>0</v>
      </c>
      <c r="AJ88" s="9">
        <v>0</v>
      </c>
      <c r="AK88" s="9">
        <v>0</v>
      </c>
      <c r="AL88" s="9">
        <v>0</v>
      </c>
      <c r="AM88" s="9">
        <v>0</v>
      </c>
      <c r="AN88" s="9">
        <v>0</v>
      </c>
      <c r="AO88" s="9">
        <v>0</v>
      </c>
      <c r="AP88" s="9">
        <v>0</v>
      </c>
      <c r="AQ88" s="9">
        <v>0</v>
      </c>
      <c r="AR88" s="9">
        <v>0</v>
      </c>
      <c r="AS88" s="9">
        <v>0</v>
      </c>
      <c r="AT88" s="9">
        <v>0</v>
      </c>
      <c r="AU88" s="9">
        <v>0</v>
      </c>
      <c r="AV88" s="9">
        <v>0</v>
      </c>
      <c r="AW88" s="9">
        <v>0</v>
      </c>
      <c r="AX88" s="9">
        <v>0</v>
      </c>
      <c r="AY88" s="9">
        <v>0</v>
      </c>
      <c r="AZ88" s="9">
        <v>0</v>
      </c>
      <c r="BA88" s="9">
        <v>0</v>
      </c>
      <c r="BB88" s="9">
        <v>0</v>
      </c>
      <c r="BC88" s="9">
        <v>0</v>
      </c>
      <c r="BD88" s="9">
        <v>0</v>
      </c>
      <c r="BE88" s="9">
        <v>0</v>
      </c>
      <c r="BF88" s="9">
        <v>0</v>
      </c>
      <c r="BG88" s="9">
        <v>0</v>
      </c>
      <c r="BH88" s="9">
        <v>0</v>
      </c>
      <c r="BI88" s="9">
        <v>0</v>
      </c>
      <c r="BJ88" s="9">
        <v>1005.003</v>
      </c>
      <c r="BK88" s="9">
        <v>2119.2219999999998</v>
      </c>
      <c r="BL88" s="9">
        <v>773.08199999999999</v>
      </c>
      <c r="BM88" s="9">
        <v>0</v>
      </c>
      <c r="BN88" s="9">
        <v>0</v>
      </c>
      <c r="BO88" s="9">
        <v>0</v>
      </c>
      <c r="BP88" s="9">
        <v>0</v>
      </c>
      <c r="BQ88" s="9">
        <v>0</v>
      </c>
      <c r="BR88" s="9">
        <v>0</v>
      </c>
      <c r="BS88" s="9">
        <v>0</v>
      </c>
      <c r="BT88" s="9">
        <v>0</v>
      </c>
      <c r="BU88" s="9">
        <v>0</v>
      </c>
      <c r="BV88" s="9">
        <v>0</v>
      </c>
      <c r="BW88" s="9">
        <v>0</v>
      </c>
      <c r="BX88" s="9">
        <v>0</v>
      </c>
      <c r="BY88" s="9">
        <v>0</v>
      </c>
      <c r="BZ88" s="9">
        <v>0</v>
      </c>
      <c r="CA88" s="9">
        <v>0</v>
      </c>
      <c r="CB88" s="9">
        <v>0</v>
      </c>
      <c r="CC88" s="9">
        <v>0</v>
      </c>
      <c r="CD88" s="9">
        <v>0</v>
      </c>
      <c r="CE88" s="9">
        <v>0</v>
      </c>
      <c r="CF88" s="9">
        <v>0</v>
      </c>
      <c r="CG88" s="9">
        <v>0</v>
      </c>
      <c r="CH88" s="9">
        <v>0</v>
      </c>
      <c r="CI88" s="9">
        <v>0</v>
      </c>
      <c r="CJ88" s="9">
        <v>0</v>
      </c>
      <c r="CK88" s="9">
        <v>0</v>
      </c>
      <c r="CL88" s="9">
        <v>0</v>
      </c>
      <c r="CM88" s="9">
        <v>12.701000000000001</v>
      </c>
      <c r="CN88" s="9">
        <v>0</v>
      </c>
      <c r="CO88" s="9">
        <v>0</v>
      </c>
      <c r="CP88" s="9">
        <v>0</v>
      </c>
      <c r="CQ88" s="9">
        <v>0</v>
      </c>
      <c r="CR88" s="9">
        <v>0</v>
      </c>
      <c r="CS88" s="9">
        <v>0</v>
      </c>
      <c r="CT88" s="9">
        <v>0</v>
      </c>
      <c r="CU88" s="9">
        <v>0</v>
      </c>
      <c r="CV88" s="9">
        <v>0</v>
      </c>
      <c r="CW88" s="9">
        <v>0</v>
      </c>
      <c r="CX88" s="9">
        <v>0</v>
      </c>
      <c r="CY88" s="9">
        <v>0</v>
      </c>
      <c r="CZ88" s="9">
        <v>0</v>
      </c>
      <c r="DA88" s="9">
        <v>0</v>
      </c>
      <c r="DB88" s="9">
        <v>0</v>
      </c>
      <c r="DC88" s="9">
        <v>0</v>
      </c>
      <c r="DD88" s="9">
        <v>0</v>
      </c>
      <c r="DE88" s="9">
        <v>0</v>
      </c>
      <c r="DF88" s="9">
        <v>0</v>
      </c>
      <c r="DG88" s="9">
        <v>0</v>
      </c>
      <c r="DH88" s="9">
        <v>0</v>
      </c>
      <c r="DI88" s="9">
        <v>0</v>
      </c>
      <c r="DJ88" s="9">
        <v>0</v>
      </c>
      <c r="DK88" s="9">
        <v>0</v>
      </c>
      <c r="DL88" s="9">
        <v>0</v>
      </c>
      <c r="DM88" s="9">
        <v>0</v>
      </c>
      <c r="DN88" s="9">
        <v>0</v>
      </c>
      <c r="DO88" s="9">
        <v>0</v>
      </c>
      <c r="DP88" s="9">
        <v>0</v>
      </c>
      <c r="DQ88" s="9">
        <v>0</v>
      </c>
      <c r="DR88" s="9">
        <v>0</v>
      </c>
      <c r="DS88" s="9">
        <v>0</v>
      </c>
      <c r="DT88" s="9">
        <v>0</v>
      </c>
      <c r="DU88" s="9">
        <v>0</v>
      </c>
      <c r="DV88" s="9">
        <v>181.40100000000001</v>
      </c>
      <c r="DW88" s="9">
        <v>0</v>
      </c>
      <c r="DX88" s="9">
        <v>0</v>
      </c>
      <c r="DY88" s="9">
        <v>0</v>
      </c>
      <c r="DZ88" s="9">
        <v>0</v>
      </c>
      <c r="EA88" s="9">
        <v>0</v>
      </c>
      <c r="EB88" s="9">
        <v>0</v>
      </c>
      <c r="EC88" s="9">
        <v>0</v>
      </c>
      <c r="ED88" s="9">
        <v>0</v>
      </c>
      <c r="EE88" s="9">
        <v>0</v>
      </c>
      <c r="EF88" s="9">
        <v>0</v>
      </c>
      <c r="EG88" s="9">
        <v>0</v>
      </c>
      <c r="EH88" s="9">
        <v>0</v>
      </c>
      <c r="EI88" s="9">
        <v>0</v>
      </c>
      <c r="EJ88" s="9">
        <v>0</v>
      </c>
      <c r="EK88" s="9">
        <v>0</v>
      </c>
      <c r="EL88" s="9">
        <v>0</v>
      </c>
      <c r="EM88" s="9">
        <v>0</v>
      </c>
      <c r="EN88" s="9">
        <v>0</v>
      </c>
      <c r="EO88" s="9">
        <v>0</v>
      </c>
      <c r="EP88" s="9">
        <v>0</v>
      </c>
      <c r="EQ88" s="9">
        <v>0</v>
      </c>
      <c r="ER88" s="9">
        <v>0</v>
      </c>
      <c r="ES88" s="9">
        <v>-8.8800000000000007E-3</v>
      </c>
      <c r="ET88" s="9">
        <v>-0.1232</v>
      </c>
      <c r="EU88" s="9">
        <v>0</v>
      </c>
      <c r="EV88" s="9">
        <v>0</v>
      </c>
      <c r="EW88" s="9">
        <v>0</v>
      </c>
      <c r="EX88" s="9">
        <v>0</v>
      </c>
      <c r="EY88" s="9">
        <v>0</v>
      </c>
      <c r="EZ88" s="9">
        <v>0</v>
      </c>
      <c r="FA88" s="9">
        <v>0</v>
      </c>
      <c r="FB88" s="9">
        <v>0</v>
      </c>
      <c r="FC88" s="9">
        <v>0</v>
      </c>
      <c r="FD88" s="9">
        <v>0</v>
      </c>
      <c r="FE88" s="9">
        <v>0</v>
      </c>
      <c r="FF88" s="9">
        <v>0</v>
      </c>
      <c r="FG88" s="9">
        <v>0</v>
      </c>
      <c r="FH88" s="9">
        <v>0</v>
      </c>
      <c r="FI88" s="9">
        <v>0</v>
      </c>
      <c r="FJ88" s="9">
        <v>0</v>
      </c>
      <c r="FK88" s="9">
        <v>0</v>
      </c>
      <c r="FL88" s="9">
        <v>1821.2275500000001</v>
      </c>
      <c r="FM88" s="9">
        <v>0</v>
      </c>
      <c r="FN88" s="9">
        <v>0</v>
      </c>
      <c r="FO88" s="9">
        <v>0</v>
      </c>
      <c r="FP88" s="9">
        <v>0</v>
      </c>
      <c r="FQ88" s="9">
        <v>0</v>
      </c>
      <c r="FR88" s="9">
        <v>0</v>
      </c>
      <c r="FS88" s="9">
        <v>0</v>
      </c>
      <c r="FT88" s="9">
        <v>0</v>
      </c>
      <c r="FU88" s="9">
        <v>0</v>
      </c>
      <c r="FV88" s="9">
        <v>0</v>
      </c>
      <c r="FW88" s="9">
        <v>0</v>
      </c>
      <c r="FX88" s="9">
        <v>0</v>
      </c>
      <c r="FY88" s="9">
        <v>0</v>
      </c>
      <c r="FZ88" s="9">
        <v>0</v>
      </c>
      <c r="GA88" s="9">
        <v>0</v>
      </c>
      <c r="GB88" s="9">
        <v>0</v>
      </c>
      <c r="GC88" s="9">
        <v>0</v>
      </c>
      <c r="GD88" s="9">
        <v>0</v>
      </c>
      <c r="GE88" s="9">
        <v>0</v>
      </c>
      <c r="GF88" s="9">
        <v>0</v>
      </c>
      <c r="GG88" s="9">
        <v>0</v>
      </c>
      <c r="GH88" s="9">
        <v>0</v>
      </c>
      <c r="GI88" s="9">
        <v>0</v>
      </c>
      <c r="GJ88" s="9">
        <v>0</v>
      </c>
      <c r="GK88" s="9">
        <v>0</v>
      </c>
      <c r="GL88" s="9">
        <v>0</v>
      </c>
      <c r="GM88" s="9">
        <v>0</v>
      </c>
      <c r="GN88" s="9">
        <v>0</v>
      </c>
      <c r="GO88" s="9">
        <v>0</v>
      </c>
      <c r="GP88" s="9">
        <v>0</v>
      </c>
      <c r="GQ88" s="9">
        <v>0</v>
      </c>
      <c r="GR88" s="9">
        <v>0</v>
      </c>
      <c r="GS88" s="9">
        <v>0</v>
      </c>
      <c r="GT88" s="9">
        <v>0</v>
      </c>
      <c r="GU88" s="9">
        <v>0</v>
      </c>
      <c r="GV88" s="9">
        <v>0</v>
      </c>
      <c r="GW88" s="9">
        <v>0</v>
      </c>
      <c r="GX88" s="9">
        <v>0</v>
      </c>
      <c r="GY88" s="9">
        <v>0</v>
      </c>
      <c r="GZ88" s="9">
        <v>0</v>
      </c>
      <c r="HA88" s="9">
        <v>0</v>
      </c>
      <c r="HB88" s="9">
        <v>0</v>
      </c>
      <c r="HC88" s="9">
        <v>0.23</v>
      </c>
      <c r="HD88" s="9">
        <v>0</v>
      </c>
      <c r="HE88" s="9">
        <v>0</v>
      </c>
      <c r="HF88" s="9">
        <v>0.68899999999999995</v>
      </c>
      <c r="HG88" s="21">
        <v>0</v>
      </c>
      <c r="HH88" s="20">
        <v>0</v>
      </c>
      <c r="HI88" s="23">
        <v>0</v>
      </c>
      <c r="HJ88" s="205">
        <v>0</v>
      </c>
      <c r="HK88" s="8">
        <v>0</v>
      </c>
      <c r="HL88" s="7">
        <v>1</v>
      </c>
      <c r="HM88" s="7">
        <v>0</v>
      </c>
      <c r="HN88" s="7" t="s">
        <v>450</v>
      </c>
      <c r="HO88" s="7">
        <v>0</v>
      </c>
      <c r="HP88" s="7">
        <v>0</v>
      </c>
      <c r="HQ88" s="7">
        <v>0</v>
      </c>
      <c r="HR88" s="7">
        <v>0</v>
      </c>
      <c r="HS88" s="7">
        <v>0</v>
      </c>
      <c r="HT88" s="7">
        <v>0</v>
      </c>
      <c r="HU88" s="7">
        <v>0</v>
      </c>
      <c r="HV88" s="7">
        <v>0</v>
      </c>
      <c r="HW88" s="7">
        <v>0</v>
      </c>
      <c r="HX88" s="7">
        <v>0</v>
      </c>
      <c r="HY88" s="7">
        <v>0</v>
      </c>
    </row>
    <row r="89" spans="1:233" x14ac:dyDescent="0.3">
      <c r="A89" s="7">
        <v>400</v>
      </c>
      <c r="B89" s="7" t="str">
        <f>+VLOOKUP($A89,'[3]Crosswalk M49-ODA-Prog. Country'!$K$4:$M$257,3,FALSE)</f>
        <v>JO</v>
      </c>
      <c r="C89" s="7" t="str">
        <f>+VLOOKUP($A89,'[3]Crosswalk M49-ODA-Prog. Country'!$K$4:$M$257,2,FALSE)</f>
        <v>JOR</v>
      </c>
      <c r="D89" s="5" t="s">
        <v>216</v>
      </c>
      <c r="E89" s="19">
        <v>16275.3123</v>
      </c>
      <c r="F89" s="19">
        <v>53983.673659999986</v>
      </c>
      <c r="G89" s="19">
        <v>22642.335529999997</v>
      </c>
      <c r="H89" s="19">
        <f t="shared" si="2"/>
        <v>92901.321489999988</v>
      </c>
      <c r="I89" s="20">
        <v>205282.64800000002</v>
      </c>
      <c r="J89" s="20">
        <v>425046.36100000003</v>
      </c>
      <c r="K89" s="20">
        <v>16143.406999999999</v>
      </c>
      <c r="L89" s="20">
        <f t="shared" si="3"/>
        <v>646472.41600000008</v>
      </c>
      <c r="M89" s="8">
        <f>+E89+I89</f>
        <v>221557.96030000001</v>
      </c>
      <c r="N89" s="8">
        <f>+F89+J89</f>
        <v>479030.03466</v>
      </c>
      <c r="O89" s="8">
        <f>+G89+K89</f>
        <v>38785.742529999996</v>
      </c>
      <c r="P89" s="8">
        <f>+H89+L89</f>
        <v>739373.73749000009</v>
      </c>
      <c r="Q89" s="9">
        <v>1059.0989999999999</v>
      </c>
      <c r="R89" s="9">
        <v>9377.7919999999995</v>
      </c>
      <c r="S89" s="9">
        <v>1395.6210000000001</v>
      </c>
      <c r="T89" s="9">
        <v>253.392</v>
      </c>
      <c r="U89" s="9">
        <v>4082.837</v>
      </c>
      <c r="V89" s="9">
        <v>105.255</v>
      </c>
      <c r="W89" s="9">
        <v>1023.798</v>
      </c>
      <c r="X89" s="9">
        <v>27.492999999999999</v>
      </c>
      <c r="Y89" s="9">
        <v>0</v>
      </c>
      <c r="Z89" s="9">
        <v>346.03800000000001</v>
      </c>
      <c r="AA89" s="9">
        <v>7217.1660000000002</v>
      </c>
      <c r="AB89" s="9">
        <v>0</v>
      </c>
      <c r="AC89" s="9">
        <v>3739.5160000000001</v>
      </c>
      <c r="AD89" s="9">
        <v>13260.022999999999</v>
      </c>
      <c r="AE89" s="9">
        <v>0</v>
      </c>
      <c r="AF89" s="9">
        <v>1643.2660000000001</v>
      </c>
      <c r="AG89" s="9">
        <v>64836.288</v>
      </c>
      <c r="AH89" s="9">
        <v>0</v>
      </c>
      <c r="AI89" s="9">
        <v>0</v>
      </c>
      <c r="AJ89" s="9">
        <v>1.4239999999999999</v>
      </c>
      <c r="AK89" s="9">
        <v>19.71</v>
      </c>
      <c r="AL89" s="9">
        <v>6567.67</v>
      </c>
      <c r="AM89" s="9">
        <v>155372.05600000001</v>
      </c>
      <c r="AN89" s="9">
        <v>9857.6380000000008</v>
      </c>
      <c r="AO89" s="9">
        <v>1272.905</v>
      </c>
      <c r="AP89" s="9">
        <v>6250.5619999999999</v>
      </c>
      <c r="AQ89" s="9">
        <v>0</v>
      </c>
      <c r="AR89" s="9">
        <v>224.63</v>
      </c>
      <c r="AS89" s="9">
        <v>1103.04</v>
      </c>
      <c r="AT89" s="9">
        <v>0</v>
      </c>
      <c r="AU89" s="9">
        <v>0</v>
      </c>
      <c r="AV89" s="9">
        <v>0</v>
      </c>
      <c r="AW89" s="9">
        <v>0</v>
      </c>
      <c r="AX89" s="9">
        <v>0</v>
      </c>
      <c r="AY89" s="9">
        <v>0</v>
      </c>
      <c r="AZ89" s="9">
        <v>0</v>
      </c>
      <c r="BA89" s="9">
        <v>0</v>
      </c>
      <c r="BB89" s="9">
        <v>0</v>
      </c>
      <c r="BC89" s="9">
        <v>0</v>
      </c>
      <c r="BD89" s="9">
        <v>0</v>
      </c>
      <c r="BE89" s="9">
        <v>0</v>
      </c>
      <c r="BF89" s="9">
        <v>0</v>
      </c>
      <c r="BG89" s="9">
        <v>0</v>
      </c>
      <c r="BH89" s="9">
        <v>0</v>
      </c>
      <c r="BI89" s="9">
        <v>0</v>
      </c>
      <c r="BJ89" s="9">
        <v>23742.792000000001</v>
      </c>
      <c r="BK89" s="9">
        <v>148678.75999999998</v>
      </c>
      <c r="BL89" s="9">
        <v>866.56799999999998</v>
      </c>
      <c r="BM89" s="9">
        <v>0</v>
      </c>
      <c r="BN89" s="9">
        <v>0</v>
      </c>
      <c r="BO89" s="9">
        <v>0</v>
      </c>
      <c r="BP89" s="9">
        <v>0</v>
      </c>
      <c r="BQ89" s="9">
        <v>0</v>
      </c>
      <c r="BR89" s="9">
        <v>0</v>
      </c>
      <c r="BS89" s="9">
        <v>551.16499999999996</v>
      </c>
      <c r="BT89" s="9">
        <v>1006.276</v>
      </c>
      <c r="BU89" s="9">
        <v>9.2050000000000001</v>
      </c>
      <c r="BV89" s="9">
        <v>0</v>
      </c>
      <c r="BW89" s="9">
        <v>0</v>
      </c>
      <c r="BX89" s="9">
        <v>0</v>
      </c>
      <c r="BY89" s="9">
        <v>0</v>
      </c>
      <c r="BZ89" s="9">
        <v>0</v>
      </c>
      <c r="CA89" s="9">
        <v>0</v>
      </c>
      <c r="CB89" s="9">
        <v>0</v>
      </c>
      <c r="CC89" s="9">
        <v>0</v>
      </c>
      <c r="CD89" s="9">
        <v>0</v>
      </c>
      <c r="CE89" s="9">
        <v>4.8730000000000002</v>
      </c>
      <c r="CF89" s="9">
        <v>2110.5279999999998</v>
      </c>
      <c r="CG89" s="9">
        <v>0</v>
      </c>
      <c r="CH89" s="9">
        <v>0</v>
      </c>
      <c r="CI89" s="9">
        <v>0</v>
      </c>
      <c r="CJ89" s="9">
        <v>0</v>
      </c>
      <c r="CK89" s="9">
        <v>0</v>
      </c>
      <c r="CL89" s="9">
        <v>0</v>
      </c>
      <c r="CM89" s="9">
        <v>1030.914</v>
      </c>
      <c r="CN89" s="9">
        <v>0</v>
      </c>
      <c r="CO89" s="9">
        <v>0</v>
      </c>
      <c r="CP89" s="9">
        <v>319.49299999999999</v>
      </c>
      <c r="CQ89" s="9">
        <v>0</v>
      </c>
      <c r="CR89" s="9">
        <v>555.18799999999999</v>
      </c>
      <c r="CS89" s="9">
        <v>0</v>
      </c>
      <c r="CT89" s="9">
        <v>0</v>
      </c>
      <c r="CU89" s="9">
        <v>0</v>
      </c>
      <c r="CV89" s="9">
        <v>0</v>
      </c>
      <c r="CW89" s="9">
        <v>0</v>
      </c>
      <c r="CX89" s="9">
        <v>0</v>
      </c>
      <c r="CY89" s="9">
        <v>0</v>
      </c>
      <c r="CZ89" s="9">
        <v>165949.79500000001</v>
      </c>
      <c r="DA89" s="9">
        <v>26194.121999999999</v>
      </c>
      <c r="DB89" s="9">
        <v>3856.7570000000001</v>
      </c>
      <c r="DC89" s="9">
        <v>0</v>
      </c>
      <c r="DD89" s="9">
        <v>0</v>
      </c>
      <c r="DE89" s="9">
        <v>0</v>
      </c>
      <c r="DF89" s="9">
        <v>0</v>
      </c>
      <c r="DG89" s="9">
        <v>0</v>
      </c>
      <c r="DH89" s="9">
        <v>0</v>
      </c>
      <c r="DI89" s="9">
        <v>0</v>
      </c>
      <c r="DJ89" s="9">
        <v>0</v>
      </c>
      <c r="DK89" s="9">
        <v>0</v>
      </c>
      <c r="DL89" s="9">
        <v>0</v>
      </c>
      <c r="DM89" s="9">
        <v>0</v>
      </c>
      <c r="DN89" s="9">
        <v>0</v>
      </c>
      <c r="DO89" s="9">
        <v>0</v>
      </c>
      <c r="DP89" s="9">
        <v>0</v>
      </c>
      <c r="DQ89" s="9">
        <v>0</v>
      </c>
      <c r="DR89" s="9">
        <v>0</v>
      </c>
      <c r="DS89" s="9">
        <v>0</v>
      </c>
      <c r="DT89" s="9">
        <v>0</v>
      </c>
      <c r="DU89" s="9">
        <v>4880.3069999999998</v>
      </c>
      <c r="DV89" s="9">
        <v>980.447</v>
      </c>
      <c r="DW89" s="9">
        <v>357.07700000000034</v>
      </c>
      <c r="DX89" s="9">
        <v>6342.402</v>
      </c>
      <c r="DY89" s="9">
        <v>723.34100000000001</v>
      </c>
      <c r="DZ89" s="9">
        <v>0</v>
      </c>
      <c r="EA89" s="9">
        <v>941.49699999999996</v>
      </c>
      <c r="EB89" s="9">
        <v>2103.0709999999999</v>
      </c>
      <c r="EC89" s="9">
        <v>0</v>
      </c>
      <c r="ED89" s="9">
        <v>29.954000000000001</v>
      </c>
      <c r="EE89" s="9">
        <v>0</v>
      </c>
      <c r="EF89" s="9">
        <v>0</v>
      </c>
      <c r="EG89" s="9">
        <v>1766.952</v>
      </c>
      <c r="EH89" s="9">
        <v>3164.5720000000001</v>
      </c>
      <c r="EI89" s="9">
        <v>321.30599999999998</v>
      </c>
      <c r="EJ89" s="9">
        <v>182.709</v>
      </c>
      <c r="EK89" s="9">
        <v>11585.456</v>
      </c>
      <c r="EL89" s="9">
        <v>0</v>
      </c>
      <c r="EM89" s="9">
        <v>0</v>
      </c>
      <c r="EN89" s="9">
        <v>0</v>
      </c>
      <c r="EO89" s="9">
        <v>0</v>
      </c>
      <c r="EP89" s="9">
        <v>0</v>
      </c>
      <c r="EQ89" s="9">
        <v>0</v>
      </c>
      <c r="ER89" s="9">
        <v>0</v>
      </c>
      <c r="ES89" s="9">
        <v>143.32629999999997</v>
      </c>
      <c r="ET89" s="9">
        <v>1181.20866</v>
      </c>
      <c r="EU89" s="9">
        <v>0.31852999999999998</v>
      </c>
      <c r="EV89" s="9">
        <v>0</v>
      </c>
      <c r="EW89" s="9">
        <v>0</v>
      </c>
      <c r="EX89" s="9">
        <v>0</v>
      </c>
      <c r="EY89" s="9">
        <v>891.87400000000002</v>
      </c>
      <c r="EZ89" s="9">
        <v>10864.401</v>
      </c>
      <c r="FA89" s="9">
        <v>411.62200000000001</v>
      </c>
      <c r="FB89" s="9">
        <v>0</v>
      </c>
      <c r="FC89" s="9">
        <v>1776.8130000000001</v>
      </c>
      <c r="FD89" s="9">
        <v>0</v>
      </c>
      <c r="FE89" s="9">
        <v>0</v>
      </c>
      <c r="FF89" s="9">
        <v>0</v>
      </c>
      <c r="FG89" s="9">
        <v>0</v>
      </c>
      <c r="FH89" s="9">
        <v>0</v>
      </c>
      <c r="FI89" s="9">
        <v>0</v>
      </c>
      <c r="FJ89" s="9">
        <v>0</v>
      </c>
      <c r="FK89" s="9">
        <v>0</v>
      </c>
      <c r="FL89" s="9">
        <v>0</v>
      </c>
      <c r="FM89" s="9">
        <v>0</v>
      </c>
      <c r="FN89" s="9">
        <v>0</v>
      </c>
      <c r="FO89" s="9">
        <v>0</v>
      </c>
      <c r="FP89" s="9">
        <v>0</v>
      </c>
      <c r="FQ89" s="9">
        <v>0</v>
      </c>
      <c r="FR89" s="9">
        <v>0</v>
      </c>
      <c r="FS89" s="9">
        <v>0</v>
      </c>
      <c r="FT89" s="9">
        <v>0</v>
      </c>
      <c r="FU89" s="9">
        <v>0</v>
      </c>
      <c r="FV89" s="9">
        <v>0</v>
      </c>
      <c r="FW89" s="9">
        <v>0</v>
      </c>
      <c r="FX89" s="9">
        <v>0</v>
      </c>
      <c r="FY89" s="9">
        <v>0</v>
      </c>
      <c r="FZ89" s="9">
        <v>0</v>
      </c>
      <c r="GA89" s="9">
        <v>0</v>
      </c>
      <c r="GB89" s="9">
        <v>0</v>
      </c>
      <c r="GC89" s="9">
        <v>0</v>
      </c>
      <c r="GD89" s="9">
        <v>0</v>
      </c>
      <c r="GE89" s="9">
        <v>0</v>
      </c>
      <c r="GF89" s="9">
        <v>0</v>
      </c>
      <c r="GG89" s="9">
        <v>0</v>
      </c>
      <c r="GH89" s="9">
        <v>0</v>
      </c>
      <c r="GI89" s="9">
        <v>0</v>
      </c>
      <c r="GJ89" s="9">
        <v>0</v>
      </c>
      <c r="GK89" s="9">
        <v>0</v>
      </c>
      <c r="GL89" s="9">
        <v>0</v>
      </c>
      <c r="GM89" s="9">
        <v>0</v>
      </c>
      <c r="GN89" s="9">
        <v>0</v>
      </c>
      <c r="GO89" s="9">
        <v>0</v>
      </c>
      <c r="GP89" s="9">
        <v>0</v>
      </c>
      <c r="GQ89" s="9">
        <v>0</v>
      </c>
      <c r="GR89" s="9">
        <v>0</v>
      </c>
      <c r="GS89" s="9">
        <v>0</v>
      </c>
      <c r="GT89" s="9">
        <v>0</v>
      </c>
      <c r="GU89" s="9">
        <v>0</v>
      </c>
      <c r="GV89" s="9">
        <v>0</v>
      </c>
      <c r="GW89" s="9">
        <v>18909.026999999998</v>
      </c>
      <c r="GX89" s="9">
        <v>0</v>
      </c>
      <c r="GY89" s="9">
        <v>0</v>
      </c>
      <c r="GZ89" s="9">
        <v>1115.4349999999999</v>
      </c>
      <c r="HA89" s="9">
        <v>0</v>
      </c>
      <c r="HB89" s="9">
        <v>3100.6880000000001</v>
      </c>
      <c r="HC89" s="9">
        <v>187.535</v>
      </c>
      <c r="HD89" s="9">
        <v>0</v>
      </c>
      <c r="HE89" s="9">
        <v>3476.482</v>
      </c>
      <c r="HF89" s="9">
        <v>22.260999999999999</v>
      </c>
      <c r="HG89" s="21">
        <v>485.35207000000003</v>
      </c>
      <c r="HH89" s="20">
        <v>0</v>
      </c>
      <c r="HI89" s="23">
        <v>0</v>
      </c>
      <c r="HJ89" s="205">
        <v>1430.0573300000001</v>
      </c>
      <c r="HK89" s="8">
        <v>1915.4094</v>
      </c>
      <c r="HL89" s="7">
        <v>1</v>
      </c>
      <c r="HM89" s="7">
        <v>1</v>
      </c>
      <c r="HN89" s="7" t="s">
        <v>462</v>
      </c>
      <c r="HO89" s="7" t="s">
        <v>457</v>
      </c>
      <c r="HP89" s="7" t="s">
        <v>457</v>
      </c>
      <c r="HQ89" s="7">
        <v>0</v>
      </c>
      <c r="HR89" s="7">
        <v>0</v>
      </c>
      <c r="HS89" s="7">
        <v>0</v>
      </c>
      <c r="HT89" s="7">
        <v>1</v>
      </c>
      <c r="HU89" s="7">
        <v>1</v>
      </c>
      <c r="HV89" s="7" t="s">
        <v>458</v>
      </c>
      <c r="HW89" s="7">
        <v>0</v>
      </c>
      <c r="HX89" s="7">
        <v>0</v>
      </c>
      <c r="HY89" s="7">
        <v>0</v>
      </c>
    </row>
    <row r="90" spans="1:233" x14ac:dyDescent="0.3">
      <c r="A90" s="7">
        <v>398</v>
      </c>
      <c r="B90" s="7" t="str">
        <f>+VLOOKUP($A90,'[3]Crosswalk M49-ODA-Prog. Country'!$K$4:$M$257,3,FALSE)</f>
        <v>KZ</v>
      </c>
      <c r="C90" s="7" t="str">
        <f>+VLOOKUP($A90,'[3]Crosswalk M49-ODA-Prog. Country'!$K$4:$M$257,2,FALSE)</f>
        <v>KAZ</v>
      </c>
      <c r="D90" s="5" t="s">
        <v>217</v>
      </c>
      <c r="E90" s="19">
        <v>10248.627200000001</v>
      </c>
      <c r="F90" s="19">
        <v>20246.366780000004</v>
      </c>
      <c r="G90" s="19">
        <v>3713.5323300000005</v>
      </c>
      <c r="H90" s="19">
        <f t="shared" si="2"/>
        <v>34208.526310000008</v>
      </c>
      <c r="I90" s="20">
        <v>707.48299999999995</v>
      </c>
      <c r="J90" s="20">
        <v>4688.2819999999992</v>
      </c>
      <c r="K90" s="20">
        <v>23.570999999999998</v>
      </c>
      <c r="L90" s="20">
        <f t="shared" si="3"/>
        <v>5419.3359999999993</v>
      </c>
      <c r="M90" s="8">
        <f>+E90+I90</f>
        <v>10956.110200000001</v>
      </c>
      <c r="N90" s="8">
        <f>+F90+J90</f>
        <v>24934.648780000003</v>
      </c>
      <c r="O90" s="8">
        <f>+G90+K90</f>
        <v>3737.1033300000004</v>
      </c>
      <c r="P90" s="8">
        <f>+H90+L90</f>
        <v>39627.862310000011</v>
      </c>
      <c r="Q90" s="9">
        <v>1017.193</v>
      </c>
      <c r="R90" s="9">
        <v>12397.73</v>
      </c>
      <c r="S90" s="9">
        <v>2833.6790000000001</v>
      </c>
      <c r="T90" s="9">
        <v>0</v>
      </c>
      <c r="U90" s="9">
        <v>0</v>
      </c>
      <c r="V90" s="9">
        <v>0</v>
      </c>
      <c r="W90" s="9">
        <v>1251.482</v>
      </c>
      <c r="X90" s="9">
        <v>775.52800000000002</v>
      </c>
      <c r="Y90" s="9">
        <v>0</v>
      </c>
      <c r="Z90" s="9">
        <v>-2.5999999999999999E-2</v>
      </c>
      <c r="AA90" s="9">
        <v>5.9189999999999996</v>
      </c>
      <c r="AB90" s="9">
        <v>0</v>
      </c>
      <c r="AC90" s="9">
        <v>2438.643</v>
      </c>
      <c r="AD90" s="9">
        <v>1693.8430000000001</v>
      </c>
      <c r="AE90" s="9">
        <v>0</v>
      </c>
      <c r="AF90" s="9">
        <v>9.4009999999999998</v>
      </c>
      <c r="AG90" s="9">
        <v>580.08199999999999</v>
      </c>
      <c r="AH90" s="9">
        <v>0</v>
      </c>
      <c r="AI90" s="9">
        <v>0</v>
      </c>
      <c r="AJ90" s="9">
        <v>0</v>
      </c>
      <c r="AK90" s="9">
        <v>0</v>
      </c>
      <c r="AL90" s="9">
        <v>0</v>
      </c>
      <c r="AM90" s="9">
        <v>0</v>
      </c>
      <c r="AN90" s="9">
        <v>0</v>
      </c>
      <c r="AO90" s="9">
        <v>582.52800000000002</v>
      </c>
      <c r="AP90" s="9">
        <v>1414.492</v>
      </c>
      <c r="AQ90" s="9">
        <v>0</v>
      </c>
      <c r="AR90" s="9">
        <v>102.79900000000001</v>
      </c>
      <c r="AS90" s="9">
        <v>249.61600000000001</v>
      </c>
      <c r="AT90" s="9">
        <v>0</v>
      </c>
      <c r="AU90" s="9">
        <v>0</v>
      </c>
      <c r="AV90" s="9">
        <v>0</v>
      </c>
      <c r="AW90" s="9">
        <v>0</v>
      </c>
      <c r="AX90" s="9">
        <v>0</v>
      </c>
      <c r="AY90" s="9">
        <v>0</v>
      </c>
      <c r="AZ90" s="9">
        <v>0</v>
      </c>
      <c r="BA90" s="9">
        <v>0</v>
      </c>
      <c r="BB90" s="9">
        <v>0</v>
      </c>
      <c r="BC90" s="9">
        <v>0</v>
      </c>
      <c r="BD90" s="9">
        <v>0</v>
      </c>
      <c r="BE90" s="9">
        <v>0</v>
      </c>
      <c r="BF90" s="9">
        <v>0</v>
      </c>
      <c r="BG90" s="9">
        <v>0</v>
      </c>
      <c r="BH90" s="9">
        <v>0</v>
      </c>
      <c r="BI90" s="9">
        <v>0</v>
      </c>
      <c r="BJ90" s="9">
        <v>595.30899999999997</v>
      </c>
      <c r="BK90" s="9">
        <v>2642.261</v>
      </c>
      <c r="BL90" s="9">
        <v>15.11</v>
      </c>
      <c r="BM90" s="9">
        <v>0</v>
      </c>
      <c r="BN90" s="9">
        <v>0</v>
      </c>
      <c r="BO90" s="9">
        <v>0</v>
      </c>
      <c r="BP90" s="9">
        <v>0</v>
      </c>
      <c r="BQ90" s="9">
        <v>0</v>
      </c>
      <c r="BR90" s="9">
        <v>0</v>
      </c>
      <c r="BS90" s="9">
        <v>332.44499999999999</v>
      </c>
      <c r="BT90" s="9">
        <v>606.95399999999995</v>
      </c>
      <c r="BU90" s="9">
        <v>5.5519999999999996</v>
      </c>
      <c r="BV90" s="9">
        <v>0</v>
      </c>
      <c r="BW90" s="9">
        <v>0</v>
      </c>
      <c r="BX90" s="9">
        <v>0</v>
      </c>
      <c r="BY90" s="9">
        <v>472.28</v>
      </c>
      <c r="BZ90" s="9">
        <v>312.279</v>
      </c>
      <c r="CA90" s="9">
        <v>0</v>
      </c>
      <c r="CB90" s="9">
        <v>0</v>
      </c>
      <c r="CC90" s="9">
        <v>0</v>
      </c>
      <c r="CD90" s="9">
        <v>0</v>
      </c>
      <c r="CE90" s="9">
        <v>11</v>
      </c>
      <c r="CF90" s="9">
        <v>190.864</v>
      </c>
      <c r="CG90" s="9">
        <v>0</v>
      </c>
      <c r="CH90" s="9">
        <v>0</v>
      </c>
      <c r="CI90" s="9">
        <v>0</v>
      </c>
      <c r="CJ90" s="9">
        <v>0</v>
      </c>
      <c r="CK90" s="9">
        <v>0</v>
      </c>
      <c r="CL90" s="9">
        <v>0</v>
      </c>
      <c r="CM90" s="9">
        <v>0</v>
      </c>
      <c r="CN90" s="9">
        <v>0</v>
      </c>
      <c r="CO90" s="9">
        <v>0</v>
      </c>
      <c r="CP90" s="9">
        <v>0</v>
      </c>
      <c r="CQ90" s="9">
        <v>0</v>
      </c>
      <c r="CR90" s="9">
        <v>630.71799999999996</v>
      </c>
      <c r="CS90" s="9">
        <v>0</v>
      </c>
      <c r="CT90" s="9">
        <v>0</v>
      </c>
      <c r="CU90" s="9">
        <v>0</v>
      </c>
      <c r="CV90" s="9">
        <v>0</v>
      </c>
      <c r="CW90" s="9">
        <v>0</v>
      </c>
      <c r="CX90" s="9">
        <v>0</v>
      </c>
      <c r="CY90" s="9">
        <v>0</v>
      </c>
      <c r="CZ90" s="9">
        <v>0</v>
      </c>
      <c r="DA90" s="9">
        <v>0</v>
      </c>
      <c r="DB90" s="9">
        <v>0</v>
      </c>
      <c r="DC90" s="9">
        <v>0</v>
      </c>
      <c r="DD90" s="9">
        <v>0</v>
      </c>
      <c r="DE90" s="9">
        <v>0</v>
      </c>
      <c r="DF90" s="9">
        <v>0</v>
      </c>
      <c r="DG90" s="9">
        <v>0</v>
      </c>
      <c r="DH90" s="9">
        <v>0</v>
      </c>
      <c r="DI90" s="9">
        <v>0</v>
      </c>
      <c r="DJ90" s="9">
        <v>0</v>
      </c>
      <c r="DK90" s="9">
        <v>0</v>
      </c>
      <c r="DL90" s="9">
        <v>0</v>
      </c>
      <c r="DM90" s="9">
        <v>0</v>
      </c>
      <c r="DN90" s="9">
        <v>0</v>
      </c>
      <c r="DO90" s="9">
        <v>0</v>
      </c>
      <c r="DP90" s="9">
        <v>0</v>
      </c>
      <c r="DQ90" s="9">
        <v>0</v>
      </c>
      <c r="DR90" s="9">
        <v>0</v>
      </c>
      <c r="DS90" s="9">
        <v>0</v>
      </c>
      <c r="DT90" s="9">
        <v>0</v>
      </c>
      <c r="DU90" s="9">
        <v>909.447</v>
      </c>
      <c r="DV90" s="9">
        <v>635.55600000000004</v>
      </c>
      <c r="DW90" s="9">
        <v>0.12999999999999545</v>
      </c>
      <c r="DX90" s="9">
        <v>0</v>
      </c>
      <c r="DY90" s="9">
        <v>206.92400000000001</v>
      </c>
      <c r="DZ90" s="9">
        <v>0</v>
      </c>
      <c r="EA90" s="9">
        <v>726.36699999999996</v>
      </c>
      <c r="EB90" s="9">
        <v>236.476</v>
      </c>
      <c r="EC90" s="9">
        <v>0</v>
      </c>
      <c r="ED90" s="9">
        <v>0</v>
      </c>
      <c r="EE90" s="9">
        <v>0</v>
      </c>
      <c r="EF90" s="9">
        <v>0</v>
      </c>
      <c r="EG90" s="9">
        <v>1956.9159999999999</v>
      </c>
      <c r="EH90" s="9">
        <v>0</v>
      </c>
      <c r="EI90" s="9">
        <v>0</v>
      </c>
      <c r="EJ90" s="9">
        <v>0</v>
      </c>
      <c r="EK90" s="9">
        <v>0</v>
      </c>
      <c r="EL90" s="9">
        <v>0</v>
      </c>
      <c r="EM90" s="9">
        <v>0</v>
      </c>
      <c r="EN90" s="9">
        <v>0</v>
      </c>
      <c r="EO90" s="9">
        <v>0</v>
      </c>
      <c r="EP90" s="9">
        <v>0</v>
      </c>
      <c r="EQ90" s="9">
        <v>0</v>
      </c>
      <c r="ER90" s="9">
        <v>0</v>
      </c>
      <c r="ES90" s="9">
        <v>0.92120000000000002</v>
      </c>
      <c r="ET90" s="9">
        <v>12.98668</v>
      </c>
      <c r="EU90" s="9">
        <v>3.3300000000000001E-3</v>
      </c>
      <c r="EV90" s="9">
        <v>0</v>
      </c>
      <c r="EW90" s="9">
        <v>0</v>
      </c>
      <c r="EX90" s="9">
        <v>0</v>
      </c>
      <c r="EY90" s="9">
        <v>549.40499999999997</v>
      </c>
      <c r="EZ90" s="9">
        <v>1105.4680000000001</v>
      </c>
      <c r="FA90" s="9">
        <v>293.93599999999998</v>
      </c>
      <c r="FB90" s="9">
        <v>0</v>
      </c>
      <c r="FC90" s="9">
        <v>979.88400000000001</v>
      </c>
      <c r="FD90" s="9">
        <v>0</v>
      </c>
      <c r="FE90" s="9">
        <v>0</v>
      </c>
      <c r="FF90" s="9">
        <v>0</v>
      </c>
      <c r="FG90" s="9">
        <v>0</v>
      </c>
      <c r="FH90" s="9">
        <v>0</v>
      </c>
      <c r="FI90" s="9">
        <v>0</v>
      </c>
      <c r="FJ90" s="9">
        <v>0</v>
      </c>
      <c r="FK90" s="9">
        <v>0</v>
      </c>
      <c r="FL90" s="9">
        <v>4.9100000000000005E-2</v>
      </c>
      <c r="FM90" s="9">
        <v>0</v>
      </c>
      <c r="FN90" s="9">
        <v>0</v>
      </c>
      <c r="FO90" s="9">
        <v>0</v>
      </c>
      <c r="FP90" s="9">
        <v>0</v>
      </c>
      <c r="FQ90" s="9">
        <v>0</v>
      </c>
      <c r="FR90" s="9">
        <v>0</v>
      </c>
      <c r="FS90" s="9">
        <v>0</v>
      </c>
      <c r="FT90" s="9">
        <v>0</v>
      </c>
      <c r="FU90" s="9">
        <v>0</v>
      </c>
      <c r="FV90" s="9">
        <v>0</v>
      </c>
      <c r="FW90" s="9">
        <v>0</v>
      </c>
      <c r="FX90" s="9">
        <v>0</v>
      </c>
      <c r="FY90" s="9">
        <v>0</v>
      </c>
      <c r="FZ90" s="9">
        <v>0</v>
      </c>
      <c r="GA90" s="9">
        <v>0</v>
      </c>
      <c r="GB90" s="9">
        <v>0</v>
      </c>
      <c r="GC90" s="9">
        <v>0</v>
      </c>
      <c r="GD90" s="9">
        <v>0</v>
      </c>
      <c r="GE90" s="9">
        <v>0</v>
      </c>
      <c r="GF90" s="9">
        <v>0</v>
      </c>
      <c r="GG90" s="9">
        <v>0</v>
      </c>
      <c r="GH90" s="9">
        <v>0</v>
      </c>
      <c r="GI90" s="9">
        <v>0</v>
      </c>
      <c r="GJ90" s="9">
        <v>0</v>
      </c>
      <c r="GK90" s="9">
        <v>0</v>
      </c>
      <c r="GL90" s="9">
        <v>0</v>
      </c>
      <c r="GM90" s="9">
        <v>0</v>
      </c>
      <c r="GN90" s="9">
        <v>0</v>
      </c>
      <c r="GO90" s="9">
        <v>0</v>
      </c>
      <c r="GP90" s="9">
        <v>0</v>
      </c>
      <c r="GQ90" s="9">
        <v>0</v>
      </c>
      <c r="GR90" s="9">
        <v>0</v>
      </c>
      <c r="GS90" s="9">
        <v>0</v>
      </c>
      <c r="GT90" s="9">
        <v>0</v>
      </c>
      <c r="GU90" s="9">
        <v>0</v>
      </c>
      <c r="GV90" s="9">
        <v>0</v>
      </c>
      <c r="GW90" s="9">
        <v>580.23199999999997</v>
      </c>
      <c r="GX90" s="9">
        <v>0</v>
      </c>
      <c r="GY90" s="9">
        <v>0</v>
      </c>
      <c r="GZ90" s="9">
        <v>8.4610000000000003</v>
      </c>
      <c r="HA90" s="9">
        <v>0</v>
      </c>
      <c r="HB90" s="9">
        <v>233.423</v>
      </c>
      <c r="HC90" s="9">
        <v>0</v>
      </c>
      <c r="HD90" s="9">
        <v>0</v>
      </c>
      <c r="HE90" s="9">
        <v>23.596</v>
      </c>
      <c r="HF90" s="9">
        <v>0</v>
      </c>
      <c r="HG90" s="21">
        <v>0.12147999999999999</v>
      </c>
      <c r="HH90" s="20">
        <v>0</v>
      </c>
      <c r="HI90" s="23">
        <v>0</v>
      </c>
      <c r="HJ90" s="205">
        <v>0</v>
      </c>
      <c r="HK90" s="8">
        <v>0.12147999999999999</v>
      </c>
      <c r="HL90" s="7">
        <v>1</v>
      </c>
      <c r="HM90" s="7">
        <v>1</v>
      </c>
      <c r="HN90" s="7" t="s">
        <v>450</v>
      </c>
      <c r="HO90" s="7" t="s">
        <v>454</v>
      </c>
      <c r="HP90" s="7" t="s">
        <v>454</v>
      </c>
      <c r="HQ90" s="7">
        <v>1</v>
      </c>
      <c r="HR90" s="7">
        <v>0</v>
      </c>
      <c r="HS90" s="7">
        <v>0</v>
      </c>
      <c r="HT90" s="7">
        <v>1</v>
      </c>
      <c r="HU90" s="7">
        <v>0</v>
      </c>
      <c r="HV90" s="7" t="s">
        <v>455</v>
      </c>
      <c r="HW90" s="7">
        <v>0</v>
      </c>
      <c r="HX90" s="7">
        <v>0</v>
      </c>
      <c r="HY90" s="7">
        <v>0</v>
      </c>
    </row>
    <row r="91" spans="1:233" x14ac:dyDescent="0.3">
      <c r="A91" s="7">
        <v>404</v>
      </c>
      <c r="B91" s="7" t="str">
        <f>+VLOOKUP($A91,'[3]Crosswalk M49-ODA-Prog. Country'!$K$4:$M$257,3,FALSE)</f>
        <v>KE</v>
      </c>
      <c r="C91" s="7" t="str">
        <f>+VLOOKUP($A91,'[3]Crosswalk M49-ODA-Prog. Country'!$K$4:$M$257,2,FALSE)</f>
        <v>KEN</v>
      </c>
      <c r="D91" s="5" t="s">
        <v>218</v>
      </c>
      <c r="E91" s="19">
        <v>55268.401080000003</v>
      </c>
      <c r="F91" s="19">
        <v>92787.027930000026</v>
      </c>
      <c r="G91" s="19">
        <v>18534.155640000001</v>
      </c>
      <c r="H91" s="19">
        <f t="shared" si="2"/>
        <v>166589.58465000003</v>
      </c>
      <c r="I91" s="20">
        <v>24379.350999999999</v>
      </c>
      <c r="J91" s="20">
        <v>379500.103</v>
      </c>
      <c r="K91" s="20">
        <v>7370.5779999999995</v>
      </c>
      <c r="L91" s="20">
        <f t="shared" si="3"/>
        <v>411250.03200000001</v>
      </c>
      <c r="M91" s="8">
        <f>+E91+I91</f>
        <v>79647.752080000006</v>
      </c>
      <c r="N91" s="8">
        <f>+F91+J91</f>
        <v>472287.13093000004</v>
      </c>
      <c r="O91" s="8">
        <f>+G91+K91</f>
        <v>25904.733639999999</v>
      </c>
      <c r="P91" s="8">
        <f>+H91+L91</f>
        <v>577839.61664999998</v>
      </c>
      <c r="Q91" s="9">
        <v>3144.3009999999999</v>
      </c>
      <c r="R91" s="9">
        <v>13830.517</v>
      </c>
      <c r="S91" s="9">
        <v>2695.3040000000001</v>
      </c>
      <c r="T91" s="9">
        <v>0</v>
      </c>
      <c r="U91" s="9">
        <v>118.18300000000001</v>
      </c>
      <c r="V91" s="9">
        <v>0</v>
      </c>
      <c r="W91" s="9">
        <v>4065.6849999999999</v>
      </c>
      <c r="X91" s="9">
        <v>2672.6909999999998</v>
      </c>
      <c r="Y91" s="9">
        <v>0</v>
      </c>
      <c r="Z91" s="9">
        <v>509.93299999999999</v>
      </c>
      <c r="AA91" s="9">
        <v>3533.4780000000001</v>
      </c>
      <c r="AB91" s="9">
        <v>0</v>
      </c>
      <c r="AC91" s="9">
        <v>12207.199000000001</v>
      </c>
      <c r="AD91" s="9">
        <v>27794.501</v>
      </c>
      <c r="AE91" s="9">
        <v>0</v>
      </c>
      <c r="AF91" s="9">
        <v>5112.1750000000002</v>
      </c>
      <c r="AG91" s="9">
        <v>45257.796999999999</v>
      </c>
      <c r="AH91" s="9">
        <v>0</v>
      </c>
      <c r="AI91" s="9">
        <v>1367.1569999999999</v>
      </c>
      <c r="AJ91" s="9">
        <v>3464.422</v>
      </c>
      <c r="AK91" s="9">
        <v>18.082000000000001</v>
      </c>
      <c r="AL91" s="9">
        <v>2292.482</v>
      </c>
      <c r="AM91" s="9">
        <v>247056.54300000001</v>
      </c>
      <c r="AN91" s="9">
        <v>4970.4120000000003</v>
      </c>
      <c r="AO91" s="9">
        <v>1003.336</v>
      </c>
      <c r="AP91" s="9">
        <v>6506.1440000000002</v>
      </c>
      <c r="AQ91" s="9">
        <v>0</v>
      </c>
      <c r="AR91" s="9">
        <v>177.059</v>
      </c>
      <c r="AS91" s="9">
        <v>1148.143</v>
      </c>
      <c r="AT91" s="9">
        <v>0</v>
      </c>
      <c r="AU91" s="9">
        <v>0</v>
      </c>
      <c r="AV91" s="9">
        <v>0</v>
      </c>
      <c r="AW91" s="9">
        <v>0</v>
      </c>
      <c r="AX91" s="9">
        <v>0</v>
      </c>
      <c r="AY91" s="9">
        <v>0</v>
      </c>
      <c r="AZ91" s="9">
        <v>0</v>
      </c>
      <c r="BA91" s="9">
        <v>0</v>
      </c>
      <c r="BB91" s="9">
        <v>0</v>
      </c>
      <c r="BC91" s="9">
        <v>-1.9E-2</v>
      </c>
      <c r="BD91" s="9">
        <v>0</v>
      </c>
      <c r="BE91" s="9">
        <v>0</v>
      </c>
      <c r="BF91" s="9">
        <v>0</v>
      </c>
      <c r="BG91" s="9">
        <v>0</v>
      </c>
      <c r="BH91" s="9">
        <v>0</v>
      </c>
      <c r="BI91" s="9">
        <v>0</v>
      </c>
      <c r="BJ91" s="9">
        <v>15845.791999999999</v>
      </c>
      <c r="BK91" s="9">
        <v>53847.678999999996</v>
      </c>
      <c r="BL91" s="9">
        <v>1640.711</v>
      </c>
      <c r="BM91" s="9">
        <v>0</v>
      </c>
      <c r="BN91" s="9">
        <v>0</v>
      </c>
      <c r="BO91" s="9">
        <v>0</v>
      </c>
      <c r="BP91" s="9">
        <v>0</v>
      </c>
      <c r="BQ91" s="9">
        <v>0</v>
      </c>
      <c r="BR91" s="9">
        <v>0</v>
      </c>
      <c r="BS91" s="9">
        <v>899.23400000000004</v>
      </c>
      <c r="BT91" s="9">
        <v>1641.7560000000001</v>
      </c>
      <c r="BU91" s="9">
        <v>15.016999999999999</v>
      </c>
      <c r="BV91" s="9">
        <v>0</v>
      </c>
      <c r="BW91" s="9">
        <v>0</v>
      </c>
      <c r="BX91" s="9">
        <v>0</v>
      </c>
      <c r="BY91" s="9">
        <v>1156.9259999999999</v>
      </c>
      <c r="BZ91" s="9">
        <v>373.553</v>
      </c>
      <c r="CA91" s="9">
        <v>0</v>
      </c>
      <c r="CB91" s="9">
        <v>0</v>
      </c>
      <c r="CC91" s="9">
        <v>0</v>
      </c>
      <c r="CD91" s="9">
        <v>0</v>
      </c>
      <c r="CE91" s="9">
        <v>24490.364000000001</v>
      </c>
      <c r="CF91" s="9">
        <v>8094.0510000000004</v>
      </c>
      <c r="CG91" s="9">
        <v>454.67599999999999</v>
      </c>
      <c r="CH91" s="9">
        <v>0</v>
      </c>
      <c r="CI91" s="9">
        <v>0</v>
      </c>
      <c r="CJ91" s="9">
        <v>0</v>
      </c>
      <c r="CK91" s="9">
        <v>0</v>
      </c>
      <c r="CL91" s="9">
        <v>0</v>
      </c>
      <c r="CM91" s="9">
        <v>385.85700000000003</v>
      </c>
      <c r="CN91" s="9">
        <v>0</v>
      </c>
      <c r="CO91" s="9">
        <v>0</v>
      </c>
      <c r="CP91" s="9">
        <v>228.315</v>
      </c>
      <c r="CQ91" s="9">
        <v>0</v>
      </c>
      <c r="CR91" s="9">
        <v>3171.5889999999999</v>
      </c>
      <c r="CS91" s="9">
        <v>0</v>
      </c>
      <c r="CT91" s="9">
        <v>0</v>
      </c>
      <c r="CU91" s="9">
        <v>0</v>
      </c>
      <c r="CV91" s="9">
        <v>0</v>
      </c>
      <c r="CW91" s="9">
        <v>0</v>
      </c>
      <c r="CX91" s="9">
        <v>0</v>
      </c>
      <c r="CY91" s="9">
        <v>0</v>
      </c>
      <c r="CZ91" s="9">
        <v>0</v>
      </c>
      <c r="DA91" s="9">
        <v>0</v>
      </c>
      <c r="DB91" s="9">
        <v>0</v>
      </c>
      <c r="DC91" s="9">
        <v>0</v>
      </c>
      <c r="DD91" s="9">
        <v>0</v>
      </c>
      <c r="DE91" s="9">
        <v>0</v>
      </c>
      <c r="DF91" s="9">
        <v>0</v>
      </c>
      <c r="DG91" s="9">
        <v>0</v>
      </c>
      <c r="DH91" s="9">
        <v>0</v>
      </c>
      <c r="DI91" s="9">
        <v>0</v>
      </c>
      <c r="DJ91" s="9">
        <v>0</v>
      </c>
      <c r="DK91" s="9">
        <v>0</v>
      </c>
      <c r="DL91" s="9">
        <v>0</v>
      </c>
      <c r="DM91" s="9">
        <v>0</v>
      </c>
      <c r="DN91" s="9">
        <v>0</v>
      </c>
      <c r="DO91" s="9">
        <v>0</v>
      </c>
      <c r="DP91" s="9">
        <v>0</v>
      </c>
      <c r="DQ91" s="9">
        <v>0</v>
      </c>
      <c r="DR91" s="9">
        <v>0</v>
      </c>
      <c r="DS91" s="9">
        <v>0</v>
      </c>
      <c r="DT91" s="9">
        <v>0</v>
      </c>
      <c r="DU91" s="9">
        <v>-22.707000000000001</v>
      </c>
      <c r="DV91" s="9">
        <v>443.92599999999999</v>
      </c>
      <c r="DW91" s="9">
        <v>0</v>
      </c>
      <c r="DX91" s="9">
        <v>0</v>
      </c>
      <c r="DY91" s="9">
        <v>15115.635</v>
      </c>
      <c r="DZ91" s="9">
        <v>0</v>
      </c>
      <c r="EA91" s="9">
        <v>2108.3339999999998</v>
      </c>
      <c r="EB91" s="9">
        <v>10991.263000000001</v>
      </c>
      <c r="EC91" s="9">
        <v>0</v>
      </c>
      <c r="ED91" s="9">
        <v>41.999000000000002</v>
      </c>
      <c r="EE91" s="9">
        <v>454.24900000000002</v>
      </c>
      <c r="EF91" s="9">
        <v>0</v>
      </c>
      <c r="EG91" s="9">
        <v>1661.4259999999999</v>
      </c>
      <c r="EH91" s="9">
        <v>2805.71</v>
      </c>
      <c r="EI91" s="9">
        <v>0</v>
      </c>
      <c r="EJ91" s="9">
        <v>288.99900000000002</v>
      </c>
      <c r="EK91" s="9">
        <v>3991.77</v>
      </c>
      <c r="EL91" s="9">
        <v>0</v>
      </c>
      <c r="EM91" s="9">
        <v>0</v>
      </c>
      <c r="EN91" s="9">
        <v>0</v>
      </c>
      <c r="EO91" s="9">
        <v>0</v>
      </c>
      <c r="EP91" s="9">
        <v>0</v>
      </c>
      <c r="EQ91" s="9">
        <v>0</v>
      </c>
      <c r="ER91" s="9">
        <v>0</v>
      </c>
      <c r="ES91" s="9">
        <v>176.32407999999998</v>
      </c>
      <c r="ET91" s="9">
        <v>1536.0599299999999</v>
      </c>
      <c r="EU91" s="9">
        <v>11.31964</v>
      </c>
      <c r="EV91" s="9">
        <v>0</v>
      </c>
      <c r="EW91" s="9">
        <v>0</v>
      </c>
      <c r="EX91" s="9">
        <v>0</v>
      </c>
      <c r="EY91" s="9">
        <v>2967.8510000000001</v>
      </c>
      <c r="EZ91" s="9">
        <v>9106.4110000000001</v>
      </c>
      <c r="FA91" s="9">
        <v>484.822</v>
      </c>
      <c r="FB91" s="9">
        <v>110.91200000000001</v>
      </c>
      <c r="FC91" s="9">
        <v>7931.19</v>
      </c>
      <c r="FD91" s="9">
        <v>0</v>
      </c>
      <c r="FE91" s="9">
        <v>0</v>
      </c>
      <c r="FF91" s="9">
        <v>0</v>
      </c>
      <c r="FG91" s="9">
        <v>0</v>
      </c>
      <c r="FH91" s="9">
        <v>0</v>
      </c>
      <c r="FI91" s="9">
        <v>0</v>
      </c>
      <c r="FJ91" s="9">
        <v>0</v>
      </c>
      <c r="FK91" s="9">
        <v>0</v>
      </c>
      <c r="FL91" s="9">
        <v>0</v>
      </c>
      <c r="FM91" s="9">
        <v>0</v>
      </c>
      <c r="FN91" s="9">
        <v>0</v>
      </c>
      <c r="FO91" s="9">
        <v>0</v>
      </c>
      <c r="FP91" s="9">
        <v>0</v>
      </c>
      <c r="FQ91" s="9">
        <v>0</v>
      </c>
      <c r="FR91" s="9">
        <v>0</v>
      </c>
      <c r="FS91" s="9">
        <v>0</v>
      </c>
      <c r="FT91" s="9">
        <v>0</v>
      </c>
      <c r="FU91" s="9">
        <v>0</v>
      </c>
      <c r="FV91" s="9">
        <v>0</v>
      </c>
      <c r="FW91" s="9">
        <v>0</v>
      </c>
      <c r="FX91" s="9">
        <v>0</v>
      </c>
      <c r="FY91" s="9">
        <v>0</v>
      </c>
      <c r="FZ91" s="9">
        <v>0</v>
      </c>
      <c r="GA91" s="9">
        <v>0</v>
      </c>
      <c r="GB91" s="9">
        <v>0</v>
      </c>
      <c r="GC91" s="9">
        <v>0</v>
      </c>
      <c r="GD91" s="9">
        <v>0</v>
      </c>
      <c r="GE91" s="9">
        <v>0</v>
      </c>
      <c r="GF91" s="9">
        <v>0</v>
      </c>
      <c r="GG91" s="9">
        <v>0</v>
      </c>
      <c r="GH91" s="9">
        <v>0</v>
      </c>
      <c r="GI91" s="9">
        <v>0</v>
      </c>
      <c r="GJ91" s="9">
        <v>0</v>
      </c>
      <c r="GK91" s="9">
        <v>0</v>
      </c>
      <c r="GL91" s="9">
        <v>0</v>
      </c>
      <c r="GM91" s="9">
        <v>0</v>
      </c>
      <c r="GN91" s="9">
        <v>0</v>
      </c>
      <c r="GO91" s="9">
        <v>0</v>
      </c>
      <c r="GP91" s="9">
        <v>0</v>
      </c>
      <c r="GQ91" s="9">
        <v>0</v>
      </c>
      <c r="GR91" s="9">
        <v>0</v>
      </c>
      <c r="GS91" s="9">
        <v>0</v>
      </c>
      <c r="GT91" s="9">
        <v>0</v>
      </c>
      <c r="GU91" s="9">
        <v>0</v>
      </c>
      <c r="GV91" s="9">
        <v>0</v>
      </c>
      <c r="GW91" s="9">
        <v>14341.834000000001</v>
      </c>
      <c r="GX91" s="9">
        <v>0</v>
      </c>
      <c r="GY91" s="9">
        <v>0</v>
      </c>
      <c r="GZ91" s="9">
        <v>234.62</v>
      </c>
      <c r="HA91" s="9">
        <v>42.970999999999997</v>
      </c>
      <c r="HB91" s="9">
        <v>354.43400000000003</v>
      </c>
      <c r="HC91" s="9">
        <v>127.26300000000001</v>
      </c>
      <c r="HD91" s="9">
        <v>0</v>
      </c>
      <c r="HE91" s="9">
        <v>1045.4359999999999</v>
      </c>
      <c r="HF91" s="9">
        <v>296.52</v>
      </c>
      <c r="HG91" s="21">
        <v>4537.2326100000009</v>
      </c>
      <c r="HH91" s="20">
        <v>8017.1880000000001</v>
      </c>
      <c r="HI91" s="23">
        <v>0</v>
      </c>
      <c r="HJ91" s="205">
        <v>635.67893000000004</v>
      </c>
      <c r="HK91" s="8">
        <v>13190.099540000001</v>
      </c>
      <c r="HL91" s="7">
        <v>1</v>
      </c>
      <c r="HM91" s="7">
        <v>1</v>
      </c>
      <c r="HN91" s="7" t="s">
        <v>456</v>
      </c>
      <c r="HO91" s="7" t="s">
        <v>456</v>
      </c>
      <c r="HP91" s="7" t="s">
        <v>456</v>
      </c>
      <c r="HQ91" s="7">
        <v>0</v>
      </c>
      <c r="HR91" s="7">
        <v>0</v>
      </c>
      <c r="HS91" s="7">
        <v>0</v>
      </c>
      <c r="HT91" s="7">
        <v>1</v>
      </c>
      <c r="HU91" s="7">
        <v>1</v>
      </c>
      <c r="HV91" s="7" t="s">
        <v>458</v>
      </c>
      <c r="HW91" s="7">
        <v>0</v>
      </c>
      <c r="HX91" s="7">
        <v>0</v>
      </c>
      <c r="HY91" s="7">
        <v>0</v>
      </c>
    </row>
    <row r="92" spans="1:233" x14ac:dyDescent="0.3">
      <c r="A92" s="7">
        <v>296</v>
      </c>
      <c r="B92" s="7" t="str">
        <f>+VLOOKUP($A92,'[3]Crosswalk M49-ODA-Prog. Country'!$K$4:$M$257,3,FALSE)</f>
        <v>KI</v>
      </c>
      <c r="C92" s="7" t="str">
        <f>+VLOOKUP($A92,'[3]Crosswalk M49-ODA-Prog. Country'!$K$4:$M$257,2,FALSE)</f>
        <v>KIR</v>
      </c>
      <c r="D92" s="5" t="s">
        <v>219</v>
      </c>
      <c r="E92" s="19">
        <v>787.40499999999997</v>
      </c>
      <c r="F92" s="19">
        <v>1838.0019999999995</v>
      </c>
      <c r="G92" s="19">
        <v>332.23800000000006</v>
      </c>
      <c r="H92" s="19">
        <f t="shared" si="2"/>
        <v>2957.6449999999995</v>
      </c>
      <c r="I92" s="20">
        <v>-9.3689999999999998</v>
      </c>
      <c r="J92" s="20">
        <v>303.88900000000001</v>
      </c>
      <c r="K92" s="20">
        <v>1.5369999999999999</v>
      </c>
      <c r="L92" s="20">
        <f t="shared" si="3"/>
        <v>296.05699999999996</v>
      </c>
      <c r="M92" s="8">
        <f>+E92+I92</f>
        <v>778.03599999999994</v>
      </c>
      <c r="N92" s="8">
        <f>+F92+J92</f>
        <v>2141.8909999999996</v>
      </c>
      <c r="O92" s="8">
        <f>+G92+K92</f>
        <v>333.77500000000003</v>
      </c>
      <c r="P92" s="8">
        <f>+H92+L92</f>
        <v>3253.7019999999993</v>
      </c>
      <c r="Q92" s="9">
        <v>34.509</v>
      </c>
      <c r="R92" s="9">
        <v>218.977</v>
      </c>
      <c r="S92" s="9">
        <v>0</v>
      </c>
      <c r="T92" s="9">
        <v>0</v>
      </c>
      <c r="U92" s="9">
        <v>169.49799999999999</v>
      </c>
      <c r="V92" s="9">
        <v>0</v>
      </c>
      <c r="W92" s="9">
        <v>0</v>
      </c>
      <c r="X92" s="9">
        <v>0</v>
      </c>
      <c r="Y92" s="9">
        <v>0</v>
      </c>
      <c r="Z92" s="9">
        <v>0</v>
      </c>
      <c r="AA92" s="9">
        <v>0</v>
      </c>
      <c r="AB92" s="9">
        <v>0</v>
      </c>
      <c r="AC92" s="9">
        <v>0</v>
      </c>
      <c r="AD92" s="9">
        <v>0</v>
      </c>
      <c r="AE92" s="9">
        <v>0</v>
      </c>
      <c r="AF92" s="9">
        <v>0</v>
      </c>
      <c r="AG92" s="9">
        <v>0</v>
      </c>
      <c r="AH92" s="9">
        <v>0</v>
      </c>
      <c r="AI92" s="9">
        <v>0</v>
      </c>
      <c r="AJ92" s="9">
        <v>0</v>
      </c>
      <c r="AK92" s="9">
        <v>0</v>
      </c>
      <c r="AL92" s="9">
        <v>0</v>
      </c>
      <c r="AM92" s="9">
        <v>0</v>
      </c>
      <c r="AN92" s="9">
        <v>0</v>
      </c>
      <c r="AO92" s="9">
        <v>-53.091000000000001</v>
      </c>
      <c r="AP92" s="9">
        <v>761.54899999999998</v>
      </c>
      <c r="AQ92" s="9">
        <v>0</v>
      </c>
      <c r="AR92" s="9">
        <v>-9.3689999999999998</v>
      </c>
      <c r="AS92" s="9">
        <v>134.39099999999999</v>
      </c>
      <c r="AT92" s="9">
        <v>0</v>
      </c>
      <c r="AU92" s="9">
        <v>0</v>
      </c>
      <c r="AV92" s="9">
        <v>0</v>
      </c>
      <c r="AW92" s="9">
        <v>0</v>
      </c>
      <c r="AX92" s="9">
        <v>0</v>
      </c>
      <c r="AY92" s="9">
        <v>0</v>
      </c>
      <c r="AZ92" s="9">
        <v>0</v>
      </c>
      <c r="BA92" s="9">
        <v>0</v>
      </c>
      <c r="BB92" s="9">
        <v>0</v>
      </c>
      <c r="BC92" s="9">
        <v>0</v>
      </c>
      <c r="BD92" s="9">
        <v>0</v>
      </c>
      <c r="BE92" s="9">
        <v>0</v>
      </c>
      <c r="BF92" s="9">
        <v>0</v>
      </c>
      <c r="BG92" s="9">
        <v>0</v>
      </c>
      <c r="BH92" s="9">
        <v>0</v>
      </c>
      <c r="BI92" s="9">
        <v>0</v>
      </c>
      <c r="BJ92" s="9">
        <v>0</v>
      </c>
      <c r="BK92" s="9">
        <v>0</v>
      </c>
      <c r="BL92" s="9">
        <v>0</v>
      </c>
      <c r="BM92" s="9">
        <v>0</v>
      </c>
      <c r="BN92" s="9">
        <v>0</v>
      </c>
      <c r="BO92" s="9">
        <v>0</v>
      </c>
      <c r="BP92" s="9">
        <v>0</v>
      </c>
      <c r="BQ92" s="9">
        <v>0</v>
      </c>
      <c r="BR92" s="9">
        <v>0</v>
      </c>
      <c r="BS92" s="9">
        <v>2.1859999999999999</v>
      </c>
      <c r="BT92" s="9">
        <v>3.992</v>
      </c>
      <c r="BU92" s="9">
        <v>3.6999999999999998E-2</v>
      </c>
      <c r="BV92" s="9">
        <v>0</v>
      </c>
      <c r="BW92" s="9">
        <v>0</v>
      </c>
      <c r="BX92" s="9">
        <v>0</v>
      </c>
      <c r="BY92" s="9">
        <v>0</v>
      </c>
      <c r="BZ92" s="9">
        <v>0</v>
      </c>
      <c r="CA92" s="9">
        <v>0</v>
      </c>
      <c r="CB92" s="9">
        <v>0</v>
      </c>
      <c r="CC92" s="9">
        <v>0</v>
      </c>
      <c r="CD92" s="9">
        <v>0</v>
      </c>
      <c r="CE92" s="9">
        <v>0</v>
      </c>
      <c r="CF92" s="9">
        <v>154.75800000000001</v>
      </c>
      <c r="CG92" s="9">
        <v>0</v>
      </c>
      <c r="CH92" s="9">
        <v>0</v>
      </c>
      <c r="CI92" s="9">
        <v>0</v>
      </c>
      <c r="CJ92" s="9">
        <v>0</v>
      </c>
      <c r="CK92" s="9">
        <v>0</v>
      </c>
      <c r="CL92" s="9">
        <v>0</v>
      </c>
      <c r="CM92" s="9">
        <v>0</v>
      </c>
      <c r="CN92" s="9">
        <v>0</v>
      </c>
      <c r="CO92" s="9">
        <v>0</v>
      </c>
      <c r="CP92" s="9">
        <v>1.5369999999999999</v>
      </c>
      <c r="CQ92" s="9">
        <v>0</v>
      </c>
      <c r="CR92" s="9">
        <v>0</v>
      </c>
      <c r="CS92" s="9">
        <v>0</v>
      </c>
      <c r="CT92" s="9">
        <v>0</v>
      </c>
      <c r="CU92" s="9">
        <v>0</v>
      </c>
      <c r="CV92" s="9">
        <v>0</v>
      </c>
      <c r="CW92" s="9">
        <v>0</v>
      </c>
      <c r="CX92" s="9">
        <v>0</v>
      </c>
      <c r="CY92" s="9">
        <v>0</v>
      </c>
      <c r="CZ92" s="9">
        <v>0</v>
      </c>
      <c r="DA92" s="9">
        <v>0</v>
      </c>
      <c r="DB92" s="9">
        <v>0</v>
      </c>
      <c r="DC92" s="9">
        <v>0</v>
      </c>
      <c r="DD92" s="9">
        <v>0</v>
      </c>
      <c r="DE92" s="9">
        <v>0</v>
      </c>
      <c r="DF92" s="9">
        <v>0</v>
      </c>
      <c r="DG92" s="9">
        <v>0</v>
      </c>
      <c r="DH92" s="9">
        <v>0</v>
      </c>
      <c r="DI92" s="9">
        <v>0</v>
      </c>
      <c r="DJ92" s="9">
        <v>0</v>
      </c>
      <c r="DK92" s="9">
        <v>0</v>
      </c>
      <c r="DL92" s="9">
        <v>0</v>
      </c>
      <c r="DM92" s="9">
        <v>0</v>
      </c>
      <c r="DN92" s="9">
        <v>0</v>
      </c>
      <c r="DO92" s="9">
        <v>0</v>
      </c>
      <c r="DP92" s="9">
        <v>0</v>
      </c>
      <c r="DQ92" s="9">
        <v>0</v>
      </c>
      <c r="DR92" s="9">
        <v>0</v>
      </c>
      <c r="DS92" s="9">
        <v>0</v>
      </c>
      <c r="DT92" s="9">
        <v>0</v>
      </c>
      <c r="DU92" s="9">
        <v>0</v>
      </c>
      <c r="DV92" s="9">
        <v>41.204000000000001</v>
      </c>
      <c r="DW92" s="9">
        <v>0</v>
      </c>
      <c r="DX92" s="9">
        <v>0</v>
      </c>
      <c r="DY92" s="9">
        <v>0</v>
      </c>
      <c r="DZ92" s="9">
        <v>0</v>
      </c>
      <c r="EA92" s="9">
        <v>56.33</v>
      </c>
      <c r="EB92" s="9">
        <v>359.64800000000002</v>
      </c>
      <c r="EC92" s="9">
        <v>0</v>
      </c>
      <c r="ED92" s="9">
        <v>0</v>
      </c>
      <c r="EE92" s="9">
        <v>0</v>
      </c>
      <c r="EF92" s="9">
        <v>0</v>
      </c>
      <c r="EG92" s="9">
        <v>239.41800000000001</v>
      </c>
      <c r="EH92" s="9">
        <v>19.936</v>
      </c>
      <c r="EI92" s="9">
        <v>0</v>
      </c>
      <c r="EJ92" s="9">
        <v>0</v>
      </c>
      <c r="EK92" s="9">
        <v>0</v>
      </c>
      <c r="EL92" s="9">
        <v>0</v>
      </c>
      <c r="EM92" s="9">
        <v>0</v>
      </c>
      <c r="EN92" s="9">
        <v>0</v>
      </c>
      <c r="EO92" s="9">
        <v>0</v>
      </c>
      <c r="EP92" s="9">
        <v>0</v>
      </c>
      <c r="EQ92" s="9">
        <v>0</v>
      </c>
      <c r="ER92" s="9">
        <v>0</v>
      </c>
      <c r="ES92" s="9">
        <v>0</v>
      </c>
      <c r="ET92" s="9">
        <v>0</v>
      </c>
      <c r="EU92" s="9">
        <v>0</v>
      </c>
      <c r="EV92" s="9">
        <v>0</v>
      </c>
      <c r="EW92" s="9">
        <v>0</v>
      </c>
      <c r="EX92" s="9">
        <v>0</v>
      </c>
      <c r="EY92" s="9">
        <v>508.053</v>
      </c>
      <c r="EZ92" s="9">
        <v>277.93799999999999</v>
      </c>
      <c r="FA92" s="9">
        <v>74.992999999999995</v>
      </c>
      <c r="FB92" s="9">
        <v>0</v>
      </c>
      <c r="FC92" s="9">
        <v>0</v>
      </c>
      <c r="FD92" s="9">
        <v>0</v>
      </c>
      <c r="FE92" s="9">
        <v>0</v>
      </c>
      <c r="FF92" s="9">
        <v>0</v>
      </c>
      <c r="FG92" s="9">
        <v>0</v>
      </c>
      <c r="FH92" s="9">
        <v>0</v>
      </c>
      <c r="FI92" s="9">
        <v>0</v>
      </c>
      <c r="FJ92" s="9">
        <v>0</v>
      </c>
      <c r="FK92" s="9">
        <v>0</v>
      </c>
      <c r="FL92" s="9">
        <v>0</v>
      </c>
      <c r="FM92" s="9">
        <v>0</v>
      </c>
      <c r="FN92" s="9">
        <v>0</v>
      </c>
      <c r="FO92" s="9">
        <v>0</v>
      </c>
      <c r="FP92" s="9">
        <v>0</v>
      </c>
      <c r="FQ92" s="9">
        <v>0</v>
      </c>
      <c r="FR92" s="9">
        <v>0</v>
      </c>
      <c r="FS92" s="9">
        <v>0</v>
      </c>
      <c r="FT92" s="9">
        <v>0</v>
      </c>
      <c r="FU92" s="9">
        <v>0</v>
      </c>
      <c r="FV92" s="9">
        <v>0</v>
      </c>
      <c r="FW92" s="9">
        <v>0</v>
      </c>
      <c r="FX92" s="9">
        <v>0</v>
      </c>
      <c r="FY92" s="9">
        <v>0</v>
      </c>
      <c r="FZ92" s="9">
        <v>0</v>
      </c>
      <c r="GA92" s="9">
        <v>0</v>
      </c>
      <c r="GB92" s="9">
        <v>0</v>
      </c>
      <c r="GC92" s="9">
        <v>0</v>
      </c>
      <c r="GD92" s="9">
        <v>0</v>
      </c>
      <c r="GE92" s="9">
        <v>0</v>
      </c>
      <c r="GF92" s="9">
        <v>0</v>
      </c>
      <c r="GG92" s="9">
        <v>0</v>
      </c>
      <c r="GH92" s="9">
        <v>0</v>
      </c>
      <c r="GI92" s="9">
        <v>0</v>
      </c>
      <c r="GJ92" s="9">
        <v>0</v>
      </c>
      <c r="GK92" s="9">
        <v>0</v>
      </c>
      <c r="GL92" s="9">
        <v>0</v>
      </c>
      <c r="GM92" s="9">
        <v>0</v>
      </c>
      <c r="GN92" s="9">
        <v>0</v>
      </c>
      <c r="GO92" s="9">
        <v>0</v>
      </c>
      <c r="GP92" s="9">
        <v>0</v>
      </c>
      <c r="GQ92" s="9">
        <v>0</v>
      </c>
      <c r="GR92" s="9">
        <v>0</v>
      </c>
      <c r="GS92" s="9">
        <v>0</v>
      </c>
      <c r="GT92" s="9">
        <v>0</v>
      </c>
      <c r="GU92" s="9">
        <v>0</v>
      </c>
      <c r="GV92" s="9">
        <v>0</v>
      </c>
      <c r="GW92" s="9">
        <v>257.20800000000003</v>
      </c>
      <c r="GX92" s="9">
        <v>0</v>
      </c>
      <c r="GY92" s="9">
        <v>0</v>
      </c>
      <c r="GZ92" s="9">
        <v>0</v>
      </c>
      <c r="HA92" s="9">
        <v>0</v>
      </c>
      <c r="HB92" s="9">
        <v>0</v>
      </c>
      <c r="HC92" s="9">
        <v>0</v>
      </c>
      <c r="HD92" s="9">
        <v>0</v>
      </c>
      <c r="HE92" s="9">
        <v>0</v>
      </c>
      <c r="HF92" s="9">
        <v>0</v>
      </c>
      <c r="HG92" s="21">
        <v>0</v>
      </c>
      <c r="HH92" s="20">
        <v>0</v>
      </c>
      <c r="HI92" s="23">
        <v>0</v>
      </c>
      <c r="HJ92" s="205">
        <v>389.61569000000003</v>
      </c>
      <c r="HK92" s="8">
        <v>389.61569000000003</v>
      </c>
      <c r="HL92" s="7">
        <v>1</v>
      </c>
      <c r="HM92" s="7">
        <v>1</v>
      </c>
      <c r="HN92" s="7" t="s">
        <v>450</v>
      </c>
      <c r="HO92" s="7" t="s">
        <v>451</v>
      </c>
      <c r="HP92" s="7" t="s">
        <v>451</v>
      </c>
      <c r="HQ92" s="7">
        <v>0</v>
      </c>
      <c r="HR92" s="7">
        <v>1</v>
      </c>
      <c r="HS92" s="7">
        <v>1</v>
      </c>
      <c r="HT92" s="7">
        <v>1</v>
      </c>
      <c r="HU92" s="7">
        <v>0</v>
      </c>
      <c r="HV92" s="7" t="s">
        <v>458</v>
      </c>
      <c r="HW92" s="7">
        <v>0</v>
      </c>
      <c r="HX92" s="7">
        <v>0</v>
      </c>
      <c r="HY92" s="7">
        <v>9</v>
      </c>
    </row>
    <row r="93" spans="1:233" x14ac:dyDescent="0.3">
      <c r="A93" s="7">
        <v>408</v>
      </c>
      <c r="B93" s="7" t="str">
        <f>+VLOOKUP($A93,'[3]Crosswalk M49-ODA-Prog. Country'!$K$4:$M$257,3,FALSE)</f>
        <v>KP</v>
      </c>
      <c r="C93" s="7" t="str">
        <f>+VLOOKUP($A93,'[3]Crosswalk M49-ODA-Prog. Country'!$K$4:$M$257,2,FALSE)</f>
        <v>PRK</v>
      </c>
      <c r="D93" s="5" t="s">
        <v>220</v>
      </c>
      <c r="E93" s="19">
        <v>4942.7875799999993</v>
      </c>
      <c r="F93" s="19">
        <v>6114.64455</v>
      </c>
      <c r="G93" s="19">
        <v>616.65319999999997</v>
      </c>
      <c r="H93" s="19">
        <f t="shared" si="2"/>
        <v>11674.08533</v>
      </c>
      <c r="I93" s="20">
        <v>3619.4389999999999</v>
      </c>
      <c r="J93" s="20">
        <v>14010.685000000001</v>
      </c>
      <c r="K93" s="20">
        <v>649.84100000000001</v>
      </c>
      <c r="L93" s="20">
        <f t="shared" si="3"/>
        <v>18279.965</v>
      </c>
      <c r="M93" s="8">
        <f>+E93+I93</f>
        <v>8562.2265799999986</v>
      </c>
      <c r="N93" s="8">
        <f>+F93+J93</f>
        <v>20125.329550000002</v>
      </c>
      <c r="O93" s="8">
        <f>+G93+K93</f>
        <v>1266.4942000000001</v>
      </c>
      <c r="P93" s="8">
        <f>+H93+L93</f>
        <v>29954.050329999998</v>
      </c>
      <c r="Q93" s="9">
        <v>225.971</v>
      </c>
      <c r="R93" s="9">
        <v>0.53200000000000003</v>
      </c>
      <c r="S93" s="9">
        <v>54.121000000000002</v>
      </c>
      <c r="T93" s="9">
        <v>0</v>
      </c>
      <c r="U93" s="9">
        <v>0</v>
      </c>
      <c r="V93" s="9">
        <v>0</v>
      </c>
      <c r="W93" s="9">
        <v>1140.981</v>
      </c>
      <c r="X93" s="9">
        <v>163.99299999999999</v>
      </c>
      <c r="Y93" s="9">
        <v>0</v>
      </c>
      <c r="Z93" s="9">
        <v>59.58</v>
      </c>
      <c r="AA93" s="9">
        <v>113.38200000000001</v>
      </c>
      <c r="AB93" s="9">
        <v>0</v>
      </c>
      <c r="AC93" s="9">
        <v>1910.1</v>
      </c>
      <c r="AD93" s="9">
        <v>3477.5149999999999</v>
      </c>
      <c r="AE93" s="9">
        <v>0</v>
      </c>
      <c r="AF93" s="9">
        <v>2356.3049999999998</v>
      </c>
      <c r="AG93" s="9">
        <v>13612.03</v>
      </c>
      <c r="AH93" s="9">
        <v>0</v>
      </c>
      <c r="AI93" s="9">
        <v>0</v>
      </c>
      <c r="AJ93" s="9">
        <v>0</v>
      </c>
      <c r="AK93" s="9">
        <v>21.634</v>
      </c>
      <c r="AL93" s="9">
        <v>1203.5540000000001</v>
      </c>
      <c r="AM93" s="9">
        <v>-26.71</v>
      </c>
      <c r="AN93" s="9">
        <v>649.84100000000001</v>
      </c>
      <c r="AO93" s="9">
        <v>0</v>
      </c>
      <c r="AP93" s="9">
        <v>0</v>
      </c>
      <c r="AQ93" s="9">
        <v>0</v>
      </c>
      <c r="AR93" s="9">
        <v>0</v>
      </c>
      <c r="AS93" s="9">
        <v>0</v>
      </c>
      <c r="AT93" s="9">
        <v>0</v>
      </c>
      <c r="AU93" s="9">
        <v>0</v>
      </c>
      <c r="AV93" s="9">
        <v>0</v>
      </c>
      <c r="AW93" s="9">
        <v>0</v>
      </c>
      <c r="AX93" s="9">
        <v>0</v>
      </c>
      <c r="AY93" s="9">
        <v>0</v>
      </c>
      <c r="AZ93" s="9">
        <v>0</v>
      </c>
      <c r="BA93" s="9">
        <v>0</v>
      </c>
      <c r="BB93" s="9">
        <v>0</v>
      </c>
      <c r="BC93" s="9">
        <v>0</v>
      </c>
      <c r="BD93" s="9">
        <v>0</v>
      </c>
      <c r="BE93" s="9">
        <v>0</v>
      </c>
      <c r="BF93" s="9">
        <v>0</v>
      </c>
      <c r="BG93" s="9">
        <v>0</v>
      </c>
      <c r="BH93" s="9">
        <v>0</v>
      </c>
      <c r="BI93" s="9">
        <v>0</v>
      </c>
      <c r="BJ93" s="9">
        <v>0</v>
      </c>
      <c r="BK93" s="9">
        <v>0</v>
      </c>
      <c r="BL93" s="9">
        <v>0</v>
      </c>
      <c r="BM93" s="9">
        <v>0</v>
      </c>
      <c r="BN93" s="9">
        <v>0</v>
      </c>
      <c r="BO93" s="9">
        <v>0</v>
      </c>
      <c r="BP93" s="9">
        <v>0</v>
      </c>
      <c r="BQ93" s="9">
        <v>0</v>
      </c>
      <c r="BR93" s="9">
        <v>0</v>
      </c>
      <c r="BS93" s="9">
        <v>0</v>
      </c>
      <c r="BT93" s="9">
        <v>0</v>
      </c>
      <c r="BU93" s="9">
        <v>0</v>
      </c>
      <c r="BV93" s="9">
        <v>0</v>
      </c>
      <c r="BW93" s="9">
        <v>0</v>
      </c>
      <c r="BX93" s="9">
        <v>0</v>
      </c>
      <c r="BY93" s="9">
        <v>0</v>
      </c>
      <c r="BZ93" s="9">
        <v>0</v>
      </c>
      <c r="CA93" s="9">
        <v>0</v>
      </c>
      <c r="CB93" s="9">
        <v>0</v>
      </c>
      <c r="CC93" s="9">
        <v>0</v>
      </c>
      <c r="CD93" s="9">
        <v>0</v>
      </c>
      <c r="CE93" s="9">
        <v>0</v>
      </c>
      <c r="CF93" s="9">
        <v>9.6010000000000009</v>
      </c>
      <c r="CG93" s="9">
        <v>0</v>
      </c>
      <c r="CH93" s="9">
        <v>0</v>
      </c>
      <c r="CI93" s="9">
        <v>0</v>
      </c>
      <c r="CJ93" s="9">
        <v>0</v>
      </c>
      <c r="CK93" s="9">
        <v>0</v>
      </c>
      <c r="CL93" s="9">
        <v>0</v>
      </c>
      <c r="CM93" s="9">
        <v>0</v>
      </c>
      <c r="CN93" s="9">
        <v>0</v>
      </c>
      <c r="CO93" s="9">
        <v>0</v>
      </c>
      <c r="CP93" s="9">
        <v>0</v>
      </c>
      <c r="CQ93" s="9">
        <v>0</v>
      </c>
      <c r="CR93" s="9">
        <v>0</v>
      </c>
      <c r="CS93" s="9">
        <v>0</v>
      </c>
      <c r="CT93" s="9">
        <v>0</v>
      </c>
      <c r="CU93" s="9">
        <v>0</v>
      </c>
      <c r="CV93" s="9">
        <v>0</v>
      </c>
      <c r="CW93" s="9">
        <v>0</v>
      </c>
      <c r="CX93" s="9">
        <v>0</v>
      </c>
      <c r="CY93" s="9">
        <v>0</v>
      </c>
      <c r="CZ93" s="9">
        <v>0</v>
      </c>
      <c r="DA93" s="9">
        <v>0</v>
      </c>
      <c r="DB93" s="9">
        <v>0</v>
      </c>
      <c r="DC93" s="9">
        <v>0</v>
      </c>
      <c r="DD93" s="9">
        <v>0</v>
      </c>
      <c r="DE93" s="9">
        <v>0</v>
      </c>
      <c r="DF93" s="9">
        <v>0</v>
      </c>
      <c r="DG93" s="9">
        <v>0</v>
      </c>
      <c r="DH93" s="9">
        <v>0</v>
      </c>
      <c r="DI93" s="9">
        <v>0</v>
      </c>
      <c r="DJ93" s="9">
        <v>0</v>
      </c>
      <c r="DK93" s="9">
        <v>0</v>
      </c>
      <c r="DL93" s="9">
        <v>0</v>
      </c>
      <c r="DM93" s="9">
        <v>0</v>
      </c>
      <c r="DN93" s="9">
        <v>0</v>
      </c>
      <c r="DO93" s="9">
        <v>0</v>
      </c>
      <c r="DP93" s="9">
        <v>0</v>
      </c>
      <c r="DQ93" s="9">
        <v>0</v>
      </c>
      <c r="DR93" s="9">
        <v>0</v>
      </c>
      <c r="DS93" s="9">
        <v>0</v>
      </c>
      <c r="DT93" s="9">
        <v>0</v>
      </c>
      <c r="DU93" s="9">
        <v>-12.226000000000001</v>
      </c>
      <c r="DV93" s="9">
        <v>233.51900000000001</v>
      </c>
      <c r="DW93" s="9">
        <v>0</v>
      </c>
      <c r="DX93" s="9">
        <v>0</v>
      </c>
      <c r="DY93" s="9">
        <v>0</v>
      </c>
      <c r="DZ93" s="9">
        <v>0</v>
      </c>
      <c r="EA93" s="9">
        <v>830.96400000000006</v>
      </c>
      <c r="EB93" s="9">
        <v>113.92</v>
      </c>
      <c r="EC93" s="9">
        <v>0</v>
      </c>
      <c r="ED93" s="9">
        <v>0</v>
      </c>
      <c r="EE93" s="9">
        <v>0</v>
      </c>
      <c r="EF93" s="9">
        <v>0</v>
      </c>
      <c r="EG93" s="9">
        <v>0</v>
      </c>
      <c r="EH93" s="9">
        <v>0</v>
      </c>
      <c r="EI93" s="9">
        <v>0</v>
      </c>
      <c r="EJ93" s="9">
        <v>0</v>
      </c>
      <c r="EK93" s="9">
        <v>0</v>
      </c>
      <c r="EL93" s="9">
        <v>0</v>
      </c>
      <c r="EM93" s="9">
        <v>0</v>
      </c>
      <c r="EN93" s="9">
        <v>0</v>
      </c>
      <c r="EO93" s="9">
        <v>0</v>
      </c>
      <c r="EP93" s="9">
        <v>0</v>
      </c>
      <c r="EQ93" s="9">
        <v>0</v>
      </c>
      <c r="ER93" s="9">
        <v>0</v>
      </c>
      <c r="ES93" s="9">
        <v>5.9755799999999999</v>
      </c>
      <c r="ET93" s="9">
        <v>84.207549999999998</v>
      </c>
      <c r="EU93" s="9">
        <v>2.2200000000000001E-2</v>
      </c>
      <c r="EV93" s="9">
        <v>0</v>
      </c>
      <c r="EW93" s="9">
        <v>0</v>
      </c>
      <c r="EX93" s="9">
        <v>0</v>
      </c>
      <c r="EY93" s="9">
        <v>841.02200000000005</v>
      </c>
      <c r="EZ93" s="9">
        <v>2031.357</v>
      </c>
      <c r="FA93" s="9">
        <v>537.14800000000002</v>
      </c>
      <c r="FB93" s="9">
        <v>0</v>
      </c>
      <c r="FC93" s="9">
        <v>311.983</v>
      </c>
      <c r="FD93" s="9">
        <v>0</v>
      </c>
      <c r="FE93" s="9">
        <v>0</v>
      </c>
      <c r="FF93" s="9">
        <v>0</v>
      </c>
      <c r="FG93" s="9">
        <v>0</v>
      </c>
      <c r="FH93" s="9">
        <v>0</v>
      </c>
      <c r="FI93" s="9">
        <v>0</v>
      </c>
      <c r="FJ93" s="9">
        <v>0</v>
      </c>
      <c r="FK93" s="9">
        <v>0</v>
      </c>
      <c r="FL93" s="9">
        <v>0</v>
      </c>
      <c r="FM93" s="9">
        <v>0</v>
      </c>
      <c r="FN93" s="9">
        <v>0</v>
      </c>
      <c r="FO93" s="9">
        <v>0</v>
      </c>
      <c r="FP93" s="9">
        <v>0</v>
      </c>
      <c r="FQ93" s="9">
        <v>0</v>
      </c>
      <c r="FR93" s="9">
        <v>0</v>
      </c>
      <c r="FS93" s="9">
        <v>0</v>
      </c>
      <c r="FT93" s="9">
        <v>0</v>
      </c>
      <c r="FU93" s="9">
        <v>0</v>
      </c>
      <c r="FV93" s="9">
        <v>0</v>
      </c>
      <c r="FW93" s="9">
        <v>0</v>
      </c>
      <c r="FX93" s="9">
        <v>0</v>
      </c>
      <c r="FY93" s="9">
        <v>0</v>
      </c>
      <c r="FZ93" s="9">
        <v>0</v>
      </c>
      <c r="GA93" s="9">
        <v>0</v>
      </c>
      <c r="GB93" s="9">
        <v>0</v>
      </c>
      <c r="GC93" s="9">
        <v>0</v>
      </c>
      <c r="GD93" s="9">
        <v>0</v>
      </c>
      <c r="GE93" s="9">
        <v>0</v>
      </c>
      <c r="GF93" s="9">
        <v>0</v>
      </c>
      <c r="GG93" s="9">
        <v>0</v>
      </c>
      <c r="GH93" s="9">
        <v>0</v>
      </c>
      <c r="GI93" s="9">
        <v>0</v>
      </c>
      <c r="GJ93" s="9">
        <v>0</v>
      </c>
      <c r="GK93" s="9">
        <v>0</v>
      </c>
      <c r="GL93" s="9">
        <v>0</v>
      </c>
      <c r="GM93" s="9">
        <v>0</v>
      </c>
      <c r="GN93" s="9">
        <v>0</v>
      </c>
      <c r="GO93" s="9">
        <v>0</v>
      </c>
      <c r="GP93" s="9">
        <v>0</v>
      </c>
      <c r="GQ93" s="9">
        <v>0</v>
      </c>
      <c r="GR93" s="9">
        <v>0</v>
      </c>
      <c r="GS93" s="9">
        <v>0</v>
      </c>
      <c r="GT93" s="9">
        <v>0</v>
      </c>
      <c r="GU93" s="9">
        <v>0</v>
      </c>
      <c r="GV93" s="9">
        <v>0</v>
      </c>
      <c r="GW93" s="9">
        <v>3.7280000000000002</v>
      </c>
      <c r="GX93" s="9">
        <v>0</v>
      </c>
      <c r="GY93" s="9">
        <v>0</v>
      </c>
      <c r="GZ93" s="9">
        <v>0</v>
      </c>
      <c r="HA93" s="9">
        <v>0</v>
      </c>
      <c r="HB93" s="9">
        <v>0</v>
      </c>
      <c r="HC93" s="9">
        <v>0</v>
      </c>
      <c r="HD93" s="9">
        <v>0</v>
      </c>
      <c r="HE93" s="9">
        <v>0</v>
      </c>
      <c r="HF93" s="9">
        <v>0</v>
      </c>
      <c r="HG93" s="21">
        <v>0</v>
      </c>
      <c r="HH93" s="20">
        <v>0</v>
      </c>
      <c r="HI93" s="23">
        <v>0</v>
      </c>
      <c r="HJ93" s="205">
        <v>0</v>
      </c>
      <c r="HK93" s="8">
        <v>0</v>
      </c>
      <c r="HL93" s="7">
        <v>1</v>
      </c>
      <c r="HM93" s="7">
        <v>1</v>
      </c>
      <c r="HN93" s="7" t="s">
        <v>450</v>
      </c>
      <c r="HO93" s="7" t="s">
        <v>451</v>
      </c>
      <c r="HP93" s="7" t="s">
        <v>451</v>
      </c>
      <c r="HQ93" s="7">
        <v>0</v>
      </c>
      <c r="HR93" s="7">
        <v>0</v>
      </c>
      <c r="HS93" s="7">
        <v>0</v>
      </c>
      <c r="HT93" s="7">
        <v>0</v>
      </c>
      <c r="HU93" s="7">
        <v>0</v>
      </c>
      <c r="HV93" s="7" t="s">
        <v>452</v>
      </c>
      <c r="HW93" s="7">
        <v>0</v>
      </c>
      <c r="HX93" s="7">
        <v>0</v>
      </c>
      <c r="HY93" s="7">
        <v>0</v>
      </c>
    </row>
    <row r="94" spans="1:233" x14ac:dyDescent="0.3">
      <c r="A94" s="7">
        <v>410</v>
      </c>
      <c r="B94" s="7" t="str">
        <f>+VLOOKUP($A94,'[3]Crosswalk M49-ODA-Prog. Country'!$K$4:$M$257,3,FALSE)</f>
        <v>KR</v>
      </c>
      <c r="C94" s="7" t="str">
        <f>+VLOOKUP($A94,'[3]Crosswalk M49-ODA-Prog. Country'!$K$4:$M$257,2,FALSE)</f>
        <v>KOR</v>
      </c>
      <c r="D94" s="5" t="s">
        <v>221</v>
      </c>
      <c r="E94" s="19">
        <v>11546.991</v>
      </c>
      <c r="F94" s="19">
        <v>1298.5753500000001</v>
      </c>
      <c r="G94" s="19">
        <v>0</v>
      </c>
      <c r="H94" s="19">
        <f t="shared" si="2"/>
        <v>12845.566350000001</v>
      </c>
      <c r="I94" s="20">
        <v>750.61599999999999</v>
      </c>
      <c r="J94" s="20">
        <v>1962.4470000000001</v>
      </c>
      <c r="K94" s="20">
        <v>568.68799999999999</v>
      </c>
      <c r="L94" s="20">
        <f t="shared" si="3"/>
        <v>3281.7510000000002</v>
      </c>
      <c r="M94" s="8">
        <f>+E94+I94</f>
        <v>12297.607</v>
      </c>
      <c r="N94" s="8">
        <f>+F94+J94</f>
        <v>3261.0223500000002</v>
      </c>
      <c r="O94" s="8">
        <f>+G94+K94</f>
        <v>568.68799999999999</v>
      </c>
      <c r="P94" s="8">
        <f>+H94+L94</f>
        <v>16127.317350000001</v>
      </c>
      <c r="Q94" s="9">
        <v>-1.4E-2</v>
      </c>
      <c r="R94" s="9">
        <v>0</v>
      </c>
      <c r="S94" s="9">
        <v>0</v>
      </c>
      <c r="T94" s="9">
        <v>0</v>
      </c>
      <c r="U94" s="9">
        <v>0</v>
      </c>
      <c r="V94" s="9">
        <v>0</v>
      </c>
      <c r="W94" s="9">
        <v>0</v>
      </c>
      <c r="X94" s="9">
        <v>0</v>
      </c>
      <c r="Y94" s="9">
        <v>0</v>
      </c>
      <c r="Z94" s="9">
        <v>0</v>
      </c>
      <c r="AA94" s="9">
        <v>0</v>
      </c>
      <c r="AB94" s="9">
        <v>0</v>
      </c>
      <c r="AC94" s="9">
        <v>10857.909</v>
      </c>
      <c r="AD94" s="9">
        <v>0</v>
      </c>
      <c r="AE94" s="9">
        <v>0</v>
      </c>
      <c r="AF94" s="9">
        <v>0</v>
      </c>
      <c r="AG94" s="9">
        <v>0</v>
      </c>
      <c r="AH94" s="9">
        <v>0</v>
      </c>
      <c r="AI94" s="9">
        <v>0</v>
      </c>
      <c r="AJ94" s="9">
        <v>0</v>
      </c>
      <c r="AK94" s="9">
        <v>0</v>
      </c>
      <c r="AL94" s="9">
        <v>0</v>
      </c>
      <c r="AM94" s="9">
        <v>0</v>
      </c>
      <c r="AN94" s="9">
        <v>0</v>
      </c>
      <c r="AO94" s="9">
        <v>0</v>
      </c>
      <c r="AP94" s="9">
        <v>0</v>
      </c>
      <c r="AQ94" s="9">
        <v>0</v>
      </c>
      <c r="AR94" s="9">
        <v>0</v>
      </c>
      <c r="AS94" s="9">
        <v>0</v>
      </c>
      <c r="AT94" s="9">
        <v>0</v>
      </c>
      <c r="AU94" s="9">
        <v>0</v>
      </c>
      <c r="AV94" s="9">
        <v>0</v>
      </c>
      <c r="AW94" s="9">
        <v>0</v>
      </c>
      <c r="AX94" s="9">
        <v>0</v>
      </c>
      <c r="AY94" s="9">
        <v>0</v>
      </c>
      <c r="AZ94" s="9">
        <v>0</v>
      </c>
      <c r="BA94" s="9">
        <v>0</v>
      </c>
      <c r="BB94" s="9">
        <v>0</v>
      </c>
      <c r="BC94" s="9">
        <v>0</v>
      </c>
      <c r="BD94" s="9">
        <v>0</v>
      </c>
      <c r="BE94" s="9">
        <v>0</v>
      </c>
      <c r="BF94" s="9">
        <v>0</v>
      </c>
      <c r="BG94" s="9">
        <v>0</v>
      </c>
      <c r="BH94" s="9">
        <v>0</v>
      </c>
      <c r="BI94" s="9">
        <v>0</v>
      </c>
      <c r="BJ94" s="9">
        <v>750.61599999999999</v>
      </c>
      <c r="BK94" s="9">
        <v>1604.663</v>
      </c>
      <c r="BL94" s="9">
        <v>568.68799999999999</v>
      </c>
      <c r="BM94" s="9">
        <v>0</v>
      </c>
      <c r="BN94" s="9">
        <v>0</v>
      </c>
      <c r="BO94" s="9">
        <v>0</v>
      </c>
      <c r="BP94" s="9">
        <v>0</v>
      </c>
      <c r="BQ94" s="9">
        <v>0</v>
      </c>
      <c r="BR94" s="9">
        <v>0</v>
      </c>
      <c r="BS94" s="9">
        <v>0</v>
      </c>
      <c r="BT94" s="9">
        <v>0</v>
      </c>
      <c r="BU94" s="9">
        <v>0</v>
      </c>
      <c r="BV94" s="9">
        <v>0</v>
      </c>
      <c r="BW94" s="9">
        <v>0</v>
      </c>
      <c r="BX94" s="9">
        <v>0</v>
      </c>
      <c r="BY94" s="9">
        <v>0</v>
      </c>
      <c r="BZ94" s="9">
        <v>0</v>
      </c>
      <c r="CA94" s="9">
        <v>0</v>
      </c>
      <c r="CB94" s="9">
        <v>0</v>
      </c>
      <c r="CC94" s="9">
        <v>0</v>
      </c>
      <c r="CD94" s="9">
        <v>0</v>
      </c>
      <c r="CE94" s="9">
        <v>0</v>
      </c>
      <c r="CF94" s="9">
        <v>0</v>
      </c>
      <c r="CG94" s="9">
        <v>0</v>
      </c>
      <c r="CH94" s="9">
        <v>0</v>
      </c>
      <c r="CI94" s="9">
        <v>0</v>
      </c>
      <c r="CJ94" s="9">
        <v>0</v>
      </c>
      <c r="CK94" s="9">
        <v>0</v>
      </c>
      <c r="CL94" s="9">
        <v>0</v>
      </c>
      <c r="CM94" s="9">
        <v>0</v>
      </c>
      <c r="CN94" s="9">
        <v>0</v>
      </c>
      <c r="CO94" s="9">
        <v>0</v>
      </c>
      <c r="CP94" s="9">
        <v>0</v>
      </c>
      <c r="CQ94" s="9">
        <v>0</v>
      </c>
      <c r="CR94" s="9">
        <v>0</v>
      </c>
      <c r="CS94" s="9">
        <v>0</v>
      </c>
      <c r="CT94" s="9">
        <v>0</v>
      </c>
      <c r="CU94" s="9">
        <v>0</v>
      </c>
      <c r="CV94" s="9">
        <v>0</v>
      </c>
      <c r="CW94" s="9">
        <v>0</v>
      </c>
      <c r="CX94" s="9">
        <v>0</v>
      </c>
      <c r="CY94" s="9">
        <v>0</v>
      </c>
      <c r="CZ94" s="9">
        <v>0</v>
      </c>
      <c r="DA94" s="9">
        <v>0</v>
      </c>
      <c r="DB94" s="9">
        <v>0</v>
      </c>
      <c r="DC94" s="9">
        <v>0</v>
      </c>
      <c r="DD94" s="9">
        <v>0</v>
      </c>
      <c r="DE94" s="9">
        <v>0</v>
      </c>
      <c r="DF94" s="9">
        <v>0</v>
      </c>
      <c r="DG94" s="9">
        <v>0</v>
      </c>
      <c r="DH94" s="9">
        <v>0</v>
      </c>
      <c r="DI94" s="9">
        <v>0</v>
      </c>
      <c r="DJ94" s="9">
        <v>0</v>
      </c>
      <c r="DK94" s="9">
        <v>0</v>
      </c>
      <c r="DL94" s="9">
        <v>0</v>
      </c>
      <c r="DM94" s="9">
        <v>0</v>
      </c>
      <c r="DN94" s="9">
        <v>0</v>
      </c>
      <c r="DO94" s="9">
        <v>0</v>
      </c>
      <c r="DP94" s="9">
        <v>0</v>
      </c>
      <c r="DQ94" s="9">
        <v>0</v>
      </c>
      <c r="DR94" s="9">
        <v>0</v>
      </c>
      <c r="DS94" s="9">
        <v>0</v>
      </c>
      <c r="DT94" s="9">
        <v>0</v>
      </c>
      <c r="DU94" s="9">
        <v>0</v>
      </c>
      <c r="DV94" s="9">
        <v>193.04599999999999</v>
      </c>
      <c r="DW94" s="9">
        <v>0</v>
      </c>
      <c r="DX94" s="9">
        <v>0</v>
      </c>
      <c r="DY94" s="9">
        <v>0</v>
      </c>
      <c r="DZ94" s="9">
        <v>0</v>
      </c>
      <c r="EA94" s="9">
        <v>689.096</v>
      </c>
      <c r="EB94" s="9">
        <v>0</v>
      </c>
      <c r="EC94" s="9">
        <v>0</v>
      </c>
      <c r="ED94" s="9">
        <v>0</v>
      </c>
      <c r="EE94" s="9">
        <v>0</v>
      </c>
      <c r="EF94" s="9">
        <v>0</v>
      </c>
      <c r="EG94" s="9">
        <v>0</v>
      </c>
      <c r="EH94" s="9">
        <v>0</v>
      </c>
      <c r="EI94" s="9">
        <v>0</v>
      </c>
      <c r="EJ94" s="9">
        <v>0</v>
      </c>
      <c r="EK94" s="9">
        <v>0</v>
      </c>
      <c r="EL94" s="9">
        <v>0</v>
      </c>
      <c r="EM94" s="9">
        <v>0</v>
      </c>
      <c r="EN94" s="9">
        <v>0</v>
      </c>
      <c r="EO94" s="9">
        <v>0</v>
      </c>
      <c r="EP94" s="9">
        <v>0</v>
      </c>
      <c r="EQ94" s="9">
        <v>0</v>
      </c>
      <c r="ER94" s="9">
        <v>0</v>
      </c>
      <c r="ES94" s="9">
        <v>0</v>
      </c>
      <c r="ET94" s="9">
        <v>0</v>
      </c>
      <c r="EU94" s="9">
        <v>0</v>
      </c>
      <c r="EV94" s="9">
        <v>0</v>
      </c>
      <c r="EW94" s="9">
        <v>0</v>
      </c>
      <c r="EX94" s="9">
        <v>0</v>
      </c>
      <c r="EY94" s="9">
        <v>0</v>
      </c>
      <c r="EZ94" s="9">
        <v>0</v>
      </c>
      <c r="FA94" s="9">
        <v>0</v>
      </c>
      <c r="FB94" s="9">
        <v>0</v>
      </c>
      <c r="FC94" s="9">
        <v>0</v>
      </c>
      <c r="FD94" s="9">
        <v>0</v>
      </c>
      <c r="FE94" s="9">
        <v>0</v>
      </c>
      <c r="FF94" s="9">
        <v>0</v>
      </c>
      <c r="FG94" s="9">
        <v>0</v>
      </c>
      <c r="FH94" s="9">
        <v>0</v>
      </c>
      <c r="FI94" s="9">
        <v>0</v>
      </c>
      <c r="FJ94" s="9">
        <v>0</v>
      </c>
      <c r="FK94" s="9">
        <v>0</v>
      </c>
      <c r="FL94" s="9">
        <v>1105.52935</v>
      </c>
      <c r="FM94" s="9">
        <v>0</v>
      </c>
      <c r="FN94" s="9">
        <v>0</v>
      </c>
      <c r="FO94" s="9">
        <v>0</v>
      </c>
      <c r="FP94" s="9">
        <v>0</v>
      </c>
      <c r="FQ94" s="9">
        <v>0</v>
      </c>
      <c r="FR94" s="9">
        <v>0</v>
      </c>
      <c r="FS94" s="9">
        <v>0</v>
      </c>
      <c r="FT94" s="9">
        <v>0</v>
      </c>
      <c r="FU94" s="9">
        <v>0</v>
      </c>
      <c r="FV94" s="9">
        <v>0</v>
      </c>
      <c r="FW94" s="9">
        <v>0</v>
      </c>
      <c r="FX94" s="9">
        <v>0</v>
      </c>
      <c r="FY94" s="9">
        <v>0</v>
      </c>
      <c r="FZ94" s="9">
        <v>0</v>
      </c>
      <c r="GA94" s="9">
        <v>0</v>
      </c>
      <c r="GB94" s="9">
        <v>0</v>
      </c>
      <c r="GC94" s="9">
        <v>0</v>
      </c>
      <c r="GD94" s="9">
        <v>0</v>
      </c>
      <c r="GE94" s="9">
        <v>0</v>
      </c>
      <c r="GF94" s="9">
        <v>0</v>
      </c>
      <c r="GG94" s="9">
        <v>0</v>
      </c>
      <c r="GH94" s="9">
        <v>0</v>
      </c>
      <c r="GI94" s="9">
        <v>0</v>
      </c>
      <c r="GJ94" s="9">
        <v>0</v>
      </c>
      <c r="GK94" s="9">
        <v>0</v>
      </c>
      <c r="GL94" s="9">
        <v>0</v>
      </c>
      <c r="GM94" s="9">
        <v>0</v>
      </c>
      <c r="GN94" s="9">
        <v>0</v>
      </c>
      <c r="GO94" s="9">
        <v>0</v>
      </c>
      <c r="GP94" s="9">
        <v>0</v>
      </c>
      <c r="GQ94" s="9">
        <v>0</v>
      </c>
      <c r="GR94" s="9">
        <v>0</v>
      </c>
      <c r="GS94" s="9">
        <v>0</v>
      </c>
      <c r="GT94" s="9">
        <v>0</v>
      </c>
      <c r="GU94" s="9">
        <v>0</v>
      </c>
      <c r="GV94" s="9">
        <v>0</v>
      </c>
      <c r="GW94" s="9">
        <v>0</v>
      </c>
      <c r="GX94" s="9">
        <v>0</v>
      </c>
      <c r="GY94" s="9">
        <v>0</v>
      </c>
      <c r="GZ94" s="9">
        <v>0</v>
      </c>
      <c r="HA94" s="9">
        <v>0</v>
      </c>
      <c r="HB94" s="9">
        <v>0</v>
      </c>
      <c r="HC94" s="9">
        <v>0</v>
      </c>
      <c r="HD94" s="9">
        <v>0</v>
      </c>
      <c r="HE94" s="9">
        <v>357.78399999999999</v>
      </c>
      <c r="HF94" s="9">
        <v>0</v>
      </c>
      <c r="HG94" s="21">
        <v>0</v>
      </c>
      <c r="HH94" s="20">
        <v>0</v>
      </c>
      <c r="HI94" s="23">
        <v>0</v>
      </c>
      <c r="HJ94" s="205">
        <v>0</v>
      </c>
      <c r="HK94" s="8">
        <v>0</v>
      </c>
      <c r="HL94" s="7">
        <v>1</v>
      </c>
      <c r="HM94" s="7">
        <v>0</v>
      </c>
      <c r="HN94" s="7" t="s">
        <v>450</v>
      </c>
      <c r="HO94" s="7" t="s">
        <v>451</v>
      </c>
      <c r="HP94" s="7" t="s">
        <v>451</v>
      </c>
      <c r="HQ94" s="7">
        <v>0</v>
      </c>
      <c r="HR94" s="7">
        <v>0</v>
      </c>
      <c r="HS94" s="7">
        <v>0</v>
      </c>
      <c r="HT94" s="7">
        <v>0</v>
      </c>
      <c r="HU94" s="7">
        <v>0</v>
      </c>
      <c r="HV94" s="7">
        <v>0</v>
      </c>
      <c r="HW94" s="7">
        <v>0</v>
      </c>
      <c r="HX94" s="7">
        <v>0</v>
      </c>
      <c r="HY94" s="7">
        <v>0</v>
      </c>
    </row>
    <row r="95" spans="1:233" x14ac:dyDescent="0.3">
      <c r="A95" s="7">
        <v>414</v>
      </c>
      <c r="B95" s="7" t="str">
        <f>+VLOOKUP($A95,'[3]Crosswalk M49-ODA-Prog. Country'!$K$4:$M$257,3,FALSE)</f>
        <v>KW</v>
      </c>
      <c r="C95" s="7" t="str">
        <f>+VLOOKUP($A95,'[3]Crosswalk M49-ODA-Prog. Country'!$K$4:$M$257,2,FALSE)</f>
        <v>KWT</v>
      </c>
      <c r="D95" s="5" t="s">
        <v>222</v>
      </c>
      <c r="E95" s="19">
        <v>4439.1883600000001</v>
      </c>
      <c r="F95" s="19">
        <v>6974.20669</v>
      </c>
      <c r="G95" s="19">
        <v>2500.2891299999997</v>
      </c>
      <c r="H95" s="19">
        <f t="shared" si="2"/>
        <v>13913.684179999998</v>
      </c>
      <c r="I95" s="20">
        <v>1444.7170000000001</v>
      </c>
      <c r="J95" s="20">
        <v>479.69399999999996</v>
      </c>
      <c r="K95" s="20">
        <v>104.812</v>
      </c>
      <c r="L95" s="20">
        <f t="shared" si="3"/>
        <v>2029.223</v>
      </c>
      <c r="M95" s="8">
        <f>+E95+I95</f>
        <v>5883.9053600000007</v>
      </c>
      <c r="N95" s="8">
        <f>+F95+J95</f>
        <v>7453.9006900000004</v>
      </c>
      <c r="O95" s="8">
        <f>+G95+K95</f>
        <v>2605.1011299999996</v>
      </c>
      <c r="P95" s="8">
        <f>+H95+L95</f>
        <v>15942.907179999998</v>
      </c>
      <c r="Q95" s="9">
        <v>627.04399999999998</v>
      </c>
      <c r="R95" s="9">
        <v>330.28800000000001</v>
      </c>
      <c r="S95" s="9">
        <v>1943.0740000000001</v>
      </c>
      <c r="T95" s="9">
        <v>0</v>
      </c>
      <c r="U95" s="9">
        <v>0</v>
      </c>
      <c r="V95" s="9">
        <v>0</v>
      </c>
      <c r="W95" s="9">
        <v>0</v>
      </c>
      <c r="X95" s="9">
        <v>0</v>
      </c>
      <c r="Y95" s="9">
        <v>0</v>
      </c>
      <c r="Z95" s="9">
        <v>0</v>
      </c>
      <c r="AA95" s="9">
        <v>0</v>
      </c>
      <c r="AB95" s="9">
        <v>0</v>
      </c>
      <c r="AC95" s="9">
        <v>0</v>
      </c>
      <c r="AD95" s="9">
        <v>0</v>
      </c>
      <c r="AE95" s="9">
        <v>0</v>
      </c>
      <c r="AF95" s="9">
        <v>0</v>
      </c>
      <c r="AG95" s="9">
        <v>0</v>
      </c>
      <c r="AH95" s="9">
        <v>0</v>
      </c>
      <c r="AI95" s="9">
        <v>0</v>
      </c>
      <c r="AJ95" s="9">
        <v>0</v>
      </c>
      <c r="AK95" s="9">
        <v>0</v>
      </c>
      <c r="AL95" s="9">
        <v>0</v>
      </c>
      <c r="AM95" s="9">
        <v>0</v>
      </c>
      <c r="AN95" s="9">
        <v>0</v>
      </c>
      <c r="AO95" s="9">
        <v>0</v>
      </c>
      <c r="AP95" s="9">
        <v>0</v>
      </c>
      <c r="AQ95" s="9">
        <v>0</v>
      </c>
      <c r="AR95" s="9">
        <v>0</v>
      </c>
      <c r="AS95" s="9">
        <v>0</v>
      </c>
      <c r="AT95" s="9">
        <v>0</v>
      </c>
      <c r="AU95" s="9">
        <v>0</v>
      </c>
      <c r="AV95" s="9">
        <v>0</v>
      </c>
      <c r="AW95" s="9">
        <v>0</v>
      </c>
      <c r="AX95" s="9">
        <v>0</v>
      </c>
      <c r="AY95" s="9">
        <v>0</v>
      </c>
      <c r="AZ95" s="9">
        <v>0</v>
      </c>
      <c r="BA95" s="9">
        <v>0</v>
      </c>
      <c r="BB95" s="9">
        <v>0</v>
      </c>
      <c r="BC95" s="9">
        <v>0</v>
      </c>
      <c r="BD95" s="9">
        <v>0</v>
      </c>
      <c r="BE95" s="9">
        <v>0</v>
      </c>
      <c r="BF95" s="9">
        <v>0</v>
      </c>
      <c r="BG95" s="9">
        <v>0</v>
      </c>
      <c r="BH95" s="9">
        <v>0</v>
      </c>
      <c r="BI95" s="9">
        <v>0</v>
      </c>
      <c r="BJ95" s="9">
        <v>1444.7170000000001</v>
      </c>
      <c r="BK95" s="9">
        <v>313.10899999999992</v>
      </c>
      <c r="BL95" s="9">
        <v>0</v>
      </c>
      <c r="BM95" s="9">
        <v>0</v>
      </c>
      <c r="BN95" s="9">
        <v>0</v>
      </c>
      <c r="BO95" s="9">
        <v>0</v>
      </c>
      <c r="BP95" s="9">
        <v>0</v>
      </c>
      <c r="BQ95" s="9">
        <v>0</v>
      </c>
      <c r="BR95" s="9">
        <v>0</v>
      </c>
      <c r="BS95" s="9">
        <v>5.0869999999999997</v>
      </c>
      <c r="BT95" s="9">
        <v>9.2870000000000008</v>
      </c>
      <c r="BU95" s="9">
        <v>8.5000000000000006E-2</v>
      </c>
      <c r="BV95" s="9">
        <v>0</v>
      </c>
      <c r="BW95" s="9">
        <v>0</v>
      </c>
      <c r="BX95" s="9">
        <v>0</v>
      </c>
      <c r="BY95" s="9">
        <v>0</v>
      </c>
      <c r="BZ95" s="9">
        <v>0</v>
      </c>
      <c r="CA95" s="9">
        <v>0</v>
      </c>
      <c r="CB95" s="9">
        <v>0</v>
      </c>
      <c r="CC95" s="9">
        <v>0</v>
      </c>
      <c r="CD95" s="9">
        <v>0</v>
      </c>
      <c r="CE95" s="9">
        <v>0</v>
      </c>
      <c r="CF95" s="9">
        <v>0</v>
      </c>
      <c r="CG95" s="9">
        <v>0</v>
      </c>
      <c r="CH95" s="9">
        <v>0</v>
      </c>
      <c r="CI95" s="9">
        <v>0</v>
      </c>
      <c r="CJ95" s="9">
        <v>0</v>
      </c>
      <c r="CK95" s="9">
        <v>0</v>
      </c>
      <c r="CL95" s="9">
        <v>0</v>
      </c>
      <c r="CM95" s="9">
        <v>0</v>
      </c>
      <c r="CN95" s="9">
        <v>0</v>
      </c>
      <c r="CO95" s="9">
        <v>0</v>
      </c>
      <c r="CP95" s="9">
        <v>104.812</v>
      </c>
      <c r="CQ95" s="9">
        <v>0</v>
      </c>
      <c r="CR95" s="9">
        <v>345.29399999999998</v>
      </c>
      <c r="CS95" s="9">
        <v>0</v>
      </c>
      <c r="CT95" s="9">
        <v>0</v>
      </c>
      <c r="CU95" s="9">
        <v>0</v>
      </c>
      <c r="CV95" s="9">
        <v>0</v>
      </c>
      <c r="CW95" s="9">
        <v>0</v>
      </c>
      <c r="CX95" s="9">
        <v>0</v>
      </c>
      <c r="CY95" s="9">
        <v>0</v>
      </c>
      <c r="CZ95" s="9">
        <v>0</v>
      </c>
      <c r="DA95" s="9">
        <v>0</v>
      </c>
      <c r="DB95" s="9">
        <v>0</v>
      </c>
      <c r="DC95" s="9">
        <v>0</v>
      </c>
      <c r="DD95" s="9">
        <v>0</v>
      </c>
      <c r="DE95" s="9">
        <v>0</v>
      </c>
      <c r="DF95" s="9">
        <v>0</v>
      </c>
      <c r="DG95" s="9">
        <v>0</v>
      </c>
      <c r="DH95" s="9">
        <v>0</v>
      </c>
      <c r="DI95" s="9">
        <v>0</v>
      </c>
      <c r="DJ95" s="9">
        <v>0</v>
      </c>
      <c r="DK95" s="9">
        <v>0</v>
      </c>
      <c r="DL95" s="9">
        <v>0</v>
      </c>
      <c r="DM95" s="9">
        <v>0</v>
      </c>
      <c r="DN95" s="9">
        <v>0</v>
      </c>
      <c r="DO95" s="9">
        <v>0</v>
      </c>
      <c r="DP95" s="9">
        <v>0</v>
      </c>
      <c r="DQ95" s="9">
        <v>0</v>
      </c>
      <c r="DR95" s="9">
        <v>0</v>
      </c>
      <c r="DS95" s="9">
        <v>0</v>
      </c>
      <c r="DT95" s="9">
        <v>0</v>
      </c>
      <c r="DU95" s="9">
        <v>2492.2930000000001</v>
      </c>
      <c r="DV95" s="9">
        <v>28.643000000000001</v>
      </c>
      <c r="DW95" s="9">
        <v>175.96299999999977</v>
      </c>
      <c r="DX95" s="9">
        <v>0</v>
      </c>
      <c r="DY95" s="9">
        <v>0</v>
      </c>
      <c r="DZ95" s="9">
        <v>0</v>
      </c>
      <c r="EA95" s="9">
        <v>0</v>
      </c>
      <c r="EB95" s="9">
        <v>0</v>
      </c>
      <c r="EC95" s="9">
        <v>0</v>
      </c>
      <c r="ED95" s="9">
        <v>0</v>
      </c>
      <c r="EE95" s="9">
        <v>0</v>
      </c>
      <c r="EF95" s="9">
        <v>0</v>
      </c>
      <c r="EG95" s="9">
        <v>451.072</v>
      </c>
      <c r="EH95" s="9">
        <v>692.71100000000001</v>
      </c>
      <c r="EI95" s="9">
        <v>0</v>
      </c>
      <c r="EJ95" s="9">
        <v>0</v>
      </c>
      <c r="EK95" s="9">
        <v>0</v>
      </c>
      <c r="EL95" s="9">
        <v>0</v>
      </c>
      <c r="EM95" s="9">
        <v>0</v>
      </c>
      <c r="EN95" s="9">
        <v>0</v>
      </c>
      <c r="EO95" s="9">
        <v>0</v>
      </c>
      <c r="EP95" s="9">
        <v>0</v>
      </c>
      <c r="EQ95" s="9">
        <v>0</v>
      </c>
      <c r="ER95" s="9">
        <v>0</v>
      </c>
      <c r="ES95" s="9">
        <v>391.17536000000001</v>
      </c>
      <c r="ET95" s="9">
        <v>5512.2796900000003</v>
      </c>
      <c r="EU95" s="9">
        <v>1.4861300000000002</v>
      </c>
      <c r="EV95" s="9">
        <v>0</v>
      </c>
      <c r="EW95" s="9">
        <v>0</v>
      </c>
      <c r="EX95" s="9">
        <v>0</v>
      </c>
      <c r="EY95" s="9">
        <v>472.517</v>
      </c>
      <c r="EZ95" s="9">
        <v>0</v>
      </c>
      <c r="FA95" s="9">
        <v>379.68099999999998</v>
      </c>
      <c r="FB95" s="9">
        <v>0</v>
      </c>
      <c r="FC95" s="9">
        <v>0</v>
      </c>
      <c r="FD95" s="9">
        <v>0</v>
      </c>
      <c r="FE95" s="9">
        <v>0</v>
      </c>
      <c r="FF95" s="9">
        <v>0</v>
      </c>
      <c r="FG95" s="9">
        <v>0</v>
      </c>
      <c r="FH95" s="9">
        <v>0</v>
      </c>
      <c r="FI95" s="9">
        <v>0</v>
      </c>
      <c r="FJ95" s="9">
        <v>0</v>
      </c>
      <c r="FK95" s="9">
        <v>0</v>
      </c>
      <c r="FL95" s="9">
        <v>0</v>
      </c>
      <c r="FM95" s="9">
        <v>0</v>
      </c>
      <c r="FN95" s="9">
        <v>0</v>
      </c>
      <c r="FO95" s="9">
        <v>0</v>
      </c>
      <c r="FP95" s="9">
        <v>0</v>
      </c>
      <c r="FQ95" s="9">
        <v>0</v>
      </c>
      <c r="FR95" s="9">
        <v>0</v>
      </c>
      <c r="FS95" s="9">
        <v>0</v>
      </c>
      <c r="FT95" s="9">
        <v>0</v>
      </c>
      <c r="FU95" s="9">
        <v>0</v>
      </c>
      <c r="FV95" s="9">
        <v>0</v>
      </c>
      <c r="FW95" s="9">
        <v>0</v>
      </c>
      <c r="FX95" s="9">
        <v>0</v>
      </c>
      <c r="FY95" s="9">
        <v>0</v>
      </c>
      <c r="FZ95" s="9">
        <v>0</v>
      </c>
      <c r="GA95" s="9">
        <v>0</v>
      </c>
      <c r="GB95" s="9">
        <v>0</v>
      </c>
      <c r="GC95" s="9">
        <v>0</v>
      </c>
      <c r="GD95" s="9">
        <v>0</v>
      </c>
      <c r="GE95" s="9">
        <v>0</v>
      </c>
      <c r="GF95" s="9">
        <v>0</v>
      </c>
      <c r="GG95" s="9">
        <v>0</v>
      </c>
      <c r="GH95" s="9">
        <v>0</v>
      </c>
      <c r="GI95" s="9">
        <v>0</v>
      </c>
      <c r="GJ95" s="9">
        <v>0</v>
      </c>
      <c r="GK95" s="9">
        <v>0</v>
      </c>
      <c r="GL95" s="9">
        <v>0</v>
      </c>
      <c r="GM95" s="9">
        <v>0</v>
      </c>
      <c r="GN95" s="9">
        <v>0</v>
      </c>
      <c r="GO95" s="9">
        <v>0</v>
      </c>
      <c r="GP95" s="9">
        <v>0</v>
      </c>
      <c r="GQ95" s="9">
        <v>0</v>
      </c>
      <c r="GR95" s="9">
        <v>0</v>
      </c>
      <c r="GS95" s="9">
        <v>0</v>
      </c>
      <c r="GT95" s="9">
        <v>0</v>
      </c>
      <c r="GU95" s="9">
        <v>0</v>
      </c>
      <c r="GV95" s="9">
        <v>0</v>
      </c>
      <c r="GW95" s="9">
        <v>0</v>
      </c>
      <c r="GX95" s="9">
        <v>0</v>
      </c>
      <c r="GY95" s="9">
        <v>0</v>
      </c>
      <c r="GZ95" s="9">
        <v>0</v>
      </c>
      <c r="HA95" s="9">
        <v>0</v>
      </c>
      <c r="HB95" s="9">
        <v>55.704000000000001</v>
      </c>
      <c r="HC95" s="9">
        <v>0</v>
      </c>
      <c r="HD95" s="9">
        <v>0</v>
      </c>
      <c r="HE95" s="9">
        <v>166.58500000000001</v>
      </c>
      <c r="HF95" s="9">
        <v>0</v>
      </c>
      <c r="HG95" s="21">
        <v>0</v>
      </c>
      <c r="HH95" s="20">
        <v>0</v>
      </c>
      <c r="HI95" s="23">
        <v>0</v>
      </c>
      <c r="HJ95" s="205">
        <v>0</v>
      </c>
      <c r="HK95" s="8">
        <v>0</v>
      </c>
      <c r="HL95" s="7">
        <v>1</v>
      </c>
      <c r="HM95" s="7">
        <v>1</v>
      </c>
      <c r="HN95" s="7" t="s">
        <v>462</v>
      </c>
      <c r="HO95" s="7" t="s">
        <v>457</v>
      </c>
      <c r="HP95" s="7" t="s">
        <v>457</v>
      </c>
      <c r="HQ95" s="7">
        <v>0</v>
      </c>
      <c r="HR95" s="7">
        <v>0</v>
      </c>
      <c r="HS95" s="7">
        <v>0</v>
      </c>
      <c r="HT95" s="7">
        <v>0</v>
      </c>
      <c r="HU95" s="7">
        <v>0</v>
      </c>
      <c r="HV95" s="7" t="s">
        <v>461</v>
      </c>
      <c r="HW95" s="7">
        <v>0</v>
      </c>
      <c r="HX95" s="7">
        <v>0</v>
      </c>
      <c r="HY95" s="7">
        <v>0</v>
      </c>
    </row>
    <row r="96" spans="1:233" x14ac:dyDescent="0.3">
      <c r="A96" s="7">
        <v>417</v>
      </c>
      <c r="B96" s="7" t="str">
        <f>+VLOOKUP($A96,'[3]Crosswalk M49-ODA-Prog. Country'!$K$4:$M$257,3,FALSE)</f>
        <v>KG</v>
      </c>
      <c r="C96" s="7" t="str">
        <f>+VLOOKUP($A96,'[3]Crosswalk M49-ODA-Prog. Country'!$K$4:$M$257,2,FALSE)</f>
        <v>KGZ</v>
      </c>
      <c r="D96" s="5" t="s">
        <v>223</v>
      </c>
      <c r="E96" s="19">
        <v>13005.626580000002</v>
      </c>
      <c r="F96" s="19">
        <v>33937.625850000004</v>
      </c>
      <c r="G96" s="19">
        <v>1620.46703</v>
      </c>
      <c r="H96" s="19">
        <f t="shared" si="2"/>
        <v>48563.719460000008</v>
      </c>
      <c r="I96" s="20">
        <v>871.20299999999997</v>
      </c>
      <c r="J96" s="20">
        <v>15697.512999999999</v>
      </c>
      <c r="K96" s="20">
        <v>1648.79</v>
      </c>
      <c r="L96" s="20">
        <f t="shared" si="3"/>
        <v>18217.506000000001</v>
      </c>
      <c r="M96" s="8">
        <f>+E96+I96</f>
        <v>13876.829580000001</v>
      </c>
      <c r="N96" s="8">
        <f>+F96+J96</f>
        <v>49635.138850000003</v>
      </c>
      <c r="O96" s="8">
        <f>+G96+K96</f>
        <v>3269.2570299999998</v>
      </c>
      <c r="P96" s="8">
        <f>+H96+L96</f>
        <v>66781.225460000016</v>
      </c>
      <c r="Q96" s="9">
        <v>2250.83</v>
      </c>
      <c r="R96" s="9">
        <v>20234.060000000001</v>
      </c>
      <c r="S96" s="9">
        <v>1175.3530000000001</v>
      </c>
      <c r="T96" s="9">
        <v>214.51499999999999</v>
      </c>
      <c r="U96" s="9">
        <v>765.476</v>
      </c>
      <c r="V96" s="9">
        <v>0</v>
      </c>
      <c r="W96" s="9">
        <v>1102.2819999999999</v>
      </c>
      <c r="X96" s="9">
        <v>976.04499999999996</v>
      </c>
      <c r="Y96" s="9">
        <v>0</v>
      </c>
      <c r="Z96" s="9">
        <v>43.54</v>
      </c>
      <c r="AA96" s="9">
        <v>549.64300000000003</v>
      </c>
      <c r="AB96" s="9">
        <v>0</v>
      </c>
      <c r="AC96" s="9">
        <v>2496.567</v>
      </c>
      <c r="AD96" s="9">
        <v>3749.942</v>
      </c>
      <c r="AE96" s="9">
        <v>0</v>
      </c>
      <c r="AF96" s="9">
        <v>59.417999999999999</v>
      </c>
      <c r="AG96" s="9">
        <v>3457.8939999999998</v>
      </c>
      <c r="AH96" s="9">
        <v>0</v>
      </c>
      <c r="AI96" s="9">
        <v>77.183999999999997</v>
      </c>
      <c r="AJ96" s="9">
        <v>1890.2449999999999</v>
      </c>
      <c r="AK96" s="9">
        <v>74.057000000000002</v>
      </c>
      <c r="AL96" s="9">
        <v>269.21499999999997</v>
      </c>
      <c r="AM96" s="9">
        <v>7558.085</v>
      </c>
      <c r="AN96" s="9">
        <v>1588.7729999999999</v>
      </c>
      <c r="AO96" s="9">
        <v>561.95799999999997</v>
      </c>
      <c r="AP96" s="9">
        <v>572.34199999999998</v>
      </c>
      <c r="AQ96" s="9">
        <v>0</v>
      </c>
      <c r="AR96" s="9">
        <v>99.168999999999997</v>
      </c>
      <c r="AS96" s="9">
        <v>101.001</v>
      </c>
      <c r="AT96" s="9">
        <v>0</v>
      </c>
      <c r="AU96" s="9">
        <v>0</v>
      </c>
      <c r="AV96" s="9">
        <v>0</v>
      </c>
      <c r="AW96" s="9">
        <v>0</v>
      </c>
      <c r="AX96" s="9">
        <v>0</v>
      </c>
      <c r="AY96" s="9">
        <v>0</v>
      </c>
      <c r="AZ96" s="9">
        <v>0</v>
      </c>
      <c r="BA96" s="9">
        <v>0</v>
      </c>
      <c r="BB96" s="9">
        <v>0</v>
      </c>
      <c r="BC96" s="9">
        <v>0</v>
      </c>
      <c r="BD96" s="9">
        <v>0</v>
      </c>
      <c r="BE96" s="9">
        <v>0</v>
      </c>
      <c r="BF96" s="9">
        <v>0</v>
      </c>
      <c r="BG96" s="9">
        <v>0</v>
      </c>
      <c r="BH96" s="9">
        <v>0</v>
      </c>
      <c r="BI96" s="9">
        <v>0</v>
      </c>
      <c r="BJ96" s="9">
        <v>185.346</v>
      </c>
      <c r="BK96" s="9">
        <v>703.77499999999998</v>
      </c>
      <c r="BL96" s="9">
        <v>0.60499999999999998</v>
      </c>
      <c r="BM96" s="9">
        <v>0</v>
      </c>
      <c r="BN96" s="9">
        <v>0</v>
      </c>
      <c r="BO96" s="9">
        <v>0</v>
      </c>
      <c r="BP96" s="9">
        <v>0</v>
      </c>
      <c r="BQ96" s="9">
        <v>0</v>
      </c>
      <c r="BR96" s="9">
        <v>0</v>
      </c>
      <c r="BS96" s="9">
        <v>632.30799999999999</v>
      </c>
      <c r="BT96" s="9">
        <v>1154.421</v>
      </c>
      <c r="BU96" s="9">
        <v>10.56</v>
      </c>
      <c r="BV96" s="9">
        <v>0</v>
      </c>
      <c r="BW96" s="9">
        <v>0</v>
      </c>
      <c r="BX96" s="9">
        <v>0</v>
      </c>
      <c r="BY96" s="9">
        <v>135.18</v>
      </c>
      <c r="BZ96" s="9">
        <v>0</v>
      </c>
      <c r="CA96" s="9">
        <v>0</v>
      </c>
      <c r="CB96" s="9">
        <v>0</v>
      </c>
      <c r="CC96" s="9">
        <v>0</v>
      </c>
      <c r="CD96" s="9">
        <v>0</v>
      </c>
      <c r="CE96" s="9">
        <v>5.0999999999999996</v>
      </c>
      <c r="CF96" s="9">
        <v>346.01900000000001</v>
      </c>
      <c r="CG96" s="9">
        <v>0</v>
      </c>
      <c r="CH96" s="9">
        <v>0</v>
      </c>
      <c r="CI96" s="9">
        <v>0</v>
      </c>
      <c r="CJ96" s="9">
        <v>0</v>
      </c>
      <c r="CK96" s="9">
        <v>0</v>
      </c>
      <c r="CL96" s="9">
        <v>0</v>
      </c>
      <c r="CM96" s="9">
        <v>67.075999999999993</v>
      </c>
      <c r="CN96" s="9">
        <v>0</v>
      </c>
      <c r="CO96" s="9">
        <v>0</v>
      </c>
      <c r="CP96" s="9">
        <v>59.411999999999999</v>
      </c>
      <c r="CQ96" s="9">
        <v>0</v>
      </c>
      <c r="CR96" s="9">
        <v>-2.3580000000000001</v>
      </c>
      <c r="CS96" s="9">
        <v>0</v>
      </c>
      <c r="CT96" s="9">
        <v>0</v>
      </c>
      <c r="CU96" s="9">
        <v>0</v>
      </c>
      <c r="CV96" s="9">
        <v>0</v>
      </c>
      <c r="CW96" s="9">
        <v>0</v>
      </c>
      <c r="CX96" s="9">
        <v>0</v>
      </c>
      <c r="CY96" s="9">
        <v>0</v>
      </c>
      <c r="CZ96" s="9">
        <v>0</v>
      </c>
      <c r="DA96" s="9">
        <v>0</v>
      </c>
      <c r="DB96" s="9">
        <v>0</v>
      </c>
      <c r="DC96" s="9">
        <v>0</v>
      </c>
      <c r="DD96" s="9">
        <v>0</v>
      </c>
      <c r="DE96" s="9">
        <v>0</v>
      </c>
      <c r="DF96" s="9">
        <v>0</v>
      </c>
      <c r="DG96" s="9">
        <v>0</v>
      </c>
      <c r="DH96" s="9">
        <v>0</v>
      </c>
      <c r="DI96" s="9">
        <v>0</v>
      </c>
      <c r="DJ96" s="9">
        <v>0</v>
      </c>
      <c r="DK96" s="9">
        <v>0</v>
      </c>
      <c r="DL96" s="9">
        <v>0</v>
      </c>
      <c r="DM96" s="9">
        <v>0</v>
      </c>
      <c r="DN96" s="9">
        <v>0</v>
      </c>
      <c r="DO96" s="9">
        <v>0</v>
      </c>
      <c r="DP96" s="9">
        <v>0</v>
      </c>
      <c r="DQ96" s="9">
        <v>0</v>
      </c>
      <c r="DR96" s="9">
        <v>0</v>
      </c>
      <c r="DS96" s="9">
        <v>0</v>
      </c>
      <c r="DT96" s="9">
        <v>0</v>
      </c>
      <c r="DU96" s="9">
        <v>961.63</v>
      </c>
      <c r="DV96" s="9">
        <v>480.649</v>
      </c>
      <c r="DW96" s="9">
        <v>0.13100000000008549</v>
      </c>
      <c r="DX96" s="9">
        <v>0</v>
      </c>
      <c r="DY96" s="9">
        <v>495.99700000000001</v>
      </c>
      <c r="DZ96" s="9">
        <v>0</v>
      </c>
      <c r="EA96" s="9">
        <v>850.34400000000005</v>
      </c>
      <c r="EB96" s="9">
        <v>1115.8409999999999</v>
      </c>
      <c r="EC96" s="9">
        <v>0</v>
      </c>
      <c r="ED96" s="9">
        <v>0</v>
      </c>
      <c r="EE96" s="9">
        <v>0</v>
      </c>
      <c r="EF96" s="9">
        <v>0</v>
      </c>
      <c r="EG96" s="9">
        <v>2587.143</v>
      </c>
      <c r="EH96" s="9">
        <v>77.88</v>
      </c>
      <c r="EI96" s="9">
        <v>0</v>
      </c>
      <c r="EJ96" s="9">
        <v>0</v>
      </c>
      <c r="EK96" s="9">
        <v>0</v>
      </c>
      <c r="EL96" s="9">
        <v>0</v>
      </c>
      <c r="EM96" s="9">
        <v>0</v>
      </c>
      <c r="EN96" s="9">
        <v>0</v>
      </c>
      <c r="EO96" s="9">
        <v>0</v>
      </c>
      <c r="EP96" s="9">
        <v>0</v>
      </c>
      <c r="EQ96" s="9">
        <v>0</v>
      </c>
      <c r="ER96" s="9">
        <v>0</v>
      </c>
      <c r="ES96" s="9">
        <v>42.874580000000002</v>
      </c>
      <c r="ET96" s="9">
        <v>263.75139000000001</v>
      </c>
      <c r="EU96" s="9">
        <v>7.1029999999999996E-2</v>
      </c>
      <c r="EV96" s="9">
        <v>0</v>
      </c>
      <c r="EW96" s="9">
        <v>0</v>
      </c>
      <c r="EX96" s="9">
        <v>0</v>
      </c>
      <c r="EY96" s="9">
        <v>1302.2260000000001</v>
      </c>
      <c r="EZ96" s="9">
        <v>2885.087</v>
      </c>
      <c r="FA96" s="9">
        <v>25.675999999999998</v>
      </c>
      <c r="FB96" s="9">
        <v>0</v>
      </c>
      <c r="FC96" s="9">
        <v>1288.9280000000001</v>
      </c>
      <c r="FD96" s="9">
        <v>0</v>
      </c>
      <c r="FE96" s="9">
        <v>0</v>
      </c>
      <c r="FF96" s="9">
        <v>0</v>
      </c>
      <c r="FG96" s="9">
        <v>0</v>
      </c>
      <c r="FH96" s="9">
        <v>0</v>
      </c>
      <c r="FI96" s="9">
        <v>0</v>
      </c>
      <c r="FJ96" s="9">
        <v>0</v>
      </c>
      <c r="FK96" s="9">
        <v>0</v>
      </c>
      <c r="FL96" s="9">
        <v>99.172460000000001</v>
      </c>
      <c r="FM96" s="9">
        <v>0</v>
      </c>
      <c r="FN96" s="9">
        <v>0</v>
      </c>
      <c r="FO96" s="9">
        <v>0</v>
      </c>
      <c r="FP96" s="9">
        <v>0</v>
      </c>
      <c r="FQ96" s="9">
        <v>0</v>
      </c>
      <c r="FR96" s="9">
        <v>0</v>
      </c>
      <c r="FS96" s="9">
        <v>0</v>
      </c>
      <c r="FT96" s="9">
        <v>0</v>
      </c>
      <c r="FU96" s="9">
        <v>0</v>
      </c>
      <c r="FV96" s="9">
        <v>0</v>
      </c>
      <c r="FW96" s="9">
        <v>0</v>
      </c>
      <c r="FX96" s="9">
        <v>0</v>
      </c>
      <c r="FY96" s="9">
        <v>0</v>
      </c>
      <c r="FZ96" s="9">
        <v>0</v>
      </c>
      <c r="GA96" s="9">
        <v>0</v>
      </c>
      <c r="GB96" s="9">
        <v>0</v>
      </c>
      <c r="GC96" s="9">
        <v>0</v>
      </c>
      <c r="GD96" s="9">
        <v>0</v>
      </c>
      <c r="GE96" s="9">
        <v>0</v>
      </c>
      <c r="GF96" s="9">
        <v>0</v>
      </c>
      <c r="GG96" s="9">
        <v>0</v>
      </c>
      <c r="GH96" s="9">
        <v>0</v>
      </c>
      <c r="GI96" s="9">
        <v>0</v>
      </c>
      <c r="GJ96" s="9">
        <v>0</v>
      </c>
      <c r="GK96" s="9">
        <v>0</v>
      </c>
      <c r="GL96" s="9">
        <v>0</v>
      </c>
      <c r="GM96" s="9">
        <v>0</v>
      </c>
      <c r="GN96" s="9">
        <v>0</v>
      </c>
      <c r="GO96" s="9">
        <v>0</v>
      </c>
      <c r="GP96" s="9">
        <v>0</v>
      </c>
      <c r="GQ96" s="9">
        <v>0</v>
      </c>
      <c r="GR96" s="9">
        <v>0</v>
      </c>
      <c r="GS96" s="9">
        <v>0</v>
      </c>
      <c r="GT96" s="9">
        <v>0</v>
      </c>
      <c r="GU96" s="9">
        <v>0</v>
      </c>
      <c r="GV96" s="9">
        <v>0</v>
      </c>
      <c r="GW96" s="9">
        <v>258.94499999999999</v>
      </c>
      <c r="GX96" s="9">
        <v>0</v>
      </c>
      <c r="GY96" s="9">
        <v>0</v>
      </c>
      <c r="GZ96" s="9">
        <v>0</v>
      </c>
      <c r="HA96" s="9">
        <v>0</v>
      </c>
      <c r="HB96" s="9">
        <v>94.528999999999996</v>
      </c>
      <c r="HC96" s="9">
        <v>8.5980000000000008</v>
      </c>
      <c r="HD96" s="9">
        <v>0</v>
      </c>
      <c r="HE96" s="9">
        <v>776.71400000000006</v>
      </c>
      <c r="HF96" s="9">
        <v>0</v>
      </c>
      <c r="HG96" s="21">
        <v>1806.4004399999999</v>
      </c>
      <c r="HH96" s="20">
        <v>0</v>
      </c>
      <c r="HI96" s="23">
        <v>0</v>
      </c>
      <c r="HJ96" s="205">
        <v>2940.273450000001</v>
      </c>
      <c r="HK96" s="8">
        <v>4746.6738900000009</v>
      </c>
      <c r="HL96" s="7">
        <v>1</v>
      </c>
      <c r="HM96" s="7">
        <v>1</v>
      </c>
      <c r="HN96" s="7" t="s">
        <v>450</v>
      </c>
      <c r="HO96" s="7" t="s">
        <v>454</v>
      </c>
      <c r="HP96" s="7" t="s">
        <v>454</v>
      </c>
      <c r="HQ96" s="7">
        <v>1</v>
      </c>
      <c r="HR96" s="7">
        <v>0</v>
      </c>
      <c r="HS96" s="7">
        <v>0</v>
      </c>
      <c r="HT96" s="7">
        <v>1</v>
      </c>
      <c r="HU96" s="7">
        <v>0</v>
      </c>
      <c r="HV96" s="7" t="s">
        <v>458</v>
      </c>
      <c r="HW96" s="7">
        <v>0</v>
      </c>
      <c r="HX96" s="7">
        <v>0</v>
      </c>
      <c r="HY96" s="7">
        <v>0</v>
      </c>
    </row>
    <row r="97" spans="1:233" x14ac:dyDescent="0.3">
      <c r="A97" s="7">
        <v>418</v>
      </c>
      <c r="B97" s="7" t="str">
        <f>+VLOOKUP($A97,'[3]Crosswalk M49-ODA-Prog. Country'!$K$4:$M$257,3,FALSE)</f>
        <v>LA</v>
      </c>
      <c r="C97" s="7" t="str">
        <f>+VLOOKUP($A97,'[3]Crosswalk M49-ODA-Prog. Country'!$K$4:$M$257,2,FALSE)</f>
        <v>LAO</v>
      </c>
      <c r="D97" s="5" t="s">
        <v>224</v>
      </c>
      <c r="E97" s="19">
        <v>14706.422640000003</v>
      </c>
      <c r="F97" s="19">
        <v>45322.500289999989</v>
      </c>
      <c r="G97" s="19">
        <v>5501.9444699999995</v>
      </c>
      <c r="H97" s="19">
        <f t="shared" si="2"/>
        <v>65530.867399999996</v>
      </c>
      <c r="I97" s="20">
        <v>915.88099999999997</v>
      </c>
      <c r="J97" s="20">
        <v>16828.914000000001</v>
      </c>
      <c r="K97" s="20">
        <v>699.07500000000005</v>
      </c>
      <c r="L97" s="20">
        <f t="shared" si="3"/>
        <v>18443.870000000003</v>
      </c>
      <c r="M97" s="8">
        <f>+E97+I97</f>
        <v>15622.303640000002</v>
      </c>
      <c r="N97" s="8">
        <f>+F97+J97</f>
        <v>62151.414289999986</v>
      </c>
      <c r="O97" s="8">
        <f>+G97+K97</f>
        <v>6201.0194699999993</v>
      </c>
      <c r="P97" s="8">
        <f>+H97+L97</f>
        <v>83974.737399999998</v>
      </c>
      <c r="Q97" s="9">
        <v>2944.1570000000002</v>
      </c>
      <c r="R97" s="9">
        <v>4928.759</v>
      </c>
      <c r="S97" s="9">
        <v>305.48599999999999</v>
      </c>
      <c r="T97" s="9">
        <v>148.41399999999999</v>
      </c>
      <c r="U97" s="9">
        <v>5546.2719999999999</v>
      </c>
      <c r="V97" s="9">
        <v>10.680999999999999</v>
      </c>
      <c r="W97" s="9">
        <v>1769.422</v>
      </c>
      <c r="X97" s="9">
        <v>1187.4649999999999</v>
      </c>
      <c r="Y97" s="9">
        <v>0</v>
      </c>
      <c r="Z97" s="9">
        <v>202.09200000000001</v>
      </c>
      <c r="AA97" s="9">
        <v>1229.183</v>
      </c>
      <c r="AB97" s="9">
        <v>0</v>
      </c>
      <c r="AC97" s="9">
        <v>3400.5309999999999</v>
      </c>
      <c r="AD97" s="9">
        <v>13543.951999999999</v>
      </c>
      <c r="AE97" s="9">
        <v>0</v>
      </c>
      <c r="AF97" s="9">
        <v>102.301</v>
      </c>
      <c r="AG97" s="9">
        <v>5546.482</v>
      </c>
      <c r="AH97" s="9">
        <v>0</v>
      </c>
      <c r="AI97" s="9">
        <v>147.75800000000001</v>
      </c>
      <c r="AJ97" s="9">
        <v>10621.091</v>
      </c>
      <c r="AK97" s="9">
        <v>66.236000000000004</v>
      </c>
      <c r="AL97" s="9">
        <v>463.07400000000001</v>
      </c>
      <c r="AM97" s="9">
        <v>1586.732</v>
      </c>
      <c r="AN97" s="9">
        <v>528.25300000000004</v>
      </c>
      <c r="AO97" s="9">
        <v>0</v>
      </c>
      <c r="AP97" s="9">
        <v>0</v>
      </c>
      <c r="AQ97" s="9">
        <v>0</v>
      </c>
      <c r="AR97" s="9">
        <v>0</v>
      </c>
      <c r="AS97" s="9">
        <v>0</v>
      </c>
      <c r="AT97" s="9">
        <v>0</v>
      </c>
      <c r="AU97" s="9">
        <v>3.593</v>
      </c>
      <c r="AV97" s="9">
        <v>42.064999999999998</v>
      </c>
      <c r="AW97" s="9">
        <v>0</v>
      </c>
      <c r="AX97" s="9">
        <v>0</v>
      </c>
      <c r="AY97" s="9">
        <v>0</v>
      </c>
      <c r="AZ97" s="9">
        <v>0</v>
      </c>
      <c r="BA97" s="9">
        <v>0</v>
      </c>
      <c r="BB97" s="9">
        <v>0</v>
      </c>
      <c r="BC97" s="9">
        <v>0</v>
      </c>
      <c r="BD97" s="9">
        <v>0</v>
      </c>
      <c r="BE97" s="9">
        <v>0</v>
      </c>
      <c r="BF97" s="9">
        <v>0</v>
      </c>
      <c r="BG97" s="9">
        <v>0</v>
      </c>
      <c r="BH97" s="9">
        <v>0</v>
      </c>
      <c r="BI97" s="9">
        <v>0</v>
      </c>
      <c r="BJ97" s="9">
        <v>0</v>
      </c>
      <c r="BK97" s="9">
        <v>0</v>
      </c>
      <c r="BL97" s="9">
        <v>0</v>
      </c>
      <c r="BM97" s="9">
        <v>0</v>
      </c>
      <c r="BN97" s="9">
        <v>0</v>
      </c>
      <c r="BO97" s="9">
        <v>0</v>
      </c>
      <c r="BP97" s="9">
        <v>0</v>
      </c>
      <c r="BQ97" s="9">
        <v>0</v>
      </c>
      <c r="BR97" s="9">
        <v>0</v>
      </c>
      <c r="BS97" s="9">
        <v>958.45899999999995</v>
      </c>
      <c r="BT97" s="9">
        <v>1749.884</v>
      </c>
      <c r="BU97" s="9">
        <v>16.006</v>
      </c>
      <c r="BV97" s="9">
        <v>0</v>
      </c>
      <c r="BW97" s="9">
        <v>0</v>
      </c>
      <c r="BX97" s="9">
        <v>0</v>
      </c>
      <c r="BY97" s="9">
        <v>8.298</v>
      </c>
      <c r="BZ97" s="9">
        <v>19.905999999999999</v>
      </c>
      <c r="CA97" s="9">
        <v>0</v>
      </c>
      <c r="CB97" s="9">
        <v>0</v>
      </c>
      <c r="CC97" s="9">
        <v>0</v>
      </c>
      <c r="CD97" s="9">
        <v>0</v>
      </c>
      <c r="CE97" s="9">
        <v>0</v>
      </c>
      <c r="CF97" s="9">
        <v>2110.0830000000001</v>
      </c>
      <c r="CG97" s="9">
        <v>0</v>
      </c>
      <c r="CH97" s="9">
        <v>0</v>
      </c>
      <c r="CI97" s="9">
        <v>0</v>
      </c>
      <c r="CJ97" s="9">
        <v>0</v>
      </c>
      <c r="CK97" s="9">
        <v>0</v>
      </c>
      <c r="CL97" s="9">
        <v>0</v>
      </c>
      <c r="CM97" s="9">
        <v>2601.9609999999998</v>
      </c>
      <c r="CN97" s="9">
        <v>0</v>
      </c>
      <c r="CO97" s="9">
        <v>0</v>
      </c>
      <c r="CP97" s="9">
        <v>160.14099999999999</v>
      </c>
      <c r="CQ97" s="9">
        <v>0</v>
      </c>
      <c r="CR97" s="9">
        <v>6.2229999999999999</v>
      </c>
      <c r="CS97" s="9">
        <v>0</v>
      </c>
      <c r="CT97" s="9">
        <v>0</v>
      </c>
      <c r="CU97" s="9">
        <v>0</v>
      </c>
      <c r="CV97" s="9">
        <v>0</v>
      </c>
      <c r="CW97" s="9">
        <v>0</v>
      </c>
      <c r="CX97" s="9">
        <v>0</v>
      </c>
      <c r="CY97" s="9">
        <v>0</v>
      </c>
      <c r="CZ97" s="9">
        <v>0</v>
      </c>
      <c r="DA97" s="9">
        <v>0</v>
      </c>
      <c r="DB97" s="9">
        <v>0</v>
      </c>
      <c r="DC97" s="9">
        <v>0</v>
      </c>
      <c r="DD97" s="9">
        <v>0</v>
      </c>
      <c r="DE97" s="9">
        <v>0</v>
      </c>
      <c r="DF97" s="9">
        <v>0</v>
      </c>
      <c r="DG97" s="9">
        <v>82.091999999999999</v>
      </c>
      <c r="DH97" s="9">
        <v>0</v>
      </c>
      <c r="DI97" s="9">
        <v>0</v>
      </c>
      <c r="DJ97" s="9">
        <v>0</v>
      </c>
      <c r="DK97" s="9">
        <v>0</v>
      </c>
      <c r="DL97" s="9">
        <v>0</v>
      </c>
      <c r="DM97" s="9">
        <v>0</v>
      </c>
      <c r="DN97" s="9">
        <v>0</v>
      </c>
      <c r="DO97" s="9">
        <v>0</v>
      </c>
      <c r="DP97" s="9">
        <v>0</v>
      </c>
      <c r="DQ97" s="9">
        <v>0</v>
      </c>
      <c r="DR97" s="9">
        <v>0</v>
      </c>
      <c r="DS97" s="9">
        <v>0</v>
      </c>
      <c r="DT97" s="9">
        <v>0</v>
      </c>
      <c r="DU97" s="9">
        <v>-27.032</v>
      </c>
      <c r="DV97" s="9">
        <v>1027.2929999999999</v>
      </c>
      <c r="DW97" s="9">
        <v>0</v>
      </c>
      <c r="DX97" s="9">
        <v>0</v>
      </c>
      <c r="DY97" s="9">
        <v>-9.4730000000000008</v>
      </c>
      <c r="DZ97" s="9">
        <v>0</v>
      </c>
      <c r="EA97" s="9">
        <v>1263.4159999999999</v>
      </c>
      <c r="EB97" s="9">
        <v>1541.9860000000001</v>
      </c>
      <c r="EC97" s="9">
        <v>0</v>
      </c>
      <c r="ED97" s="9">
        <v>0</v>
      </c>
      <c r="EE97" s="9">
        <v>0</v>
      </c>
      <c r="EF97" s="9">
        <v>0</v>
      </c>
      <c r="EG97" s="9">
        <v>1337.394</v>
      </c>
      <c r="EH97" s="9">
        <v>1727.001</v>
      </c>
      <c r="EI97" s="9">
        <v>0</v>
      </c>
      <c r="EJ97" s="9">
        <v>0</v>
      </c>
      <c r="EK97" s="9">
        <v>0</v>
      </c>
      <c r="EL97" s="9">
        <v>0</v>
      </c>
      <c r="EM97" s="9">
        <v>0</v>
      </c>
      <c r="EN97" s="9">
        <v>0</v>
      </c>
      <c r="EO97" s="9">
        <v>0</v>
      </c>
      <c r="EP97" s="9">
        <v>0</v>
      </c>
      <c r="EQ97" s="9">
        <v>0</v>
      </c>
      <c r="ER97" s="9">
        <v>0</v>
      </c>
      <c r="ES97" s="9">
        <v>59.420639999999999</v>
      </c>
      <c r="ET97" s="9">
        <v>728.63929000000007</v>
      </c>
      <c r="EU97" s="9">
        <v>0.17646999999999999</v>
      </c>
      <c r="EV97" s="9">
        <v>0</v>
      </c>
      <c r="EW97" s="9">
        <v>0</v>
      </c>
      <c r="EX97" s="9">
        <v>0</v>
      </c>
      <c r="EY97" s="9">
        <v>2841.0059999999999</v>
      </c>
      <c r="EZ97" s="9">
        <v>5438.7730000000001</v>
      </c>
      <c r="FA97" s="9">
        <v>622.57100000000003</v>
      </c>
      <c r="FB97" s="9">
        <v>0</v>
      </c>
      <c r="FC97" s="9">
        <v>2847.6260000000002</v>
      </c>
      <c r="FD97" s="9">
        <v>0</v>
      </c>
      <c r="FE97" s="9">
        <v>0</v>
      </c>
      <c r="FF97" s="9">
        <v>0</v>
      </c>
      <c r="FG97" s="9">
        <v>0</v>
      </c>
      <c r="FH97" s="9">
        <v>0</v>
      </c>
      <c r="FI97" s="9">
        <v>0</v>
      </c>
      <c r="FJ97" s="9">
        <v>0</v>
      </c>
      <c r="FK97" s="9">
        <v>0</v>
      </c>
      <c r="FL97" s="9">
        <v>0</v>
      </c>
      <c r="FM97" s="9">
        <v>0</v>
      </c>
      <c r="FN97" s="9">
        <v>0</v>
      </c>
      <c r="FO97" s="9">
        <v>0</v>
      </c>
      <c r="FP97" s="9">
        <v>0</v>
      </c>
      <c r="FQ97" s="9">
        <v>0</v>
      </c>
      <c r="FR97" s="9">
        <v>0</v>
      </c>
      <c r="FS97" s="9">
        <v>0</v>
      </c>
      <c r="FT97" s="9">
        <v>0</v>
      </c>
      <c r="FU97" s="9">
        <v>0</v>
      </c>
      <c r="FV97" s="9">
        <v>0</v>
      </c>
      <c r="FW97" s="9">
        <v>0</v>
      </c>
      <c r="FX97" s="9">
        <v>0</v>
      </c>
      <c r="FY97" s="9">
        <v>0</v>
      </c>
      <c r="FZ97" s="9">
        <v>0</v>
      </c>
      <c r="GA97" s="9">
        <v>0</v>
      </c>
      <c r="GB97" s="9">
        <v>0</v>
      </c>
      <c r="GC97" s="9">
        <v>0</v>
      </c>
      <c r="GD97" s="9">
        <v>0</v>
      </c>
      <c r="GE97" s="9">
        <v>0</v>
      </c>
      <c r="GF97" s="9">
        <v>0</v>
      </c>
      <c r="GG97" s="9">
        <v>0</v>
      </c>
      <c r="GH97" s="9">
        <v>0</v>
      </c>
      <c r="GI97" s="9">
        <v>0</v>
      </c>
      <c r="GJ97" s="9">
        <v>0</v>
      </c>
      <c r="GK97" s="9">
        <v>0</v>
      </c>
      <c r="GL97" s="9">
        <v>0</v>
      </c>
      <c r="GM97" s="9">
        <v>0</v>
      </c>
      <c r="GN97" s="9">
        <v>0</v>
      </c>
      <c r="GO97" s="9">
        <v>0</v>
      </c>
      <c r="GP97" s="9">
        <v>0</v>
      </c>
      <c r="GQ97" s="9">
        <v>0</v>
      </c>
      <c r="GR97" s="9">
        <v>0</v>
      </c>
      <c r="GS97" s="9">
        <v>0</v>
      </c>
      <c r="GT97" s="9">
        <v>0</v>
      </c>
      <c r="GU97" s="9">
        <v>0</v>
      </c>
      <c r="GV97" s="9">
        <v>0</v>
      </c>
      <c r="GW97" s="9">
        <v>1880.7950000000001</v>
      </c>
      <c r="GX97" s="9">
        <v>0</v>
      </c>
      <c r="GY97" s="9">
        <v>0</v>
      </c>
      <c r="GZ97" s="9">
        <v>0</v>
      </c>
      <c r="HA97" s="9">
        <v>0</v>
      </c>
      <c r="HB97" s="9">
        <v>649.38</v>
      </c>
      <c r="HC97" s="9">
        <v>8.7129999999999992</v>
      </c>
      <c r="HD97" s="9">
        <v>0</v>
      </c>
      <c r="HE97" s="9">
        <v>0</v>
      </c>
      <c r="HF97" s="9">
        <v>0</v>
      </c>
      <c r="HG97" s="21">
        <v>2776.8308313999996</v>
      </c>
      <c r="HH97" s="20">
        <v>0.16188</v>
      </c>
      <c r="HI97" s="23">
        <v>0</v>
      </c>
      <c r="HJ97" s="205">
        <v>0</v>
      </c>
      <c r="HK97" s="8">
        <v>2776.9927113999997</v>
      </c>
      <c r="HL97" s="7">
        <v>1</v>
      </c>
      <c r="HM97" s="7">
        <v>1</v>
      </c>
      <c r="HN97" s="7" t="s">
        <v>450</v>
      </c>
      <c r="HO97" s="7" t="s">
        <v>451</v>
      </c>
      <c r="HP97" s="7" t="s">
        <v>451</v>
      </c>
      <c r="HQ97" s="7">
        <v>1</v>
      </c>
      <c r="HR97" s="7">
        <v>1</v>
      </c>
      <c r="HS97" s="7">
        <v>0</v>
      </c>
      <c r="HT97" s="7">
        <v>1</v>
      </c>
      <c r="HU97" s="7">
        <v>0</v>
      </c>
      <c r="HV97" s="7" t="s">
        <v>458</v>
      </c>
      <c r="HW97" s="7">
        <v>0</v>
      </c>
      <c r="HX97" s="7">
        <v>0</v>
      </c>
      <c r="HY97" s="7">
        <v>0</v>
      </c>
    </row>
    <row r="98" spans="1:233" x14ac:dyDescent="0.3">
      <c r="A98" s="7">
        <v>428</v>
      </c>
      <c r="B98" s="7" t="str">
        <f>+VLOOKUP($A98,'[3]Crosswalk M49-ODA-Prog. Country'!$K$4:$M$257,3,FALSE)</f>
        <v>LV</v>
      </c>
      <c r="C98" s="7" t="str">
        <f>+VLOOKUP($A98,'[3]Crosswalk M49-ODA-Prog. Country'!$K$4:$M$257,2,FALSE)</f>
        <v>LVA</v>
      </c>
      <c r="D98" s="5" t="s">
        <v>225</v>
      </c>
      <c r="E98" s="19">
        <v>742.37599999999998</v>
      </c>
      <c r="F98" s="19">
        <v>16.01998</v>
      </c>
      <c r="G98" s="19">
        <v>32.915000000000035</v>
      </c>
      <c r="H98" s="19">
        <f t="shared" si="2"/>
        <v>791.31098000000009</v>
      </c>
      <c r="I98" s="20">
        <v>0</v>
      </c>
      <c r="J98" s="20">
        <v>0</v>
      </c>
      <c r="K98" s="20">
        <v>0</v>
      </c>
      <c r="L98" s="20">
        <f t="shared" si="3"/>
        <v>0</v>
      </c>
      <c r="M98" s="8">
        <f>+E98+I98</f>
        <v>742.37599999999998</v>
      </c>
      <c r="N98" s="8">
        <f>+F98+J98</f>
        <v>16.01998</v>
      </c>
      <c r="O98" s="8">
        <f>+G98+K98</f>
        <v>32.915000000000035</v>
      </c>
      <c r="P98" s="8">
        <f>+H98+L98</f>
        <v>791.31098000000009</v>
      </c>
      <c r="Q98" s="9">
        <v>0</v>
      </c>
      <c r="R98" s="9">
        <v>0</v>
      </c>
      <c r="S98" s="9">
        <v>0</v>
      </c>
      <c r="T98" s="9">
        <v>0</v>
      </c>
      <c r="U98" s="9">
        <v>0</v>
      </c>
      <c r="V98" s="9">
        <v>0</v>
      </c>
      <c r="W98" s="9">
        <v>0</v>
      </c>
      <c r="X98" s="9">
        <v>0</v>
      </c>
      <c r="Y98" s="9">
        <v>0</v>
      </c>
      <c r="Z98" s="9">
        <v>0</v>
      </c>
      <c r="AA98" s="9">
        <v>0</v>
      </c>
      <c r="AB98" s="9">
        <v>0</v>
      </c>
      <c r="AC98" s="9">
        <v>0</v>
      </c>
      <c r="AD98" s="9">
        <v>0</v>
      </c>
      <c r="AE98" s="9">
        <v>0</v>
      </c>
      <c r="AF98" s="9">
        <v>0</v>
      </c>
      <c r="AG98" s="9">
        <v>0</v>
      </c>
      <c r="AH98" s="9">
        <v>0</v>
      </c>
      <c r="AI98" s="9">
        <v>0</v>
      </c>
      <c r="AJ98" s="9">
        <v>0</v>
      </c>
      <c r="AK98" s="9">
        <v>0</v>
      </c>
      <c r="AL98" s="9">
        <v>0</v>
      </c>
      <c r="AM98" s="9">
        <v>0</v>
      </c>
      <c r="AN98" s="9">
        <v>0</v>
      </c>
      <c r="AO98" s="9">
        <v>0</v>
      </c>
      <c r="AP98" s="9">
        <v>0</v>
      </c>
      <c r="AQ98" s="9">
        <v>0</v>
      </c>
      <c r="AR98" s="9">
        <v>0</v>
      </c>
      <c r="AS98" s="9">
        <v>0</v>
      </c>
      <c r="AT98" s="9">
        <v>0</v>
      </c>
      <c r="AU98" s="9">
        <v>0</v>
      </c>
      <c r="AV98" s="9">
        <v>0</v>
      </c>
      <c r="AW98" s="9">
        <v>0</v>
      </c>
      <c r="AX98" s="9">
        <v>0</v>
      </c>
      <c r="AY98" s="9">
        <v>0</v>
      </c>
      <c r="AZ98" s="9">
        <v>0</v>
      </c>
      <c r="BA98" s="9">
        <v>0</v>
      </c>
      <c r="BB98" s="9">
        <v>0</v>
      </c>
      <c r="BC98" s="9">
        <v>0</v>
      </c>
      <c r="BD98" s="9">
        <v>0</v>
      </c>
      <c r="BE98" s="9">
        <v>0</v>
      </c>
      <c r="BF98" s="9">
        <v>0</v>
      </c>
      <c r="BG98" s="9">
        <v>0</v>
      </c>
      <c r="BH98" s="9">
        <v>0</v>
      </c>
      <c r="BI98" s="9">
        <v>0</v>
      </c>
      <c r="BJ98" s="9">
        <v>0</v>
      </c>
      <c r="BK98" s="9">
        <v>0</v>
      </c>
      <c r="BL98" s="9">
        <v>0</v>
      </c>
      <c r="BM98" s="9">
        <v>0</v>
      </c>
      <c r="BN98" s="9">
        <v>0</v>
      </c>
      <c r="BO98" s="9">
        <v>0</v>
      </c>
      <c r="BP98" s="9">
        <v>0</v>
      </c>
      <c r="BQ98" s="9">
        <v>0</v>
      </c>
      <c r="BR98" s="9">
        <v>0</v>
      </c>
      <c r="BS98" s="9">
        <v>0</v>
      </c>
      <c r="BT98" s="9">
        <v>0</v>
      </c>
      <c r="BU98" s="9">
        <v>0</v>
      </c>
      <c r="BV98" s="9">
        <v>0</v>
      </c>
      <c r="BW98" s="9">
        <v>0</v>
      </c>
      <c r="BX98" s="9">
        <v>0</v>
      </c>
      <c r="BY98" s="9">
        <v>0</v>
      </c>
      <c r="BZ98" s="9">
        <v>0</v>
      </c>
      <c r="CA98" s="9">
        <v>0</v>
      </c>
      <c r="CB98" s="9">
        <v>0</v>
      </c>
      <c r="CC98" s="9">
        <v>0</v>
      </c>
      <c r="CD98" s="9">
        <v>0</v>
      </c>
      <c r="CE98" s="9">
        <v>0</v>
      </c>
      <c r="CF98" s="9">
        <v>0</v>
      </c>
      <c r="CG98" s="9">
        <v>0</v>
      </c>
      <c r="CH98" s="9">
        <v>0</v>
      </c>
      <c r="CI98" s="9">
        <v>0</v>
      </c>
      <c r="CJ98" s="9">
        <v>0</v>
      </c>
      <c r="CK98" s="9">
        <v>0</v>
      </c>
      <c r="CL98" s="9">
        <v>0</v>
      </c>
      <c r="CM98" s="9">
        <v>0</v>
      </c>
      <c r="CN98" s="9">
        <v>0</v>
      </c>
      <c r="CO98" s="9">
        <v>0</v>
      </c>
      <c r="CP98" s="9">
        <v>0</v>
      </c>
      <c r="CQ98" s="9">
        <v>0</v>
      </c>
      <c r="CR98" s="9">
        <v>0</v>
      </c>
      <c r="CS98" s="9">
        <v>0</v>
      </c>
      <c r="CT98" s="9">
        <v>0</v>
      </c>
      <c r="CU98" s="9">
        <v>0</v>
      </c>
      <c r="CV98" s="9">
        <v>0</v>
      </c>
      <c r="CW98" s="9">
        <v>0</v>
      </c>
      <c r="CX98" s="9">
        <v>0</v>
      </c>
      <c r="CY98" s="9">
        <v>0</v>
      </c>
      <c r="CZ98" s="9">
        <v>0</v>
      </c>
      <c r="DA98" s="9">
        <v>0</v>
      </c>
      <c r="DB98" s="9">
        <v>0</v>
      </c>
      <c r="DC98" s="9">
        <v>0</v>
      </c>
      <c r="DD98" s="9">
        <v>0</v>
      </c>
      <c r="DE98" s="9">
        <v>0</v>
      </c>
      <c r="DF98" s="9">
        <v>0</v>
      </c>
      <c r="DG98" s="9">
        <v>0</v>
      </c>
      <c r="DH98" s="9">
        <v>0</v>
      </c>
      <c r="DI98" s="9">
        <v>0</v>
      </c>
      <c r="DJ98" s="9">
        <v>0</v>
      </c>
      <c r="DK98" s="9">
        <v>0</v>
      </c>
      <c r="DL98" s="9">
        <v>0</v>
      </c>
      <c r="DM98" s="9">
        <v>0</v>
      </c>
      <c r="DN98" s="9">
        <v>0</v>
      </c>
      <c r="DO98" s="9">
        <v>0</v>
      </c>
      <c r="DP98" s="9">
        <v>0</v>
      </c>
      <c r="DQ98" s="9">
        <v>0</v>
      </c>
      <c r="DR98" s="9">
        <v>0</v>
      </c>
      <c r="DS98" s="9">
        <v>0</v>
      </c>
      <c r="DT98" s="9">
        <v>0</v>
      </c>
      <c r="DU98" s="9">
        <v>656.14599999999996</v>
      </c>
      <c r="DV98" s="9">
        <v>15.007999999999999</v>
      </c>
      <c r="DW98" s="9">
        <v>0.10100000000003817</v>
      </c>
      <c r="DX98" s="9">
        <v>0</v>
      </c>
      <c r="DY98" s="9">
        <v>0</v>
      </c>
      <c r="DZ98" s="9">
        <v>0</v>
      </c>
      <c r="EA98" s="9">
        <v>0</v>
      </c>
      <c r="EB98" s="9">
        <v>0</v>
      </c>
      <c r="EC98" s="9">
        <v>0</v>
      </c>
      <c r="ED98" s="9">
        <v>0</v>
      </c>
      <c r="EE98" s="9">
        <v>0</v>
      </c>
      <c r="EF98" s="9">
        <v>0</v>
      </c>
      <c r="EG98" s="9">
        <v>0</v>
      </c>
      <c r="EH98" s="9">
        <v>0</v>
      </c>
      <c r="EI98" s="9">
        <v>0</v>
      </c>
      <c r="EJ98" s="9">
        <v>0</v>
      </c>
      <c r="EK98" s="9">
        <v>0</v>
      </c>
      <c r="EL98" s="9">
        <v>0</v>
      </c>
      <c r="EM98" s="9">
        <v>0</v>
      </c>
      <c r="EN98" s="9">
        <v>0</v>
      </c>
      <c r="EO98" s="9">
        <v>0</v>
      </c>
      <c r="EP98" s="9">
        <v>0</v>
      </c>
      <c r="EQ98" s="9">
        <v>0</v>
      </c>
      <c r="ER98" s="9">
        <v>0</v>
      </c>
      <c r="ES98" s="9">
        <v>0</v>
      </c>
      <c r="ET98" s="9">
        <v>0</v>
      </c>
      <c r="EU98" s="9">
        <v>0</v>
      </c>
      <c r="EV98" s="9">
        <v>0</v>
      </c>
      <c r="EW98" s="9">
        <v>0</v>
      </c>
      <c r="EX98" s="9">
        <v>0</v>
      </c>
      <c r="EY98" s="9">
        <v>86.23</v>
      </c>
      <c r="EZ98" s="9">
        <v>0</v>
      </c>
      <c r="FA98" s="9">
        <v>32.814</v>
      </c>
      <c r="FB98" s="9">
        <v>0</v>
      </c>
      <c r="FC98" s="9">
        <v>0</v>
      </c>
      <c r="FD98" s="9">
        <v>0</v>
      </c>
      <c r="FE98" s="9">
        <v>0</v>
      </c>
      <c r="FF98" s="9">
        <v>0</v>
      </c>
      <c r="FG98" s="9">
        <v>0</v>
      </c>
      <c r="FH98" s="9">
        <v>0</v>
      </c>
      <c r="FI98" s="9">
        <v>0</v>
      </c>
      <c r="FJ98" s="9">
        <v>0</v>
      </c>
      <c r="FK98" s="9">
        <v>0</v>
      </c>
      <c r="FL98" s="9">
        <v>1.0119800000000001</v>
      </c>
      <c r="FM98" s="9">
        <v>0</v>
      </c>
      <c r="FN98" s="9">
        <v>0</v>
      </c>
      <c r="FO98" s="9">
        <v>0</v>
      </c>
      <c r="FP98" s="9">
        <v>0</v>
      </c>
      <c r="FQ98" s="9">
        <v>0</v>
      </c>
      <c r="FR98" s="9">
        <v>0</v>
      </c>
      <c r="FS98" s="9">
        <v>0</v>
      </c>
      <c r="FT98" s="9">
        <v>0</v>
      </c>
      <c r="FU98" s="9">
        <v>0</v>
      </c>
      <c r="FV98" s="9">
        <v>0</v>
      </c>
      <c r="FW98" s="9">
        <v>0</v>
      </c>
      <c r="FX98" s="9">
        <v>0</v>
      </c>
      <c r="FY98" s="9">
        <v>0</v>
      </c>
      <c r="FZ98" s="9">
        <v>0</v>
      </c>
      <c r="GA98" s="9">
        <v>0</v>
      </c>
      <c r="GB98" s="9">
        <v>0</v>
      </c>
      <c r="GC98" s="9">
        <v>0</v>
      </c>
      <c r="GD98" s="9">
        <v>0</v>
      </c>
      <c r="GE98" s="9">
        <v>0</v>
      </c>
      <c r="GF98" s="9">
        <v>0</v>
      </c>
      <c r="GG98" s="9">
        <v>0</v>
      </c>
      <c r="GH98" s="9">
        <v>0</v>
      </c>
      <c r="GI98" s="9">
        <v>0</v>
      </c>
      <c r="GJ98" s="9">
        <v>0</v>
      </c>
      <c r="GK98" s="9">
        <v>0</v>
      </c>
      <c r="GL98" s="9">
        <v>0</v>
      </c>
      <c r="GM98" s="9">
        <v>0</v>
      </c>
      <c r="GN98" s="9">
        <v>0</v>
      </c>
      <c r="GO98" s="9">
        <v>0</v>
      </c>
      <c r="GP98" s="9">
        <v>0</v>
      </c>
      <c r="GQ98" s="9">
        <v>0</v>
      </c>
      <c r="GR98" s="9">
        <v>0</v>
      </c>
      <c r="GS98" s="9">
        <v>0</v>
      </c>
      <c r="GT98" s="9">
        <v>0</v>
      </c>
      <c r="GU98" s="9">
        <v>0</v>
      </c>
      <c r="GV98" s="9">
        <v>0</v>
      </c>
      <c r="GW98" s="9">
        <v>0</v>
      </c>
      <c r="GX98" s="9">
        <v>0</v>
      </c>
      <c r="GY98" s="9">
        <v>0</v>
      </c>
      <c r="GZ98" s="9">
        <v>0</v>
      </c>
      <c r="HA98" s="9">
        <v>0</v>
      </c>
      <c r="HB98" s="9">
        <v>0</v>
      </c>
      <c r="HC98" s="9">
        <v>0</v>
      </c>
      <c r="HD98" s="9">
        <v>0</v>
      </c>
      <c r="HE98" s="9">
        <v>0</v>
      </c>
      <c r="HF98" s="9">
        <v>0</v>
      </c>
      <c r="HG98" s="21">
        <v>0</v>
      </c>
      <c r="HH98" s="20">
        <v>0</v>
      </c>
      <c r="HI98" s="23">
        <v>0</v>
      </c>
      <c r="HJ98" s="205">
        <v>0</v>
      </c>
      <c r="HK98" s="8">
        <v>0</v>
      </c>
      <c r="HL98" s="7">
        <v>1</v>
      </c>
      <c r="HM98" s="7">
        <v>0</v>
      </c>
      <c r="HN98" s="7" t="s">
        <v>453</v>
      </c>
      <c r="HO98" s="7">
        <v>0</v>
      </c>
      <c r="HP98" s="7">
        <v>0</v>
      </c>
      <c r="HQ98" s="7">
        <v>0</v>
      </c>
      <c r="HR98" s="7">
        <v>0</v>
      </c>
      <c r="HS98" s="7">
        <v>0</v>
      </c>
      <c r="HT98" s="7">
        <v>0</v>
      </c>
      <c r="HU98" s="7">
        <v>0</v>
      </c>
      <c r="HV98" s="7">
        <v>0</v>
      </c>
      <c r="HW98" s="7">
        <v>0</v>
      </c>
      <c r="HX98" s="7">
        <v>0</v>
      </c>
      <c r="HY98" s="7">
        <v>0</v>
      </c>
    </row>
    <row r="99" spans="1:233" x14ac:dyDescent="0.3">
      <c r="A99" s="7">
        <v>422</v>
      </c>
      <c r="B99" s="7" t="str">
        <f>+VLOOKUP($A99,'[3]Crosswalk M49-ODA-Prog. Country'!$K$4:$M$257,3,FALSE)</f>
        <v>LB</v>
      </c>
      <c r="C99" s="7" t="str">
        <f>+VLOOKUP($A99,'[3]Crosswalk M49-ODA-Prog. Country'!$K$4:$M$257,2,FALSE)</f>
        <v>LBN</v>
      </c>
      <c r="D99" s="5" t="s">
        <v>226</v>
      </c>
      <c r="E99" s="19">
        <v>16290.173959999998</v>
      </c>
      <c r="F99" s="19">
        <v>177460.55019000004</v>
      </c>
      <c r="G99" s="19">
        <v>11398.95774</v>
      </c>
      <c r="H99" s="19">
        <f t="shared" si="2"/>
        <v>205149.68189000004</v>
      </c>
      <c r="I99" s="20">
        <v>137339.492</v>
      </c>
      <c r="J99" s="20">
        <v>1012722.4459999998</v>
      </c>
      <c r="K99" s="20">
        <v>93308.913</v>
      </c>
      <c r="L99" s="20">
        <f t="shared" si="3"/>
        <v>1243370.8509999998</v>
      </c>
      <c r="M99" s="8">
        <f>+E99+I99</f>
        <v>153629.66595999998</v>
      </c>
      <c r="N99" s="8">
        <f>+F99+J99</f>
        <v>1190182.9961899999</v>
      </c>
      <c r="O99" s="8">
        <f>+G99+K99</f>
        <v>104707.87074</v>
      </c>
      <c r="P99" s="8">
        <f>+H99+L99</f>
        <v>1448520.5328899999</v>
      </c>
      <c r="Q99" s="9">
        <v>588.89</v>
      </c>
      <c r="R99" s="9">
        <v>109307.056</v>
      </c>
      <c r="S99" s="9">
        <v>3395.9720000000002</v>
      </c>
      <c r="T99" s="9">
        <v>4.101</v>
      </c>
      <c r="U99" s="9">
        <v>18993.267</v>
      </c>
      <c r="V99" s="9">
        <v>0</v>
      </c>
      <c r="W99" s="9">
        <v>386.43099999999998</v>
      </c>
      <c r="X99" s="9">
        <v>-93.037000000000006</v>
      </c>
      <c r="Y99" s="9">
        <v>0</v>
      </c>
      <c r="Z99" s="9">
        <v>845.88199999999995</v>
      </c>
      <c r="AA99" s="9">
        <v>6926.0450000000001</v>
      </c>
      <c r="AB99" s="9">
        <v>0</v>
      </c>
      <c r="AC99" s="9">
        <v>3153.2640000000001</v>
      </c>
      <c r="AD99" s="9">
        <v>50353.203999999998</v>
      </c>
      <c r="AE99" s="9">
        <v>0</v>
      </c>
      <c r="AF99" s="9">
        <v>710.01900000000001</v>
      </c>
      <c r="AG99" s="9">
        <v>217869.932</v>
      </c>
      <c r="AH99" s="9">
        <v>0</v>
      </c>
      <c r="AI99" s="9">
        <v>0</v>
      </c>
      <c r="AJ99" s="9">
        <v>24.419</v>
      </c>
      <c r="AK99" s="9">
        <v>-10.223000000000001</v>
      </c>
      <c r="AL99" s="9">
        <v>4247.51</v>
      </c>
      <c r="AM99" s="9">
        <v>377113.87400000001</v>
      </c>
      <c r="AN99" s="9">
        <v>86858.978000000003</v>
      </c>
      <c r="AO99" s="9">
        <v>1340.38</v>
      </c>
      <c r="AP99" s="9">
        <v>4951.5529999999999</v>
      </c>
      <c r="AQ99" s="9">
        <v>0</v>
      </c>
      <c r="AR99" s="9">
        <v>236.53800000000001</v>
      </c>
      <c r="AS99" s="9">
        <v>873.803</v>
      </c>
      <c r="AT99" s="9">
        <v>0</v>
      </c>
      <c r="AU99" s="9">
        <v>0</v>
      </c>
      <c r="AV99" s="9">
        <v>0</v>
      </c>
      <c r="AW99" s="9">
        <v>0</v>
      </c>
      <c r="AX99" s="9">
        <v>0</v>
      </c>
      <c r="AY99" s="9">
        <v>0</v>
      </c>
      <c r="AZ99" s="9">
        <v>0</v>
      </c>
      <c r="BA99" s="9">
        <v>0</v>
      </c>
      <c r="BB99" s="9">
        <v>0</v>
      </c>
      <c r="BC99" s="9">
        <v>0.43</v>
      </c>
      <c r="BD99" s="9">
        <v>0</v>
      </c>
      <c r="BE99" s="9">
        <v>0</v>
      </c>
      <c r="BF99" s="9">
        <v>0</v>
      </c>
      <c r="BG99" s="9">
        <v>0</v>
      </c>
      <c r="BH99" s="9">
        <v>0</v>
      </c>
      <c r="BI99" s="9">
        <v>0</v>
      </c>
      <c r="BJ99" s="9">
        <v>4898.2439999999997</v>
      </c>
      <c r="BK99" s="9">
        <v>220660.40099999998</v>
      </c>
      <c r="BL99" s="9">
        <v>977.56399999999996</v>
      </c>
      <c r="BM99" s="9">
        <v>0</v>
      </c>
      <c r="BN99" s="9">
        <v>0</v>
      </c>
      <c r="BO99" s="9">
        <v>0</v>
      </c>
      <c r="BP99" s="9">
        <v>0</v>
      </c>
      <c r="BQ99" s="9">
        <v>0</v>
      </c>
      <c r="BR99" s="9">
        <v>0</v>
      </c>
      <c r="BS99" s="9">
        <v>106.06699999999999</v>
      </c>
      <c r="BT99" s="9">
        <v>193.649</v>
      </c>
      <c r="BU99" s="9">
        <v>1.7709999999999999</v>
      </c>
      <c r="BV99" s="9">
        <v>0</v>
      </c>
      <c r="BW99" s="9">
        <v>0</v>
      </c>
      <c r="BX99" s="9">
        <v>0</v>
      </c>
      <c r="BY99" s="9">
        <v>0</v>
      </c>
      <c r="BZ99" s="9">
        <v>0</v>
      </c>
      <c r="CA99" s="9">
        <v>0</v>
      </c>
      <c r="CB99" s="9">
        <v>0</v>
      </c>
      <c r="CC99" s="9">
        <v>0</v>
      </c>
      <c r="CD99" s="9">
        <v>0</v>
      </c>
      <c r="CE99" s="9">
        <v>154.93199999999999</v>
      </c>
      <c r="CF99" s="9">
        <v>259.214</v>
      </c>
      <c r="CG99" s="9">
        <v>0</v>
      </c>
      <c r="CH99" s="9">
        <v>0</v>
      </c>
      <c r="CI99" s="9">
        <v>0</v>
      </c>
      <c r="CJ99" s="9">
        <v>0</v>
      </c>
      <c r="CK99" s="9">
        <v>0</v>
      </c>
      <c r="CL99" s="9">
        <v>0</v>
      </c>
      <c r="CM99" s="9">
        <v>3918.2779999999998</v>
      </c>
      <c r="CN99" s="9">
        <v>0</v>
      </c>
      <c r="CO99" s="9">
        <v>0</v>
      </c>
      <c r="CP99" s="9">
        <v>1820.7829999999999</v>
      </c>
      <c r="CQ99" s="9">
        <v>0</v>
      </c>
      <c r="CR99" s="9">
        <v>113.572</v>
      </c>
      <c r="CS99" s="9">
        <v>0</v>
      </c>
      <c r="CT99" s="9">
        <v>0</v>
      </c>
      <c r="CU99" s="9">
        <v>0</v>
      </c>
      <c r="CV99" s="9">
        <v>0</v>
      </c>
      <c r="CW99" s="9">
        <v>0</v>
      </c>
      <c r="CX99" s="9">
        <v>0</v>
      </c>
      <c r="CY99" s="9">
        <v>0</v>
      </c>
      <c r="CZ99" s="9">
        <v>117978.841</v>
      </c>
      <c r="DA99" s="9">
        <v>78747.307000000001</v>
      </c>
      <c r="DB99" s="9">
        <v>0</v>
      </c>
      <c r="DC99" s="9">
        <v>0</v>
      </c>
      <c r="DD99" s="9">
        <v>0</v>
      </c>
      <c r="DE99" s="9">
        <v>0</v>
      </c>
      <c r="DF99" s="9">
        <v>0</v>
      </c>
      <c r="DG99" s="9">
        <v>0</v>
      </c>
      <c r="DH99" s="9">
        <v>0</v>
      </c>
      <c r="DI99" s="9">
        <v>0</v>
      </c>
      <c r="DJ99" s="9">
        <v>0</v>
      </c>
      <c r="DK99" s="9">
        <v>0</v>
      </c>
      <c r="DL99" s="9">
        <v>0</v>
      </c>
      <c r="DM99" s="9">
        <v>0</v>
      </c>
      <c r="DN99" s="9">
        <v>0</v>
      </c>
      <c r="DO99" s="9">
        <v>0</v>
      </c>
      <c r="DP99" s="9">
        <v>0</v>
      </c>
      <c r="DQ99" s="9">
        <v>0</v>
      </c>
      <c r="DR99" s="9">
        <v>0</v>
      </c>
      <c r="DS99" s="9">
        <v>0</v>
      </c>
      <c r="DT99" s="9">
        <v>0</v>
      </c>
      <c r="DU99" s="9">
        <v>5324.0959999999995</v>
      </c>
      <c r="DV99" s="9">
        <v>1011.6</v>
      </c>
      <c r="DW99" s="9">
        <v>1662.9300000000007</v>
      </c>
      <c r="DX99" s="9">
        <v>8317.2810000000009</v>
      </c>
      <c r="DY99" s="9">
        <v>42241.754000000001</v>
      </c>
      <c r="DZ99" s="9">
        <v>0</v>
      </c>
      <c r="EA99" s="9">
        <v>1320.0219999999999</v>
      </c>
      <c r="EB99" s="9">
        <v>4652.1890000000003</v>
      </c>
      <c r="EC99" s="9">
        <v>0</v>
      </c>
      <c r="ED99" s="9">
        <v>0</v>
      </c>
      <c r="EE99" s="9">
        <v>165.47</v>
      </c>
      <c r="EF99" s="9">
        <v>0</v>
      </c>
      <c r="EG99" s="9">
        <v>2303.9609999999998</v>
      </c>
      <c r="EH99" s="9">
        <v>1868.643</v>
      </c>
      <c r="EI99" s="9">
        <v>0</v>
      </c>
      <c r="EJ99" s="9">
        <v>99.084000000000003</v>
      </c>
      <c r="EK99" s="9">
        <v>12862.632</v>
      </c>
      <c r="EL99" s="9">
        <v>0</v>
      </c>
      <c r="EM99" s="9">
        <v>0</v>
      </c>
      <c r="EN99" s="9">
        <v>0</v>
      </c>
      <c r="EO99" s="9">
        <v>0</v>
      </c>
      <c r="EP99" s="9">
        <v>0</v>
      </c>
      <c r="EQ99" s="9">
        <v>0</v>
      </c>
      <c r="ER99" s="9">
        <v>0</v>
      </c>
      <c r="ES99" s="9">
        <v>327.53496000000001</v>
      </c>
      <c r="ET99" s="9">
        <v>1555.13319</v>
      </c>
      <c r="EU99" s="9">
        <v>0.33074000000000003</v>
      </c>
      <c r="EV99" s="9">
        <v>0</v>
      </c>
      <c r="EW99" s="9">
        <v>0</v>
      </c>
      <c r="EX99" s="9">
        <v>0</v>
      </c>
      <c r="EY99" s="9">
        <v>1284.596</v>
      </c>
      <c r="EZ99" s="9">
        <v>2170.2420000000002</v>
      </c>
      <c r="FA99" s="9">
        <v>770.005</v>
      </c>
      <c r="FB99" s="9">
        <v>1.992</v>
      </c>
      <c r="FC99" s="9">
        <v>34724.510999999999</v>
      </c>
      <c r="FD99" s="9">
        <v>0</v>
      </c>
      <c r="FE99" s="9">
        <v>0</v>
      </c>
      <c r="FF99" s="9">
        <v>0</v>
      </c>
      <c r="FG99" s="9">
        <v>0</v>
      </c>
      <c r="FH99" s="9">
        <v>0</v>
      </c>
      <c r="FI99" s="9">
        <v>0</v>
      </c>
      <c r="FJ99" s="9">
        <v>0</v>
      </c>
      <c r="FK99" s="9">
        <v>0</v>
      </c>
      <c r="FL99" s="9">
        <v>0</v>
      </c>
      <c r="FM99" s="9">
        <v>0</v>
      </c>
      <c r="FN99" s="9">
        <v>0</v>
      </c>
      <c r="FO99" s="9">
        <v>0</v>
      </c>
      <c r="FP99" s="9">
        <v>0</v>
      </c>
      <c r="FQ99" s="9">
        <v>0</v>
      </c>
      <c r="FR99" s="9">
        <v>0</v>
      </c>
      <c r="FS99" s="9">
        <v>0</v>
      </c>
      <c r="FT99" s="9">
        <v>0</v>
      </c>
      <c r="FU99" s="9">
        <v>0</v>
      </c>
      <c r="FV99" s="9">
        <v>0</v>
      </c>
      <c r="FW99" s="9">
        <v>0</v>
      </c>
      <c r="FX99" s="9">
        <v>0</v>
      </c>
      <c r="FY99" s="9">
        <v>0</v>
      </c>
      <c r="FZ99" s="9">
        <v>0</v>
      </c>
      <c r="GA99" s="9">
        <v>0</v>
      </c>
      <c r="GB99" s="9">
        <v>0</v>
      </c>
      <c r="GC99" s="9">
        <v>0</v>
      </c>
      <c r="GD99" s="9">
        <v>0</v>
      </c>
      <c r="GE99" s="9">
        <v>0</v>
      </c>
      <c r="GF99" s="9">
        <v>0</v>
      </c>
      <c r="GG99" s="9">
        <v>0</v>
      </c>
      <c r="GH99" s="9">
        <v>0</v>
      </c>
      <c r="GI99" s="9">
        <v>0</v>
      </c>
      <c r="GJ99" s="9">
        <v>0</v>
      </c>
      <c r="GK99" s="9">
        <v>0</v>
      </c>
      <c r="GL99" s="9">
        <v>0</v>
      </c>
      <c r="GM99" s="9">
        <v>0</v>
      </c>
      <c r="GN99" s="9">
        <v>0</v>
      </c>
      <c r="GO99" s="9">
        <v>0</v>
      </c>
      <c r="GP99" s="9">
        <v>0</v>
      </c>
      <c r="GQ99" s="9">
        <v>0</v>
      </c>
      <c r="GR99" s="9">
        <v>0</v>
      </c>
      <c r="GS99" s="9">
        <v>0</v>
      </c>
      <c r="GT99" s="9">
        <v>0</v>
      </c>
      <c r="GU99" s="9">
        <v>0</v>
      </c>
      <c r="GV99" s="9">
        <v>0</v>
      </c>
      <c r="GW99" s="9">
        <v>1659.4639999999999</v>
      </c>
      <c r="GX99" s="9">
        <v>0</v>
      </c>
      <c r="GY99" s="9">
        <v>0</v>
      </c>
      <c r="GZ99" s="9">
        <v>3651.5880000000002</v>
      </c>
      <c r="HA99" s="9">
        <v>0</v>
      </c>
      <c r="HB99" s="9">
        <v>1093.1130000000001</v>
      </c>
      <c r="HC99" s="9">
        <v>0</v>
      </c>
      <c r="HD99" s="9">
        <v>0</v>
      </c>
      <c r="HE99" s="9">
        <v>1543.45</v>
      </c>
      <c r="HF99" s="9">
        <v>0</v>
      </c>
      <c r="HG99" s="21">
        <v>11228.67333</v>
      </c>
      <c r="HH99" s="20">
        <v>34686.330689999988</v>
      </c>
      <c r="HI99" s="23">
        <v>0</v>
      </c>
      <c r="HJ99" s="205">
        <v>4197.6286199999995</v>
      </c>
      <c r="HK99" s="8">
        <v>50112.632639999982</v>
      </c>
      <c r="HL99" s="7">
        <v>1</v>
      </c>
      <c r="HM99" s="7">
        <v>1</v>
      </c>
      <c r="HN99" s="7" t="s">
        <v>462</v>
      </c>
      <c r="HO99" s="7" t="s">
        <v>457</v>
      </c>
      <c r="HP99" s="7" t="s">
        <v>457</v>
      </c>
      <c r="HQ99" s="7">
        <v>0</v>
      </c>
      <c r="HR99" s="7">
        <v>0</v>
      </c>
      <c r="HS99" s="7">
        <v>0</v>
      </c>
      <c r="HT99" s="7">
        <v>1</v>
      </c>
      <c r="HU99" s="7">
        <v>1</v>
      </c>
      <c r="HV99" s="7" t="s">
        <v>458</v>
      </c>
      <c r="HW99" s="7">
        <v>0</v>
      </c>
      <c r="HX99" s="7">
        <v>1</v>
      </c>
      <c r="HY99" s="7">
        <v>0</v>
      </c>
    </row>
    <row r="100" spans="1:233" x14ac:dyDescent="0.3">
      <c r="A100" s="7">
        <v>426</v>
      </c>
      <c r="B100" s="7" t="str">
        <f>+VLOOKUP($A100,'[3]Crosswalk M49-ODA-Prog. Country'!$K$4:$M$257,3,FALSE)</f>
        <v>LS</v>
      </c>
      <c r="C100" s="7" t="str">
        <f>+VLOOKUP($A100,'[3]Crosswalk M49-ODA-Prog. Country'!$K$4:$M$257,2,FALSE)</f>
        <v>LSO</v>
      </c>
      <c r="D100" s="5" t="s">
        <v>227</v>
      </c>
      <c r="E100" s="19">
        <v>10866.38888</v>
      </c>
      <c r="F100" s="19">
        <v>15616.70463</v>
      </c>
      <c r="G100" s="19">
        <v>786.52748000000008</v>
      </c>
      <c r="H100" s="19">
        <f t="shared" si="2"/>
        <v>27269.620989999999</v>
      </c>
      <c r="I100" s="20">
        <v>2697.806</v>
      </c>
      <c r="J100" s="20">
        <v>9024.5040000000008</v>
      </c>
      <c r="K100" s="20">
        <v>1381.402</v>
      </c>
      <c r="L100" s="20">
        <f t="shared" si="3"/>
        <v>13103.712000000001</v>
      </c>
      <c r="M100" s="8">
        <f>+E100+I100</f>
        <v>13564.194880000001</v>
      </c>
      <c r="N100" s="8">
        <f>+F100+J100</f>
        <v>24641.208630000001</v>
      </c>
      <c r="O100" s="8">
        <f>+G100+K100</f>
        <v>2167.9294800000002</v>
      </c>
      <c r="P100" s="8">
        <f>+H100+L100</f>
        <v>40373.332990000003</v>
      </c>
      <c r="Q100" s="9">
        <v>2243.0279999999998</v>
      </c>
      <c r="R100" s="9">
        <v>1645.059</v>
      </c>
      <c r="S100" s="9">
        <v>446.97500000000002</v>
      </c>
      <c r="T100" s="9">
        <v>484.17700000000002</v>
      </c>
      <c r="U100" s="9">
        <v>922.274</v>
      </c>
      <c r="V100" s="9">
        <v>27.765000000000001</v>
      </c>
      <c r="W100" s="9">
        <v>1080.403</v>
      </c>
      <c r="X100" s="9">
        <v>429.96300000000002</v>
      </c>
      <c r="Y100" s="9">
        <v>0</v>
      </c>
      <c r="Z100" s="9">
        <v>0</v>
      </c>
      <c r="AA100" s="9">
        <v>21.991</v>
      </c>
      <c r="AB100" s="9">
        <v>0</v>
      </c>
      <c r="AC100" s="9">
        <v>3065.527</v>
      </c>
      <c r="AD100" s="9">
        <v>2515.3519999999999</v>
      </c>
      <c r="AE100" s="9">
        <v>0</v>
      </c>
      <c r="AF100" s="9">
        <v>327.00099999999998</v>
      </c>
      <c r="AG100" s="9">
        <v>3355.49</v>
      </c>
      <c r="AH100" s="9">
        <v>0</v>
      </c>
      <c r="AI100" s="9">
        <v>640.904</v>
      </c>
      <c r="AJ100" s="9">
        <v>5678.634</v>
      </c>
      <c r="AK100" s="9">
        <v>143.005</v>
      </c>
      <c r="AL100" s="9">
        <v>1886.6279999999999</v>
      </c>
      <c r="AM100" s="9">
        <v>3480.6559999999999</v>
      </c>
      <c r="AN100" s="9">
        <v>1353.6369999999999</v>
      </c>
      <c r="AO100" s="9">
        <v>0</v>
      </c>
      <c r="AP100" s="9">
        <v>0</v>
      </c>
      <c r="AQ100" s="9">
        <v>0</v>
      </c>
      <c r="AR100" s="9">
        <v>0</v>
      </c>
      <c r="AS100" s="9">
        <v>0</v>
      </c>
      <c r="AT100" s="9">
        <v>0</v>
      </c>
      <c r="AU100" s="9">
        <v>0</v>
      </c>
      <c r="AV100" s="9">
        <v>582.36800000000005</v>
      </c>
      <c r="AW100" s="9">
        <v>0</v>
      </c>
      <c r="AX100" s="9">
        <v>0</v>
      </c>
      <c r="AY100" s="9">
        <v>0</v>
      </c>
      <c r="AZ100" s="9">
        <v>0</v>
      </c>
      <c r="BA100" s="9">
        <v>0</v>
      </c>
      <c r="BB100" s="9">
        <v>0</v>
      </c>
      <c r="BC100" s="9">
        <v>0</v>
      </c>
      <c r="BD100" s="9">
        <v>0</v>
      </c>
      <c r="BE100" s="9">
        <v>0</v>
      </c>
      <c r="BF100" s="9">
        <v>0</v>
      </c>
      <c r="BG100" s="9">
        <v>0</v>
      </c>
      <c r="BH100" s="9">
        <v>0</v>
      </c>
      <c r="BI100" s="9">
        <v>0</v>
      </c>
      <c r="BJ100" s="9">
        <v>0</v>
      </c>
      <c r="BK100" s="9">
        <v>0</v>
      </c>
      <c r="BL100" s="9">
        <v>0</v>
      </c>
      <c r="BM100" s="9">
        <v>0</v>
      </c>
      <c r="BN100" s="9">
        <v>0</v>
      </c>
      <c r="BO100" s="9">
        <v>0</v>
      </c>
      <c r="BP100" s="9">
        <v>0</v>
      </c>
      <c r="BQ100" s="9">
        <v>0</v>
      </c>
      <c r="BR100" s="9">
        <v>0</v>
      </c>
      <c r="BS100" s="9">
        <v>6.2569999999999997</v>
      </c>
      <c r="BT100" s="9">
        <v>11.423</v>
      </c>
      <c r="BU100" s="9">
        <v>0.104</v>
      </c>
      <c r="BV100" s="9">
        <v>0</v>
      </c>
      <c r="BW100" s="9">
        <v>0</v>
      </c>
      <c r="BX100" s="9">
        <v>0</v>
      </c>
      <c r="BY100" s="9">
        <v>827.25400000000002</v>
      </c>
      <c r="BZ100" s="9">
        <v>12.379</v>
      </c>
      <c r="CA100" s="9">
        <v>0</v>
      </c>
      <c r="CB100" s="9">
        <v>0</v>
      </c>
      <c r="CC100" s="9">
        <v>0</v>
      </c>
      <c r="CD100" s="9">
        <v>0</v>
      </c>
      <c r="CE100" s="9">
        <v>0</v>
      </c>
      <c r="CF100" s="9">
        <v>817.85500000000002</v>
      </c>
      <c r="CG100" s="9">
        <v>0</v>
      </c>
      <c r="CH100" s="9">
        <v>0</v>
      </c>
      <c r="CI100" s="9">
        <v>0</v>
      </c>
      <c r="CJ100" s="9">
        <v>0</v>
      </c>
      <c r="CK100" s="9">
        <v>0</v>
      </c>
      <c r="CL100" s="9">
        <v>0</v>
      </c>
      <c r="CM100" s="9">
        <v>11.217000000000001</v>
      </c>
      <c r="CN100" s="9">
        <v>0</v>
      </c>
      <c r="CO100" s="9">
        <v>0</v>
      </c>
      <c r="CP100" s="9">
        <v>0</v>
      </c>
      <c r="CQ100" s="9">
        <v>0</v>
      </c>
      <c r="CR100" s="9">
        <v>0</v>
      </c>
      <c r="CS100" s="9">
        <v>0</v>
      </c>
      <c r="CT100" s="9">
        <v>0</v>
      </c>
      <c r="CU100" s="9">
        <v>0</v>
      </c>
      <c r="CV100" s="9">
        <v>0</v>
      </c>
      <c r="CW100" s="9">
        <v>0</v>
      </c>
      <c r="CX100" s="9">
        <v>0</v>
      </c>
      <c r="CY100" s="9">
        <v>0</v>
      </c>
      <c r="CZ100" s="9">
        <v>0</v>
      </c>
      <c r="DA100" s="9">
        <v>0</v>
      </c>
      <c r="DB100" s="9">
        <v>0</v>
      </c>
      <c r="DC100" s="9">
        <v>0</v>
      </c>
      <c r="DD100" s="9">
        <v>0</v>
      </c>
      <c r="DE100" s="9">
        <v>0</v>
      </c>
      <c r="DF100" s="9">
        <v>0</v>
      </c>
      <c r="DG100" s="9">
        <v>0</v>
      </c>
      <c r="DH100" s="9">
        <v>0</v>
      </c>
      <c r="DI100" s="9">
        <v>0</v>
      </c>
      <c r="DJ100" s="9">
        <v>0</v>
      </c>
      <c r="DK100" s="9">
        <v>0</v>
      </c>
      <c r="DL100" s="9">
        <v>0</v>
      </c>
      <c r="DM100" s="9">
        <v>0</v>
      </c>
      <c r="DN100" s="9">
        <v>0</v>
      </c>
      <c r="DO100" s="9">
        <v>0</v>
      </c>
      <c r="DP100" s="9">
        <v>0</v>
      </c>
      <c r="DQ100" s="9">
        <v>0</v>
      </c>
      <c r="DR100" s="9">
        <v>0</v>
      </c>
      <c r="DS100" s="9">
        <v>0</v>
      </c>
      <c r="DT100" s="9">
        <v>0</v>
      </c>
      <c r="DU100" s="9">
        <v>48.593000000000004</v>
      </c>
      <c r="DV100" s="9">
        <v>18.045000000000002</v>
      </c>
      <c r="DW100" s="9">
        <v>0</v>
      </c>
      <c r="DX100" s="9">
        <v>0</v>
      </c>
      <c r="DY100" s="9">
        <v>399.07100000000003</v>
      </c>
      <c r="DZ100" s="9">
        <v>0</v>
      </c>
      <c r="EA100" s="9">
        <v>727.09100000000001</v>
      </c>
      <c r="EB100" s="9">
        <v>2338.37</v>
      </c>
      <c r="EC100" s="9">
        <v>0</v>
      </c>
      <c r="ED100" s="9">
        <v>0</v>
      </c>
      <c r="EE100" s="9">
        <v>0</v>
      </c>
      <c r="EF100" s="9">
        <v>0</v>
      </c>
      <c r="EG100" s="9">
        <v>994.14499999999998</v>
      </c>
      <c r="EH100" s="9">
        <v>0</v>
      </c>
      <c r="EI100" s="9">
        <v>0</v>
      </c>
      <c r="EJ100" s="9">
        <v>0</v>
      </c>
      <c r="EK100" s="9">
        <v>0</v>
      </c>
      <c r="EL100" s="9">
        <v>0</v>
      </c>
      <c r="EM100" s="9">
        <v>0</v>
      </c>
      <c r="EN100" s="9">
        <v>0</v>
      </c>
      <c r="EO100" s="9">
        <v>0</v>
      </c>
      <c r="EP100" s="9">
        <v>0</v>
      </c>
      <c r="EQ100" s="9">
        <v>0</v>
      </c>
      <c r="ER100" s="9">
        <v>0</v>
      </c>
      <c r="ES100" s="9">
        <v>17.21088</v>
      </c>
      <c r="ET100" s="9">
        <v>242.53163000000001</v>
      </c>
      <c r="EU100" s="9">
        <v>6.548000000000001E-2</v>
      </c>
      <c r="EV100" s="9">
        <v>0</v>
      </c>
      <c r="EW100" s="9">
        <v>0</v>
      </c>
      <c r="EX100" s="9">
        <v>0</v>
      </c>
      <c r="EY100" s="9">
        <v>1215.9760000000001</v>
      </c>
      <c r="EZ100" s="9">
        <v>755.42899999999997</v>
      </c>
      <c r="FA100" s="9">
        <v>80.912999999999997</v>
      </c>
      <c r="FB100" s="9">
        <v>0</v>
      </c>
      <c r="FC100" s="9">
        <v>845.02200000000005</v>
      </c>
      <c r="FD100" s="9">
        <v>0</v>
      </c>
      <c r="FE100" s="9">
        <v>0</v>
      </c>
      <c r="FF100" s="9">
        <v>0</v>
      </c>
      <c r="FG100" s="9">
        <v>0</v>
      </c>
      <c r="FH100" s="9">
        <v>0</v>
      </c>
      <c r="FI100" s="9">
        <v>0</v>
      </c>
      <c r="FJ100" s="9">
        <v>0</v>
      </c>
      <c r="FK100" s="9">
        <v>0</v>
      </c>
      <c r="FL100" s="9">
        <v>0</v>
      </c>
      <c r="FM100" s="9">
        <v>0</v>
      </c>
      <c r="FN100" s="9">
        <v>0</v>
      </c>
      <c r="FO100" s="9">
        <v>0</v>
      </c>
      <c r="FP100" s="9">
        <v>0</v>
      </c>
      <c r="FQ100" s="9">
        <v>0</v>
      </c>
      <c r="FR100" s="9">
        <v>0</v>
      </c>
      <c r="FS100" s="9">
        <v>0</v>
      </c>
      <c r="FT100" s="9">
        <v>0</v>
      </c>
      <c r="FU100" s="9">
        <v>0</v>
      </c>
      <c r="FV100" s="9">
        <v>0</v>
      </c>
      <c r="FW100" s="9">
        <v>0</v>
      </c>
      <c r="FX100" s="9">
        <v>0</v>
      </c>
      <c r="FY100" s="9">
        <v>0</v>
      </c>
      <c r="FZ100" s="9">
        <v>0</v>
      </c>
      <c r="GA100" s="9">
        <v>0</v>
      </c>
      <c r="GB100" s="9">
        <v>0</v>
      </c>
      <c r="GC100" s="9">
        <v>0</v>
      </c>
      <c r="GD100" s="9">
        <v>0</v>
      </c>
      <c r="GE100" s="9">
        <v>0</v>
      </c>
      <c r="GF100" s="9">
        <v>0</v>
      </c>
      <c r="GG100" s="9">
        <v>0</v>
      </c>
      <c r="GH100" s="9">
        <v>0</v>
      </c>
      <c r="GI100" s="9">
        <v>0</v>
      </c>
      <c r="GJ100" s="9">
        <v>0</v>
      </c>
      <c r="GK100" s="9">
        <v>0</v>
      </c>
      <c r="GL100" s="9">
        <v>0</v>
      </c>
      <c r="GM100" s="9">
        <v>0</v>
      </c>
      <c r="GN100" s="9">
        <v>0</v>
      </c>
      <c r="GO100" s="9">
        <v>0</v>
      </c>
      <c r="GP100" s="9">
        <v>0</v>
      </c>
      <c r="GQ100" s="9">
        <v>0</v>
      </c>
      <c r="GR100" s="9">
        <v>0</v>
      </c>
      <c r="GS100" s="9">
        <v>0</v>
      </c>
      <c r="GT100" s="9">
        <v>0</v>
      </c>
      <c r="GU100" s="9">
        <v>0</v>
      </c>
      <c r="GV100" s="9">
        <v>0</v>
      </c>
      <c r="GW100" s="9">
        <v>104.248</v>
      </c>
      <c r="GX100" s="9">
        <v>0</v>
      </c>
      <c r="GY100" s="9">
        <v>0</v>
      </c>
      <c r="GZ100" s="9">
        <v>0</v>
      </c>
      <c r="HA100" s="9">
        <v>0</v>
      </c>
      <c r="HB100" s="9">
        <v>569.29600000000005</v>
      </c>
      <c r="HC100" s="9">
        <v>0</v>
      </c>
      <c r="HD100" s="9">
        <v>0</v>
      </c>
      <c r="HE100" s="9">
        <v>0</v>
      </c>
      <c r="HF100" s="9">
        <v>0</v>
      </c>
      <c r="HG100" s="21">
        <v>449.28859</v>
      </c>
      <c r="HH100" s="20">
        <v>0</v>
      </c>
      <c r="HI100" s="23">
        <v>0</v>
      </c>
      <c r="HJ100" s="205">
        <v>381.26539000000002</v>
      </c>
      <c r="HK100" s="8">
        <v>830.55398000000002</v>
      </c>
      <c r="HL100" s="7">
        <v>1</v>
      </c>
      <c r="HM100" s="7">
        <v>1</v>
      </c>
      <c r="HN100" s="7" t="s">
        <v>456</v>
      </c>
      <c r="HO100" s="7" t="s">
        <v>456</v>
      </c>
      <c r="HP100" s="7" t="s">
        <v>456</v>
      </c>
      <c r="HQ100" s="7">
        <v>1</v>
      </c>
      <c r="HR100" s="7">
        <v>1</v>
      </c>
      <c r="HS100" s="7">
        <v>0</v>
      </c>
      <c r="HT100" s="7">
        <v>1</v>
      </c>
      <c r="HU100" s="7">
        <v>0</v>
      </c>
      <c r="HV100" s="7" t="s">
        <v>458</v>
      </c>
      <c r="HW100" s="7">
        <v>0</v>
      </c>
      <c r="HX100" s="7">
        <v>0</v>
      </c>
      <c r="HY100" s="7">
        <v>0</v>
      </c>
    </row>
    <row r="101" spans="1:233" x14ac:dyDescent="0.3">
      <c r="A101" s="7">
        <v>430</v>
      </c>
      <c r="B101" s="7" t="str">
        <f>+VLOOKUP($A101,'[3]Crosswalk M49-ODA-Prog. Country'!$K$4:$M$257,3,FALSE)</f>
        <v>LR</v>
      </c>
      <c r="C101" s="7" t="str">
        <f>+VLOOKUP($A101,'[3]Crosswalk M49-ODA-Prog. Country'!$K$4:$M$257,2,FALSE)</f>
        <v>LBR</v>
      </c>
      <c r="D101" s="5" t="s">
        <v>228</v>
      </c>
      <c r="E101" s="19">
        <v>21741.506930000003</v>
      </c>
      <c r="F101" s="19">
        <v>35834.268859999996</v>
      </c>
      <c r="G101" s="19">
        <v>2268.3950100000002</v>
      </c>
      <c r="H101" s="19">
        <f t="shared" si="2"/>
        <v>59844.1708</v>
      </c>
      <c r="I101" s="20">
        <v>7579.1350000000002</v>
      </c>
      <c r="J101" s="20">
        <v>24750.188999999998</v>
      </c>
      <c r="K101" s="20">
        <v>2101.5289999999995</v>
      </c>
      <c r="L101" s="20">
        <f t="shared" si="3"/>
        <v>34430.853000000003</v>
      </c>
      <c r="M101" s="8">
        <f>+E101+I101</f>
        <v>29320.641930000005</v>
      </c>
      <c r="N101" s="8">
        <f>+F101+J101</f>
        <v>60584.457859999995</v>
      </c>
      <c r="O101" s="8">
        <f>+G101+K101</f>
        <v>4369.9240099999997</v>
      </c>
      <c r="P101" s="8">
        <f>+H101+L101</f>
        <v>94275.023799999995</v>
      </c>
      <c r="Q101" s="9">
        <v>7354.6970000000001</v>
      </c>
      <c r="R101" s="9">
        <v>10203.253000000001</v>
      </c>
      <c r="S101" s="9">
        <v>1468.085</v>
      </c>
      <c r="T101" s="9">
        <v>136.035</v>
      </c>
      <c r="U101" s="9">
        <v>1533.711</v>
      </c>
      <c r="V101" s="9">
        <v>53.128999999999998</v>
      </c>
      <c r="W101" s="9">
        <v>1994.9690000000001</v>
      </c>
      <c r="X101" s="9">
        <v>3036.7930000000001</v>
      </c>
      <c r="Y101" s="9">
        <v>0</v>
      </c>
      <c r="Z101" s="9">
        <v>478.483</v>
      </c>
      <c r="AA101" s="9">
        <v>1370.452</v>
      </c>
      <c r="AB101" s="9">
        <v>0</v>
      </c>
      <c r="AC101" s="9">
        <v>5313.1440000000002</v>
      </c>
      <c r="AD101" s="9">
        <v>3840.114</v>
      </c>
      <c r="AE101" s="9">
        <v>0</v>
      </c>
      <c r="AF101" s="9">
        <v>1517.239</v>
      </c>
      <c r="AG101" s="9">
        <v>9870.91</v>
      </c>
      <c r="AH101" s="9">
        <v>0</v>
      </c>
      <c r="AI101" s="9">
        <v>0</v>
      </c>
      <c r="AJ101" s="9">
        <v>0</v>
      </c>
      <c r="AK101" s="9">
        <v>32.768000000000001</v>
      </c>
      <c r="AL101" s="9">
        <v>1128.691</v>
      </c>
      <c r="AM101" s="9">
        <v>3900.797</v>
      </c>
      <c r="AN101" s="9">
        <v>2044.252</v>
      </c>
      <c r="AO101" s="9">
        <v>1783.135</v>
      </c>
      <c r="AP101" s="9">
        <v>4254.2389999999996</v>
      </c>
      <c r="AQ101" s="9">
        <v>0</v>
      </c>
      <c r="AR101" s="9">
        <v>314.67099999999999</v>
      </c>
      <c r="AS101" s="9">
        <v>750.74800000000005</v>
      </c>
      <c r="AT101" s="9">
        <v>0</v>
      </c>
      <c r="AU101" s="9">
        <v>0</v>
      </c>
      <c r="AV101" s="9">
        <v>0.72199999999999998</v>
      </c>
      <c r="AW101" s="9">
        <v>0</v>
      </c>
      <c r="AX101" s="9">
        <v>0</v>
      </c>
      <c r="AY101" s="9">
        <v>0</v>
      </c>
      <c r="AZ101" s="9">
        <v>0</v>
      </c>
      <c r="BA101" s="9">
        <v>0</v>
      </c>
      <c r="BB101" s="9">
        <v>0</v>
      </c>
      <c r="BC101" s="9">
        <v>4.2999999999999997E-2</v>
      </c>
      <c r="BD101" s="9">
        <v>0</v>
      </c>
      <c r="BE101" s="9">
        <v>0</v>
      </c>
      <c r="BF101" s="9">
        <v>0</v>
      </c>
      <c r="BG101" s="9">
        <v>0</v>
      </c>
      <c r="BH101" s="9">
        <v>0</v>
      </c>
      <c r="BI101" s="9">
        <v>0</v>
      </c>
      <c r="BJ101" s="9">
        <v>4004.0160000000001</v>
      </c>
      <c r="BK101" s="9">
        <v>695.37100000000032</v>
      </c>
      <c r="BL101" s="9">
        <v>3.3919999999999999</v>
      </c>
      <c r="BM101" s="9">
        <v>0</v>
      </c>
      <c r="BN101" s="9">
        <v>0</v>
      </c>
      <c r="BO101" s="9">
        <v>0</v>
      </c>
      <c r="BP101" s="9">
        <v>0</v>
      </c>
      <c r="BQ101" s="9">
        <v>0</v>
      </c>
      <c r="BR101" s="9">
        <v>0</v>
      </c>
      <c r="BS101" s="9">
        <v>325.33999999999997</v>
      </c>
      <c r="BT101" s="9">
        <v>593.98299999999995</v>
      </c>
      <c r="BU101" s="9">
        <v>5.4329999999999998</v>
      </c>
      <c r="BV101" s="9">
        <v>0</v>
      </c>
      <c r="BW101" s="9">
        <v>0</v>
      </c>
      <c r="BX101" s="9">
        <v>0</v>
      </c>
      <c r="BY101" s="9">
        <v>55.390999999999998</v>
      </c>
      <c r="BZ101" s="9">
        <v>0</v>
      </c>
      <c r="CA101" s="9">
        <v>0</v>
      </c>
      <c r="CB101" s="9">
        <v>0</v>
      </c>
      <c r="CC101" s="9">
        <v>0</v>
      </c>
      <c r="CD101" s="9">
        <v>0</v>
      </c>
      <c r="CE101" s="9">
        <v>0</v>
      </c>
      <c r="CF101" s="9">
        <v>270.14800000000002</v>
      </c>
      <c r="CG101" s="9">
        <v>0</v>
      </c>
      <c r="CH101" s="9">
        <v>0</v>
      </c>
      <c r="CI101" s="9">
        <v>0</v>
      </c>
      <c r="CJ101" s="9">
        <v>0</v>
      </c>
      <c r="CK101" s="9">
        <v>0</v>
      </c>
      <c r="CL101" s="9">
        <v>0</v>
      </c>
      <c r="CM101" s="9">
        <v>10.558999999999999</v>
      </c>
      <c r="CN101" s="9">
        <v>0</v>
      </c>
      <c r="CO101" s="9">
        <v>0</v>
      </c>
      <c r="CP101" s="9">
        <v>0</v>
      </c>
      <c r="CQ101" s="9">
        <v>0</v>
      </c>
      <c r="CR101" s="9">
        <v>349.88600000000002</v>
      </c>
      <c r="CS101" s="9">
        <v>0</v>
      </c>
      <c r="CT101" s="9">
        <v>0</v>
      </c>
      <c r="CU101" s="9">
        <v>0</v>
      </c>
      <c r="CV101" s="9">
        <v>0</v>
      </c>
      <c r="CW101" s="9">
        <v>0</v>
      </c>
      <c r="CX101" s="9">
        <v>0</v>
      </c>
      <c r="CY101" s="9">
        <v>0</v>
      </c>
      <c r="CZ101" s="9">
        <v>0</v>
      </c>
      <c r="DA101" s="9">
        <v>0</v>
      </c>
      <c r="DB101" s="9">
        <v>0</v>
      </c>
      <c r="DC101" s="9">
        <v>0</v>
      </c>
      <c r="DD101" s="9">
        <v>0</v>
      </c>
      <c r="DE101" s="9">
        <v>0</v>
      </c>
      <c r="DF101" s="9">
        <v>0</v>
      </c>
      <c r="DG101" s="9">
        <v>0</v>
      </c>
      <c r="DH101" s="9">
        <v>0</v>
      </c>
      <c r="DI101" s="9">
        <v>0</v>
      </c>
      <c r="DJ101" s="9">
        <v>0</v>
      </c>
      <c r="DK101" s="9">
        <v>0</v>
      </c>
      <c r="DL101" s="9">
        <v>0</v>
      </c>
      <c r="DM101" s="9">
        <v>0</v>
      </c>
      <c r="DN101" s="9">
        <v>0</v>
      </c>
      <c r="DO101" s="9">
        <v>0</v>
      </c>
      <c r="DP101" s="9">
        <v>0</v>
      </c>
      <c r="DQ101" s="9">
        <v>0</v>
      </c>
      <c r="DR101" s="9">
        <v>0</v>
      </c>
      <c r="DS101" s="9">
        <v>0</v>
      </c>
      <c r="DT101" s="9">
        <v>0</v>
      </c>
      <c r="DU101" s="9">
        <v>-50.851999999999997</v>
      </c>
      <c r="DV101" s="9">
        <v>52.194000000000003</v>
      </c>
      <c r="DW101" s="9">
        <v>-1.0000000000047748E-3</v>
      </c>
      <c r="DX101" s="9">
        <v>0</v>
      </c>
      <c r="DY101" s="9">
        <v>2084.761</v>
      </c>
      <c r="DZ101" s="9">
        <v>0</v>
      </c>
      <c r="EA101" s="9">
        <v>991.76700000000005</v>
      </c>
      <c r="EB101" s="9">
        <v>2356.364</v>
      </c>
      <c r="EC101" s="9">
        <v>0</v>
      </c>
      <c r="ED101" s="9">
        <v>0</v>
      </c>
      <c r="EE101" s="9">
        <v>0</v>
      </c>
      <c r="EF101" s="9">
        <v>0</v>
      </c>
      <c r="EG101" s="9">
        <v>995.52700000000004</v>
      </c>
      <c r="EH101" s="9">
        <v>227.09899999999999</v>
      </c>
      <c r="EI101" s="9">
        <v>0</v>
      </c>
      <c r="EJ101" s="9">
        <v>0</v>
      </c>
      <c r="EK101" s="9">
        <v>0</v>
      </c>
      <c r="EL101" s="9">
        <v>0</v>
      </c>
      <c r="EM101" s="9">
        <v>0</v>
      </c>
      <c r="EN101" s="9">
        <v>0</v>
      </c>
      <c r="EO101" s="9">
        <v>0</v>
      </c>
      <c r="EP101" s="9">
        <v>0</v>
      </c>
      <c r="EQ101" s="9">
        <v>0</v>
      </c>
      <c r="ER101" s="9">
        <v>0</v>
      </c>
      <c r="ES101" s="9">
        <v>603.76693</v>
      </c>
      <c r="ET101" s="9">
        <v>8508.0288599999985</v>
      </c>
      <c r="EU101" s="9">
        <v>2.2930100000000002</v>
      </c>
      <c r="EV101" s="9">
        <v>0</v>
      </c>
      <c r="EW101" s="9">
        <v>0</v>
      </c>
      <c r="EX101" s="9">
        <v>0</v>
      </c>
      <c r="EY101" s="9">
        <v>2374.6219999999998</v>
      </c>
      <c r="EZ101" s="9">
        <v>1837.403</v>
      </c>
      <c r="FA101" s="9">
        <v>344.40800000000002</v>
      </c>
      <c r="FB101" s="9">
        <v>0</v>
      </c>
      <c r="FC101" s="9">
        <v>4543.4390000000003</v>
      </c>
      <c r="FD101" s="9">
        <v>0</v>
      </c>
      <c r="FE101" s="9">
        <v>0</v>
      </c>
      <c r="FF101" s="9">
        <v>0</v>
      </c>
      <c r="FG101" s="9">
        <v>0</v>
      </c>
      <c r="FH101" s="9">
        <v>0</v>
      </c>
      <c r="FI101" s="9">
        <v>0</v>
      </c>
      <c r="FJ101" s="9">
        <v>0</v>
      </c>
      <c r="FK101" s="9">
        <v>0</v>
      </c>
      <c r="FL101" s="9">
        <v>0</v>
      </c>
      <c r="FM101" s="9">
        <v>0</v>
      </c>
      <c r="FN101" s="9">
        <v>0</v>
      </c>
      <c r="FO101" s="9">
        <v>0</v>
      </c>
      <c r="FP101" s="9">
        <v>0</v>
      </c>
      <c r="FQ101" s="9">
        <v>0</v>
      </c>
      <c r="FR101" s="9">
        <v>0</v>
      </c>
      <c r="FS101" s="9">
        <v>0</v>
      </c>
      <c r="FT101" s="9">
        <v>0</v>
      </c>
      <c r="FU101" s="9">
        <v>0</v>
      </c>
      <c r="FV101" s="9">
        <v>0</v>
      </c>
      <c r="FW101" s="9">
        <v>0</v>
      </c>
      <c r="FX101" s="9">
        <v>0</v>
      </c>
      <c r="FY101" s="9">
        <v>0</v>
      </c>
      <c r="FZ101" s="9">
        <v>0</v>
      </c>
      <c r="GA101" s="9">
        <v>0</v>
      </c>
      <c r="GB101" s="9">
        <v>0</v>
      </c>
      <c r="GC101" s="9">
        <v>0</v>
      </c>
      <c r="GD101" s="9">
        <v>0</v>
      </c>
      <c r="GE101" s="9">
        <v>0</v>
      </c>
      <c r="GF101" s="9">
        <v>0</v>
      </c>
      <c r="GG101" s="9">
        <v>0</v>
      </c>
      <c r="GH101" s="9">
        <v>0</v>
      </c>
      <c r="GI101" s="9">
        <v>0</v>
      </c>
      <c r="GJ101" s="9">
        <v>0</v>
      </c>
      <c r="GK101" s="9">
        <v>0</v>
      </c>
      <c r="GL101" s="9">
        <v>0</v>
      </c>
      <c r="GM101" s="9">
        <v>0</v>
      </c>
      <c r="GN101" s="9">
        <v>0</v>
      </c>
      <c r="GO101" s="9">
        <v>0</v>
      </c>
      <c r="GP101" s="9">
        <v>0</v>
      </c>
      <c r="GQ101" s="9">
        <v>0</v>
      </c>
      <c r="GR101" s="9">
        <v>0</v>
      </c>
      <c r="GS101" s="9">
        <v>0</v>
      </c>
      <c r="GT101" s="9">
        <v>0</v>
      </c>
      <c r="GU101" s="9">
        <v>0</v>
      </c>
      <c r="GV101" s="9">
        <v>0</v>
      </c>
      <c r="GW101" s="9">
        <v>404.80700000000002</v>
      </c>
      <c r="GX101" s="9">
        <v>0</v>
      </c>
      <c r="GY101" s="9">
        <v>0</v>
      </c>
      <c r="GZ101" s="9">
        <v>0.75600000000000001</v>
      </c>
      <c r="HA101" s="9">
        <v>0</v>
      </c>
      <c r="HB101" s="9">
        <v>304.04199999999997</v>
      </c>
      <c r="HC101" s="9">
        <v>0</v>
      </c>
      <c r="HD101" s="9">
        <v>0</v>
      </c>
      <c r="HE101" s="9">
        <v>0</v>
      </c>
      <c r="HF101" s="9">
        <v>0</v>
      </c>
      <c r="HG101" s="21">
        <v>3458.2317699999994</v>
      </c>
      <c r="HH101" s="20">
        <v>0</v>
      </c>
      <c r="HI101" s="23">
        <v>1715.2072699999999</v>
      </c>
      <c r="HJ101" s="205">
        <v>6884.7738800000006</v>
      </c>
      <c r="HK101" s="8">
        <v>12058.21292</v>
      </c>
      <c r="HL101" s="7">
        <v>1</v>
      </c>
      <c r="HM101" s="7">
        <v>1</v>
      </c>
      <c r="HN101" s="7" t="s">
        <v>456</v>
      </c>
      <c r="HO101" s="7" t="s">
        <v>456</v>
      </c>
      <c r="HP101" s="7" t="s">
        <v>456</v>
      </c>
      <c r="HQ101" s="7">
        <v>0</v>
      </c>
      <c r="HR101" s="7">
        <v>1</v>
      </c>
      <c r="HS101" s="7">
        <v>0</v>
      </c>
      <c r="HT101" s="7">
        <v>0</v>
      </c>
      <c r="HU101" s="7">
        <v>0</v>
      </c>
      <c r="HV101" s="7" t="s">
        <v>452</v>
      </c>
      <c r="HW101" s="7">
        <v>0</v>
      </c>
      <c r="HX101" s="7">
        <v>0</v>
      </c>
      <c r="HY101" s="7">
        <v>0</v>
      </c>
    </row>
    <row r="102" spans="1:233" x14ac:dyDescent="0.3">
      <c r="A102" s="7">
        <v>434</v>
      </c>
      <c r="B102" s="7" t="str">
        <f>+VLOOKUP($A102,'[3]Crosswalk M49-ODA-Prog. Country'!$K$4:$M$257,3,FALSE)</f>
        <v>LY</v>
      </c>
      <c r="C102" s="7" t="str">
        <f>+VLOOKUP($A102,'[3]Crosswalk M49-ODA-Prog. Country'!$K$4:$M$257,2,FALSE)</f>
        <v>LBY</v>
      </c>
      <c r="D102" s="5" t="s">
        <v>405</v>
      </c>
      <c r="E102" s="19">
        <v>9492.1464399999986</v>
      </c>
      <c r="F102" s="19">
        <v>43941.188220000004</v>
      </c>
      <c r="G102" s="19">
        <v>6228.6484499999997</v>
      </c>
      <c r="H102" s="19">
        <f t="shared" si="2"/>
        <v>59661.983110000001</v>
      </c>
      <c r="I102" s="20">
        <v>5940.9580000000005</v>
      </c>
      <c r="J102" s="20">
        <v>106631.451</v>
      </c>
      <c r="K102" s="20">
        <v>3523.9099999999994</v>
      </c>
      <c r="L102" s="20">
        <f t="shared" si="3"/>
        <v>116096.319</v>
      </c>
      <c r="M102" s="8">
        <f>+E102+I102</f>
        <v>15433.104439999999</v>
      </c>
      <c r="N102" s="8">
        <f>+F102+J102</f>
        <v>150572.63922000001</v>
      </c>
      <c r="O102" s="8">
        <f>+G102+K102</f>
        <v>9752.5584499999986</v>
      </c>
      <c r="P102" s="8">
        <f>+H102+L102</f>
        <v>175758.30210999999</v>
      </c>
      <c r="Q102" s="9">
        <v>1925.7280000000001</v>
      </c>
      <c r="R102" s="9">
        <v>25905.776000000002</v>
      </c>
      <c r="S102" s="9">
        <v>4684.4139999999998</v>
      </c>
      <c r="T102" s="9">
        <v>0</v>
      </c>
      <c r="U102" s="9">
        <v>1300.0319999999999</v>
      </c>
      <c r="V102" s="9">
        <v>0</v>
      </c>
      <c r="W102" s="9">
        <v>923.41899999999998</v>
      </c>
      <c r="X102" s="9">
        <v>698.375</v>
      </c>
      <c r="Y102" s="9">
        <v>0</v>
      </c>
      <c r="Z102" s="9">
        <v>1497.61</v>
      </c>
      <c r="AA102" s="9">
        <v>2042.0350000000001</v>
      </c>
      <c r="AB102" s="9">
        <v>0</v>
      </c>
      <c r="AC102" s="9">
        <v>2856.0030000000002</v>
      </c>
      <c r="AD102" s="9">
        <v>9739.5589999999993</v>
      </c>
      <c r="AE102" s="9">
        <v>0</v>
      </c>
      <c r="AF102" s="9">
        <v>772.37800000000004</v>
      </c>
      <c r="AG102" s="9">
        <v>13723.522000000001</v>
      </c>
      <c r="AH102" s="9">
        <v>0</v>
      </c>
      <c r="AI102" s="9">
        <v>0</v>
      </c>
      <c r="AJ102" s="9">
        <v>0</v>
      </c>
      <c r="AK102" s="9">
        <v>26.071999999999999</v>
      </c>
      <c r="AL102" s="9">
        <v>3659.6750000000002</v>
      </c>
      <c r="AM102" s="9">
        <v>7095.2520000000004</v>
      </c>
      <c r="AN102" s="9">
        <v>3175.2959999999998</v>
      </c>
      <c r="AO102" s="9">
        <v>64.003</v>
      </c>
      <c r="AP102" s="9">
        <v>551.97500000000002</v>
      </c>
      <c r="AQ102" s="9">
        <v>0</v>
      </c>
      <c r="AR102" s="9">
        <v>11.295</v>
      </c>
      <c r="AS102" s="9">
        <v>97.406999999999996</v>
      </c>
      <c r="AT102" s="9">
        <v>0</v>
      </c>
      <c r="AU102" s="9">
        <v>0</v>
      </c>
      <c r="AV102" s="9">
        <v>0</v>
      </c>
      <c r="AW102" s="9">
        <v>0</v>
      </c>
      <c r="AX102" s="9">
        <v>0</v>
      </c>
      <c r="AY102" s="9">
        <v>0</v>
      </c>
      <c r="AZ102" s="9">
        <v>0</v>
      </c>
      <c r="BA102" s="9">
        <v>0</v>
      </c>
      <c r="BB102" s="9">
        <v>0</v>
      </c>
      <c r="BC102" s="9">
        <v>0</v>
      </c>
      <c r="BD102" s="9">
        <v>0</v>
      </c>
      <c r="BE102" s="9">
        <v>0</v>
      </c>
      <c r="BF102" s="9">
        <v>0</v>
      </c>
      <c r="BG102" s="9">
        <v>0</v>
      </c>
      <c r="BH102" s="9">
        <v>0</v>
      </c>
      <c r="BI102" s="9">
        <v>0</v>
      </c>
      <c r="BJ102" s="9">
        <v>0</v>
      </c>
      <c r="BK102" s="9">
        <v>33587.57</v>
      </c>
      <c r="BL102" s="9">
        <v>241.345</v>
      </c>
      <c r="BM102" s="9">
        <v>0</v>
      </c>
      <c r="BN102" s="9">
        <v>0</v>
      </c>
      <c r="BO102" s="9">
        <v>0</v>
      </c>
      <c r="BP102" s="9">
        <v>0</v>
      </c>
      <c r="BQ102" s="9">
        <v>0</v>
      </c>
      <c r="BR102" s="9">
        <v>0</v>
      </c>
      <c r="BS102" s="9">
        <v>0.97699999999999998</v>
      </c>
      <c r="BT102" s="9">
        <v>1.7829999999999999</v>
      </c>
      <c r="BU102" s="9">
        <v>1.6E-2</v>
      </c>
      <c r="BV102" s="9">
        <v>0</v>
      </c>
      <c r="BW102" s="9">
        <v>0</v>
      </c>
      <c r="BX102" s="9">
        <v>0</v>
      </c>
      <c r="BY102" s="9">
        <v>0</v>
      </c>
      <c r="BZ102" s="9">
        <v>0</v>
      </c>
      <c r="CA102" s="9">
        <v>0</v>
      </c>
      <c r="CB102" s="9">
        <v>0</v>
      </c>
      <c r="CC102" s="9">
        <v>0</v>
      </c>
      <c r="CD102" s="9">
        <v>0</v>
      </c>
      <c r="CE102" s="9">
        <v>0</v>
      </c>
      <c r="CF102" s="9">
        <v>0</v>
      </c>
      <c r="CG102" s="9">
        <v>0</v>
      </c>
      <c r="CH102" s="9">
        <v>0</v>
      </c>
      <c r="CI102" s="9">
        <v>0</v>
      </c>
      <c r="CJ102" s="9">
        <v>0</v>
      </c>
      <c r="CK102" s="9">
        <v>0</v>
      </c>
      <c r="CL102" s="9">
        <v>0</v>
      </c>
      <c r="CM102" s="9">
        <v>2.698</v>
      </c>
      <c r="CN102" s="9">
        <v>0</v>
      </c>
      <c r="CO102" s="9">
        <v>0</v>
      </c>
      <c r="CP102" s="9">
        <v>0</v>
      </c>
      <c r="CQ102" s="9">
        <v>0</v>
      </c>
      <c r="CR102" s="9">
        <v>210.999</v>
      </c>
      <c r="CS102" s="9">
        <v>0</v>
      </c>
      <c r="CT102" s="9">
        <v>0</v>
      </c>
      <c r="CU102" s="9">
        <v>0</v>
      </c>
      <c r="CV102" s="9">
        <v>0</v>
      </c>
      <c r="CW102" s="9">
        <v>0</v>
      </c>
      <c r="CX102" s="9">
        <v>0</v>
      </c>
      <c r="CY102" s="9">
        <v>0</v>
      </c>
      <c r="CZ102" s="9">
        <v>0</v>
      </c>
      <c r="DA102" s="9">
        <v>0</v>
      </c>
      <c r="DB102" s="9">
        <v>0</v>
      </c>
      <c r="DC102" s="9">
        <v>0</v>
      </c>
      <c r="DD102" s="9">
        <v>0</v>
      </c>
      <c r="DE102" s="9">
        <v>0</v>
      </c>
      <c r="DF102" s="9">
        <v>0</v>
      </c>
      <c r="DG102" s="9">
        <v>0</v>
      </c>
      <c r="DH102" s="9">
        <v>0</v>
      </c>
      <c r="DI102" s="9">
        <v>0</v>
      </c>
      <c r="DJ102" s="9">
        <v>0</v>
      </c>
      <c r="DK102" s="9">
        <v>0</v>
      </c>
      <c r="DL102" s="9">
        <v>0</v>
      </c>
      <c r="DM102" s="9">
        <v>0</v>
      </c>
      <c r="DN102" s="9">
        <v>0</v>
      </c>
      <c r="DO102" s="9">
        <v>0</v>
      </c>
      <c r="DP102" s="9">
        <v>0</v>
      </c>
      <c r="DQ102" s="9">
        <v>0</v>
      </c>
      <c r="DR102" s="9">
        <v>0</v>
      </c>
      <c r="DS102" s="9">
        <v>0</v>
      </c>
      <c r="DT102" s="9">
        <v>0</v>
      </c>
      <c r="DU102" s="9">
        <v>2757.105</v>
      </c>
      <c r="DV102" s="9">
        <v>102.56</v>
      </c>
      <c r="DW102" s="9">
        <v>213.76099999999991</v>
      </c>
      <c r="DX102" s="9">
        <v>0</v>
      </c>
      <c r="DY102" s="9">
        <v>12613.712</v>
      </c>
      <c r="DZ102" s="9">
        <v>0</v>
      </c>
      <c r="EA102" s="9">
        <v>0</v>
      </c>
      <c r="EB102" s="9">
        <v>550.50599999999997</v>
      </c>
      <c r="EC102" s="9">
        <v>0</v>
      </c>
      <c r="ED102" s="9">
        <v>0</v>
      </c>
      <c r="EE102" s="9">
        <v>0</v>
      </c>
      <c r="EF102" s="9">
        <v>0</v>
      </c>
      <c r="EG102" s="9">
        <v>284.59800000000001</v>
      </c>
      <c r="EH102" s="9">
        <v>0</v>
      </c>
      <c r="EI102" s="9">
        <v>0</v>
      </c>
      <c r="EJ102" s="9">
        <v>0</v>
      </c>
      <c r="EK102" s="9">
        <v>0</v>
      </c>
      <c r="EL102" s="9">
        <v>0</v>
      </c>
      <c r="EM102" s="9">
        <v>0</v>
      </c>
      <c r="EN102" s="9">
        <v>0</v>
      </c>
      <c r="EO102" s="9">
        <v>0</v>
      </c>
      <c r="EP102" s="9">
        <v>0</v>
      </c>
      <c r="EQ102" s="9">
        <v>0</v>
      </c>
      <c r="ER102" s="9">
        <v>0</v>
      </c>
      <c r="ES102" s="9">
        <v>25.206439999999997</v>
      </c>
      <c r="ET102" s="9">
        <v>355.20421999999996</v>
      </c>
      <c r="EU102" s="9">
        <v>9.5450000000000007E-2</v>
      </c>
      <c r="EV102" s="9">
        <v>0</v>
      </c>
      <c r="EW102" s="9">
        <v>0</v>
      </c>
      <c r="EX102" s="9">
        <v>0</v>
      </c>
      <c r="EY102" s="9">
        <v>655.10699999999997</v>
      </c>
      <c r="EZ102" s="9">
        <v>519.11599999999999</v>
      </c>
      <c r="FA102" s="9">
        <v>599.23299999999995</v>
      </c>
      <c r="FB102" s="9">
        <v>0</v>
      </c>
      <c r="FC102" s="9">
        <v>13322.655000000001</v>
      </c>
      <c r="FD102" s="9">
        <v>0</v>
      </c>
      <c r="FE102" s="9">
        <v>0</v>
      </c>
      <c r="FF102" s="9">
        <v>0</v>
      </c>
      <c r="FG102" s="9">
        <v>0</v>
      </c>
      <c r="FH102" s="9">
        <v>0</v>
      </c>
      <c r="FI102" s="9">
        <v>0</v>
      </c>
      <c r="FJ102" s="9">
        <v>0</v>
      </c>
      <c r="FK102" s="9">
        <v>0</v>
      </c>
      <c r="FL102" s="9">
        <v>0</v>
      </c>
      <c r="FM102" s="9">
        <v>0</v>
      </c>
      <c r="FN102" s="9">
        <v>0</v>
      </c>
      <c r="FO102" s="9">
        <v>0</v>
      </c>
      <c r="FP102" s="9">
        <v>0</v>
      </c>
      <c r="FQ102" s="9">
        <v>0</v>
      </c>
      <c r="FR102" s="9">
        <v>0</v>
      </c>
      <c r="FS102" s="9">
        <v>0</v>
      </c>
      <c r="FT102" s="9">
        <v>0</v>
      </c>
      <c r="FU102" s="9">
        <v>0</v>
      </c>
      <c r="FV102" s="9">
        <v>0</v>
      </c>
      <c r="FW102" s="9">
        <v>0</v>
      </c>
      <c r="FX102" s="9">
        <v>0</v>
      </c>
      <c r="FY102" s="9">
        <v>0</v>
      </c>
      <c r="FZ102" s="9">
        <v>0</v>
      </c>
      <c r="GA102" s="9">
        <v>0</v>
      </c>
      <c r="GB102" s="9">
        <v>0</v>
      </c>
      <c r="GC102" s="9">
        <v>0</v>
      </c>
      <c r="GD102" s="9">
        <v>-1.196</v>
      </c>
      <c r="GE102" s="9">
        <v>0</v>
      </c>
      <c r="GF102" s="9">
        <v>0</v>
      </c>
      <c r="GG102" s="9">
        <v>0</v>
      </c>
      <c r="GH102" s="9">
        <v>0</v>
      </c>
      <c r="GI102" s="9">
        <v>0</v>
      </c>
      <c r="GJ102" s="9">
        <v>0</v>
      </c>
      <c r="GK102" s="9">
        <v>0</v>
      </c>
      <c r="GL102" s="9">
        <v>0</v>
      </c>
      <c r="GM102" s="9">
        <v>0</v>
      </c>
      <c r="GN102" s="9">
        <v>0</v>
      </c>
      <c r="GO102" s="9">
        <v>0</v>
      </c>
      <c r="GP102" s="9">
        <v>0</v>
      </c>
      <c r="GQ102" s="9">
        <v>0</v>
      </c>
      <c r="GR102" s="9">
        <v>0</v>
      </c>
      <c r="GS102" s="9">
        <v>0</v>
      </c>
      <c r="GT102" s="9">
        <v>0</v>
      </c>
      <c r="GU102" s="9">
        <v>0</v>
      </c>
      <c r="GV102" s="9">
        <v>0</v>
      </c>
      <c r="GW102" s="9">
        <v>702.35900000000004</v>
      </c>
      <c r="GX102" s="9">
        <v>0</v>
      </c>
      <c r="GY102" s="9">
        <v>0</v>
      </c>
      <c r="GZ102" s="9">
        <v>103.723</v>
      </c>
      <c r="HA102" s="9">
        <v>0</v>
      </c>
      <c r="HB102" s="9">
        <v>5306.5309999999999</v>
      </c>
      <c r="HC102" s="9">
        <v>0</v>
      </c>
      <c r="HD102" s="9">
        <v>0</v>
      </c>
      <c r="HE102" s="9">
        <v>22849.266</v>
      </c>
      <c r="HF102" s="9">
        <v>3.5459999999999998</v>
      </c>
      <c r="HG102" s="21">
        <v>752.79723000000013</v>
      </c>
      <c r="HH102" s="20">
        <v>10000</v>
      </c>
      <c r="HI102" s="23">
        <v>2.3468900000000001</v>
      </c>
      <c r="HJ102" s="205">
        <v>1236.1753499999998</v>
      </c>
      <c r="HK102" s="8">
        <v>11991.31947</v>
      </c>
      <c r="HL102" s="7">
        <v>1</v>
      </c>
      <c r="HM102" s="7">
        <v>1</v>
      </c>
      <c r="HN102" s="7" t="s">
        <v>456</v>
      </c>
      <c r="HO102" s="7" t="s">
        <v>457</v>
      </c>
      <c r="HP102" s="7" t="s">
        <v>456</v>
      </c>
      <c r="HQ102" s="7">
        <v>0</v>
      </c>
      <c r="HR102" s="7">
        <v>0</v>
      </c>
      <c r="HS102" s="7">
        <v>0</v>
      </c>
      <c r="HT102" s="7">
        <v>1</v>
      </c>
      <c r="HU102" s="7">
        <v>1</v>
      </c>
      <c r="HV102" s="7" t="s">
        <v>455</v>
      </c>
      <c r="HW102" s="7">
        <v>0</v>
      </c>
      <c r="HX102" s="7">
        <v>1</v>
      </c>
      <c r="HY102" s="7">
        <v>0</v>
      </c>
    </row>
    <row r="103" spans="1:233" x14ac:dyDescent="0.3">
      <c r="A103" s="7">
        <v>438</v>
      </c>
      <c r="B103" s="7" t="str">
        <f>+VLOOKUP($A103,'[3]Crosswalk M49-ODA-Prog. Country'!$K$4:$M$257,3,FALSE)</f>
        <v>LI</v>
      </c>
      <c r="C103" s="7" t="str">
        <f>+VLOOKUP($A103,'[3]Crosswalk M49-ODA-Prog. Country'!$K$4:$M$257,2,FALSE)</f>
        <v>LIE</v>
      </c>
      <c r="D103" s="5" t="s">
        <v>229</v>
      </c>
      <c r="E103" s="19">
        <v>656.14599999999996</v>
      </c>
      <c r="F103" s="19">
        <v>0.52800000000000002</v>
      </c>
      <c r="G103" s="19">
        <v>0.10100000000001907</v>
      </c>
      <c r="H103" s="19">
        <f t="shared" si="2"/>
        <v>656.77499999999998</v>
      </c>
      <c r="I103" s="20">
        <v>0</v>
      </c>
      <c r="J103" s="20">
        <v>8.1000000000000003E-2</v>
      </c>
      <c r="K103" s="20">
        <v>0</v>
      </c>
      <c r="L103" s="20">
        <f t="shared" si="3"/>
        <v>8.1000000000000003E-2</v>
      </c>
      <c r="M103" s="8">
        <f>+E103+I103</f>
        <v>656.14599999999996</v>
      </c>
      <c r="N103" s="8">
        <f>+F103+J103</f>
        <v>0.60899999999999999</v>
      </c>
      <c r="O103" s="8">
        <f>+G103+K103</f>
        <v>0.10100000000001907</v>
      </c>
      <c r="P103" s="8">
        <f>+H103+L103</f>
        <v>656.85599999999999</v>
      </c>
      <c r="Q103" s="9">
        <v>0</v>
      </c>
      <c r="R103" s="9">
        <v>0</v>
      </c>
      <c r="S103" s="9">
        <v>0</v>
      </c>
      <c r="T103" s="9">
        <v>0</v>
      </c>
      <c r="U103" s="9">
        <v>0</v>
      </c>
      <c r="V103" s="9">
        <v>0</v>
      </c>
      <c r="W103" s="9">
        <v>0</v>
      </c>
      <c r="X103" s="9">
        <v>0</v>
      </c>
      <c r="Y103" s="9">
        <v>0</v>
      </c>
      <c r="Z103" s="9">
        <v>0</v>
      </c>
      <c r="AA103" s="9">
        <v>0</v>
      </c>
      <c r="AB103" s="9">
        <v>0</v>
      </c>
      <c r="AC103" s="9">
        <v>0</v>
      </c>
      <c r="AD103" s="9">
        <v>0</v>
      </c>
      <c r="AE103" s="9">
        <v>0</v>
      </c>
      <c r="AF103" s="9">
        <v>0</v>
      </c>
      <c r="AG103" s="9">
        <v>0</v>
      </c>
      <c r="AH103" s="9">
        <v>0</v>
      </c>
      <c r="AI103" s="9">
        <v>0</v>
      </c>
      <c r="AJ103" s="9">
        <v>0</v>
      </c>
      <c r="AK103" s="9">
        <v>0</v>
      </c>
      <c r="AL103" s="9">
        <v>0</v>
      </c>
      <c r="AM103" s="9">
        <v>0</v>
      </c>
      <c r="AN103" s="9">
        <v>0</v>
      </c>
      <c r="AO103" s="9">
        <v>0</v>
      </c>
      <c r="AP103" s="9">
        <v>0</v>
      </c>
      <c r="AQ103" s="9">
        <v>0</v>
      </c>
      <c r="AR103" s="9">
        <v>0</v>
      </c>
      <c r="AS103" s="9">
        <v>0</v>
      </c>
      <c r="AT103" s="9">
        <v>0</v>
      </c>
      <c r="AU103" s="9">
        <v>0</v>
      </c>
      <c r="AV103" s="9">
        <v>0</v>
      </c>
      <c r="AW103" s="9">
        <v>0</v>
      </c>
      <c r="AX103" s="9">
        <v>0</v>
      </c>
      <c r="AY103" s="9">
        <v>0</v>
      </c>
      <c r="AZ103" s="9">
        <v>0</v>
      </c>
      <c r="BA103" s="9">
        <v>0</v>
      </c>
      <c r="BB103" s="9">
        <v>0</v>
      </c>
      <c r="BC103" s="9">
        <v>0</v>
      </c>
      <c r="BD103" s="9">
        <v>0</v>
      </c>
      <c r="BE103" s="9">
        <v>0</v>
      </c>
      <c r="BF103" s="9">
        <v>0</v>
      </c>
      <c r="BG103" s="9">
        <v>0</v>
      </c>
      <c r="BH103" s="9">
        <v>0</v>
      </c>
      <c r="BI103" s="9">
        <v>0</v>
      </c>
      <c r="BJ103" s="9">
        <v>0</v>
      </c>
      <c r="BK103" s="9">
        <v>0</v>
      </c>
      <c r="BL103" s="9">
        <v>0</v>
      </c>
      <c r="BM103" s="9">
        <v>0</v>
      </c>
      <c r="BN103" s="9">
        <v>0</v>
      </c>
      <c r="BO103" s="9">
        <v>0</v>
      </c>
      <c r="BP103" s="9">
        <v>0</v>
      </c>
      <c r="BQ103" s="9">
        <v>0</v>
      </c>
      <c r="BR103" s="9">
        <v>0</v>
      </c>
      <c r="BS103" s="9">
        <v>0</v>
      </c>
      <c r="BT103" s="9">
        <v>0</v>
      </c>
      <c r="BU103" s="9">
        <v>0</v>
      </c>
      <c r="BV103" s="9">
        <v>0</v>
      </c>
      <c r="BW103" s="9">
        <v>0</v>
      </c>
      <c r="BX103" s="9">
        <v>0</v>
      </c>
      <c r="BY103" s="9">
        <v>0</v>
      </c>
      <c r="BZ103" s="9">
        <v>0</v>
      </c>
      <c r="CA103" s="9">
        <v>0</v>
      </c>
      <c r="CB103" s="9">
        <v>0</v>
      </c>
      <c r="CC103" s="9">
        <v>0</v>
      </c>
      <c r="CD103" s="9">
        <v>0</v>
      </c>
      <c r="CE103" s="9">
        <v>0</v>
      </c>
      <c r="CF103" s="9">
        <v>0</v>
      </c>
      <c r="CG103" s="9">
        <v>0</v>
      </c>
      <c r="CH103" s="9">
        <v>0</v>
      </c>
      <c r="CI103" s="9">
        <v>0</v>
      </c>
      <c r="CJ103" s="9">
        <v>0</v>
      </c>
      <c r="CK103" s="9">
        <v>0</v>
      </c>
      <c r="CL103" s="9">
        <v>0</v>
      </c>
      <c r="CM103" s="9">
        <v>0</v>
      </c>
      <c r="CN103" s="9">
        <v>0</v>
      </c>
      <c r="CO103" s="9">
        <v>0</v>
      </c>
      <c r="CP103" s="9">
        <v>0</v>
      </c>
      <c r="CQ103" s="9">
        <v>0</v>
      </c>
      <c r="CR103" s="9">
        <v>0</v>
      </c>
      <c r="CS103" s="9">
        <v>0</v>
      </c>
      <c r="CT103" s="9">
        <v>0</v>
      </c>
      <c r="CU103" s="9">
        <v>0</v>
      </c>
      <c r="CV103" s="9">
        <v>0</v>
      </c>
      <c r="CW103" s="9">
        <v>0</v>
      </c>
      <c r="CX103" s="9">
        <v>0</v>
      </c>
      <c r="CY103" s="9">
        <v>0</v>
      </c>
      <c r="CZ103" s="9">
        <v>0</v>
      </c>
      <c r="DA103" s="9">
        <v>0</v>
      </c>
      <c r="DB103" s="9">
        <v>0</v>
      </c>
      <c r="DC103" s="9">
        <v>0</v>
      </c>
      <c r="DD103" s="9">
        <v>0</v>
      </c>
      <c r="DE103" s="9">
        <v>0</v>
      </c>
      <c r="DF103" s="9">
        <v>0</v>
      </c>
      <c r="DG103" s="9">
        <v>0</v>
      </c>
      <c r="DH103" s="9">
        <v>0</v>
      </c>
      <c r="DI103" s="9">
        <v>0</v>
      </c>
      <c r="DJ103" s="9">
        <v>0</v>
      </c>
      <c r="DK103" s="9">
        <v>0</v>
      </c>
      <c r="DL103" s="9">
        <v>0</v>
      </c>
      <c r="DM103" s="9">
        <v>0</v>
      </c>
      <c r="DN103" s="9">
        <v>0</v>
      </c>
      <c r="DO103" s="9">
        <v>0</v>
      </c>
      <c r="DP103" s="9">
        <v>0</v>
      </c>
      <c r="DQ103" s="9">
        <v>0</v>
      </c>
      <c r="DR103" s="9">
        <v>0</v>
      </c>
      <c r="DS103" s="9">
        <v>0</v>
      </c>
      <c r="DT103" s="9">
        <v>0</v>
      </c>
      <c r="DU103" s="9">
        <v>656.14599999999996</v>
      </c>
      <c r="DV103" s="9">
        <v>0.52800000000000002</v>
      </c>
      <c r="DW103" s="9">
        <v>0.10100000000001907</v>
      </c>
      <c r="DX103" s="9">
        <v>0</v>
      </c>
      <c r="DY103" s="9">
        <v>8.1000000000000003E-2</v>
      </c>
      <c r="DZ103" s="9">
        <v>0</v>
      </c>
      <c r="EA103" s="9">
        <v>0</v>
      </c>
      <c r="EB103" s="9">
        <v>0</v>
      </c>
      <c r="EC103" s="9">
        <v>0</v>
      </c>
      <c r="ED103" s="9">
        <v>0</v>
      </c>
      <c r="EE103" s="9">
        <v>0</v>
      </c>
      <c r="EF103" s="9">
        <v>0</v>
      </c>
      <c r="EG103" s="9">
        <v>0</v>
      </c>
      <c r="EH103" s="9">
        <v>0</v>
      </c>
      <c r="EI103" s="9">
        <v>0</v>
      </c>
      <c r="EJ103" s="9">
        <v>0</v>
      </c>
      <c r="EK103" s="9">
        <v>0</v>
      </c>
      <c r="EL103" s="9">
        <v>0</v>
      </c>
      <c r="EM103" s="9">
        <v>0</v>
      </c>
      <c r="EN103" s="9">
        <v>0</v>
      </c>
      <c r="EO103" s="9">
        <v>0</v>
      </c>
      <c r="EP103" s="9">
        <v>0</v>
      </c>
      <c r="EQ103" s="9">
        <v>0</v>
      </c>
      <c r="ER103" s="9">
        <v>0</v>
      </c>
      <c r="ES103" s="9">
        <v>0</v>
      </c>
      <c r="ET103" s="9">
        <v>0</v>
      </c>
      <c r="EU103" s="9">
        <v>0</v>
      </c>
      <c r="EV103" s="9">
        <v>0</v>
      </c>
      <c r="EW103" s="9">
        <v>0</v>
      </c>
      <c r="EX103" s="9">
        <v>0</v>
      </c>
      <c r="EY103" s="9">
        <v>0</v>
      </c>
      <c r="EZ103" s="9">
        <v>0</v>
      </c>
      <c r="FA103" s="9">
        <v>0</v>
      </c>
      <c r="FB103" s="9">
        <v>0</v>
      </c>
      <c r="FC103" s="9">
        <v>0</v>
      </c>
      <c r="FD103" s="9">
        <v>0</v>
      </c>
      <c r="FE103" s="9">
        <v>0</v>
      </c>
      <c r="FF103" s="9">
        <v>0</v>
      </c>
      <c r="FG103" s="9">
        <v>0</v>
      </c>
      <c r="FH103" s="9">
        <v>0</v>
      </c>
      <c r="FI103" s="9">
        <v>0</v>
      </c>
      <c r="FJ103" s="9">
        <v>0</v>
      </c>
      <c r="FK103" s="9">
        <v>0</v>
      </c>
      <c r="FL103" s="9">
        <v>0</v>
      </c>
      <c r="FM103" s="9">
        <v>0</v>
      </c>
      <c r="FN103" s="9">
        <v>0</v>
      </c>
      <c r="FO103" s="9">
        <v>0</v>
      </c>
      <c r="FP103" s="9">
        <v>0</v>
      </c>
      <c r="FQ103" s="9">
        <v>0</v>
      </c>
      <c r="FR103" s="9">
        <v>0</v>
      </c>
      <c r="FS103" s="9">
        <v>0</v>
      </c>
      <c r="FT103" s="9">
        <v>0</v>
      </c>
      <c r="FU103" s="9">
        <v>0</v>
      </c>
      <c r="FV103" s="9">
        <v>0</v>
      </c>
      <c r="FW103" s="9">
        <v>0</v>
      </c>
      <c r="FX103" s="9">
        <v>0</v>
      </c>
      <c r="FY103" s="9">
        <v>0</v>
      </c>
      <c r="FZ103" s="9">
        <v>0</v>
      </c>
      <c r="GA103" s="9">
        <v>0</v>
      </c>
      <c r="GB103" s="9">
        <v>0</v>
      </c>
      <c r="GC103" s="9">
        <v>0</v>
      </c>
      <c r="GD103" s="9">
        <v>0</v>
      </c>
      <c r="GE103" s="9">
        <v>0</v>
      </c>
      <c r="GF103" s="9">
        <v>0</v>
      </c>
      <c r="GG103" s="9">
        <v>0</v>
      </c>
      <c r="GH103" s="9">
        <v>0</v>
      </c>
      <c r="GI103" s="9">
        <v>0</v>
      </c>
      <c r="GJ103" s="9">
        <v>0</v>
      </c>
      <c r="GK103" s="9">
        <v>0</v>
      </c>
      <c r="GL103" s="9">
        <v>0</v>
      </c>
      <c r="GM103" s="9">
        <v>0</v>
      </c>
      <c r="GN103" s="9">
        <v>0</v>
      </c>
      <c r="GO103" s="9">
        <v>0</v>
      </c>
      <c r="GP103" s="9">
        <v>0</v>
      </c>
      <c r="GQ103" s="9">
        <v>0</v>
      </c>
      <c r="GR103" s="9">
        <v>0</v>
      </c>
      <c r="GS103" s="9">
        <v>0</v>
      </c>
      <c r="GT103" s="9">
        <v>0</v>
      </c>
      <c r="GU103" s="9">
        <v>0</v>
      </c>
      <c r="GV103" s="9">
        <v>0</v>
      </c>
      <c r="GW103" s="9">
        <v>0</v>
      </c>
      <c r="GX103" s="9">
        <v>0</v>
      </c>
      <c r="GY103" s="9">
        <v>0</v>
      </c>
      <c r="GZ103" s="9">
        <v>0</v>
      </c>
      <c r="HA103" s="9">
        <v>0</v>
      </c>
      <c r="HB103" s="9">
        <v>0</v>
      </c>
      <c r="HC103" s="9">
        <v>0</v>
      </c>
      <c r="HD103" s="9">
        <v>0</v>
      </c>
      <c r="HE103" s="9">
        <v>0</v>
      </c>
      <c r="HF103" s="9">
        <v>0</v>
      </c>
      <c r="HG103" s="21">
        <v>0</v>
      </c>
      <c r="HH103" s="20">
        <v>0</v>
      </c>
      <c r="HI103" s="23">
        <v>0</v>
      </c>
      <c r="HJ103" s="205">
        <v>0</v>
      </c>
      <c r="HK103" s="8">
        <v>0</v>
      </c>
      <c r="HL103" s="7">
        <v>1</v>
      </c>
      <c r="HM103" s="7">
        <v>0</v>
      </c>
      <c r="HN103" s="7" t="s">
        <v>453</v>
      </c>
      <c r="HO103" s="7">
        <v>0</v>
      </c>
      <c r="HP103" s="7">
        <v>0</v>
      </c>
      <c r="HQ103" s="7">
        <v>0</v>
      </c>
      <c r="HR103" s="7">
        <v>0</v>
      </c>
      <c r="HS103" s="7">
        <v>0</v>
      </c>
      <c r="HT103" s="7">
        <v>0</v>
      </c>
      <c r="HU103" s="7">
        <v>0</v>
      </c>
      <c r="HV103" s="7">
        <v>0</v>
      </c>
      <c r="HW103" s="7">
        <v>0</v>
      </c>
      <c r="HX103" s="7">
        <v>0</v>
      </c>
      <c r="HY103" s="7">
        <v>0</v>
      </c>
    </row>
    <row r="104" spans="1:233" x14ac:dyDescent="0.3">
      <c r="A104" s="7">
        <v>440</v>
      </c>
      <c r="B104" s="7" t="str">
        <f>+VLOOKUP($A104,'[3]Crosswalk M49-ODA-Prog. Country'!$K$4:$M$257,3,FALSE)</f>
        <v>LT</v>
      </c>
      <c r="C104" s="7" t="str">
        <f>+VLOOKUP($A104,'[3]Crosswalk M49-ODA-Prog. Country'!$K$4:$M$257,2,FALSE)</f>
        <v>LTU</v>
      </c>
      <c r="D104" s="5" t="s">
        <v>230</v>
      </c>
      <c r="E104" s="19">
        <v>748.14299999999992</v>
      </c>
      <c r="F104" s="19">
        <v>38.85</v>
      </c>
      <c r="G104" s="19">
        <v>149.77900000000002</v>
      </c>
      <c r="H104" s="19">
        <f t="shared" si="2"/>
        <v>936.77199999999993</v>
      </c>
      <c r="I104" s="20">
        <v>0</v>
      </c>
      <c r="J104" s="20">
        <v>376.428</v>
      </c>
      <c r="K104" s="20">
        <v>0</v>
      </c>
      <c r="L104" s="20">
        <f t="shared" si="3"/>
        <v>376.428</v>
      </c>
      <c r="M104" s="8">
        <f>+E104+I104</f>
        <v>748.14299999999992</v>
      </c>
      <c r="N104" s="8">
        <f>+F104+J104</f>
        <v>415.27800000000002</v>
      </c>
      <c r="O104" s="8">
        <f>+G104+K104</f>
        <v>149.77900000000002</v>
      </c>
      <c r="P104" s="8">
        <f>+H104+L104</f>
        <v>1313.1999999999998</v>
      </c>
      <c r="Q104" s="9">
        <v>0</v>
      </c>
      <c r="R104" s="9">
        <v>0</v>
      </c>
      <c r="S104" s="9">
        <v>0</v>
      </c>
      <c r="T104" s="9">
        <v>0</v>
      </c>
      <c r="U104" s="9">
        <v>0</v>
      </c>
      <c r="V104" s="9">
        <v>0</v>
      </c>
      <c r="W104" s="9">
        <v>0</v>
      </c>
      <c r="X104" s="9">
        <v>0</v>
      </c>
      <c r="Y104" s="9">
        <v>0</v>
      </c>
      <c r="Z104" s="9">
        <v>0</v>
      </c>
      <c r="AA104" s="9">
        <v>0</v>
      </c>
      <c r="AB104" s="9">
        <v>0</v>
      </c>
      <c r="AC104" s="9">
        <v>0</v>
      </c>
      <c r="AD104" s="9">
        <v>0</v>
      </c>
      <c r="AE104" s="9">
        <v>0</v>
      </c>
      <c r="AF104" s="9">
        <v>0</v>
      </c>
      <c r="AG104" s="9">
        <v>0</v>
      </c>
      <c r="AH104" s="9">
        <v>0</v>
      </c>
      <c r="AI104" s="9">
        <v>0</v>
      </c>
      <c r="AJ104" s="9">
        <v>0</v>
      </c>
      <c r="AK104" s="9">
        <v>0</v>
      </c>
      <c r="AL104" s="9">
        <v>0</v>
      </c>
      <c r="AM104" s="9">
        <v>0</v>
      </c>
      <c r="AN104" s="9">
        <v>0</v>
      </c>
      <c r="AO104" s="9">
        <v>0</v>
      </c>
      <c r="AP104" s="9">
        <v>0</v>
      </c>
      <c r="AQ104" s="9">
        <v>0</v>
      </c>
      <c r="AR104" s="9">
        <v>0</v>
      </c>
      <c r="AS104" s="9">
        <v>0</v>
      </c>
      <c r="AT104" s="9">
        <v>0</v>
      </c>
      <c r="AU104" s="9">
        <v>0</v>
      </c>
      <c r="AV104" s="9">
        <v>0</v>
      </c>
      <c r="AW104" s="9">
        <v>0</v>
      </c>
      <c r="AX104" s="9">
        <v>0</v>
      </c>
      <c r="AY104" s="9">
        <v>0</v>
      </c>
      <c r="AZ104" s="9">
        <v>0</v>
      </c>
      <c r="BA104" s="9">
        <v>0</v>
      </c>
      <c r="BB104" s="9">
        <v>0</v>
      </c>
      <c r="BC104" s="9">
        <v>0</v>
      </c>
      <c r="BD104" s="9">
        <v>0</v>
      </c>
      <c r="BE104" s="9">
        <v>0</v>
      </c>
      <c r="BF104" s="9">
        <v>0</v>
      </c>
      <c r="BG104" s="9">
        <v>0</v>
      </c>
      <c r="BH104" s="9">
        <v>0</v>
      </c>
      <c r="BI104" s="9">
        <v>0</v>
      </c>
      <c r="BJ104" s="9">
        <v>0</v>
      </c>
      <c r="BK104" s="9">
        <v>0</v>
      </c>
      <c r="BL104" s="9">
        <v>0</v>
      </c>
      <c r="BM104" s="9">
        <v>0</v>
      </c>
      <c r="BN104" s="9">
        <v>0</v>
      </c>
      <c r="BO104" s="9">
        <v>0</v>
      </c>
      <c r="BP104" s="9">
        <v>0</v>
      </c>
      <c r="BQ104" s="9">
        <v>0</v>
      </c>
      <c r="BR104" s="9">
        <v>0</v>
      </c>
      <c r="BS104" s="9">
        <v>0</v>
      </c>
      <c r="BT104" s="9">
        <v>0</v>
      </c>
      <c r="BU104" s="9">
        <v>0</v>
      </c>
      <c r="BV104" s="9">
        <v>0</v>
      </c>
      <c r="BW104" s="9">
        <v>0</v>
      </c>
      <c r="BX104" s="9">
        <v>0</v>
      </c>
      <c r="BY104" s="9">
        <v>0</v>
      </c>
      <c r="BZ104" s="9">
        <v>0</v>
      </c>
      <c r="CA104" s="9">
        <v>0</v>
      </c>
      <c r="CB104" s="9">
        <v>0</v>
      </c>
      <c r="CC104" s="9">
        <v>0</v>
      </c>
      <c r="CD104" s="9">
        <v>0</v>
      </c>
      <c r="CE104" s="9">
        <v>0</v>
      </c>
      <c r="CF104" s="9">
        <v>0</v>
      </c>
      <c r="CG104" s="9">
        <v>0</v>
      </c>
      <c r="CH104" s="9">
        <v>0</v>
      </c>
      <c r="CI104" s="9">
        <v>0</v>
      </c>
      <c r="CJ104" s="9">
        <v>0</v>
      </c>
      <c r="CK104" s="9">
        <v>0</v>
      </c>
      <c r="CL104" s="9">
        <v>0</v>
      </c>
      <c r="CM104" s="9">
        <v>0</v>
      </c>
      <c r="CN104" s="9">
        <v>0</v>
      </c>
      <c r="CO104" s="9">
        <v>0</v>
      </c>
      <c r="CP104" s="9">
        <v>0</v>
      </c>
      <c r="CQ104" s="9">
        <v>0</v>
      </c>
      <c r="CR104" s="9">
        <v>0</v>
      </c>
      <c r="CS104" s="9">
        <v>0</v>
      </c>
      <c r="CT104" s="9">
        <v>0</v>
      </c>
      <c r="CU104" s="9">
        <v>0</v>
      </c>
      <c r="CV104" s="9">
        <v>0</v>
      </c>
      <c r="CW104" s="9">
        <v>0</v>
      </c>
      <c r="CX104" s="9">
        <v>0</v>
      </c>
      <c r="CY104" s="9">
        <v>0</v>
      </c>
      <c r="CZ104" s="9">
        <v>0</v>
      </c>
      <c r="DA104" s="9">
        <v>0</v>
      </c>
      <c r="DB104" s="9">
        <v>0</v>
      </c>
      <c r="DC104" s="9">
        <v>0</v>
      </c>
      <c r="DD104" s="9">
        <v>0</v>
      </c>
      <c r="DE104" s="9">
        <v>0</v>
      </c>
      <c r="DF104" s="9">
        <v>0</v>
      </c>
      <c r="DG104" s="9">
        <v>0</v>
      </c>
      <c r="DH104" s="9">
        <v>0</v>
      </c>
      <c r="DI104" s="9">
        <v>0</v>
      </c>
      <c r="DJ104" s="9">
        <v>0</v>
      </c>
      <c r="DK104" s="9">
        <v>0</v>
      </c>
      <c r="DL104" s="9">
        <v>0</v>
      </c>
      <c r="DM104" s="9">
        <v>0</v>
      </c>
      <c r="DN104" s="9">
        <v>0</v>
      </c>
      <c r="DO104" s="9">
        <v>0</v>
      </c>
      <c r="DP104" s="9">
        <v>0</v>
      </c>
      <c r="DQ104" s="9">
        <v>0</v>
      </c>
      <c r="DR104" s="9">
        <v>0</v>
      </c>
      <c r="DS104" s="9">
        <v>0</v>
      </c>
      <c r="DT104" s="9">
        <v>0</v>
      </c>
      <c r="DU104" s="9">
        <v>656.14599999999996</v>
      </c>
      <c r="DV104" s="9">
        <v>15.007999999999999</v>
      </c>
      <c r="DW104" s="9">
        <v>0.10100000000003817</v>
      </c>
      <c r="DX104" s="9">
        <v>0</v>
      </c>
      <c r="DY104" s="9">
        <v>0</v>
      </c>
      <c r="DZ104" s="9">
        <v>0</v>
      </c>
      <c r="EA104" s="9">
        <v>0</v>
      </c>
      <c r="EB104" s="9">
        <v>0</v>
      </c>
      <c r="EC104" s="9">
        <v>0</v>
      </c>
      <c r="ED104" s="9">
        <v>0</v>
      </c>
      <c r="EE104" s="9">
        <v>0</v>
      </c>
      <c r="EF104" s="9">
        <v>0</v>
      </c>
      <c r="EG104" s="9">
        <v>0</v>
      </c>
      <c r="EH104" s="9">
        <v>0</v>
      </c>
      <c r="EI104" s="9">
        <v>0</v>
      </c>
      <c r="EJ104" s="9">
        <v>0</v>
      </c>
      <c r="EK104" s="9">
        <v>0</v>
      </c>
      <c r="EL104" s="9">
        <v>0</v>
      </c>
      <c r="EM104" s="9">
        <v>0</v>
      </c>
      <c r="EN104" s="9">
        <v>0</v>
      </c>
      <c r="EO104" s="9">
        <v>0</v>
      </c>
      <c r="EP104" s="9">
        <v>0</v>
      </c>
      <c r="EQ104" s="9">
        <v>0</v>
      </c>
      <c r="ER104" s="9">
        <v>0</v>
      </c>
      <c r="ES104" s="9">
        <v>0</v>
      </c>
      <c r="ET104" s="9">
        <v>0</v>
      </c>
      <c r="EU104" s="9">
        <v>0</v>
      </c>
      <c r="EV104" s="9">
        <v>0</v>
      </c>
      <c r="EW104" s="9">
        <v>0</v>
      </c>
      <c r="EX104" s="9">
        <v>0</v>
      </c>
      <c r="EY104" s="9">
        <v>91.997</v>
      </c>
      <c r="EZ104" s="9">
        <v>16.276</v>
      </c>
      <c r="FA104" s="9">
        <v>149.678</v>
      </c>
      <c r="FB104" s="9">
        <v>0</v>
      </c>
      <c r="FC104" s="9">
        <v>2.5129999999999999</v>
      </c>
      <c r="FD104" s="9">
        <v>0</v>
      </c>
      <c r="FE104" s="9">
        <v>0</v>
      </c>
      <c r="FF104" s="9">
        <v>0</v>
      </c>
      <c r="FG104" s="9">
        <v>0</v>
      </c>
      <c r="FH104" s="9">
        <v>0</v>
      </c>
      <c r="FI104" s="9">
        <v>0</v>
      </c>
      <c r="FJ104" s="9">
        <v>0</v>
      </c>
      <c r="FK104" s="9">
        <v>0</v>
      </c>
      <c r="FL104" s="9">
        <v>0</v>
      </c>
      <c r="FM104" s="9">
        <v>0</v>
      </c>
      <c r="FN104" s="9">
        <v>0</v>
      </c>
      <c r="FO104" s="9">
        <v>0</v>
      </c>
      <c r="FP104" s="9">
        <v>0</v>
      </c>
      <c r="FQ104" s="9">
        <v>0</v>
      </c>
      <c r="FR104" s="9">
        <v>0</v>
      </c>
      <c r="FS104" s="9">
        <v>0</v>
      </c>
      <c r="FT104" s="9">
        <v>0</v>
      </c>
      <c r="FU104" s="9">
        <v>0</v>
      </c>
      <c r="FV104" s="9">
        <v>0</v>
      </c>
      <c r="FW104" s="9">
        <v>0</v>
      </c>
      <c r="FX104" s="9">
        <v>0</v>
      </c>
      <c r="FY104" s="9">
        <v>0</v>
      </c>
      <c r="FZ104" s="9">
        <v>0</v>
      </c>
      <c r="GA104" s="9">
        <v>0</v>
      </c>
      <c r="GB104" s="9">
        <v>0</v>
      </c>
      <c r="GC104" s="9">
        <v>0</v>
      </c>
      <c r="GD104" s="9">
        <v>0</v>
      </c>
      <c r="GE104" s="9">
        <v>0</v>
      </c>
      <c r="GF104" s="9">
        <v>0</v>
      </c>
      <c r="GG104" s="9">
        <v>0</v>
      </c>
      <c r="GH104" s="9">
        <v>0</v>
      </c>
      <c r="GI104" s="9">
        <v>0</v>
      </c>
      <c r="GJ104" s="9">
        <v>0</v>
      </c>
      <c r="GK104" s="9">
        <v>0</v>
      </c>
      <c r="GL104" s="9">
        <v>0</v>
      </c>
      <c r="GM104" s="9">
        <v>0</v>
      </c>
      <c r="GN104" s="9">
        <v>0</v>
      </c>
      <c r="GO104" s="9">
        <v>0</v>
      </c>
      <c r="GP104" s="9">
        <v>0</v>
      </c>
      <c r="GQ104" s="9">
        <v>0</v>
      </c>
      <c r="GR104" s="9">
        <v>0</v>
      </c>
      <c r="GS104" s="9">
        <v>0</v>
      </c>
      <c r="GT104" s="9">
        <v>0</v>
      </c>
      <c r="GU104" s="9">
        <v>0</v>
      </c>
      <c r="GV104" s="9">
        <v>0</v>
      </c>
      <c r="GW104" s="9">
        <v>0</v>
      </c>
      <c r="GX104" s="9">
        <v>0</v>
      </c>
      <c r="GY104" s="9">
        <v>0</v>
      </c>
      <c r="GZ104" s="9">
        <v>0</v>
      </c>
      <c r="HA104" s="9">
        <v>0</v>
      </c>
      <c r="HB104" s="9">
        <v>7.5659999999999998</v>
      </c>
      <c r="HC104" s="9">
        <v>0</v>
      </c>
      <c r="HD104" s="9">
        <v>0</v>
      </c>
      <c r="HE104" s="9">
        <v>373.91500000000002</v>
      </c>
      <c r="HF104" s="9">
        <v>0</v>
      </c>
      <c r="HG104" s="21">
        <v>0</v>
      </c>
      <c r="HH104" s="20">
        <v>0</v>
      </c>
      <c r="HI104" s="23">
        <v>0</v>
      </c>
      <c r="HJ104" s="205">
        <v>0</v>
      </c>
      <c r="HK104" s="8">
        <v>0</v>
      </c>
      <c r="HL104" s="7">
        <v>1</v>
      </c>
      <c r="HM104" s="7">
        <v>0</v>
      </c>
      <c r="HN104" s="7" t="s">
        <v>453</v>
      </c>
      <c r="HO104" s="7">
        <v>0</v>
      </c>
      <c r="HP104" s="7">
        <v>0</v>
      </c>
      <c r="HQ104" s="7">
        <v>0</v>
      </c>
      <c r="HR104" s="7">
        <v>0</v>
      </c>
      <c r="HS104" s="7">
        <v>0</v>
      </c>
      <c r="HT104" s="7">
        <v>0</v>
      </c>
      <c r="HU104" s="7">
        <v>0</v>
      </c>
      <c r="HV104" s="7">
        <v>0</v>
      </c>
      <c r="HW104" s="7">
        <v>0</v>
      </c>
      <c r="HX104" s="7">
        <v>0</v>
      </c>
      <c r="HY104" s="7">
        <v>0</v>
      </c>
    </row>
    <row r="105" spans="1:233" x14ac:dyDescent="0.3">
      <c r="A105" s="7">
        <v>442</v>
      </c>
      <c r="B105" s="7" t="str">
        <f>+VLOOKUP($A105,'[3]Crosswalk M49-ODA-Prog. Country'!$K$4:$M$257,3,FALSE)</f>
        <v>LU</v>
      </c>
      <c r="C105" s="7" t="str">
        <f>+VLOOKUP($A105,'[3]Crosswalk M49-ODA-Prog. Country'!$K$4:$M$257,2,FALSE)</f>
        <v>LUX</v>
      </c>
      <c r="D105" s="5" t="s">
        <v>231</v>
      </c>
      <c r="E105" s="19">
        <v>1504.5549999999998</v>
      </c>
      <c r="F105" s="19">
        <v>15.007999999999999</v>
      </c>
      <c r="G105" s="19">
        <v>0.10100000000003817</v>
      </c>
      <c r="H105" s="19">
        <f t="shared" si="2"/>
        <v>1519.664</v>
      </c>
      <c r="I105" s="20">
        <v>0</v>
      </c>
      <c r="J105" s="20">
        <v>0</v>
      </c>
      <c r="K105" s="20">
        <v>0</v>
      </c>
      <c r="L105" s="20">
        <f t="shared" si="3"/>
        <v>0</v>
      </c>
      <c r="M105" s="8">
        <f>+E105+I105</f>
        <v>1504.5549999999998</v>
      </c>
      <c r="N105" s="8">
        <f>+F105+J105</f>
        <v>15.007999999999999</v>
      </c>
      <c r="O105" s="8">
        <f>+G105+K105</f>
        <v>0.10100000000003817</v>
      </c>
      <c r="P105" s="8">
        <f>+H105+L105</f>
        <v>1519.664</v>
      </c>
      <c r="Q105" s="9">
        <v>0</v>
      </c>
      <c r="R105" s="9">
        <v>0</v>
      </c>
      <c r="S105" s="9">
        <v>0</v>
      </c>
      <c r="T105" s="9">
        <v>0</v>
      </c>
      <c r="U105" s="9">
        <v>0</v>
      </c>
      <c r="V105" s="9">
        <v>0</v>
      </c>
      <c r="W105" s="9">
        <v>0</v>
      </c>
      <c r="X105" s="9">
        <v>0</v>
      </c>
      <c r="Y105" s="9">
        <v>0</v>
      </c>
      <c r="Z105" s="9">
        <v>0</v>
      </c>
      <c r="AA105" s="9">
        <v>0</v>
      </c>
      <c r="AB105" s="9">
        <v>0</v>
      </c>
      <c r="AC105" s="9">
        <v>848.40899999999999</v>
      </c>
      <c r="AD105" s="9">
        <v>0</v>
      </c>
      <c r="AE105" s="9">
        <v>0</v>
      </c>
      <c r="AF105" s="9">
        <v>0</v>
      </c>
      <c r="AG105" s="9">
        <v>0</v>
      </c>
      <c r="AH105" s="9">
        <v>0</v>
      </c>
      <c r="AI105" s="9">
        <v>0</v>
      </c>
      <c r="AJ105" s="9">
        <v>0</v>
      </c>
      <c r="AK105" s="9">
        <v>0</v>
      </c>
      <c r="AL105" s="9">
        <v>0</v>
      </c>
      <c r="AM105" s="9">
        <v>0</v>
      </c>
      <c r="AN105" s="9">
        <v>0</v>
      </c>
      <c r="AO105" s="9">
        <v>0</v>
      </c>
      <c r="AP105" s="9">
        <v>0</v>
      </c>
      <c r="AQ105" s="9">
        <v>0</v>
      </c>
      <c r="AR105" s="9">
        <v>0</v>
      </c>
      <c r="AS105" s="9">
        <v>0</v>
      </c>
      <c r="AT105" s="9">
        <v>0</v>
      </c>
      <c r="AU105" s="9">
        <v>0</v>
      </c>
      <c r="AV105" s="9">
        <v>0</v>
      </c>
      <c r="AW105" s="9">
        <v>0</v>
      </c>
      <c r="AX105" s="9">
        <v>0</v>
      </c>
      <c r="AY105" s="9">
        <v>0</v>
      </c>
      <c r="AZ105" s="9">
        <v>0</v>
      </c>
      <c r="BA105" s="9">
        <v>0</v>
      </c>
      <c r="BB105" s="9">
        <v>0</v>
      </c>
      <c r="BC105" s="9">
        <v>0</v>
      </c>
      <c r="BD105" s="9">
        <v>0</v>
      </c>
      <c r="BE105" s="9">
        <v>0</v>
      </c>
      <c r="BF105" s="9">
        <v>0</v>
      </c>
      <c r="BG105" s="9">
        <v>0</v>
      </c>
      <c r="BH105" s="9">
        <v>0</v>
      </c>
      <c r="BI105" s="9">
        <v>0</v>
      </c>
      <c r="BJ105" s="9">
        <v>0</v>
      </c>
      <c r="BK105" s="9">
        <v>0</v>
      </c>
      <c r="BL105" s="9">
        <v>0</v>
      </c>
      <c r="BM105" s="9">
        <v>0</v>
      </c>
      <c r="BN105" s="9">
        <v>0</v>
      </c>
      <c r="BO105" s="9">
        <v>0</v>
      </c>
      <c r="BP105" s="9">
        <v>0</v>
      </c>
      <c r="BQ105" s="9">
        <v>0</v>
      </c>
      <c r="BR105" s="9">
        <v>0</v>
      </c>
      <c r="BS105" s="9">
        <v>0</v>
      </c>
      <c r="BT105" s="9">
        <v>0</v>
      </c>
      <c r="BU105" s="9">
        <v>0</v>
      </c>
      <c r="BV105" s="9">
        <v>0</v>
      </c>
      <c r="BW105" s="9">
        <v>0</v>
      </c>
      <c r="BX105" s="9">
        <v>0</v>
      </c>
      <c r="BY105" s="9">
        <v>0</v>
      </c>
      <c r="BZ105" s="9">
        <v>0</v>
      </c>
      <c r="CA105" s="9">
        <v>0</v>
      </c>
      <c r="CB105" s="9">
        <v>0</v>
      </c>
      <c r="CC105" s="9">
        <v>0</v>
      </c>
      <c r="CD105" s="9">
        <v>0</v>
      </c>
      <c r="CE105" s="9">
        <v>0</v>
      </c>
      <c r="CF105" s="9">
        <v>0</v>
      </c>
      <c r="CG105" s="9">
        <v>0</v>
      </c>
      <c r="CH105" s="9">
        <v>0</v>
      </c>
      <c r="CI105" s="9">
        <v>0</v>
      </c>
      <c r="CJ105" s="9">
        <v>0</v>
      </c>
      <c r="CK105" s="9">
        <v>0</v>
      </c>
      <c r="CL105" s="9">
        <v>0</v>
      </c>
      <c r="CM105" s="9">
        <v>0</v>
      </c>
      <c r="CN105" s="9">
        <v>0</v>
      </c>
      <c r="CO105" s="9">
        <v>0</v>
      </c>
      <c r="CP105" s="9">
        <v>0</v>
      </c>
      <c r="CQ105" s="9">
        <v>0</v>
      </c>
      <c r="CR105" s="9">
        <v>0</v>
      </c>
      <c r="CS105" s="9">
        <v>0</v>
      </c>
      <c r="CT105" s="9">
        <v>0</v>
      </c>
      <c r="CU105" s="9">
        <v>0</v>
      </c>
      <c r="CV105" s="9">
        <v>0</v>
      </c>
      <c r="CW105" s="9">
        <v>0</v>
      </c>
      <c r="CX105" s="9">
        <v>0</v>
      </c>
      <c r="CY105" s="9">
        <v>0</v>
      </c>
      <c r="CZ105" s="9">
        <v>0</v>
      </c>
      <c r="DA105" s="9">
        <v>0</v>
      </c>
      <c r="DB105" s="9">
        <v>0</v>
      </c>
      <c r="DC105" s="9">
        <v>0</v>
      </c>
      <c r="DD105" s="9">
        <v>0</v>
      </c>
      <c r="DE105" s="9">
        <v>0</v>
      </c>
      <c r="DF105" s="9">
        <v>0</v>
      </c>
      <c r="DG105" s="9">
        <v>0</v>
      </c>
      <c r="DH105" s="9">
        <v>0</v>
      </c>
      <c r="DI105" s="9">
        <v>0</v>
      </c>
      <c r="DJ105" s="9">
        <v>0</v>
      </c>
      <c r="DK105" s="9">
        <v>0</v>
      </c>
      <c r="DL105" s="9">
        <v>0</v>
      </c>
      <c r="DM105" s="9">
        <v>0</v>
      </c>
      <c r="DN105" s="9">
        <v>0</v>
      </c>
      <c r="DO105" s="9">
        <v>0</v>
      </c>
      <c r="DP105" s="9">
        <v>0</v>
      </c>
      <c r="DQ105" s="9">
        <v>0</v>
      </c>
      <c r="DR105" s="9">
        <v>0</v>
      </c>
      <c r="DS105" s="9">
        <v>0</v>
      </c>
      <c r="DT105" s="9">
        <v>0</v>
      </c>
      <c r="DU105" s="9">
        <v>656.14599999999996</v>
      </c>
      <c r="DV105" s="9">
        <v>15.007999999999999</v>
      </c>
      <c r="DW105" s="9">
        <v>0.10100000000003817</v>
      </c>
      <c r="DX105" s="9">
        <v>0</v>
      </c>
      <c r="DY105" s="9">
        <v>0</v>
      </c>
      <c r="DZ105" s="9">
        <v>0</v>
      </c>
      <c r="EA105" s="9">
        <v>0</v>
      </c>
      <c r="EB105" s="9">
        <v>0</v>
      </c>
      <c r="EC105" s="9">
        <v>0</v>
      </c>
      <c r="ED105" s="9">
        <v>0</v>
      </c>
      <c r="EE105" s="9">
        <v>0</v>
      </c>
      <c r="EF105" s="9">
        <v>0</v>
      </c>
      <c r="EG105" s="9">
        <v>0</v>
      </c>
      <c r="EH105" s="9">
        <v>0</v>
      </c>
      <c r="EI105" s="9">
        <v>0</v>
      </c>
      <c r="EJ105" s="9">
        <v>0</v>
      </c>
      <c r="EK105" s="9">
        <v>0</v>
      </c>
      <c r="EL105" s="9">
        <v>0</v>
      </c>
      <c r="EM105" s="9">
        <v>0</v>
      </c>
      <c r="EN105" s="9">
        <v>0</v>
      </c>
      <c r="EO105" s="9">
        <v>0</v>
      </c>
      <c r="EP105" s="9">
        <v>0</v>
      </c>
      <c r="EQ105" s="9">
        <v>0</v>
      </c>
      <c r="ER105" s="9">
        <v>0</v>
      </c>
      <c r="ES105" s="9">
        <v>0</v>
      </c>
      <c r="ET105" s="9">
        <v>0</v>
      </c>
      <c r="EU105" s="9">
        <v>0</v>
      </c>
      <c r="EV105" s="9">
        <v>0</v>
      </c>
      <c r="EW105" s="9">
        <v>0</v>
      </c>
      <c r="EX105" s="9">
        <v>0</v>
      </c>
      <c r="EY105" s="9">
        <v>0</v>
      </c>
      <c r="EZ105" s="9">
        <v>0</v>
      </c>
      <c r="FA105" s="9">
        <v>0</v>
      </c>
      <c r="FB105" s="9">
        <v>0</v>
      </c>
      <c r="FC105" s="9">
        <v>0</v>
      </c>
      <c r="FD105" s="9">
        <v>0</v>
      </c>
      <c r="FE105" s="9">
        <v>0</v>
      </c>
      <c r="FF105" s="9">
        <v>0</v>
      </c>
      <c r="FG105" s="9">
        <v>0</v>
      </c>
      <c r="FH105" s="9">
        <v>0</v>
      </c>
      <c r="FI105" s="9">
        <v>0</v>
      </c>
      <c r="FJ105" s="9">
        <v>0</v>
      </c>
      <c r="FK105" s="9">
        <v>0</v>
      </c>
      <c r="FL105" s="9">
        <v>0</v>
      </c>
      <c r="FM105" s="9">
        <v>0</v>
      </c>
      <c r="FN105" s="9">
        <v>0</v>
      </c>
      <c r="FO105" s="9">
        <v>0</v>
      </c>
      <c r="FP105" s="9">
        <v>0</v>
      </c>
      <c r="FQ105" s="9">
        <v>0</v>
      </c>
      <c r="FR105" s="9">
        <v>0</v>
      </c>
      <c r="FS105" s="9">
        <v>0</v>
      </c>
      <c r="FT105" s="9">
        <v>0</v>
      </c>
      <c r="FU105" s="9">
        <v>0</v>
      </c>
      <c r="FV105" s="9">
        <v>0</v>
      </c>
      <c r="FW105" s="9">
        <v>0</v>
      </c>
      <c r="FX105" s="9">
        <v>0</v>
      </c>
      <c r="FY105" s="9">
        <v>0</v>
      </c>
      <c r="FZ105" s="9">
        <v>0</v>
      </c>
      <c r="GA105" s="9">
        <v>0</v>
      </c>
      <c r="GB105" s="9">
        <v>0</v>
      </c>
      <c r="GC105" s="9">
        <v>0</v>
      </c>
      <c r="GD105" s="9">
        <v>0</v>
      </c>
      <c r="GE105" s="9">
        <v>0</v>
      </c>
      <c r="GF105" s="9">
        <v>0</v>
      </c>
      <c r="GG105" s="9">
        <v>0</v>
      </c>
      <c r="GH105" s="9">
        <v>0</v>
      </c>
      <c r="GI105" s="9">
        <v>0</v>
      </c>
      <c r="GJ105" s="9">
        <v>0</v>
      </c>
      <c r="GK105" s="9">
        <v>0</v>
      </c>
      <c r="GL105" s="9">
        <v>0</v>
      </c>
      <c r="GM105" s="9">
        <v>0</v>
      </c>
      <c r="GN105" s="9">
        <v>0</v>
      </c>
      <c r="GO105" s="9">
        <v>0</v>
      </c>
      <c r="GP105" s="9">
        <v>0</v>
      </c>
      <c r="GQ105" s="9">
        <v>0</v>
      </c>
      <c r="GR105" s="9">
        <v>0</v>
      </c>
      <c r="GS105" s="9">
        <v>0</v>
      </c>
      <c r="GT105" s="9">
        <v>0</v>
      </c>
      <c r="GU105" s="9">
        <v>0</v>
      </c>
      <c r="GV105" s="9">
        <v>0</v>
      </c>
      <c r="GW105" s="9">
        <v>0</v>
      </c>
      <c r="GX105" s="9">
        <v>0</v>
      </c>
      <c r="GY105" s="9">
        <v>0</v>
      </c>
      <c r="GZ105" s="9">
        <v>0</v>
      </c>
      <c r="HA105" s="9">
        <v>0</v>
      </c>
      <c r="HB105" s="9">
        <v>0</v>
      </c>
      <c r="HC105" s="9">
        <v>0</v>
      </c>
      <c r="HD105" s="9">
        <v>0</v>
      </c>
      <c r="HE105" s="9">
        <v>0</v>
      </c>
      <c r="HF105" s="9">
        <v>0</v>
      </c>
      <c r="HG105" s="21">
        <v>0</v>
      </c>
      <c r="HH105" s="20">
        <v>0</v>
      </c>
      <c r="HI105" s="23">
        <v>0</v>
      </c>
      <c r="HJ105" s="205">
        <v>0</v>
      </c>
      <c r="HK105" s="8">
        <v>0</v>
      </c>
      <c r="HL105" s="7">
        <v>1</v>
      </c>
      <c r="HM105" s="7">
        <v>0</v>
      </c>
      <c r="HN105" s="7" t="s">
        <v>453</v>
      </c>
      <c r="HO105" s="7">
        <v>0</v>
      </c>
      <c r="HP105" s="7">
        <v>0</v>
      </c>
      <c r="HQ105" s="7">
        <v>0</v>
      </c>
      <c r="HR105" s="7">
        <v>0</v>
      </c>
      <c r="HS105" s="7">
        <v>0</v>
      </c>
      <c r="HT105" s="7">
        <v>0</v>
      </c>
      <c r="HU105" s="7">
        <v>0</v>
      </c>
      <c r="HV105" s="7">
        <v>0</v>
      </c>
      <c r="HW105" s="7">
        <v>0</v>
      </c>
      <c r="HX105" s="7">
        <v>0</v>
      </c>
      <c r="HY105" s="7">
        <v>0</v>
      </c>
    </row>
    <row r="106" spans="1:233" x14ac:dyDescent="0.3">
      <c r="A106" s="7">
        <v>807</v>
      </c>
      <c r="B106" s="7" t="str">
        <f>+VLOOKUP($A106,'[3]Crosswalk M49-ODA-Prog. Country'!$K$4:$M$257,3,FALSE)</f>
        <v>MK</v>
      </c>
      <c r="C106" s="7" t="str">
        <f>+VLOOKUP($A106,'[3]Crosswalk M49-ODA-Prog. Country'!$K$4:$M$257,2,FALSE)</f>
        <v>MKD</v>
      </c>
      <c r="D106" s="5" t="s">
        <v>576</v>
      </c>
      <c r="E106" s="19">
        <v>8206.0679600000003</v>
      </c>
      <c r="F106" s="19">
        <v>19478.97954</v>
      </c>
      <c r="G106" s="19">
        <v>2214.5753399999999</v>
      </c>
      <c r="H106" s="19">
        <f t="shared" si="2"/>
        <v>29899.62284</v>
      </c>
      <c r="I106" s="20">
        <v>967.57</v>
      </c>
      <c r="J106" s="20">
        <v>3155.6029999999996</v>
      </c>
      <c r="K106" s="20">
        <v>24.052</v>
      </c>
      <c r="L106" s="20">
        <f t="shared" si="3"/>
        <v>4147.2249999999995</v>
      </c>
      <c r="M106" s="8">
        <f>+E106+I106</f>
        <v>9173.63796</v>
      </c>
      <c r="N106" s="8">
        <f>+F106+J106</f>
        <v>22634.582539999999</v>
      </c>
      <c r="O106" s="8">
        <f>+G106+K106</f>
        <v>2238.62734</v>
      </c>
      <c r="P106" s="8">
        <f>+H106+L106</f>
        <v>34046.847840000002</v>
      </c>
      <c r="Q106" s="9">
        <v>1391.5</v>
      </c>
      <c r="R106" s="9">
        <v>11744.422</v>
      </c>
      <c r="S106" s="9">
        <v>939.66600000000005</v>
      </c>
      <c r="T106" s="9">
        <v>0</v>
      </c>
      <c r="U106" s="9">
        <v>0</v>
      </c>
      <c r="V106" s="9">
        <v>0</v>
      </c>
      <c r="W106" s="9">
        <v>714.23500000000001</v>
      </c>
      <c r="X106" s="9">
        <v>719.05799999999999</v>
      </c>
      <c r="Y106" s="9">
        <v>0</v>
      </c>
      <c r="Z106" s="9">
        <v>0</v>
      </c>
      <c r="AA106" s="9">
        <v>0</v>
      </c>
      <c r="AB106" s="9">
        <v>0</v>
      </c>
      <c r="AC106" s="9">
        <v>2076.739</v>
      </c>
      <c r="AD106" s="9">
        <v>1316.807</v>
      </c>
      <c r="AE106" s="9">
        <v>0</v>
      </c>
      <c r="AF106" s="9">
        <v>30.106000000000002</v>
      </c>
      <c r="AG106" s="9">
        <v>493.245</v>
      </c>
      <c r="AH106" s="9">
        <v>0</v>
      </c>
      <c r="AI106" s="9">
        <v>0</v>
      </c>
      <c r="AJ106" s="9">
        <v>0</v>
      </c>
      <c r="AK106" s="9">
        <v>0</v>
      </c>
      <c r="AL106" s="9">
        <v>0</v>
      </c>
      <c r="AM106" s="9">
        <v>0</v>
      </c>
      <c r="AN106" s="9">
        <v>0</v>
      </c>
      <c r="AO106" s="9">
        <v>240.47300000000001</v>
      </c>
      <c r="AP106" s="9">
        <v>1462.434</v>
      </c>
      <c r="AQ106" s="9">
        <v>0</v>
      </c>
      <c r="AR106" s="9">
        <v>42.436</v>
      </c>
      <c r="AS106" s="9">
        <v>258.077</v>
      </c>
      <c r="AT106" s="9">
        <v>0</v>
      </c>
      <c r="AU106" s="9">
        <v>0</v>
      </c>
      <c r="AV106" s="9">
        <v>0</v>
      </c>
      <c r="AW106" s="9">
        <v>0</v>
      </c>
      <c r="AX106" s="9">
        <v>0</v>
      </c>
      <c r="AY106" s="9">
        <v>0</v>
      </c>
      <c r="AZ106" s="9">
        <v>0</v>
      </c>
      <c r="BA106" s="9">
        <v>0</v>
      </c>
      <c r="BB106" s="9">
        <v>0</v>
      </c>
      <c r="BC106" s="9">
        <v>0</v>
      </c>
      <c r="BD106" s="9">
        <v>0</v>
      </c>
      <c r="BE106" s="9">
        <v>0</v>
      </c>
      <c r="BF106" s="9">
        <v>0</v>
      </c>
      <c r="BG106" s="9">
        <v>0</v>
      </c>
      <c r="BH106" s="9">
        <v>0</v>
      </c>
      <c r="BI106" s="9">
        <v>0</v>
      </c>
      <c r="BJ106" s="9">
        <v>895.02800000000002</v>
      </c>
      <c r="BK106" s="9">
        <v>1606.0979999999997</v>
      </c>
      <c r="BL106" s="9">
        <v>0.71699999999999997</v>
      </c>
      <c r="BM106" s="9">
        <v>0</v>
      </c>
      <c r="BN106" s="9">
        <v>0</v>
      </c>
      <c r="BO106" s="9">
        <v>0</v>
      </c>
      <c r="BP106" s="9">
        <v>0</v>
      </c>
      <c r="BQ106" s="9">
        <v>0</v>
      </c>
      <c r="BR106" s="9">
        <v>0</v>
      </c>
      <c r="BS106" s="9">
        <v>14.029</v>
      </c>
      <c r="BT106" s="9">
        <v>25.613</v>
      </c>
      <c r="BU106" s="9">
        <v>0.23400000000000001</v>
      </c>
      <c r="BV106" s="9">
        <v>0</v>
      </c>
      <c r="BW106" s="9">
        <v>0</v>
      </c>
      <c r="BX106" s="9">
        <v>0</v>
      </c>
      <c r="BY106" s="9">
        <v>0</v>
      </c>
      <c r="BZ106" s="9">
        <v>0</v>
      </c>
      <c r="CA106" s="9">
        <v>0</v>
      </c>
      <c r="CB106" s="9">
        <v>0</v>
      </c>
      <c r="CC106" s="9">
        <v>0</v>
      </c>
      <c r="CD106" s="9">
        <v>0</v>
      </c>
      <c r="CE106" s="9">
        <v>0</v>
      </c>
      <c r="CF106" s="9">
        <v>135.51900000000001</v>
      </c>
      <c r="CG106" s="9">
        <v>0</v>
      </c>
      <c r="CH106" s="9">
        <v>0</v>
      </c>
      <c r="CI106" s="9">
        <v>0</v>
      </c>
      <c r="CJ106" s="9">
        <v>0</v>
      </c>
      <c r="CK106" s="9">
        <v>0</v>
      </c>
      <c r="CL106" s="9">
        <v>0</v>
      </c>
      <c r="CM106" s="9">
        <v>0</v>
      </c>
      <c r="CN106" s="9">
        <v>0</v>
      </c>
      <c r="CO106" s="9">
        <v>0</v>
      </c>
      <c r="CP106" s="9">
        <v>0</v>
      </c>
      <c r="CQ106" s="9">
        <v>0</v>
      </c>
      <c r="CR106" s="9">
        <v>0</v>
      </c>
      <c r="CS106" s="9">
        <v>0</v>
      </c>
      <c r="CT106" s="9">
        <v>0</v>
      </c>
      <c r="CU106" s="9">
        <v>0</v>
      </c>
      <c r="CV106" s="9">
        <v>0</v>
      </c>
      <c r="CW106" s="9">
        <v>0</v>
      </c>
      <c r="CX106" s="9">
        <v>0</v>
      </c>
      <c r="CY106" s="9">
        <v>0</v>
      </c>
      <c r="CZ106" s="9">
        <v>0</v>
      </c>
      <c r="DA106" s="9">
        <v>0</v>
      </c>
      <c r="DB106" s="9">
        <v>0</v>
      </c>
      <c r="DC106" s="9">
        <v>0</v>
      </c>
      <c r="DD106" s="9">
        <v>0</v>
      </c>
      <c r="DE106" s="9">
        <v>0</v>
      </c>
      <c r="DF106" s="9">
        <v>0</v>
      </c>
      <c r="DG106" s="9">
        <v>0</v>
      </c>
      <c r="DH106" s="9">
        <v>0</v>
      </c>
      <c r="DI106" s="9">
        <v>0</v>
      </c>
      <c r="DJ106" s="9">
        <v>0</v>
      </c>
      <c r="DK106" s="9">
        <v>0</v>
      </c>
      <c r="DL106" s="9">
        <v>0</v>
      </c>
      <c r="DM106" s="9">
        <v>0</v>
      </c>
      <c r="DN106" s="9">
        <v>0</v>
      </c>
      <c r="DO106" s="9">
        <v>0</v>
      </c>
      <c r="DP106" s="9">
        <v>0</v>
      </c>
      <c r="DQ106" s="9">
        <v>0</v>
      </c>
      <c r="DR106" s="9">
        <v>0</v>
      </c>
      <c r="DS106" s="9">
        <v>0</v>
      </c>
      <c r="DT106" s="9">
        <v>0</v>
      </c>
      <c r="DU106" s="9">
        <v>907.18399999999997</v>
      </c>
      <c r="DV106" s="9">
        <v>199.31299999999999</v>
      </c>
      <c r="DW106" s="9">
        <v>0.12999999999999545</v>
      </c>
      <c r="DX106" s="9">
        <v>0</v>
      </c>
      <c r="DY106" s="9">
        <v>110.61</v>
      </c>
      <c r="DZ106" s="9">
        <v>0</v>
      </c>
      <c r="EA106" s="9">
        <v>308.06</v>
      </c>
      <c r="EB106" s="9">
        <v>584.471</v>
      </c>
      <c r="EC106" s="9">
        <v>0</v>
      </c>
      <c r="ED106" s="9">
        <v>0</v>
      </c>
      <c r="EE106" s="9">
        <v>0</v>
      </c>
      <c r="EF106" s="9">
        <v>0</v>
      </c>
      <c r="EG106" s="9">
        <v>1705.1379999999999</v>
      </c>
      <c r="EH106" s="9">
        <v>0</v>
      </c>
      <c r="EI106" s="9">
        <v>0</v>
      </c>
      <c r="EJ106" s="9">
        <v>0</v>
      </c>
      <c r="EK106" s="9">
        <v>0</v>
      </c>
      <c r="EL106" s="9">
        <v>0</v>
      </c>
      <c r="EM106" s="9">
        <v>0</v>
      </c>
      <c r="EN106" s="9">
        <v>0</v>
      </c>
      <c r="EO106" s="9">
        <v>0</v>
      </c>
      <c r="EP106" s="9">
        <v>0</v>
      </c>
      <c r="EQ106" s="9">
        <v>0</v>
      </c>
      <c r="ER106" s="9">
        <v>0</v>
      </c>
      <c r="ES106" s="9">
        <v>78.039960000000008</v>
      </c>
      <c r="ET106" s="9">
        <v>1099.71254</v>
      </c>
      <c r="EU106" s="9">
        <v>0.29633999999999999</v>
      </c>
      <c r="EV106" s="9">
        <v>0</v>
      </c>
      <c r="EW106" s="9">
        <v>0</v>
      </c>
      <c r="EX106" s="9">
        <v>0</v>
      </c>
      <c r="EY106" s="9">
        <v>770.67</v>
      </c>
      <c r="EZ106" s="9">
        <v>286.55200000000002</v>
      </c>
      <c r="FA106" s="9">
        <v>0</v>
      </c>
      <c r="FB106" s="9">
        <v>0</v>
      </c>
      <c r="FC106" s="9">
        <v>509.59399999999999</v>
      </c>
      <c r="FD106" s="9">
        <v>0</v>
      </c>
      <c r="FE106" s="9">
        <v>0</v>
      </c>
      <c r="FF106" s="9">
        <v>0</v>
      </c>
      <c r="FG106" s="9">
        <v>0</v>
      </c>
      <c r="FH106" s="9">
        <v>0</v>
      </c>
      <c r="FI106" s="9">
        <v>0</v>
      </c>
      <c r="FJ106" s="9">
        <v>0</v>
      </c>
      <c r="FK106" s="9">
        <v>0</v>
      </c>
      <c r="FL106" s="9">
        <v>0</v>
      </c>
      <c r="FM106" s="9">
        <v>0</v>
      </c>
      <c r="FN106" s="9">
        <v>0</v>
      </c>
      <c r="FO106" s="9">
        <v>0</v>
      </c>
      <c r="FP106" s="9">
        <v>0</v>
      </c>
      <c r="FQ106" s="9">
        <v>0</v>
      </c>
      <c r="FR106" s="9">
        <v>0</v>
      </c>
      <c r="FS106" s="9">
        <v>0</v>
      </c>
      <c r="FT106" s="9">
        <v>0</v>
      </c>
      <c r="FU106" s="9">
        <v>0</v>
      </c>
      <c r="FV106" s="9">
        <v>0</v>
      </c>
      <c r="FW106" s="9">
        <v>0</v>
      </c>
      <c r="FX106" s="9">
        <v>0</v>
      </c>
      <c r="FY106" s="9">
        <v>0</v>
      </c>
      <c r="FZ106" s="9">
        <v>0</v>
      </c>
      <c r="GA106" s="9">
        <v>0</v>
      </c>
      <c r="GB106" s="9">
        <v>0</v>
      </c>
      <c r="GC106" s="9">
        <v>0</v>
      </c>
      <c r="GD106" s="9">
        <v>0</v>
      </c>
      <c r="GE106" s="9">
        <v>0</v>
      </c>
      <c r="GF106" s="9">
        <v>0</v>
      </c>
      <c r="GG106" s="9">
        <v>0</v>
      </c>
      <c r="GH106" s="9">
        <v>0</v>
      </c>
      <c r="GI106" s="9">
        <v>0</v>
      </c>
      <c r="GJ106" s="9">
        <v>0</v>
      </c>
      <c r="GK106" s="9">
        <v>0</v>
      </c>
      <c r="GL106" s="9">
        <v>0</v>
      </c>
      <c r="GM106" s="9">
        <v>0</v>
      </c>
      <c r="GN106" s="9">
        <v>0</v>
      </c>
      <c r="GO106" s="9">
        <v>0</v>
      </c>
      <c r="GP106" s="9">
        <v>0</v>
      </c>
      <c r="GQ106" s="9">
        <v>0</v>
      </c>
      <c r="GR106" s="9">
        <v>0</v>
      </c>
      <c r="GS106" s="9">
        <v>0</v>
      </c>
      <c r="GT106" s="9">
        <v>0</v>
      </c>
      <c r="GU106" s="9">
        <v>0</v>
      </c>
      <c r="GV106" s="9">
        <v>0</v>
      </c>
      <c r="GW106" s="9">
        <v>1273.337</v>
      </c>
      <c r="GX106" s="9">
        <v>0</v>
      </c>
      <c r="GY106" s="9">
        <v>0</v>
      </c>
      <c r="GZ106" s="9">
        <v>20.731999999999999</v>
      </c>
      <c r="HA106" s="9">
        <v>0</v>
      </c>
      <c r="HB106" s="9">
        <v>1905.078</v>
      </c>
      <c r="HC106" s="9">
        <v>0.91200000000000003</v>
      </c>
      <c r="HD106" s="9">
        <v>0</v>
      </c>
      <c r="HE106" s="9">
        <v>177.97900000000001</v>
      </c>
      <c r="HF106" s="9">
        <v>2.6030000000000002</v>
      </c>
      <c r="HG106" s="21">
        <v>775.92497000000026</v>
      </c>
      <c r="HH106" s="20">
        <v>0</v>
      </c>
      <c r="HI106" s="23">
        <v>0</v>
      </c>
      <c r="HJ106" s="205">
        <v>783.01168999999982</v>
      </c>
      <c r="HK106" s="8">
        <v>1558.9366600000001</v>
      </c>
      <c r="HL106" s="7">
        <v>1</v>
      </c>
      <c r="HM106" s="7">
        <v>1</v>
      </c>
      <c r="HN106" s="7" t="s">
        <v>453</v>
      </c>
      <c r="HO106" s="7" t="s">
        <v>454</v>
      </c>
      <c r="HP106" s="7" t="s">
        <v>454</v>
      </c>
      <c r="HQ106" s="7">
        <v>1</v>
      </c>
      <c r="HR106" s="7">
        <v>0</v>
      </c>
      <c r="HS106" s="7">
        <v>0</v>
      </c>
      <c r="HT106" s="7">
        <v>1</v>
      </c>
      <c r="HU106" s="7">
        <v>0</v>
      </c>
      <c r="HV106" s="7" t="s">
        <v>455</v>
      </c>
      <c r="HW106" s="7">
        <v>0</v>
      </c>
      <c r="HX106" s="7">
        <v>0</v>
      </c>
      <c r="HY106" s="7">
        <v>0</v>
      </c>
    </row>
    <row r="107" spans="1:233" x14ac:dyDescent="0.3">
      <c r="A107" s="7">
        <v>450</v>
      </c>
      <c r="B107" s="7" t="str">
        <f>+VLOOKUP($A107,'[3]Crosswalk M49-ODA-Prog. Country'!$K$4:$M$257,3,FALSE)</f>
        <v>MG</v>
      </c>
      <c r="C107" s="7" t="str">
        <f>+VLOOKUP($A107,'[3]Crosswalk M49-ODA-Prog. Country'!$K$4:$M$257,2,FALSE)</f>
        <v>MDG</v>
      </c>
      <c r="D107" s="5" t="s">
        <v>232</v>
      </c>
      <c r="E107" s="19">
        <v>32672.529579999995</v>
      </c>
      <c r="F107" s="19">
        <v>53937.371059999998</v>
      </c>
      <c r="G107" s="19">
        <v>3229.5213400000002</v>
      </c>
      <c r="H107" s="19">
        <f t="shared" si="2"/>
        <v>89839.421979999999</v>
      </c>
      <c r="I107" s="20">
        <v>21590.75</v>
      </c>
      <c r="J107" s="20">
        <v>123400.32199999999</v>
      </c>
      <c r="K107" s="20">
        <v>8985.7479999999996</v>
      </c>
      <c r="L107" s="20">
        <f t="shared" si="3"/>
        <v>153976.81999999998</v>
      </c>
      <c r="M107" s="8">
        <f>+E107+I107</f>
        <v>54263.279579999995</v>
      </c>
      <c r="N107" s="8">
        <f>+F107+J107</f>
        <v>177337.69305999999</v>
      </c>
      <c r="O107" s="8">
        <f>+G107+K107</f>
        <v>12215.269339999999</v>
      </c>
      <c r="P107" s="8">
        <f>+H107+L107</f>
        <v>243816.24197999999</v>
      </c>
      <c r="Q107" s="9">
        <v>10919.081</v>
      </c>
      <c r="R107" s="9">
        <v>5762.6909999999998</v>
      </c>
      <c r="S107" s="9">
        <v>1126.701</v>
      </c>
      <c r="T107" s="9">
        <v>1136.893</v>
      </c>
      <c r="U107" s="9">
        <v>9.16</v>
      </c>
      <c r="V107" s="9">
        <v>87.5</v>
      </c>
      <c r="W107" s="9">
        <v>3326.7669999999998</v>
      </c>
      <c r="X107" s="9">
        <v>3336.1729999999998</v>
      </c>
      <c r="Y107" s="9">
        <v>0</v>
      </c>
      <c r="Z107" s="9">
        <v>936.29499999999996</v>
      </c>
      <c r="AA107" s="9">
        <v>2233.4250000000002</v>
      </c>
      <c r="AB107" s="9">
        <v>0</v>
      </c>
      <c r="AC107" s="9">
        <v>11728.525</v>
      </c>
      <c r="AD107" s="9">
        <v>20481.870999999999</v>
      </c>
      <c r="AE107" s="9">
        <v>3.27</v>
      </c>
      <c r="AF107" s="9">
        <v>3436.431</v>
      </c>
      <c r="AG107" s="9">
        <v>38403.845000000001</v>
      </c>
      <c r="AH107" s="9">
        <v>0</v>
      </c>
      <c r="AI107" s="9">
        <v>0</v>
      </c>
      <c r="AJ107" s="9">
        <v>3.988</v>
      </c>
      <c r="AK107" s="9">
        <v>18.292000000000002</v>
      </c>
      <c r="AL107" s="9">
        <v>15857.101000000001</v>
      </c>
      <c r="AM107" s="9">
        <v>58734.078999999998</v>
      </c>
      <c r="AN107" s="9">
        <v>8898.2479999999996</v>
      </c>
      <c r="AO107" s="9">
        <v>0</v>
      </c>
      <c r="AP107" s="9">
        <v>0</v>
      </c>
      <c r="AQ107" s="9">
        <v>0</v>
      </c>
      <c r="AR107" s="9">
        <v>0</v>
      </c>
      <c r="AS107" s="9">
        <v>0</v>
      </c>
      <c r="AT107" s="9">
        <v>0</v>
      </c>
      <c r="AU107" s="9">
        <v>0</v>
      </c>
      <c r="AV107" s="9">
        <v>83.92</v>
      </c>
      <c r="AW107" s="9">
        <v>0</v>
      </c>
      <c r="AX107" s="9">
        <v>0</v>
      </c>
      <c r="AY107" s="9">
        <v>0</v>
      </c>
      <c r="AZ107" s="9">
        <v>0</v>
      </c>
      <c r="BA107" s="9">
        <v>0</v>
      </c>
      <c r="BB107" s="9">
        <v>0</v>
      </c>
      <c r="BC107" s="9">
        <v>0</v>
      </c>
      <c r="BD107" s="9">
        <v>0</v>
      </c>
      <c r="BE107" s="9">
        <v>0</v>
      </c>
      <c r="BF107" s="9">
        <v>0</v>
      </c>
      <c r="BG107" s="9">
        <v>0</v>
      </c>
      <c r="BH107" s="9">
        <v>0</v>
      </c>
      <c r="BI107" s="9">
        <v>0</v>
      </c>
      <c r="BJ107" s="9">
        <v>0</v>
      </c>
      <c r="BK107" s="9">
        <v>0</v>
      </c>
      <c r="BL107" s="9">
        <v>0</v>
      </c>
      <c r="BM107" s="9">
        <v>0</v>
      </c>
      <c r="BN107" s="9">
        <v>0</v>
      </c>
      <c r="BO107" s="9">
        <v>0</v>
      </c>
      <c r="BP107" s="9">
        <v>0</v>
      </c>
      <c r="BQ107" s="9">
        <v>0</v>
      </c>
      <c r="BR107" s="9">
        <v>0</v>
      </c>
      <c r="BS107" s="9">
        <v>141.22499999999999</v>
      </c>
      <c r="BT107" s="9">
        <v>257.83800000000002</v>
      </c>
      <c r="BU107" s="9">
        <v>2.3580000000000001</v>
      </c>
      <c r="BV107" s="9">
        <v>0</v>
      </c>
      <c r="BW107" s="9">
        <v>0</v>
      </c>
      <c r="BX107" s="9">
        <v>0</v>
      </c>
      <c r="BY107" s="9">
        <v>325.46100000000001</v>
      </c>
      <c r="BZ107" s="9">
        <v>0</v>
      </c>
      <c r="CA107" s="9">
        <v>0</v>
      </c>
      <c r="CB107" s="9">
        <v>0</v>
      </c>
      <c r="CC107" s="9">
        <v>0</v>
      </c>
      <c r="CD107" s="9">
        <v>0</v>
      </c>
      <c r="CE107" s="9">
        <v>0</v>
      </c>
      <c r="CF107" s="9">
        <v>3426.1109999999999</v>
      </c>
      <c r="CG107" s="9">
        <v>0</v>
      </c>
      <c r="CH107" s="9">
        <v>0</v>
      </c>
      <c r="CI107" s="9">
        <v>0</v>
      </c>
      <c r="CJ107" s="9">
        <v>0</v>
      </c>
      <c r="CK107" s="9">
        <v>0</v>
      </c>
      <c r="CL107" s="9">
        <v>0</v>
      </c>
      <c r="CM107" s="9">
        <v>-1.6950000000000001</v>
      </c>
      <c r="CN107" s="9">
        <v>0</v>
      </c>
      <c r="CO107" s="9">
        <v>0</v>
      </c>
      <c r="CP107" s="9">
        <v>0</v>
      </c>
      <c r="CQ107" s="9">
        <v>0</v>
      </c>
      <c r="CR107" s="9">
        <v>0</v>
      </c>
      <c r="CS107" s="9">
        <v>0</v>
      </c>
      <c r="CT107" s="9">
        <v>0</v>
      </c>
      <c r="CU107" s="9">
        <v>0</v>
      </c>
      <c r="CV107" s="9">
        <v>0</v>
      </c>
      <c r="CW107" s="9">
        <v>0</v>
      </c>
      <c r="CX107" s="9">
        <v>0</v>
      </c>
      <c r="CY107" s="9">
        <v>0</v>
      </c>
      <c r="CZ107" s="9">
        <v>0</v>
      </c>
      <c r="DA107" s="9">
        <v>0</v>
      </c>
      <c r="DB107" s="9">
        <v>0</v>
      </c>
      <c r="DC107" s="9">
        <v>0</v>
      </c>
      <c r="DD107" s="9">
        <v>0</v>
      </c>
      <c r="DE107" s="9">
        <v>0</v>
      </c>
      <c r="DF107" s="9">
        <v>0</v>
      </c>
      <c r="DG107" s="9">
        <v>5.5039999999999996</v>
      </c>
      <c r="DH107" s="9">
        <v>0</v>
      </c>
      <c r="DI107" s="9">
        <v>0</v>
      </c>
      <c r="DJ107" s="9">
        <v>0</v>
      </c>
      <c r="DK107" s="9">
        <v>0</v>
      </c>
      <c r="DL107" s="9">
        <v>0</v>
      </c>
      <c r="DM107" s="9">
        <v>0</v>
      </c>
      <c r="DN107" s="9">
        <v>0</v>
      </c>
      <c r="DO107" s="9">
        <v>0</v>
      </c>
      <c r="DP107" s="9">
        <v>0</v>
      </c>
      <c r="DQ107" s="9">
        <v>0</v>
      </c>
      <c r="DR107" s="9">
        <v>0</v>
      </c>
      <c r="DS107" s="9">
        <v>0</v>
      </c>
      <c r="DT107" s="9">
        <v>0</v>
      </c>
      <c r="DU107" s="9">
        <v>-41.752000000000002</v>
      </c>
      <c r="DV107" s="9">
        <v>100.846</v>
      </c>
      <c r="DW107" s="9">
        <v>-1.0000000000047748E-3</v>
      </c>
      <c r="DX107" s="9">
        <v>0</v>
      </c>
      <c r="DY107" s="9">
        <v>12179.174999999999</v>
      </c>
      <c r="DZ107" s="9">
        <v>0</v>
      </c>
      <c r="EA107" s="9">
        <v>1538.55</v>
      </c>
      <c r="EB107" s="9">
        <v>2077.2579999999998</v>
      </c>
      <c r="EC107" s="9">
        <v>0</v>
      </c>
      <c r="ED107" s="9">
        <v>43.893999999999998</v>
      </c>
      <c r="EE107" s="9">
        <v>6572.2529999999997</v>
      </c>
      <c r="EF107" s="9">
        <v>0</v>
      </c>
      <c r="EG107" s="9">
        <v>1848.4970000000001</v>
      </c>
      <c r="EH107" s="9">
        <v>1201.1030000000001</v>
      </c>
      <c r="EI107" s="9">
        <v>0</v>
      </c>
      <c r="EJ107" s="9">
        <v>180.136</v>
      </c>
      <c r="EK107" s="9">
        <v>870.54</v>
      </c>
      <c r="EL107" s="9">
        <v>0</v>
      </c>
      <c r="EM107" s="9">
        <v>0</v>
      </c>
      <c r="EN107" s="9">
        <v>0</v>
      </c>
      <c r="EO107" s="9">
        <v>0</v>
      </c>
      <c r="EP107" s="9">
        <v>0</v>
      </c>
      <c r="EQ107" s="9">
        <v>0</v>
      </c>
      <c r="ER107" s="9">
        <v>0</v>
      </c>
      <c r="ES107" s="9">
        <v>140.77357999999998</v>
      </c>
      <c r="ET107" s="9">
        <v>1177.3440600000001</v>
      </c>
      <c r="EU107" s="9">
        <v>0.29633999999999999</v>
      </c>
      <c r="EV107" s="9">
        <v>0</v>
      </c>
      <c r="EW107" s="9">
        <v>0</v>
      </c>
      <c r="EX107" s="9">
        <v>0</v>
      </c>
      <c r="EY107" s="9">
        <v>2745.402</v>
      </c>
      <c r="EZ107" s="9">
        <v>15978.826999999999</v>
      </c>
      <c r="FA107" s="9">
        <v>134.78</v>
      </c>
      <c r="FB107" s="9">
        <v>0</v>
      </c>
      <c r="FC107" s="9">
        <v>3820.3449999999998</v>
      </c>
      <c r="FD107" s="9">
        <v>0</v>
      </c>
      <c r="FE107" s="9">
        <v>0</v>
      </c>
      <c r="FF107" s="9">
        <v>0</v>
      </c>
      <c r="FG107" s="9">
        <v>0</v>
      </c>
      <c r="FH107" s="9">
        <v>0</v>
      </c>
      <c r="FI107" s="9">
        <v>0</v>
      </c>
      <c r="FJ107" s="9">
        <v>0</v>
      </c>
      <c r="FK107" s="9">
        <v>0</v>
      </c>
      <c r="FL107" s="9">
        <v>0</v>
      </c>
      <c r="FM107" s="9">
        <v>0</v>
      </c>
      <c r="FN107" s="9">
        <v>0</v>
      </c>
      <c r="FO107" s="9">
        <v>0</v>
      </c>
      <c r="FP107" s="9">
        <v>0</v>
      </c>
      <c r="FQ107" s="9">
        <v>0</v>
      </c>
      <c r="FR107" s="9">
        <v>0</v>
      </c>
      <c r="FS107" s="9">
        <v>0</v>
      </c>
      <c r="FT107" s="9">
        <v>0</v>
      </c>
      <c r="FU107" s="9">
        <v>0</v>
      </c>
      <c r="FV107" s="9">
        <v>0</v>
      </c>
      <c r="FW107" s="9">
        <v>0</v>
      </c>
      <c r="FX107" s="9">
        <v>0</v>
      </c>
      <c r="FY107" s="9">
        <v>0</v>
      </c>
      <c r="FZ107" s="9">
        <v>0</v>
      </c>
      <c r="GA107" s="9">
        <v>0</v>
      </c>
      <c r="GB107" s="9">
        <v>0</v>
      </c>
      <c r="GC107" s="9">
        <v>0</v>
      </c>
      <c r="GD107" s="9">
        <v>0</v>
      </c>
      <c r="GE107" s="9">
        <v>0</v>
      </c>
      <c r="GF107" s="9">
        <v>0</v>
      </c>
      <c r="GG107" s="9">
        <v>0</v>
      </c>
      <c r="GH107" s="9">
        <v>0</v>
      </c>
      <c r="GI107" s="9">
        <v>0</v>
      </c>
      <c r="GJ107" s="9">
        <v>0</v>
      </c>
      <c r="GK107" s="9">
        <v>0</v>
      </c>
      <c r="GL107" s="9">
        <v>0</v>
      </c>
      <c r="GM107" s="9">
        <v>0</v>
      </c>
      <c r="GN107" s="9">
        <v>0</v>
      </c>
      <c r="GO107" s="9">
        <v>0</v>
      </c>
      <c r="GP107" s="9">
        <v>0</v>
      </c>
      <c r="GQ107" s="9">
        <v>0</v>
      </c>
      <c r="GR107" s="9">
        <v>0</v>
      </c>
      <c r="GS107" s="9">
        <v>0</v>
      </c>
      <c r="GT107" s="9">
        <v>0</v>
      </c>
      <c r="GU107" s="9">
        <v>0</v>
      </c>
      <c r="GV107" s="9">
        <v>0</v>
      </c>
      <c r="GW107" s="9">
        <v>1942.922</v>
      </c>
      <c r="GX107" s="9">
        <v>0</v>
      </c>
      <c r="GY107" s="9">
        <v>0</v>
      </c>
      <c r="GZ107" s="9">
        <v>0</v>
      </c>
      <c r="HA107" s="9">
        <v>0</v>
      </c>
      <c r="HB107" s="9">
        <v>49.401000000000003</v>
      </c>
      <c r="HC107" s="9">
        <v>2.5979999999999999</v>
      </c>
      <c r="HD107" s="9">
        <v>0</v>
      </c>
      <c r="HE107" s="9">
        <v>571.99599999999998</v>
      </c>
      <c r="HF107" s="9">
        <v>0</v>
      </c>
      <c r="HG107" s="21">
        <v>839.12540999999987</v>
      </c>
      <c r="HH107" s="20">
        <v>12527.738379999999</v>
      </c>
      <c r="HI107" s="23">
        <v>0</v>
      </c>
      <c r="HJ107" s="205">
        <v>1270.2268199999999</v>
      </c>
      <c r="HK107" s="8">
        <v>14637.090609999999</v>
      </c>
      <c r="HL107" s="7">
        <v>1</v>
      </c>
      <c r="HM107" s="7">
        <v>1</v>
      </c>
      <c r="HN107" s="7" t="s">
        <v>456</v>
      </c>
      <c r="HO107" s="7" t="s">
        <v>456</v>
      </c>
      <c r="HP107" s="7" t="s">
        <v>456</v>
      </c>
      <c r="HQ107" s="7">
        <v>0</v>
      </c>
      <c r="HR107" s="7">
        <v>1</v>
      </c>
      <c r="HS107" s="7">
        <v>0</v>
      </c>
      <c r="HT107" s="7">
        <v>0</v>
      </c>
      <c r="HU107" s="7">
        <v>0</v>
      </c>
      <c r="HV107" s="7" t="s">
        <v>452</v>
      </c>
      <c r="HW107" s="7">
        <v>0</v>
      </c>
      <c r="HX107" s="7">
        <v>1</v>
      </c>
      <c r="HY107" s="7">
        <v>0</v>
      </c>
    </row>
    <row r="108" spans="1:233" x14ac:dyDescent="0.3">
      <c r="A108" s="7">
        <v>454</v>
      </c>
      <c r="B108" s="7" t="str">
        <f>+VLOOKUP($A108,'[3]Crosswalk M49-ODA-Prog. Country'!$K$4:$M$257,3,FALSE)</f>
        <v>MW</v>
      </c>
      <c r="C108" s="7" t="str">
        <f>+VLOOKUP($A108,'[3]Crosswalk M49-ODA-Prog. Country'!$K$4:$M$257,2,FALSE)</f>
        <v>MWI</v>
      </c>
      <c r="D108" s="5" t="s">
        <v>233</v>
      </c>
      <c r="E108" s="19">
        <v>34269.197950000002</v>
      </c>
      <c r="F108" s="19">
        <v>92325.062489999968</v>
      </c>
      <c r="G108" s="19">
        <v>2412.1285400000006</v>
      </c>
      <c r="H108" s="19">
        <f t="shared" si="2"/>
        <v>129006.38897999997</v>
      </c>
      <c r="I108" s="20">
        <v>13994.657999999999</v>
      </c>
      <c r="J108" s="20">
        <v>131404.99299999999</v>
      </c>
      <c r="K108" s="20">
        <v>5619.5839999999998</v>
      </c>
      <c r="L108" s="20">
        <f t="shared" si="3"/>
        <v>151019.23499999999</v>
      </c>
      <c r="M108" s="8">
        <f>+E108+I108</f>
        <v>48263.855949999997</v>
      </c>
      <c r="N108" s="8">
        <f>+F108+J108</f>
        <v>223730.05548999994</v>
      </c>
      <c r="O108" s="8">
        <f>+G108+K108</f>
        <v>8031.7125400000004</v>
      </c>
      <c r="P108" s="8">
        <f>+H108+L108</f>
        <v>280025.62397999997</v>
      </c>
      <c r="Q108" s="9">
        <v>13598.384</v>
      </c>
      <c r="R108" s="9">
        <v>14312.423000000001</v>
      </c>
      <c r="S108" s="9">
        <v>1501.3440000000001</v>
      </c>
      <c r="T108" s="9">
        <v>922.60199999999998</v>
      </c>
      <c r="U108" s="9">
        <v>222.40600000000001</v>
      </c>
      <c r="V108" s="9">
        <v>0</v>
      </c>
      <c r="W108" s="9">
        <v>2788.3719999999998</v>
      </c>
      <c r="X108" s="9">
        <v>12011.227999999999</v>
      </c>
      <c r="Y108" s="9">
        <v>0</v>
      </c>
      <c r="Z108" s="9">
        <v>890.76599999999996</v>
      </c>
      <c r="AA108" s="9">
        <v>2329.424</v>
      </c>
      <c r="AB108" s="9">
        <v>0</v>
      </c>
      <c r="AC108" s="9">
        <v>11475.726000000001</v>
      </c>
      <c r="AD108" s="9">
        <v>36994.517999999996</v>
      </c>
      <c r="AE108" s="9">
        <v>173.804</v>
      </c>
      <c r="AF108" s="9">
        <v>5423.5039999999999</v>
      </c>
      <c r="AG108" s="9">
        <v>36995.834999999999</v>
      </c>
      <c r="AH108" s="9">
        <v>0</v>
      </c>
      <c r="AI108" s="9">
        <v>0</v>
      </c>
      <c r="AJ108" s="9">
        <v>2.2120000000000002</v>
      </c>
      <c r="AK108" s="9">
        <v>19.155000000000001</v>
      </c>
      <c r="AL108" s="9">
        <v>4482.2879999999996</v>
      </c>
      <c r="AM108" s="9">
        <v>58679.71</v>
      </c>
      <c r="AN108" s="9">
        <v>5579.7380000000003</v>
      </c>
      <c r="AO108" s="9">
        <v>1098.1379999999999</v>
      </c>
      <c r="AP108" s="9">
        <v>1003.619</v>
      </c>
      <c r="AQ108" s="9">
        <v>0</v>
      </c>
      <c r="AR108" s="9">
        <v>193.78899999999999</v>
      </c>
      <c r="AS108" s="9">
        <v>177.10900000000001</v>
      </c>
      <c r="AT108" s="9">
        <v>0</v>
      </c>
      <c r="AU108" s="9">
        <v>0</v>
      </c>
      <c r="AV108" s="9">
        <v>441.01799999999997</v>
      </c>
      <c r="AW108" s="9">
        <v>0</v>
      </c>
      <c r="AX108" s="9">
        <v>0</v>
      </c>
      <c r="AY108" s="9">
        <v>0</v>
      </c>
      <c r="AZ108" s="9">
        <v>0</v>
      </c>
      <c r="BA108" s="9">
        <v>0</v>
      </c>
      <c r="BB108" s="9">
        <v>0</v>
      </c>
      <c r="BC108" s="9">
        <v>0</v>
      </c>
      <c r="BD108" s="9">
        <v>0</v>
      </c>
      <c r="BE108" s="9">
        <v>0</v>
      </c>
      <c r="BF108" s="9">
        <v>0</v>
      </c>
      <c r="BG108" s="9">
        <v>0</v>
      </c>
      <c r="BH108" s="9">
        <v>0</v>
      </c>
      <c r="BI108" s="9">
        <v>0</v>
      </c>
      <c r="BJ108" s="9">
        <v>2072.3020000000001</v>
      </c>
      <c r="BK108" s="9">
        <v>6263.4719999999998</v>
      </c>
      <c r="BL108" s="9">
        <v>38.026000000000003</v>
      </c>
      <c r="BM108" s="9">
        <v>0</v>
      </c>
      <c r="BN108" s="9">
        <v>0</v>
      </c>
      <c r="BO108" s="9">
        <v>0</v>
      </c>
      <c r="BP108" s="9">
        <v>0</v>
      </c>
      <c r="BQ108" s="9">
        <v>0</v>
      </c>
      <c r="BR108" s="9">
        <v>0</v>
      </c>
      <c r="BS108" s="9">
        <v>80.039000000000001</v>
      </c>
      <c r="BT108" s="9">
        <v>146.13</v>
      </c>
      <c r="BU108" s="9">
        <v>1.337</v>
      </c>
      <c r="BV108" s="9">
        <v>0</v>
      </c>
      <c r="BW108" s="9">
        <v>0</v>
      </c>
      <c r="BX108" s="9">
        <v>0</v>
      </c>
      <c r="BY108" s="9">
        <v>987.26700000000005</v>
      </c>
      <c r="BZ108" s="9">
        <v>747.22299999999996</v>
      </c>
      <c r="CA108" s="9">
        <v>0</v>
      </c>
      <c r="CB108" s="9">
        <v>0</v>
      </c>
      <c r="CC108" s="9">
        <v>0</v>
      </c>
      <c r="CD108" s="9">
        <v>0</v>
      </c>
      <c r="CE108" s="9">
        <v>83.375</v>
      </c>
      <c r="CF108" s="9">
        <v>654.423</v>
      </c>
      <c r="CG108" s="9">
        <v>0</v>
      </c>
      <c r="CH108" s="9">
        <v>0</v>
      </c>
      <c r="CI108" s="9">
        <v>0</v>
      </c>
      <c r="CJ108" s="9">
        <v>0</v>
      </c>
      <c r="CK108" s="9">
        <v>0</v>
      </c>
      <c r="CL108" s="9">
        <v>0</v>
      </c>
      <c r="CM108" s="9">
        <v>0</v>
      </c>
      <c r="CN108" s="9">
        <v>0</v>
      </c>
      <c r="CO108" s="9">
        <v>0</v>
      </c>
      <c r="CP108" s="9">
        <v>0</v>
      </c>
      <c r="CQ108" s="9">
        <v>0</v>
      </c>
      <c r="CR108" s="9">
        <v>-5.71</v>
      </c>
      <c r="CS108" s="9">
        <v>0</v>
      </c>
      <c r="CT108" s="9">
        <v>0</v>
      </c>
      <c r="CU108" s="9">
        <v>0</v>
      </c>
      <c r="CV108" s="9">
        <v>0</v>
      </c>
      <c r="CW108" s="9">
        <v>0</v>
      </c>
      <c r="CX108" s="9">
        <v>0</v>
      </c>
      <c r="CY108" s="9">
        <v>0</v>
      </c>
      <c r="CZ108" s="9">
        <v>0</v>
      </c>
      <c r="DA108" s="9">
        <v>0</v>
      </c>
      <c r="DB108" s="9">
        <v>0</v>
      </c>
      <c r="DC108" s="9">
        <v>0</v>
      </c>
      <c r="DD108" s="9">
        <v>0</v>
      </c>
      <c r="DE108" s="9">
        <v>0</v>
      </c>
      <c r="DF108" s="9">
        <v>0</v>
      </c>
      <c r="DG108" s="9">
        <v>0</v>
      </c>
      <c r="DH108" s="9">
        <v>0</v>
      </c>
      <c r="DI108" s="9">
        <v>0</v>
      </c>
      <c r="DJ108" s="9">
        <v>0</v>
      </c>
      <c r="DK108" s="9">
        <v>0</v>
      </c>
      <c r="DL108" s="9">
        <v>0</v>
      </c>
      <c r="DM108" s="9">
        <v>0</v>
      </c>
      <c r="DN108" s="9">
        <v>0</v>
      </c>
      <c r="DO108" s="9">
        <v>0</v>
      </c>
      <c r="DP108" s="9">
        <v>0</v>
      </c>
      <c r="DQ108" s="9">
        <v>0</v>
      </c>
      <c r="DR108" s="9">
        <v>0</v>
      </c>
      <c r="DS108" s="9">
        <v>0</v>
      </c>
      <c r="DT108" s="9">
        <v>0</v>
      </c>
      <c r="DU108" s="9">
        <v>0.90500000000000003</v>
      </c>
      <c r="DV108" s="9">
        <v>491.37599999999998</v>
      </c>
      <c r="DW108" s="9">
        <v>0</v>
      </c>
      <c r="DX108" s="9">
        <v>0</v>
      </c>
      <c r="DY108" s="9">
        <v>14091.168</v>
      </c>
      <c r="DZ108" s="9">
        <v>0</v>
      </c>
      <c r="EA108" s="9">
        <v>1179.952</v>
      </c>
      <c r="EB108" s="9">
        <v>15206.143</v>
      </c>
      <c r="EC108" s="9">
        <v>0</v>
      </c>
      <c r="ED108" s="9">
        <v>0</v>
      </c>
      <c r="EE108" s="9">
        <v>134.233</v>
      </c>
      <c r="EF108" s="9">
        <v>0</v>
      </c>
      <c r="EG108" s="9">
        <v>1410.6610000000001</v>
      </c>
      <c r="EH108" s="9">
        <v>1879.5160000000001</v>
      </c>
      <c r="EI108" s="9">
        <v>0</v>
      </c>
      <c r="EJ108" s="9">
        <v>0</v>
      </c>
      <c r="EK108" s="9">
        <v>0</v>
      </c>
      <c r="EL108" s="9">
        <v>0</v>
      </c>
      <c r="EM108" s="9">
        <v>0</v>
      </c>
      <c r="EN108" s="9">
        <v>0</v>
      </c>
      <c r="EO108" s="9">
        <v>0</v>
      </c>
      <c r="EP108" s="9">
        <v>0</v>
      </c>
      <c r="EQ108" s="9">
        <v>0</v>
      </c>
      <c r="ER108" s="9">
        <v>0</v>
      </c>
      <c r="ES108" s="9">
        <v>3.94895</v>
      </c>
      <c r="ET108" s="9">
        <v>55.650390000000002</v>
      </c>
      <c r="EU108" s="9">
        <v>1.554E-2</v>
      </c>
      <c r="EV108" s="9">
        <v>0</v>
      </c>
      <c r="EW108" s="9">
        <v>0</v>
      </c>
      <c r="EX108" s="9">
        <v>0</v>
      </c>
      <c r="EY108" s="9">
        <v>1562.43</v>
      </c>
      <c r="EZ108" s="9">
        <v>7755.5230000000001</v>
      </c>
      <c r="FA108" s="9">
        <v>431.23700000000002</v>
      </c>
      <c r="FB108" s="9">
        <v>9.407</v>
      </c>
      <c r="FC108" s="9">
        <v>11593.64</v>
      </c>
      <c r="FD108" s="9">
        <v>0</v>
      </c>
      <c r="FE108" s="9">
        <v>0</v>
      </c>
      <c r="FF108" s="9">
        <v>0</v>
      </c>
      <c r="FG108" s="9">
        <v>0</v>
      </c>
      <c r="FH108" s="9">
        <v>0</v>
      </c>
      <c r="FI108" s="9">
        <v>0</v>
      </c>
      <c r="FJ108" s="9">
        <v>0</v>
      </c>
      <c r="FK108" s="9">
        <v>0</v>
      </c>
      <c r="FL108" s="9">
        <v>335.95209999999997</v>
      </c>
      <c r="FM108" s="9">
        <v>0</v>
      </c>
      <c r="FN108" s="9">
        <v>0</v>
      </c>
      <c r="FO108" s="9">
        <v>0</v>
      </c>
      <c r="FP108" s="9">
        <v>0</v>
      </c>
      <c r="FQ108" s="9">
        <v>0</v>
      </c>
      <c r="FR108" s="9">
        <v>0</v>
      </c>
      <c r="FS108" s="9">
        <v>0</v>
      </c>
      <c r="FT108" s="9">
        <v>0</v>
      </c>
      <c r="FU108" s="9">
        <v>0</v>
      </c>
      <c r="FV108" s="9">
        <v>0</v>
      </c>
      <c r="FW108" s="9">
        <v>0</v>
      </c>
      <c r="FX108" s="9">
        <v>0</v>
      </c>
      <c r="FY108" s="9">
        <v>0</v>
      </c>
      <c r="FZ108" s="9">
        <v>0</v>
      </c>
      <c r="GA108" s="9">
        <v>0</v>
      </c>
      <c r="GB108" s="9">
        <v>0</v>
      </c>
      <c r="GC108" s="9">
        <v>0</v>
      </c>
      <c r="GD108" s="9">
        <v>0</v>
      </c>
      <c r="GE108" s="9">
        <v>0</v>
      </c>
      <c r="GF108" s="9">
        <v>0</v>
      </c>
      <c r="GG108" s="9">
        <v>0</v>
      </c>
      <c r="GH108" s="9">
        <v>0</v>
      </c>
      <c r="GI108" s="9">
        <v>0</v>
      </c>
      <c r="GJ108" s="9">
        <v>0</v>
      </c>
      <c r="GK108" s="9">
        <v>0</v>
      </c>
      <c r="GL108" s="9">
        <v>0</v>
      </c>
      <c r="GM108" s="9">
        <v>0</v>
      </c>
      <c r="GN108" s="9">
        <v>0</v>
      </c>
      <c r="GO108" s="9">
        <v>0</v>
      </c>
      <c r="GP108" s="9">
        <v>0</v>
      </c>
      <c r="GQ108" s="9">
        <v>0</v>
      </c>
      <c r="GR108" s="9">
        <v>0</v>
      </c>
      <c r="GS108" s="9">
        <v>0</v>
      </c>
      <c r="GT108" s="9">
        <v>0</v>
      </c>
      <c r="GU108" s="9">
        <v>0</v>
      </c>
      <c r="GV108" s="9">
        <v>0</v>
      </c>
      <c r="GW108" s="9">
        <v>261.298</v>
      </c>
      <c r="GX108" s="9">
        <v>0</v>
      </c>
      <c r="GY108" s="9">
        <v>0</v>
      </c>
      <c r="GZ108" s="9">
        <v>1.82</v>
      </c>
      <c r="HA108" s="9">
        <v>0</v>
      </c>
      <c r="HB108" s="9">
        <v>293.81799999999998</v>
      </c>
      <c r="HC108" s="9">
        <v>23.937999999999999</v>
      </c>
      <c r="HD108" s="9">
        <v>0</v>
      </c>
      <c r="HE108" s="9">
        <v>917.99599999999998</v>
      </c>
      <c r="HF108" s="9">
        <v>0</v>
      </c>
      <c r="HG108" s="21">
        <v>26685.134180000005</v>
      </c>
      <c r="HH108" s="20">
        <v>13800.022000000001</v>
      </c>
      <c r="HI108" s="23">
        <v>0</v>
      </c>
      <c r="HJ108" s="205">
        <v>269.94523000000004</v>
      </c>
      <c r="HK108" s="8">
        <v>40755.101410000003</v>
      </c>
      <c r="HL108" s="7">
        <v>1</v>
      </c>
      <c r="HM108" s="7">
        <v>1</v>
      </c>
      <c r="HN108" s="7" t="s">
        <v>456</v>
      </c>
      <c r="HO108" s="7" t="s">
        <v>456</v>
      </c>
      <c r="HP108" s="7" t="s">
        <v>456</v>
      </c>
      <c r="HQ108" s="7">
        <v>1</v>
      </c>
      <c r="HR108" s="7">
        <v>1</v>
      </c>
      <c r="HS108" s="7">
        <v>0</v>
      </c>
      <c r="HT108" s="7">
        <v>0</v>
      </c>
      <c r="HU108" s="7">
        <v>0</v>
      </c>
      <c r="HV108" s="7" t="s">
        <v>452</v>
      </c>
      <c r="HW108" s="7">
        <v>0</v>
      </c>
      <c r="HX108" s="7">
        <v>0</v>
      </c>
      <c r="HY108" s="7">
        <v>0</v>
      </c>
    </row>
    <row r="109" spans="1:233" x14ac:dyDescent="0.3">
      <c r="A109" s="7">
        <v>458</v>
      </c>
      <c r="B109" s="7" t="str">
        <f>+VLOOKUP($A109,'[3]Crosswalk M49-ODA-Prog. Country'!$K$4:$M$257,3,FALSE)</f>
        <v>MY</v>
      </c>
      <c r="C109" s="7" t="str">
        <f>+VLOOKUP($A109,'[3]Crosswalk M49-ODA-Prog. Country'!$K$4:$M$257,2,FALSE)</f>
        <v>MYS</v>
      </c>
      <c r="D109" s="5" t="s">
        <v>234</v>
      </c>
      <c r="E109" s="19">
        <v>15367.039360000001</v>
      </c>
      <c r="F109" s="19">
        <v>18475.484319999996</v>
      </c>
      <c r="G109" s="19">
        <v>1635.6312700000001</v>
      </c>
      <c r="H109" s="19">
        <f t="shared" si="2"/>
        <v>35478.154949999996</v>
      </c>
      <c r="I109" s="20">
        <v>4127.8109999999997</v>
      </c>
      <c r="J109" s="20">
        <v>9950.7330000000002</v>
      </c>
      <c r="K109" s="20">
        <v>1818.0700000000002</v>
      </c>
      <c r="L109" s="20">
        <f t="shared" si="3"/>
        <v>15896.614</v>
      </c>
      <c r="M109" s="8">
        <f>+E109+I109</f>
        <v>19494.85036</v>
      </c>
      <c r="N109" s="8">
        <f>+F109+J109</f>
        <v>28426.217319999996</v>
      </c>
      <c r="O109" s="8">
        <f>+G109+K109</f>
        <v>3453.7012700000005</v>
      </c>
      <c r="P109" s="8">
        <f>+H109+L109</f>
        <v>51374.768949999998</v>
      </c>
      <c r="Q109" s="9">
        <v>837.70100000000002</v>
      </c>
      <c r="R109" s="9">
        <v>6283.1850000000004</v>
      </c>
      <c r="S109" s="9">
        <v>1133.605</v>
      </c>
      <c r="T109" s="9">
        <v>0</v>
      </c>
      <c r="U109" s="9">
        <v>355.52800000000002</v>
      </c>
      <c r="V109" s="9">
        <v>7.8719999999999999</v>
      </c>
      <c r="W109" s="9">
        <v>963.56100000000004</v>
      </c>
      <c r="X109" s="9">
        <v>150.554</v>
      </c>
      <c r="Y109" s="9">
        <v>0</v>
      </c>
      <c r="Z109" s="9">
        <v>0</v>
      </c>
      <c r="AA109" s="9">
        <v>11.792</v>
      </c>
      <c r="AB109" s="9">
        <v>0</v>
      </c>
      <c r="AC109" s="9">
        <v>10186.073</v>
      </c>
      <c r="AD109" s="9">
        <v>4979.9859999999999</v>
      </c>
      <c r="AE109" s="9">
        <v>0</v>
      </c>
      <c r="AF109" s="9">
        <v>-0.01</v>
      </c>
      <c r="AG109" s="9">
        <v>869.78499999999997</v>
      </c>
      <c r="AH109" s="9">
        <v>0</v>
      </c>
      <c r="AI109" s="9">
        <v>0</v>
      </c>
      <c r="AJ109" s="9">
        <v>0</v>
      </c>
      <c r="AK109" s="9">
        <v>0</v>
      </c>
      <c r="AL109" s="9">
        <v>0</v>
      </c>
      <c r="AM109" s="9">
        <v>0</v>
      </c>
      <c r="AN109" s="9">
        <v>0</v>
      </c>
      <c r="AO109" s="9">
        <v>0</v>
      </c>
      <c r="AP109" s="9">
        <v>0</v>
      </c>
      <c r="AQ109" s="9">
        <v>0</v>
      </c>
      <c r="AR109" s="9">
        <v>0</v>
      </c>
      <c r="AS109" s="9">
        <v>0</v>
      </c>
      <c r="AT109" s="9">
        <v>0</v>
      </c>
      <c r="AU109" s="9">
        <v>0</v>
      </c>
      <c r="AV109" s="9">
        <v>0</v>
      </c>
      <c r="AW109" s="9">
        <v>0</v>
      </c>
      <c r="AX109" s="9">
        <v>0</v>
      </c>
      <c r="AY109" s="9">
        <v>0</v>
      </c>
      <c r="AZ109" s="9">
        <v>0</v>
      </c>
      <c r="BA109" s="9">
        <v>0</v>
      </c>
      <c r="BB109" s="9">
        <v>0</v>
      </c>
      <c r="BC109" s="9">
        <v>0</v>
      </c>
      <c r="BD109" s="9">
        <v>0</v>
      </c>
      <c r="BE109" s="9">
        <v>0</v>
      </c>
      <c r="BF109" s="9">
        <v>0</v>
      </c>
      <c r="BG109" s="9">
        <v>0</v>
      </c>
      <c r="BH109" s="9">
        <v>0</v>
      </c>
      <c r="BI109" s="9">
        <v>0</v>
      </c>
      <c r="BJ109" s="9">
        <v>4127.8209999999999</v>
      </c>
      <c r="BK109" s="9">
        <v>7603.8969999999999</v>
      </c>
      <c r="BL109" s="9">
        <v>1500.63</v>
      </c>
      <c r="BM109" s="9">
        <v>0</v>
      </c>
      <c r="BN109" s="9">
        <v>0</v>
      </c>
      <c r="BO109" s="9">
        <v>0</v>
      </c>
      <c r="BP109" s="9">
        <v>0</v>
      </c>
      <c r="BQ109" s="9">
        <v>0</v>
      </c>
      <c r="BR109" s="9">
        <v>0</v>
      </c>
      <c r="BS109" s="9">
        <v>932.53</v>
      </c>
      <c r="BT109" s="9">
        <v>1702.5450000000001</v>
      </c>
      <c r="BU109" s="9">
        <v>15.573</v>
      </c>
      <c r="BV109" s="9">
        <v>0</v>
      </c>
      <c r="BW109" s="9">
        <v>0</v>
      </c>
      <c r="BX109" s="9">
        <v>0</v>
      </c>
      <c r="BY109" s="9">
        <v>0</v>
      </c>
      <c r="BZ109" s="9">
        <v>0</v>
      </c>
      <c r="CA109" s="9">
        <v>0</v>
      </c>
      <c r="CB109" s="9">
        <v>0</v>
      </c>
      <c r="CC109" s="9">
        <v>0</v>
      </c>
      <c r="CD109" s="9">
        <v>0</v>
      </c>
      <c r="CE109" s="9">
        <v>0</v>
      </c>
      <c r="CF109" s="9">
        <v>890.34900000000005</v>
      </c>
      <c r="CG109" s="9">
        <v>0</v>
      </c>
      <c r="CH109" s="9">
        <v>0</v>
      </c>
      <c r="CI109" s="9">
        <v>0</v>
      </c>
      <c r="CJ109" s="9">
        <v>0</v>
      </c>
      <c r="CK109" s="9">
        <v>0</v>
      </c>
      <c r="CL109" s="9">
        <v>0</v>
      </c>
      <c r="CM109" s="9">
        <v>197.71899999999999</v>
      </c>
      <c r="CN109" s="9">
        <v>0</v>
      </c>
      <c r="CO109" s="9">
        <v>0</v>
      </c>
      <c r="CP109" s="9">
        <v>0</v>
      </c>
      <c r="CQ109" s="9">
        <v>0</v>
      </c>
      <c r="CR109" s="9">
        <v>0</v>
      </c>
      <c r="CS109" s="9">
        <v>0</v>
      </c>
      <c r="CT109" s="9">
        <v>0</v>
      </c>
      <c r="CU109" s="9">
        <v>0</v>
      </c>
      <c r="CV109" s="9">
        <v>0</v>
      </c>
      <c r="CW109" s="9">
        <v>0</v>
      </c>
      <c r="CX109" s="9">
        <v>0</v>
      </c>
      <c r="CY109" s="9">
        <v>0</v>
      </c>
      <c r="CZ109" s="9">
        <v>0</v>
      </c>
      <c r="DA109" s="9">
        <v>0</v>
      </c>
      <c r="DB109" s="9">
        <v>0</v>
      </c>
      <c r="DC109" s="9">
        <v>0</v>
      </c>
      <c r="DD109" s="9">
        <v>0</v>
      </c>
      <c r="DE109" s="9">
        <v>0</v>
      </c>
      <c r="DF109" s="9">
        <v>0</v>
      </c>
      <c r="DG109" s="9">
        <v>0</v>
      </c>
      <c r="DH109" s="9">
        <v>0</v>
      </c>
      <c r="DI109" s="9">
        <v>0</v>
      </c>
      <c r="DJ109" s="9">
        <v>0</v>
      </c>
      <c r="DK109" s="9">
        <v>0</v>
      </c>
      <c r="DL109" s="9">
        <v>0</v>
      </c>
      <c r="DM109" s="9">
        <v>0</v>
      </c>
      <c r="DN109" s="9">
        <v>0</v>
      </c>
      <c r="DO109" s="9">
        <v>0</v>
      </c>
      <c r="DP109" s="9">
        <v>0</v>
      </c>
      <c r="DQ109" s="9">
        <v>0</v>
      </c>
      <c r="DR109" s="9">
        <v>0</v>
      </c>
      <c r="DS109" s="9">
        <v>0</v>
      </c>
      <c r="DT109" s="9">
        <v>0</v>
      </c>
      <c r="DU109" s="9">
        <v>8.6159999999999997</v>
      </c>
      <c r="DV109" s="9">
        <v>194.82599999999999</v>
      </c>
      <c r="DW109" s="9">
        <v>0</v>
      </c>
      <c r="DX109" s="9">
        <v>0</v>
      </c>
      <c r="DY109" s="9">
        <v>0</v>
      </c>
      <c r="DZ109" s="9">
        <v>0</v>
      </c>
      <c r="EA109" s="9">
        <v>0</v>
      </c>
      <c r="EB109" s="9">
        <v>0</v>
      </c>
      <c r="EC109" s="9">
        <v>0</v>
      </c>
      <c r="ED109" s="9">
        <v>0</v>
      </c>
      <c r="EE109" s="9">
        <v>0</v>
      </c>
      <c r="EF109" s="9">
        <v>0</v>
      </c>
      <c r="EG109" s="9">
        <v>1489.347</v>
      </c>
      <c r="EH109" s="9">
        <v>2883.2420000000002</v>
      </c>
      <c r="EI109" s="9">
        <v>0</v>
      </c>
      <c r="EJ109" s="9">
        <v>0</v>
      </c>
      <c r="EK109" s="9">
        <v>0</v>
      </c>
      <c r="EL109" s="9">
        <v>0</v>
      </c>
      <c r="EM109" s="9">
        <v>0</v>
      </c>
      <c r="EN109" s="9">
        <v>0</v>
      </c>
      <c r="EO109" s="9">
        <v>0</v>
      </c>
      <c r="EP109" s="9">
        <v>0</v>
      </c>
      <c r="EQ109" s="9">
        <v>0</v>
      </c>
      <c r="ER109" s="9">
        <v>0</v>
      </c>
      <c r="ES109" s="9">
        <v>67.175359999999998</v>
      </c>
      <c r="ET109" s="9">
        <v>946.60931999999991</v>
      </c>
      <c r="EU109" s="9">
        <v>0.25527</v>
      </c>
      <c r="EV109" s="9">
        <v>0</v>
      </c>
      <c r="EW109" s="9">
        <v>0</v>
      </c>
      <c r="EX109" s="9">
        <v>0</v>
      </c>
      <c r="EY109" s="9">
        <v>882.03599999999994</v>
      </c>
      <c r="EZ109" s="9">
        <v>444.18799999999999</v>
      </c>
      <c r="FA109" s="9">
        <v>170.51400000000001</v>
      </c>
      <c r="FB109" s="9">
        <v>0</v>
      </c>
      <c r="FC109" s="9">
        <v>1109.731</v>
      </c>
      <c r="FD109" s="9">
        <v>0</v>
      </c>
      <c r="FE109" s="9">
        <v>0</v>
      </c>
      <c r="FF109" s="9">
        <v>0</v>
      </c>
      <c r="FG109" s="9">
        <v>0</v>
      </c>
      <c r="FH109" s="9">
        <v>0</v>
      </c>
      <c r="FI109" s="9">
        <v>0</v>
      </c>
      <c r="FJ109" s="9">
        <v>0</v>
      </c>
      <c r="FK109" s="9">
        <v>0</v>
      </c>
      <c r="FL109" s="9">
        <v>0</v>
      </c>
      <c r="FM109" s="9">
        <v>0</v>
      </c>
      <c r="FN109" s="9">
        <v>0</v>
      </c>
      <c r="FO109" s="9">
        <v>0</v>
      </c>
      <c r="FP109" s="9">
        <v>0</v>
      </c>
      <c r="FQ109" s="9">
        <v>0</v>
      </c>
      <c r="FR109" s="9">
        <v>0</v>
      </c>
      <c r="FS109" s="9">
        <v>0</v>
      </c>
      <c r="FT109" s="9">
        <v>0</v>
      </c>
      <c r="FU109" s="9">
        <v>0</v>
      </c>
      <c r="FV109" s="9">
        <v>0</v>
      </c>
      <c r="FW109" s="9">
        <v>0</v>
      </c>
      <c r="FX109" s="9">
        <v>0</v>
      </c>
      <c r="FY109" s="9">
        <v>0</v>
      </c>
      <c r="FZ109" s="9">
        <v>0</v>
      </c>
      <c r="GA109" s="9">
        <v>0</v>
      </c>
      <c r="GB109" s="9">
        <v>0</v>
      </c>
      <c r="GC109" s="9">
        <v>0</v>
      </c>
      <c r="GD109" s="9">
        <v>0</v>
      </c>
      <c r="GE109" s="9">
        <v>0</v>
      </c>
      <c r="GF109" s="9">
        <v>0</v>
      </c>
      <c r="GG109" s="9">
        <v>0</v>
      </c>
      <c r="GH109" s="9">
        <v>0</v>
      </c>
      <c r="GI109" s="9">
        <v>0</v>
      </c>
      <c r="GJ109" s="9">
        <v>0</v>
      </c>
      <c r="GK109" s="9">
        <v>0</v>
      </c>
      <c r="GL109" s="9">
        <v>0</v>
      </c>
      <c r="GM109" s="9">
        <v>0</v>
      </c>
      <c r="GN109" s="9">
        <v>0</v>
      </c>
      <c r="GO109" s="9">
        <v>0</v>
      </c>
      <c r="GP109" s="9">
        <v>0</v>
      </c>
      <c r="GQ109" s="9">
        <v>0</v>
      </c>
      <c r="GR109" s="9">
        <v>0</v>
      </c>
      <c r="GS109" s="9">
        <v>0</v>
      </c>
      <c r="GT109" s="9">
        <v>0</v>
      </c>
      <c r="GU109" s="9">
        <v>0</v>
      </c>
      <c r="GV109" s="9">
        <v>0</v>
      </c>
      <c r="GW109" s="9">
        <v>117.965</v>
      </c>
      <c r="GX109" s="9">
        <v>0</v>
      </c>
      <c r="GY109" s="9">
        <v>0</v>
      </c>
      <c r="GZ109" s="9">
        <v>309.56799999999998</v>
      </c>
      <c r="HA109" s="9">
        <v>0</v>
      </c>
      <c r="HB109" s="9">
        <v>0</v>
      </c>
      <c r="HC109" s="9">
        <v>0</v>
      </c>
      <c r="HD109" s="9">
        <v>0</v>
      </c>
      <c r="HE109" s="9">
        <v>0</v>
      </c>
      <c r="HF109" s="9">
        <v>0</v>
      </c>
      <c r="HG109" s="21">
        <v>281.95037000000002</v>
      </c>
      <c r="HH109" s="20">
        <v>0</v>
      </c>
      <c r="HI109" s="23">
        <v>0</v>
      </c>
      <c r="HJ109" s="205">
        <v>0</v>
      </c>
      <c r="HK109" s="8">
        <v>281.95037000000002</v>
      </c>
      <c r="HL109" s="7">
        <v>1</v>
      </c>
      <c r="HM109" s="7">
        <v>1</v>
      </c>
      <c r="HN109" s="7" t="s">
        <v>450</v>
      </c>
      <c r="HO109" s="7" t="s">
        <v>451</v>
      </c>
      <c r="HP109" s="7" t="s">
        <v>451</v>
      </c>
      <c r="HQ109" s="7">
        <v>0</v>
      </c>
      <c r="HR109" s="7">
        <v>0</v>
      </c>
      <c r="HS109" s="7">
        <v>0</v>
      </c>
      <c r="HT109" s="7">
        <v>1</v>
      </c>
      <c r="HU109" s="7">
        <v>1</v>
      </c>
      <c r="HV109" s="7" t="s">
        <v>455</v>
      </c>
      <c r="HW109" s="7">
        <v>0</v>
      </c>
      <c r="HX109" s="7">
        <v>0</v>
      </c>
      <c r="HY109" s="7">
        <v>7</v>
      </c>
    </row>
    <row r="110" spans="1:233" x14ac:dyDescent="0.3">
      <c r="A110" s="7">
        <v>462</v>
      </c>
      <c r="B110" s="7" t="str">
        <f>+VLOOKUP($A110,'[3]Crosswalk M49-ODA-Prog. Country'!$K$4:$M$257,3,FALSE)</f>
        <v>MV</v>
      </c>
      <c r="C110" s="7" t="str">
        <f>+VLOOKUP($A110,'[3]Crosswalk M49-ODA-Prog. Country'!$K$4:$M$257,2,FALSE)</f>
        <v>MDV</v>
      </c>
      <c r="D110" s="5" t="s">
        <v>235</v>
      </c>
      <c r="E110" s="19">
        <v>6070.4970000000003</v>
      </c>
      <c r="F110" s="19">
        <v>10623.982000000002</v>
      </c>
      <c r="G110" s="19">
        <v>1600.9490000000001</v>
      </c>
      <c r="H110" s="19">
        <f t="shared" si="2"/>
        <v>18295.428000000004</v>
      </c>
      <c r="I110" s="20">
        <v>205.25400000000002</v>
      </c>
      <c r="J110" s="20">
        <v>1930.539</v>
      </c>
      <c r="K110" s="20">
        <v>73.427000000000007</v>
      </c>
      <c r="L110" s="20">
        <f t="shared" si="3"/>
        <v>2209.2200000000003</v>
      </c>
      <c r="M110" s="8">
        <f>+E110+I110</f>
        <v>6275.7510000000002</v>
      </c>
      <c r="N110" s="8">
        <f>+F110+J110</f>
        <v>12554.521000000002</v>
      </c>
      <c r="O110" s="8">
        <f>+G110+K110</f>
        <v>1674.376</v>
      </c>
      <c r="P110" s="8">
        <f>+H110+L110</f>
        <v>20504.648000000005</v>
      </c>
      <c r="Q110" s="9">
        <v>1087.42</v>
      </c>
      <c r="R110" s="9">
        <v>7196.9570000000003</v>
      </c>
      <c r="S110" s="9">
        <v>598.72699999999998</v>
      </c>
      <c r="T110" s="9">
        <v>10</v>
      </c>
      <c r="U110" s="9">
        <v>15.875999999999999</v>
      </c>
      <c r="V110" s="9">
        <v>0</v>
      </c>
      <c r="W110" s="9">
        <v>641.66700000000003</v>
      </c>
      <c r="X110" s="9">
        <v>46.365000000000002</v>
      </c>
      <c r="Y110" s="9">
        <v>0</v>
      </c>
      <c r="Z110" s="9">
        <v>3.5030000000000001</v>
      </c>
      <c r="AA110" s="9">
        <v>0</v>
      </c>
      <c r="AB110" s="9">
        <v>0</v>
      </c>
      <c r="AC110" s="9">
        <v>1931.3920000000001</v>
      </c>
      <c r="AD110" s="9">
        <v>1007.628</v>
      </c>
      <c r="AE110" s="9">
        <v>0</v>
      </c>
      <c r="AF110" s="9">
        <v>191.751</v>
      </c>
      <c r="AG110" s="9">
        <v>1323.096</v>
      </c>
      <c r="AH110" s="9">
        <v>0</v>
      </c>
      <c r="AI110" s="9">
        <v>0</v>
      </c>
      <c r="AJ110" s="9">
        <v>0</v>
      </c>
      <c r="AK110" s="9">
        <v>0</v>
      </c>
      <c r="AL110" s="9">
        <v>0</v>
      </c>
      <c r="AM110" s="9">
        <v>0</v>
      </c>
      <c r="AN110" s="9">
        <v>0</v>
      </c>
      <c r="AO110" s="9">
        <v>0</v>
      </c>
      <c r="AP110" s="9">
        <v>0</v>
      </c>
      <c r="AQ110" s="9">
        <v>0</v>
      </c>
      <c r="AR110" s="9">
        <v>0</v>
      </c>
      <c r="AS110" s="9">
        <v>0</v>
      </c>
      <c r="AT110" s="9">
        <v>0</v>
      </c>
      <c r="AU110" s="9">
        <v>0</v>
      </c>
      <c r="AV110" s="9">
        <v>0</v>
      </c>
      <c r="AW110" s="9">
        <v>0</v>
      </c>
      <c r="AX110" s="9">
        <v>0</v>
      </c>
      <c r="AY110" s="9">
        <v>0</v>
      </c>
      <c r="AZ110" s="9">
        <v>0</v>
      </c>
      <c r="BA110" s="9">
        <v>0</v>
      </c>
      <c r="BB110" s="9">
        <v>0</v>
      </c>
      <c r="BC110" s="9">
        <v>0</v>
      </c>
      <c r="BD110" s="9">
        <v>0</v>
      </c>
      <c r="BE110" s="9">
        <v>0</v>
      </c>
      <c r="BF110" s="9">
        <v>0</v>
      </c>
      <c r="BG110" s="9">
        <v>0</v>
      </c>
      <c r="BH110" s="9">
        <v>0</v>
      </c>
      <c r="BI110" s="9">
        <v>0</v>
      </c>
      <c r="BJ110" s="9">
        <v>0</v>
      </c>
      <c r="BK110" s="9">
        <v>0</v>
      </c>
      <c r="BL110" s="9">
        <v>0</v>
      </c>
      <c r="BM110" s="9">
        <v>0</v>
      </c>
      <c r="BN110" s="9">
        <v>0</v>
      </c>
      <c r="BO110" s="9">
        <v>0</v>
      </c>
      <c r="BP110" s="9">
        <v>0</v>
      </c>
      <c r="BQ110" s="9">
        <v>0</v>
      </c>
      <c r="BR110" s="9">
        <v>0</v>
      </c>
      <c r="BS110" s="9">
        <v>5.016</v>
      </c>
      <c r="BT110" s="9">
        <v>9.1590000000000007</v>
      </c>
      <c r="BU110" s="9">
        <v>8.4000000000000005E-2</v>
      </c>
      <c r="BV110" s="9">
        <v>0</v>
      </c>
      <c r="BW110" s="9">
        <v>0</v>
      </c>
      <c r="BX110" s="9">
        <v>0</v>
      </c>
      <c r="BY110" s="9">
        <v>0</v>
      </c>
      <c r="BZ110" s="9">
        <v>0</v>
      </c>
      <c r="CA110" s="9">
        <v>0</v>
      </c>
      <c r="CB110" s="9">
        <v>0</v>
      </c>
      <c r="CC110" s="9">
        <v>0</v>
      </c>
      <c r="CD110" s="9">
        <v>0</v>
      </c>
      <c r="CE110" s="9">
        <v>0</v>
      </c>
      <c r="CF110" s="9">
        <v>1236.883</v>
      </c>
      <c r="CG110" s="9">
        <v>0</v>
      </c>
      <c r="CH110" s="9">
        <v>0</v>
      </c>
      <c r="CI110" s="9">
        <v>0</v>
      </c>
      <c r="CJ110" s="9">
        <v>0</v>
      </c>
      <c r="CK110" s="9">
        <v>0</v>
      </c>
      <c r="CL110" s="9">
        <v>0</v>
      </c>
      <c r="CM110" s="9">
        <v>0</v>
      </c>
      <c r="CN110" s="9">
        <v>0</v>
      </c>
      <c r="CO110" s="9">
        <v>0</v>
      </c>
      <c r="CP110" s="9">
        <v>0</v>
      </c>
      <c r="CQ110" s="9">
        <v>0</v>
      </c>
      <c r="CR110" s="9">
        <v>0</v>
      </c>
      <c r="CS110" s="9">
        <v>0</v>
      </c>
      <c r="CT110" s="9">
        <v>0</v>
      </c>
      <c r="CU110" s="9">
        <v>0</v>
      </c>
      <c r="CV110" s="9">
        <v>0</v>
      </c>
      <c r="CW110" s="9">
        <v>0</v>
      </c>
      <c r="CX110" s="9">
        <v>0</v>
      </c>
      <c r="CY110" s="9">
        <v>0</v>
      </c>
      <c r="CZ110" s="9">
        <v>0</v>
      </c>
      <c r="DA110" s="9">
        <v>0</v>
      </c>
      <c r="DB110" s="9">
        <v>0</v>
      </c>
      <c r="DC110" s="9">
        <v>0</v>
      </c>
      <c r="DD110" s="9">
        <v>0</v>
      </c>
      <c r="DE110" s="9">
        <v>0</v>
      </c>
      <c r="DF110" s="9">
        <v>0</v>
      </c>
      <c r="DG110" s="9">
        <v>0</v>
      </c>
      <c r="DH110" s="9">
        <v>0</v>
      </c>
      <c r="DI110" s="9">
        <v>0</v>
      </c>
      <c r="DJ110" s="9">
        <v>0</v>
      </c>
      <c r="DK110" s="9">
        <v>0</v>
      </c>
      <c r="DL110" s="9">
        <v>0</v>
      </c>
      <c r="DM110" s="9">
        <v>0</v>
      </c>
      <c r="DN110" s="9">
        <v>0</v>
      </c>
      <c r="DO110" s="9">
        <v>0</v>
      </c>
      <c r="DP110" s="9">
        <v>0</v>
      </c>
      <c r="DQ110" s="9">
        <v>0</v>
      </c>
      <c r="DR110" s="9">
        <v>0</v>
      </c>
      <c r="DS110" s="9">
        <v>0</v>
      </c>
      <c r="DT110" s="9">
        <v>0</v>
      </c>
      <c r="DU110" s="9">
        <v>-5.3970000000000002</v>
      </c>
      <c r="DV110" s="9">
        <v>476.54899999999998</v>
      </c>
      <c r="DW110" s="9">
        <v>0</v>
      </c>
      <c r="DX110" s="9">
        <v>0</v>
      </c>
      <c r="DY110" s="9">
        <v>315.565</v>
      </c>
      <c r="DZ110" s="9">
        <v>0</v>
      </c>
      <c r="EA110" s="9">
        <v>178.512</v>
      </c>
      <c r="EB110" s="9">
        <v>0</v>
      </c>
      <c r="EC110" s="9">
        <v>0</v>
      </c>
      <c r="ED110" s="9">
        <v>0</v>
      </c>
      <c r="EE110" s="9">
        <v>0</v>
      </c>
      <c r="EF110" s="9">
        <v>0</v>
      </c>
      <c r="EG110" s="9">
        <v>303.25299999999999</v>
      </c>
      <c r="EH110" s="9">
        <v>0</v>
      </c>
      <c r="EI110" s="9">
        <v>0</v>
      </c>
      <c r="EJ110" s="9">
        <v>0</v>
      </c>
      <c r="EK110" s="9">
        <v>0</v>
      </c>
      <c r="EL110" s="9">
        <v>0</v>
      </c>
      <c r="EM110" s="9">
        <v>0</v>
      </c>
      <c r="EN110" s="9">
        <v>0</v>
      </c>
      <c r="EO110" s="9">
        <v>0</v>
      </c>
      <c r="EP110" s="9">
        <v>0</v>
      </c>
      <c r="EQ110" s="9">
        <v>0</v>
      </c>
      <c r="ER110" s="9">
        <v>0</v>
      </c>
      <c r="ES110" s="9">
        <v>0</v>
      </c>
      <c r="ET110" s="9">
        <v>0</v>
      </c>
      <c r="EU110" s="9">
        <v>0</v>
      </c>
      <c r="EV110" s="9">
        <v>0</v>
      </c>
      <c r="EW110" s="9">
        <v>0</v>
      </c>
      <c r="EX110" s="9">
        <v>0</v>
      </c>
      <c r="EY110" s="9">
        <v>1928.634</v>
      </c>
      <c r="EZ110" s="9">
        <v>489.91399999999999</v>
      </c>
      <c r="FA110" s="9">
        <v>460.40499999999997</v>
      </c>
      <c r="FB110" s="9">
        <v>0</v>
      </c>
      <c r="FC110" s="9">
        <v>276.00200000000001</v>
      </c>
      <c r="FD110" s="9">
        <v>0</v>
      </c>
      <c r="FE110" s="9">
        <v>0</v>
      </c>
      <c r="FF110" s="9">
        <v>0</v>
      </c>
      <c r="FG110" s="9">
        <v>0</v>
      </c>
      <c r="FH110" s="9">
        <v>0</v>
      </c>
      <c r="FI110" s="9">
        <v>0</v>
      </c>
      <c r="FJ110" s="9">
        <v>0</v>
      </c>
      <c r="FK110" s="9">
        <v>0</v>
      </c>
      <c r="FL110" s="9">
        <v>0</v>
      </c>
      <c r="FM110" s="9">
        <v>0</v>
      </c>
      <c r="FN110" s="9">
        <v>0</v>
      </c>
      <c r="FO110" s="9">
        <v>0</v>
      </c>
      <c r="FP110" s="9">
        <v>0</v>
      </c>
      <c r="FQ110" s="9">
        <v>0</v>
      </c>
      <c r="FR110" s="9">
        <v>0</v>
      </c>
      <c r="FS110" s="9">
        <v>0</v>
      </c>
      <c r="FT110" s="9">
        <v>0</v>
      </c>
      <c r="FU110" s="9">
        <v>0</v>
      </c>
      <c r="FV110" s="9">
        <v>0</v>
      </c>
      <c r="FW110" s="9">
        <v>0</v>
      </c>
      <c r="FX110" s="9">
        <v>0</v>
      </c>
      <c r="FY110" s="9">
        <v>0</v>
      </c>
      <c r="FZ110" s="9">
        <v>0</v>
      </c>
      <c r="GA110" s="9">
        <v>0</v>
      </c>
      <c r="GB110" s="9">
        <v>0</v>
      </c>
      <c r="GC110" s="9">
        <v>0</v>
      </c>
      <c r="GD110" s="9">
        <v>0</v>
      </c>
      <c r="GE110" s="9">
        <v>0</v>
      </c>
      <c r="GF110" s="9">
        <v>0</v>
      </c>
      <c r="GG110" s="9">
        <v>0</v>
      </c>
      <c r="GH110" s="9">
        <v>0</v>
      </c>
      <c r="GI110" s="9">
        <v>0</v>
      </c>
      <c r="GJ110" s="9">
        <v>0</v>
      </c>
      <c r="GK110" s="9">
        <v>0</v>
      </c>
      <c r="GL110" s="9">
        <v>0</v>
      </c>
      <c r="GM110" s="9">
        <v>0</v>
      </c>
      <c r="GN110" s="9">
        <v>0</v>
      </c>
      <c r="GO110" s="9">
        <v>0</v>
      </c>
      <c r="GP110" s="9">
        <v>0</v>
      </c>
      <c r="GQ110" s="9">
        <v>0</v>
      </c>
      <c r="GR110" s="9">
        <v>0</v>
      </c>
      <c r="GS110" s="9">
        <v>0</v>
      </c>
      <c r="GT110" s="9">
        <v>0</v>
      </c>
      <c r="GU110" s="9">
        <v>0</v>
      </c>
      <c r="GV110" s="9">
        <v>0</v>
      </c>
      <c r="GW110" s="9">
        <v>538.12800000000004</v>
      </c>
      <c r="GX110" s="9">
        <v>0</v>
      </c>
      <c r="GY110" s="9">
        <v>0</v>
      </c>
      <c r="GZ110" s="9">
        <v>73.427000000000007</v>
      </c>
      <c r="HA110" s="9">
        <v>0</v>
      </c>
      <c r="HB110" s="9">
        <v>160.52699999999999</v>
      </c>
      <c r="HC110" s="9">
        <v>3.605</v>
      </c>
      <c r="HD110" s="9">
        <v>0</v>
      </c>
      <c r="HE110" s="9">
        <v>0</v>
      </c>
      <c r="HF110" s="9">
        <v>0</v>
      </c>
      <c r="HG110" s="21">
        <v>692.53838000000007</v>
      </c>
      <c r="HH110" s="20">
        <v>0</v>
      </c>
      <c r="HI110" s="23">
        <v>17.407820000000001</v>
      </c>
      <c r="HJ110" s="205">
        <v>0</v>
      </c>
      <c r="HK110" s="8">
        <v>709.94620000000009</v>
      </c>
      <c r="HL110" s="7">
        <v>1</v>
      </c>
      <c r="HM110" s="7">
        <v>1</v>
      </c>
      <c r="HN110" s="7" t="s">
        <v>450</v>
      </c>
      <c r="HO110" s="7" t="s">
        <v>451</v>
      </c>
      <c r="HP110" s="7" t="s">
        <v>451</v>
      </c>
      <c r="HQ110" s="7">
        <v>0</v>
      </c>
      <c r="HR110" s="7">
        <v>0</v>
      </c>
      <c r="HS110" s="7">
        <v>1</v>
      </c>
      <c r="HT110" s="7">
        <v>1</v>
      </c>
      <c r="HU110" s="7">
        <v>0</v>
      </c>
      <c r="HV110" s="7" t="s">
        <v>455</v>
      </c>
      <c r="HW110" s="7">
        <v>0</v>
      </c>
      <c r="HX110" s="7">
        <v>0</v>
      </c>
      <c r="HY110" s="7">
        <v>0</v>
      </c>
    </row>
    <row r="111" spans="1:233" x14ac:dyDescent="0.3">
      <c r="A111" s="7">
        <v>466</v>
      </c>
      <c r="B111" s="7" t="str">
        <f>+VLOOKUP($A111,'[3]Crosswalk M49-ODA-Prog. Country'!$K$4:$M$257,3,FALSE)</f>
        <v>ML</v>
      </c>
      <c r="C111" s="7" t="str">
        <f>+VLOOKUP($A111,'[3]Crosswalk M49-ODA-Prog. Country'!$K$4:$M$257,2,FALSE)</f>
        <v>MLI</v>
      </c>
      <c r="D111" s="5" t="s">
        <v>236</v>
      </c>
      <c r="E111" s="19">
        <v>40624.556149999989</v>
      </c>
      <c r="F111" s="19">
        <v>114968.98266999997</v>
      </c>
      <c r="G111" s="19">
        <v>3759.15211</v>
      </c>
      <c r="H111" s="19">
        <f t="shared" si="2"/>
        <v>159352.69092999995</v>
      </c>
      <c r="I111" s="20">
        <v>13005.534000000001</v>
      </c>
      <c r="J111" s="20">
        <v>274803.16399999999</v>
      </c>
      <c r="K111" s="20">
        <v>6579.5900000000011</v>
      </c>
      <c r="L111" s="20">
        <f t="shared" si="3"/>
        <v>294388.288</v>
      </c>
      <c r="M111" s="8">
        <f>+E111+I111</f>
        <v>53630.090149999989</v>
      </c>
      <c r="N111" s="8">
        <f>+F111+J111</f>
        <v>389772.14666999993</v>
      </c>
      <c r="O111" s="8">
        <f>+G111+K111</f>
        <v>10338.742110000001</v>
      </c>
      <c r="P111" s="8">
        <f>+H111+L111</f>
        <v>453740.97892999998</v>
      </c>
      <c r="Q111" s="9">
        <v>8270.3109999999997</v>
      </c>
      <c r="R111" s="9">
        <v>30479.603999999999</v>
      </c>
      <c r="S111" s="9">
        <v>1695.8969999999999</v>
      </c>
      <c r="T111" s="9">
        <v>2.65</v>
      </c>
      <c r="U111" s="9">
        <v>1211.8130000000001</v>
      </c>
      <c r="V111" s="9">
        <v>0</v>
      </c>
      <c r="W111" s="9">
        <v>2044.2460000000001</v>
      </c>
      <c r="X111" s="9">
        <v>3246.4430000000002</v>
      </c>
      <c r="Y111" s="9">
        <v>0</v>
      </c>
      <c r="Z111" s="9">
        <v>2867.0830000000001</v>
      </c>
      <c r="AA111" s="9">
        <v>6822.3639999999996</v>
      </c>
      <c r="AB111" s="9">
        <v>0</v>
      </c>
      <c r="AC111" s="9">
        <v>24154.566999999999</v>
      </c>
      <c r="AD111" s="9">
        <v>50824.182000000001</v>
      </c>
      <c r="AE111" s="9">
        <v>0</v>
      </c>
      <c r="AF111" s="9">
        <v>2238.7339999999999</v>
      </c>
      <c r="AG111" s="9">
        <v>45611.75</v>
      </c>
      <c r="AH111" s="9">
        <v>0</v>
      </c>
      <c r="AI111" s="9">
        <v>0</v>
      </c>
      <c r="AJ111" s="9">
        <v>4.4489999999999998</v>
      </c>
      <c r="AK111" s="9">
        <v>36.384</v>
      </c>
      <c r="AL111" s="9">
        <v>6124.8819999999996</v>
      </c>
      <c r="AM111" s="9">
        <v>165244.68599999999</v>
      </c>
      <c r="AN111" s="9">
        <v>6472.0510000000004</v>
      </c>
      <c r="AO111" s="9">
        <v>1271.886</v>
      </c>
      <c r="AP111" s="9">
        <v>5513.4949999999999</v>
      </c>
      <c r="AQ111" s="9">
        <v>0</v>
      </c>
      <c r="AR111" s="9">
        <v>224.45</v>
      </c>
      <c r="AS111" s="9">
        <v>972.97</v>
      </c>
      <c r="AT111" s="9">
        <v>0</v>
      </c>
      <c r="AU111" s="9">
        <v>23.321999999999999</v>
      </c>
      <c r="AV111" s="9">
        <v>152.196</v>
      </c>
      <c r="AW111" s="9">
        <v>0</v>
      </c>
      <c r="AX111" s="9">
        <v>0</v>
      </c>
      <c r="AY111" s="9">
        <v>0</v>
      </c>
      <c r="AZ111" s="9">
        <v>0</v>
      </c>
      <c r="BA111" s="9">
        <v>0</v>
      </c>
      <c r="BB111" s="9">
        <v>0</v>
      </c>
      <c r="BC111" s="9">
        <v>0</v>
      </c>
      <c r="BD111" s="9">
        <v>0</v>
      </c>
      <c r="BE111" s="9">
        <v>0</v>
      </c>
      <c r="BF111" s="9">
        <v>0</v>
      </c>
      <c r="BG111" s="9">
        <v>0</v>
      </c>
      <c r="BH111" s="9">
        <v>0</v>
      </c>
      <c r="BI111" s="9">
        <v>0</v>
      </c>
      <c r="BJ111" s="9">
        <v>1547.759</v>
      </c>
      <c r="BK111" s="9">
        <v>26060.860000000004</v>
      </c>
      <c r="BL111" s="9">
        <v>64.706999999999994</v>
      </c>
      <c r="BM111" s="9">
        <v>0</v>
      </c>
      <c r="BN111" s="9">
        <v>0</v>
      </c>
      <c r="BO111" s="9">
        <v>0</v>
      </c>
      <c r="BP111" s="9">
        <v>0</v>
      </c>
      <c r="BQ111" s="9">
        <v>0</v>
      </c>
      <c r="BR111" s="9">
        <v>0</v>
      </c>
      <c r="BS111" s="9">
        <v>192.03899999999999</v>
      </c>
      <c r="BT111" s="9">
        <v>350.61200000000002</v>
      </c>
      <c r="BU111" s="9">
        <v>3.2069999999999999</v>
      </c>
      <c r="BV111" s="9">
        <v>0</v>
      </c>
      <c r="BW111" s="9">
        <v>0</v>
      </c>
      <c r="BX111" s="9">
        <v>0</v>
      </c>
      <c r="BY111" s="9">
        <v>1070.0719999999999</v>
      </c>
      <c r="BZ111" s="9">
        <v>4.5620000000000003</v>
      </c>
      <c r="CA111" s="9">
        <v>0</v>
      </c>
      <c r="CB111" s="9">
        <v>0</v>
      </c>
      <c r="CC111" s="9">
        <v>0</v>
      </c>
      <c r="CD111" s="9">
        <v>0</v>
      </c>
      <c r="CE111" s="9">
        <v>0</v>
      </c>
      <c r="CF111" s="9">
        <v>13</v>
      </c>
      <c r="CG111" s="9">
        <v>0</v>
      </c>
      <c r="CH111" s="9">
        <v>0</v>
      </c>
      <c r="CI111" s="9">
        <v>0</v>
      </c>
      <c r="CJ111" s="9">
        <v>0</v>
      </c>
      <c r="CK111" s="9">
        <v>0</v>
      </c>
      <c r="CL111" s="9">
        <v>0</v>
      </c>
      <c r="CM111" s="9">
        <v>-14.417</v>
      </c>
      <c r="CN111" s="9">
        <v>0</v>
      </c>
      <c r="CO111" s="9">
        <v>0</v>
      </c>
      <c r="CP111" s="9">
        <v>42.832000000000001</v>
      </c>
      <c r="CQ111" s="9">
        <v>0</v>
      </c>
      <c r="CR111" s="9">
        <v>1510.6969999999999</v>
      </c>
      <c r="CS111" s="9">
        <v>0</v>
      </c>
      <c r="CT111" s="9">
        <v>0</v>
      </c>
      <c r="CU111" s="9">
        <v>0</v>
      </c>
      <c r="CV111" s="9">
        <v>0</v>
      </c>
      <c r="CW111" s="9">
        <v>0</v>
      </c>
      <c r="CX111" s="9">
        <v>0</v>
      </c>
      <c r="CY111" s="9">
        <v>0</v>
      </c>
      <c r="CZ111" s="9">
        <v>0</v>
      </c>
      <c r="DA111" s="9">
        <v>0</v>
      </c>
      <c r="DB111" s="9">
        <v>0</v>
      </c>
      <c r="DC111" s="9">
        <v>0</v>
      </c>
      <c r="DD111" s="9">
        <v>0</v>
      </c>
      <c r="DE111" s="9">
        <v>0</v>
      </c>
      <c r="DF111" s="9">
        <v>0</v>
      </c>
      <c r="DG111" s="9">
        <v>0</v>
      </c>
      <c r="DH111" s="9">
        <v>0</v>
      </c>
      <c r="DI111" s="9">
        <v>0</v>
      </c>
      <c r="DJ111" s="9">
        <v>0</v>
      </c>
      <c r="DK111" s="9">
        <v>0</v>
      </c>
      <c r="DL111" s="9">
        <v>0</v>
      </c>
      <c r="DM111" s="9">
        <v>0</v>
      </c>
      <c r="DN111" s="9">
        <v>0</v>
      </c>
      <c r="DO111" s="9">
        <v>0</v>
      </c>
      <c r="DP111" s="9">
        <v>0</v>
      </c>
      <c r="DQ111" s="9">
        <v>0</v>
      </c>
      <c r="DR111" s="9">
        <v>0</v>
      </c>
      <c r="DS111" s="9">
        <v>0</v>
      </c>
      <c r="DT111" s="9">
        <v>0</v>
      </c>
      <c r="DU111" s="9">
        <v>2.835</v>
      </c>
      <c r="DV111" s="9">
        <v>919.85400000000004</v>
      </c>
      <c r="DW111" s="9">
        <v>0</v>
      </c>
      <c r="DX111" s="9">
        <v>0</v>
      </c>
      <c r="DY111" s="9">
        <v>20469.280999999999</v>
      </c>
      <c r="DZ111" s="9">
        <v>0</v>
      </c>
      <c r="EA111" s="9">
        <v>1127.0250000000001</v>
      </c>
      <c r="EB111" s="9">
        <v>10895.558999999999</v>
      </c>
      <c r="EC111" s="9">
        <v>0</v>
      </c>
      <c r="ED111" s="9">
        <v>-2.4E-2</v>
      </c>
      <c r="EE111" s="9">
        <v>3326.5039999999999</v>
      </c>
      <c r="EF111" s="9">
        <v>0</v>
      </c>
      <c r="EG111" s="9">
        <v>481.56099999999998</v>
      </c>
      <c r="EH111" s="9">
        <v>1144.896</v>
      </c>
      <c r="EI111" s="9">
        <v>0</v>
      </c>
      <c r="EJ111" s="9">
        <v>0</v>
      </c>
      <c r="EK111" s="9">
        <v>0</v>
      </c>
      <c r="EL111" s="9">
        <v>0</v>
      </c>
      <c r="EM111" s="9">
        <v>0</v>
      </c>
      <c r="EN111" s="9">
        <v>0</v>
      </c>
      <c r="EO111" s="9">
        <v>0</v>
      </c>
      <c r="EP111" s="9">
        <v>0</v>
      </c>
      <c r="EQ111" s="9">
        <v>0</v>
      </c>
      <c r="ER111" s="9">
        <v>0</v>
      </c>
      <c r="ES111" s="9">
        <v>42.36515</v>
      </c>
      <c r="ET111" s="9">
        <v>102.19866999999999</v>
      </c>
      <c r="EU111" s="9">
        <v>1.1100000000000001E-3</v>
      </c>
      <c r="EV111" s="9">
        <v>0</v>
      </c>
      <c r="EW111" s="9">
        <v>0</v>
      </c>
      <c r="EX111" s="9">
        <v>0</v>
      </c>
      <c r="EY111" s="9">
        <v>1944.327</v>
      </c>
      <c r="EZ111" s="9">
        <v>7939.09</v>
      </c>
      <c r="FA111" s="9">
        <v>927.86699999999996</v>
      </c>
      <c r="FB111" s="9">
        <v>0</v>
      </c>
      <c r="FC111" s="9">
        <v>2381.2289999999998</v>
      </c>
      <c r="FD111" s="9">
        <v>0</v>
      </c>
      <c r="FE111" s="9">
        <v>0</v>
      </c>
      <c r="FF111" s="9">
        <v>0</v>
      </c>
      <c r="FG111" s="9">
        <v>0</v>
      </c>
      <c r="FH111" s="9">
        <v>0</v>
      </c>
      <c r="FI111" s="9">
        <v>0</v>
      </c>
      <c r="FJ111" s="9">
        <v>0</v>
      </c>
      <c r="FK111" s="9">
        <v>0</v>
      </c>
      <c r="FL111" s="9">
        <v>0</v>
      </c>
      <c r="FM111" s="9">
        <v>0</v>
      </c>
      <c r="FN111" s="9">
        <v>0</v>
      </c>
      <c r="FO111" s="9">
        <v>0</v>
      </c>
      <c r="FP111" s="9">
        <v>0</v>
      </c>
      <c r="FQ111" s="9">
        <v>0</v>
      </c>
      <c r="FR111" s="9">
        <v>0</v>
      </c>
      <c r="FS111" s="9">
        <v>0</v>
      </c>
      <c r="FT111" s="9">
        <v>0</v>
      </c>
      <c r="FU111" s="9">
        <v>0</v>
      </c>
      <c r="FV111" s="9">
        <v>0</v>
      </c>
      <c r="FW111" s="9">
        <v>0</v>
      </c>
      <c r="FX111" s="9">
        <v>0</v>
      </c>
      <c r="FY111" s="9">
        <v>0</v>
      </c>
      <c r="FZ111" s="9">
        <v>0</v>
      </c>
      <c r="GA111" s="9">
        <v>0</v>
      </c>
      <c r="GB111" s="9">
        <v>0</v>
      </c>
      <c r="GC111" s="9">
        <v>0</v>
      </c>
      <c r="GD111" s="9">
        <v>0</v>
      </c>
      <c r="GE111" s="9">
        <v>0</v>
      </c>
      <c r="GF111" s="9">
        <v>0</v>
      </c>
      <c r="GG111" s="9">
        <v>0</v>
      </c>
      <c r="GH111" s="9">
        <v>0</v>
      </c>
      <c r="GI111" s="9">
        <v>0</v>
      </c>
      <c r="GJ111" s="9">
        <v>0</v>
      </c>
      <c r="GK111" s="9">
        <v>0</v>
      </c>
      <c r="GL111" s="9">
        <v>0</v>
      </c>
      <c r="GM111" s="9">
        <v>0</v>
      </c>
      <c r="GN111" s="9">
        <v>0</v>
      </c>
      <c r="GO111" s="9">
        <v>0</v>
      </c>
      <c r="GP111" s="9">
        <v>0</v>
      </c>
      <c r="GQ111" s="9">
        <v>0</v>
      </c>
      <c r="GR111" s="9">
        <v>0</v>
      </c>
      <c r="GS111" s="9">
        <v>0</v>
      </c>
      <c r="GT111" s="9">
        <v>0</v>
      </c>
      <c r="GU111" s="9">
        <v>0</v>
      </c>
      <c r="GV111" s="9">
        <v>0</v>
      </c>
      <c r="GW111" s="9">
        <v>1108.2159999999999</v>
      </c>
      <c r="GX111" s="9">
        <v>0</v>
      </c>
      <c r="GY111" s="9">
        <v>0</v>
      </c>
      <c r="GZ111" s="9">
        <v>0</v>
      </c>
      <c r="HA111" s="9">
        <v>0</v>
      </c>
      <c r="HB111" s="9">
        <v>1868.145</v>
      </c>
      <c r="HC111" s="9">
        <v>1.9970000000000001</v>
      </c>
      <c r="HD111" s="9">
        <v>0</v>
      </c>
      <c r="HE111" s="9">
        <v>2701.7069999999999</v>
      </c>
      <c r="HF111" s="9">
        <v>0</v>
      </c>
      <c r="HG111" s="21">
        <v>17944.495982349996</v>
      </c>
      <c r="HH111" s="20">
        <v>25096.231386700005</v>
      </c>
      <c r="HI111" s="23">
        <v>4703.0778</v>
      </c>
      <c r="HJ111" s="205">
        <v>10523.724160000002</v>
      </c>
      <c r="HK111" s="8">
        <v>58267.529329049998</v>
      </c>
      <c r="HL111" s="7">
        <v>1</v>
      </c>
      <c r="HM111" s="7">
        <v>1</v>
      </c>
      <c r="HN111" s="7" t="s">
        <v>456</v>
      </c>
      <c r="HO111" s="7" t="s">
        <v>456</v>
      </c>
      <c r="HP111" s="7" t="s">
        <v>456</v>
      </c>
      <c r="HQ111" s="7">
        <v>1</v>
      </c>
      <c r="HR111" s="7">
        <v>1</v>
      </c>
      <c r="HS111" s="7">
        <v>0</v>
      </c>
      <c r="HT111" s="7">
        <v>0</v>
      </c>
      <c r="HU111" s="7">
        <v>0</v>
      </c>
      <c r="HV111" s="7" t="s">
        <v>452</v>
      </c>
      <c r="HW111" s="7">
        <v>1</v>
      </c>
      <c r="HX111" s="7">
        <v>1</v>
      </c>
      <c r="HY111" s="7">
        <v>0</v>
      </c>
    </row>
    <row r="112" spans="1:233" x14ac:dyDescent="0.3">
      <c r="A112" s="7">
        <v>470</v>
      </c>
      <c r="B112" s="7" t="str">
        <f>+VLOOKUP($A112,'[3]Crosswalk M49-ODA-Prog. Country'!$K$4:$M$257,3,FALSE)</f>
        <v>MT</v>
      </c>
      <c r="C112" s="7" t="str">
        <f>+VLOOKUP($A112,'[3]Crosswalk M49-ODA-Prog. Country'!$K$4:$M$257,2,FALSE)</f>
        <v>MLT</v>
      </c>
      <c r="D112" s="5" t="s">
        <v>237</v>
      </c>
      <c r="E112" s="19">
        <v>656.14599999999996</v>
      </c>
      <c r="F112" s="19">
        <v>16.370999999999999</v>
      </c>
      <c r="G112" s="19">
        <v>0.10100000000003817</v>
      </c>
      <c r="H112" s="19">
        <f t="shared" si="2"/>
        <v>672.61799999999994</v>
      </c>
      <c r="I112" s="20">
        <v>0</v>
      </c>
      <c r="J112" s="20">
        <v>1261.386</v>
      </c>
      <c r="K112" s="20">
        <v>10.500999999999999</v>
      </c>
      <c r="L112" s="20">
        <f t="shared" si="3"/>
        <v>1271.8869999999999</v>
      </c>
      <c r="M112" s="8">
        <f>+E112+I112</f>
        <v>656.14599999999996</v>
      </c>
      <c r="N112" s="8">
        <f>+F112+J112</f>
        <v>1277.7570000000001</v>
      </c>
      <c r="O112" s="8">
        <f>+G112+K112</f>
        <v>10.602000000000038</v>
      </c>
      <c r="P112" s="8">
        <f>+H112+L112</f>
        <v>1944.5049999999999</v>
      </c>
      <c r="Q112" s="9">
        <v>0</v>
      </c>
      <c r="R112" s="9">
        <v>0</v>
      </c>
      <c r="S112" s="9">
        <v>0</v>
      </c>
      <c r="T112" s="9">
        <v>0</v>
      </c>
      <c r="U112" s="9">
        <v>0</v>
      </c>
      <c r="V112" s="9">
        <v>0</v>
      </c>
      <c r="W112" s="9">
        <v>0</v>
      </c>
      <c r="X112" s="9">
        <v>0</v>
      </c>
      <c r="Y112" s="9">
        <v>0</v>
      </c>
      <c r="Z112" s="9">
        <v>0</v>
      </c>
      <c r="AA112" s="9">
        <v>0</v>
      </c>
      <c r="AB112" s="9">
        <v>0</v>
      </c>
      <c r="AC112" s="9">
        <v>0</v>
      </c>
      <c r="AD112" s="9">
        <v>0</v>
      </c>
      <c r="AE112" s="9">
        <v>0</v>
      </c>
      <c r="AF112" s="9">
        <v>0</v>
      </c>
      <c r="AG112" s="9">
        <v>0</v>
      </c>
      <c r="AH112" s="9">
        <v>0</v>
      </c>
      <c r="AI112" s="9">
        <v>0</v>
      </c>
      <c r="AJ112" s="9">
        <v>0</v>
      </c>
      <c r="AK112" s="9">
        <v>0</v>
      </c>
      <c r="AL112" s="9">
        <v>0</v>
      </c>
      <c r="AM112" s="9">
        <v>0</v>
      </c>
      <c r="AN112" s="9">
        <v>0</v>
      </c>
      <c r="AO112" s="9">
        <v>0</v>
      </c>
      <c r="AP112" s="9">
        <v>0</v>
      </c>
      <c r="AQ112" s="9">
        <v>0</v>
      </c>
      <c r="AR112" s="9">
        <v>0</v>
      </c>
      <c r="AS112" s="9">
        <v>0</v>
      </c>
      <c r="AT112" s="9">
        <v>0</v>
      </c>
      <c r="AU112" s="9">
        <v>0</v>
      </c>
      <c r="AV112" s="9">
        <v>0</v>
      </c>
      <c r="AW112" s="9">
        <v>0</v>
      </c>
      <c r="AX112" s="9">
        <v>0</v>
      </c>
      <c r="AY112" s="9">
        <v>0</v>
      </c>
      <c r="AZ112" s="9">
        <v>0</v>
      </c>
      <c r="BA112" s="9">
        <v>0</v>
      </c>
      <c r="BB112" s="9">
        <v>0</v>
      </c>
      <c r="BC112" s="9">
        <v>0</v>
      </c>
      <c r="BD112" s="9">
        <v>0</v>
      </c>
      <c r="BE112" s="9">
        <v>0</v>
      </c>
      <c r="BF112" s="9">
        <v>0</v>
      </c>
      <c r="BG112" s="9">
        <v>0</v>
      </c>
      <c r="BH112" s="9">
        <v>0</v>
      </c>
      <c r="BI112" s="9">
        <v>0</v>
      </c>
      <c r="BJ112" s="9">
        <v>0</v>
      </c>
      <c r="BK112" s="9">
        <v>1190.258</v>
      </c>
      <c r="BL112" s="9">
        <v>10.500999999999999</v>
      </c>
      <c r="BM112" s="9">
        <v>0</v>
      </c>
      <c r="BN112" s="9">
        <v>0</v>
      </c>
      <c r="BO112" s="9">
        <v>0</v>
      </c>
      <c r="BP112" s="9">
        <v>0</v>
      </c>
      <c r="BQ112" s="9">
        <v>0</v>
      </c>
      <c r="BR112" s="9">
        <v>0</v>
      </c>
      <c r="BS112" s="9">
        <v>0</v>
      </c>
      <c r="BT112" s="9">
        <v>0</v>
      </c>
      <c r="BU112" s="9">
        <v>0</v>
      </c>
      <c r="BV112" s="9">
        <v>0</v>
      </c>
      <c r="BW112" s="9">
        <v>0</v>
      </c>
      <c r="BX112" s="9">
        <v>0</v>
      </c>
      <c r="BY112" s="9">
        <v>0</v>
      </c>
      <c r="BZ112" s="9">
        <v>0</v>
      </c>
      <c r="CA112" s="9">
        <v>0</v>
      </c>
      <c r="CB112" s="9">
        <v>0</v>
      </c>
      <c r="CC112" s="9">
        <v>0</v>
      </c>
      <c r="CD112" s="9">
        <v>0</v>
      </c>
      <c r="CE112" s="9">
        <v>0</v>
      </c>
      <c r="CF112" s="9">
        <v>0</v>
      </c>
      <c r="CG112" s="9">
        <v>0</v>
      </c>
      <c r="CH112" s="9">
        <v>0</v>
      </c>
      <c r="CI112" s="9">
        <v>0</v>
      </c>
      <c r="CJ112" s="9">
        <v>0</v>
      </c>
      <c r="CK112" s="9">
        <v>0</v>
      </c>
      <c r="CL112" s="9">
        <v>0</v>
      </c>
      <c r="CM112" s="9">
        <v>0</v>
      </c>
      <c r="CN112" s="9">
        <v>0</v>
      </c>
      <c r="CO112" s="9">
        <v>0</v>
      </c>
      <c r="CP112" s="9">
        <v>0</v>
      </c>
      <c r="CQ112" s="9">
        <v>0</v>
      </c>
      <c r="CR112" s="9">
        <v>0</v>
      </c>
      <c r="CS112" s="9">
        <v>0</v>
      </c>
      <c r="CT112" s="9">
        <v>0</v>
      </c>
      <c r="CU112" s="9">
        <v>0</v>
      </c>
      <c r="CV112" s="9">
        <v>0</v>
      </c>
      <c r="CW112" s="9">
        <v>0</v>
      </c>
      <c r="CX112" s="9">
        <v>0</v>
      </c>
      <c r="CY112" s="9">
        <v>0</v>
      </c>
      <c r="CZ112" s="9">
        <v>0</v>
      </c>
      <c r="DA112" s="9">
        <v>0</v>
      </c>
      <c r="DB112" s="9">
        <v>0</v>
      </c>
      <c r="DC112" s="9">
        <v>0</v>
      </c>
      <c r="DD112" s="9">
        <v>0</v>
      </c>
      <c r="DE112" s="9">
        <v>0</v>
      </c>
      <c r="DF112" s="9">
        <v>0</v>
      </c>
      <c r="DG112" s="9">
        <v>0</v>
      </c>
      <c r="DH112" s="9">
        <v>0</v>
      </c>
      <c r="DI112" s="9">
        <v>0</v>
      </c>
      <c r="DJ112" s="9">
        <v>0</v>
      </c>
      <c r="DK112" s="9">
        <v>0</v>
      </c>
      <c r="DL112" s="9">
        <v>0</v>
      </c>
      <c r="DM112" s="9">
        <v>0</v>
      </c>
      <c r="DN112" s="9">
        <v>0</v>
      </c>
      <c r="DO112" s="9">
        <v>0</v>
      </c>
      <c r="DP112" s="9">
        <v>0</v>
      </c>
      <c r="DQ112" s="9">
        <v>0</v>
      </c>
      <c r="DR112" s="9">
        <v>0</v>
      </c>
      <c r="DS112" s="9">
        <v>0</v>
      </c>
      <c r="DT112" s="9">
        <v>0</v>
      </c>
      <c r="DU112" s="9">
        <v>656.14599999999996</v>
      </c>
      <c r="DV112" s="9">
        <v>15.007999999999999</v>
      </c>
      <c r="DW112" s="9">
        <v>0.10100000000003817</v>
      </c>
      <c r="DX112" s="9">
        <v>0</v>
      </c>
      <c r="DY112" s="9">
        <v>0</v>
      </c>
      <c r="DZ112" s="9">
        <v>0</v>
      </c>
      <c r="EA112" s="9">
        <v>0</v>
      </c>
      <c r="EB112" s="9">
        <v>0</v>
      </c>
      <c r="EC112" s="9">
        <v>0</v>
      </c>
      <c r="ED112" s="9">
        <v>0</v>
      </c>
      <c r="EE112" s="9">
        <v>0</v>
      </c>
      <c r="EF112" s="9">
        <v>0</v>
      </c>
      <c r="EG112" s="9">
        <v>0</v>
      </c>
      <c r="EH112" s="9">
        <v>0</v>
      </c>
      <c r="EI112" s="9">
        <v>0</v>
      </c>
      <c r="EJ112" s="9">
        <v>0</v>
      </c>
      <c r="EK112" s="9">
        <v>0</v>
      </c>
      <c r="EL112" s="9">
        <v>0</v>
      </c>
      <c r="EM112" s="9">
        <v>0</v>
      </c>
      <c r="EN112" s="9">
        <v>0</v>
      </c>
      <c r="EO112" s="9">
        <v>0</v>
      </c>
      <c r="EP112" s="9">
        <v>0</v>
      </c>
      <c r="EQ112" s="9">
        <v>0</v>
      </c>
      <c r="ER112" s="9">
        <v>0</v>
      </c>
      <c r="ES112" s="9">
        <v>0</v>
      </c>
      <c r="ET112" s="9">
        <v>0</v>
      </c>
      <c r="EU112" s="9">
        <v>0</v>
      </c>
      <c r="EV112" s="9">
        <v>0</v>
      </c>
      <c r="EW112" s="9">
        <v>0</v>
      </c>
      <c r="EX112" s="9">
        <v>0</v>
      </c>
      <c r="EY112" s="9">
        <v>0</v>
      </c>
      <c r="EZ112" s="9">
        <v>0</v>
      </c>
      <c r="FA112" s="9">
        <v>0</v>
      </c>
      <c r="FB112" s="9">
        <v>0</v>
      </c>
      <c r="FC112" s="9">
        <v>0</v>
      </c>
      <c r="FD112" s="9">
        <v>0</v>
      </c>
      <c r="FE112" s="9">
        <v>0</v>
      </c>
      <c r="FF112" s="9">
        <v>0</v>
      </c>
      <c r="FG112" s="9">
        <v>0</v>
      </c>
      <c r="FH112" s="9">
        <v>0</v>
      </c>
      <c r="FI112" s="9">
        <v>0</v>
      </c>
      <c r="FJ112" s="9">
        <v>0</v>
      </c>
      <c r="FK112" s="9">
        <v>0</v>
      </c>
      <c r="FL112" s="9">
        <v>0</v>
      </c>
      <c r="FM112" s="9">
        <v>0</v>
      </c>
      <c r="FN112" s="9">
        <v>0</v>
      </c>
      <c r="FO112" s="9">
        <v>0</v>
      </c>
      <c r="FP112" s="9">
        <v>0</v>
      </c>
      <c r="FQ112" s="9">
        <v>0</v>
      </c>
      <c r="FR112" s="9">
        <v>0</v>
      </c>
      <c r="FS112" s="9">
        <v>0</v>
      </c>
      <c r="FT112" s="9">
        <v>0</v>
      </c>
      <c r="FU112" s="9">
        <v>0</v>
      </c>
      <c r="FV112" s="9">
        <v>0</v>
      </c>
      <c r="FW112" s="9">
        <v>0</v>
      </c>
      <c r="FX112" s="9">
        <v>0</v>
      </c>
      <c r="FY112" s="9">
        <v>0</v>
      </c>
      <c r="FZ112" s="9">
        <v>0</v>
      </c>
      <c r="GA112" s="9">
        <v>0</v>
      </c>
      <c r="GB112" s="9">
        <v>0</v>
      </c>
      <c r="GC112" s="9">
        <v>0</v>
      </c>
      <c r="GD112" s="9">
        <v>0</v>
      </c>
      <c r="GE112" s="9">
        <v>0</v>
      </c>
      <c r="GF112" s="9">
        <v>0</v>
      </c>
      <c r="GG112" s="9">
        <v>0</v>
      </c>
      <c r="GH112" s="9">
        <v>0</v>
      </c>
      <c r="GI112" s="9">
        <v>0</v>
      </c>
      <c r="GJ112" s="9">
        <v>0</v>
      </c>
      <c r="GK112" s="9">
        <v>0</v>
      </c>
      <c r="GL112" s="9">
        <v>0</v>
      </c>
      <c r="GM112" s="9">
        <v>0</v>
      </c>
      <c r="GN112" s="9">
        <v>0</v>
      </c>
      <c r="GO112" s="9">
        <v>0</v>
      </c>
      <c r="GP112" s="9">
        <v>0</v>
      </c>
      <c r="GQ112" s="9">
        <v>0</v>
      </c>
      <c r="GR112" s="9">
        <v>0</v>
      </c>
      <c r="GS112" s="9">
        <v>0</v>
      </c>
      <c r="GT112" s="9">
        <v>0</v>
      </c>
      <c r="GU112" s="9">
        <v>0</v>
      </c>
      <c r="GV112" s="9">
        <v>0</v>
      </c>
      <c r="GW112" s="9">
        <v>0</v>
      </c>
      <c r="GX112" s="9">
        <v>0</v>
      </c>
      <c r="GY112" s="9">
        <v>0</v>
      </c>
      <c r="GZ112" s="9">
        <v>0</v>
      </c>
      <c r="HA112" s="9">
        <v>0</v>
      </c>
      <c r="HB112" s="9">
        <v>1.363</v>
      </c>
      <c r="HC112" s="9">
        <v>0</v>
      </c>
      <c r="HD112" s="9">
        <v>0</v>
      </c>
      <c r="HE112" s="9">
        <v>71.128</v>
      </c>
      <c r="HF112" s="9">
        <v>0</v>
      </c>
      <c r="HG112" s="21">
        <v>0</v>
      </c>
      <c r="HH112" s="20">
        <v>0</v>
      </c>
      <c r="HI112" s="23">
        <v>0</v>
      </c>
      <c r="HJ112" s="205">
        <v>0</v>
      </c>
      <c r="HK112" s="8">
        <v>0</v>
      </c>
      <c r="HL112" s="7">
        <v>1</v>
      </c>
      <c r="HM112" s="7">
        <v>0</v>
      </c>
      <c r="HN112" s="7" t="s">
        <v>453</v>
      </c>
      <c r="HO112" s="7">
        <v>0</v>
      </c>
      <c r="HP112" s="7">
        <v>0</v>
      </c>
      <c r="HQ112" s="7">
        <v>0</v>
      </c>
      <c r="HR112" s="7">
        <v>0</v>
      </c>
      <c r="HS112" s="7">
        <v>0</v>
      </c>
      <c r="HT112" s="7">
        <v>0</v>
      </c>
      <c r="HU112" s="7">
        <v>0</v>
      </c>
      <c r="HV112" s="7">
        <v>0</v>
      </c>
      <c r="HW112" s="7">
        <v>0</v>
      </c>
      <c r="HX112" s="7">
        <v>0</v>
      </c>
      <c r="HY112" s="7">
        <v>0</v>
      </c>
    </row>
    <row r="113" spans="1:233" x14ac:dyDescent="0.3">
      <c r="A113" s="7">
        <v>584</v>
      </c>
      <c r="B113" s="7" t="str">
        <f>+VLOOKUP($A113,'[3]Crosswalk M49-ODA-Prog. Country'!$K$4:$M$257,3,FALSE)</f>
        <v>MH</v>
      </c>
      <c r="C113" s="7" t="str">
        <f>+VLOOKUP($A113,'[3]Crosswalk M49-ODA-Prog. Country'!$K$4:$M$257,2,FALSE)</f>
        <v>MHL</v>
      </c>
      <c r="D113" s="5" t="s">
        <v>238</v>
      </c>
      <c r="E113" s="19">
        <v>298.166</v>
      </c>
      <c r="F113" s="19">
        <v>5731.7460000000001</v>
      </c>
      <c r="G113" s="19">
        <v>8.5139999999999993</v>
      </c>
      <c r="H113" s="19">
        <f t="shared" si="2"/>
        <v>6038.4260000000004</v>
      </c>
      <c r="I113" s="20">
        <v>1.629</v>
      </c>
      <c r="J113" s="20">
        <v>2809.4340000000002</v>
      </c>
      <c r="K113" s="20">
        <v>125.121</v>
      </c>
      <c r="L113" s="20">
        <f t="shared" si="3"/>
        <v>2936.1840000000002</v>
      </c>
      <c r="M113" s="8">
        <f>+E113+I113</f>
        <v>299.79500000000002</v>
      </c>
      <c r="N113" s="8">
        <f>+F113+J113</f>
        <v>8541.18</v>
      </c>
      <c r="O113" s="8">
        <f>+G113+K113</f>
        <v>133.63499999999999</v>
      </c>
      <c r="P113" s="8">
        <f>+H113+L113</f>
        <v>8974.61</v>
      </c>
      <c r="Q113" s="9">
        <v>0</v>
      </c>
      <c r="R113" s="9">
        <v>4935.6819999999998</v>
      </c>
      <c r="S113" s="9">
        <v>9.5619999999999994</v>
      </c>
      <c r="T113" s="9">
        <v>1.629</v>
      </c>
      <c r="U113" s="9">
        <v>1807.242</v>
      </c>
      <c r="V113" s="9">
        <v>0</v>
      </c>
      <c r="W113" s="9">
        <v>0</v>
      </c>
      <c r="X113" s="9">
        <v>0</v>
      </c>
      <c r="Y113" s="9">
        <v>0</v>
      </c>
      <c r="Z113" s="9">
        <v>0</v>
      </c>
      <c r="AA113" s="9">
        <v>0</v>
      </c>
      <c r="AB113" s="9">
        <v>0</v>
      </c>
      <c r="AC113" s="9">
        <v>0</v>
      </c>
      <c r="AD113" s="9">
        <v>0</v>
      </c>
      <c r="AE113" s="9">
        <v>0</v>
      </c>
      <c r="AF113" s="9">
        <v>0</v>
      </c>
      <c r="AG113" s="9">
        <v>0</v>
      </c>
      <c r="AH113" s="9">
        <v>0</v>
      </c>
      <c r="AI113" s="9">
        <v>0</v>
      </c>
      <c r="AJ113" s="9">
        <v>0</v>
      </c>
      <c r="AK113" s="9">
        <v>0</v>
      </c>
      <c r="AL113" s="9">
        <v>0</v>
      </c>
      <c r="AM113" s="9">
        <v>0</v>
      </c>
      <c r="AN113" s="9">
        <v>0</v>
      </c>
      <c r="AO113" s="9">
        <v>0</v>
      </c>
      <c r="AP113" s="9">
        <v>0</v>
      </c>
      <c r="AQ113" s="9">
        <v>0</v>
      </c>
      <c r="AR113" s="9">
        <v>0</v>
      </c>
      <c r="AS113" s="9">
        <v>0</v>
      </c>
      <c r="AT113" s="9">
        <v>0</v>
      </c>
      <c r="AU113" s="9">
        <v>0</v>
      </c>
      <c r="AV113" s="9">
        <v>0</v>
      </c>
      <c r="AW113" s="9">
        <v>0</v>
      </c>
      <c r="AX113" s="9">
        <v>0</v>
      </c>
      <c r="AY113" s="9">
        <v>0</v>
      </c>
      <c r="AZ113" s="9">
        <v>0</v>
      </c>
      <c r="BA113" s="9">
        <v>0</v>
      </c>
      <c r="BB113" s="9">
        <v>0</v>
      </c>
      <c r="BC113" s="9">
        <v>0</v>
      </c>
      <c r="BD113" s="9">
        <v>0</v>
      </c>
      <c r="BE113" s="9">
        <v>0</v>
      </c>
      <c r="BF113" s="9">
        <v>0</v>
      </c>
      <c r="BG113" s="9">
        <v>0</v>
      </c>
      <c r="BH113" s="9">
        <v>0</v>
      </c>
      <c r="BI113" s="9">
        <v>0</v>
      </c>
      <c r="BJ113" s="9">
        <v>0</v>
      </c>
      <c r="BK113" s="9">
        <v>0</v>
      </c>
      <c r="BL113" s="9">
        <v>0</v>
      </c>
      <c r="BM113" s="9">
        <v>0</v>
      </c>
      <c r="BN113" s="9">
        <v>0</v>
      </c>
      <c r="BO113" s="9">
        <v>0</v>
      </c>
      <c r="BP113" s="9">
        <v>0</v>
      </c>
      <c r="BQ113" s="9">
        <v>0</v>
      </c>
      <c r="BR113" s="9">
        <v>0</v>
      </c>
      <c r="BS113" s="9">
        <v>0</v>
      </c>
      <c r="BT113" s="9">
        <v>0</v>
      </c>
      <c r="BU113" s="9">
        <v>0</v>
      </c>
      <c r="BV113" s="9">
        <v>0</v>
      </c>
      <c r="BW113" s="9">
        <v>0</v>
      </c>
      <c r="BX113" s="9">
        <v>0</v>
      </c>
      <c r="BY113" s="9">
        <v>0</v>
      </c>
      <c r="BZ113" s="9">
        <v>0</v>
      </c>
      <c r="CA113" s="9">
        <v>0</v>
      </c>
      <c r="CB113" s="9">
        <v>0</v>
      </c>
      <c r="CC113" s="9">
        <v>0</v>
      </c>
      <c r="CD113" s="9">
        <v>0</v>
      </c>
      <c r="CE113" s="9">
        <v>0</v>
      </c>
      <c r="CF113" s="9">
        <v>194.94200000000001</v>
      </c>
      <c r="CG113" s="9">
        <v>0</v>
      </c>
      <c r="CH113" s="9">
        <v>0</v>
      </c>
      <c r="CI113" s="9">
        <v>0</v>
      </c>
      <c r="CJ113" s="9">
        <v>0</v>
      </c>
      <c r="CK113" s="9">
        <v>0</v>
      </c>
      <c r="CL113" s="9">
        <v>0</v>
      </c>
      <c r="CM113" s="9">
        <v>0</v>
      </c>
      <c r="CN113" s="9">
        <v>0</v>
      </c>
      <c r="CO113" s="9">
        <v>0</v>
      </c>
      <c r="CP113" s="9">
        <v>0</v>
      </c>
      <c r="CQ113" s="9">
        <v>0</v>
      </c>
      <c r="CR113" s="9">
        <v>0</v>
      </c>
      <c r="CS113" s="9">
        <v>0</v>
      </c>
      <c r="CT113" s="9">
        <v>0</v>
      </c>
      <c r="CU113" s="9">
        <v>0</v>
      </c>
      <c r="CV113" s="9">
        <v>0</v>
      </c>
      <c r="CW113" s="9">
        <v>0</v>
      </c>
      <c r="CX113" s="9">
        <v>0</v>
      </c>
      <c r="CY113" s="9">
        <v>0</v>
      </c>
      <c r="CZ113" s="9">
        <v>0</v>
      </c>
      <c r="DA113" s="9">
        <v>0</v>
      </c>
      <c r="DB113" s="9">
        <v>0</v>
      </c>
      <c r="DC113" s="9">
        <v>0</v>
      </c>
      <c r="DD113" s="9">
        <v>0</v>
      </c>
      <c r="DE113" s="9">
        <v>0</v>
      </c>
      <c r="DF113" s="9">
        <v>0</v>
      </c>
      <c r="DG113" s="9">
        <v>0</v>
      </c>
      <c r="DH113" s="9">
        <v>0</v>
      </c>
      <c r="DI113" s="9">
        <v>0</v>
      </c>
      <c r="DJ113" s="9">
        <v>0</v>
      </c>
      <c r="DK113" s="9">
        <v>0</v>
      </c>
      <c r="DL113" s="9">
        <v>0</v>
      </c>
      <c r="DM113" s="9">
        <v>0</v>
      </c>
      <c r="DN113" s="9">
        <v>0</v>
      </c>
      <c r="DO113" s="9">
        <v>0</v>
      </c>
      <c r="DP113" s="9">
        <v>0</v>
      </c>
      <c r="DQ113" s="9">
        <v>0</v>
      </c>
      <c r="DR113" s="9">
        <v>0</v>
      </c>
      <c r="DS113" s="9">
        <v>0</v>
      </c>
      <c r="DT113" s="9">
        <v>0</v>
      </c>
      <c r="DU113" s="9">
        <v>0</v>
      </c>
      <c r="DV113" s="9">
        <v>45.070999999999998</v>
      </c>
      <c r="DW113" s="9">
        <v>0</v>
      </c>
      <c r="DX113" s="9">
        <v>0</v>
      </c>
      <c r="DY113" s="9">
        <v>0</v>
      </c>
      <c r="DZ113" s="9">
        <v>0</v>
      </c>
      <c r="EA113" s="9">
        <v>0.26500000000000001</v>
      </c>
      <c r="EB113" s="9">
        <v>12.243</v>
      </c>
      <c r="EC113" s="9">
        <v>0</v>
      </c>
      <c r="ED113" s="9">
        <v>0</v>
      </c>
      <c r="EE113" s="9">
        <v>0</v>
      </c>
      <c r="EF113" s="9">
        <v>0</v>
      </c>
      <c r="EG113" s="9">
        <v>294.959</v>
      </c>
      <c r="EH113" s="9">
        <v>3.39</v>
      </c>
      <c r="EI113" s="9">
        <v>0</v>
      </c>
      <c r="EJ113" s="9">
        <v>0</v>
      </c>
      <c r="EK113" s="9">
        <v>0</v>
      </c>
      <c r="EL113" s="9">
        <v>0</v>
      </c>
      <c r="EM113" s="9">
        <v>0</v>
      </c>
      <c r="EN113" s="9">
        <v>0</v>
      </c>
      <c r="EO113" s="9">
        <v>0</v>
      </c>
      <c r="EP113" s="9">
        <v>0</v>
      </c>
      <c r="EQ113" s="9">
        <v>0</v>
      </c>
      <c r="ER113" s="9">
        <v>0</v>
      </c>
      <c r="ES113" s="9">
        <v>0</v>
      </c>
      <c r="ET113" s="9">
        <v>0</v>
      </c>
      <c r="EU113" s="9">
        <v>0</v>
      </c>
      <c r="EV113" s="9">
        <v>0</v>
      </c>
      <c r="EW113" s="9">
        <v>0</v>
      </c>
      <c r="EX113" s="9">
        <v>0</v>
      </c>
      <c r="EY113" s="9">
        <v>2.9420000000000002</v>
      </c>
      <c r="EZ113" s="9">
        <v>0</v>
      </c>
      <c r="FA113" s="9">
        <v>0</v>
      </c>
      <c r="FB113" s="9">
        <v>0</v>
      </c>
      <c r="FC113" s="9">
        <v>0</v>
      </c>
      <c r="FD113" s="9">
        <v>0</v>
      </c>
      <c r="FE113" s="9">
        <v>0</v>
      </c>
      <c r="FF113" s="9">
        <v>0</v>
      </c>
      <c r="FG113" s="9">
        <v>0</v>
      </c>
      <c r="FH113" s="9">
        <v>0</v>
      </c>
      <c r="FI113" s="9">
        <v>0</v>
      </c>
      <c r="FJ113" s="9">
        <v>0</v>
      </c>
      <c r="FK113" s="9">
        <v>0</v>
      </c>
      <c r="FL113" s="9">
        <v>0</v>
      </c>
      <c r="FM113" s="9">
        <v>0</v>
      </c>
      <c r="FN113" s="9">
        <v>0</v>
      </c>
      <c r="FO113" s="9">
        <v>0</v>
      </c>
      <c r="FP113" s="9">
        <v>0</v>
      </c>
      <c r="FQ113" s="9">
        <v>0</v>
      </c>
      <c r="FR113" s="9">
        <v>0</v>
      </c>
      <c r="FS113" s="9">
        <v>0</v>
      </c>
      <c r="FT113" s="9">
        <v>0</v>
      </c>
      <c r="FU113" s="9">
        <v>0</v>
      </c>
      <c r="FV113" s="9">
        <v>0</v>
      </c>
      <c r="FW113" s="9">
        <v>0</v>
      </c>
      <c r="FX113" s="9">
        <v>0</v>
      </c>
      <c r="FY113" s="9">
        <v>0</v>
      </c>
      <c r="FZ113" s="9">
        <v>0</v>
      </c>
      <c r="GA113" s="9">
        <v>0</v>
      </c>
      <c r="GB113" s="9">
        <v>0</v>
      </c>
      <c r="GC113" s="9">
        <v>0</v>
      </c>
      <c r="GD113" s="9">
        <v>0</v>
      </c>
      <c r="GE113" s="9">
        <v>0</v>
      </c>
      <c r="GF113" s="9">
        <v>0</v>
      </c>
      <c r="GG113" s="9">
        <v>0</v>
      </c>
      <c r="GH113" s="9">
        <v>0</v>
      </c>
      <c r="GI113" s="9">
        <v>0</v>
      </c>
      <c r="GJ113" s="9">
        <v>0</v>
      </c>
      <c r="GK113" s="9">
        <v>0</v>
      </c>
      <c r="GL113" s="9">
        <v>0</v>
      </c>
      <c r="GM113" s="9">
        <v>0</v>
      </c>
      <c r="GN113" s="9">
        <v>0</v>
      </c>
      <c r="GO113" s="9">
        <v>0</v>
      </c>
      <c r="GP113" s="9">
        <v>0</v>
      </c>
      <c r="GQ113" s="9">
        <v>0</v>
      </c>
      <c r="GR113" s="9">
        <v>0</v>
      </c>
      <c r="GS113" s="9">
        <v>0</v>
      </c>
      <c r="GT113" s="9">
        <v>0</v>
      </c>
      <c r="GU113" s="9">
        <v>0</v>
      </c>
      <c r="GV113" s="9">
        <v>0</v>
      </c>
      <c r="GW113" s="9">
        <v>-1.048</v>
      </c>
      <c r="GX113" s="9">
        <v>0</v>
      </c>
      <c r="GY113" s="9">
        <v>0</v>
      </c>
      <c r="GZ113" s="9">
        <v>125.121</v>
      </c>
      <c r="HA113" s="9">
        <v>0</v>
      </c>
      <c r="HB113" s="9">
        <v>540.41800000000001</v>
      </c>
      <c r="HC113" s="9">
        <v>0</v>
      </c>
      <c r="HD113" s="9">
        <v>0</v>
      </c>
      <c r="HE113" s="9">
        <v>1002.192</v>
      </c>
      <c r="HF113" s="9">
        <v>0</v>
      </c>
      <c r="HG113" s="21">
        <v>0</v>
      </c>
      <c r="HH113" s="20">
        <v>0</v>
      </c>
      <c r="HI113" s="23">
        <v>0</v>
      </c>
      <c r="HJ113" s="205">
        <v>355.80122999999998</v>
      </c>
      <c r="HK113" s="8">
        <v>355.80122999999998</v>
      </c>
      <c r="HL113" s="7">
        <v>1</v>
      </c>
      <c r="HM113" s="7">
        <v>1</v>
      </c>
      <c r="HN113" s="7" t="s">
        <v>450</v>
      </c>
      <c r="HO113" s="7" t="s">
        <v>451</v>
      </c>
      <c r="HP113" s="7" t="s">
        <v>451</v>
      </c>
      <c r="HQ113" s="7">
        <v>0</v>
      </c>
      <c r="HR113" s="7">
        <v>0</v>
      </c>
      <c r="HS113" s="7">
        <v>1</v>
      </c>
      <c r="HT113" s="7">
        <v>1</v>
      </c>
      <c r="HU113" s="7">
        <v>0</v>
      </c>
      <c r="HV113" s="7" t="s">
        <v>455</v>
      </c>
      <c r="HW113" s="7">
        <v>0</v>
      </c>
      <c r="HX113" s="7">
        <v>0</v>
      </c>
      <c r="HY113" s="7">
        <v>9</v>
      </c>
    </row>
    <row r="114" spans="1:233" x14ac:dyDescent="0.3">
      <c r="A114" s="7">
        <v>478</v>
      </c>
      <c r="B114" s="7" t="str">
        <f>+VLOOKUP($A114,'[3]Crosswalk M49-ODA-Prog. Country'!$K$4:$M$257,3,FALSE)</f>
        <v>MR</v>
      </c>
      <c r="C114" s="7" t="str">
        <f>+VLOOKUP($A114,'[3]Crosswalk M49-ODA-Prog. Country'!$K$4:$M$257,2,FALSE)</f>
        <v>MRT</v>
      </c>
      <c r="D114" s="5" t="s">
        <v>239</v>
      </c>
      <c r="E114" s="19">
        <v>17190.406800000001</v>
      </c>
      <c r="F114" s="19">
        <v>36764.26124</v>
      </c>
      <c r="G114" s="19">
        <v>2210.5852100000002</v>
      </c>
      <c r="H114" s="19">
        <f t="shared" si="2"/>
        <v>56165.253250000002</v>
      </c>
      <c r="I114" s="20">
        <v>12743.339</v>
      </c>
      <c r="J114" s="20">
        <v>64264.010999999999</v>
      </c>
      <c r="K114" s="20">
        <v>2578.58</v>
      </c>
      <c r="L114" s="20">
        <f t="shared" si="3"/>
        <v>79585.930000000008</v>
      </c>
      <c r="M114" s="8">
        <f>+E114+I114</f>
        <v>29933.745800000001</v>
      </c>
      <c r="N114" s="8">
        <f>+F114+J114</f>
        <v>101028.27223999999</v>
      </c>
      <c r="O114" s="8">
        <f>+G114+K114</f>
        <v>4789.1652100000001</v>
      </c>
      <c r="P114" s="8">
        <f>+H114+L114</f>
        <v>135751.18325</v>
      </c>
      <c r="Q114" s="9">
        <v>3930.663</v>
      </c>
      <c r="R114" s="9">
        <v>9748.4580000000005</v>
      </c>
      <c r="S114" s="9">
        <v>402.04899999999998</v>
      </c>
      <c r="T114" s="9">
        <v>0</v>
      </c>
      <c r="U114" s="9">
        <v>0</v>
      </c>
      <c r="V114" s="9">
        <v>0</v>
      </c>
      <c r="W114" s="9">
        <v>1771.5509999999999</v>
      </c>
      <c r="X114" s="9">
        <v>792.74699999999996</v>
      </c>
      <c r="Y114" s="9">
        <v>0</v>
      </c>
      <c r="Z114" s="9">
        <v>342.42599999999999</v>
      </c>
      <c r="AA114" s="9">
        <v>546.98</v>
      </c>
      <c r="AB114" s="9">
        <v>0</v>
      </c>
      <c r="AC114" s="9">
        <v>4389.5780000000004</v>
      </c>
      <c r="AD114" s="9">
        <v>13152.547</v>
      </c>
      <c r="AE114" s="9">
        <v>67.745000000000005</v>
      </c>
      <c r="AF114" s="9">
        <v>455.68799999999999</v>
      </c>
      <c r="AG114" s="9">
        <v>9458.2860000000001</v>
      </c>
      <c r="AH114" s="9">
        <v>0</v>
      </c>
      <c r="AI114" s="9">
        <v>0</v>
      </c>
      <c r="AJ114" s="9">
        <v>0</v>
      </c>
      <c r="AK114" s="9">
        <v>18.044</v>
      </c>
      <c r="AL114" s="9">
        <v>3654.7510000000002</v>
      </c>
      <c r="AM114" s="9">
        <v>37481.214</v>
      </c>
      <c r="AN114" s="9">
        <v>2375.9079999999999</v>
      </c>
      <c r="AO114" s="9">
        <v>0</v>
      </c>
      <c r="AP114" s="9">
        <v>0</v>
      </c>
      <c r="AQ114" s="9">
        <v>0</v>
      </c>
      <c r="AR114" s="9">
        <v>0</v>
      </c>
      <c r="AS114" s="9">
        <v>0</v>
      </c>
      <c r="AT114" s="9">
        <v>0</v>
      </c>
      <c r="AU114" s="9">
        <v>0</v>
      </c>
      <c r="AV114" s="9">
        <v>0</v>
      </c>
      <c r="AW114" s="9">
        <v>0</v>
      </c>
      <c r="AX114" s="9">
        <v>0</v>
      </c>
      <c r="AY114" s="9">
        <v>0</v>
      </c>
      <c r="AZ114" s="9">
        <v>0</v>
      </c>
      <c r="BA114" s="9">
        <v>0</v>
      </c>
      <c r="BB114" s="9">
        <v>0</v>
      </c>
      <c r="BC114" s="9">
        <v>0</v>
      </c>
      <c r="BD114" s="9">
        <v>0</v>
      </c>
      <c r="BE114" s="9">
        <v>0</v>
      </c>
      <c r="BF114" s="9">
        <v>0</v>
      </c>
      <c r="BG114" s="9">
        <v>0</v>
      </c>
      <c r="BH114" s="9">
        <v>0</v>
      </c>
      <c r="BI114" s="9">
        <v>0</v>
      </c>
      <c r="BJ114" s="9">
        <v>8290.3629999999994</v>
      </c>
      <c r="BK114" s="9">
        <v>11720.459000000003</v>
      </c>
      <c r="BL114" s="9">
        <v>136.471</v>
      </c>
      <c r="BM114" s="9">
        <v>0</v>
      </c>
      <c r="BN114" s="9">
        <v>0</v>
      </c>
      <c r="BO114" s="9">
        <v>0</v>
      </c>
      <c r="BP114" s="9">
        <v>0</v>
      </c>
      <c r="BQ114" s="9">
        <v>0</v>
      </c>
      <c r="BR114" s="9">
        <v>0</v>
      </c>
      <c r="BS114" s="9">
        <v>103.072</v>
      </c>
      <c r="BT114" s="9">
        <v>188.18100000000001</v>
      </c>
      <c r="BU114" s="9">
        <v>1.7210000000000001</v>
      </c>
      <c r="BV114" s="9">
        <v>0</v>
      </c>
      <c r="BW114" s="9">
        <v>0</v>
      </c>
      <c r="BX114" s="9">
        <v>0</v>
      </c>
      <c r="BY114" s="9">
        <v>185.06899999999999</v>
      </c>
      <c r="BZ114" s="9">
        <v>0</v>
      </c>
      <c r="CA114" s="9">
        <v>0</v>
      </c>
      <c r="CB114" s="9">
        <v>0</v>
      </c>
      <c r="CC114" s="9">
        <v>0</v>
      </c>
      <c r="CD114" s="9">
        <v>0</v>
      </c>
      <c r="CE114" s="9">
        <v>0</v>
      </c>
      <c r="CF114" s="9">
        <v>1234.0419999999999</v>
      </c>
      <c r="CG114" s="9">
        <v>0</v>
      </c>
      <c r="CH114" s="9">
        <v>0</v>
      </c>
      <c r="CI114" s="9">
        <v>0</v>
      </c>
      <c r="CJ114" s="9">
        <v>0</v>
      </c>
      <c r="CK114" s="9">
        <v>0</v>
      </c>
      <c r="CL114" s="9">
        <v>0</v>
      </c>
      <c r="CM114" s="9">
        <v>32.045000000000002</v>
      </c>
      <c r="CN114" s="9">
        <v>0</v>
      </c>
      <c r="CO114" s="9">
        <v>0</v>
      </c>
      <c r="CP114" s="9">
        <v>0</v>
      </c>
      <c r="CQ114" s="9">
        <v>0</v>
      </c>
      <c r="CR114" s="9">
        <v>972.86699999999996</v>
      </c>
      <c r="CS114" s="9">
        <v>0</v>
      </c>
      <c r="CT114" s="9">
        <v>0</v>
      </c>
      <c r="CU114" s="9">
        <v>0</v>
      </c>
      <c r="CV114" s="9">
        <v>0</v>
      </c>
      <c r="CW114" s="9">
        <v>0</v>
      </c>
      <c r="CX114" s="9">
        <v>0</v>
      </c>
      <c r="CY114" s="9">
        <v>0</v>
      </c>
      <c r="CZ114" s="9">
        <v>0</v>
      </c>
      <c r="DA114" s="9">
        <v>0</v>
      </c>
      <c r="DB114" s="9">
        <v>0</v>
      </c>
      <c r="DC114" s="9">
        <v>0</v>
      </c>
      <c r="DD114" s="9">
        <v>0</v>
      </c>
      <c r="DE114" s="9">
        <v>0</v>
      </c>
      <c r="DF114" s="9">
        <v>0</v>
      </c>
      <c r="DG114" s="9">
        <v>0</v>
      </c>
      <c r="DH114" s="9">
        <v>0</v>
      </c>
      <c r="DI114" s="9">
        <v>0</v>
      </c>
      <c r="DJ114" s="9">
        <v>0</v>
      </c>
      <c r="DK114" s="9">
        <v>0</v>
      </c>
      <c r="DL114" s="9">
        <v>0</v>
      </c>
      <c r="DM114" s="9">
        <v>0</v>
      </c>
      <c r="DN114" s="9">
        <v>0</v>
      </c>
      <c r="DO114" s="9">
        <v>0</v>
      </c>
      <c r="DP114" s="9">
        <v>0</v>
      </c>
      <c r="DQ114" s="9">
        <v>0</v>
      </c>
      <c r="DR114" s="9">
        <v>0</v>
      </c>
      <c r="DS114" s="9">
        <v>0</v>
      </c>
      <c r="DT114" s="9">
        <v>0</v>
      </c>
      <c r="DU114" s="9">
        <v>2519.1129999999998</v>
      </c>
      <c r="DV114" s="9">
        <v>279.23700000000002</v>
      </c>
      <c r="DW114" s="9">
        <v>179.3400000000002</v>
      </c>
      <c r="DX114" s="9">
        <v>0</v>
      </c>
      <c r="DY114" s="9">
        <v>1615.088</v>
      </c>
      <c r="DZ114" s="9">
        <v>0</v>
      </c>
      <c r="EA114" s="9">
        <v>1057.6220000000001</v>
      </c>
      <c r="EB114" s="9">
        <v>4350.0789999999997</v>
      </c>
      <c r="EC114" s="9">
        <v>0</v>
      </c>
      <c r="ED114" s="9">
        <v>0</v>
      </c>
      <c r="EE114" s="9">
        <v>0</v>
      </c>
      <c r="EF114" s="9">
        <v>0</v>
      </c>
      <c r="EG114" s="9">
        <v>739.27099999999996</v>
      </c>
      <c r="EH114" s="9">
        <v>2894.9830000000002</v>
      </c>
      <c r="EI114" s="9">
        <v>0</v>
      </c>
      <c r="EJ114" s="9">
        <v>0.111</v>
      </c>
      <c r="EK114" s="9">
        <v>994.99</v>
      </c>
      <c r="EL114" s="9">
        <v>0</v>
      </c>
      <c r="EM114" s="9">
        <v>0</v>
      </c>
      <c r="EN114" s="9">
        <v>0</v>
      </c>
      <c r="EO114" s="9">
        <v>0</v>
      </c>
      <c r="EP114" s="9">
        <v>0</v>
      </c>
      <c r="EQ114" s="9">
        <v>0</v>
      </c>
      <c r="ER114" s="9">
        <v>0</v>
      </c>
      <c r="ES114" s="9">
        <v>3.0788000000000002</v>
      </c>
      <c r="ET114" s="9">
        <v>43.386240000000001</v>
      </c>
      <c r="EU114" s="9">
        <v>1.221E-2</v>
      </c>
      <c r="EV114" s="9">
        <v>0</v>
      </c>
      <c r="EW114" s="9">
        <v>0</v>
      </c>
      <c r="EX114" s="9">
        <v>0</v>
      </c>
      <c r="EY114" s="9">
        <v>2491.3890000000001</v>
      </c>
      <c r="EZ114" s="9">
        <v>1399.6279999999999</v>
      </c>
      <c r="FA114" s="9">
        <v>324.29500000000002</v>
      </c>
      <c r="FB114" s="9">
        <v>0</v>
      </c>
      <c r="FC114" s="9">
        <v>1459.93</v>
      </c>
      <c r="FD114" s="9">
        <v>0</v>
      </c>
      <c r="FE114" s="9">
        <v>0</v>
      </c>
      <c r="FF114" s="9">
        <v>0</v>
      </c>
      <c r="FG114" s="9">
        <v>0</v>
      </c>
      <c r="FH114" s="9">
        <v>0</v>
      </c>
      <c r="FI114" s="9">
        <v>0</v>
      </c>
      <c r="FJ114" s="9">
        <v>0</v>
      </c>
      <c r="FK114" s="9">
        <v>0</v>
      </c>
      <c r="FL114" s="9">
        <v>0</v>
      </c>
      <c r="FM114" s="9">
        <v>0</v>
      </c>
      <c r="FN114" s="9">
        <v>0</v>
      </c>
      <c r="FO114" s="9">
        <v>0</v>
      </c>
      <c r="FP114" s="9">
        <v>0</v>
      </c>
      <c r="FQ114" s="9">
        <v>0</v>
      </c>
      <c r="FR114" s="9">
        <v>0</v>
      </c>
      <c r="FS114" s="9">
        <v>0</v>
      </c>
      <c r="FT114" s="9">
        <v>0</v>
      </c>
      <c r="FU114" s="9">
        <v>0</v>
      </c>
      <c r="FV114" s="9">
        <v>0</v>
      </c>
      <c r="FW114" s="9">
        <v>0</v>
      </c>
      <c r="FX114" s="9">
        <v>0</v>
      </c>
      <c r="FY114" s="9">
        <v>0</v>
      </c>
      <c r="FZ114" s="9">
        <v>0</v>
      </c>
      <c r="GA114" s="9">
        <v>0</v>
      </c>
      <c r="GB114" s="9">
        <v>0</v>
      </c>
      <c r="GC114" s="9">
        <v>0</v>
      </c>
      <c r="GD114" s="9">
        <v>0</v>
      </c>
      <c r="GE114" s="9">
        <v>0</v>
      </c>
      <c r="GF114" s="9">
        <v>0</v>
      </c>
      <c r="GG114" s="9">
        <v>0</v>
      </c>
      <c r="GH114" s="9">
        <v>0</v>
      </c>
      <c r="GI114" s="9">
        <v>0</v>
      </c>
      <c r="GJ114" s="9">
        <v>0</v>
      </c>
      <c r="GK114" s="9">
        <v>0</v>
      </c>
      <c r="GL114" s="9">
        <v>0</v>
      </c>
      <c r="GM114" s="9">
        <v>0</v>
      </c>
      <c r="GN114" s="9">
        <v>0</v>
      </c>
      <c r="GO114" s="9">
        <v>0</v>
      </c>
      <c r="GP114" s="9">
        <v>0</v>
      </c>
      <c r="GQ114" s="9">
        <v>0</v>
      </c>
      <c r="GR114" s="9">
        <v>0</v>
      </c>
      <c r="GS114" s="9">
        <v>0</v>
      </c>
      <c r="GT114" s="9">
        <v>0</v>
      </c>
      <c r="GU114" s="9">
        <v>0</v>
      </c>
      <c r="GV114" s="9">
        <v>0</v>
      </c>
      <c r="GW114" s="9">
        <v>1122.338</v>
      </c>
      <c r="GX114" s="9">
        <v>0</v>
      </c>
      <c r="GY114" s="9">
        <v>0</v>
      </c>
      <c r="GZ114" s="9">
        <v>63.311999999999998</v>
      </c>
      <c r="HA114" s="9">
        <v>0</v>
      </c>
      <c r="HB114" s="9">
        <v>1708.106</v>
      </c>
      <c r="HC114" s="9">
        <v>62.996000000000002</v>
      </c>
      <c r="HD114" s="9">
        <v>0</v>
      </c>
      <c r="HE114" s="9">
        <v>987.06399999999996</v>
      </c>
      <c r="HF114" s="9">
        <v>2.8889999999999998</v>
      </c>
      <c r="HG114" s="21">
        <v>190.47004999999999</v>
      </c>
      <c r="HH114" s="20">
        <v>0</v>
      </c>
      <c r="HI114" s="23">
        <v>0</v>
      </c>
      <c r="HJ114" s="205">
        <v>4316.9197900000017</v>
      </c>
      <c r="HK114" s="8">
        <v>4507.3898400000016</v>
      </c>
      <c r="HL114" s="7">
        <v>1</v>
      </c>
      <c r="HM114" s="7">
        <v>1</v>
      </c>
      <c r="HN114" s="7" t="s">
        <v>456</v>
      </c>
      <c r="HO114" s="7" t="s">
        <v>456</v>
      </c>
      <c r="HP114" s="7" t="s">
        <v>456</v>
      </c>
      <c r="HQ114" s="7">
        <v>0</v>
      </c>
      <c r="HR114" s="7">
        <v>1</v>
      </c>
      <c r="HS114" s="7">
        <v>0</v>
      </c>
      <c r="HT114" s="7">
        <v>1</v>
      </c>
      <c r="HU114" s="7">
        <v>0</v>
      </c>
      <c r="HV114" s="7" t="s">
        <v>458</v>
      </c>
      <c r="HW114" s="7">
        <v>0</v>
      </c>
      <c r="HX114" s="7">
        <v>0</v>
      </c>
      <c r="HY114" s="7">
        <v>0</v>
      </c>
    </row>
    <row r="115" spans="1:233" x14ac:dyDescent="0.3">
      <c r="A115" s="7">
        <v>480</v>
      </c>
      <c r="B115" s="7" t="str">
        <f>+VLOOKUP($A115,'[3]Crosswalk M49-ODA-Prog. Country'!$K$4:$M$257,3,FALSE)</f>
        <v>MU</v>
      </c>
      <c r="C115" s="7" t="str">
        <f>+VLOOKUP($A115,'[3]Crosswalk M49-ODA-Prog. Country'!$K$4:$M$257,2,FALSE)</f>
        <v>MUS</v>
      </c>
      <c r="D115" s="5" t="s">
        <v>240</v>
      </c>
      <c r="E115" s="19">
        <v>4006.002</v>
      </c>
      <c r="F115" s="19">
        <v>7305.0010000000002</v>
      </c>
      <c r="G115" s="19">
        <v>1929.883</v>
      </c>
      <c r="H115" s="19">
        <f t="shared" si="2"/>
        <v>13240.886</v>
      </c>
      <c r="I115" s="20">
        <v>0</v>
      </c>
      <c r="J115" s="20">
        <v>843.44399999999996</v>
      </c>
      <c r="K115" s="20">
        <v>0</v>
      </c>
      <c r="L115" s="20">
        <f t="shared" si="3"/>
        <v>843.44399999999996</v>
      </c>
      <c r="M115" s="8">
        <f>+E115+I115</f>
        <v>4006.002</v>
      </c>
      <c r="N115" s="8">
        <f>+F115+J115</f>
        <v>8148.4449999999997</v>
      </c>
      <c r="O115" s="8">
        <f>+G115+K115</f>
        <v>1929.883</v>
      </c>
      <c r="P115" s="8">
        <f>+H115+L115</f>
        <v>14084.33</v>
      </c>
      <c r="Q115" s="9">
        <v>1393.079</v>
      </c>
      <c r="R115" s="9">
        <v>5118.4040000000005</v>
      </c>
      <c r="S115" s="9">
        <v>1621.4390000000001</v>
      </c>
      <c r="T115" s="9">
        <v>0</v>
      </c>
      <c r="U115" s="9">
        <v>0</v>
      </c>
      <c r="V115" s="9">
        <v>0</v>
      </c>
      <c r="W115" s="9">
        <v>219.988</v>
      </c>
      <c r="X115" s="9">
        <v>27.178000000000001</v>
      </c>
      <c r="Y115" s="9">
        <v>0</v>
      </c>
      <c r="Z115" s="9">
        <v>0</v>
      </c>
      <c r="AA115" s="9">
        <v>0</v>
      </c>
      <c r="AB115" s="9">
        <v>0</v>
      </c>
      <c r="AC115" s="9">
        <v>0</v>
      </c>
      <c r="AD115" s="9">
        <v>0</v>
      </c>
      <c r="AE115" s="9">
        <v>0</v>
      </c>
      <c r="AF115" s="9">
        <v>0</v>
      </c>
      <c r="AG115" s="9">
        <v>0</v>
      </c>
      <c r="AH115" s="9">
        <v>0</v>
      </c>
      <c r="AI115" s="9">
        <v>0</v>
      </c>
      <c r="AJ115" s="9">
        <v>0</v>
      </c>
      <c r="AK115" s="9">
        <v>0</v>
      </c>
      <c r="AL115" s="9">
        <v>0</v>
      </c>
      <c r="AM115" s="9">
        <v>0</v>
      </c>
      <c r="AN115" s="9">
        <v>0</v>
      </c>
      <c r="AO115" s="9">
        <v>0</v>
      </c>
      <c r="AP115" s="9">
        <v>0</v>
      </c>
      <c r="AQ115" s="9">
        <v>0</v>
      </c>
      <c r="AR115" s="9">
        <v>0</v>
      </c>
      <c r="AS115" s="9">
        <v>0</v>
      </c>
      <c r="AT115" s="9">
        <v>0</v>
      </c>
      <c r="AU115" s="9">
        <v>0</v>
      </c>
      <c r="AV115" s="9">
        <v>0</v>
      </c>
      <c r="AW115" s="9">
        <v>0</v>
      </c>
      <c r="AX115" s="9">
        <v>0</v>
      </c>
      <c r="AY115" s="9">
        <v>0</v>
      </c>
      <c r="AZ115" s="9">
        <v>0</v>
      </c>
      <c r="BA115" s="9">
        <v>0</v>
      </c>
      <c r="BB115" s="9">
        <v>0</v>
      </c>
      <c r="BC115" s="9">
        <v>0</v>
      </c>
      <c r="BD115" s="9">
        <v>0</v>
      </c>
      <c r="BE115" s="9">
        <v>0</v>
      </c>
      <c r="BF115" s="9">
        <v>0</v>
      </c>
      <c r="BG115" s="9">
        <v>0</v>
      </c>
      <c r="BH115" s="9">
        <v>0</v>
      </c>
      <c r="BI115" s="9">
        <v>0</v>
      </c>
      <c r="BJ115" s="9">
        <v>0</v>
      </c>
      <c r="BK115" s="9">
        <v>0</v>
      </c>
      <c r="BL115" s="9">
        <v>0</v>
      </c>
      <c r="BM115" s="9">
        <v>0</v>
      </c>
      <c r="BN115" s="9">
        <v>0</v>
      </c>
      <c r="BO115" s="9">
        <v>0</v>
      </c>
      <c r="BP115" s="9">
        <v>0</v>
      </c>
      <c r="BQ115" s="9">
        <v>0</v>
      </c>
      <c r="BR115" s="9">
        <v>0</v>
      </c>
      <c r="BS115" s="9">
        <v>177.483</v>
      </c>
      <c r="BT115" s="9">
        <v>324.03500000000003</v>
      </c>
      <c r="BU115" s="9">
        <v>2.964</v>
      </c>
      <c r="BV115" s="9">
        <v>0</v>
      </c>
      <c r="BW115" s="9">
        <v>0</v>
      </c>
      <c r="BX115" s="9">
        <v>0</v>
      </c>
      <c r="BY115" s="9">
        <v>0</v>
      </c>
      <c r="BZ115" s="9">
        <v>0</v>
      </c>
      <c r="CA115" s="9">
        <v>0</v>
      </c>
      <c r="CB115" s="9">
        <v>0</v>
      </c>
      <c r="CC115" s="9">
        <v>0</v>
      </c>
      <c r="CD115" s="9">
        <v>0</v>
      </c>
      <c r="CE115" s="9">
        <v>0</v>
      </c>
      <c r="CF115" s="9">
        <v>944.423</v>
      </c>
      <c r="CG115" s="9">
        <v>0</v>
      </c>
      <c r="CH115" s="9">
        <v>0</v>
      </c>
      <c r="CI115" s="9">
        <v>0</v>
      </c>
      <c r="CJ115" s="9">
        <v>0</v>
      </c>
      <c r="CK115" s="9">
        <v>0</v>
      </c>
      <c r="CL115" s="9">
        <v>0</v>
      </c>
      <c r="CM115" s="9">
        <v>0</v>
      </c>
      <c r="CN115" s="9">
        <v>0</v>
      </c>
      <c r="CO115" s="9">
        <v>0</v>
      </c>
      <c r="CP115" s="9">
        <v>0</v>
      </c>
      <c r="CQ115" s="9">
        <v>0</v>
      </c>
      <c r="CR115" s="9">
        <v>0</v>
      </c>
      <c r="CS115" s="9">
        <v>0</v>
      </c>
      <c r="CT115" s="9">
        <v>0</v>
      </c>
      <c r="CU115" s="9">
        <v>0</v>
      </c>
      <c r="CV115" s="9">
        <v>0</v>
      </c>
      <c r="CW115" s="9">
        <v>0</v>
      </c>
      <c r="CX115" s="9">
        <v>0</v>
      </c>
      <c r="CY115" s="9">
        <v>0</v>
      </c>
      <c r="CZ115" s="9">
        <v>0</v>
      </c>
      <c r="DA115" s="9">
        <v>0</v>
      </c>
      <c r="DB115" s="9">
        <v>0</v>
      </c>
      <c r="DC115" s="9">
        <v>0</v>
      </c>
      <c r="DD115" s="9">
        <v>0</v>
      </c>
      <c r="DE115" s="9">
        <v>0</v>
      </c>
      <c r="DF115" s="9">
        <v>0</v>
      </c>
      <c r="DG115" s="9">
        <v>14.35</v>
      </c>
      <c r="DH115" s="9">
        <v>0</v>
      </c>
      <c r="DI115" s="9">
        <v>0</v>
      </c>
      <c r="DJ115" s="9">
        <v>0</v>
      </c>
      <c r="DK115" s="9">
        <v>0</v>
      </c>
      <c r="DL115" s="9">
        <v>0</v>
      </c>
      <c r="DM115" s="9">
        <v>0</v>
      </c>
      <c r="DN115" s="9">
        <v>0</v>
      </c>
      <c r="DO115" s="9">
        <v>0</v>
      </c>
      <c r="DP115" s="9">
        <v>0</v>
      </c>
      <c r="DQ115" s="9">
        <v>0</v>
      </c>
      <c r="DR115" s="9">
        <v>0</v>
      </c>
      <c r="DS115" s="9">
        <v>0</v>
      </c>
      <c r="DT115" s="9">
        <v>0</v>
      </c>
      <c r="DU115" s="9">
        <v>-59.76</v>
      </c>
      <c r="DV115" s="9">
        <v>180.31399999999999</v>
      </c>
      <c r="DW115" s="9">
        <v>0</v>
      </c>
      <c r="DX115" s="9">
        <v>0</v>
      </c>
      <c r="DY115" s="9">
        <v>0</v>
      </c>
      <c r="DZ115" s="9">
        <v>0</v>
      </c>
      <c r="EA115" s="9">
        <v>450.899</v>
      </c>
      <c r="EB115" s="9">
        <v>0</v>
      </c>
      <c r="EC115" s="9">
        <v>0</v>
      </c>
      <c r="ED115" s="9">
        <v>0</v>
      </c>
      <c r="EE115" s="9">
        <v>0</v>
      </c>
      <c r="EF115" s="9">
        <v>0</v>
      </c>
      <c r="EG115" s="9">
        <v>924.79</v>
      </c>
      <c r="EH115" s="9">
        <v>107.40300000000001</v>
      </c>
      <c r="EI115" s="9">
        <v>0</v>
      </c>
      <c r="EJ115" s="9">
        <v>0</v>
      </c>
      <c r="EK115" s="9">
        <v>0</v>
      </c>
      <c r="EL115" s="9">
        <v>0</v>
      </c>
      <c r="EM115" s="9">
        <v>0</v>
      </c>
      <c r="EN115" s="9">
        <v>0</v>
      </c>
      <c r="EO115" s="9">
        <v>0</v>
      </c>
      <c r="EP115" s="9">
        <v>0</v>
      </c>
      <c r="EQ115" s="9">
        <v>0</v>
      </c>
      <c r="ER115" s="9">
        <v>0</v>
      </c>
      <c r="ES115" s="9">
        <v>0</v>
      </c>
      <c r="ET115" s="9">
        <v>0</v>
      </c>
      <c r="EU115" s="9">
        <v>0</v>
      </c>
      <c r="EV115" s="9">
        <v>0</v>
      </c>
      <c r="EW115" s="9">
        <v>0</v>
      </c>
      <c r="EX115" s="9">
        <v>0</v>
      </c>
      <c r="EY115" s="9">
        <v>899.52300000000002</v>
      </c>
      <c r="EZ115" s="9">
        <v>539.62400000000002</v>
      </c>
      <c r="FA115" s="9">
        <v>170.87200000000001</v>
      </c>
      <c r="FB115" s="9">
        <v>0</v>
      </c>
      <c r="FC115" s="9">
        <v>824.41399999999999</v>
      </c>
      <c r="FD115" s="9">
        <v>0</v>
      </c>
      <c r="FE115" s="9">
        <v>0</v>
      </c>
      <c r="FF115" s="9">
        <v>0</v>
      </c>
      <c r="FG115" s="9">
        <v>0</v>
      </c>
      <c r="FH115" s="9">
        <v>0</v>
      </c>
      <c r="FI115" s="9">
        <v>0</v>
      </c>
      <c r="FJ115" s="9">
        <v>0</v>
      </c>
      <c r="FK115" s="9">
        <v>0</v>
      </c>
      <c r="FL115" s="9">
        <v>0</v>
      </c>
      <c r="FM115" s="9">
        <v>0</v>
      </c>
      <c r="FN115" s="9">
        <v>0</v>
      </c>
      <c r="FO115" s="9">
        <v>0</v>
      </c>
      <c r="FP115" s="9">
        <v>0</v>
      </c>
      <c r="FQ115" s="9">
        <v>0</v>
      </c>
      <c r="FR115" s="9">
        <v>0</v>
      </c>
      <c r="FS115" s="9">
        <v>0</v>
      </c>
      <c r="FT115" s="9">
        <v>0</v>
      </c>
      <c r="FU115" s="9">
        <v>0</v>
      </c>
      <c r="FV115" s="9">
        <v>0</v>
      </c>
      <c r="FW115" s="9">
        <v>0</v>
      </c>
      <c r="FX115" s="9">
        <v>0</v>
      </c>
      <c r="FY115" s="9">
        <v>0</v>
      </c>
      <c r="FZ115" s="9">
        <v>0</v>
      </c>
      <c r="GA115" s="9">
        <v>0</v>
      </c>
      <c r="GB115" s="9">
        <v>0</v>
      </c>
      <c r="GC115" s="9">
        <v>0</v>
      </c>
      <c r="GD115" s="9">
        <v>0</v>
      </c>
      <c r="GE115" s="9">
        <v>0</v>
      </c>
      <c r="GF115" s="9">
        <v>0</v>
      </c>
      <c r="GG115" s="9">
        <v>0</v>
      </c>
      <c r="GH115" s="9">
        <v>0</v>
      </c>
      <c r="GI115" s="9">
        <v>0</v>
      </c>
      <c r="GJ115" s="9">
        <v>0</v>
      </c>
      <c r="GK115" s="9">
        <v>0</v>
      </c>
      <c r="GL115" s="9">
        <v>0</v>
      </c>
      <c r="GM115" s="9">
        <v>0</v>
      </c>
      <c r="GN115" s="9">
        <v>0</v>
      </c>
      <c r="GO115" s="9">
        <v>0</v>
      </c>
      <c r="GP115" s="9">
        <v>0</v>
      </c>
      <c r="GQ115" s="9">
        <v>0</v>
      </c>
      <c r="GR115" s="9">
        <v>0</v>
      </c>
      <c r="GS115" s="9">
        <v>0</v>
      </c>
      <c r="GT115" s="9">
        <v>0</v>
      </c>
      <c r="GU115" s="9">
        <v>0</v>
      </c>
      <c r="GV115" s="9">
        <v>0</v>
      </c>
      <c r="GW115" s="9">
        <v>134.608</v>
      </c>
      <c r="GX115" s="9">
        <v>0</v>
      </c>
      <c r="GY115" s="9">
        <v>0</v>
      </c>
      <c r="GZ115" s="9">
        <v>0</v>
      </c>
      <c r="HA115" s="9">
        <v>0</v>
      </c>
      <c r="HB115" s="9">
        <v>63.62</v>
      </c>
      <c r="HC115" s="9">
        <v>0</v>
      </c>
      <c r="HD115" s="9">
        <v>0</v>
      </c>
      <c r="HE115" s="9">
        <v>4.68</v>
      </c>
      <c r="HF115" s="9">
        <v>0</v>
      </c>
      <c r="HG115" s="21">
        <v>615.72237000000007</v>
      </c>
      <c r="HH115" s="20">
        <v>0</v>
      </c>
      <c r="HI115" s="23">
        <v>0</v>
      </c>
      <c r="HJ115" s="205">
        <v>0</v>
      </c>
      <c r="HK115" s="8">
        <v>615.72237000000007</v>
      </c>
      <c r="HL115" s="7">
        <v>1</v>
      </c>
      <c r="HM115" s="7">
        <v>1</v>
      </c>
      <c r="HN115" s="7" t="s">
        <v>456</v>
      </c>
      <c r="HO115" s="7" t="s">
        <v>456</v>
      </c>
      <c r="HP115" s="7" t="s">
        <v>456</v>
      </c>
      <c r="HQ115" s="7">
        <v>0</v>
      </c>
      <c r="HR115" s="7">
        <v>0</v>
      </c>
      <c r="HS115" s="7">
        <v>1</v>
      </c>
      <c r="HT115" s="7">
        <v>1</v>
      </c>
      <c r="HU115" s="7">
        <v>0</v>
      </c>
      <c r="HV115" s="7" t="s">
        <v>455</v>
      </c>
      <c r="HW115" s="7">
        <v>0</v>
      </c>
      <c r="HX115" s="7">
        <v>0</v>
      </c>
      <c r="HY115" s="7">
        <v>8</v>
      </c>
    </row>
    <row r="116" spans="1:233" x14ac:dyDescent="0.3">
      <c r="A116" s="7">
        <v>484</v>
      </c>
      <c r="B116" s="7" t="str">
        <f>+VLOOKUP($A116,'[3]Crosswalk M49-ODA-Prog. Country'!$K$4:$M$257,3,FALSE)</f>
        <v>MX</v>
      </c>
      <c r="C116" s="7" t="str">
        <f>+VLOOKUP($A116,'[3]Crosswalk M49-ODA-Prog. Country'!$K$4:$M$257,2,FALSE)</f>
        <v>MEX</v>
      </c>
      <c r="D116" s="5" t="s">
        <v>241</v>
      </c>
      <c r="E116" s="19">
        <v>18868.250090000001</v>
      </c>
      <c r="F116" s="19">
        <v>60894.688599999994</v>
      </c>
      <c r="G116" s="19">
        <v>15564.07834</v>
      </c>
      <c r="H116" s="19">
        <f t="shared" si="2"/>
        <v>95327.017029999988</v>
      </c>
      <c r="I116" s="20">
        <v>5894.8110000000006</v>
      </c>
      <c r="J116" s="20">
        <v>93794.233999999982</v>
      </c>
      <c r="K116" s="20">
        <v>436.09800000000001</v>
      </c>
      <c r="L116" s="20">
        <f t="shared" si="3"/>
        <v>100125.14299999998</v>
      </c>
      <c r="M116" s="8">
        <f>+E116+I116</f>
        <v>24763.061090000003</v>
      </c>
      <c r="N116" s="8">
        <f>+F116+J116</f>
        <v>154688.92259999999</v>
      </c>
      <c r="O116" s="8">
        <f>+G116+K116</f>
        <v>16000.17634</v>
      </c>
      <c r="P116" s="8">
        <f>+H116+L116</f>
        <v>195452.16002999997</v>
      </c>
      <c r="Q116" s="9">
        <v>1167.182</v>
      </c>
      <c r="R116" s="9">
        <v>22233.18</v>
      </c>
      <c r="S116" s="9">
        <v>2936.8580000000002</v>
      </c>
      <c r="T116" s="9">
        <v>0</v>
      </c>
      <c r="U116" s="9">
        <v>14.455</v>
      </c>
      <c r="V116" s="9">
        <v>0</v>
      </c>
      <c r="W116" s="9">
        <v>2114.1799999999998</v>
      </c>
      <c r="X116" s="9">
        <v>3193.817</v>
      </c>
      <c r="Y116" s="9">
        <v>0</v>
      </c>
      <c r="Z116" s="9">
        <v>15.621</v>
      </c>
      <c r="AA116" s="9">
        <v>0</v>
      </c>
      <c r="AB116" s="9">
        <v>0</v>
      </c>
      <c r="AC116" s="9">
        <v>6645.4470000000001</v>
      </c>
      <c r="AD116" s="9">
        <v>8086.451</v>
      </c>
      <c r="AE116" s="9">
        <v>0</v>
      </c>
      <c r="AF116" s="9">
        <v>219.446</v>
      </c>
      <c r="AG116" s="9">
        <v>17011.412</v>
      </c>
      <c r="AH116" s="9">
        <v>0</v>
      </c>
      <c r="AI116" s="9">
        <v>0</v>
      </c>
      <c r="AJ116" s="9">
        <v>0</v>
      </c>
      <c r="AK116" s="9">
        <v>0</v>
      </c>
      <c r="AL116" s="9">
        <v>0</v>
      </c>
      <c r="AM116" s="9">
        <v>0</v>
      </c>
      <c r="AN116" s="9">
        <v>0</v>
      </c>
      <c r="AO116" s="9">
        <v>1647.2940000000001</v>
      </c>
      <c r="AP116" s="9">
        <v>2049.1660000000002</v>
      </c>
      <c r="AQ116" s="9">
        <v>0</v>
      </c>
      <c r="AR116" s="9">
        <v>290.69900000000001</v>
      </c>
      <c r="AS116" s="9">
        <v>361.61799999999999</v>
      </c>
      <c r="AT116" s="9">
        <v>0</v>
      </c>
      <c r="AU116" s="9">
        <v>0</v>
      </c>
      <c r="AV116" s="9">
        <v>0</v>
      </c>
      <c r="AW116" s="9">
        <v>0</v>
      </c>
      <c r="AX116" s="9">
        <v>0</v>
      </c>
      <c r="AY116" s="9">
        <v>0</v>
      </c>
      <c r="AZ116" s="9">
        <v>0</v>
      </c>
      <c r="BA116" s="9">
        <v>0</v>
      </c>
      <c r="BB116" s="9">
        <v>0</v>
      </c>
      <c r="BC116" s="9">
        <v>0.80100000000000005</v>
      </c>
      <c r="BD116" s="9">
        <v>0</v>
      </c>
      <c r="BE116" s="9">
        <v>0</v>
      </c>
      <c r="BF116" s="9">
        <v>0</v>
      </c>
      <c r="BG116" s="9">
        <v>0</v>
      </c>
      <c r="BH116" s="9">
        <v>0</v>
      </c>
      <c r="BI116" s="9">
        <v>0</v>
      </c>
      <c r="BJ116" s="9">
        <v>4933.6670000000004</v>
      </c>
      <c r="BK116" s="9">
        <v>57103.979999999996</v>
      </c>
      <c r="BL116" s="9">
        <v>255.68600000000001</v>
      </c>
      <c r="BM116" s="9">
        <v>0</v>
      </c>
      <c r="BN116" s="9">
        <v>0</v>
      </c>
      <c r="BO116" s="9">
        <v>0</v>
      </c>
      <c r="BP116" s="9">
        <v>0</v>
      </c>
      <c r="BQ116" s="9">
        <v>0</v>
      </c>
      <c r="BR116" s="9">
        <v>0</v>
      </c>
      <c r="BS116" s="9">
        <v>0</v>
      </c>
      <c r="BT116" s="9">
        <v>0</v>
      </c>
      <c r="BU116" s="9">
        <v>0</v>
      </c>
      <c r="BV116" s="9">
        <v>0</v>
      </c>
      <c r="BW116" s="9">
        <v>0</v>
      </c>
      <c r="BX116" s="9">
        <v>0</v>
      </c>
      <c r="BY116" s="9">
        <v>0</v>
      </c>
      <c r="BZ116" s="9">
        <v>0</v>
      </c>
      <c r="CA116" s="9">
        <v>0</v>
      </c>
      <c r="CB116" s="9">
        <v>0</v>
      </c>
      <c r="CC116" s="9">
        <v>0</v>
      </c>
      <c r="CD116" s="9">
        <v>0</v>
      </c>
      <c r="CE116" s="9">
        <v>0</v>
      </c>
      <c r="CF116" s="9">
        <v>1058.01</v>
      </c>
      <c r="CG116" s="9">
        <v>0</v>
      </c>
      <c r="CH116" s="9">
        <v>0</v>
      </c>
      <c r="CI116" s="9">
        <v>0</v>
      </c>
      <c r="CJ116" s="9">
        <v>0</v>
      </c>
      <c r="CK116" s="9">
        <v>0</v>
      </c>
      <c r="CL116" s="9">
        <v>0</v>
      </c>
      <c r="CM116" s="9">
        <v>1594.0920000000001</v>
      </c>
      <c r="CN116" s="9">
        <v>0</v>
      </c>
      <c r="CO116" s="9">
        <v>0</v>
      </c>
      <c r="CP116" s="9">
        <v>180.41200000000001</v>
      </c>
      <c r="CQ116" s="9">
        <v>23</v>
      </c>
      <c r="CR116" s="9">
        <v>3107.3130000000001</v>
      </c>
      <c r="CS116" s="9">
        <v>1.3029999999999999</v>
      </c>
      <c r="CT116" s="9">
        <v>0</v>
      </c>
      <c r="CU116" s="9">
        <v>0</v>
      </c>
      <c r="CV116" s="9">
        <v>0</v>
      </c>
      <c r="CW116" s="9">
        <v>0</v>
      </c>
      <c r="CX116" s="9">
        <v>0</v>
      </c>
      <c r="CY116" s="9">
        <v>0</v>
      </c>
      <c r="CZ116" s="9">
        <v>0</v>
      </c>
      <c r="DA116" s="9">
        <v>0</v>
      </c>
      <c r="DB116" s="9">
        <v>0</v>
      </c>
      <c r="DC116" s="9">
        <v>0</v>
      </c>
      <c r="DD116" s="9">
        <v>0</v>
      </c>
      <c r="DE116" s="9">
        <v>0</v>
      </c>
      <c r="DF116" s="9">
        <v>0</v>
      </c>
      <c r="DG116" s="9">
        <v>0</v>
      </c>
      <c r="DH116" s="9">
        <v>0</v>
      </c>
      <c r="DI116" s="9">
        <v>0</v>
      </c>
      <c r="DJ116" s="9">
        <v>0</v>
      </c>
      <c r="DK116" s="9">
        <v>0</v>
      </c>
      <c r="DL116" s="9">
        <v>0</v>
      </c>
      <c r="DM116" s="9">
        <v>0</v>
      </c>
      <c r="DN116" s="9">
        <v>0</v>
      </c>
      <c r="DO116" s="9">
        <v>0</v>
      </c>
      <c r="DP116" s="9">
        <v>0</v>
      </c>
      <c r="DQ116" s="9">
        <v>0</v>
      </c>
      <c r="DR116" s="9">
        <v>0</v>
      </c>
      <c r="DS116" s="9">
        <v>0</v>
      </c>
      <c r="DT116" s="9">
        <v>0</v>
      </c>
      <c r="DU116" s="9">
        <v>20.248999999999999</v>
      </c>
      <c r="DV116" s="9">
        <v>931.11099999999999</v>
      </c>
      <c r="DW116" s="9">
        <v>0</v>
      </c>
      <c r="DX116" s="9">
        <v>0</v>
      </c>
      <c r="DY116" s="9">
        <v>3004.165</v>
      </c>
      <c r="DZ116" s="9">
        <v>0</v>
      </c>
      <c r="EA116" s="9">
        <v>1149.8340000000001</v>
      </c>
      <c r="EB116" s="9">
        <v>8852.473</v>
      </c>
      <c r="EC116" s="9">
        <v>0</v>
      </c>
      <c r="ED116" s="9">
        <v>0</v>
      </c>
      <c r="EE116" s="9">
        <v>0</v>
      </c>
      <c r="EF116" s="9">
        <v>0</v>
      </c>
      <c r="EG116" s="9">
        <v>3266.0140000000001</v>
      </c>
      <c r="EH116" s="9">
        <v>3712.712</v>
      </c>
      <c r="EI116" s="9">
        <v>0</v>
      </c>
      <c r="EJ116" s="9">
        <v>435.37799999999999</v>
      </c>
      <c r="EK116" s="9">
        <v>1069.5060000000001</v>
      </c>
      <c r="EL116" s="9">
        <v>0</v>
      </c>
      <c r="EM116" s="9">
        <v>0</v>
      </c>
      <c r="EN116" s="9">
        <v>0</v>
      </c>
      <c r="EO116" s="9">
        <v>0</v>
      </c>
      <c r="EP116" s="9">
        <v>0</v>
      </c>
      <c r="EQ116" s="9">
        <v>0</v>
      </c>
      <c r="ER116" s="9">
        <v>0</v>
      </c>
      <c r="ES116" s="9">
        <v>517.22309000000007</v>
      </c>
      <c r="ET116" s="9">
        <v>4706.9555999999993</v>
      </c>
      <c r="EU116" s="9">
        <v>1.1953399999999998</v>
      </c>
      <c r="EV116" s="9">
        <v>0</v>
      </c>
      <c r="EW116" s="9">
        <v>0</v>
      </c>
      <c r="EX116" s="9">
        <v>0</v>
      </c>
      <c r="EY116" s="9">
        <v>1113.769</v>
      </c>
      <c r="EZ116" s="9">
        <v>314.88299999999998</v>
      </c>
      <c r="FA116" s="9">
        <v>49.027000000000001</v>
      </c>
      <c r="FB116" s="9">
        <v>0</v>
      </c>
      <c r="FC116" s="9">
        <v>429.55900000000003</v>
      </c>
      <c r="FD116" s="9">
        <v>0</v>
      </c>
      <c r="FE116" s="9">
        <v>1204.058</v>
      </c>
      <c r="FF116" s="9">
        <v>2226.6469999999999</v>
      </c>
      <c r="FG116" s="9">
        <v>87.33</v>
      </c>
      <c r="FH116" s="9">
        <v>0</v>
      </c>
      <c r="FI116" s="9">
        <v>0</v>
      </c>
      <c r="FJ116" s="9">
        <v>0</v>
      </c>
      <c r="FK116" s="9">
        <v>0</v>
      </c>
      <c r="FL116" s="9">
        <v>0</v>
      </c>
      <c r="FM116" s="9">
        <v>0</v>
      </c>
      <c r="FN116" s="9">
        <v>0</v>
      </c>
      <c r="FO116" s="9">
        <v>0</v>
      </c>
      <c r="FP116" s="9">
        <v>0</v>
      </c>
      <c r="FQ116" s="9">
        <v>0</v>
      </c>
      <c r="FR116" s="9">
        <v>0</v>
      </c>
      <c r="FS116" s="9">
        <v>0</v>
      </c>
      <c r="FT116" s="9">
        <v>0</v>
      </c>
      <c r="FU116" s="9">
        <v>0</v>
      </c>
      <c r="FV116" s="9">
        <v>0</v>
      </c>
      <c r="FW116" s="9">
        <v>0</v>
      </c>
      <c r="FX116" s="9">
        <v>0</v>
      </c>
      <c r="FY116" s="9">
        <v>0</v>
      </c>
      <c r="FZ116" s="9">
        <v>0</v>
      </c>
      <c r="GA116" s="9">
        <v>0</v>
      </c>
      <c r="GB116" s="9">
        <v>0</v>
      </c>
      <c r="GC116" s="9">
        <v>0</v>
      </c>
      <c r="GD116" s="9">
        <v>0</v>
      </c>
      <c r="GE116" s="9">
        <v>0</v>
      </c>
      <c r="GF116" s="9">
        <v>0</v>
      </c>
      <c r="GG116" s="9">
        <v>0</v>
      </c>
      <c r="GH116" s="9">
        <v>0</v>
      </c>
      <c r="GI116" s="9">
        <v>0</v>
      </c>
      <c r="GJ116" s="9">
        <v>0</v>
      </c>
      <c r="GK116" s="9">
        <v>0</v>
      </c>
      <c r="GL116" s="9">
        <v>0</v>
      </c>
      <c r="GM116" s="9">
        <v>0</v>
      </c>
      <c r="GN116" s="9">
        <v>0</v>
      </c>
      <c r="GO116" s="9">
        <v>0</v>
      </c>
      <c r="GP116" s="9">
        <v>0</v>
      </c>
      <c r="GQ116" s="9">
        <v>0</v>
      </c>
      <c r="GR116" s="9">
        <v>0</v>
      </c>
      <c r="GS116" s="9">
        <v>0</v>
      </c>
      <c r="GT116" s="9">
        <v>0</v>
      </c>
      <c r="GU116" s="9">
        <v>0</v>
      </c>
      <c r="GV116" s="9">
        <v>0</v>
      </c>
      <c r="GW116" s="9">
        <v>10893.472</v>
      </c>
      <c r="GX116" s="9">
        <v>0</v>
      </c>
      <c r="GY116" s="9">
        <v>0</v>
      </c>
      <c r="GZ116" s="9">
        <v>0</v>
      </c>
      <c r="HA116" s="9">
        <v>0</v>
      </c>
      <c r="HB116" s="9">
        <v>421.97</v>
      </c>
      <c r="HC116" s="9">
        <v>0</v>
      </c>
      <c r="HD116" s="9">
        <v>0</v>
      </c>
      <c r="HE116" s="9">
        <v>14799.539000000001</v>
      </c>
      <c r="HF116" s="9">
        <v>0</v>
      </c>
      <c r="HG116" s="21">
        <v>1937.48171</v>
      </c>
      <c r="HH116" s="20">
        <v>0</v>
      </c>
      <c r="HI116" s="23">
        <v>0</v>
      </c>
      <c r="HJ116" s="205">
        <v>0</v>
      </c>
      <c r="HK116" s="8">
        <v>1937.48171</v>
      </c>
      <c r="HL116" s="7">
        <v>1</v>
      </c>
      <c r="HM116" s="7">
        <v>1</v>
      </c>
      <c r="HN116" s="7" t="s">
        <v>459</v>
      </c>
      <c r="HO116" s="7" t="s">
        <v>460</v>
      </c>
      <c r="HP116" s="7" t="s">
        <v>460</v>
      </c>
      <c r="HQ116" s="7">
        <v>0</v>
      </c>
      <c r="HR116" s="7">
        <v>0</v>
      </c>
      <c r="HS116" s="7">
        <v>0</v>
      </c>
      <c r="HT116" s="7">
        <v>1</v>
      </c>
      <c r="HU116" s="7">
        <v>1</v>
      </c>
      <c r="HV116" s="7" t="s">
        <v>455</v>
      </c>
      <c r="HW116" s="7">
        <v>0</v>
      </c>
      <c r="HX116" s="7">
        <v>0</v>
      </c>
      <c r="HY116" s="7">
        <v>0</v>
      </c>
    </row>
    <row r="117" spans="1:233" x14ac:dyDescent="0.3">
      <c r="A117" s="7">
        <v>583</v>
      </c>
      <c r="B117" s="7" t="str">
        <f>+VLOOKUP($A117,'[3]Crosswalk M49-ODA-Prog. Country'!$K$4:$M$257,3,FALSE)</f>
        <v>FM</v>
      </c>
      <c r="C117" s="7" t="str">
        <f>+VLOOKUP($A117,'[3]Crosswalk M49-ODA-Prog. Country'!$K$4:$M$257,2,FALSE)</f>
        <v>FSM</v>
      </c>
      <c r="D117" s="5" t="s">
        <v>588</v>
      </c>
      <c r="E117" s="19">
        <v>1096.73</v>
      </c>
      <c r="F117" s="19">
        <v>738.10655000000008</v>
      </c>
      <c r="G117" s="19">
        <v>303.97100000000006</v>
      </c>
      <c r="H117" s="19">
        <f t="shared" si="2"/>
        <v>2138.80755</v>
      </c>
      <c r="I117" s="20">
        <v>3.2829999999999999</v>
      </c>
      <c r="J117" s="20">
        <v>1536.779</v>
      </c>
      <c r="K117" s="20">
        <v>96.16</v>
      </c>
      <c r="L117" s="20">
        <f t="shared" si="3"/>
        <v>1636.222</v>
      </c>
      <c r="M117" s="8">
        <f>+E117+I117</f>
        <v>1100.0129999999999</v>
      </c>
      <c r="N117" s="8">
        <f>+F117+J117</f>
        <v>2274.88555</v>
      </c>
      <c r="O117" s="8">
        <f>+G117+K117</f>
        <v>400.13100000000009</v>
      </c>
      <c r="P117" s="8">
        <f>+H117+L117</f>
        <v>3775.0295500000002</v>
      </c>
      <c r="Q117" s="9">
        <v>54.118000000000002</v>
      </c>
      <c r="R117" s="9">
        <v>261.435</v>
      </c>
      <c r="S117" s="9">
        <v>5.8819999999999997</v>
      </c>
      <c r="T117" s="9">
        <v>3.2829999999999999</v>
      </c>
      <c r="U117" s="9">
        <v>549.84299999999996</v>
      </c>
      <c r="V117" s="9">
        <v>0</v>
      </c>
      <c r="W117" s="9">
        <v>0</v>
      </c>
      <c r="X117" s="9">
        <v>0</v>
      </c>
      <c r="Y117" s="9">
        <v>0</v>
      </c>
      <c r="Z117" s="9">
        <v>0</v>
      </c>
      <c r="AA117" s="9">
        <v>0</v>
      </c>
      <c r="AB117" s="9">
        <v>0</v>
      </c>
      <c r="AC117" s="9">
        <v>0</v>
      </c>
      <c r="AD117" s="9">
        <v>0</v>
      </c>
      <c r="AE117" s="9">
        <v>0</v>
      </c>
      <c r="AF117" s="9">
        <v>0</v>
      </c>
      <c r="AG117" s="9">
        <v>0</v>
      </c>
      <c r="AH117" s="9">
        <v>0</v>
      </c>
      <c r="AI117" s="9">
        <v>0</v>
      </c>
      <c r="AJ117" s="9">
        <v>0</v>
      </c>
      <c r="AK117" s="9">
        <v>0</v>
      </c>
      <c r="AL117" s="9">
        <v>0</v>
      </c>
      <c r="AM117" s="9">
        <v>0</v>
      </c>
      <c r="AN117" s="9">
        <v>0</v>
      </c>
      <c r="AO117" s="9">
        <v>0</v>
      </c>
      <c r="AP117" s="9">
        <v>0</v>
      </c>
      <c r="AQ117" s="9">
        <v>0</v>
      </c>
      <c r="AR117" s="9">
        <v>0</v>
      </c>
      <c r="AS117" s="9">
        <v>0</v>
      </c>
      <c r="AT117" s="9">
        <v>0</v>
      </c>
      <c r="AU117" s="9">
        <v>0</v>
      </c>
      <c r="AV117" s="9">
        <v>0</v>
      </c>
      <c r="AW117" s="9">
        <v>0</v>
      </c>
      <c r="AX117" s="9">
        <v>0</v>
      </c>
      <c r="AY117" s="9">
        <v>0</v>
      </c>
      <c r="AZ117" s="9">
        <v>0</v>
      </c>
      <c r="BA117" s="9">
        <v>0</v>
      </c>
      <c r="BB117" s="9">
        <v>0</v>
      </c>
      <c r="BC117" s="9">
        <v>0</v>
      </c>
      <c r="BD117" s="9">
        <v>0</v>
      </c>
      <c r="BE117" s="9">
        <v>0</v>
      </c>
      <c r="BF117" s="9">
        <v>0</v>
      </c>
      <c r="BG117" s="9">
        <v>0</v>
      </c>
      <c r="BH117" s="9">
        <v>0</v>
      </c>
      <c r="BI117" s="9">
        <v>0</v>
      </c>
      <c r="BJ117" s="9">
        <v>0</v>
      </c>
      <c r="BK117" s="9">
        <v>0</v>
      </c>
      <c r="BL117" s="9">
        <v>0</v>
      </c>
      <c r="BM117" s="9">
        <v>0</v>
      </c>
      <c r="BN117" s="9">
        <v>0</v>
      </c>
      <c r="BO117" s="9">
        <v>0</v>
      </c>
      <c r="BP117" s="9">
        <v>0</v>
      </c>
      <c r="BQ117" s="9">
        <v>0</v>
      </c>
      <c r="BR117" s="9">
        <v>0</v>
      </c>
      <c r="BS117" s="9">
        <v>34.832999999999998</v>
      </c>
      <c r="BT117" s="9">
        <v>63.595999999999997</v>
      </c>
      <c r="BU117" s="9">
        <v>0.58199999999999996</v>
      </c>
      <c r="BV117" s="9">
        <v>0</v>
      </c>
      <c r="BW117" s="9">
        <v>0</v>
      </c>
      <c r="BX117" s="9">
        <v>0</v>
      </c>
      <c r="BY117" s="9">
        <v>0</v>
      </c>
      <c r="BZ117" s="9">
        <v>0</v>
      </c>
      <c r="CA117" s="9">
        <v>0</v>
      </c>
      <c r="CB117" s="9">
        <v>0</v>
      </c>
      <c r="CC117" s="9">
        <v>0</v>
      </c>
      <c r="CD117" s="9">
        <v>0</v>
      </c>
      <c r="CE117" s="9">
        <v>0</v>
      </c>
      <c r="CF117" s="9">
        <v>49.593000000000004</v>
      </c>
      <c r="CG117" s="9">
        <v>0</v>
      </c>
      <c r="CH117" s="9">
        <v>0</v>
      </c>
      <c r="CI117" s="9">
        <v>0</v>
      </c>
      <c r="CJ117" s="9">
        <v>0</v>
      </c>
      <c r="CK117" s="9">
        <v>0</v>
      </c>
      <c r="CL117" s="9">
        <v>0</v>
      </c>
      <c r="CM117" s="9">
        <v>0</v>
      </c>
      <c r="CN117" s="9">
        <v>0</v>
      </c>
      <c r="CO117" s="9">
        <v>0</v>
      </c>
      <c r="CP117" s="9">
        <v>0</v>
      </c>
      <c r="CQ117" s="9">
        <v>0</v>
      </c>
      <c r="CR117" s="9">
        <v>0</v>
      </c>
      <c r="CS117" s="9">
        <v>0</v>
      </c>
      <c r="CT117" s="9">
        <v>0</v>
      </c>
      <c r="CU117" s="9">
        <v>0</v>
      </c>
      <c r="CV117" s="9">
        <v>0</v>
      </c>
      <c r="CW117" s="9">
        <v>0</v>
      </c>
      <c r="CX117" s="9">
        <v>0</v>
      </c>
      <c r="CY117" s="9">
        <v>0</v>
      </c>
      <c r="CZ117" s="9">
        <v>0</v>
      </c>
      <c r="DA117" s="9">
        <v>0</v>
      </c>
      <c r="DB117" s="9">
        <v>0</v>
      </c>
      <c r="DC117" s="9">
        <v>0</v>
      </c>
      <c r="DD117" s="9">
        <v>0</v>
      </c>
      <c r="DE117" s="9">
        <v>0</v>
      </c>
      <c r="DF117" s="9">
        <v>0</v>
      </c>
      <c r="DG117" s="9">
        <v>0</v>
      </c>
      <c r="DH117" s="9">
        <v>0</v>
      </c>
      <c r="DI117" s="9">
        <v>0</v>
      </c>
      <c r="DJ117" s="9">
        <v>0</v>
      </c>
      <c r="DK117" s="9">
        <v>0</v>
      </c>
      <c r="DL117" s="9">
        <v>0</v>
      </c>
      <c r="DM117" s="9">
        <v>0</v>
      </c>
      <c r="DN117" s="9">
        <v>0</v>
      </c>
      <c r="DO117" s="9">
        <v>0</v>
      </c>
      <c r="DP117" s="9">
        <v>0</v>
      </c>
      <c r="DQ117" s="9">
        <v>0</v>
      </c>
      <c r="DR117" s="9">
        <v>0</v>
      </c>
      <c r="DS117" s="9">
        <v>0</v>
      </c>
      <c r="DT117" s="9">
        <v>0</v>
      </c>
      <c r="DU117" s="9">
        <v>525.81299999999999</v>
      </c>
      <c r="DV117" s="9">
        <v>14.69</v>
      </c>
      <c r="DW117" s="9">
        <v>5.5067062021407764E-14</v>
      </c>
      <c r="DX117" s="9">
        <v>0</v>
      </c>
      <c r="DY117" s="9">
        <v>84.778999999999996</v>
      </c>
      <c r="DZ117" s="9">
        <v>0</v>
      </c>
      <c r="EA117" s="9">
        <v>57.265000000000001</v>
      </c>
      <c r="EB117" s="9">
        <v>0</v>
      </c>
      <c r="EC117" s="9">
        <v>0</v>
      </c>
      <c r="ED117" s="9">
        <v>0</v>
      </c>
      <c r="EE117" s="9">
        <v>0</v>
      </c>
      <c r="EF117" s="9">
        <v>0</v>
      </c>
      <c r="EG117" s="9">
        <v>0</v>
      </c>
      <c r="EH117" s="9">
        <v>0</v>
      </c>
      <c r="EI117" s="9">
        <v>0</v>
      </c>
      <c r="EJ117" s="9">
        <v>0</v>
      </c>
      <c r="EK117" s="9">
        <v>0</v>
      </c>
      <c r="EL117" s="9">
        <v>0</v>
      </c>
      <c r="EM117" s="9">
        <v>0</v>
      </c>
      <c r="EN117" s="9">
        <v>0</v>
      </c>
      <c r="EO117" s="9">
        <v>0</v>
      </c>
      <c r="EP117" s="9">
        <v>0</v>
      </c>
      <c r="EQ117" s="9">
        <v>0</v>
      </c>
      <c r="ER117" s="9">
        <v>0</v>
      </c>
      <c r="ES117" s="9">
        <v>0</v>
      </c>
      <c r="ET117" s="9">
        <v>0</v>
      </c>
      <c r="EU117" s="9">
        <v>0</v>
      </c>
      <c r="EV117" s="9">
        <v>0</v>
      </c>
      <c r="EW117" s="9">
        <v>0</v>
      </c>
      <c r="EX117" s="9">
        <v>0</v>
      </c>
      <c r="EY117" s="9">
        <v>424.70100000000002</v>
      </c>
      <c r="EZ117" s="9">
        <v>147.102</v>
      </c>
      <c r="FA117" s="9">
        <v>34.262999999999998</v>
      </c>
      <c r="FB117" s="9">
        <v>0</v>
      </c>
      <c r="FC117" s="9">
        <v>0</v>
      </c>
      <c r="FD117" s="9">
        <v>0</v>
      </c>
      <c r="FE117" s="9">
        <v>0</v>
      </c>
      <c r="FF117" s="9">
        <v>0</v>
      </c>
      <c r="FG117" s="9">
        <v>0</v>
      </c>
      <c r="FH117" s="9">
        <v>0</v>
      </c>
      <c r="FI117" s="9">
        <v>0</v>
      </c>
      <c r="FJ117" s="9">
        <v>0</v>
      </c>
      <c r="FK117" s="9">
        <v>0</v>
      </c>
      <c r="FL117" s="9">
        <v>193.52454999999998</v>
      </c>
      <c r="FM117" s="9">
        <v>0</v>
      </c>
      <c r="FN117" s="9">
        <v>0</v>
      </c>
      <c r="FO117" s="9">
        <v>0</v>
      </c>
      <c r="FP117" s="9">
        <v>0</v>
      </c>
      <c r="FQ117" s="9">
        <v>0</v>
      </c>
      <c r="FR117" s="9">
        <v>0</v>
      </c>
      <c r="FS117" s="9">
        <v>0</v>
      </c>
      <c r="FT117" s="9">
        <v>0</v>
      </c>
      <c r="FU117" s="9">
        <v>0</v>
      </c>
      <c r="FV117" s="9">
        <v>0</v>
      </c>
      <c r="FW117" s="9">
        <v>0</v>
      </c>
      <c r="FX117" s="9">
        <v>0</v>
      </c>
      <c r="FY117" s="9">
        <v>0</v>
      </c>
      <c r="FZ117" s="9">
        <v>0</v>
      </c>
      <c r="GA117" s="9">
        <v>0</v>
      </c>
      <c r="GB117" s="9">
        <v>0</v>
      </c>
      <c r="GC117" s="9">
        <v>0</v>
      </c>
      <c r="GD117" s="9">
        <v>0</v>
      </c>
      <c r="GE117" s="9">
        <v>0</v>
      </c>
      <c r="GF117" s="9">
        <v>0</v>
      </c>
      <c r="GG117" s="9">
        <v>0</v>
      </c>
      <c r="GH117" s="9">
        <v>0</v>
      </c>
      <c r="GI117" s="9">
        <v>0</v>
      </c>
      <c r="GJ117" s="9">
        <v>0</v>
      </c>
      <c r="GK117" s="9">
        <v>0</v>
      </c>
      <c r="GL117" s="9">
        <v>0</v>
      </c>
      <c r="GM117" s="9">
        <v>0</v>
      </c>
      <c r="GN117" s="9">
        <v>0</v>
      </c>
      <c r="GO117" s="9">
        <v>0</v>
      </c>
      <c r="GP117" s="9">
        <v>0</v>
      </c>
      <c r="GQ117" s="9">
        <v>0</v>
      </c>
      <c r="GR117" s="9">
        <v>0</v>
      </c>
      <c r="GS117" s="9">
        <v>0</v>
      </c>
      <c r="GT117" s="9">
        <v>0</v>
      </c>
      <c r="GU117" s="9">
        <v>0</v>
      </c>
      <c r="GV117" s="9">
        <v>0</v>
      </c>
      <c r="GW117" s="9">
        <v>263.24400000000003</v>
      </c>
      <c r="GX117" s="9">
        <v>0</v>
      </c>
      <c r="GY117" s="9">
        <v>0</v>
      </c>
      <c r="GZ117" s="9">
        <v>86.027000000000001</v>
      </c>
      <c r="HA117" s="9">
        <v>0</v>
      </c>
      <c r="HB117" s="9">
        <v>8.1660000000000004</v>
      </c>
      <c r="HC117" s="9">
        <v>0</v>
      </c>
      <c r="HD117" s="9">
        <v>0</v>
      </c>
      <c r="HE117" s="9">
        <v>902.15700000000004</v>
      </c>
      <c r="HF117" s="9">
        <v>10.132999999999999</v>
      </c>
      <c r="HG117" s="21">
        <v>0</v>
      </c>
      <c r="HH117" s="20">
        <v>0</v>
      </c>
      <c r="HI117" s="23">
        <v>75.861999999999995</v>
      </c>
      <c r="HJ117" s="205">
        <v>0</v>
      </c>
      <c r="HK117" s="8">
        <v>75.861999999999995</v>
      </c>
      <c r="HL117" s="7">
        <v>1</v>
      </c>
      <c r="HM117" s="7">
        <v>1</v>
      </c>
      <c r="HN117" s="7" t="s">
        <v>450</v>
      </c>
      <c r="HO117" s="7" t="s">
        <v>451</v>
      </c>
      <c r="HP117" s="7" t="s">
        <v>451</v>
      </c>
      <c r="HQ117" s="7">
        <v>0</v>
      </c>
      <c r="HR117" s="7">
        <v>0</v>
      </c>
      <c r="HS117" s="7">
        <v>1</v>
      </c>
      <c r="HT117" s="7">
        <v>1</v>
      </c>
      <c r="HU117" s="7">
        <v>0</v>
      </c>
      <c r="HV117" s="7" t="s">
        <v>458</v>
      </c>
      <c r="HW117" s="7">
        <v>0</v>
      </c>
      <c r="HX117" s="7">
        <v>0</v>
      </c>
      <c r="HY117" s="7">
        <v>9</v>
      </c>
    </row>
    <row r="118" spans="1:233" x14ac:dyDescent="0.3">
      <c r="A118" s="7">
        <v>498</v>
      </c>
      <c r="B118" s="7" t="str">
        <f>+VLOOKUP($A118,'[3]Crosswalk M49-ODA-Prog. Country'!$K$4:$M$257,3,FALSE)</f>
        <v>MD</v>
      </c>
      <c r="C118" s="7" t="str">
        <f>+VLOOKUP($A118,'[3]Crosswalk M49-ODA-Prog. Country'!$K$4:$M$257,2,FALSE)</f>
        <v>MDA</v>
      </c>
      <c r="D118" s="5" t="s">
        <v>590</v>
      </c>
      <c r="E118" s="19">
        <v>11879.81625</v>
      </c>
      <c r="F118" s="19">
        <v>61526.589940000005</v>
      </c>
      <c r="G118" s="19">
        <v>1845.7319400000001</v>
      </c>
      <c r="H118" s="19">
        <f t="shared" si="2"/>
        <v>75252.138130000007</v>
      </c>
      <c r="I118" s="20">
        <v>-4879.366</v>
      </c>
      <c r="J118" s="20">
        <v>223678.98100000003</v>
      </c>
      <c r="K118" s="20">
        <v>459.02600000000001</v>
      </c>
      <c r="L118" s="20">
        <f t="shared" si="3"/>
        <v>219258.64100000003</v>
      </c>
      <c r="M118" s="8">
        <f>+E118+I118</f>
        <v>7000.4502499999999</v>
      </c>
      <c r="N118" s="8">
        <f>+F118+J118</f>
        <v>285205.57094000001</v>
      </c>
      <c r="O118" s="8">
        <f>+G118+K118</f>
        <v>2304.75794</v>
      </c>
      <c r="P118" s="8">
        <f>+H118+L118</f>
        <v>294510.77913000004</v>
      </c>
      <c r="Q118" s="9">
        <v>3383.4569999999999</v>
      </c>
      <c r="R118" s="9">
        <v>41938.921999999999</v>
      </c>
      <c r="S118" s="9">
        <v>1197.931</v>
      </c>
      <c r="T118" s="9">
        <v>0</v>
      </c>
      <c r="U118" s="9">
        <v>512.64099999999996</v>
      </c>
      <c r="V118" s="9">
        <v>0</v>
      </c>
      <c r="W118" s="9">
        <v>1091.2729999999999</v>
      </c>
      <c r="X118" s="9">
        <v>1431.758</v>
      </c>
      <c r="Y118" s="9">
        <v>0</v>
      </c>
      <c r="Z118" s="9">
        <v>124.63200000000001</v>
      </c>
      <c r="AA118" s="9">
        <v>10376.353999999999</v>
      </c>
      <c r="AB118" s="9">
        <v>0</v>
      </c>
      <c r="AC118" s="9">
        <v>1600.29</v>
      </c>
      <c r="AD118" s="9">
        <v>5990.085</v>
      </c>
      <c r="AE118" s="9">
        <v>0</v>
      </c>
      <c r="AF118" s="9">
        <v>-5363.683</v>
      </c>
      <c r="AG118" s="9">
        <v>47706.224999999999</v>
      </c>
      <c r="AH118" s="9">
        <v>0</v>
      </c>
      <c r="AI118" s="9">
        <v>0</v>
      </c>
      <c r="AJ118" s="9">
        <v>0</v>
      </c>
      <c r="AK118" s="9">
        <v>17.696000000000002</v>
      </c>
      <c r="AL118" s="9">
        <v>250.68899999999999</v>
      </c>
      <c r="AM118" s="9">
        <v>34807.627999999997</v>
      </c>
      <c r="AN118" s="9">
        <v>459.02600000000001</v>
      </c>
      <c r="AO118" s="9">
        <v>610.34799999999996</v>
      </c>
      <c r="AP118" s="9">
        <v>6497.29</v>
      </c>
      <c r="AQ118" s="9">
        <v>0</v>
      </c>
      <c r="AR118" s="9">
        <v>107.709</v>
      </c>
      <c r="AS118" s="9">
        <v>1146.58</v>
      </c>
      <c r="AT118" s="9">
        <v>0</v>
      </c>
      <c r="AU118" s="9">
        <v>0</v>
      </c>
      <c r="AV118" s="9">
        <v>0</v>
      </c>
      <c r="AW118" s="9">
        <v>0</v>
      </c>
      <c r="AX118" s="9">
        <v>0</v>
      </c>
      <c r="AY118" s="9">
        <v>0</v>
      </c>
      <c r="AZ118" s="9">
        <v>0</v>
      </c>
      <c r="BA118" s="9">
        <v>0</v>
      </c>
      <c r="BB118" s="9">
        <v>0</v>
      </c>
      <c r="BC118" s="9">
        <v>0</v>
      </c>
      <c r="BD118" s="9">
        <v>0</v>
      </c>
      <c r="BE118" s="9">
        <v>0</v>
      </c>
      <c r="BF118" s="9">
        <v>0</v>
      </c>
      <c r="BG118" s="9">
        <v>0</v>
      </c>
      <c r="BH118" s="9">
        <v>0</v>
      </c>
      <c r="BI118" s="9">
        <v>0</v>
      </c>
      <c r="BJ118" s="9">
        <v>0</v>
      </c>
      <c r="BK118" s="9">
        <v>109609.33100000001</v>
      </c>
      <c r="BL118" s="9">
        <v>0</v>
      </c>
      <c r="BM118" s="9">
        <v>0</v>
      </c>
      <c r="BN118" s="9">
        <v>0</v>
      </c>
      <c r="BO118" s="9">
        <v>0</v>
      </c>
      <c r="BP118" s="9">
        <v>0</v>
      </c>
      <c r="BQ118" s="9">
        <v>0</v>
      </c>
      <c r="BR118" s="9">
        <v>0</v>
      </c>
      <c r="BS118" s="9">
        <v>103.598</v>
      </c>
      <c r="BT118" s="9">
        <v>189.14099999999999</v>
      </c>
      <c r="BU118" s="9">
        <v>1.73</v>
      </c>
      <c r="BV118" s="9">
        <v>0</v>
      </c>
      <c r="BW118" s="9">
        <v>0</v>
      </c>
      <c r="BX118" s="9">
        <v>0</v>
      </c>
      <c r="BY118" s="9">
        <v>130.68700000000001</v>
      </c>
      <c r="BZ118" s="9">
        <v>281.471</v>
      </c>
      <c r="CA118" s="9">
        <v>0</v>
      </c>
      <c r="CB118" s="9">
        <v>0</v>
      </c>
      <c r="CC118" s="9">
        <v>0</v>
      </c>
      <c r="CD118" s="9">
        <v>0</v>
      </c>
      <c r="CE118" s="9">
        <v>0</v>
      </c>
      <c r="CF118" s="9">
        <v>627.44600000000003</v>
      </c>
      <c r="CG118" s="9">
        <v>0</v>
      </c>
      <c r="CH118" s="9">
        <v>0</v>
      </c>
      <c r="CI118" s="9">
        <v>0</v>
      </c>
      <c r="CJ118" s="9">
        <v>0</v>
      </c>
      <c r="CK118" s="9">
        <v>0</v>
      </c>
      <c r="CL118" s="9">
        <v>0</v>
      </c>
      <c r="CM118" s="9">
        <v>0</v>
      </c>
      <c r="CN118" s="9">
        <v>0</v>
      </c>
      <c r="CO118" s="9">
        <v>0</v>
      </c>
      <c r="CP118" s="9">
        <v>0</v>
      </c>
      <c r="CQ118" s="9">
        <v>0</v>
      </c>
      <c r="CR118" s="9">
        <v>0</v>
      </c>
      <c r="CS118" s="9">
        <v>0</v>
      </c>
      <c r="CT118" s="9">
        <v>0</v>
      </c>
      <c r="CU118" s="9">
        <v>0</v>
      </c>
      <c r="CV118" s="9">
        <v>0</v>
      </c>
      <c r="CW118" s="9">
        <v>0</v>
      </c>
      <c r="CX118" s="9">
        <v>0</v>
      </c>
      <c r="CY118" s="9">
        <v>0</v>
      </c>
      <c r="CZ118" s="9">
        <v>0</v>
      </c>
      <c r="DA118" s="9">
        <v>0</v>
      </c>
      <c r="DB118" s="9">
        <v>0</v>
      </c>
      <c r="DC118" s="9">
        <v>0</v>
      </c>
      <c r="DD118" s="9">
        <v>0</v>
      </c>
      <c r="DE118" s="9">
        <v>0</v>
      </c>
      <c r="DF118" s="9">
        <v>0</v>
      </c>
      <c r="DG118" s="9">
        <v>0</v>
      </c>
      <c r="DH118" s="9">
        <v>0</v>
      </c>
      <c r="DI118" s="9">
        <v>0</v>
      </c>
      <c r="DJ118" s="9">
        <v>0</v>
      </c>
      <c r="DK118" s="9">
        <v>0</v>
      </c>
      <c r="DL118" s="9">
        <v>0</v>
      </c>
      <c r="DM118" s="9">
        <v>0</v>
      </c>
      <c r="DN118" s="9">
        <v>0</v>
      </c>
      <c r="DO118" s="9">
        <v>0</v>
      </c>
      <c r="DP118" s="9">
        <v>0</v>
      </c>
      <c r="DQ118" s="9">
        <v>0</v>
      </c>
      <c r="DR118" s="9">
        <v>0</v>
      </c>
      <c r="DS118" s="9">
        <v>0</v>
      </c>
      <c r="DT118" s="9">
        <v>0</v>
      </c>
      <c r="DU118" s="9">
        <v>907.00699999999995</v>
      </c>
      <c r="DV118" s="9">
        <v>435.315</v>
      </c>
      <c r="DW118" s="9">
        <v>0.1300000000000523</v>
      </c>
      <c r="DX118" s="9">
        <v>0</v>
      </c>
      <c r="DY118" s="9">
        <v>3235.3739999999998</v>
      </c>
      <c r="DZ118" s="9">
        <v>0</v>
      </c>
      <c r="EA118" s="9">
        <v>449.81799999999998</v>
      </c>
      <c r="EB118" s="9">
        <v>1099.202</v>
      </c>
      <c r="EC118" s="9">
        <v>0</v>
      </c>
      <c r="ED118" s="9">
        <v>0</v>
      </c>
      <c r="EE118" s="9">
        <v>0</v>
      </c>
      <c r="EF118" s="9">
        <v>0</v>
      </c>
      <c r="EG118" s="9">
        <v>3190.2190000000001</v>
      </c>
      <c r="EH118" s="9">
        <v>370.02800000000002</v>
      </c>
      <c r="EI118" s="9">
        <v>0</v>
      </c>
      <c r="EJ118" s="9">
        <v>1.2869999999999999</v>
      </c>
      <c r="EK118" s="9">
        <v>10.54</v>
      </c>
      <c r="EL118" s="9">
        <v>0</v>
      </c>
      <c r="EM118" s="9">
        <v>0</v>
      </c>
      <c r="EN118" s="9">
        <v>0</v>
      </c>
      <c r="EO118" s="9">
        <v>0</v>
      </c>
      <c r="EP118" s="9">
        <v>0</v>
      </c>
      <c r="EQ118" s="9">
        <v>0</v>
      </c>
      <c r="ER118" s="9">
        <v>0</v>
      </c>
      <c r="ES118" s="9">
        <v>39.679250000000003</v>
      </c>
      <c r="ET118" s="9">
        <v>559.15093999999999</v>
      </c>
      <c r="EU118" s="9">
        <v>0.15093999999999999</v>
      </c>
      <c r="EV118" s="9">
        <v>0</v>
      </c>
      <c r="EW118" s="9">
        <v>0</v>
      </c>
      <c r="EX118" s="9">
        <v>0</v>
      </c>
      <c r="EY118" s="9">
        <v>373.44</v>
      </c>
      <c r="EZ118" s="9">
        <v>1033.7429999999999</v>
      </c>
      <c r="FA118" s="9">
        <v>215.316</v>
      </c>
      <c r="FB118" s="9">
        <v>0</v>
      </c>
      <c r="FC118" s="9">
        <v>11962.626</v>
      </c>
      <c r="FD118" s="9">
        <v>0</v>
      </c>
      <c r="FE118" s="9">
        <v>0</v>
      </c>
      <c r="FF118" s="9">
        <v>0</v>
      </c>
      <c r="FG118" s="9">
        <v>0</v>
      </c>
      <c r="FH118" s="9">
        <v>0</v>
      </c>
      <c r="FI118" s="9">
        <v>0</v>
      </c>
      <c r="FJ118" s="9">
        <v>0</v>
      </c>
      <c r="FK118" s="9">
        <v>0</v>
      </c>
      <c r="FL118" s="9">
        <v>0</v>
      </c>
      <c r="FM118" s="9">
        <v>0</v>
      </c>
      <c r="FN118" s="9">
        <v>0</v>
      </c>
      <c r="FO118" s="9">
        <v>0</v>
      </c>
      <c r="FP118" s="9">
        <v>0</v>
      </c>
      <c r="FQ118" s="9">
        <v>0</v>
      </c>
      <c r="FR118" s="9">
        <v>0</v>
      </c>
      <c r="FS118" s="9">
        <v>0</v>
      </c>
      <c r="FT118" s="9">
        <v>0</v>
      </c>
      <c r="FU118" s="9">
        <v>0</v>
      </c>
      <c r="FV118" s="9">
        <v>0</v>
      </c>
      <c r="FW118" s="9">
        <v>0</v>
      </c>
      <c r="FX118" s="9">
        <v>0</v>
      </c>
      <c r="FY118" s="9">
        <v>0</v>
      </c>
      <c r="FZ118" s="9">
        <v>0</v>
      </c>
      <c r="GA118" s="9">
        <v>0</v>
      </c>
      <c r="GB118" s="9">
        <v>0</v>
      </c>
      <c r="GC118" s="9">
        <v>0</v>
      </c>
      <c r="GD118" s="9">
        <v>187.697</v>
      </c>
      <c r="GE118" s="9">
        <v>0</v>
      </c>
      <c r="GF118" s="9">
        <v>0</v>
      </c>
      <c r="GG118" s="9">
        <v>0</v>
      </c>
      <c r="GH118" s="9">
        <v>0</v>
      </c>
      <c r="GI118" s="9">
        <v>0</v>
      </c>
      <c r="GJ118" s="9">
        <v>0</v>
      </c>
      <c r="GK118" s="9">
        <v>0</v>
      </c>
      <c r="GL118" s="9">
        <v>0</v>
      </c>
      <c r="GM118" s="9">
        <v>0</v>
      </c>
      <c r="GN118" s="9">
        <v>0</v>
      </c>
      <c r="GO118" s="9">
        <v>0</v>
      </c>
      <c r="GP118" s="9">
        <v>0</v>
      </c>
      <c r="GQ118" s="9">
        <v>0</v>
      </c>
      <c r="GR118" s="9">
        <v>0</v>
      </c>
      <c r="GS118" s="9">
        <v>0</v>
      </c>
      <c r="GT118" s="9">
        <v>0</v>
      </c>
      <c r="GU118" s="9">
        <v>0</v>
      </c>
      <c r="GV118" s="9">
        <v>0</v>
      </c>
      <c r="GW118" s="9">
        <v>412.649</v>
      </c>
      <c r="GX118" s="9">
        <v>0</v>
      </c>
      <c r="GY118" s="9">
        <v>0</v>
      </c>
      <c r="GZ118" s="9">
        <v>0</v>
      </c>
      <c r="HA118" s="9">
        <v>0</v>
      </c>
      <c r="HB118" s="9">
        <v>885.34100000000001</v>
      </c>
      <c r="HC118" s="9">
        <v>0.129</v>
      </c>
      <c r="HD118" s="9">
        <v>0</v>
      </c>
      <c r="HE118" s="9">
        <v>4311.6819999999998</v>
      </c>
      <c r="HF118" s="9">
        <v>0</v>
      </c>
      <c r="HG118" s="21">
        <v>1361.6454699999999</v>
      </c>
      <c r="HH118" s="20">
        <v>0</v>
      </c>
      <c r="HI118" s="23">
        <v>0</v>
      </c>
      <c r="HJ118" s="205">
        <v>3516.0808099999999</v>
      </c>
      <c r="HK118" s="8">
        <v>4877.7262799999999</v>
      </c>
      <c r="HL118" s="7">
        <v>1</v>
      </c>
      <c r="HM118" s="7">
        <v>1</v>
      </c>
      <c r="HN118" s="7" t="s">
        <v>453</v>
      </c>
      <c r="HO118" s="7" t="s">
        <v>454</v>
      </c>
      <c r="HP118" s="7" t="s">
        <v>454</v>
      </c>
      <c r="HQ118" s="7">
        <v>1</v>
      </c>
      <c r="HR118" s="7">
        <v>0</v>
      </c>
      <c r="HS118" s="7">
        <v>0</v>
      </c>
      <c r="HT118" s="7">
        <v>1</v>
      </c>
      <c r="HU118" s="7">
        <v>0</v>
      </c>
      <c r="HV118" s="7" t="s">
        <v>455</v>
      </c>
      <c r="HW118" s="7">
        <v>0</v>
      </c>
      <c r="HX118" s="7">
        <v>0</v>
      </c>
      <c r="HY118" s="7">
        <v>0</v>
      </c>
    </row>
    <row r="119" spans="1:233" x14ac:dyDescent="0.3">
      <c r="A119" s="7">
        <v>492</v>
      </c>
      <c r="B119" s="7" t="str">
        <f>+VLOOKUP($A119,'[3]Crosswalk M49-ODA-Prog. Country'!$K$4:$M$257,3,FALSE)</f>
        <v>MC</v>
      </c>
      <c r="C119" s="7" t="str">
        <f>+VLOOKUP($A119,'[3]Crosswalk M49-ODA-Prog. Country'!$K$4:$M$257,2,FALSE)</f>
        <v>MCO</v>
      </c>
      <c r="D119" s="5" t="s">
        <v>242</v>
      </c>
      <c r="E119" s="19">
        <v>652.48099999999999</v>
      </c>
      <c r="F119" s="19">
        <v>0.52800000000000002</v>
      </c>
      <c r="G119" s="19">
        <v>0.10000000000004272</v>
      </c>
      <c r="H119" s="19">
        <f t="shared" si="2"/>
        <v>653.10900000000004</v>
      </c>
      <c r="I119" s="20">
        <v>0</v>
      </c>
      <c r="J119" s="20">
        <v>0</v>
      </c>
      <c r="K119" s="20">
        <v>0</v>
      </c>
      <c r="L119" s="20">
        <f t="shared" si="3"/>
        <v>0</v>
      </c>
      <c r="M119" s="8">
        <f>+E119+I119</f>
        <v>652.48099999999999</v>
      </c>
      <c r="N119" s="8">
        <f>+F119+J119</f>
        <v>0.52800000000000002</v>
      </c>
      <c r="O119" s="8">
        <f>+G119+K119</f>
        <v>0.10000000000004272</v>
      </c>
      <c r="P119" s="8">
        <f>+H119+L119</f>
        <v>653.10900000000004</v>
      </c>
      <c r="Q119" s="9">
        <v>0</v>
      </c>
      <c r="R119" s="9">
        <v>0</v>
      </c>
      <c r="S119" s="9">
        <v>0</v>
      </c>
      <c r="T119" s="9">
        <v>0</v>
      </c>
      <c r="U119" s="9">
        <v>0</v>
      </c>
      <c r="V119" s="9">
        <v>0</v>
      </c>
      <c r="W119" s="9">
        <v>0</v>
      </c>
      <c r="X119" s="9">
        <v>0</v>
      </c>
      <c r="Y119" s="9">
        <v>0</v>
      </c>
      <c r="Z119" s="9">
        <v>0</v>
      </c>
      <c r="AA119" s="9">
        <v>0</v>
      </c>
      <c r="AB119" s="9">
        <v>0</v>
      </c>
      <c r="AC119" s="9">
        <v>0</v>
      </c>
      <c r="AD119" s="9">
        <v>0</v>
      </c>
      <c r="AE119" s="9">
        <v>0</v>
      </c>
      <c r="AF119" s="9">
        <v>0</v>
      </c>
      <c r="AG119" s="9">
        <v>0</v>
      </c>
      <c r="AH119" s="9">
        <v>0</v>
      </c>
      <c r="AI119" s="9">
        <v>0</v>
      </c>
      <c r="AJ119" s="9">
        <v>0</v>
      </c>
      <c r="AK119" s="9">
        <v>0</v>
      </c>
      <c r="AL119" s="9">
        <v>0</v>
      </c>
      <c r="AM119" s="9">
        <v>0</v>
      </c>
      <c r="AN119" s="9">
        <v>0</v>
      </c>
      <c r="AO119" s="9">
        <v>0</v>
      </c>
      <c r="AP119" s="9">
        <v>0</v>
      </c>
      <c r="AQ119" s="9">
        <v>0</v>
      </c>
      <c r="AR119" s="9">
        <v>0</v>
      </c>
      <c r="AS119" s="9">
        <v>0</v>
      </c>
      <c r="AT119" s="9">
        <v>0</v>
      </c>
      <c r="AU119" s="9">
        <v>0</v>
      </c>
      <c r="AV119" s="9">
        <v>0</v>
      </c>
      <c r="AW119" s="9">
        <v>0</v>
      </c>
      <c r="AX119" s="9">
        <v>0</v>
      </c>
      <c r="AY119" s="9">
        <v>0</v>
      </c>
      <c r="AZ119" s="9">
        <v>0</v>
      </c>
      <c r="BA119" s="9">
        <v>0</v>
      </c>
      <c r="BB119" s="9">
        <v>0</v>
      </c>
      <c r="BC119" s="9">
        <v>0</v>
      </c>
      <c r="BD119" s="9">
        <v>0</v>
      </c>
      <c r="BE119" s="9">
        <v>0</v>
      </c>
      <c r="BF119" s="9">
        <v>0</v>
      </c>
      <c r="BG119" s="9">
        <v>0</v>
      </c>
      <c r="BH119" s="9">
        <v>0</v>
      </c>
      <c r="BI119" s="9">
        <v>0</v>
      </c>
      <c r="BJ119" s="9">
        <v>0</v>
      </c>
      <c r="BK119" s="9">
        <v>0</v>
      </c>
      <c r="BL119" s="9">
        <v>0</v>
      </c>
      <c r="BM119" s="9">
        <v>0</v>
      </c>
      <c r="BN119" s="9">
        <v>0</v>
      </c>
      <c r="BO119" s="9">
        <v>0</v>
      </c>
      <c r="BP119" s="9">
        <v>0</v>
      </c>
      <c r="BQ119" s="9">
        <v>0</v>
      </c>
      <c r="BR119" s="9">
        <v>0</v>
      </c>
      <c r="BS119" s="9">
        <v>0</v>
      </c>
      <c r="BT119" s="9">
        <v>0</v>
      </c>
      <c r="BU119" s="9">
        <v>0</v>
      </c>
      <c r="BV119" s="9">
        <v>0</v>
      </c>
      <c r="BW119" s="9">
        <v>0</v>
      </c>
      <c r="BX119" s="9">
        <v>0</v>
      </c>
      <c r="BY119" s="9">
        <v>0</v>
      </c>
      <c r="BZ119" s="9">
        <v>0</v>
      </c>
      <c r="CA119" s="9">
        <v>0</v>
      </c>
      <c r="CB119" s="9">
        <v>0</v>
      </c>
      <c r="CC119" s="9">
        <v>0</v>
      </c>
      <c r="CD119" s="9">
        <v>0</v>
      </c>
      <c r="CE119" s="9">
        <v>0</v>
      </c>
      <c r="CF119" s="9">
        <v>0</v>
      </c>
      <c r="CG119" s="9">
        <v>0</v>
      </c>
      <c r="CH119" s="9">
        <v>0</v>
      </c>
      <c r="CI119" s="9">
        <v>0</v>
      </c>
      <c r="CJ119" s="9">
        <v>0</v>
      </c>
      <c r="CK119" s="9">
        <v>0</v>
      </c>
      <c r="CL119" s="9">
        <v>0</v>
      </c>
      <c r="CM119" s="9">
        <v>0</v>
      </c>
      <c r="CN119" s="9">
        <v>0</v>
      </c>
      <c r="CO119" s="9">
        <v>0</v>
      </c>
      <c r="CP119" s="9">
        <v>0</v>
      </c>
      <c r="CQ119" s="9">
        <v>0</v>
      </c>
      <c r="CR119" s="9">
        <v>0</v>
      </c>
      <c r="CS119" s="9">
        <v>0</v>
      </c>
      <c r="CT119" s="9">
        <v>0</v>
      </c>
      <c r="CU119" s="9">
        <v>0</v>
      </c>
      <c r="CV119" s="9">
        <v>0</v>
      </c>
      <c r="CW119" s="9">
        <v>0</v>
      </c>
      <c r="CX119" s="9">
        <v>0</v>
      </c>
      <c r="CY119" s="9">
        <v>0</v>
      </c>
      <c r="CZ119" s="9">
        <v>0</v>
      </c>
      <c r="DA119" s="9">
        <v>0</v>
      </c>
      <c r="DB119" s="9">
        <v>0</v>
      </c>
      <c r="DC119" s="9">
        <v>0</v>
      </c>
      <c r="DD119" s="9">
        <v>0</v>
      </c>
      <c r="DE119" s="9">
        <v>0</v>
      </c>
      <c r="DF119" s="9">
        <v>0</v>
      </c>
      <c r="DG119" s="9">
        <v>0</v>
      </c>
      <c r="DH119" s="9">
        <v>0</v>
      </c>
      <c r="DI119" s="9">
        <v>0</v>
      </c>
      <c r="DJ119" s="9">
        <v>0</v>
      </c>
      <c r="DK119" s="9">
        <v>0</v>
      </c>
      <c r="DL119" s="9">
        <v>0</v>
      </c>
      <c r="DM119" s="9">
        <v>0</v>
      </c>
      <c r="DN119" s="9">
        <v>0</v>
      </c>
      <c r="DO119" s="9">
        <v>0</v>
      </c>
      <c r="DP119" s="9">
        <v>0</v>
      </c>
      <c r="DQ119" s="9">
        <v>0</v>
      </c>
      <c r="DR119" s="9">
        <v>0</v>
      </c>
      <c r="DS119" s="9">
        <v>0</v>
      </c>
      <c r="DT119" s="9">
        <v>0</v>
      </c>
      <c r="DU119" s="9">
        <v>652.48099999999999</v>
      </c>
      <c r="DV119" s="9">
        <v>0.52800000000000002</v>
      </c>
      <c r="DW119" s="9">
        <v>0.10000000000004272</v>
      </c>
      <c r="DX119" s="9">
        <v>0</v>
      </c>
      <c r="DY119" s="9">
        <v>0</v>
      </c>
      <c r="DZ119" s="9">
        <v>0</v>
      </c>
      <c r="EA119" s="9">
        <v>0</v>
      </c>
      <c r="EB119" s="9">
        <v>0</v>
      </c>
      <c r="EC119" s="9">
        <v>0</v>
      </c>
      <c r="ED119" s="9">
        <v>0</v>
      </c>
      <c r="EE119" s="9">
        <v>0</v>
      </c>
      <c r="EF119" s="9">
        <v>0</v>
      </c>
      <c r="EG119" s="9">
        <v>0</v>
      </c>
      <c r="EH119" s="9">
        <v>0</v>
      </c>
      <c r="EI119" s="9">
        <v>0</v>
      </c>
      <c r="EJ119" s="9">
        <v>0</v>
      </c>
      <c r="EK119" s="9">
        <v>0</v>
      </c>
      <c r="EL119" s="9">
        <v>0</v>
      </c>
      <c r="EM119" s="9">
        <v>0</v>
      </c>
      <c r="EN119" s="9">
        <v>0</v>
      </c>
      <c r="EO119" s="9">
        <v>0</v>
      </c>
      <c r="EP119" s="9">
        <v>0</v>
      </c>
      <c r="EQ119" s="9">
        <v>0</v>
      </c>
      <c r="ER119" s="9">
        <v>0</v>
      </c>
      <c r="ES119" s="9">
        <v>0</v>
      </c>
      <c r="ET119" s="9">
        <v>0</v>
      </c>
      <c r="EU119" s="9">
        <v>0</v>
      </c>
      <c r="EV119" s="9">
        <v>0</v>
      </c>
      <c r="EW119" s="9">
        <v>0</v>
      </c>
      <c r="EX119" s="9">
        <v>0</v>
      </c>
      <c r="EY119" s="9">
        <v>0</v>
      </c>
      <c r="EZ119" s="9">
        <v>0</v>
      </c>
      <c r="FA119" s="9">
        <v>0</v>
      </c>
      <c r="FB119" s="9">
        <v>0</v>
      </c>
      <c r="FC119" s="9">
        <v>0</v>
      </c>
      <c r="FD119" s="9">
        <v>0</v>
      </c>
      <c r="FE119" s="9">
        <v>0</v>
      </c>
      <c r="FF119" s="9">
        <v>0</v>
      </c>
      <c r="FG119" s="9">
        <v>0</v>
      </c>
      <c r="FH119" s="9">
        <v>0</v>
      </c>
      <c r="FI119" s="9">
        <v>0</v>
      </c>
      <c r="FJ119" s="9">
        <v>0</v>
      </c>
      <c r="FK119" s="9">
        <v>0</v>
      </c>
      <c r="FL119" s="9">
        <v>0</v>
      </c>
      <c r="FM119" s="9">
        <v>0</v>
      </c>
      <c r="FN119" s="9">
        <v>0</v>
      </c>
      <c r="FO119" s="9">
        <v>0</v>
      </c>
      <c r="FP119" s="9">
        <v>0</v>
      </c>
      <c r="FQ119" s="9">
        <v>0</v>
      </c>
      <c r="FR119" s="9">
        <v>0</v>
      </c>
      <c r="FS119" s="9">
        <v>0</v>
      </c>
      <c r="FT119" s="9">
        <v>0</v>
      </c>
      <c r="FU119" s="9">
        <v>0</v>
      </c>
      <c r="FV119" s="9">
        <v>0</v>
      </c>
      <c r="FW119" s="9">
        <v>0</v>
      </c>
      <c r="FX119" s="9">
        <v>0</v>
      </c>
      <c r="FY119" s="9">
        <v>0</v>
      </c>
      <c r="FZ119" s="9">
        <v>0</v>
      </c>
      <c r="GA119" s="9">
        <v>0</v>
      </c>
      <c r="GB119" s="9">
        <v>0</v>
      </c>
      <c r="GC119" s="9">
        <v>0</v>
      </c>
      <c r="GD119" s="9">
        <v>0</v>
      </c>
      <c r="GE119" s="9">
        <v>0</v>
      </c>
      <c r="GF119" s="9">
        <v>0</v>
      </c>
      <c r="GG119" s="9">
        <v>0</v>
      </c>
      <c r="GH119" s="9">
        <v>0</v>
      </c>
      <c r="GI119" s="9">
        <v>0</v>
      </c>
      <c r="GJ119" s="9">
        <v>0</v>
      </c>
      <c r="GK119" s="9">
        <v>0</v>
      </c>
      <c r="GL119" s="9">
        <v>0</v>
      </c>
      <c r="GM119" s="9">
        <v>0</v>
      </c>
      <c r="GN119" s="9">
        <v>0</v>
      </c>
      <c r="GO119" s="9">
        <v>0</v>
      </c>
      <c r="GP119" s="9">
        <v>0</v>
      </c>
      <c r="GQ119" s="9">
        <v>0</v>
      </c>
      <c r="GR119" s="9">
        <v>0</v>
      </c>
      <c r="GS119" s="9">
        <v>0</v>
      </c>
      <c r="GT119" s="9">
        <v>0</v>
      </c>
      <c r="GU119" s="9">
        <v>0</v>
      </c>
      <c r="GV119" s="9">
        <v>0</v>
      </c>
      <c r="GW119" s="9">
        <v>0</v>
      </c>
      <c r="GX119" s="9">
        <v>0</v>
      </c>
      <c r="GY119" s="9">
        <v>0</v>
      </c>
      <c r="GZ119" s="9">
        <v>0</v>
      </c>
      <c r="HA119" s="9">
        <v>0</v>
      </c>
      <c r="HB119" s="9">
        <v>0</v>
      </c>
      <c r="HC119" s="9">
        <v>0</v>
      </c>
      <c r="HD119" s="9">
        <v>0</v>
      </c>
      <c r="HE119" s="9">
        <v>0</v>
      </c>
      <c r="HF119" s="9">
        <v>0</v>
      </c>
      <c r="HG119" s="21">
        <v>0</v>
      </c>
      <c r="HH119" s="20">
        <v>0</v>
      </c>
      <c r="HI119" s="23">
        <v>0</v>
      </c>
      <c r="HJ119" s="205">
        <v>0</v>
      </c>
      <c r="HK119" s="8">
        <v>0</v>
      </c>
      <c r="HL119" s="7">
        <v>1</v>
      </c>
      <c r="HM119" s="7">
        <v>0</v>
      </c>
      <c r="HN119" s="7" t="s">
        <v>453</v>
      </c>
      <c r="HO119" s="7">
        <v>0</v>
      </c>
      <c r="HP119" s="7">
        <v>0</v>
      </c>
      <c r="HQ119" s="7">
        <v>0</v>
      </c>
      <c r="HR119" s="7">
        <v>0</v>
      </c>
      <c r="HS119" s="7">
        <v>0</v>
      </c>
      <c r="HT119" s="7">
        <v>0</v>
      </c>
      <c r="HU119" s="7">
        <v>0</v>
      </c>
      <c r="HV119" s="7">
        <v>0</v>
      </c>
      <c r="HW119" s="7">
        <v>0</v>
      </c>
      <c r="HX119" s="7">
        <v>0</v>
      </c>
      <c r="HY119" s="7">
        <v>0</v>
      </c>
    </row>
    <row r="120" spans="1:233" x14ac:dyDescent="0.3">
      <c r="A120" s="7">
        <v>496</v>
      </c>
      <c r="B120" s="7" t="str">
        <f>+VLOOKUP($A120,'[3]Crosswalk M49-ODA-Prog. Country'!$K$4:$M$257,3,FALSE)</f>
        <v>MN</v>
      </c>
      <c r="C120" s="7" t="str">
        <f>+VLOOKUP($A120,'[3]Crosswalk M49-ODA-Prog. Country'!$K$4:$M$257,2,FALSE)</f>
        <v>MNG</v>
      </c>
      <c r="D120" s="5" t="s">
        <v>243</v>
      </c>
      <c r="E120" s="19">
        <v>10028.673699999999</v>
      </c>
      <c r="F120" s="19">
        <v>26178.360679999998</v>
      </c>
      <c r="G120" s="19">
        <v>1245.0840900000001</v>
      </c>
      <c r="H120" s="19">
        <f t="shared" si="2"/>
        <v>37452.118469999994</v>
      </c>
      <c r="I120" s="20">
        <v>128.233</v>
      </c>
      <c r="J120" s="20">
        <v>10841.538999999999</v>
      </c>
      <c r="K120" s="20">
        <v>0</v>
      </c>
      <c r="L120" s="20">
        <f t="shared" si="3"/>
        <v>10969.771999999999</v>
      </c>
      <c r="M120" s="8">
        <f>+E120+I120</f>
        <v>10156.9067</v>
      </c>
      <c r="N120" s="8">
        <f>+F120+J120</f>
        <v>37019.899679999995</v>
      </c>
      <c r="O120" s="8">
        <f>+G120+K120</f>
        <v>1245.0840900000001</v>
      </c>
      <c r="P120" s="8">
        <f>+H120+L120</f>
        <v>48421.890469999991</v>
      </c>
      <c r="Q120" s="9">
        <v>1097.4459999999999</v>
      </c>
      <c r="R120" s="9">
        <v>11400.976000000001</v>
      </c>
      <c r="S120" s="9">
        <v>796.12400000000002</v>
      </c>
      <c r="T120" s="9">
        <v>0</v>
      </c>
      <c r="U120" s="9">
        <v>0</v>
      </c>
      <c r="V120" s="9">
        <v>0</v>
      </c>
      <c r="W120" s="9">
        <v>1261.345</v>
      </c>
      <c r="X120" s="9">
        <v>1196.0340000000001</v>
      </c>
      <c r="Y120" s="9">
        <v>0</v>
      </c>
      <c r="Z120" s="9">
        <v>21.015999999999998</v>
      </c>
      <c r="AA120" s="9">
        <v>7.5960000000000001</v>
      </c>
      <c r="AB120" s="9">
        <v>0</v>
      </c>
      <c r="AC120" s="9">
        <v>2077.9879999999998</v>
      </c>
      <c r="AD120" s="9">
        <v>5165.0050000000001</v>
      </c>
      <c r="AE120" s="9">
        <v>0</v>
      </c>
      <c r="AF120" s="9">
        <v>107.217</v>
      </c>
      <c r="AG120" s="9">
        <v>9552.8819999999996</v>
      </c>
      <c r="AH120" s="9">
        <v>0</v>
      </c>
      <c r="AI120" s="9">
        <v>0</v>
      </c>
      <c r="AJ120" s="9">
        <v>0</v>
      </c>
      <c r="AK120" s="9">
        <v>0</v>
      </c>
      <c r="AL120" s="9">
        <v>0</v>
      </c>
      <c r="AM120" s="9">
        <v>0</v>
      </c>
      <c r="AN120" s="9">
        <v>0</v>
      </c>
      <c r="AO120" s="9">
        <v>0</v>
      </c>
      <c r="AP120" s="9">
        <v>0</v>
      </c>
      <c r="AQ120" s="9">
        <v>0</v>
      </c>
      <c r="AR120" s="9">
        <v>0</v>
      </c>
      <c r="AS120" s="9">
        <v>0</v>
      </c>
      <c r="AT120" s="9">
        <v>0</v>
      </c>
      <c r="AU120" s="9">
        <v>0</v>
      </c>
      <c r="AV120" s="9">
        <v>0</v>
      </c>
      <c r="AW120" s="9">
        <v>0</v>
      </c>
      <c r="AX120" s="9">
        <v>0</v>
      </c>
      <c r="AY120" s="9">
        <v>0</v>
      </c>
      <c r="AZ120" s="9">
        <v>0</v>
      </c>
      <c r="BA120" s="9">
        <v>0</v>
      </c>
      <c r="BB120" s="9">
        <v>0</v>
      </c>
      <c r="BC120" s="9">
        <v>0</v>
      </c>
      <c r="BD120" s="9">
        <v>0</v>
      </c>
      <c r="BE120" s="9">
        <v>0</v>
      </c>
      <c r="BF120" s="9">
        <v>0</v>
      </c>
      <c r="BG120" s="9">
        <v>0</v>
      </c>
      <c r="BH120" s="9">
        <v>0</v>
      </c>
      <c r="BI120" s="9">
        <v>0</v>
      </c>
      <c r="BJ120" s="9">
        <v>0</v>
      </c>
      <c r="BK120" s="9">
        <v>0</v>
      </c>
      <c r="BL120" s="9">
        <v>0</v>
      </c>
      <c r="BM120" s="9">
        <v>0</v>
      </c>
      <c r="BN120" s="9">
        <v>0</v>
      </c>
      <c r="BO120" s="9">
        <v>0</v>
      </c>
      <c r="BP120" s="9">
        <v>0</v>
      </c>
      <c r="BQ120" s="9">
        <v>0</v>
      </c>
      <c r="BR120" s="9">
        <v>0</v>
      </c>
      <c r="BS120" s="9">
        <v>265.077</v>
      </c>
      <c r="BT120" s="9">
        <v>483.95699999999999</v>
      </c>
      <c r="BU120" s="9">
        <v>4.4269999999999996</v>
      </c>
      <c r="BV120" s="9">
        <v>0</v>
      </c>
      <c r="BW120" s="9">
        <v>0</v>
      </c>
      <c r="BX120" s="9">
        <v>0</v>
      </c>
      <c r="BY120" s="9">
        <v>0</v>
      </c>
      <c r="BZ120" s="9">
        <v>0</v>
      </c>
      <c r="CA120" s="9">
        <v>0</v>
      </c>
      <c r="CB120" s="9">
        <v>0</v>
      </c>
      <c r="CC120" s="9">
        <v>0</v>
      </c>
      <c r="CD120" s="9">
        <v>0</v>
      </c>
      <c r="CE120" s="9">
        <v>13.615</v>
      </c>
      <c r="CF120" s="9">
        <v>718.56700000000001</v>
      </c>
      <c r="CG120" s="9">
        <v>0</v>
      </c>
      <c r="CH120" s="9">
        <v>0</v>
      </c>
      <c r="CI120" s="9">
        <v>0</v>
      </c>
      <c r="CJ120" s="9">
        <v>0</v>
      </c>
      <c r="CK120" s="9">
        <v>0</v>
      </c>
      <c r="CL120" s="9">
        <v>0</v>
      </c>
      <c r="CM120" s="9">
        <v>130.60900000000001</v>
      </c>
      <c r="CN120" s="9">
        <v>0</v>
      </c>
      <c r="CO120" s="9">
        <v>0</v>
      </c>
      <c r="CP120" s="9">
        <v>0</v>
      </c>
      <c r="CQ120" s="9">
        <v>0</v>
      </c>
      <c r="CR120" s="9">
        <v>0</v>
      </c>
      <c r="CS120" s="9">
        <v>0</v>
      </c>
      <c r="CT120" s="9">
        <v>0</v>
      </c>
      <c r="CU120" s="9">
        <v>0</v>
      </c>
      <c r="CV120" s="9">
        <v>0</v>
      </c>
      <c r="CW120" s="9">
        <v>0</v>
      </c>
      <c r="CX120" s="9">
        <v>0</v>
      </c>
      <c r="CY120" s="9">
        <v>0</v>
      </c>
      <c r="CZ120" s="9">
        <v>0</v>
      </c>
      <c r="DA120" s="9">
        <v>0</v>
      </c>
      <c r="DB120" s="9">
        <v>0</v>
      </c>
      <c r="DC120" s="9">
        <v>0</v>
      </c>
      <c r="DD120" s="9">
        <v>0</v>
      </c>
      <c r="DE120" s="9">
        <v>0</v>
      </c>
      <c r="DF120" s="9">
        <v>0</v>
      </c>
      <c r="DG120" s="9">
        <v>0</v>
      </c>
      <c r="DH120" s="9">
        <v>0</v>
      </c>
      <c r="DI120" s="9">
        <v>0</v>
      </c>
      <c r="DJ120" s="9">
        <v>0</v>
      </c>
      <c r="DK120" s="9">
        <v>0</v>
      </c>
      <c r="DL120" s="9">
        <v>0</v>
      </c>
      <c r="DM120" s="9">
        <v>0</v>
      </c>
      <c r="DN120" s="9">
        <v>0</v>
      </c>
      <c r="DO120" s="9">
        <v>0</v>
      </c>
      <c r="DP120" s="9">
        <v>0</v>
      </c>
      <c r="DQ120" s="9">
        <v>0</v>
      </c>
      <c r="DR120" s="9">
        <v>0</v>
      </c>
      <c r="DS120" s="9">
        <v>0</v>
      </c>
      <c r="DT120" s="9">
        <v>0</v>
      </c>
      <c r="DU120" s="9">
        <v>-50.779000000000003</v>
      </c>
      <c r="DV120" s="9">
        <v>302.64699999999999</v>
      </c>
      <c r="DW120" s="9">
        <v>0</v>
      </c>
      <c r="DX120" s="9">
        <v>0</v>
      </c>
      <c r="DY120" s="9">
        <v>66.872</v>
      </c>
      <c r="DZ120" s="9">
        <v>0</v>
      </c>
      <c r="EA120" s="9">
        <v>1220.258</v>
      </c>
      <c r="EB120" s="9">
        <v>3602.1080000000002</v>
      </c>
      <c r="EC120" s="9">
        <v>0</v>
      </c>
      <c r="ED120" s="9">
        <v>0</v>
      </c>
      <c r="EE120" s="9">
        <v>0</v>
      </c>
      <c r="EF120" s="9">
        <v>0</v>
      </c>
      <c r="EG120" s="9">
        <v>1130.038</v>
      </c>
      <c r="EH120" s="9">
        <v>324.51600000000002</v>
      </c>
      <c r="EI120" s="9">
        <v>0</v>
      </c>
      <c r="EJ120" s="9">
        <v>0</v>
      </c>
      <c r="EK120" s="9">
        <v>0</v>
      </c>
      <c r="EL120" s="9">
        <v>0</v>
      </c>
      <c r="EM120" s="9">
        <v>0</v>
      </c>
      <c r="EN120" s="9">
        <v>0</v>
      </c>
      <c r="EO120" s="9">
        <v>0</v>
      </c>
      <c r="EP120" s="9">
        <v>0</v>
      </c>
      <c r="EQ120" s="9">
        <v>0</v>
      </c>
      <c r="ER120" s="9">
        <v>0</v>
      </c>
      <c r="ES120" s="9">
        <v>109.2697</v>
      </c>
      <c r="ET120" s="9">
        <v>1539.78468</v>
      </c>
      <c r="EU120" s="9">
        <v>0.41508999999999996</v>
      </c>
      <c r="EV120" s="9">
        <v>0</v>
      </c>
      <c r="EW120" s="9">
        <v>0</v>
      </c>
      <c r="EX120" s="9">
        <v>0</v>
      </c>
      <c r="EY120" s="9">
        <v>2904.4160000000002</v>
      </c>
      <c r="EZ120" s="9">
        <v>513.78899999999999</v>
      </c>
      <c r="FA120" s="9">
        <v>213.416</v>
      </c>
      <c r="FB120" s="9">
        <v>0</v>
      </c>
      <c r="FC120" s="9">
        <v>1214.1890000000001</v>
      </c>
      <c r="FD120" s="9">
        <v>0</v>
      </c>
      <c r="FE120" s="9">
        <v>0</v>
      </c>
      <c r="FF120" s="9">
        <v>0</v>
      </c>
      <c r="FG120" s="9">
        <v>0</v>
      </c>
      <c r="FH120" s="9">
        <v>0</v>
      </c>
      <c r="FI120" s="9">
        <v>0</v>
      </c>
      <c r="FJ120" s="9">
        <v>0</v>
      </c>
      <c r="FK120" s="9">
        <v>0</v>
      </c>
      <c r="FL120" s="9">
        <v>0</v>
      </c>
      <c r="FM120" s="9">
        <v>0</v>
      </c>
      <c r="FN120" s="9">
        <v>0</v>
      </c>
      <c r="FO120" s="9">
        <v>0</v>
      </c>
      <c r="FP120" s="9">
        <v>0</v>
      </c>
      <c r="FQ120" s="9">
        <v>0</v>
      </c>
      <c r="FR120" s="9">
        <v>0</v>
      </c>
      <c r="FS120" s="9">
        <v>0</v>
      </c>
      <c r="FT120" s="9">
        <v>0</v>
      </c>
      <c r="FU120" s="9">
        <v>0</v>
      </c>
      <c r="FV120" s="9">
        <v>0</v>
      </c>
      <c r="FW120" s="9">
        <v>0</v>
      </c>
      <c r="FX120" s="9">
        <v>0</v>
      </c>
      <c r="FY120" s="9">
        <v>0</v>
      </c>
      <c r="FZ120" s="9">
        <v>0</v>
      </c>
      <c r="GA120" s="9">
        <v>0</v>
      </c>
      <c r="GB120" s="9">
        <v>0</v>
      </c>
      <c r="GC120" s="9">
        <v>0</v>
      </c>
      <c r="GD120" s="9">
        <v>0</v>
      </c>
      <c r="GE120" s="9">
        <v>0</v>
      </c>
      <c r="GF120" s="9">
        <v>0</v>
      </c>
      <c r="GG120" s="9">
        <v>0</v>
      </c>
      <c r="GH120" s="9">
        <v>0</v>
      </c>
      <c r="GI120" s="9">
        <v>0</v>
      </c>
      <c r="GJ120" s="9">
        <v>0</v>
      </c>
      <c r="GK120" s="9">
        <v>0</v>
      </c>
      <c r="GL120" s="9">
        <v>0</v>
      </c>
      <c r="GM120" s="9">
        <v>0</v>
      </c>
      <c r="GN120" s="9">
        <v>0</v>
      </c>
      <c r="GO120" s="9">
        <v>0</v>
      </c>
      <c r="GP120" s="9">
        <v>0</v>
      </c>
      <c r="GQ120" s="9">
        <v>0</v>
      </c>
      <c r="GR120" s="9">
        <v>0</v>
      </c>
      <c r="GS120" s="9">
        <v>0</v>
      </c>
      <c r="GT120" s="9">
        <v>0</v>
      </c>
      <c r="GU120" s="9">
        <v>0</v>
      </c>
      <c r="GV120" s="9">
        <v>0</v>
      </c>
      <c r="GW120" s="9">
        <v>100.093</v>
      </c>
      <c r="GX120" s="9">
        <v>0</v>
      </c>
      <c r="GY120" s="9">
        <v>0</v>
      </c>
      <c r="GZ120" s="9">
        <v>0</v>
      </c>
      <c r="HA120" s="9">
        <v>0</v>
      </c>
      <c r="HB120" s="9">
        <v>930.97699999999998</v>
      </c>
      <c r="HC120" s="9">
        <v>0</v>
      </c>
      <c r="HD120" s="9">
        <v>0</v>
      </c>
      <c r="HE120" s="9">
        <v>0</v>
      </c>
      <c r="HF120" s="9">
        <v>0</v>
      </c>
      <c r="HG120" s="21">
        <v>72.157380000000003</v>
      </c>
      <c r="HH120" s="20">
        <v>0</v>
      </c>
      <c r="HI120" s="23">
        <v>0</v>
      </c>
      <c r="HJ120" s="205">
        <v>0</v>
      </c>
      <c r="HK120" s="8">
        <v>72.157380000000003</v>
      </c>
      <c r="HL120" s="7">
        <v>1</v>
      </c>
      <c r="HM120" s="7">
        <v>1</v>
      </c>
      <c r="HN120" s="7" t="s">
        <v>450</v>
      </c>
      <c r="HO120" s="7" t="s">
        <v>451</v>
      </c>
      <c r="HP120" s="7" t="s">
        <v>451</v>
      </c>
      <c r="HQ120" s="7">
        <v>1</v>
      </c>
      <c r="HR120" s="7">
        <v>0</v>
      </c>
      <c r="HS120" s="7">
        <v>0</v>
      </c>
      <c r="HT120" s="7">
        <v>1</v>
      </c>
      <c r="HU120" s="7">
        <v>0</v>
      </c>
      <c r="HV120" s="7" t="s">
        <v>455</v>
      </c>
      <c r="HW120" s="7">
        <v>0</v>
      </c>
      <c r="HX120" s="7">
        <v>0</v>
      </c>
      <c r="HY120" s="7">
        <v>0</v>
      </c>
    </row>
    <row r="121" spans="1:233" x14ac:dyDescent="0.3">
      <c r="A121" s="7">
        <v>499</v>
      </c>
      <c r="B121" s="7" t="str">
        <f>+VLOOKUP($A121,'[3]Crosswalk M49-ODA-Prog. Country'!$K$4:$M$257,3,FALSE)</f>
        <v>ME</v>
      </c>
      <c r="C121" s="7" t="str">
        <f>+VLOOKUP($A121,'[3]Crosswalk M49-ODA-Prog. Country'!$K$4:$M$257,2,FALSE)</f>
        <v>MNE</v>
      </c>
      <c r="D121" s="5" t="s">
        <v>244</v>
      </c>
      <c r="E121" s="19">
        <v>5481.0592800000004</v>
      </c>
      <c r="F121" s="19">
        <v>9293.6990300000016</v>
      </c>
      <c r="G121" s="19">
        <v>1334.8418300000001</v>
      </c>
      <c r="H121" s="19">
        <f t="shared" si="2"/>
        <v>16109.60014</v>
      </c>
      <c r="I121" s="20">
        <v>497.61799999999999</v>
      </c>
      <c r="J121" s="20">
        <v>2383.2249999999999</v>
      </c>
      <c r="K121" s="20">
        <v>32.820999999999998</v>
      </c>
      <c r="L121" s="20">
        <f t="shared" si="3"/>
        <v>2913.6639999999998</v>
      </c>
      <c r="M121" s="8">
        <f>+E121+I121</f>
        <v>5978.6772800000008</v>
      </c>
      <c r="N121" s="8">
        <f>+F121+J121</f>
        <v>11676.924030000002</v>
      </c>
      <c r="O121" s="8">
        <f>+G121+K121</f>
        <v>1367.66283</v>
      </c>
      <c r="P121" s="8">
        <f>+H121+L121</f>
        <v>19023.264139999999</v>
      </c>
      <c r="Q121" s="9">
        <v>861.56100000000004</v>
      </c>
      <c r="R121" s="9">
        <v>6125.4120000000003</v>
      </c>
      <c r="S121" s="9">
        <v>925.97199999999998</v>
      </c>
      <c r="T121" s="9">
        <v>0</v>
      </c>
      <c r="U121" s="9">
        <v>0</v>
      </c>
      <c r="V121" s="9">
        <v>0</v>
      </c>
      <c r="W121" s="9">
        <v>0</v>
      </c>
      <c r="X121" s="9">
        <v>0</v>
      </c>
      <c r="Y121" s="9">
        <v>0</v>
      </c>
      <c r="Z121" s="9">
        <v>0</v>
      </c>
      <c r="AA121" s="9">
        <v>0</v>
      </c>
      <c r="AB121" s="9">
        <v>0</v>
      </c>
      <c r="AC121" s="9">
        <v>2139.1790000000001</v>
      </c>
      <c r="AD121" s="9">
        <v>1658.3430000000001</v>
      </c>
      <c r="AE121" s="9">
        <v>0</v>
      </c>
      <c r="AF121" s="9">
        <v>0</v>
      </c>
      <c r="AG121" s="9">
        <v>427.22399999999999</v>
      </c>
      <c r="AH121" s="9">
        <v>0</v>
      </c>
      <c r="AI121" s="9">
        <v>0</v>
      </c>
      <c r="AJ121" s="9">
        <v>0</v>
      </c>
      <c r="AK121" s="9">
        <v>0</v>
      </c>
      <c r="AL121" s="9">
        <v>0</v>
      </c>
      <c r="AM121" s="9">
        <v>0</v>
      </c>
      <c r="AN121" s="9">
        <v>0</v>
      </c>
      <c r="AO121" s="9">
        <v>0</v>
      </c>
      <c r="AP121" s="9">
        <v>0</v>
      </c>
      <c r="AQ121" s="9">
        <v>0</v>
      </c>
      <c r="AR121" s="9">
        <v>0</v>
      </c>
      <c r="AS121" s="9">
        <v>0</v>
      </c>
      <c r="AT121" s="9">
        <v>0</v>
      </c>
      <c r="AU121" s="9">
        <v>0</v>
      </c>
      <c r="AV121" s="9">
        <v>0</v>
      </c>
      <c r="AW121" s="9">
        <v>0</v>
      </c>
      <c r="AX121" s="9">
        <v>0</v>
      </c>
      <c r="AY121" s="9">
        <v>0</v>
      </c>
      <c r="AZ121" s="9">
        <v>0</v>
      </c>
      <c r="BA121" s="9">
        <v>0</v>
      </c>
      <c r="BB121" s="9">
        <v>0</v>
      </c>
      <c r="BC121" s="9">
        <v>0</v>
      </c>
      <c r="BD121" s="9">
        <v>0</v>
      </c>
      <c r="BE121" s="9">
        <v>0</v>
      </c>
      <c r="BF121" s="9">
        <v>0</v>
      </c>
      <c r="BG121" s="9">
        <v>0</v>
      </c>
      <c r="BH121" s="9">
        <v>0</v>
      </c>
      <c r="BI121" s="9">
        <v>0</v>
      </c>
      <c r="BJ121" s="9">
        <v>497.61799999999999</v>
      </c>
      <c r="BK121" s="9">
        <v>1206.6760000000002</v>
      </c>
      <c r="BL121" s="9">
        <v>8.7729999999999997</v>
      </c>
      <c r="BM121" s="9">
        <v>0</v>
      </c>
      <c r="BN121" s="9">
        <v>0</v>
      </c>
      <c r="BO121" s="9">
        <v>0</v>
      </c>
      <c r="BP121" s="9">
        <v>0</v>
      </c>
      <c r="BQ121" s="9">
        <v>0</v>
      </c>
      <c r="BR121" s="9">
        <v>0</v>
      </c>
      <c r="BS121" s="9">
        <v>14.029</v>
      </c>
      <c r="BT121" s="9">
        <v>25.613</v>
      </c>
      <c r="BU121" s="9">
        <v>0.23400000000000001</v>
      </c>
      <c r="BV121" s="9">
        <v>0</v>
      </c>
      <c r="BW121" s="9">
        <v>0</v>
      </c>
      <c r="BX121" s="9">
        <v>0</v>
      </c>
      <c r="BY121" s="9">
        <v>0</v>
      </c>
      <c r="BZ121" s="9">
        <v>0</v>
      </c>
      <c r="CA121" s="9">
        <v>0</v>
      </c>
      <c r="CB121" s="9">
        <v>0</v>
      </c>
      <c r="CC121" s="9">
        <v>0</v>
      </c>
      <c r="CD121" s="9">
        <v>0</v>
      </c>
      <c r="CE121" s="9">
        <v>0</v>
      </c>
      <c r="CF121" s="9">
        <v>291.34300000000002</v>
      </c>
      <c r="CG121" s="9">
        <v>0</v>
      </c>
      <c r="CH121" s="9">
        <v>0</v>
      </c>
      <c r="CI121" s="9">
        <v>0</v>
      </c>
      <c r="CJ121" s="9">
        <v>0</v>
      </c>
      <c r="CK121" s="9">
        <v>0</v>
      </c>
      <c r="CL121" s="9">
        <v>0</v>
      </c>
      <c r="CM121" s="9">
        <v>0</v>
      </c>
      <c r="CN121" s="9">
        <v>0</v>
      </c>
      <c r="CO121" s="9">
        <v>0</v>
      </c>
      <c r="CP121" s="9">
        <v>0</v>
      </c>
      <c r="CQ121" s="9">
        <v>0</v>
      </c>
      <c r="CR121" s="9">
        <v>0</v>
      </c>
      <c r="CS121" s="9">
        <v>0</v>
      </c>
      <c r="CT121" s="9">
        <v>0</v>
      </c>
      <c r="CU121" s="9">
        <v>0</v>
      </c>
      <c r="CV121" s="9">
        <v>0</v>
      </c>
      <c r="CW121" s="9">
        <v>0</v>
      </c>
      <c r="CX121" s="9">
        <v>0</v>
      </c>
      <c r="CY121" s="9">
        <v>0</v>
      </c>
      <c r="CZ121" s="9">
        <v>0</v>
      </c>
      <c r="DA121" s="9">
        <v>0</v>
      </c>
      <c r="DB121" s="9">
        <v>0</v>
      </c>
      <c r="DC121" s="9">
        <v>0</v>
      </c>
      <c r="DD121" s="9">
        <v>0</v>
      </c>
      <c r="DE121" s="9">
        <v>0</v>
      </c>
      <c r="DF121" s="9">
        <v>0</v>
      </c>
      <c r="DG121" s="9">
        <v>0</v>
      </c>
      <c r="DH121" s="9">
        <v>0</v>
      </c>
      <c r="DI121" s="9">
        <v>0</v>
      </c>
      <c r="DJ121" s="9">
        <v>0</v>
      </c>
      <c r="DK121" s="9">
        <v>0</v>
      </c>
      <c r="DL121" s="9">
        <v>0</v>
      </c>
      <c r="DM121" s="9">
        <v>0</v>
      </c>
      <c r="DN121" s="9">
        <v>0</v>
      </c>
      <c r="DO121" s="9">
        <v>0</v>
      </c>
      <c r="DP121" s="9">
        <v>0</v>
      </c>
      <c r="DQ121" s="9">
        <v>0</v>
      </c>
      <c r="DR121" s="9">
        <v>0</v>
      </c>
      <c r="DS121" s="9">
        <v>0</v>
      </c>
      <c r="DT121" s="9">
        <v>0</v>
      </c>
      <c r="DU121" s="9">
        <v>992.45</v>
      </c>
      <c r="DV121" s="9">
        <v>78.426000000000002</v>
      </c>
      <c r="DW121" s="9">
        <v>0.13000000000003809</v>
      </c>
      <c r="DX121" s="9">
        <v>0</v>
      </c>
      <c r="DY121" s="9">
        <v>272.90300000000002</v>
      </c>
      <c r="DZ121" s="9">
        <v>0</v>
      </c>
      <c r="EA121" s="9">
        <v>137.68299999999999</v>
      </c>
      <c r="EB121" s="9">
        <v>0</v>
      </c>
      <c r="EC121" s="9">
        <v>0</v>
      </c>
      <c r="ED121" s="9">
        <v>0</v>
      </c>
      <c r="EE121" s="9">
        <v>0</v>
      </c>
      <c r="EF121" s="9">
        <v>0</v>
      </c>
      <c r="EG121" s="9">
        <v>1262.3430000000001</v>
      </c>
      <c r="EH121" s="9">
        <v>84.641999999999996</v>
      </c>
      <c r="EI121" s="9">
        <v>0</v>
      </c>
      <c r="EJ121" s="9">
        <v>0</v>
      </c>
      <c r="EK121" s="9">
        <v>0</v>
      </c>
      <c r="EL121" s="9">
        <v>0</v>
      </c>
      <c r="EM121" s="9">
        <v>0</v>
      </c>
      <c r="EN121" s="9">
        <v>0</v>
      </c>
      <c r="EO121" s="9">
        <v>0</v>
      </c>
      <c r="EP121" s="9">
        <v>0</v>
      </c>
      <c r="EQ121" s="9">
        <v>0</v>
      </c>
      <c r="ER121" s="9">
        <v>0</v>
      </c>
      <c r="ES121" s="9">
        <v>12.75028</v>
      </c>
      <c r="ET121" s="9">
        <v>179.67703</v>
      </c>
      <c r="EU121" s="9">
        <v>4.8829999999999998E-2</v>
      </c>
      <c r="EV121" s="9">
        <v>0</v>
      </c>
      <c r="EW121" s="9">
        <v>0</v>
      </c>
      <c r="EX121" s="9">
        <v>0</v>
      </c>
      <c r="EY121" s="9">
        <v>61.064</v>
      </c>
      <c r="EZ121" s="9">
        <v>271.36599999999999</v>
      </c>
      <c r="FA121" s="9">
        <v>120.194</v>
      </c>
      <c r="FB121" s="9">
        <v>0</v>
      </c>
      <c r="FC121" s="9">
        <v>462.99</v>
      </c>
      <c r="FD121" s="9">
        <v>0</v>
      </c>
      <c r="FE121" s="9">
        <v>0</v>
      </c>
      <c r="FF121" s="9">
        <v>0</v>
      </c>
      <c r="FG121" s="9">
        <v>0</v>
      </c>
      <c r="FH121" s="9">
        <v>0</v>
      </c>
      <c r="FI121" s="9">
        <v>0</v>
      </c>
      <c r="FJ121" s="9">
        <v>0</v>
      </c>
      <c r="FK121" s="9">
        <v>0</v>
      </c>
      <c r="FL121" s="9">
        <v>0</v>
      </c>
      <c r="FM121" s="9">
        <v>0</v>
      </c>
      <c r="FN121" s="9">
        <v>0</v>
      </c>
      <c r="FO121" s="9">
        <v>0</v>
      </c>
      <c r="FP121" s="9">
        <v>0</v>
      </c>
      <c r="FQ121" s="9">
        <v>0</v>
      </c>
      <c r="FR121" s="9">
        <v>0</v>
      </c>
      <c r="FS121" s="9">
        <v>0</v>
      </c>
      <c r="FT121" s="9">
        <v>0</v>
      </c>
      <c r="FU121" s="9">
        <v>0</v>
      </c>
      <c r="FV121" s="9">
        <v>0</v>
      </c>
      <c r="FW121" s="9">
        <v>0</v>
      </c>
      <c r="FX121" s="9">
        <v>0</v>
      </c>
      <c r="FY121" s="9">
        <v>0</v>
      </c>
      <c r="FZ121" s="9">
        <v>0</v>
      </c>
      <c r="GA121" s="9">
        <v>0</v>
      </c>
      <c r="GB121" s="9">
        <v>0</v>
      </c>
      <c r="GC121" s="9">
        <v>0</v>
      </c>
      <c r="GD121" s="9">
        <v>0</v>
      </c>
      <c r="GE121" s="9">
        <v>0</v>
      </c>
      <c r="GF121" s="9">
        <v>0</v>
      </c>
      <c r="GG121" s="9">
        <v>0</v>
      </c>
      <c r="GH121" s="9">
        <v>0</v>
      </c>
      <c r="GI121" s="9">
        <v>0</v>
      </c>
      <c r="GJ121" s="9">
        <v>0</v>
      </c>
      <c r="GK121" s="9">
        <v>0</v>
      </c>
      <c r="GL121" s="9">
        <v>0</v>
      </c>
      <c r="GM121" s="9">
        <v>0</v>
      </c>
      <c r="GN121" s="9">
        <v>0</v>
      </c>
      <c r="GO121" s="9">
        <v>0</v>
      </c>
      <c r="GP121" s="9">
        <v>0</v>
      </c>
      <c r="GQ121" s="9">
        <v>0</v>
      </c>
      <c r="GR121" s="9">
        <v>0</v>
      </c>
      <c r="GS121" s="9">
        <v>0</v>
      </c>
      <c r="GT121" s="9">
        <v>0</v>
      </c>
      <c r="GU121" s="9">
        <v>0</v>
      </c>
      <c r="GV121" s="9">
        <v>0</v>
      </c>
      <c r="GW121" s="9">
        <v>276.572</v>
      </c>
      <c r="GX121" s="9">
        <v>0</v>
      </c>
      <c r="GY121" s="9">
        <v>0</v>
      </c>
      <c r="GZ121" s="9">
        <v>6.7649999999999997</v>
      </c>
      <c r="HA121" s="9">
        <v>0</v>
      </c>
      <c r="HB121" s="9">
        <v>578.87699999999995</v>
      </c>
      <c r="HC121" s="9">
        <v>11.691000000000001</v>
      </c>
      <c r="HD121" s="9">
        <v>0</v>
      </c>
      <c r="HE121" s="9">
        <v>13.432</v>
      </c>
      <c r="HF121" s="9">
        <v>17.283000000000001</v>
      </c>
      <c r="HG121" s="21">
        <v>129.13183000000001</v>
      </c>
      <c r="HH121" s="20">
        <v>0</v>
      </c>
      <c r="HI121" s="23">
        <v>0</v>
      </c>
      <c r="HJ121" s="205">
        <v>126.06739999999998</v>
      </c>
      <c r="HK121" s="8">
        <v>255.19923</v>
      </c>
      <c r="HL121" s="7">
        <v>1</v>
      </c>
      <c r="HM121" s="7">
        <v>1</v>
      </c>
      <c r="HN121" s="7" t="s">
        <v>453</v>
      </c>
      <c r="HO121" s="7" t="s">
        <v>454</v>
      </c>
      <c r="HP121" s="7" t="s">
        <v>454</v>
      </c>
      <c r="HQ121" s="7">
        <v>0</v>
      </c>
      <c r="HR121" s="7">
        <v>0</v>
      </c>
      <c r="HS121" s="7">
        <v>0</v>
      </c>
      <c r="HT121" s="7">
        <v>1</v>
      </c>
      <c r="HU121" s="7">
        <v>1</v>
      </c>
      <c r="HV121" s="7" t="s">
        <v>455</v>
      </c>
      <c r="HW121" s="7">
        <v>0</v>
      </c>
      <c r="HX121" s="7">
        <v>0</v>
      </c>
      <c r="HY121" s="7">
        <v>0</v>
      </c>
    </row>
    <row r="122" spans="1:233" x14ac:dyDescent="0.3">
      <c r="A122" s="7">
        <v>504</v>
      </c>
      <c r="B122" s="7" t="str">
        <f>+VLOOKUP($A122,'[3]Crosswalk M49-ODA-Prog. Country'!$K$4:$M$257,3,FALSE)</f>
        <v>MA</v>
      </c>
      <c r="C122" s="7" t="str">
        <f>+VLOOKUP($A122,'[3]Crosswalk M49-ODA-Prog. Country'!$K$4:$M$257,2,FALSE)</f>
        <v>MAR</v>
      </c>
      <c r="D122" s="5" t="s">
        <v>245</v>
      </c>
      <c r="E122" s="19">
        <v>15746.822899999999</v>
      </c>
      <c r="F122" s="19">
        <v>52057.349369999996</v>
      </c>
      <c r="G122" s="19">
        <v>1608.4913200000003</v>
      </c>
      <c r="H122" s="19">
        <f t="shared" si="2"/>
        <v>69412.663589999996</v>
      </c>
      <c r="I122" s="20">
        <v>3042.1970000000001</v>
      </c>
      <c r="J122" s="20">
        <v>9424.0879999999997</v>
      </c>
      <c r="K122" s="20">
        <v>51.864000000000004</v>
      </c>
      <c r="L122" s="20">
        <f t="shared" si="3"/>
        <v>12518.148999999999</v>
      </c>
      <c r="M122" s="8">
        <f>+E122+I122</f>
        <v>18789.019899999999</v>
      </c>
      <c r="N122" s="8">
        <f>+F122+J122</f>
        <v>61481.43737</v>
      </c>
      <c r="O122" s="8">
        <f>+G122+K122</f>
        <v>1660.3553200000003</v>
      </c>
      <c r="P122" s="8">
        <f>+H122+L122</f>
        <v>81930.812590000001</v>
      </c>
      <c r="Q122" s="9">
        <v>1442.192</v>
      </c>
      <c r="R122" s="9">
        <v>22730.312999999998</v>
      </c>
      <c r="S122" s="9">
        <v>1044.037</v>
      </c>
      <c r="T122" s="9">
        <v>0</v>
      </c>
      <c r="U122" s="9">
        <v>0</v>
      </c>
      <c r="V122" s="9">
        <v>0</v>
      </c>
      <c r="W122" s="9">
        <v>2025.6690000000001</v>
      </c>
      <c r="X122" s="9">
        <v>1624.1189999999999</v>
      </c>
      <c r="Y122" s="9">
        <v>0</v>
      </c>
      <c r="Z122" s="9">
        <v>0</v>
      </c>
      <c r="AA122" s="9">
        <v>43.475000000000001</v>
      </c>
      <c r="AB122" s="9">
        <v>0</v>
      </c>
      <c r="AC122" s="9">
        <v>3913.7109999999998</v>
      </c>
      <c r="AD122" s="9">
        <v>3865.085</v>
      </c>
      <c r="AE122" s="9">
        <v>0</v>
      </c>
      <c r="AF122" s="9">
        <v>144.392</v>
      </c>
      <c r="AG122" s="9">
        <v>2999.0650000000001</v>
      </c>
      <c r="AH122" s="9">
        <v>0</v>
      </c>
      <c r="AI122" s="9">
        <v>0</v>
      </c>
      <c r="AJ122" s="9">
        <v>9.923</v>
      </c>
      <c r="AK122" s="9">
        <v>0</v>
      </c>
      <c r="AL122" s="9">
        <v>0</v>
      </c>
      <c r="AM122" s="9">
        <v>0</v>
      </c>
      <c r="AN122" s="9">
        <v>0</v>
      </c>
      <c r="AO122" s="9">
        <v>848.50900000000001</v>
      </c>
      <c r="AP122" s="9">
        <v>1992.45</v>
      </c>
      <c r="AQ122" s="9">
        <v>0</v>
      </c>
      <c r="AR122" s="9">
        <v>149.73699999999999</v>
      </c>
      <c r="AS122" s="9">
        <v>351.60899999999998</v>
      </c>
      <c r="AT122" s="9">
        <v>0</v>
      </c>
      <c r="AU122" s="9">
        <v>0</v>
      </c>
      <c r="AV122" s="9">
        <v>0</v>
      </c>
      <c r="AW122" s="9">
        <v>0</v>
      </c>
      <c r="AX122" s="9">
        <v>0</v>
      </c>
      <c r="AY122" s="9">
        <v>0</v>
      </c>
      <c r="AZ122" s="9">
        <v>0</v>
      </c>
      <c r="BA122" s="9">
        <v>0</v>
      </c>
      <c r="BB122" s="9">
        <v>0</v>
      </c>
      <c r="BC122" s="9">
        <v>0</v>
      </c>
      <c r="BD122" s="9">
        <v>0</v>
      </c>
      <c r="BE122" s="9">
        <v>0</v>
      </c>
      <c r="BF122" s="9">
        <v>0</v>
      </c>
      <c r="BG122" s="9">
        <v>0</v>
      </c>
      <c r="BH122" s="9">
        <v>0</v>
      </c>
      <c r="BI122" s="9">
        <v>0</v>
      </c>
      <c r="BJ122" s="9">
        <v>2748.0680000000002</v>
      </c>
      <c r="BK122" s="9">
        <v>4617.1819999999998</v>
      </c>
      <c r="BL122" s="9">
        <v>9.4049999999999994</v>
      </c>
      <c r="BM122" s="9">
        <v>0</v>
      </c>
      <c r="BN122" s="9">
        <v>0</v>
      </c>
      <c r="BO122" s="9">
        <v>0</v>
      </c>
      <c r="BP122" s="9">
        <v>0</v>
      </c>
      <c r="BQ122" s="9">
        <v>0</v>
      </c>
      <c r="BR122" s="9">
        <v>0</v>
      </c>
      <c r="BS122" s="9">
        <v>380.74</v>
      </c>
      <c r="BT122" s="9">
        <v>695.12699999999995</v>
      </c>
      <c r="BU122" s="9">
        <v>6.3579999999999997</v>
      </c>
      <c r="BV122" s="9">
        <v>0</v>
      </c>
      <c r="BW122" s="9">
        <v>0</v>
      </c>
      <c r="BX122" s="9">
        <v>0</v>
      </c>
      <c r="BY122" s="9">
        <v>432.60399999999998</v>
      </c>
      <c r="BZ122" s="9">
        <v>0</v>
      </c>
      <c r="CA122" s="9">
        <v>0</v>
      </c>
      <c r="CB122" s="9">
        <v>0</v>
      </c>
      <c r="CC122" s="9">
        <v>0</v>
      </c>
      <c r="CD122" s="9">
        <v>0</v>
      </c>
      <c r="CE122" s="9">
        <v>7.8E-2</v>
      </c>
      <c r="CF122" s="9">
        <v>169.97300000000001</v>
      </c>
      <c r="CG122" s="9">
        <v>0</v>
      </c>
      <c r="CH122" s="9">
        <v>0</v>
      </c>
      <c r="CI122" s="9">
        <v>0</v>
      </c>
      <c r="CJ122" s="9">
        <v>0</v>
      </c>
      <c r="CK122" s="9">
        <v>0</v>
      </c>
      <c r="CL122" s="9">
        <v>0</v>
      </c>
      <c r="CM122" s="9">
        <v>0</v>
      </c>
      <c r="CN122" s="9">
        <v>0</v>
      </c>
      <c r="CO122" s="9">
        <v>0</v>
      </c>
      <c r="CP122" s="9">
        <v>0</v>
      </c>
      <c r="CQ122" s="9">
        <v>0</v>
      </c>
      <c r="CR122" s="9">
        <v>264.39299999999997</v>
      </c>
      <c r="CS122" s="9">
        <v>0</v>
      </c>
      <c r="CT122" s="9">
        <v>0</v>
      </c>
      <c r="CU122" s="9">
        <v>0</v>
      </c>
      <c r="CV122" s="9">
        <v>0</v>
      </c>
      <c r="CW122" s="9">
        <v>0</v>
      </c>
      <c r="CX122" s="9">
        <v>0</v>
      </c>
      <c r="CY122" s="9">
        <v>0</v>
      </c>
      <c r="CZ122" s="9">
        <v>0</v>
      </c>
      <c r="DA122" s="9">
        <v>0</v>
      </c>
      <c r="DB122" s="9">
        <v>0</v>
      </c>
      <c r="DC122" s="9">
        <v>0</v>
      </c>
      <c r="DD122" s="9">
        <v>0</v>
      </c>
      <c r="DE122" s="9">
        <v>0</v>
      </c>
      <c r="DF122" s="9">
        <v>0</v>
      </c>
      <c r="DG122" s="9">
        <v>0</v>
      </c>
      <c r="DH122" s="9">
        <v>0</v>
      </c>
      <c r="DI122" s="9">
        <v>0</v>
      </c>
      <c r="DJ122" s="9">
        <v>0</v>
      </c>
      <c r="DK122" s="9">
        <v>0</v>
      </c>
      <c r="DL122" s="9">
        <v>0</v>
      </c>
      <c r="DM122" s="9">
        <v>0</v>
      </c>
      <c r="DN122" s="9">
        <v>0</v>
      </c>
      <c r="DO122" s="9">
        <v>0</v>
      </c>
      <c r="DP122" s="9">
        <v>0</v>
      </c>
      <c r="DQ122" s="9">
        <v>0</v>
      </c>
      <c r="DR122" s="9">
        <v>0</v>
      </c>
      <c r="DS122" s="9">
        <v>0</v>
      </c>
      <c r="DT122" s="9">
        <v>0</v>
      </c>
      <c r="DU122" s="9">
        <v>2573.4229999999998</v>
      </c>
      <c r="DV122" s="9">
        <v>61.661999999999999</v>
      </c>
      <c r="DW122" s="9">
        <v>210.10800000000043</v>
      </c>
      <c r="DX122" s="9">
        <v>0</v>
      </c>
      <c r="DY122" s="9">
        <v>29.728000000000002</v>
      </c>
      <c r="DZ122" s="9">
        <v>0</v>
      </c>
      <c r="EA122" s="9">
        <v>957.20899999999995</v>
      </c>
      <c r="EB122" s="9">
        <v>2227.5010000000002</v>
      </c>
      <c r="EC122" s="9">
        <v>0</v>
      </c>
      <c r="ED122" s="9">
        <v>0</v>
      </c>
      <c r="EE122" s="9">
        <v>0</v>
      </c>
      <c r="EF122" s="9">
        <v>0</v>
      </c>
      <c r="EG122" s="9">
        <v>1884.3340000000001</v>
      </c>
      <c r="EH122" s="9">
        <v>4283.9799999999996</v>
      </c>
      <c r="EI122" s="9">
        <v>0</v>
      </c>
      <c r="EJ122" s="9">
        <v>0</v>
      </c>
      <c r="EK122" s="9">
        <v>0</v>
      </c>
      <c r="EL122" s="9">
        <v>0</v>
      </c>
      <c r="EM122" s="9">
        <v>0</v>
      </c>
      <c r="EN122" s="9">
        <v>0</v>
      </c>
      <c r="EO122" s="9">
        <v>0</v>
      </c>
      <c r="EP122" s="9">
        <v>0</v>
      </c>
      <c r="EQ122" s="9">
        <v>0</v>
      </c>
      <c r="ER122" s="9">
        <v>0</v>
      </c>
      <c r="ES122" s="9">
        <v>418.7869</v>
      </c>
      <c r="ET122" s="9">
        <v>3152.0643700000001</v>
      </c>
      <c r="EU122" s="9">
        <v>0.81132000000000004</v>
      </c>
      <c r="EV122" s="9">
        <v>0</v>
      </c>
      <c r="EW122" s="9">
        <v>0</v>
      </c>
      <c r="EX122" s="9">
        <v>0</v>
      </c>
      <c r="EY122" s="9">
        <v>869.56700000000001</v>
      </c>
      <c r="EZ122" s="9">
        <v>1258.7180000000001</v>
      </c>
      <c r="FA122" s="9">
        <v>470.91500000000002</v>
      </c>
      <c r="FB122" s="9">
        <v>0</v>
      </c>
      <c r="FC122" s="9">
        <v>1346.442</v>
      </c>
      <c r="FD122" s="9">
        <v>0</v>
      </c>
      <c r="FE122" s="9">
        <v>0</v>
      </c>
      <c r="FF122" s="9">
        <v>0</v>
      </c>
      <c r="FG122" s="9">
        <v>0</v>
      </c>
      <c r="FH122" s="9">
        <v>0</v>
      </c>
      <c r="FI122" s="9">
        <v>0</v>
      </c>
      <c r="FJ122" s="9">
        <v>0</v>
      </c>
      <c r="FK122" s="9">
        <v>0</v>
      </c>
      <c r="FL122" s="9">
        <v>0</v>
      </c>
      <c r="FM122" s="9">
        <v>0</v>
      </c>
      <c r="FN122" s="9">
        <v>0</v>
      </c>
      <c r="FO122" s="9">
        <v>0</v>
      </c>
      <c r="FP122" s="9">
        <v>0</v>
      </c>
      <c r="FQ122" s="9">
        <v>0</v>
      </c>
      <c r="FR122" s="9">
        <v>0</v>
      </c>
      <c r="FS122" s="9">
        <v>0</v>
      </c>
      <c r="FT122" s="9">
        <v>0</v>
      </c>
      <c r="FU122" s="9">
        <v>0</v>
      </c>
      <c r="FV122" s="9">
        <v>0</v>
      </c>
      <c r="FW122" s="9">
        <v>0</v>
      </c>
      <c r="FX122" s="9">
        <v>0</v>
      </c>
      <c r="FY122" s="9">
        <v>0</v>
      </c>
      <c r="FZ122" s="9">
        <v>0</v>
      </c>
      <c r="GA122" s="9">
        <v>0</v>
      </c>
      <c r="GB122" s="9">
        <v>0</v>
      </c>
      <c r="GC122" s="9">
        <v>0</v>
      </c>
      <c r="GD122" s="9">
        <v>-11.667</v>
      </c>
      <c r="GE122" s="9">
        <v>0</v>
      </c>
      <c r="GF122" s="9">
        <v>0</v>
      </c>
      <c r="GG122" s="9">
        <v>0</v>
      </c>
      <c r="GH122" s="9">
        <v>0</v>
      </c>
      <c r="GI122" s="9">
        <v>0</v>
      </c>
      <c r="GJ122" s="9">
        <v>0</v>
      </c>
      <c r="GK122" s="9">
        <v>0</v>
      </c>
      <c r="GL122" s="9">
        <v>0</v>
      </c>
      <c r="GM122" s="9">
        <v>0</v>
      </c>
      <c r="GN122" s="9">
        <v>0</v>
      </c>
      <c r="GO122" s="9">
        <v>0</v>
      </c>
      <c r="GP122" s="9">
        <v>0</v>
      </c>
      <c r="GQ122" s="9">
        <v>0</v>
      </c>
      <c r="GR122" s="9">
        <v>0</v>
      </c>
      <c r="GS122" s="9">
        <v>0</v>
      </c>
      <c r="GT122" s="9">
        <v>0</v>
      </c>
      <c r="GU122" s="9">
        <v>0</v>
      </c>
      <c r="GV122" s="9">
        <v>0</v>
      </c>
      <c r="GW122" s="9">
        <v>-123.738</v>
      </c>
      <c r="GX122" s="9">
        <v>0</v>
      </c>
      <c r="GY122" s="9">
        <v>0</v>
      </c>
      <c r="GZ122" s="9">
        <v>37.802</v>
      </c>
      <c r="HA122" s="9">
        <v>0</v>
      </c>
      <c r="HB122" s="9">
        <v>9733.7080000000005</v>
      </c>
      <c r="HC122" s="9">
        <v>0</v>
      </c>
      <c r="HD122" s="9">
        <v>0</v>
      </c>
      <c r="HE122" s="9">
        <v>36.587000000000003</v>
      </c>
      <c r="HF122" s="9">
        <v>4.657</v>
      </c>
      <c r="HG122" s="21">
        <v>1766.5769999999998</v>
      </c>
      <c r="HH122" s="20">
        <v>0</v>
      </c>
      <c r="HI122" s="23">
        <v>0</v>
      </c>
      <c r="HJ122" s="205">
        <v>0</v>
      </c>
      <c r="HK122" s="8">
        <v>1766.5769999999998</v>
      </c>
      <c r="HL122" s="7">
        <v>1</v>
      </c>
      <c r="HM122" s="7">
        <v>1</v>
      </c>
      <c r="HN122" s="7" t="s">
        <v>456</v>
      </c>
      <c r="HO122" s="7" t="s">
        <v>457</v>
      </c>
      <c r="HP122" s="7" t="s">
        <v>456</v>
      </c>
      <c r="HQ122" s="7">
        <v>0</v>
      </c>
      <c r="HR122" s="7">
        <v>0</v>
      </c>
      <c r="HS122" s="7">
        <v>0</v>
      </c>
      <c r="HT122" s="7">
        <v>1</v>
      </c>
      <c r="HU122" s="7">
        <v>1</v>
      </c>
      <c r="HV122" s="7" t="s">
        <v>458</v>
      </c>
      <c r="HW122" s="7">
        <v>0</v>
      </c>
      <c r="HX122" s="7">
        <v>0</v>
      </c>
      <c r="HY122" s="7">
        <v>0</v>
      </c>
    </row>
    <row r="123" spans="1:233" x14ac:dyDescent="0.3">
      <c r="A123" s="7">
        <v>508</v>
      </c>
      <c r="B123" s="7" t="str">
        <f>+VLOOKUP($A123,'[3]Crosswalk M49-ODA-Prog. Country'!$K$4:$M$257,3,FALSE)</f>
        <v>MZ</v>
      </c>
      <c r="C123" s="7" t="str">
        <f>+VLOOKUP($A123,'[3]Crosswalk M49-ODA-Prog. Country'!$K$4:$M$257,2,FALSE)</f>
        <v>MOZ</v>
      </c>
      <c r="D123" s="5" t="s">
        <v>246</v>
      </c>
      <c r="E123" s="19">
        <v>41199.113789999989</v>
      </c>
      <c r="F123" s="19">
        <v>123287.97530000001</v>
      </c>
      <c r="G123" s="19">
        <v>41562.767599999999</v>
      </c>
      <c r="H123" s="19">
        <f t="shared" si="2"/>
        <v>206049.85668999999</v>
      </c>
      <c r="I123" s="20">
        <v>18675.267</v>
      </c>
      <c r="J123" s="20">
        <v>289981.86199999996</v>
      </c>
      <c r="K123" s="20">
        <v>8308.612000000001</v>
      </c>
      <c r="L123" s="20">
        <f t="shared" si="3"/>
        <v>316965.74099999998</v>
      </c>
      <c r="M123" s="8">
        <f>+E123+I123</f>
        <v>59874.380789999988</v>
      </c>
      <c r="N123" s="8">
        <f>+F123+J123</f>
        <v>413269.83729999996</v>
      </c>
      <c r="O123" s="8">
        <f>+G123+K123</f>
        <v>49871.3796</v>
      </c>
      <c r="P123" s="8">
        <f>+H123+L123</f>
        <v>523015.59768999997</v>
      </c>
      <c r="Q123" s="9">
        <v>7466.7640000000001</v>
      </c>
      <c r="R123" s="9">
        <v>11615.093999999999</v>
      </c>
      <c r="S123" s="9">
        <v>2157.0390000000002</v>
      </c>
      <c r="T123" s="9">
        <v>3225.2820000000002</v>
      </c>
      <c r="U123" s="9">
        <v>16102.807000000001</v>
      </c>
      <c r="V123" s="9">
        <v>0</v>
      </c>
      <c r="W123" s="9">
        <v>4421.4170000000004</v>
      </c>
      <c r="X123" s="9">
        <v>17099.454000000002</v>
      </c>
      <c r="Y123" s="9">
        <v>0</v>
      </c>
      <c r="Z123" s="9">
        <v>944.02800000000002</v>
      </c>
      <c r="AA123" s="9">
        <v>3267.0320000000002</v>
      </c>
      <c r="AB123" s="9">
        <v>0</v>
      </c>
      <c r="AC123" s="9">
        <v>20151.403999999999</v>
      </c>
      <c r="AD123" s="9">
        <v>30385.731</v>
      </c>
      <c r="AE123" s="9">
        <v>8.9469999999999992</v>
      </c>
      <c r="AF123" s="9">
        <v>7788.5429999999997</v>
      </c>
      <c r="AG123" s="9">
        <v>64222.877999999997</v>
      </c>
      <c r="AH123" s="9">
        <v>0</v>
      </c>
      <c r="AI123" s="9">
        <v>386.56200000000001</v>
      </c>
      <c r="AJ123" s="9">
        <v>2102.2489999999998</v>
      </c>
      <c r="AK123" s="9">
        <v>20.454999999999998</v>
      </c>
      <c r="AL123" s="9">
        <v>3702.9850000000001</v>
      </c>
      <c r="AM123" s="9">
        <v>130460.496</v>
      </c>
      <c r="AN123" s="9">
        <v>5659.5320000000002</v>
      </c>
      <c r="AO123" s="9">
        <v>893.51599999999996</v>
      </c>
      <c r="AP123" s="9">
        <v>1671.027</v>
      </c>
      <c r="AQ123" s="9">
        <v>0</v>
      </c>
      <c r="AR123" s="9">
        <v>157.679</v>
      </c>
      <c r="AS123" s="9">
        <v>294.887</v>
      </c>
      <c r="AT123" s="9">
        <v>0</v>
      </c>
      <c r="AU123" s="9">
        <v>0</v>
      </c>
      <c r="AV123" s="9">
        <v>8390.1540000000005</v>
      </c>
      <c r="AW123" s="9">
        <v>0</v>
      </c>
      <c r="AX123" s="9">
        <v>0</v>
      </c>
      <c r="AY123" s="9">
        <v>0</v>
      </c>
      <c r="AZ123" s="9">
        <v>0</v>
      </c>
      <c r="BA123" s="9">
        <v>0</v>
      </c>
      <c r="BB123" s="9">
        <v>0</v>
      </c>
      <c r="BC123" s="9">
        <v>0</v>
      </c>
      <c r="BD123" s="9">
        <v>0</v>
      </c>
      <c r="BE123" s="9">
        <v>0</v>
      </c>
      <c r="BF123" s="9">
        <v>0</v>
      </c>
      <c r="BG123" s="9">
        <v>0</v>
      </c>
      <c r="BH123" s="9">
        <v>0</v>
      </c>
      <c r="BI123" s="9">
        <v>0</v>
      </c>
      <c r="BJ123" s="9">
        <v>2698.3519999999999</v>
      </c>
      <c r="BK123" s="9">
        <v>22006.401000000002</v>
      </c>
      <c r="BL123" s="9">
        <v>311.13</v>
      </c>
      <c r="BM123" s="9">
        <v>0</v>
      </c>
      <c r="BN123" s="9">
        <v>0</v>
      </c>
      <c r="BO123" s="9">
        <v>0</v>
      </c>
      <c r="BP123" s="9">
        <v>0</v>
      </c>
      <c r="BQ123" s="9">
        <v>0</v>
      </c>
      <c r="BR123" s="9">
        <v>0</v>
      </c>
      <c r="BS123" s="9">
        <v>17.344000000000001</v>
      </c>
      <c r="BT123" s="9">
        <v>31.666</v>
      </c>
      <c r="BU123" s="9">
        <v>0.28999999999999998</v>
      </c>
      <c r="BV123" s="9">
        <v>0</v>
      </c>
      <c r="BW123" s="9">
        <v>0</v>
      </c>
      <c r="BX123" s="9">
        <v>0</v>
      </c>
      <c r="BY123" s="9">
        <v>840.24800000000005</v>
      </c>
      <c r="BZ123" s="9">
        <v>569.67200000000003</v>
      </c>
      <c r="CA123" s="9">
        <v>0</v>
      </c>
      <c r="CB123" s="9">
        <v>0</v>
      </c>
      <c r="CC123" s="9">
        <v>0</v>
      </c>
      <c r="CD123" s="9">
        <v>0</v>
      </c>
      <c r="CE123" s="9">
        <v>0</v>
      </c>
      <c r="CF123" s="9">
        <v>778.90499999999997</v>
      </c>
      <c r="CG123" s="9">
        <v>0</v>
      </c>
      <c r="CH123" s="9">
        <v>0</v>
      </c>
      <c r="CI123" s="9">
        <v>0</v>
      </c>
      <c r="CJ123" s="9">
        <v>0</v>
      </c>
      <c r="CK123" s="9">
        <v>0</v>
      </c>
      <c r="CL123" s="9">
        <v>14.125</v>
      </c>
      <c r="CM123" s="9">
        <v>656.61500000000001</v>
      </c>
      <c r="CN123" s="9">
        <v>0</v>
      </c>
      <c r="CO123" s="9">
        <v>0</v>
      </c>
      <c r="CP123" s="9">
        <v>2175.3890000000001</v>
      </c>
      <c r="CQ123" s="9">
        <v>0</v>
      </c>
      <c r="CR123" s="9">
        <v>1888.578</v>
      </c>
      <c r="CS123" s="9">
        <v>0</v>
      </c>
      <c r="CT123" s="9">
        <v>0</v>
      </c>
      <c r="CU123" s="9">
        <v>0</v>
      </c>
      <c r="CV123" s="9">
        <v>0</v>
      </c>
      <c r="CW123" s="9">
        <v>0</v>
      </c>
      <c r="CX123" s="9">
        <v>0</v>
      </c>
      <c r="CY123" s="9">
        <v>0</v>
      </c>
      <c r="CZ123" s="9">
        <v>0</v>
      </c>
      <c r="DA123" s="9">
        <v>0</v>
      </c>
      <c r="DB123" s="9">
        <v>0</v>
      </c>
      <c r="DC123" s="9">
        <v>0</v>
      </c>
      <c r="DD123" s="9">
        <v>0</v>
      </c>
      <c r="DE123" s="9">
        <v>0</v>
      </c>
      <c r="DF123" s="9">
        <v>0</v>
      </c>
      <c r="DG123" s="9">
        <v>0</v>
      </c>
      <c r="DH123" s="9">
        <v>0</v>
      </c>
      <c r="DI123" s="9">
        <v>0</v>
      </c>
      <c r="DJ123" s="9">
        <v>0</v>
      </c>
      <c r="DK123" s="9">
        <v>0</v>
      </c>
      <c r="DL123" s="9">
        <v>0</v>
      </c>
      <c r="DM123" s="9">
        <v>0</v>
      </c>
      <c r="DN123" s="9">
        <v>0</v>
      </c>
      <c r="DO123" s="9">
        <v>0</v>
      </c>
      <c r="DP123" s="9">
        <v>0</v>
      </c>
      <c r="DQ123" s="9">
        <v>0</v>
      </c>
      <c r="DR123" s="9">
        <v>0</v>
      </c>
      <c r="DS123" s="9">
        <v>0</v>
      </c>
      <c r="DT123" s="9">
        <v>0</v>
      </c>
      <c r="DU123" s="9">
        <v>-11.585000000000001</v>
      </c>
      <c r="DV123" s="9">
        <v>1010.566</v>
      </c>
      <c r="DW123" s="9">
        <v>0</v>
      </c>
      <c r="DX123" s="9">
        <v>0</v>
      </c>
      <c r="DY123" s="9">
        <v>22693.648000000001</v>
      </c>
      <c r="DZ123" s="9">
        <v>0</v>
      </c>
      <c r="EA123" s="9">
        <v>1783.047</v>
      </c>
      <c r="EB123" s="9">
        <v>12562.377</v>
      </c>
      <c r="EC123" s="9">
        <v>0</v>
      </c>
      <c r="ED123" s="9">
        <v>21.215</v>
      </c>
      <c r="EE123" s="9">
        <v>2458.5140000000001</v>
      </c>
      <c r="EF123" s="9">
        <v>0</v>
      </c>
      <c r="EG123" s="9">
        <v>1365.7529999999999</v>
      </c>
      <c r="EH123" s="9">
        <v>3343.4119999999998</v>
      </c>
      <c r="EI123" s="9">
        <v>0</v>
      </c>
      <c r="EJ123" s="9">
        <v>65.805999999999997</v>
      </c>
      <c r="EK123" s="9">
        <v>0</v>
      </c>
      <c r="EL123" s="9">
        <v>0</v>
      </c>
      <c r="EM123" s="9">
        <v>0</v>
      </c>
      <c r="EN123" s="9">
        <v>0</v>
      </c>
      <c r="EO123" s="9">
        <v>0</v>
      </c>
      <c r="EP123" s="9">
        <v>0</v>
      </c>
      <c r="EQ123" s="9">
        <v>0</v>
      </c>
      <c r="ER123" s="9">
        <v>0</v>
      </c>
      <c r="ES123" s="9">
        <v>407.49278999999996</v>
      </c>
      <c r="ET123" s="9">
        <v>3774.0599300000003</v>
      </c>
      <c r="EU123" s="9">
        <v>0.9556</v>
      </c>
      <c r="EV123" s="9">
        <v>0</v>
      </c>
      <c r="EW123" s="9">
        <v>0</v>
      </c>
      <c r="EX123" s="9">
        <v>0</v>
      </c>
      <c r="EY123" s="9">
        <v>3477.1509999999998</v>
      </c>
      <c r="EZ123" s="9">
        <v>18760.365000000002</v>
      </c>
      <c r="FA123" s="9">
        <v>597.86</v>
      </c>
      <c r="FB123" s="9">
        <v>71.376999999999995</v>
      </c>
      <c r="FC123" s="9">
        <v>8068.607</v>
      </c>
      <c r="FD123" s="9">
        <v>0</v>
      </c>
      <c r="FE123" s="9">
        <v>0</v>
      </c>
      <c r="FF123" s="9">
        <v>0</v>
      </c>
      <c r="FG123" s="9">
        <v>0</v>
      </c>
      <c r="FH123" s="9">
        <v>0</v>
      </c>
      <c r="FI123" s="9">
        <v>0</v>
      </c>
      <c r="FJ123" s="9">
        <v>0</v>
      </c>
      <c r="FK123" s="9">
        <v>0</v>
      </c>
      <c r="FL123" s="9">
        <v>5.5173699999999997</v>
      </c>
      <c r="FM123" s="9">
        <v>0</v>
      </c>
      <c r="FN123" s="9">
        <v>0</v>
      </c>
      <c r="FO123" s="9">
        <v>0</v>
      </c>
      <c r="FP123" s="9">
        <v>0</v>
      </c>
      <c r="FQ123" s="9">
        <v>0</v>
      </c>
      <c r="FR123" s="9">
        <v>0</v>
      </c>
      <c r="FS123" s="9">
        <v>0</v>
      </c>
      <c r="FT123" s="9">
        <v>0</v>
      </c>
      <c r="FU123" s="9">
        <v>0</v>
      </c>
      <c r="FV123" s="9">
        <v>0</v>
      </c>
      <c r="FW123" s="9">
        <v>0</v>
      </c>
      <c r="FX123" s="9">
        <v>0</v>
      </c>
      <c r="FY123" s="9">
        <v>0</v>
      </c>
      <c r="FZ123" s="9">
        <v>0</v>
      </c>
      <c r="GA123" s="9">
        <v>0</v>
      </c>
      <c r="GB123" s="9">
        <v>0</v>
      </c>
      <c r="GC123" s="9">
        <v>0</v>
      </c>
      <c r="GD123" s="9">
        <v>0</v>
      </c>
      <c r="GE123" s="9">
        <v>0</v>
      </c>
      <c r="GF123" s="9">
        <v>0</v>
      </c>
      <c r="GG123" s="9">
        <v>0</v>
      </c>
      <c r="GH123" s="9">
        <v>0</v>
      </c>
      <c r="GI123" s="9">
        <v>0</v>
      </c>
      <c r="GJ123" s="9">
        <v>0</v>
      </c>
      <c r="GK123" s="9">
        <v>0</v>
      </c>
      <c r="GL123" s="9">
        <v>0</v>
      </c>
      <c r="GM123" s="9">
        <v>0</v>
      </c>
      <c r="GN123" s="9">
        <v>0</v>
      </c>
      <c r="GO123" s="9">
        <v>0</v>
      </c>
      <c r="GP123" s="9">
        <v>0</v>
      </c>
      <c r="GQ123" s="9">
        <v>0</v>
      </c>
      <c r="GR123" s="9">
        <v>0</v>
      </c>
      <c r="GS123" s="9">
        <v>0</v>
      </c>
      <c r="GT123" s="9">
        <v>0</v>
      </c>
      <c r="GU123" s="9">
        <v>0</v>
      </c>
      <c r="GV123" s="9">
        <v>0</v>
      </c>
      <c r="GW123" s="9">
        <v>38081.591999999997</v>
      </c>
      <c r="GX123" s="9">
        <v>0</v>
      </c>
      <c r="GY123" s="9">
        <v>0</v>
      </c>
      <c r="GZ123" s="9">
        <v>45.889000000000003</v>
      </c>
      <c r="HA123" s="9">
        <v>0</v>
      </c>
      <c r="HB123" s="9">
        <v>9285.0229999999992</v>
      </c>
      <c r="HC123" s="9">
        <v>39.014000000000003</v>
      </c>
      <c r="HD123" s="9">
        <v>0</v>
      </c>
      <c r="HE123" s="9">
        <v>20406.592000000001</v>
      </c>
      <c r="HF123" s="9">
        <v>116.672</v>
      </c>
      <c r="HG123" s="21">
        <v>11370.088762000003</v>
      </c>
      <c r="HH123" s="20">
        <v>16795.213</v>
      </c>
      <c r="HI123" s="23">
        <v>17.027349999999998</v>
      </c>
      <c r="HJ123" s="205">
        <v>0</v>
      </c>
      <c r="HK123" s="8">
        <v>28182.329112000003</v>
      </c>
      <c r="HL123" s="7">
        <v>1</v>
      </c>
      <c r="HM123" s="7">
        <v>1</v>
      </c>
      <c r="HN123" s="7" t="s">
        <v>456</v>
      </c>
      <c r="HO123" s="7" t="s">
        <v>456</v>
      </c>
      <c r="HP123" s="7" t="s">
        <v>456</v>
      </c>
      <c r="HQ123" s="7">
        <v>0</v>
      </c>
      <c r="HR123" s="7">
        <v>1</v>
      </c>
      <c r="HS123" s="7">
        <v>0</v>
      </c>
      <c r="HT123" s="7">
        <v>0</v>
      </c>
      <c r="HU123" s="7">
        <v>0</v>
      </c>
      <c r="HV123" s="7" t="s">
        <v>452</v>
      </c>
      <c r="HW123" s="7">
        <v>1</v>
      </c>
      <c r="HX123" s="7">
        <v>1</v>
      </c>
      <c r="HY123" s="7">
        <v>0</v>
      </c>
    </row>
    <row r="124" spans="1:233" x14ac:dyDescent="0.3">
      <c r="A124" s="7">
        <v>104</v>
      </c>
      <c r="B124" s="7" t="str">
        <f>+VLOOKUP($A124,'[3]Crosswalk M49-ODA-Prog. Country'!$K$4:$M$257,3,FALSE)</f>
        <v>MM</v>
      </c>
      <c r="C124" s="7" t="str">
        <f>+VLOOKUP($A124,'[3]Crosswalk M49-ODA-Prog. Country'!$K$4:$M$257,2,FALSE)</f>
        <v>MMR</v>
      </c>
      <c r="D124" s="5" t="s">
        <v>247</v>
      </c>
      <c r="E124" s="19">
        <v>34328.606349999995</v>
      </c>
      <c r="F124" s="19">
        <v>69252.683700000009</v>
      </c>
      <c r="G124" s="19">
        <v>64445.986680000002</v>
      </c>
      <c r="H124" s="19">
        <f t="shared" si="2"/>
        <v>168027.27673000001</v>
      </c>
      <c r="I124" s="20">
        <v>12989.354000000001</v>
      </c>
      <c r="J124" s="20">
        <v>288923.98499999999</v>
      </c>
      <c r="K124" s="20">
        <v>26091.799999999996</v>
      </c>
      <c r="L124" s="20">
        <f t="shared" si="3"/>
        <v>328005.13899999997</v>
      </c>
      <c r="M124" s="8">
        <f>+E124+I124</f>
        <v>47317.960349999994</v>
      </c>
      <c r="N124" s="8">
        <f>+F124+J124</f>
        <v>358176.66869999998</v>
      </c>
      <c r="O124" s="8">
        <f>+G124+K124</f>
        <v>90537.78667999999</v>
      </c>
      <c r="P124" s="8">
        <f>+H124+L124</f>
        <v>496032.41573000001</v>
      </c>
      <c r="Q124" s="9">
        <v>7925.2209999999995</v>
      </c>
      <c r="R124" s="9">
        <v>11550.759</v>
      </c>
      <c r="S124" s="9">
        <v>1346.7439999999999</v>
      </c>
      <c r="T124" s="9">
        <v>362.53300000000002</v>
      </c>
      <c r="U124" s="9">
        <v>107.621</v>
      </c>
      <c r="V124" s="9">
        <v>0</v>
      </c>
      <c r="W124" s="9">
        <v>2776.011</v>
      </c>
      <c r="X124" s="9">
        <v>8887.6939999999995</v>
      </c>
      <c r="Y124" s="9">
        <v>0</v>
      </c>
      <c r="Z124" s="9">
        <v>1587.231</v>
      </c>
      <c r="AA124" s="9">
        <v>8711.6329999999998</v>
      </c>
      <c r="AB124" s="9">
        <v>0</v>
      </c>
      <c r="AC124" s="9">
        <v>11619.598</v>
      </c>
      <c r="AD124" s="9">
        <v>15208.769</v>
      </c>
      <c r="AE124" s="9">
        <v>93.515000000000001</v>
      </c>
      <c r="AF124" s="9">
        <v>3143.4459999999999</v>
      </c>
      <c r="AG124" s="9">
        <v>48743.008999999998</v>
      </c>
      <c r="AH124" s="9">
        <v>0</v>
      </c>
      <c r="AI124" s="9">
        <v>0</v>
      </c>
      <c r="AJ124" s="9">
        <v>1.1020000000000001</v>
      </c>
      <c r="AK124" s="9">
        <v>28.707000000000001</v>
      </c>
      <c r="AL124" s="9">
        <v>7587.1220000000003</v>
      </c>
      <c r="AM124" s="9">
        <v>117185.31200000001</v>
      </c>
      <c r="AN124" s="9">
        <v>22180.171999999999</v>
      </c>
      <c r="AO124" s="9">
        <v>1310.89</v>
      </c>
      <c r="AP124" s="9">
        <v>2377.2939999999999</v>
      </c>
      <c r="AQ124" s="9">
        <v>0</v>
      </c>
      <c r="AR124" s="9">
        <v>231.333</v>
      </c>
      <c r="AS124" s="9">
        <v>419.52199999999999</v>
      </c>
      <c r="AT124" s="9">
        <v>0</v>
      </c>
      <c r="AU124" s="9">
        <v>0</v>
      </c>
      <c r="AV124" s="9">
        <v>2133.3240000000001</v>
      </c>
      <c r="AW124" s="9">
        <v>0</v>
      </c>
      <c r="AX124" s="9">
        <v>0</v>
      </c>
      <c r="AY124" s="9">
        <v>0</v>
      </c>
      <c r="AZ124" s="9">
        <v>0</v>
      </c>
      <c r="BA124" s="9">
        <v>0</v>
      </c>
      <c r="BB124" s="9">
        <v>0</v>
      </c>
      <c r="BC124" s="9">
        <v>0</v>
      </c>
      <c r="BD124" s="9">
        <v>0</v>
      </c>
      <c r="BE124" s="9">
        <v>0</v>
      </c>
      <c r="BF124" s="9">
        <v>0</v>
      </c>
      <c r="BG124" s="9">
        <v>0</v>
      </c>
      <c r="BH124" s="9">
        <v>0</v>
      </c>
      <c r="BI124" s="9">
        <v>0</v>
      </c>
      <c r="BJ124" s="9">
        <v>0</v>
      </c>
      <c r="BK124" s="9">
        <v>40385.288999999997</v>
      </c>
      <c r="BL124" s="9">
        <v>0</v>
      </c>
      <c r="BM124" s="9">
        <v>0</v>
      </c>
      <c r="BN124" s="9">
        <v>0</v>
      </c>
      <c r="BO124" s="9">
        <v>0</v>
      </c>
      <c r="BP124" s="9">
        <v>0</v>
      </c>
      <c r="BQ124" s="9">
        <v>0</v>
      </c>
      <c r="BR124" s="9">
        <v>0</v>
      </c>
      <c r="BS124" s="9">
        <v>1408.992</v>
      </c>
      <c r="BT124" s="9">
        <v>2572.4360000000001</v>
      </c>
      <c r="BU124" s="9">
        <v>23.53</v>
      </c>
      <c r="BV124" s="9">
        <v>0</v>
      </c>
      <c r="BW124" s="9">
        <v>0</v>
      </c>
      <c r="BX124" s="9">
        <v>0</v>
      </c>
      <c r="BY124" s="9">
        <v>869.18299999999999</v>
      </c>
      <c r="BZ124" s="9">
        <v>962.48900000000003</v>
      </c>
      <c r="CA124" s="9">
        <v>0</v>
      </c>
      <c r="CB124" s="9">
        <v>0</v>
      </c>
      <c r="CC124" s="9">
        <v>0</v>
      </c>
      <c r="CD124" s="9">
        <v>0</v>
      </c>
      <c r="CE124" s="9">
        <v>0</v>
      </c>
      <c r="CF124" s="9">
        <v>33.256</v>
      </c>
      <c r="CG124" s="9">
        <v>0</v>
      </c>
      <c r="CH124" s="9">
        <v>0</v>
      </c>
      <c r="CI124" s="9">
        <v>0</v>
      </c>
      <c r="CJ124" s="9">
        <v>0</v>
      </c>
      <c r="CK124" s="9">
        <v>0</v>
      </c>
      <c r="CL124" s="9">
        <v>0</v>
      </c>
      <c r="CM124" s="9">
        <v>1841.5319999999999</v>
      </c>
      <c r="CN124" s="9">
        <v>0</v>
      </c>
      <c r="CO124" s="9">
        <v>0</v>
      </c>
      <c r="CP124" s="9">
        <v>2.9319999999999999</v>
      </c>
      <c r="CQ124" s="9">
        <v>0</v>
      </c>
      <c r="CR124" s="9">
        <v>94.347999999999999</v>
      </c>
      <c r="CS124" s="9">
        <v>0</v>
      </c>
      <c r="CT124" s="9">
        <v>0</v>
      </c>
      <c r="CU124" s="9">
        <v>0</v>
      </c>
      <c r="CV124" s="9">
        <v>0</v>
      </c>
      <c r="CW124" s="9">
        <v>0</v>
      </c>
      <c r="CX124" s="9">
        <v>0</v>
      </c>
      <c r="CY124" s="9">
        <v>0</v>
      </c>
      <c r="CZ124" s="9">
        <v>0</v>
      </c>
      <c r="DA124" s="9">
        <v>0</v>
      </c>
      <c r="DB124" s="9">
        <v>0</v>
      </c>
      <c r="DC124" s="9">
        <v>0</v>
      </c>
      <c r="DD124" s="9">
        <v>0</v>
      </c>
      <c r="DE124" s="9">
        <v>0</v>
      </c>
      <c r="DF124" s="9">
        <v>0</v>
      </c>
      <c r="DG124" s="9">
        <v>0</v>
      </c>
      <c r="DH124" s="9">
        <v>0</v>
      </c>
      <c r="DI124" s="9">
        <v>0</v>
      </c>
      <c r="DJ124" s="9">
        <v>0</v>
      </c>
      <c r="DK124" s="9">
        <v>0</v>
      </c>
      <c r="DL124" s="9">
        <v>0</v>
      </c>
      <c r="DM124" s="9">
        <v>0</v>
      </c>
      <c r="DN124" s="9">
        <v>0</v>
      </c>
      <c r="DO124" s="9">
        <v>0</v>
      </c>
      <c r="DP124" s="9">
        <v>0</v>
      </c>
      <c r="DQ124" s="9">
        <v>0</v>
      </c>
      <c r="DR124" s="9">
        <v>0</v>
      </c>
      <c r="DS124" s="9">
        <v>0</v>
      </c>
      <c r="DT124" s="9">
        <v>0</v>
      </c>
      <c r="DU124" s="9">
        <v>8.7140000000000004</v>
      </c>
      <c r="DV124" s="9">
        <v>1073.3820000000001</v>
      </c>
      <c r="DW124" s="9">
        <v>-9.9999999997635314E-4</v>
      </c>
      <c r="DX124" s="9">
        <v>0</v>
      </c>
      <c r="DY124" s="9">
        <v>62556.387000000002</v>
      </c>
      <c r="DZ124" s="9">
        <v>0</v>
      </c>
      <c r="EA124" s="9">
        <v>1846.76</v>
      </c>
      <c r="EB124" s="9">
        <v>6279.9409999999998</v>
      </c>
      <c r="EC124" s="9">
        <v>0</v>
      </c>
      <c r="ED124" s="9">
        <v>37.465000000000003</v>
      </c>
      <c r="EE124" s="9">
        <v>12.875</v>
      </c>
      <c r="EF124" s="9">
        <v>0</v>
      </c>
      <c r="EG124" s="9">
        <v>657.93799999999999</v>
      </c>
      <c r="EH124" s="9">
        <v>2546.64</v>
      </c>
      <c r="EI124" s="9">
        <v>0</v>
      </c>
      <c r="EJ124" s="9">
        <v>40.223999999999997</v>
      </c>
      <c r="EK124" s="9">
        <v>0</v>
      </c>
      <c r="EL124" s="9">
        <v>0</v>
      </c>
      <c r="EM124" s="9">
        <v>0</v>
      </c>
      <c r="EN124" s="9">
        <v>0</v>
      </c>
      <c r="EO124" s="9">
        <v>0</v>
      </c>
      <c r="EP124" s="9">
        <v>0</v>
      </c>
      <c r="EQ124" s="9">
        <v>0</v>
      </c>
      <c r="ER124" s="9">
        <v>0</v>
      </c>
      <c r="ES124" s="9">
        <v>22.983349999999998</v>
      </c>
      <c r="ET124" s="9">
        <v>323.8657</v>
      </c>
      <c r="EU124" s="9">
        <v>8.7680000000000008E-2</v>
      </c>
      <c r="EV124" s="9">
        <v>0</v>
      </c>
      <c r="EW124" s="9">
        <v>0</v>
      </c>
      <c r="EX124" s="9">
        <v>0</v>
      </c>
      <c r="EY124" s="9">
        <v>5882.3159999999998</v>
      </c>
      <c r="EZ124" s="9">
        <v>9776.4660000000003</v>
      </c>
      <c r="FA124" s="9">
        <v>1057.3969999999999</v>
      </c>
      <c r="FB124" s="9">
        <v>0</v>
      </c>
      <c r="FC124" s="9">
        <v>3495.3710000000001</v>
      </c>
      <c r="FD124" s="9">
        <v>0</v>
      </c>
      <c r="FE124" s="9">
        <v>0</v>
      </c>
      <c r="FF124" s="9">
        <v>0</v>
      </c>
      <c r="FG124" s="9">
        <v>0</v>
      </c>
      <c r="FH124" s="9">
        <v>0</v>
      </c>
      <c r="FI124" s="9">
        <v>0</v>
      </c>
      <c r="FJ124" s="9">
        <v>0</v>
      </c>
      <c r="FK124" s="9">
        <v>0</v>
      </c>
      <c r="FL124" s="9">
        <v>0</v>
      </c>
      <c r="FM124" s="9">
        <v>0</v>
      </c>
      <c r="FN124" s="9">
        <v>0</v>
      </c>
      <c r="FO124" s="9">
        <v>0</v>
      </c>
      <c r="FP124" s="9">
        <v>0</v>
      </c>
      <c r="FQ124" s="9">
        <v>0</v>
      </c>
      <c r="FR124" s="9">
        <v>0</v>
      </c>
      <c r="FS124" s="9">
        <v>0</v>
      </c>
      <c r="FT124" s="9">
        <v>0</v>
      </c>
      <c r="FU124" s="9">
        <v>0</v>
      </c>
      <c r="FV124" s="9">
        <v>0</v>
      </c>
      <c r="FW124" s="9">
        <v>0</v>
      </c>
      <c r="FX124" s="9">
        <v>0</v>
      </c>
      <c r="FY124" s="9">
        <v>0</v>
      </c>
      <c r="FZ124" s="9">
        <v>0</v>
      </c>
      <c r="GA124" s="9">
        <v>0</v>
      </c>
      <c r="GB124" s="9">
        <v>0</v>
      </c>
      <c r="GC124" s="9">
        <v>0</v>
      </c>
      <c r="GD124" s="9">
        <v>0</v>
      </c>
      <c r="GE124" s="9">
        <v>0</v>
      </c>
      <c r="GF124" s="9">
        <v>0</v>
      </c>
      <c r="GG124" s="9">
        <v>0</v>
      </c>
      <c r="GH124" s="9">
        <v>0</v>
      </c>
      <c r="GI124" s="9">
        <v>0</v>
      </c>
      <c r="GJ124" s="9">
        <v>0</v>
      </c>
      <c r="GK124" s="9">
        <v>0</v>
      </c>
      <c r="GL124" s="9">
        <v>0</v>
      </c>
      <c r="GM124" s="9">
        <v>0</v>
      </c>
      <c r="GN124" s="9">
        <v>0</v>
      </c>
      <c r="GO124" s="9">
        <v>0</v>
      </c>
      <c r="GP124" s="9">
        <v>0</v>
      </c>
      <c r="GQ124" s="9">
        <v>0</v>
      </c>
      <c r="GR124" s="9">
        <v>0</v>
      </c>
      <c r="GS124" s="9">
        <v>0</v>
      </c>
      <c r="GT124" s="9">
        <v>0</v>
      </c>
      <c r="GU124" s="9">
        <v>0</v>
      </c>
      <c r="GV124" s="9">
        <v>0</v>
      </c>
      <c r="GW124" s="9">
        <v>60045.891000000003</v>
      </c>
      <c r="GX124" s="9">
        <v>0</v>
      </c>
      <c r="GY124" s="9">
        <v>0</v>
      </c>
      <c r="GZ124" s="9">
        <v>3883.0259999999998</v>
      </c>
      <c r="HA124" s="9">
        <v>0</v>
      </c>
      <c r="HB124" s="9">
        <v>5430.9179999999997</v>
      </c>
      <c r="HC124" s="9">
        <v>8.5839999999999996</v>
      </c>
      <c r="HD124" s="9">
        <v>0</v>
      </c>
      <c r="HE124" s="9">
        <v>7306.9660000000003</v>
      </c>
      <c r="HF124" s="9">
        <v>25.67</v>
      </c>
      <c r="HG124" s="21">
        <v>4818.7132234000001</v>
      </c>
      <c r="HH124" s="20">
        <v>61338.067399999993</v>
      </c>
      <c r="HI124" s="23">
        <v>0</v>
      </c>
      <c r="HJ124" s="205">
        <v>2395.8127300000001</v>
      </c>
      <c r="HK124" s="8">
        <v>68552.593353399992</v>
      </c>
      <c r="HL124" s="7">
        <v>1</v>
      </c>
      <c r="HM124" s="7">
        <v>1</v>
      </c>
      <c r="HN124" s="7" t="s">
        <v>450</v>
      </c>
      <c r="HO124" s="7" t="s">
        <v>451</v>
      </c>
      <c r="HP124" s="7" t="s">
        <v>451</v>
      </c>
      <c r="HQ124" s="7">
        <v>0</v>
      </c>
      <c r="HR124" s="7">
        <v>1</v>
      </c>
      <c r="HS124" s="7">
        <v>0</v>
      </c>
      <c r="HT124" s="7">
        <v>1</v>
      </c>
      <c r="HU124" s="7">
        <v>0</v>
      </c>
      <c r="HV124" s="7" t="s">
        <v>458</v>
      </c>
      <c r="HW124" s="7">
        <v>1</v>
      </c>
      <c r="HX124" s="7">
        <v>1</v>
      </c>
      <c r="HY124" s="7">
        <v>0</v>
      </c>
    </row>
    <row r="125" spans="1:233" x14ac:dyDescent="0.3">
      <c r="A125" s="7">
        <v>516</v>
      </c>
      <c r="B125" s="7" t="str">
        <f>+VLOOKUP($A125,'[3]Crosswalk M49-ODA-Prog. Country'!$K$4:$M$257,3,FALSE)</f>
        <v>NA</v>
      </c>
      <c r="C125" s="7" t="str">
        <f>+VLOOKUP($A125,'[3]Crosswalk M49-ODA-Prog. Country'!$K$4:$M$257,2,FALSE)</f>
        <v>NAM</v>
      </c>
      <c r="D125" s="5" t="s">
        <v>248</v>
      </c>
      <c r="E125" s="19">
        <v>11595.391910000002</v>
      </c>
      <c r="F125" s="19">
        <v>10247.093669999998</v>
      </c>
      <c r="G125" s="19">
        <v>1671.0752000000002</v>
      </c>
      <c r="H125" s="19">
        <f t="shared" si="2"/>
        <v>23513.56078</v>
      </c>
      <c r="I125" s="20">
        <v>1710.712</v>
      </c>
      <c r="J125" s="20">
        <v>7888.8760000000011</v>
      </c>
      <c r="K125" s="20">
        <v>690.39099999999996</v>
      </c>
      <c r="L125" s="20">
        <f t="shared" si="3"/>
        <v>10289.979000000001</v>
      </c>
      <c r="M125" s="8">
        <f>+E125+I125</f>
        <v>13306.103910000002</v>
      </c>
      <c r="N125" s="8">
        <f>+F125+J125</f>
        <v>18135.969669999999</v>
      </c>
      <c r="O125" s="8">
        <f>+G125+K125</f>
        <v>2361.4662000000003</v>
      </c>
      <c r="P125" s="8">
        <f>+H125+L125</f>
        <v>33803.539779999999</v>
      </c>
      <c r="Q125" s="9">
        <v>1811.7850000000001</v>
      </c>
      <c r="R125" s="9">
        <v>4857.7060000000001</v>
      </c>
      <c r="S125" s="9">
        <v>589.447</v>
      </c>
      <c r="T125" s="9">
        <v>0</v>
      </c>
      <c r="U125" s="9">
        <v>112.001</v>
      </c>
      <c r="V125" s="9">
        <v>0</v>
      </c>
      <c r="W125" s="9">
        <v>1663.355</v>
      </c>
      <c r="X125" s="9">
        <v>252.05699999999999</v>
      </c>
      <c r="Y125" s="9">
        <v>0</v>
      </c>
      <c r="Z125" s="9">
        <v>56.901000000000003</v>
      </c>
      <c r="AA125" s="9">
        <v>374.51799999999997</v>
      </c>
      <c r="AB125" s="9">
        <v>0</v>
      </c>
      <c r="AC125" s="9">
        <v>2602.0059999999999</v>
      </c>
      <c r="AD125" s="9">
        <v>2156.3739999999998</v>
      </c>
      <c r="AE125" s="9">
        <v>0</v>
      </c>
      <c r="AF125" s="9">
        <v>48.713000000000001</v>
      </c>
      <c r="AG125" s="9">
        <v>4241.4430000000002</v>
      </c>
      <c r="AH125" s="9">
        <v>0</v>
      </c>
      <c r="AI125" s="9">
        <v>79.643000000000001</v>
      </c>
      <c r="AJ125" s="9">
        <v>235.797</v>
      </c>
      <c r="AK125" s="9">
        <v>29.498000000000001</v>
      </c>
      <c r="AL125" s="9">
        <v>1605.098</v>
      </c>
      <c r="AM125" s="9">
        <v>698.97799999999995</v>
      </c>
      <c r="AN125" s="9">
        <v>669.01</v>
      </c>
      <c r="AO125" s="9">
        <v>0</v>
      </c>
      <c r="AP125" s="9">
        <v>0</v>
      </c>
      <c r="AQ125" s="9">
        <v>0</v>
      </c>
      <c r="AR125" s="9">
        <v>0</v>
      </c>
      <c r="AS125" s="9">
        <v>0</v>
      </c>
      <c r="AT125" s="9">
        <v>0</v>
      </c>
      <c r="AU125" s="9">
        <v>0</v>
      </c>
      <c r="AV125" s="9">
        <v>0</v>
      </c>
      <c r="AW125" s="9">
        <v>0</v>
      </c>
      <c r="AX125" s="9">
        <v>0</v>
      </c>
      <c r="AY125" s="9">
        <v>0</v>
      </c>
      <c r="AZ125" s="9">
        <v>0</v>
      </c>
      <c r="BA125" s="9">
        <v>0</v>
      </c>
      <c r="BB125" s="9">
        <v>0</v>
      </c>
      <c r="BC125" s="9">
        <v>0</v>
      </c>
      <c r="BD125" s="9">
        <v>0</v>
      </c>
      <c r="BE125" s="9">
        <v>0</v>
      </c>
      <c r="BF125" s="9">
        <v>0</v>
      </c>
      <c r="BG125" s="9">
        <v>0</v>
      </c>
      <c r="BH125" s="9">
        <v>0</v>
      </c>
      <c r="BI125" s="9">
        <v>0</v>
      </c>
      <c r="BJ125" s="9">
        <v>0</v>
      </c>
      <c r="BK125" s="9">
        <v>0</v>
      </c>
      <c r="BL125" s="9">
        <v>0</v>
      </c>
      <c r="BM125" s="9">
        <v>0</v>
      </c>
      <c r="BN125" s="9">
        <v>0</v>
      </c>
      <c r="BO125" s="9">
        <v>0</v>
      </c>
      <c r="BP125" s="9">
        <v>0</v>
      </c>
      <c r="BQ125" s="9">
        <v>0</v>
      </c>
      <c r="BR125" s="9">
        <v>0</v>
      </c>
      <c r="BS125" s="9">
        <v>2.5999999999999999E-2</v>
      </c>
      <c r="BT125" s="9">
        <v>4.7E-2</v>
      </c>
      <c r="BU125" s="9">
        <v>0</v>
      </c>
      <c r="BV125" s="9">
        <v>0</v>
      </c>
      <c r="BW125" s="9">
        <v>0</v>
      </c>
      <c r="BX125" s="9">
        <v>0</v>
      </c>
      <c r="BY125" s="9">
        <v>828.25300000000004</v>
      </c>
      <c r="BZ125" s="9">
        <v>197.03399999999999</v>
      </c>
      <c r="CA125" s="9">
        <v>0</v>
      </c>
      <c r="CB125" s="9">
        <v>0</v>
      </c>
      <c r="CC125" s="9">
        <v>0</v>
      </c>
      <c r="CD125" s="9">
        <v>0</v>
      </c>
      <c r="CE125" s="9">
        <v>0</v>
      </c>
      <c r="CF125" s="9">
        <v>141.38800000000001</v>
      </c>
      <c r="CG125" s="9">
        <v>0</v>
      </c>
      <c r="CH125" s="9">
        <v>0</v>
      </c>
      <c r="CI125" s="9">
        <v>0</v>
      </c>
      <c r="CJ125" s="9">
        <v>0</v>
      </c>
      <c r="CK125" s="9">
        <v>0</v>
      </c>
      <c r="CL125" s="9">
        <v>0</v>
      </c>
      <c r="CM125" s="9">
        <v>537.30999999999995</v>
      </c>
      <c r="CN125" s="9">
        <v>0</v>
      </c>
      <c r="CO125" s="9">
        <v>0</v>
      </c>
      <c r="CP125" s="9">
        <v>7.8019999999999996</v>
      </c>
      <c r="CQ125" s="9">
        <v>0</v>
      </c>
      <c r="CR125" s="9">
        <v>0</v>
      </c>
      <c r="CS125" s="9">
        <v>0</v>
      </c>
      <c r="CT125" s="9">
        <v>0</v>
      </c>
      <c r="CU125" s="9">
        <v>0</v>
      </c>
      <c r="CV125" s="9">
        <v>0</v>
      </c>
      <c r="CW125" s="9">
        <v>0</v>
      </c>
      <c r="CX125" s="9">
        <v>0</v>
      </c>
      <c r="CY125" s="9">
        <v>0</v>
      </c>
      <c r="CZ125" s="9">
        <v>0</v>
      </c>
      <c r="DA125" s="9">
        <v>0</v>
      </c>
      <c r="DB125" s="9">
        <v>0</v>
      </c>
      <c r="DC125" s="9">
        <v>0</v>
      </c>
      <c r="DD125" s="9">
        <v>0</v>
      </c>
      <c r="DE125" s="9">
        <v>0</v>
      </c>
      <c r="DF125" s="9">
        <v>0</v>
      </c>
      <c r="DG125" s="9">
        <v>0</v>
      </c>
      <c r="DH125" s="9">
        <v>0</v>
      </c>
      <c r="DI125" s="9">
        <v>0</v>
      </c>
      <c r="DJ125" s="9">
        <v>0</v>
      </c>
      <c r="DK125" s="9">
        <v>0</v>
      </c>
      <c r="DL125" s="9">
        <v>0</v>
      </c>
      <c r="DM125" s="9">
        <v>0</v>
      </c>
      <c r="DN125" s="9">
        <v>0</v>
      </c>
      <c r="DO125" s="9">
        <v>0</v>
      </c>
      <c r="DP125" s="9">
        <v>0</v>
      </c>
      <c r="DQ125" s="9">
        <v>0</v>
      </c>
      <c r="DR125" s="9">
        <v>0</v>
      </c>
      <c r="DS125" s="9">
        <v>0</v>
      </c>
      <c r="DT125" s="9">
        <v>0</v>
      </c>
      <c r="DU125" s="9">
        <v>-31.437999999999999</v>
      </c>
      <c r="DV125" s="9">
        <v>87.346000000000004</v>
      </c>
      <c r="DW125" s="9">
        <v>-1.0000000000047748E-3</v>
      </c>
      <c r="DX125" s="9">
        <v>0</v>
      </c>
      <c r="DY125" s="9">
        <v>0</v>
      </c>
      <c r="DZ125" s="9">
        <v>0</v>
      </c>
      <c r="EA125" s="9">
        <v>1082.605</v>
      </c>
      <c r="EB125" s="9">
        <v>248.43700000000001</v>
      </c>
      <c r="EC125" s="9">
        <v>0</v>
      </c>
      <c r="ED125" s="9">
        <v>0</v>
      </c>
      <c r="EE125" s="9">
        <v>292.77</v>
      </c>
      <c r="EF125" s="9">
        <v>0</v>
      </c>
      <c r="EG125" s="9">
        <v>2303.7779999999998</v>
      </c>
      <c r="EH125" s="9">
        <v>53.991999999999997</v>
      </c>
      <c r="EI125" s="9">
        <v>0</v>
      </c>
      <c r="EJ125" s="9">
        <v>0</v>
      </c>
      <c r="EK125" s="9">
        <v>0</v>
      </c>
      <c r="EL125" s="9">
        <v>0</v>
      </c>
      <c r="EM125" s="9">
        <v>0</v>
      </c>
      <c r="EN125" s="9">
        <v>0</v>
      </c>
      <c r="EO125" s="9">
        <v>0</v>
      </c>
      <c r="EP125" s="9">
        <v>0</v>
      </c>
      <c r="EQ125" s="9">
        <v>0</v>
      </c>
      <c r="ER125" s="9">
        <v>0</v>
      </c>
      <c r="ES125" s="9">
        <v>5.77691</v>
      </c>
      <c r="ET125" s="9">
        <v>81.400670000000005</v>
      </c>
      <c r="EU125" s="9">
        <v>2.2200000000000001E-2</v>
      </c>
      <c r="EV125" s="9">
        <v>0</v>
      </c>
      <c r="EW125" s="9">
        <v>0</v>
      </c>
      <c r="EX125" s="9">
        <v>0</v>
      </c>
      <c r="EY125" s="9">
        <v>1249.6020000000001</v>
      </c>
      <c r="EZ125" s="9">
        <v>1595.903</v>
      </c>
      <c r="FA125" s="9">
        <v>335.05200000000002</v>
      </c>
      <c r="FB125" s="9">
        <v>0</v>
      </c>
      <c r="FC125" s="9">
        <v>1153.54</v>
      </c>
      <c r="FD125" s="9">
        <v>0</v>
      </c>
      <c r="FE125" s="9">
        <v>0</v>
      </c>
      <c r="FF125" s="9">
        <v>0</v>
      </c>
      <c r="FG125" s="9">
        <v>0</v>
      </c>
      <c r="FH125" s="9">
        <v>0</v>
      </c>
      <c r="FI125" s="9">
        <v>0</v>
      </c>
      <c r="FJ125" s="9">
        <v>0</v>
      </c>
      <c r="FK125" s="9">
        <v>0</v>
      </c>
      <c r="FL125" s="9">
        <v>0</v>
      </c>
      <c r="FM125" s="9">
        <v>0</v>
      </c>
      <c r="FN125" s="9">
        <v>0</v>
      </c>
      <c r="FO125" s="9">
        <v>0</v>
      </c>
      <c r="FP125" s="9">
        <v>0</v>
      </c>
      <c r="FQ125" s="9">
        <v>0</v>
      </c>
      <c r="FR125" s="9">
        <v>0</v>
      </c>
      <c r="FS125" s="9">
        <v>0</v>
      </c>
      <c r="FT125" s="9">
        <v>0</v>
      </c>
      <c r="FU125" s="9">
        <v>0</v>
      </c>
      <c r="FV125" s="9">
        <v>0</v>
      </c>
      <c r="FW125" s="9">
        <v>0</v>
      </c>
      <c r="FX125" s="9">
        <v>0</v>
      </c>
      <c r="FY125" s="9">
        <v>0</v>
      </c>
      <c r="FZ125" s="9">
        <v>0</v>
      </c>
      <c r="GA125" s="9">
        <v>0</v>
      </c>
      <c r="GB125" s="9">
        <v>0</v>
      </c>
      <c r="GC125" s="9">
        <v>0</v>
      </c>
      <c r="GD125" s="9">
        <v>0</v>
      </c>
      <c r="GE125" s="9">
        <v>0</v>
      </c>
      <c r="GF125" s="9">
        <v>0</v>
      </c>
      <c r="GG125" s="9">
        <v>0</v>
      </c>
      <c r="GH125" s="9">
        <v>0</v>
      </c>
      <c r="GI125" s="9">
        <v>0</v>
      </c>
      <c r="GJ125" s="9">
        <v>0</v>
      </c>
      <c r="GK125" s="9">
        <v>0</v>
      </c>
      <c r="GL125" s="9">
        <v>0</v>
      </c>
      <c r="GM125" s="9">
        <v>0</v>
      </c>
      <c r="GN125" s="9">
        <v>0</v>
      </c>
      <c r="GO125" s="9">
        <v>0</v>
      </c>
      <c r="GP125" s="9">
        <v>0</v>
      </c>
      <c r="GQ125" s="9">
        <v>0</v>
      </c>
      <c r="GR125" s="9">
        <v>0</v>
      </c>
      <c r="GS125" s="9">
        <v>0</v>
      </c>
      <c r="GT125" s="9">
        <v>0</v>
      </c>
      <c r="GU125" s="9">
        <v>0</v>
      </c>
      <c r="GV125" s="9">
        <v>0</v>
      </c>
      <c r="GW125" s="9">
        <v>175.20599999999999</v>
      </c>
      <c r="GX125" s="9">
        <v>0</v>
      </c>
      <c r="GY125" s="9">
        <v>0</v>
      </c>
      <c r="GZ125" s="9">
        <v>0</v>
      </c>
      <c r="HA125" s="9">
        <v>0</v>
      </c>
      <c r="HB125" s="9">
        <v>339.61200000000002</v>
      </c>
      <c r="HC125" s="9">
        <v>4.5410000000000004</v>
      </c>
      <c r="HD125" s="9">
        <v>0</v>
      </c>
      <c r="HE125" s="9">
        <v>1015.626</v>
      </c>
      <c r="HF125" s="9">
        <v>13.579000000000001</v>
      </c>
      <c r="HG125" s="21">
        <v>666.62907999999982</v>
      </c>
      <c r="HH125" s="20">
        <v>0</v>
      </c>
      <c r="HI125" s="23">
        <v>0</v>
      </c>
      <c r="HJ125" s="205">
        <v>0</v>
      </c>
      <c r="HK125" s="8">
        <v>666.62907999999982</v>
      </c>
      <c r="HL125" s="7">
        <v>1</v>
      </c>
      <c r="HM125" s="7">
        <v>1</v>
      </c>
      <c r="HN125" s="7" t="s">
        <v>456</v>
      </c>
      <c r="HO125" s="7" t="s">
        <v>456</v>
      </c>
      <c r="HP125" s="7" t="s">
        <v>456</v>
      </c>
      <c r="HQ125" s="7">
        <v>0</v>
      </c>
      <c r="HR125" s="7">
        <v>0</v>
      </c>
      <c r="HS125" s="7">
        <v>0</v>
      </c>
      <c r="HT125" s="7">
        <v>1</v>
      </c>
      <c r="HU125" s="7">
        <v>1</v>
      </c>
      <c r="HV125" s="7" t="s">
        <v>455</v>
      </c>
      <c r="HW125" s="7">
        <v>0</v>
      </c>
      <c r="HX125" s="7">
        <v>0</v>
      </c>
      <c r="HY125" s="7">
        <v>0</v>
      </c>
    </row>
    <row r="126" spans="1:233" x14ac:dyDescent="0.3">
      <c r="A126" s="7">
        <v>520</v>
      </c>
      <c r="B126" s="7" t="str">
        <f>+VLOOKUP($A126,'[3]Crosswalk M49-ODA-Prog. Country'!$K$4:$M$257,3,FALSE)</f>
        <v>NR</v>
      </c>
      <c r="C126" s="7" t="str">
        <f>+VLOOKUP($A126,'[3]Crosswalk M49-ODA-Prog. Country'!$K$4:$M$257,2,FALSE)</f>
        <v>NRU</v>
      </c>
      <c r="D126" s="5" t="s">
        <v>249</v>
      </c>
      <c r="E126" s="19">
        <v>129.024</v>
      </c>
      <c r="F126" s="19">
        <v>1714.229</v>
      </c>
      <c r="G126" s="19">
        <v>20.658000000000001</v>
      </c>
      <c r="H126" s="19">
        <f t="shared" si="2"/>
        <v>1863.9110000000001</v>
      </c>
      <c r="I126" s="20">
        <v>0</v>
      </c>
      <c r="J126" s="20">
        <v>0</v>
      </c>
      <c r="K126" s="20">
        <v>0</v>
      </c>
      <c r="L126" s="20">
        <f t="shared" si="3"/>
        <v>0</v>
      </c>
      <c r="M126" s="8">
        <f>+E126+I126</f>
        <v>129.024</v>
      </c>
      <c r="N126" s="8">
        <f>+F126+J126</f>
        <v>1714.229</v>
      </c>
      <c r="O126" s="8">
        <f>+G126+K126</f>
        <v>20.658000000000001</v>
      </c>
      <c r="P126" s="8">
        <f>+H126+L126</f>
        <v>1863.9110000000001</v>
      </c>
      <c r="Q126" s="9">
        <v>20.681000000000001</v>
      </c>
      <c r="R126" s="9">
        <v>1503.6690000000001</v>
      </c>
      <c r="S126" s="9">
        <v>0.48399999999999999</v>
      </c>
      <c r="T126" s="9">
        <v>0</v>
      </c>
      <c r="U126" s="9">
        <v>0</v>
      </c>
      <c r="V126" s="9">
        <v>0</v>
      </c>
      <c r="W126" s="9">
        <v>0</v>
      </c>
      <c r="X126" s="9">
        <v>0</v>
      </c>
      <c r="Y126" s="9">
        <v>0</v>
      </c>
      <c r="Z126" s="9">
        <v>0</v>
      </c>
      <c r="AA126" s="9">
        <v>0</v>
      </c>
      <c r="AB126" s="9">
        <v>0</v>
      </c>
      <c r="AC126" s="9">
        <v>0</v>
      </c>
      <c r="AD126" s="9">
        <v>0</v>
      </c>
      <c r="AE126" s="9">
        <v>0</v>
      </c>
      <c r="AF126" s="9">
        <v>0</v>
      </c>
      <c r="AG126" s="9">
        <v>0</v>
      </c>
      <c r="AH126" s="9">
        <v>0</v>
      </c>
      <c r="AI126" s="9">
        <v>0</v>
      </c>
      <c r="AJ126" s="9">
        <v>0</v>
      </c>
      <c r="AK126" s="9">
        <v>0</v>
      </c>
      <c r="AL126" s="9">
        <v>0</v>
      </c>
      <c r="AM126" s="9">
        <v>0</v>
      </c>
      <c r="AN126" s="9">
        <v>0</v>
      </c>
      <c r="AO126" s="9">
        <v>0</v>
      </c>
      <c r="AP126" s="9">
        <v>0</v>
      </c>
      <c r="AQ126" s="9">
        <v>0</v>
      </c>
      <c r="AR126" s="9">
        <v>0</v>
      </c>
      <c r="AS126" s="9">
        <v>0</v>
      </c>
      <c r="AT126" s="9">
        <v>0</v>
      </c>
      <c r="AU126" s="9">
        <v>0</v>
      </c>
      <c r="AV126" s="9">
        <v>0</v>
      </c>
      <c r="AW126" s="9">
        <v>0</v>
      </c>
      <c r="AX126" s="9">
        <v>0</v>
      </c>
      <c r="AY126" s="9">
        <v>0</v>
      </c>
      <c r="AZ126" s="9">
        <v>0</v>
      </c>
      <c r="BA126" s="9">
        <v>0</v>
      </c>
      <c r="BB126" s="9">
        <v>0</v>
      </c>
      <c r="BC126" s="9">
        <v>0</v>
      </c>
      <c r="BD126" s="9">
        <v>0</v>
      </c>
      <c r="BE126" s="9">
        <v>0</v>
      </c>
      <c r="BF126" s="9">
        <v>0</v>
      </c>
      <c r="BG126" s="9">
        <v>0</v>
      </c>
      <c r="BH126" s="9">
        <v>0</v>
      </c>
      <c r="BI126" s="9">
        <v>0</v>
      </c>
      <c r="BJ126" s="9">
        <v>0</v>
      </c>
      <c r="BK126" s="9">
        <v>0</v>
      </c>
      <c r="BL126" s="9">
        <v>0</v>
      </c>
      <c r="BM126" s="9">
        <v>0</v>
      </c>
      <c r="BN126" s="9">
        <v>0</v>
      </c>
      <c r="BO126" s="9">
        <v>0</v>
      </c>
      <c r="BP126" s="9">
        <v>0</v>
      </c>
      <c r="BQ126" s="9">
        <v>0</v>
      </c>
      <c r="BR126" s="9">
        <v>0</v>
      </c>
      <c r="BS126" s="9">
        <v>2.1859999999999999</v>
      </c>
      <c r="BT126" s="9">
        <v>3.992</v>
      </c>
      <c r="BU126" s="9">
        <v>3.6999999999999998E-2</v>
      </c>
      <c r="BV126" s="9">
        <v>0</v>
      </c>
      <c r="BW126" s="9">
        <v>0</v>
      </c>
      <c r="BX126" s="9">
        <v>0</v>
      </c>
      <c r="BY126" s="9">
        <v>0</v>
      </c>
      <c r="BZ126" s="9">
        <v>0</v>
      </c>
      <c r="CA126" s="9">
        <v>0</v>
      </c>
      <c r="CB126" s="9">
        <v>0</v>
      </c>
      <c r="CC126" s="9">
        <v>0</v>
      </c>
      <c r="CD126" s="9">
        <v>0</v>
      </c>
      <c r="CE126" s="9">
        <v>0</v>
      </c>
      <c r="CF126" s="9">
        <v>65.87</v>
      </c>
      <c r="CG126" s="9">
        <v>0</v>
      </c>
      <c r="CH126" s="9">
        <v>0</v>
      </c>
      <c r="CI126" s="9">
        <v>0</v>
      </c>
      <c r="CJ126" s="9">
        <v>0</v>
      </c>
      <c r="CK126" s="9">
        <v>0</v>
      </c>
      <c r="CL126" s="9">
        <v>0</v>
      </c>
      <c r="CM126" s="9">
        <v>0</v>
      </c>
      <c r="CN126" s="9">
        <v>0</v>
      </c>
      <c r="CO126" s="9">
        <v>0</v>
      </c>
      <c r="CP126" s="9">
        <v>0</v>
      </c>
      <c r="CQ126" s="9">
        <v>0</v>
      </c>
      <c r="CR126" s="9">
        <v>0</v>
      </c>
      <c r="CS126" s="9">
        <v>0</v>
      </c>
      <c r="CT126" s="9">
        <v>0</v>
      </c>
      <c r="CU126" s="9">
        <v>0</v>
      </c>
      <c r="CV126" s="9">
        <v>0</v>
      </c>
      <c r="CW126" s="9">
        <v>0</v>
      </c>
      <c r="CX126" s="9">
        <v>0</v>
      </c>
      <c r="CY126" s="9">
        <v>0</v>
      </c>
      <c r="CZ126" s="9">
        <v>0</v>
      </c>
      <c r="DA126" s="9">
        <v>0</v>
      </c>
      <c r="DB126" s="9">
        <v>0</v>
      </c>
      <c r="DC126" s="9">
        <v>0</v>
      </c>
      <c r="DD126" s="9">
        <v>0</v>
      </c>
      <c r="DE126" s="9">
        <v>0</v>
      </c>
      <c r="DF126" s="9">
        <v>0</v>
      </c>
      <c r="DG126" s="9">
        <v>0</v>
      </c>
      <c r="DH126" s="9">
        <v>0</v>
      </c>
      <c r="DI126" s="9">
        <v>0</v>
      </c>
      <c r="DJ126" s="9">
        <v>0</v>
      </c>
      <c r="DK126" s="9">
        <v>0</v>
      </c>
      <c r="DL126" s="9">
        <v>0</v>
      </c>
      <c r="DM126" s="9">
        <v>0</v>
      </c>
      <c r="DN126" s="9">
        <v>0</v>
      </c>
      <c r="DO126" s="9">
        <v>0</v>
      </c>
      <c r="DP126" s="9">
        <v>0</v>
      </c>
      <c r="DQ126" s="9">
        <v>0</v>
      </c>
      <c r="DR126" s="9">
        <v>0</v>
      </c>
      <c r="DS126" s="9">
        <v>0</v>
      </c>
      <c r="DT126" s="9">
        <v>0</v>
      </c>
      <c r="DU126" s="9">
        <v>0</v>
      </c>
      <c r="DV126" s="9">
        <v>140.69800000000001</v>
      </c>
      <c r="DW126" s="9">
        <v>0</v>
      </c>
      <c r="DX126" s="9">
        <v>0</v>
      </c>
      <c r="DY126" s="9">
        <v>0</v>
      </c>
      <c r="DZ126" s="9">
        <v>0</v>
      </c>
      <c r="EA126" s="9">
        <v>26.167999999999999</v>
      </c>
      <c r="EB126" s="9">
        <v>0</v>
      </c>
      <c r="EC126" s="9">
        <v>0</v>
      </c>
      <c r="ED126" s="9">
        <v>0</v>
      </c>
      <c r="EE126" s="9">
        <v>0</v>
      </c>
      <c r="EF126" s="9">
        <v>0</v>
      </c>
      <c r="EG126" s="9">
        <v>0</v>
      </c>
      <c r="EH126" s="9">
        <v>0</v>
      </c>
      <c r="EI126" s="9">
        <v>0</v>
      </c>
      <c r="EJ126" s="9">
        <v>0</v>
      </c>
      <c r="EK126" s="9">
        <v>0</v>
      </c>
      <c r="EL126" s="9">
        <v>0</v>
      </c>
      <c r="EM126" s="9">
        <v>0</v>
      </c>
      <c r="EN126" s="9">
        <v>0</v>
      </c>
      <c r="EO126" s="9">
        <v>0</v>
      </c>
      <c r="EP126" s="9">
        <v>0</v>
      </c>
      <c r="EQ126" s="9">
        <v>0</v>
      </c>
      <c r="ER126" s="9">
        <v>0</v>
      </c>
      <c r="ES126" s="9">
        <v>0</v>
      </c>
      <c r="ET126" s="9">
        <v>0</v>
      </c>
      <c r="EU126" s="9">
        <v>0</v>
      </c>
      <c r="EV126" s="9">
        <v>0</v>
      </c>
      <c r="EW126" s="9">
        <v>0</v>
      </c>
      <c r="EX126" s="9">
        <v>0</v>
      </c>
      <c r="EY126" s="9">
        <v>79.989000000000004</v>
      </c>
      <c r="EZ126" s="9">
        <v>0</v>
      </c>
      <c r="FA126" s="9">
        <v>0</v>
      </c>
      <c r="FB126" s="9">
        <v>0</v>
      </c>
      <c r="FC126" s="9">
        <v>0</v>
      </c>
      <c r="FD126" s="9">
        <v>0</v>
      </c>
      <c r="FE126" s="9">
        <v>0</v>
      </c>
      <c r="FF126" s="9">
        <v>0</v>
      </c>
      <c r="FG126" s="9">
        <v>0</v>
      </c>
      <c r="FH126" s="9">
        <v>0</v>
      </c>
      <c r="FI126" s="9">
        <v>0</v>
      </c>
      <c r="FJ126" s="9">
        <v>0</v>
      </c>
      <c r="FK126" s="9">
        <v>0</v>
      </c>
      <c r="FL126" s="9">
        <v>0</v>
      </c>
      <c r="FM126" s="9">
        <v>0</v>
      </c>
      <c r="FN126" s="9">
        <v>0</v>
      </c>
      <c r="FO126" s="9">
        <v>0</v>
      </c>
      <c r="FP126" s="9">
        <v>0</v>
      </c>
      <c r="FQ126" s="9">
        <v>0</v>
      </c>
      <c r="FR126" s="9">
        <v>0</v>
      </c>
      <c r="FS126" s="9">
        <v>0</v>
      </c>
      <c r="FT126" s="9">
        <v>0</v>
      </c>
      <c r="FU126" s="9">
        <v>0</v>
      </c>
      <c r="FV126" s="9">
        <v>0</v>
      </c>
      <c r="FW126" s="9">
        <v>0</v>
      </c>
      <c r="FX126" s="9">
        <v>0</v>
      </c>
      <c r="FY126" s="9">
        <v>0</v>
      </c>
      <c r="FZ126" s="9">
        <v>0</v>
      </c>
      <c r="GA126" s="9">
        <v>0</v>
      </c>
      <c r="GB126" s="9">
        <v>0</v>
      </c>
      <c r="GC126" s="9">
        <v>0</v>
      </c>
      <c r="GD126" s="9">
        <v>0</v>
      </c>
      <c r="GE126" s="9">
        <v>0</v>
      </c>
      <c r="GF126" s="9">
        <v>0</v>
      </c>
      <c r="GG126" s="9">
        <v>0</v>
      </c>
      <c r="GH126" s="9">
        <v>0</v>
      </c>
      <c r="GI126" s="9">
        <v>0</v>
      </c>
      <c r="GJ126" s="9">
        <v>0</v>
      </c>
      <c r="GK126" s="9">
        <v>0</v>
      </c>
      <c r="GL126" s="9">
        <v>0</v>
      </c>
      <c r="GM126" s="9">
        <v>0</v>
      </c>
      <c r="GN126" s="9">
        <v>0</v>
      </c>
      <c r="GO126" s="9">
        <v>0</v>
      </c>
      <c r="GP126" s="9">
        <v>0</v>
      </c>
      <c r="GQ126" s="9">
        <v>0</v>
      </c>
      <c r="GR126" s="9">
        <v>0</v>
      </c>
      <c r="GS126" s="9">
        <v>0</v>
      </c>
      <c r="GT126" s="9">
        <v>0</v>
      </c>
      <c r="GU126" s="9">
        <v>0</v>
      </c>
      <c r="GV126" s="9">
        <v>0</v>
      </c>
      <c r="GW126" s="9">
        <v>20.137</v>
      </c>
      <c r="GX126" s="9">
        <v>0</v>
      </c>
      <c r="GY126" s="9">
        <v>0</v>
      </c>
      <c r="GZ126" s="9">
        <v>0</v>
      </c>
      <c r="HA126" s="9">
        <v>0</v>
      </c>
      <c r="HB126" s="9">
        <v>0</v>
      </c>
      <c r="HC126" s="9">
        <v>0</v>
      </c>
      <c r="HD126" s="9">
        <v>0</v>
      </c>
      <c r="HE126" s="9">
        <v>0</v>
      </c>
      <c r="HF126" s="9">
        <v>0</v>
      </c>
      <c r="HG126" s="21">
        <v>0</v>
      </c>
      <c r="HH126" s="20">
        <v>0</v>
      </c>
      <c r="HI126" s="23">
        <v>0</v>
      </c>
      <c r="HJ126" s="205">
        <v>0</v>
      </c>
      <c r="HK126" s="8">
        <v>0</v>
      </c>
      <c r="HL126" s="7">
        <v>1</v>
      </c>
      <c r="HM126" s="7">
        <v>1</v>
      </c>
      <c r="HN126" s="7" t="s">
        <v>450</v>
      </c>
      <c r="HO126" s="7" t="s">
        <v>451</v>
      </c>
      <c r="HP126" s="7" t="s">
        <v>451</v>
      </c>
      <c r="HQ126" s="7">
        <v>0</v>
      </c>
      <c r="HR126" s="7">
        <v>0</v>
      </c>
      <c r="HS126" s="7">
        <v>1</v>
      </c>
      <c r="HT126" s="7">
        <v>0</v>
      </c>
      <c r="HU126" s="7">
        <v>0</v>
      </c>
      <c r="HV126" s="7" t="s">
        <v>461</v>
      </c>
      <c r="HW126" s="7">
        <v>0</v>
      </c>
      <c r="HX126" s="7">
        <v>0</v>
      </c>
      <c r="HY126" s="7">
        <v>9</v>
      </c>
    </row>
    <row r="127" spans="1:233" x14ac:dyDescent="0.3">
      <c r="A127" s="7">
        <v>524</v>
      </c>
      <c r="B127" s="7" t="str">
        <f>+VLOOKUP($A127,'[3]Crosswalk M49-ODA-Prog. Country'!$K$4:$M$257,3,FALSE)</f>
        <v>NP</v>
      </c>
      <c r="C127" s="7" t="str">
        <f>+VLOOKUP($A127,'[3]Crosswalk M49-ODA-Prog. Country'!$K$4:$M$257,2,FALSE)</f>
        <v>NPL</v>
      </c>
      <c r="D127" s="5" t="s">
        <v>250</v>
      </c>
      <c r="E127" s="19">
        <v>27647.903000000006</v>
      </c>
      <c r="F127" s="19">
        <v>62013.21</v>
      </c>
      <c r="G127" s="19">
        <v>5062.893</v>
      </c>
      <c r="H127" s="19">
        <f t="shared" si="2"/>
        <v>94724.006000000008</v>
      </c>
      <c r="I127" s="20">
        <v>6739.7290000000003</v>
      </c>
      <c r="J127" s="20">
        <v>21370.882000000001</v>
      </c>
      <c r="K127" s="20">
        <v>815.60399999999993</v>
      </c>
      <c r="L127" s="20">
        <f t="shared" si="3"/>
        <v>28926.215</v>
      </c>
      <c r="M127" s="8">
        <f>+E127+I127</f>
        <v>34387.632000000005</v>
      </c>
      <c r="N127" s="8">
        <f>+F127+J127</f>
        <v>83384.092000000004</v>
      </c>
      <c r="O127" s="8">
        <f>+G127+K127</f>
        <v>5878.4970000000003</v>
      </c>
      <c r="P127" s="8">
        <f>+H127+L127</f>
        <v>123650.22100000001</v>
      </c>
      <c r="Q127" s="9">
        <v>5420.6490000000003</v>
      </c>
      <c r="R127" s="9">
        <v>13296.675999999999</v>
      </c>
      <c r="S127" s="9">
        <v>1008.403</v>
      </c>
      <c r="T127" s="9">
        <v>1048.557</v>
      </c>
      <c r="U127" s="9">
        <v>1216.452</v>
      </c>
      <c r="V127" s="9">
        <v>0</v>
      </c>
      <c r="W127" s="9">
        <v>3057.6190000000001</v>
      </c>
      <c r="X127" s="9">
        <v>5647.6880000000001</v>
      </c>
      <c r="Y127" s="9">
        <v>0</v>
      </c>
      <c r="Z127" s="9">
        <v>765.13499999999999</v>
      </c>
      <c r="AA127" s="9">
        <v>906.50699999999995</v>
      </c>
      <c r="AB127" s="9">
        <v>0</v>
      </c>
      <c r="AC127" s="9">
        <v>7438.4769999999999</v>
      </c>
      <c r="AD127" s="9">
        <v>12359.434999999999</v>
      </c>
      <c r="AE127" s="9">
        <v>91.875</v>
      </c>
      <c r="AF127" s="9">
        <v>1628.8630000000001</v>
      </c>
      <c r="AG127" s="9">
        <v>9314.7649999999994</v>
      </c>
      <c r="AH127" s="9">
        <v>0</v>
      </c>
      <c r="AI127" s="9">
        <v>397.16</v>
      </c>
      <c r="AJ127" s="9">
        <v>11664.26</v>
      </c>
      <c r="AK127" s="9">
        <v>19.962</v>
      </c>
      <c r="AL127" s="9">
        <v>1013.4829999999999</v>
      </c>
      <c r="AM127" s="9">
        <v>5104.9690000000001</v>
      </c>
      <c r="AN127" s="9">
        <v>710.21799999999996</v>
      </c>
      <c r="AO127" s="9">
        <v>882.25699999999995</v>
      </c>
      <c r="AP127" s="9">
        <v>1352.337</v>
      </c>
      <c r="AQ127" s="9">
        <v>0</v>
      </c>
      <c r="AR127" s="9">
        <v>155.69200000000001</v>
      </c>
      <c r="AS127" s="9">
        <v>238.648</v>
      </c>
      <c r="AT127" s="9">
        <v>0</v>
      </c>
      <c r="AU127" s="9">
        <v>5.2889999999999997</v>
      </c>
      <c r="AV127" s="9">
        <v>165.53200000000001</v>
      </c>
      <c r="AW127" s="9">
        <v>0</v>
      </c>
      <c r="AX127" s="9">
        <v>0</v>
      </c>
      <c r="AY127" s="9">
        <v>0</v>
      </c>
      <c r="AZ127" s="9">
        <v>0</v>
      </c>
      <c r="BA127" s="9">
        <v>0</v>
      </c>
      <c r="BB127" s="9">
        <v>0</v>
      </c>
      <c r="BC127" s="9">
        <v>0</v>
      </c>
      <c r="BD127" s="9">
        <v>0</v>
      </c>
      <c r="BE127" s="9">
        <v>0</v>
      </c>
      <c r="BF127" s="9">
        <v>0</v>
      </c>
      <c r="BG127" s="9">
        <v>0</v>
      </c>
      <c r="BH127" s="9">
        <v>0</v>
      </c>
      <c r="BI127" s="9">
        <v>0</v>
      </c>
      <c r="BJ127" s="9">
        <v>2023.6089999999999</v>
      </c>
      <c r="BK127" s="9">
        <v>1153.923</v>
      </c>
      <c r="BL127" s="9">
        <v>35.892000000000003</v>
      </c>
      <c r="BM127" s="9">
        <v>0</v>
      </c>
      <c r="BN127" s="9">
        <v>0</v>
      </c>
      <c r="BO127" s="9">
        <v>0</v>
      </c>
      <c r="BP127" s="9">
        <v>0</v>
      </c>
      <c r="BQ127" s="9">
        <v>0</v>
      </c>
      <c r="BR127" s="9">
        <v>0</v>
      </c>
      <c r="BS127" s="9">
        <v>538.91499999999996</v>
      </c>
      <c r="BT127" s="9">
        <v>983.91300000000001</v>
      </c>
      <c r="BU127" s="9">
        <v>9</v>
      </c>
      <c r="BV127" s="9">
        <v>0</v>
      </c>
      <c r="BW127" s="9">
        <v>0</v>
      </c>
      <c r="BX127" s="9">
        <v>0</v>
      </c>
      <c r="BY127" s="9">
        <v>233.81200000000001</v>
      </c>
      <c r="BZ127" s="9">
        <v>244.92599999999999</v>
      </c>
      <c r="CA127" s="9">
        <v>0</v>
      </c>
      <c r="CB127" s="9">
        <v>0</v>
      </c>
      <c r="CC127" s="9">
        <v>0</v>
      </c>
      <c r="CD127" s="9">
        <v>0</v>
      </c>
      <c r="CE127" s="9">
        <v>0</v>
      </c>
      <c r="CF127" s="9">
        <v>1813.7349999999999</v>
      </c>
      <c r="CG127" s="9">
        <v>0</v>
      </c>
      <c r="CH127" s="9">
        <v>0</v>
      </c>
      <c r="CI127" s="9">
        <v>0</v>
      </c>
      <c r="CJ127" s="9">
        <v>0</v>
      </c>
      <c r="CK127" s="9">
        <v>0</v>
      </c>
      <c r="CL127" s="9">
        <v>0</v>
      </c>
      <c r="CM127" s="9">
        <v>461.61700000000002</v>
      </c>
      <c r="CN127" s="9">
        <v>0</v>
      </c>
      <c r="CO127" s="9">
        <v>0</v>
      </c>
      <c r="CP127" s="9">
        <v>65.418000000000006</v>
      </c>
      <c r="CQ127" s="9">
        <v>0</v>
      </c>
      <c r="CR127" s="9">
        <v>0</v>
      </c>
      <c r="CS127" s="9">
        <v>0</v>
      </c>
      <c r="CT127" s="9">
        <v>0</v>
      </c>
      <c r="CU127" s="9">
        <v>0</v>
      </c>
      <c r="CV127" s="9">
        <v>0</v>
      </c>
      <c r="CW127" s="9">
        <v>0</v>
      </c>
      <c r="CX127" s="9">
        <v>0</v>
      </c>
      <c r="CY127" s="9">
        <v>0</v>
      </c>
      <c r="CZ127" s="9">
        <v>0</v>
      </c>
      <c r="DA127" s="9">
        <v>0</v>
      </c>
      <c r="DB127" s="9">
        <v>0</v>
      </c>
      <c r="DC127" s="9">
        <v>0</v>
      </c>
      <c r="DD127" s="9">
        <v>0</v>
      </c>
      <c r="DE127" s="9">
        <v>0</v>
      </c>
      <c r="DF127" s="9">
        <v>0</v>
      </c>
      <c r="DG127" s="9">
        <v>14.465999999999999</v>
      </c>
      <c r="DH127" s="9">
        <v>0</v>
      </c>
      <c r="DI127" s="9">
        <v>0</v>
      </c>
      <c r="DJ127" s="9">
        <v>0</v>
      </c>
      <c r="DK127" s="9">
        <v>0</v>
      </c>
      <c r="DL127" s="9">
        <v>0</v>
      </c>
      <c r="DM127" s="9">
        <v>0</v>
      </c>
      <c r="DN127" s="9">
        <v>0</v>
      </c>
      <c r="DO127" s="9">
        <v>0</v>
      </c>
      <c r="DP127" s="9">
        <v>0</v>
      </c>
      <c r="DQ127" s="9">
        <v>0</v>
      </c>
      <c r="DR127" s="9">
        <v>0</v>
      </c>
      <c r="DS127" s="9">
        <v>0</v>
      </c>
      <c r="DT127" s="9">
        <v>0</v>
      </c>
      <c r="DU127" s="9">
        <v>-2.6309999999999998</v>
      </c>
      <c r="DV127" s="9">
        <v>1037.57</v>
      </c>
      <c r="DW127" s="9">
        <v>1.0000000002037268E-3</v>
      </c>
      <c r="DX127" s="9">
        <v>0</v>
      </c>
      <c r="DY127" s="9">
        <v>-98.807000000000002</v>
      </c>
      <c r="DZ127" s="9">
        <v>0</v>
      </c>
      <c r="EA127" s="9">
        <v>1245.1669999999999</v>
      </c>
      <c r="EB127" s="9">
        <v>2894.5709999999999</v>
      </c>
      <c r="EC127" s="9">
        <v>0</v>
      </c>
      <c r="ED127" s="9">
        <v>0</v>
      </c>
      <c r="EE127" s="9">
        <v>0</v>
      </c>
      <c r="EF127" s="9">
        <v>0</v>
      </c>
      <c r="EG127" s="9">
        <v>3161.5569999999998</v>
      </c>
      <c r="EH127" s="9">
        <v>2095.4780000000001</v>
      </c>
      <c r="EI127" s="9">
        <v>0</v>
      </c>
      <c r="EJ127" s="9">
        <v>0</v>
      </c>
      <c r="EK127" s="9">
        <v>0</v>
      </c>
      <c r="EL127" s="9">
        <v>0</v>
      </c>
      <c r="EM127" s="9">
        <v>0</v>
      </c>
      <c r="EN127" s="9">
        <v>0</v>
      </c>
      <c r="EO127" s="9">
        <v>0</v>
      </c>
      <c r="EP127" s="9">
        <v>0</v>
      </c>
      <c r="EQ127" s="9">
        <v>0</v>
      </c>
      <c r="ER127" s="9">
        <v>0</v>
      </c>
      <c r="ES127" s="9">
        <v>0</v>
      </c>
      <c r="ET127" s="9">
        <v>0</v>
      </c>
      <c r="EU127" s="9">
        <v>0</v>
      </c>
      <c r="EV127" s="9">
        <v>0</v>
      </c>
      <c r="EW127" s="9">
        <v>0</v>
      </c>
      <c r="EX127" s="9">
        <v>0</v>
      </c>
      <c r="EY127" s="9">
        <v>5269.6319999999996</v>
      </c>
      <c r="EZ127" s="9">
        <v>7811.1639999999998</v>
      </c>
      <c r="FA127" s="9">
        <v>1111.3779999999999</v>
      </c>
      <c r="FB127" s="9">
        <v>104.39</v>
      </c>
      <c r="FC127" s="9">
        <v>2568.92</v>
      </c>
      <c r="FD127" s="9">
        <v>0</v>
      </c>
      <c r="FE127" s="9">
        <v>0</v>
      </c>
      <c r="FF127" s="9">
        <v>0</v>
      </c>
      <c r="FG127" s="9">
        <v>0</v>
      </c>
      <c r="FH127" s="9">
        <v>0</v>
      </c>
      <c r="FI127" s="9">
        <v>0</v>
      </c>
      <c r="FJ127" s="9">
        <v>0</v>
      </c>
      <c r="FK127" s="9">
        <v>0</v>
      </c>
      <c r="FL127" s="9">
        <v>0</v>
      </c>
      <c r="FM127" s="9">
        <v>0</v>
      </c>
      <c r="FN127" s="9">
        <v>0</v>
      </c>
      <c r="FO127" s="9">
        <v>0</v>
      </c>
      <c r="FP127" s="9">
        <v>0</v>
      </c>
      <c r="FQ127" s="9">
        <v>0</v>
      </c>
      <c r="FR127" s="9">
        <v>0</v>
      </c>
      <c r="FS127" s="9">
        <v>0</v>
      </c>
      <c r="FT127" s="9">
        <v>0</v>
      </c>
      <c r="FU127" s="9">
        <v>0</v>
      </c>
      <c r="FV127" s="9">
        <v>0</v>
      </c>
      <c r="FW127" s="9">
        <v>0</v>
      </c>
      <c r="FX127" s="9">
        <v>0</v>
      </c>
      <c r="FY127" s="9">
        <v>0</v>
      </c>
      <c r="FZ127" s="9">
        <v>0</v>
      </c>
      <c r="GA127" s="9">
        <v>0</v>
      </c>
      <c r="GB127" s="9">
        <v>0</v>
      </c>
      <c r="GC127" s="9">
        <v>0</v>
      </c>
      <c r="GD127" s="9">
        <v>0</v>
      </c>
      <c r="GE127" s="9">
        <v>0</v>
      </c>
      <c r="GF127" s="9">
        <v>0</v>
      </c>
      <c r="GG127" s="9">
        <v>0</v>
      </c>
      <c r="GH127" s="9">
        <v>0</v>
      </c>
      <c r="GI127" s="9">
        <v>0</v>
      </c>
      <c r="GJ127" s="9">
        <v>0</v>
      </c>
      <c r="GK127" s="9">
        <v>0</v>
      </c>
      <c r="GL127" s="9">
        <v>0</v>
      </c>
      <c r="GM127" s="9">
        <v>0</v>
      </c>
      <c r="GN127" s="9">
        <v>0</v>
      </c>
      <c r="GO127" s="9">
        <v>0</v>
      </c>
      <c r="GP127" s="9">
        <v>0</v>
      </c>
      <c r="GQ127" s="9">
        <v>0</v>
      </c>
      <c r="GR127" s="9">
        <v>0</v>
      </c>
      <c r="GS127" s="9">
        <v>0</v>
      </c>
      <c r="GT127" s="9">
        <v>0</v>
      </c>
      <c r="GU127" s="9">
        <v>0</v>
      </c>
      <c r="GV127" s="9">
        <v>0</v>
      </c>
      <c r="GW127" s="9">
        <v>2345.8069999999998</v>
      </c>
      <c r="GX127" s="9">
        <v>0</v>
      </c>
      <c r="GY127" s="9">
        <v>0</v>
      </c>
      <c r="GZ127" s="9">
        <v>-0.67600000000000005</v>
      </c>
      <c r="HA127" s="9">
        <v>0</v>
      </c>
      <c r="HB127" s="9">
        <v>645.92499999999995</v>
      </c>
      <c r="HC127" s="9">
        <v>14.85</v>
      </c>
      <c r="HD127" s="9">
        <v>0</v>
      </c>
      <c r="HE127" s="9">
        <v>951.03899999999999</v>
      </c>
      <c r="HF127" s="9">
        <v>4.7519999999999998</v>
      </c>
      <c r="HG127" s="21">
        <v>1111.6595999999997</v>
      </c>
      <c r="HH127" s="20">
        <v>0</v>
      </c>
      <c r="HI127" s="23">
        <v>0</v>
      </c>
      <c r="HJ127" s="205">
        <v>0</v>
      </c>
      <c r="HK127" s="8">
        <v>1111.6595999999997</v>
      </c>
      <c r="HL127" s="7">
        <v>1</v>
      </c>
      <c r="HM127" s="7">
        <v>1</v>
      </c>
      <c r="HN127" s="7" t="s">
        <v>450</v>
      </c>
      <c r="HO127" s="7" t="s">
        <v>451</v>
      </c>
      <c r="HP127" s="7" t="s">
        <v>451</v>
      </c>
      <c r="HQ127" s="7">
        <v>1</v>
      </c>
      <c r="HR127" s="7">
        <v>1</v>
      </c>
      <c r="HS127" s="7">
        <v>0</v>
      </c>
      <c r="HT127" s="7">
        <v>1</v>
      </c>
      <c r="HU127" s="7">
        <v>0</v>
      </c>
      <c r="HV127" s="7" t="s">
        <v>458</v>
      </c>
      <c r="HW127" s="7">
        <v>0</v>
      </c>
      <c r="HX127" s="7">
        <v>0</v>
      </c>
      <c r="HY127" s="7">
        <v>0</v>
      </c>
    </row>
    <row r="128" spans="1:233" x14ac:dyDescent="0.3">
      <c r="A128" s="7">
        <v>528</v>
      </c>
      <c r="B128" s="7" t="str">
        <f>+VLOOKUP($A128,'[3]Crosswalk M49-ODA-Prog. Country'!$K$4:$M$257,3,FALSE)</f>
        <v>NL</v>
      </c>
      <c r="C128" s="7" t="str">
        <f>+VLOOKUP($A128,'[3]Crosswalk M49-ODA-Prog. Country'!$K$4:$M$257,2,FALSE)</f>
        <v>NLD</v>
      </c>
      <c r="D128" s="5" t="s">
        <v>601</v>
      </c>
      <c r="E128" s="19">
        <v>652.48099999999999</v>
      </c>
      <c r="F128" s="19">
        <v>17.03435</v>
      </c>
      <c r="G128" s="19">
        <v>0.10000000000006182</v>
      </c>
      <c r="H128" s="19">
        <f t="shared" si="2"/>
        <v>669.61535000000003</v>
      </c>
      <c r="I128" s="20">
        <v>282.99599999999998</v>
      </c>
      <c r="J128" s="20">
        <v>4023.4380000000001</v>
      </c>
      <c r="K128" s="20">
        <v>7.5030000000000001</v>
      </c>
      <c r="L128" s="20">
        <f t="shared" si="3"/>
        <v>4313.9369999999999</v>
      </c>
      <c r="M128" s="8">
        <f>+E128+I128</f>
        <v>935.47699999999998</v>
      </c>
      <c r="N128" s="8">
        <f>+F128+J128</f>
        <v>4040.47235</v>
      </c>
      <c r="O128" s="8">
        <f>+G128+K128</f>
        <v>7.6030000000000619</v>
      </c>
      <c r="P128" s="8">
        <f>+H128+L128</f>
        <v>4983.5523499999999</v>
      </c>
      <c r="Q128" s="9">
        <v>0</v>
      </c>
      <c r="R128" s="9">
        <v>0</v>
      </c>
      <c r="S128" s="9">
        <v>0</v>
      </c>
      <c r="T128" s="9">
        <v>0</v>
      </c>
      <c r="U128" s="9">
        <v>0</v>
      </c>
      <c r="V128" s="9">
        <v>0</v>
      </c>
      <c r="W128" s="9">
        <v>0</v>
      </c>
      <c r="X128" s="9">
        <v>0</v>
      </c>
      <c r="Y128" s="9">
        <v>0</v>
      </c>
      <c r="Z128" s="9">
        <v>0</v>
      </c>
      <c r="AA128" s="9">
        <v>0</v>
      </c>
      <c r="AB128" s="9">
        <v>0</v>
      </c>
      <c r="AC128" s="9">
        <v>0</v>
      </c>
      <c r="AD128" s="9">
        <v>0</v>
      </c>
      <c r="AE128" s="9">
        <v>0</v>
      </c>
      <c r="AF128" s="9">
        <v>0</v>
      </c>
      <c r="AG128" s="9">
        <v>0</v>
      </c>
      <c r="AH128" s="9">
        <v>0</v>
      </c>
      <c r="AI128" s="9">
        <v>0</v>
      </c>
      <c r="AJ128" s="9">
        <v>0</v>
      </c>
      <c r="AK128" s="9">
        <v>0</v>
      </c>
      <c r="AL128" s="9">
        <v>0</v>
      </c>
      <c r="AM128" s="9">
        <v>0</v>
      </c>
      <c r="AN128" s="9">
        <v>0</v>
      </c>
      <c r="AO128" s="9">
        <v>0</v>
      </c>
      <c r="AP128" s="9">
        <v>0</v>
      </c>
      <c r="AQ128" s="9">
        <v>0</v>
      </c>
      <c r="AR128" s="9">
        <v>0</v>
      </c>
      <c r="AS128" s="9">
        <v>0</v>
      </c>
      <c r="AT128" s="9">
        <v>0</v>
      </c>
      <c r="AU128" s="9">
        <v>0</v>
      </c>
      <c r="AV128" s="9">
        <v>0</v>
      </c>
      <c r="AW128" s="9">
        <v>0</v>
      </c>
      <c r="AX128" s="9">
        <v>0</v>
      </c>
      <c r="AY128" s="9">
        <v>0</v>
      </c>
      <c r="AZ128" s="9">
        <v>0</v>
      </c>
      <c r="BA128" s="9">
        <v>0</v>
      </c>
      <c r="BB128" s="9">
        <v>0</v>
      </c>
      <c r="BC128" s="9">
        <v>0</v>
      </c>
      <c r="BD128" s="9">
        <v>0</v>
      </c>
      <c r="BE128" s="9">
        <v>0</v>
      </c>
      <c r="BF128" s="9">
        <v>0</v>
      </c>
      <c r="BG128" s="9">
        <v>0</v>
      </c>
      <c r="BH128" s="9">
        <v>0</v>
      </c>
      <c r="BI128" s="9">
        <v>0</v>
      </c>
      <c r="BJ128" s="9">
        <v>282.99599999999998</v>
      </c>
      <c r="BK128" s="9">
        <v>502.07499999999999</v>
      </c>
      <c r="BL128" s="9">
        <v>7.5030000000000001</v>
      </c>
      <c r="BM128" s="9">
        <v>0</v>
      </c>
      <c r="BN128" s="9">
        <v>0</v>
      </c>
      <c r="BO128" s="9">
        <v>0</v>
      </c>
      <c r="BP128" s="9">
        <v>0</v>
      </c>
      <c r="BQ128" s="9">
        <v>0</v>
      </c>
      <c r="BR128" s="9">
        <v>0</v>
      </c>
      <c r="BS128" s="9">
        <v>0</v>
      </c>
      <c r="BT128" s="9">
        <v>0</v>
      </c>
      <c r="BU128" s="9">
        <v>0</v>
      </c>
      <c r="BV128" s="9">
        <v>0</v>
      </c>
      <c r="BW128" s="9">
        <v>0</v>
      </c>
      <c r="BX128" s="9">
        <v>0</v>
      </c>
      <c r="BY128" s="9">
        <v>0</v>
      </c>
      <c r="BZ128" s="9">
        <v>0</v>
      </c>
      <c r="CA128" s="9">
        <v>0</v>
      </c>
      <c r="CB128" s="9">
        <v>0</v>
      </c>
      <c r="CC128" s="9">
        <v>0</v>
      </c>
      <c r="CD128" s="9">
        <v>0</v>
      </c>
      <c r="CE128" s="9">
        <v>0</v>
      </c>
      <c r="CF128" s="9">
        <v>0</v>
      </c>
      <c r="CG128" s="9">
        <v>0</v>
      </c>
      <c r="CH128" s="9">
        <v>0</v>
      </c>
      <c r="CI128" s="9">
        <v>0</v>
      </c>
      <c r="CJ128" s="9">
        <v>0</v>
      </c>
      <c r="CK128" s="9">
        <v>0</v>
      </c>
      <c r="CL128" s="9">
        <v>0</v>
      </c>
      <c r="CM128" s="9">
        <v>0</v>
      </c>
      <c r="CN128" s="9">
        <v>0</v>
      </c>
      <c r="CO128" s="9">
        <v>0</v>
      </c>
      <c r="CP128" s="9">
        <v>0</v>
      </c>
      <c r="CQ128" s="9">
        <v>0</v>
      </c>
      <c r="CR128" s="9">
        <v>0</v>
      </c>
      <c r="CS128" s="9">
        <v>0</v>
      </c>
      <c r="CT128" s="9">
        <v>0</v>
      </c>
      <c r="CU128" s="9">
        <v>0</v>
      </c>
      <c r="CV128" s="9">
        <v>0</v>
      </c>
      <c r="CW128" s="9">
        <v>0</v>
      </c>
      <c r="CX128" s="9">
        <v>0</v>
      </c>
      <c r="CY128" s="9">
        <v>0</v>
      </c>
      <c r="CZ128" s="9">
        <v>0</v>
      </c>
      <c r="DA128" s="9">
        <v>0</v>
      </c>
      <c r="DB128" s="9">
        <v>0</v>
      </c>
      <c r="DC128" s="9">
        <v>0</v>
      </c>
      <c r="DD128" s="9">
        <v>0</v>
      </c>
      <c r="DE128" s="9">
        <v>0</v>
      </c>
      <c r="DF128" s="9">
        <v>0</v>
      </c>
      <c r="DG128" s="9">
        <v>0</v>
      </c>
      <c r="DH128" s="9">
        <v>0</v>
      </c>
      <c r="DI128" s="9">
        <v>0</v>
      </c>
      <c r="DJ128" s="9">
        <v>0</v>
      </c>
      <c r="DK128" s="9">
        <v>0</v>
      </c>
      <c r="DL128" s="9">
        <v>0</v>
      </c>
      <c r="DM128" s="9">
        <v>0</v>
      </c>
      <c r="DN128" s="9">
        <v>0</v>
      </c>
      <c r="DO128" s="9">
        <v>0</v>
      </c>
      <c r="DP128" s="9">
        <v>0</v>
      </c>
      <c r="DQ128" s="9">
        <v>0</v>
      </c>
      <c r="DR128" s="9">
        <v>0</v>
      </c>
      <c r="DS128" s="9">
        <v>0</v>
      </c>
      <c r="DT128" s="9">
        <v>0</v>
      </c>
      <c r="DU128" s="9">
        <v>652.48099999999999</v>
      </c>
      <c r="DV128" s="9">
        <v>15.007999999999999</v>
      </c>
      <c r="DW128" s="9">
        <v>0.10000000000006182</v>
      </c>
      <c r="DX128" s="9">
        <v>0</v>
      </c>
      <c r="DY128" s="9">
        <v>3373.0140000000001</v>
      </c>
      <c r="DZ128" s="9">
        <v>0</v>
      </c>
      <c r="EA128" s="9">
        <v>0</v>
      </c>
      <c r="EB128" s="9">
        <v>0</v>
      </c>
      <c r="EC128" s="9">
        <v>0</v>
      </c>
      <c r="ED128" s="9">
        <v>0</v>
      </c>
      <c r="EE128" s="9">
        <v>0</v>
      </c>
      <c r="EF128" s="9">
        <v>0</v>
      </c>
      <c r="EG128" s="9">
        <v>0</v>
      </c>
      <c r="EH128" s="9">
        <v>0</v>
      </c>
      <c r="EI128" s="9">
        <v>0</v>
      </c>
      <c r="EJ128" s="9">
        <v>0</v>
      </c>
      <c r="EK128" s="9">
        <v>0</v>
      </c>
      <c r="EL128" s="9">
        <v>0</v>
      </c>
      <c r="EM128" s="9">
        <v>0</v>
      </c>
      <c r="EN128" s="9">
        <v>0</v>
      </c>
      <c r="EO128" s="9">
        <v>0</v>
      </c>
      <c r="EP128" s="9">
        <v>0</v>
      </c>
      <c r="EQ128" s="9">
        <v>0</v>
      </c>
      <c r="ER128" s="9">
        <v>0</v>
      </c>
      <c r="ES128" s="9">
        <v>0</v>
      </c>
      <c r="ET128" s="9">
        <v>0</v>
      </c>
      <c r="EU128" s="9">
        <v>0</v>
      </c>
      <c r="EV128" s="9">
        <v>0</v>
      </c>
      <c r="EW128" s="9">
        <v>0</v>
      </c>
      <c r="EX128" s="9">
        <v>0</v>
      </c>
      <c r="EY128" s="9">
        <v>0</v>
      </c>
      <c r="EZ128" s="9">
        <v>0</v>
      </c>
      <c r="FA128" s="9">
        <v>0</v>
      </c>
      <c r="FB128" s="9">
        <v>0</v>
      </c>
      <c r="FC128" s="9">
        <v>0</v>
      </c>
      <c r="FD128" s="9">
        <v>0</v>
      </c>
      <c r="FE128" s="9">
        <v>0</v>
      </c>
      <c r="FF128" s="9">
        <v>0</v>
      </c>
      <c r="FG128" s="9">
        <v>0</v>
      </c>
      <c r="FH128" s="9">
        <v>0</v>
      </c>
      <c r="FI128" s="9">
        <v>0</v>
      </c>
      <c r="FJ128" s="9">
        <v>0</v>
      </c>
      <c r="FK128" s="9">
        <v>0</v>
      </c>
      <c r="FL128" s="9">
        <v>2.0263499999999999</v>
      </c>
      <c r="FM128" s="9">
        <v>0</v>
      </c>
      <c r="FN128" s="9">
        <v>0</v>
      </c>
      <c r="FO128" s="9">
        <v>0</v>
      </c>
      <c r="FP128" s="9">
        <v>0</v>
      </c>
      <c r="FQ128" s="9">
        <v>0</v>
      </c>
      <c r="FR128" s="9">
        <v>0</v>
      </c>
      <c r="FS128" s="9">
        <v>0</v>
      </c>
      <c r="FT128" s="9">
        <v>0</v>
      </c>
      <c r="FU128" s="9">
        <v>0</v>
      </c>
      <c r="FV128" s="9">
        <v>0</v>
      </c>
      <c r="FW128" s="9">
        <v>0</v>
      </c>
      <c r="FX128" s="9">
        <v>0</v>
      </c>
      <c r="FY128" s="9">
        <v>0</v>
      </c>
      <c r="FZ128" s="9">
        <v>0</v>
      </c>
      <c r="GA128" s="9">
        <v>0</v>
      </c>
      <c r="GB128" s="9">
        <v>0</v>
      </c>
      <c r="GC128" s="9">
        <v>0</v>
      </c>
      <c r="GD128" s="9">
        <v>0</v>
      </c>
      <c r="GE128" s="9">
        <v>0</v>
      </c>
      <c r="GF128" s="9">
        <v>0</v>
      </c>
      <c r="GG128" s="9">
        <v>0</v>
      </c>
      <c r="GH128" s="9">
        <v>0</v>
      </c>
      <c r="GI128" s="9">
        <v>0</v>
      </c>
      <c r="GJ128" s="9">
        <v>0</v>
      </c>
      <c r="GK128" s="9">
        <v>0</v>
      </c>
      <c r="GL128" s="9">
        <v>0</v>
      </c>
      <c r="GM128" s="9">
        <v>0</v>
      </c>
      <c r="GN128" s="9">
        <v>0</v>
      </c>
      <c r="GO128" s="9">
        <v>0</v>
      </c>
      <c r="GP128" s="9">
        <v>0</v>
      </c>
      <c r="GQ128" s="9">
        <v>0</v>
      </c>
      <c r="GR128" s="9">
        <v>0</v>
      </c>
      <c r="GS128" s="9">
        <v>0</v>
      </c>
      <c r="GT128" s="9">
        <v>0</v>
      </c>
      <c r="GU128" s="9">
        <v>0</v>
      </c>
      <c r="GV128" s="9">
        <v>0</v>
      </c>
      <c r="GW128" s="9">
        <v>0</v>
      </c>
      <c r="GX128" s="9">
        <v>0</v>
      </c>
      <c r="GY128" s="9">
        <v>0</v>
      </c>
      <c r="GZ128" s="9">
        <v>0</v>
      </c>
      <c r="HA128" s="9">
        <v>0</v>
      </c>
      <c r="HB128" s="9">
        <v>0</v>
      </c>
      <c r="HC128" s="9">
        <v>0</v>
      </c>
      <c r="HD128" s="9">
        <v>0</v>
      </c>
      <c r="HE128" s="9">
        <v>148.34899999999999</v>
      </c>
      <c r="HF128" s="9">
        <v>0</v>
      </c>
      <c r="HG128" s="21">
        <v>0</v>
      </c>
      <c r="HH128" s="20">
        <v>0</v>
      </c>
      <c r="HI128" s="23">
        <v>0</v>
      </c>
      <c r="HJ128" s="205">
        <v>0</v>
      </c>
      <c r="HK128" s="8">
        <v>0</v>
      </c>
      <c r="HL128" s="7">
        <v>1</v>
      </c>
      <c r="HM128" s="7">
        <v>0</v>
      </c>
      <c r="HN128" s="7" t="s">
        <v>453</v>
      </c>
      <c r="HO128" s="7">
        <v>0</v>
      </c>
      <c r="HP128" s="7">
        <v>0</v>
      </c>
      <c r="HQ128" s="7">
        <v>0</v>
      </c>
      <c r="HR128" s="7">
        <v>0</v>
      </c>
      <c r="HS128" s="7">
        <v>0</v>
      </c>
      <c r="HT128" s="7">
        <v>0</v>
      </c>
      <c r="HU128" s="7">
        <v>0</v>
      </c>
      <c r="HV128" s="7">
        <v>0</v>
      </c>
      <c r="HW128" s="7">
        <v>0</v>
      </c>
      <c r="HX128" s="7">
        <v>0</v>
      </c>
      <c r="HY128" s="7">
        <v>0</v>
      </c>
    </row>
    <row r="129" spans="1:233" x14ac:dyDescent="0.3">
      <c r="A129" s="7">
        <v>554</v>
      </c>
      <c r="B129" s="7" t="str">
        <f>+VLOOKUP($A129,'[3]Crosswalk M49-ODA-Prog. Country'!$K$4:$M$257,3,FALSE)</f>
        <v>NZ</v>
      </c>
      <c r="C129" s="7" t="str">
        <f>+VLOOKUP($A129,'[3]Crosswalk M49-ODA-Prog. Country'!$K$4:$M$257,2,FALSE)</f>
        <v>NZL</v>
      </c>
      <c r="D129" s="5" t="s">
        <v>251</v>
      </c>
      <c r="E129" s="19">
        <v>981.89700000000005</v>
      </c>
      <c r="F129" s="19">
        <v>0</v>
      </c>
      <c r="G129" s="19">
        <v>0</v>
      </c>
      <c r="H129" s="19">
        <f t="shared" si="2"/>
        <v>981.89700000000005</v>
      </c>
      <c r="I129" s="20">
        <v>0</v>
      </c>
      <c r="J129" s="20">
        <v>3983.752</v>
      </c>
      <c r="K129" s="20">
        <v>348.59699999999998</v>
      </c>
      <c r="L129" s="20">
        <f t="shared" si="3"/>
        <v>4332.3490000000002</v>
      </c>
      <c r="M129" s="8">
        <f>+E129+I129</f>
        <v>981.89700000000005</v>
      </c>
      <c r="N129" s="8">
        <f>+F129+J129</f>
        <v>3983.752</v>
      </c>
      <c r="O129" s="8">
        <f>+G129+K129</f>
        <v>348.59699999999998</v>
      </c>
      <c r="P129" s="8">
        <f>+H129+L129</f>
        <v>5314.2460000000001</v>
      </c>
      <c r="Q129" s="9">
        <v>0</v>
      </c>
      <c r="R129" s="9">
        <v>0</v>
      </c>
      <c r="S129" s="9">
        <v>0</v>
      </c>
      <c r="T129" s="9">
        <v>0</v>
      </c>
      <c r="U129" s="9">
        <v>0</v>
      </c>
      <c r="V129" s="9">
        <v>0</v>
      </c>
      <c r="W129" s="9">
        <v>0</v>
      </c>
      <c r="X129" s="9">
        <v>0</v>
      </c>
      <c r="Y129" s="9">
        <v>0</v>
      </c>
      <c r="Z129" s="9">
        <v>0</v>
      </c>
      <c r="AA129" s="9">
        <v>0</v>
      </c>
      <c r="AB129" s="9">
        <v>0</v>
      </c>
      <c r="AC129" s="9">
        <v>981.89700000000005</v>
      </c>
      <c r="AD129" s="9">
        <v>0</v>
      </c>
      <c r="AE129" s="9">
        <v>0</v>
      </c>
      <c r="AF129" s="9">
        <v>0</v>
      </c>
      <c r="AG129" s="9">
        <v>0</v>
      </c>
      <c r="AH129" s="9">
        <v>0</v>
      </c>
      <c r="AI129" s="9">
        <v>0</v>
      </c>
      <c r="AJ129" s="9">
        <v>0</v>
      </c>
      <c r="AK129" s="9">
        <v>0</v>
      </c>
      <c r="AL129" s="9">
        <v>0</v>
      </c>
      <c r="AM129" s="9">
        <v>0</v>
      </c>
      <c r="AN129" s="9">
        <v>0</v>
      </c>
      <c r="AO129" s="9">
        <v>0</v>
      </c>
      <c r="AP129" s="9">
        <v>0</v>
      </c>
      <c r="AQ129" s="9">
        <v>0</v>
      </c>
      <c r="AR129" s="9">
        <v>0</v>
      </c>
      <c r="AS129" s="9">
        <v>0</v>
      </c>
      <c r="AT129" s="9">
        <v>0</v>
      </c>
      <c r="AU129" s="9">
        <v>0</v>
      </c>
      <c r="AV129" s="9">
        <v>0</v>
      </c>
      <c r="AW129" s="9">
        <v>0</v>
      </c>
      <c r="AX129" s="9">
        <v>0</v>
      </c>
      <c r="AY129" s="9">
        <v>0</v>
      </c>
      <c r="AZ129" s="9">
        <v>0</v>
      </c>
      <c r="BA129" s="9">
        <v>0</v>
      </c>
      <c r="BB129" s="9">
        <v>0</v>
      </c>
      <c r="BC129" s="9">
        <v>0</v>
      </c>
      <c r="BD129" s="9">
        <v>0</v>
      </c>
      <c r="BE129" s="9">
        <v>0</v>
      </c>
      <c r="BF129" s="9">
        <v>0</v>
      </c>
      <c r="BG129" s="9">
        <v>0</v>
      </c>
      <c r="BH129" s="9">
        <v>0</v>
      </c>
      <c r="BI129" s="9">
        <v>0</v>
      </c>
      <c r="BJ129" s="9">
        <v>0</v>
      </c>
      <c r="BK129" s="9">
        <v>0</v>
      </c>
      <c r="BL129" s="9">
        <v>0</v>
      </c>
      <c r="BM129" s="9">
        <v>0</v>
      </c>
      <c r="BN129" s="9">
        <v>0</v>
      </c>
      <c r="BO129" s="9">
        <v>0</v>
      </c>
      <c r="BP129" s="9">
        <v>0</v>
      </c>
      <c r="BQ129" s="9">
        <v>0</v>
      </c>
      <c r="BR129" s="9">
        <v>0</v>
      </c>
      <c r="BS129" s="9">
        <v>0</v>
      </c>
      <c r="BT129" s="9">
        <v>0</v>
      </c>
      <c r="BU129" s="9">
        <v>0</v>
      </c>
      <c r="BV129" s="9">
        <v>0</v>
      </c>
      <c r="BW129" s="9">
        <v>0</v>
      </c>
      <c r="BX129" s="9">
        <v>0</v>
      </c>
      <c r="BY129" s="9">
        <v>0</v>
      </c>
      <c r="BZ129" s="9">
        <v>0</v>
      </c>
      <c r="CA129" s="9">
        <v>0</v>
      </c>
      <c r="CB129" s="9">
        <v>0</v>
      </c>
      <c r="CC129" s="9">
        <v>0</v>
      </c>
      <c r="CD129" s="9">
        <v>0</v>
      </c>
      <c r="CE129" s="9">
        <v>0</v>
      </c>
      <c r="CF129" s="9">
        <v>0</v>
      </c>
      <c r="CG129" s="9">
        <v>0</v>
      </c>
      <c r="CH129" s="9">
        <v>0</v>
      </c>
      <c r="CI129" s="9">
        <v>0</v>
      </c>
      <c r="CJ129" s="9">
        <v>0</v>
      </c>
      <c r="CK129" s="9">
        <v>0</v>
      </c>
      <c r="CL129" s="9">
        <v>0</v>
      </c>
      <c r="CM129" s="9">
        <v>0</v>
      </c>
      <c r="CN129" s="9">
        <v>0</v>
      </c>
      <c r="CO129" s="9">
        <v>0</v>
      </c>
      <c r="CP129" s="9">
        <v>0</v>
      </c>
      <c r="CQ129" s="9">
        <v>0</v>
      </c>
      <c r="CR129" s="9">
        <v>0</v>
      </c>
      <c r="CS129" s="9">
        <v>0</v>
      </c>
      <c r="CT129" s="9">
        <v>0</v>
      </c>
      <c r="CU129" s="9">
        <v>0</v>
      </c>
      <c r="CV129" s="9">
        <v>0</v>
      </c>
      <c r="CW129" s="9">
        <v>0</v>
      </c>
      <c r="CX129" s="9">
        <v>0</v>
      </c>
      <c r="CY129" s="9">
        <v>0</v>
      </c>
      <c r="CZ129" s="9">
        <v>0</v>
      </c>
      <c r="DA129" s="9">
        <v>0</v>
      </c>
      <c r="DB129" s="9">
        <v>0</v>
      </c>
      <c r="DC129" s="9">
        <v>0</v>
      </c>
      <c r="DD129" s="9">
        <v>0</v>
      </c>
      <c r="DE129" s="9">
        <v>0</v>
      </c>
      <c r="DF129" s="9">
        <v>0</v>
      </c>
      <c r="DG129" s="9">
        <v>0</v>
      </c>
      <c r="DH129" s="9">
        <v>0</v>
      </c>
      <c r="DI129" s="9">
        <v>0</v>
      </c>
      <c r="DJ129" s="9">
        <v>0</v>
      </c>
      <c r="DK129" s="9">
        <v>0</v>
      </c>
      <c r="DL129" s="9">
        <v>0</v>
      </c>
      <c r="DM129" s="9">
        <v>0</v>
      </c>
      <c r="DN129" s="9">
        <v>0</v>
      </c>
      <c r="DO129" s="9">
        <v>0</v>
      </c>
      <c r="DP129" s="9">
        <v>0</v>
      </c>
      <c r="DQ129" s="9">
        <v>0</v>
      </c>
      <c r="DR129" s="9">
        <v>0</v>
      </c>
      <c r="DS129" s="9">
        <v>0</v>
      </c>
      <c r="DT129" s="9">
        <v>0</v>
      </c>
      <c r="DU129" s="9">
        <v>0</v>
      </c>
      <c r="DV129" s="9">
        <v>0</v>
      </c>
      <c r="DW129" s="9">
        <v>0</v>
      </c>
      <c r="DX129" s="9">
        <v>0</v>
      </c>
      <c r="DY129" s="9">
        <v>0</v>
      </c>
      <c r="DZ129" s="9">
        <v>0</v>
      </c>
      <c r="EA129" s="9">
        <v>0</v>
      </c>
      <c r="EB129" s="9">
        <v>0</v>
      </c>
      <c r="EC129" s="9">
        <v>0</v>
      </c>
      <c r="ED129" s="9">
        <v>0</v>
      </c>
      <c r="EE129" s="9">
        <v>0</v>
      </c>
      <c r="EF129" s="9">
        <v>0</v>
      </c>
      <c r="EG129" s="9">
        <v>0</v>
      </c>
      <c r="EH129" s="9">
        <v>0</v>
      </c>
      <c r="EI129" s="9">
        <v>0</v>
      </c>
      <c r="EJ129" s="9">
        <v>0</v>
      </c>
      <c r="EK129" s="9">
        <v>0</v>
      </c>
      <c r="EL129" s="9">
        <v>0</v>
      </c>
      <c r="EM129" s="9">
        <v>0</v>
      </c>
      <c r="EN129" s="9">
        <v>0</v>
      </c>
      <c r="EO129" s="9">
        <v>0</v>
      </c>
      <c r="EP129" s="9">
        <v>0</v>
      </c>
      <c r="EQ129" s="9">
        <v>0</v>
      </c>
      <c r="ER129" s="9">
        <v>0</v>
      </c>
      <c r="ES129" s="9">
        <v>0</v>
      </c>
      <c r="ET129" s="9">
        <v>0</v>
      </c>
      <c r="EU129" s="9">
        <v>0</v>
      </c>
      <c r="EV129" s="9">
        <v>0</v>
      </c>
      <c r="EW129" s="9">
        <v>0</v>
      </c>
      <c r="EX129" s="9">
        <v>0</v>
      </c>
      <c r="EY129" s="9">
        <v>0</v>
      </c>
      <c r="EZ129" s="9">
        <v>0</v>
      </c>
      <c r="FA129" s="9">
        <v>0</v>
      </c>
      <c r="FB129" s="9">
        <v>0</v>
      </c>
      <c r="FC129" s="9">
        <v>0</v>
      </c>
      <c r="FD129" s="9">
        <v>0</v>
      </c>
      <c r="FE129" s="9">
        <v>0</v>
      </c>
      <c r="FF129" s="9">
        <v>0</v>
      </c>
      <c r="FG129" s="9">
        <v>0</v>
      </c>
      <c r="FH129" s="9">
        <v>0</v>
      </c>
      <c r="FI129" s="9">
        <v>0</v>
      </c>
      <c r="FJ129" s="9">
        <v>0</v>
      </c>
      <c r="FK129" s="9">
        <v>0</v>
      </c>
      <c r="FL129" s="9">
        <v>0</v>
      </c>
      <c r="FM129" s="9">
        <v>0</v>
      </c>
      <c r="FN129" s="9">
        <v>0</v>
      </c>
      <c r="FO129" s="9">
        <v>0</v>
      </c>
      <c r="FP129" s="9">
        <v>0</v>
      </c>
      <c r="FQ129" s="9">
        <v>0</v>
      </c>
      <c r="FR129" s="9">
        <v>0</v>
      </c>
      <c r="FS129" s="9">
        <v>0</v>
      </c>
      <c r="FT129" s="9">
        <v>0</v>
      </c>
      <c r="FU129" s="9">
        <v>0</v>
      </c>
      <c r="FV129" s="9">
        <v>0</v>
      </c>
      <c r="FW129" s="9">
        <v>0</v>
      </c>
      <c r="FX129" s="9">
        <v>0</v>
      </c>
      <c r="FY129" s="9">
        <v>0</v>
      </c>
      <c r="FZ129" s="9">
        <v>0</v>
      </c>
      <c r="GA129" s="9">
        <v>0</v>
      </c>
      <c r="GB129" s="9">
        <v>0</v>
      </c>
      <c r="GC129" s="9">
        <v>0</v>
      </c>
      <c r="GD129" s="9">
        <v>0</v>
      </c>
      <c r="GE129" s="9">
        <v>0</v>
      </c>
      <c r="GF129" s="9">
        <v>0</v>
      </c>
      <c r="GG129" s="9">
        <v>0</v>
      </c>
      <c r="GH129" s="9">
        <v>0</v>
      </c>
      <c r="GI129" s="9">
        <v>0</v>
      </c>
      <c r="GJ129" s="9">
        <v>0</v>
      </c>
      <c r="GK129" s="9">
        <v>0</v>
      </c>
      <c r="GL129" s="9">
        <v>0</v>
      </c>
      <c r="GM129" s="9">
        <v>0</v>
      </c>
      <c r="GN129" s="9">
        <v>0</v>
      </c>
      <c r="GO129" s="9">
        <v>0</v>
      </c>
      <c r="GP129" s="9">
        <v>0</v>
      </c>
      <c r="GQ129" s="9">
        <v>0</v>
      </c>
      <c r="GR129" s="9">
        <v>0</v>
      </c>
      <c r="GS129" s="9">
        <v>0</v>
      </c>
      <c r="GT129" s="9">
        <v>0</v>
      </c>
      <c r="GU129" s="9">
        <v>0</v>
      </c>
      <c r="GV129" s="9">
        <v>0</v>
      </c>
      <c r="GW129" s="9">
        <v>0</v>
      </c>
      <c r="GX129" s="9">
        <v>0</v>
      </c>
      <c r="GY129" s="9">
        <v>0</v>
      </c>
      <c r="GZ129" s="9">
        <v>0</v>
      </c>
      <c r="HA129" s="9">
        <v>0</v>
      </c>
      <c r="HB129" s="9">
        <v>0</v>
      </c>
      <c r="HC129" s="9">
        <v>0</v>
      </c>
      <c r="HD129" s="9">
        <v>0</v>
      </c>
      <c r="HE129" s="9">
        <v>3983.752</v>
      </c>
      <c r="HF129" s="9">
        <v>348.59699999999998</v>
      </c>
      <c r="HG129" s="21">
        <v>0</v>
      </c>
      <c r="HH129" s="20">
        <v>0</v>
      </c>
      <c r="HI129" s="23">
        <v>0</v>
      </c>
      <c r="HJ129" s="205">
        <v>0</v>
      </c>
      <c r="HK129" s="8">
        <v>0</v>
      </c>
      <c r="HL129" s="7">
        <v>1</v>
      </c>
      <c r="HM129" s="7">
        <v>0</v>
      </c>
      <c r="HN129" s="7" t="s">
        <v>450</v>
      </c>
      <c r="HO129" s="7">
        <v>0</v>
      </c>
      <c r="HP129" s="7">
        <v>0</v>
      </c>
      <c r="HQ129" s="7">
        <v>0</v>
      </c>
      <c r="HR129" s="7">
        <v>0</v>
      </c>
      <c r="HS129" s="7">
        <v>0</v>
      </c>
      <c r="HT129" s="7">
        <v>0</v>
      </c>
      <c r="HU129" s="7">
        <v>0</v>
      </c>
      <c r="HV129" s="7">
        <v>0</v>
      </c>
      <c r="HW129" s="7">
        <v>0</v>
      </c>
      <c r="HX129" s="7">
        <v>0</v>
      </c>
      <c r="HY129" s="7">
        <v>0</v>
      </c>
    </row>
    <row r="130" spans="1:233" x14ac:dyDescent="0.3">
      <c r="A130" s="7">
        <v>558</v>
      </c>
      <c r="B130" s="7" t="str">
        <f>+VLOOKUP($A130,'[3]Crosswalk M49-ODA-Prog. Country'!$K$4:$M$257,3,FALSE)</f>
        <v>NI</v>
      </c>
      <c r="C130" s="7" t="str">
        <f>+VLOOKUP($A130,'[3]Crosswalk M49-ODA-Prog. Country'!$K$4:$M$257,2,FALSE)</f>
        <v>NIC</v>
      </c>
      <c r="D130" s="5" t="s">
        <v>252</v>
      </c>
      <c r="E130" s="19">
        <v>8995.3067599999995</v>
      </c>
      <c r="F130" s="19">
        <v>10602.624329999999</v>
      </c>
      <c r="G130" s="19">
        <v>30172.599009999998</v>
      </c>
      <c r="H130" s="19">
        <f t="shared" si="2"/>
        <v>49770.530099999996</v>
      </c>
      <c r="I130" s="20">
        <v>5793.0089999999991</v>
      </c>
      <c r="J130" s="20">
        <v>25006.61</v>
      </c>
      <c r="K130" s="20">
        <v>13609.861000000001</v>
      </c>
      <c r="L130" s="20">
        <f t="shared" si="3"/>
        <v>44409.479999999996</v>
      </c>
      <c r="M130" s="8">
        <f>+E130+I130</f>
        <v>14788.315759999998</v>
      </c>
      <c r="N130" s="8">
        <f>+F130+J130</f>
        <v>35609.234329999999</v>
      </c>
      <c r="O130" s="8">
        <f>+G130+K130</f>
        <v>43782.460009999995</v>
      </c>
      <c r="P130" s="8">
        <f>+H130+L130</f>
        <v>94180.010099999985</v>
      </c>
      <c r="Q130" s="9">
        <v>161.17400000000001</v>
      </c>
      <c r="R130" s="9">
        <v>0</v>
      </c>
      <c r="S130" s="9">
        <v>91.647000000000006</v>
      </c>
      <c r="T130" s="9">
        <v>0</v>
      </c>
      <c r="U130" s="9">
        <v>0</v>
      </c>
      <c r="V130" s="9">
        <v>0</v>
      </c>
      <c r="W130" s="9">
        <v>1481.222</v>
      </c>
      <c r="X130" s="9">
        <v>1868.4749999999999</v>
      </c>
      <c r="Y130" s="9">
        <v>0</v>
      </c>
      <c r="Z130" s="9">
        <v>25.109000000000002</v>
      </c>
      <c r="AA130" s="9">
        <v>0</v>
      </c>
      <c r="AB130" s="9">
        <v>0</v>
      </c>
      <c r="AC130" s="9">
        <v>1968.5260000000001</v>
      </c>
      <c r="AD130" s="9">
        <v>916.73500000000001</v>
      </c>
      <c r="AE130" s="9">
        <v>0</v>
      </c>
      <c r="AF130" s="9">
        <v>721.26099999999997</v>
      </c>
      <c r="AG130" s="9">
        <v>3364.1759999999999</v>
      </c>
      <c r="AH130" s="9">
        <v>0</v>
      </c>
      <c r="AI130" s="9">
        <v>1.786</v>
      </c>
      <c r="AJ130" s="9">
        <v>193.51599999999999</v>
      </c>
      <c r="AK130" s="9">
        <v>16.512</v>
      </c>
      <c r="AL130" s="9">
        <v>4679.8909999999996</v>
      </c>
      <c r="AM130" s="9">
        <v>19169.27</v>
      </c>
      <c r="AN130" s="9">
        <v>1219.21</v>
      </c>
      <c r="AO130" s="9">
        <v>0</v>
      </c>
      <c r="AP130" s="9">
        <v>0</v>
      </c>
      <c r="AQ130" s="9">
        <v>0</v>
      </c>
      <c r="AR130" s="9">
        <v>0</v>
      </c>
      <c r="AS130" s="9">
        <v>0</v>
      </c>
      <c r="AT130" s="9">
        <v>0</v>
      </c>
      <c r="AU130" s="9">
        <v>0</v>
      </c>
      <c r="AV130" s="9">
        <v>0</v>
      </c>
      <c r="AW130" s="9">
        <v>0</v>
      </c>
      <c r="AX130" s="9">
        <v>0</v>
      </c>
      <c r="AY130" s="9">
        <v>0</v>
      </c>
      <c r="AZ130" s="9">
        <v>0</v>
      </c>
      <c r="BA130" s="9">
        <v>0</v>
      </c>
      <c r="BB130" s="9">
        <v>0</v>
      </c>
      <c r="BC130" s="9">
        <v>0</v>
      </c>
      <c r="BD130" s="9">
        <v>0</v>
      </c>
      <c r="BE130" s="9">
        <v>0</v>
      </c>
      <c r="BF130" s="9">
        <v>0</v>
      </c>
      <c r="BG130" s="9">
        <v>0</v>
      </c>
      <c r="BH130" s="9">
        <v>0</v>
      </c>
      <c r="BI130" s="9">
        <v>0</v>
      </c>
      <c r="BJ130" s="9">
        <v>0</v>
      </c>
      <c r="BK130" s="9">
        <v>0</v>
      </c>
      <c r="BL130" s="9">
        <v>0</v>
      </c>
      <c r="BM130" s="9">
        <v>0</v>
      </c>
      <c r="BN130" s="9">
        <v>0</v>
      </c>
      <c r="BO130" s="9">
        <v>0</v>
      </c>
      <c r="BP130" s="9">
        <v>0</v>
      </c>
      <c r="BQ130" s="9">
        <v>0</v>
      </c>
      <c r="BR130" s="9">
        <v>0</v>
      </c>
      <c r="BS130" s="9">
        <v>0</v>
      </c>
      <c r="BT130" s="9">
        <v>0</v>
      </c>
      <c r="BU130" s="9">
        <v>0</v>
      </c>
      <c r="BV130" s="9">
        <v>0</v>
      </c>
      <c r="BW130" s="9">
        <v>0</v>
      </c>
      <c r="BX130" s="9">
        <v>0</v>
      </c>
      <c r="BY130" s="9">
        <v>0</v>
      </c>
      <c r="BZ130" s="9">
        <v>0</v>
      </c>
      <c r="CA130" s="9">
        <v>0</v>
      </c>
      <c r="CB130" s="9">
        <v>0</v>
      </c>
      <c r="CC130" s="9">
        <v>0</v>
      </c>
      <c r="CD130" s="9">
        <v>0</v>
      </c>
      <c r="CE130" s="9">
        <v>0</v>
      </c>
      <c r="CF130" s="9">
        <v>92.551000000000002</v>
      </c>
      <c r="CG130" s="9">
        <v>0</v>
      </c>
      <c r="CH130" s="9">
        <v>0</v>
      </c>
      <c r="CI130" s="9">
        <v>0</v>
      </c>
      <c r="CJ130" s="9">
        <v>0</v>
      </c>
      <c r="CK130" s="9">
        <v>0</v>
      </c>
      <c r="CL130" s="9">
        <v>0</v>
      </c>
      <c r="CM130" s="9">
        <v>0</v>
      </c>
      <c r="CN130" s="9">
        <v>0</v>
      </c>
      <c r="CO130" s="9">
        <v>0</v>
      </c>
      <c r="CP130" s="9">
        <v>0</v>
      </c>
      <c r="CQ130" s="9">
        <v>0</v>
      </c>
      <c r="CR130" s="9">
        <v>0</v>
      </c>
      <c r="CS130" s="9">
        <v>0</v>
      </c>
      <c r="CT130" s="9">
        <v>0</v>
      </c>
      <c r="CU130" s="9">
        <v>0</v>
      </c>
      <c r="CV130" s="9">
        <v>0</v>
      </c>
      <c r="CW130" s="9">
        <v>0</v>
      </c>
      <c r="CX130" s="9">
        <v>0</v>
      </c>
      <c r="CY130" s="9">
        <v>0</v>
      </c>
      <c r="CZ130" s="9">
        <v>0</v>
      </c>
      <c r="DA130" s="9">
        <v>0</v>
      </c>
      <c r="DB130" s="9">
        <v>0</v>
      </c>
      <c r="DC130" s="9">
        <v>0</v>
      </c>
      <c r="DD130" s="9">
        <v>0</v>
      </c>
      <c r="DE130" s="9">
        <v>0</v>
      </c>
      <c r="DF130" s="9">
        <v>0</v>
      </c>
      <c r="DG130" s="9">
        <v>0</v>
      </c>
      <c r="DH130" s="9">
        <v>0</v>
      </c>
      <c r="DI130" s="9">
        <v>0</v>
      </c>
      <c r="DJ130" s="9">
        <v>0</v>
      </c>
      <c r="DK130" s="9">
        <v>0</v>
      </c>
      <c r="DL130" s="9">
        <v>0</v>
      </c>
      <c r="DM130" s="9">
        <v>0</v>
      </c>
      <c r="DN130" s="9">
        <v>0</v>
      </c>
      <c r="DO130" s="9">
        <v>0</v>
      </c>
      <c r="DP130" s="9">
        <v>0</v>
      </c>
      <c r="DQ130" s="9">
        <v>0</v>
      </c>
      <c r="DR130" s="9">
        <v>0</v>
      </c>
      <c r="DS130" s="9">
        <v>0</v>
      </c>
      <c r="DT130" s="9">
        <v>0</v>
      </c>
      <c r="DU130" s="9">
        <v>0</v>
      </c>
      <c r="DV130" s="9">
        <v>3.8330000000000002</v>
      </c>
      <c r="DW130" s="9">
        <v>0</v>
      </c>
      <c r="DX130" s="9">
        <v>0</v>
      </c>
      <c r="DY130" s="9">
        <v>343.86700000000002</v>
      </c>
      <c r="DZ130" s="9">
        <v>0</v>
      </c>
      <c r="EA130" s="9">
        <v>1399.1990000000001</v>
      </c>
      <c r="EB130" s="9">
        <v>3407.377</v>
      </c>
      <c r="EC130" s="9">
        <v>0</v>
      </c>
      <c r="ED130" s="9">
        <v>366.74799999999999</v>
      </c>
      <c r="EE130" s="9">
        <v>1679.8979999999999</v>
      </c>
      <c r="EF130" s="9">
        <v>0</v>
      </c>
      <c r="EG130" s="9">
        <v>23.238</v>
      </c>
      <c r="EH130" s="9">
        <v>67.888000000000005</v>
      </c>
      <c r="EI130" s="9">
        <v>226.16200000000001</v>
      </c>
      <c r="EJ130" s="9">
        <v>0</v>
      </c>
      <c r="EK130" s="9">
        <v>0</v>
      </c>
      <c r="EL130" s="9">
        <v>0</v>
      </c>
      <c r="EM130" s="9">
        <v>0</v>
      </c>
      <c r="EN130" s="9">
        <v>0</v>
      </c>
      <c r="EO130" s="9">
        <v>0</v>
      </c>
      <c r="EP130" s="9">
        <v>0</v>
      </c>
      <c r="EQ130" s="9">
        <v>0</v>
      </c>
      <c r="ER130" s="9">
        <v>0</v>
      </c>
      <c r="ES130" s="9">
        <v>194.61376000000001</v>
      </c>
      <c r="ET130" s="9">
        <v>1949.80133</v>
      </c>
      <c r="EU130" s="9">
        <v>0.49501000000000001</v>
      </c>
      <c r="EV130" s="9">
        <v>0</v>
      </c>
      <c r="EW130" s="9">
        <v>0</v>
      </c>
      <c r="EX130" s="9">
        <v>0</v>
      </c>
      <c r="EY130" s="9">
        <v>1236.8910000000001</v>
      </c>
      <c r="EZ130" s="9">
        <v>325.05</v>
      </c>
      <c r="FA130" s="9">
        <v>0</v>
      </c>
      <c r="FB130" s="9">
        <v>0</v>
      </c>
      <c r="FC130" s="9">
        <v>449.399</v>
      </c>
      <c r="FD130" s="9">
        <v>0</v>
      </c>
      <c r="FE130" s="9">
        <v>2528.6570000000002</v>
      </c>
      <c r="FF130" s="9">
        <v>1753.6120000000001</v>
      </c>
      <c r="FG130" s="9">
        <v>4313.8090000000002</v>
      </c>
      <c r="FH130" s="9">
        <v>0</v>
      </c>
      <c r="FI130" s="9">
        <v>0</v>
      </c>
      <c r="FJ130" s="9">
        <v>0</v>
      </c>
      <c r="FK130" s="9">
        <v>0</v>
      </c>
      <c r="FL130" s="9">
        <v>0</v>
      </c>
      <c r="FM130" s="9">
        <v>0</v>
      </c>
      <c r="FN130" s="9">
        <v>0</v>
      </c>
      <c r="FO130" s="9">
        <v>0</v>
      </c>
      <c r="FP130" s="9">
        <v>0</v>
      </c>
      <c r="FQ130" s="9">
        <v>0</v>
      </c>
      <c r="FR130" s="9">
        <v>0</v>
      </c>
      <c r="FS130" s="9">
        <v>0</v>
      </c>
      <c r="FT130" s="9">
        <v>0</v>
      </c>
      <c r="FU130" s="9">
        <v>0</v>
      </c>
      <c r="FV130" s="9">
        <v>0</v>
      </c>
      <c r="FW130" s="9">
        <v>0</v>
      </c>
      <c r="FX130" s="9">
        <v>0</v>
      </c>
      <c r="FY130" s="9">
        <v>0</v>
      </c>
      <c r="FZ130" s="9">
        <v>0</v>
      </c>
      <c r="GA130" s="9">
        <v>0</v>
      </c>
      <c r="GB130" s="9">
        <v>0</v>
      </c>
      <c r="GC130" s="9">
        <v>0</v>
      </c>
      <c r="GD130" s="9">
        <v>0</v>
      </c>
      <c r="GE130" s="9">
        <v>0</v>
      </c>
      <c r="GF130" s="9">
        <v>0</v>
      </c>
      <c r="GG130" s="9">
        <v>0</v>
      </c>
      <c r="GH130" s="9">
        <v>0</v>
      </c>
      <c r="GI130" s="9">
        <v>0</v>
      </c>
      <c r="GJ130" s="9">
        <v>0</v>
      </c>
      <c r="GK130" s="9">
        <v>0</v>
      </c>
      <c r="GL130" s="9">
        <v>0</v>
      </c>
      <c r="GM130" s="9">
        <v>0</v>
      </c>
      <c r="GN130" s="9">
        <v>0</v>
      </c>
      <c r="GO130" s="9">
        <v>0</v>
      </c>
      <c r="GP130" s="9">
        <v>0</v>
      </c>
      <c r="GQ130" s="9">
        <v>0</v>
      </c>
      <c r="GR130" s="9">
        <v>0</v>
      </c>
      <c r="GS130" s="9">
        <v>0</v>
      </c>
      <c r="GT130" s="9">
        <v>0</v>
      </c>
      <c r="GU130" s="9">
        <v>0</v>
      </c>
      <c r="GV130" s="9">
        <v>0</v>
      </c>
      <c r="GW130" s="9">
        <v>25523.973999999998</v>
      </c>
      <c r="GX130" s="9">
        <v>0</v>
      </c>
      <c r="GY130" s="9">
        <v>0</v>
      </c>
      <c r="GZ130" s="9">
        <v>12390.651</v>
      </c>
      <c r="HA130" s="9">
        <v>0</v>
      </c>
      <c r="HB130" s="9">
        <v>23.786000000000001</v>
      </c>
      <c r="HC130" s="9">
        <v>0</v>
      </c>
      <c r="HD130" s="9">
        <v>0</v>
      </c>
      <c r="HE130" s="9">
        <v>0</v>
      </c>
      <c r="HF130" s="9">
        <v>0</v>
      </c>
      <c r="HG130" s="21">
        <v>65.720450000000014</v>
      </c>
      <c r="HH130" s="20">
        <v>0</v>
      </c>
      <c r="HI130" s="23">
        <v>0</v>
      </c>
      <c r="HJ130" s="205">
        <v>0</v>
      </c>
      <c r="HK130" s="8">
        <v>65.720450000000014</v>
      </c>
      <c r="HL130" s="7">
        <v>1</v>
      </c>
      <c r="HM130" s="7">
        <v>1</v>
      </c>
      <c r="HN130" s="7" t="s">
        <v>459</v>
      </c>
      <c r="HO130" s="7" t="s">
        <v>460</v>
      </c>
      <c r="HP130" s="7" t="s">
        <v>460</v>
      </c>
      <c r="HQ130" s="7">
        <v>0</v>
      </c>
      <c r="HR130" s="7">
        <v>0</v>
      </c>
      <c r="HS130" s="7">
        <v>0</v>
      </c>
      <c r="HT130" s="7">
        <v>1</v>
      </c>
      <c r="HU130" s="7">
        <v>1</v>
      </c>
      <c r="HV130" s="7" t="s">
        <v>458</v>
      </c>
      <c r="HW130" s="7">
        <v>0</v>
      </c>
      <c r="HX130" s="7">
        <v>0</v>
      </c>
      <c r="HY130" s="7">
        <v>0</v>
      </c>
    </row>
    <row r="131" spans="1:233" x14ac:dyDescent="0.3">
      <c r="A131" s="7">
        <v>562</v>
      </c>
      <c r="B131" s="7" t="str">
        <f>+VLOOKUP($A131,'[3]Crosswalk M49-ODA-Prog. Country'!$K$4:$M$257,3,FALSE)</f>
        <v>NE</v>
      </c>
      <c r="C131" s="7" t="str">
        <f>+VLOOKUP($A131,'[3]Crosswalk M49-ODA-Prog. Country'!$K$4:$M$257,2,FALSE)</f>
        <v>NER</v>
      </c>
      <c r="D131" s="5" t="s">
        <v>253</v>
      </c>
      <c r="E131" s="19">
        <v>39963.559509999992</v>
      </c>
      <c r="F131" s="19">
        <v>107043.00161000001</v>
      </c>
      <c r="G131" s="19">
        <v>10437.14716</v>
      </c>
      <c r="H131" s="19">
        <f t="shared" si="2"/>
        <v>157443.70827999999</v>
      </c>
      <c r="I131" s="20">
        <v>28249.060999999998</v>
      </c>
      <c r="J131" s="20">
        <v>328279.21399999992</v>
      </c>
      <c r="K131" s="20">
        <v>13844.956</v>
      </c>
      <c r="L131" s="20">
        <f t="shared" si="3"/>
        <v>370373.23099999991</v>
      </c>
      <c r="M131" s="8">
        <f>+E131+I131</f>
        <v>68212.620509999993</v>
      </c>
      <c r="N131" s="8">
        <f>+F131+J131</f>
        <v>435322.21560999996</v>
      </c>
      <c r="O131" s="8">
        <f>+G131+K131</f>
        <v>24282.103159999999</v>
      </c>
      <c r="P131" s="8">
        <f>+H131+L131</f>
        <v>527816.93927999993</v>
      </c>
      <c r="Q131" s="9">
        <v>11854.308000000001</v>
      </c>
      <c r="R131" s="9">
        <v>11348.645</v>
      </c>
      <c r="S131" s="9">
        <v>1628.5070000000001</v>
      </c>
      <c r="T131" s="9">
        <v>0</v>
      </c>
      <c r="U131" s="9">
        <v>10583.073</v>
      </c>
      <c r="V131" s="9">
        <v>0</v>
      </c>
      <c r="W131" s="9">
        <v>4158.2110000000002</v>
      </c>
      <c r="X131" s="9">
        <v>5545.7539999999999</v>
      </c>
      <c r="Y131" s="9">
        <v>0</v>
      </c>
      <c r="Z131" s="9">
        <v>373.154</v>
      </c>
      <c r="AA131" s="9">
        <v>3768.3719999999998</v>
      </c>
      <c r="AB131" s="9">
        <v>0</v>
      </c>
      <c r="AC131" s="9">
        <v>18891.521000000001</v>
      </c>
      <c r="AD131" s="9">
        <v>40833.565000000002</v>
      </c>
      <c r="AE131" s="9">
        <v>3.121</v>
      </c>
      <c r="AF131" s="9">
        <v>7600.5829999999996</v>
      </c>
      <c r="AG131" s="9">
        <v>65596.197</v>
      </c>
      <c r="AH131" s="9">
        <v>0</v>
      </c>
      <c r="AI131" s="9">
        <v>0</v>
      </c>
      <c r="AJ131" s="9">
        <v>3.802</v>
      </c>
      <c r="AK131" s="9">
        <v>25.986999999999998</v>
      </c>
      <c r="AL131" s="9">
        <v>8079.9650000000001</v>
      </c>
      <c r="AM131" s="9">
        <v>156607.261</v>
      </c>
      <c r="AN131" s="9">
        <v>12422.598</v>
      </c>
      <c r="AO131" s="9">
        <v>1414.664</v>
      </c>
      <c r="AP131" s="9">
        <v>2055.2080000000001</v>
      </c>
      <c r="AQ131" s="9">
        <v>0</v>
      </c>
      <c r="AR131" s="9">
        <v>249.64699999999999</v>
      </c>
      <c r="AS131" s="9">
        <v>362.68400000000003</v>
      </c>
      <c r="AT131" s="9">
        <v>0</v>
      </c>
      <c r="AU131" s="9">
        <v>8.0790000000000006</v>
      </c>
      <c r="AV131" s="9">
        <v>1889.0409999999999</v>
      </c>
      <c r="AW131" s="9">
        <v>0</v>
      </c>
      <c r="AX131" s="9">
        <v>0</v>
      </c>
      <c r="AY131" s="9">
        <v>0</v>
      </c>
      <c r="AZ131" s="9">
        <v>0</v>
      </c>
      <c r="BA131" s="9">
        <v>0</v>
      </c>
      <c r="BB131" s="9">
        <v>0</v>
      </c>
      <c r="BC131" s="9">
        <v>0</v>
      </c>
      <c r="BD131" s="9">
        <v>0</v>
      </c>
      <c r="BE131" s="9">
        <v>0</v>
      </c>
      <c r="BF131" s="9">
        <v>0</v>
      </c>
      <c r="BG131" s="9">
        <v>0</v>
      </c>
      <c r="BH131" s="9">
        <v>0</v>
      </c>
      <c r="BI131" s="9">
        <v>0</v>
      </c>
      <c r="BJ131" s="9">
        <v>11644.164000000001</v>
      </c>
      <c r="BK131" s="9">
        <v>56093.067999999992</v>
      </c>
      <c r="BL131" s="9">
        <v>1231.7139999999999</v>
      </c>
      <c r="BM131" s="9">
        <v>0</v>
      </c>
      <c r="BN131" s="9">
        <v>0</v>
      </c>
      <c r="BO131" s="9">
        <v>0</v>
      </c>
      <c r="BP131" s="9">
        <v>0</v>
      </c>
      <c r="BQ131" s="9">
        <v>0</v>
      </c>
      <c r="BR131" s="9">
        <v>0</v>
      </c>
      <c r="BS131" s="9">
        <v>105.486</v>
      </c>
      <c r="BT131" s="9">
        <v>192.59</v>
      </c>
      <c r="BU131" s="9">
        <v>1.762</v>
      </c>
      <c r="BV131" s="9">
        <v>0</v>
      </c>
      <c r="BW131" s="9">
        <v>0</v>
      </c>
      <c r="BX131" s="9">
        <v>0</v>
      </c>
      <c r="BY131" s="9">
        <v>223.07900000000001</v>
      </c>
      <c r="BZ131" s="9">
        <v>0</v>
      </c>
      <c r="CA131" s="9">
        <v>0</v>
      </c>
      <c r="CB131" s="9">
        <v>0</v>
      </c>
      <c r="CC131" s="9">
        <v>0</v>
      </c>
      <c r="CD131" s="9">
        <v>0</v>
      </c>
      <c r="CE131" s="9">
        <v>0</v>
      </c>
      <c r="CF131" s="9">
        <v>1424.6389999999999</v>
      </c>
      <c r="CG131" s="9">
        <v>0</v>
      </c>
      <c r="CH131" s="9">
        <v>0</v>
      </c>
      <c r="CI131" s="9">
        <v>0</v>
      </c>
      <c r="CJ131" s="9">
        <v>0</v>
      </c>
      <c r="CK131" s="9">
        <v>0</v>
      </c>
      <c r="CL131" s="9">
        <v>0</v>
      </c>
      <c r="CM131" s="9">
        <v>-0.32100000000000001</v>
      </c>
      <c r="CN131" s="9">
        <v>0</v>
      </c>
      <c r="CO131" s="9">
        <v>0</v>
      </c>
      <c r="CP131" s="9">
        <v>43.143000000000001</v>
      </c>
      <c r="CQ131" s="9">
        <v>0</v>
      </c>
      <c r="CR131" s="9">
        <v>1510.6969999999999</v>
      </c>
      <c r="CS131" s="9">
        <v>0</v>
      </c>
      <c r="CT131" s="9">
        <v>0</v>
      </c>
      <c r="CU131" s="9">
        <v>0</v>
      </c>
      <c r="CV131" s="9">
        <v>0</v>
      </c>
      <c r="CW131" s="9">
        <v>0</v>
      </c>
      <c r="CX131" s="9">
        <v>0</v>
      </c>
      <c r="CY131" s="9">
        <v>0</v>
      </c>
      <c r="CZ131" s="9">
        <v>0</v>
      </c>
      <c r="DA131" s="9">
        <v>0</v>
      </c>
      <c r="DB131" s="9">
        <v>0</v>
      </c>
      <c r="DC131" s="9">
        <v>0</v>
      </c>
      <c r="DD131" s="9">
        <v>0</v>
      </c>
      <c r="DE131" s="9">
        <v>0</v>
      </c>
      <c r="DF131" s="9">
        <v>0</v>
      </c>
      <c r="DG131" s="9">
        <v>0</v>
      </c>
      <c r="DH131" s="9">
        <v>0</v>
      </c>
      <c r="DI131" s="9">
        <v>0</v>
      </c>
      <c r="DJ131" s="9">
        <v>0</v>
      </c>
      <c r="DK131" s="9">
        <v>0</v>
      </c>
      <c r="DL131" s="9">
        <v>0</v>
      </c>
      <c r="DM131" s="9">
        <v>0</v>
      </c>
      <c r="DN131" s="9">
        <v>0</v>
      </c>
      <c r="DO131" s="9">
        <v>0</v>
      </c>
      <c r="DP131" s="9">
        <v>0</v>
      </c>
      <c r="DQ131" s="9">
        <v>0</v>
      </c>
      <c r="DR131" s="9">
        <v>0</v>
      </c>
      <c r="DS131" s="9">
        <v>0</v>
      </c>
      <c r="DT131" s="9">
        <v>0</v>
      </c>
      <c r="DU131" s="9">
        <v>137.887</v>
      </c>
      <c r="DV131" s="9">
        <v>917.70699999999999</v>
      </c>
      <c r="DW131" s="9">
        <v>0</v>
      </c>
      <c r="DX131" s="9">
        <v>0</v>
      </c>
      <c r="DY131" s="9">
        <v>26577.948</v>
      </c>
      <c r="DZ131" s="9">
        <v>0</v>
      </c>
      <c r="EA131" s="9">
        <v>1180.336</v>
      </c>
      <c r="EB131" s="9">
        <v>15030.624</v>
      </c>
      <c r="EC131" s="9">
        <v>0</v>
      </c>
      <c r="ED131" s="9">
        <v>0</v>
      </c>
      <c r="EE131" s="9">
        <v>5.2279999999999998</v>
      </c>
      <c r="EF131" s="9">
        <v>0</v>
      </c>
      <c r="EG131" s="9">
        <v>172.21899999999999</v>
      </c>
      <c r="EH131" s="9">
        <v>538.51199999999994</v>
      </c>
      <c r="EI131" s="9">
        <v>0</v>
      </c>
      <c r="EJ131" s="9">
        <v>267.3</v>
      </c>
      <c r="EK131" s="9">
        <v>1154.5239999999999</v>
      </c>
      <c r="EL131" s="9">
        <v>0</v>
      </c>
      <c r="EM131" s="9">
        <v>0</v>
      </c>
      <c r="EN131" s="9">
        <v>0</v>
      </c>
      <c r="EO131" s="9">
        <v>0</v>
      </c>
      <c r="EP131" s="9">
        <v>0</v>
      </c>
      <c r="EQ131" s="9">
        <v>0</v>
      </c>
      <c r="ER131" s="9">
        <v>0</v>
      </c>
      <c r="ES131" s="9">
        <v>13.742509999999999</v>
      </c>
      <c r="ET131" s="9">
        <v>193.65260999999998</v>
      </c>
      <c r="EU131" s="9">
        <v>5.2159999999999998E-2</v>
      </c>
      <c r="EV131" s="9">
        <v>0</v>
      </c>
      <c r="EW131" s="9">
        <v>0</v>
      </c>
      <c r="EX131" s="9">
        <v>0</v>
      </c>
      <c r="EY131" s="9">
        <v>1804.027</v>
      </c>
      <c r="EZ131" s="9">
        <v>7816.0150000000003</v>
      </c>
      <c r="FA131" s="9">
        <v>645.18200000000002</v>
      </c>
      <c r="FB131" s="9">
        <v>34.247999999999998</v>
      </c>
      <c r="FC131" s="9">
        <v>4986.9120000000003</v>
      </c>
      <c r="FD131" s="9">
        <v>80.813000000000002</v>
      </c>
      <c r="FE131" s="9">
        <v>0</v>
      </c>
      <c r="FF131" s="9">
        <v>0</v>
      </c>
      <c r="FG131" s="9">
        <v>0</v>
      </c>
      <c r="FH131" s="9">
        <v>0</v>
      </c>
      <c r="FI131" s="9">
        <v>0</v>
      </c>
      <c r="FJ131" s="9">
        <v>0</v>
      </c>
      <c r="FK131" s="9">
        <v>0</v>
      </c>
      <c r="FL131" s="9">
        <v>0</v>
      </c>
      <c r="FM131" s="9">
        <v>0</v>
      </c>
      <c r="FN131" s="9">
        <v>0</v>
      </c>
      <c r="FO131" s="9">
        <v>0</v>
      </c>
      <c r="FP131" s="9">
        <v>0</v>
      </c>
      <c r="FQ131" s="9">
        <v>0</v>
      </c>
      <c r="FR131" s="9">
        <v>0</v>
      </c>
      <c r="FS131" s="9">
        <v>0</v>
      </c>
      <c r="FT131" s="9">
        <v>0</v>
      </c>
      <c r="FU131" s="9">
        <v>0</v>
      </c>
      <c r="FV131" s="9">
        <v>0</v>
      </c>
      <c r="FW131" s="9">
        <v>0</v>
      </c>
      <c r="FX131" s="9">
        <v>0</v>
      </c>
      <c r="FY131" s="9">
        <v>0</v>
      </c>
      <c r="FZ131" s="9">
        <v>0</v>
      </c>
      <c r="GA131" s="9">
        <v>0</v>
      </c>
      <c r="GB131" s="9">
        <v>0</v>
      </c>
      <c r="GC131" s="9">
        <v>0</v>
      </c>
      <c r="GD131" s="9">
        <v>0</v>
      </c>
      <c r="GE131" s="9">
        <v>0</v>
      </c>
      <c r="GF131" s="9">
        <v>0</v>
      </c>
      <c r="GG131" s="9">
        <v>0</v>
      </c>
      <c r="GH131" s="9">
        <v>0</v>
      </c>
      <c r="GI131" s="9">
        <v>0</v>
      </c>
      <c r="GJ131" s="9">
        <v>0</v>
      </c>
      <c r="GK131" s="9">
        <v>0</v>
      </c>
      <c r="GL131" s="9">
        <v>0</v>
      </c>
      <c r="GM131" s="9">
        <v>0</v>
      </c>
      <c r="GN131" s="9">
        <v>0</v>
      </c>
      <c r="GO131" s="9">
        <v>0</v>
      </c>
      <c r="GP131" s="9">
        <v>0</v>
      </c>
      <c r="GQ131" s="9">
        <v>0</v>
      </c>
      <c r="GR131" s="9">
        <v>0</v>
      </c>
      <c r="GS131" s="9">
        <v>0</v>
      </c>
      <c r="GT131" s="9">
        <v>0</v>
      </c>
      <c r="GU131" s="9">
        <v>0</v>
      </c>
      <c r="GV131" s="9">
        <v>0</v>
      </c>
      <c r="GW131" s="9">
        <v>8132.857</v>
      </c>
      <c r="GX131" s="9">
        <v>0</v>
      </c>
      <c r="GY131" s="9">
        <v>0</v>
      </c>
      <c r="GZ131" s="9">
        <v>66.688000000000002</v>
      </c>
      <c r="HA131" s="9">
        <v>0</v>
      </c>
      <c r="HB131" s="9">
        <v>17742.55</v>
      </c>
      <c r="HC131" s="9">
        <v>0</v>
      </c>
      <c r="HD131" s="9">
        <v>0</v>
      </c>
      <c r="HE131" s="9">
        <v>2543.9470000000001</v>
      </c>
      <c r="HF131" s="9">
        <v>0</v>
      </c>
      <c r="HG131" s="21">
        <v>3732.5540900000001</v>
      </c>
      <c r="HH131" s="20">
        <v>10993.493</v>
      </c>
      <c r="HI131" s="23">
        <v>271.69459999999998</v>
      </c>
      <c r="HJ131" s="205">
        <v>9008.5083500000037</v>
      </c>
      <c r="HK131" s="8">
        <v>24006.250040000006</v>
      </c>
      <c r="HL131" s="7">
        <v>1</v>
      </c>
      <c r="HM131" s="7">
        <v>1</v>
      </c>
      <c r="HN131" s="7" t="s">
        <v>456</v>
      </c>
      <c r="HO131" s="7" t="s">
        <v>456</v>
      </c>
      <c r="HP131" s="7" t="s">
        <v>456</v>
      </c>
      <c r="HQ131" s="7">
        <v>1</v>
      </c>
      <c r="HR131" s="7">
        <v>1</v>
      </c>
      <c r="HS131" s="7">
        <v>0</v>
      </c>
      <c r="HT131" s="7">
        <v>0</v>
      </c>
      <c r="HU131" s="7">
        <v>0</v>
      </c>
      <c r="HV131" s="7" t="s">
        <v>452</v>
      </c>
      <c r="HW131" s="7">
        <v>1</v>
      </c>
      <c r="HX131" s="7">
        <v>1</v>
      </c>
      <c r="HY131" s="7">
        <v>0</v>
      </c>
    </row>
    <row r="132" spans="1:233" x14ac:dyDescent="0.3">
      <c r="A132" s="7">
        <v>566</v>
      </c>
      <c r="B132" s="7" t="str">
        <f>+VLOOKUP($A132,'[3]Crosswalk M49-ODA-Prog. Country'!$K$4:$M$257,3,FALSE)</f>
        <v>NG</v>
      </c>
      <c r="C132" s="7" t="str">
        <f>+VLOOKUP($A132,'[3]Crosswalk M49-ODA-Prog. Country'!$K$4:$M$257,2,FALSE)</f>
        <v>NGA</v>
      </c>
      <c r="D132" s="5" t="s">
        <v>254</v>
      </c>
      <c r="E132" s="19">
        <v>51799.833659999997</v>
      </c>
      <c r="F132" s="19">
        <v>251269.28592000002</v>
      </c>
      <c r="G132" s="19">
        <v>6105.7774300000001</v>
      </c>
      <c r="H132" s="19">
        <f t="shared" si="2"/>
        <v>309174.89701000002</v>
      </c>
      <c r="I132" s="20">
        <v>45708.233</v>
      </c>
      <c r="J132" s="20">
        <v>408789.0780000001</v>
      </c>
      <c r="K132" s="20">
        <v>112466.20899999999</v>
      </c>
      <c r="L132" s="20">
        <f t="shared" si="3"/>
        <v>566963.52000000014</v>
      </c>
      <c r="M132" s="8">
        <f>+E132+I132</f>
        <v>97508.066659999997</v>
      </c>
      <c r="N132" s="8">
        <f>+F132+J132</f>
        <v>660058.36392000015</v>
      </c>
      <c r="O132" s="8">
        <f>+G132+K132</f>
        <v>118571.98642999999</v>
      </c>
      <c r="P132" s="8">
        <f>+H132+L132</f>
        <v>876138.41701000021</v>
      </c>
      <c r="Q132" s="9">
        <v>5772.5789999999997</v>
      </c>
      <c r="R132" s="9">
        <v>53405.11</v>
      </c>
      <c r="S132" s="9">
        <v>3392.1880000000001</v>
      </c>
      <c r="T132" s="9">
        <v>-0.3</v>
      </c>
      <c r="U132" s="9">
        <v>1421.9949999999999</v>
      </c>
      <c r="V132" s="9">
        <v>0</v>
      </c>
      <c r="W132" s="9">
        <v>1416.7349999999999</v>
      </c>
      <c r="X132" s="9">
        <v>3297.8139999999999</v>
      </c>
      <c r="Y132" s="9">
        <v>0</v>
      </c>
      <c r="Z132" s="9">
        <v>7463.2619999999997</v>
      </c>
      <c r="AA132" s="9">
        <v>6142.2349999999997</v>
      </c>
      <c r="AB132" s="9">
        <v>0</v>
      </c>
      <c r="AC132" s="9">
        <v>32755.291000000001</v>
      </c>
      <c r="AD132" s="9">
        <v>53949.673000000003</v>
      </c>
      <c r="AE132" s="9">
        <v>266.63299999999998</v>
      </c>
      <c r="AF132" s="9">
        <v>15694.663</v>
      </c>
      <c r="AG132" s="9">
        <v>132634.579</v>
      </c>
      <c r="AH132" s="9">
        <v>0</v>
      </c>
      <c r="AI132" s="9">
        <v>209.988</v>
      </c>
      <c r="AJ132" s="9">
        <v>172.215</v>
      </c>
      <c r="AK132" s="9">
        <v>449.858</v>
      </c>
      <c r="AL132" s="9">
        <v>10956.084999999999</v>
      </c>
      <c r="AM132" s="9">
        <v>168902.48800000001</v>
      </c>
      <c r="AN132" s="9">
        <v>110180.95</v>
      </c>
      <c r="AO132" s="9">
        <v>1053.99</v>
      </c>
      <c r="AP132" s="9">
        <v>4339.6689999999999</v>
      </c>
      <c r="AQ132" s="9">
        <v>0</v>
      </c>
      <c r="AR132" s="9">
        <v>185.99799999999999</v>
      </c>
      <c r="AS132" s="9">
        <v>765.82399999999996</v>
      </c>
      <c r="AT132" s="9">
        <v>0</v>
      </c>
      <c r="AU132" s="9">
        <v>0</v>
      </c>
      <c r="AV132" s="9">
        <v>0</v>
      </c>
      <c r="AW132" s="9">
        <v>0</v>
      </c>
      <c r="AX132" s="9">
        <v>0</v>
      </c>
      <c r="AY132" s="9">
        <v>0</v>
      </c>
      <c r="AZ132" s="9">
        <v>0</v>
      </c>
      <c r="BA132" s="9">
        <v>0</v>
      </c>
      <c r="BB132" s="9">
        <v>0</v>
      </c>
      <c r="BC132" s="9">
        <v>0</v>
      </c>
      <c r="BD132" s="9">
        <v>0</v>
      </c>
      <c r="BE132" s="9">
        <v>0</v>
      </c>
      <c r="BF132" s="9">
        <v>0</v>
      </c>
      <c r="BG132" s="9">
        <v>0</v>
      </c>
      <c r="BH132" s="9">
        <v>0</v>
      </c>
      <c r="BI132" s="9">
        <v>0</v>
      </c>
      <c r="BJ132" s="9">
        <v>11235.203</v>
      </c>
      <c r="BK132" s="9">
        <v>23862.998999999996</v>
      </c>
      <c r="BL132" s="9">
        <v>503.45299999999997</v>
      </c>
      <c r="BM132" s="9">
        <v>0</v>
      </c>
      <c r="BN132" s="9">
        <v>0</v>
      </c>
      <c r="BO132" s="9">
        <v>0</v>
      </c>
      <c r="BP132" s="9">
        <v>0</v>
      </c>
      <c r="BQ132" s="9">
        <v>0</v>
      </c>
      <c r="BR132" s="9">
        <v>0</v>
      </c>
      <c r="BS132" s="9">
        <v>611.74099999999999</v>
      </c>
      <c r="BT132" s="9">
        <v>1116.873</v>
      </c>
      <c r="BU132" s="9">
        <v>10.215999999999999</v>
      </c>
      <c r="BV132" s="9">
        <v>0</v>
      </c>
      <c r="BW132" s="9">
        <v>0</v>
      </c>
      <c r="BX132" s="9">
        <v>0</v>
      </c>
      <c r="BY132" s="9">
        <v>1913.7719999999999</v>
      </c>
      <c r="BZ132" s="9">
        <v>149.15600000000001</v>
      </c>
      <c r="CA132" s="9">
        <v>0</v>
      </c>
      <c r="CB132" s="9">
        <v>0</v>
      </c>
      <c r="CC132" s="9">
        <v>0</v>
      </c>
      <c r="CD132" s="9">
        <v>0</v>
      </c>
      <c r="CE132" s="9">
        <v>15</v>
      </c>
      <c r="CF132" s="9">
        <v>1254.201</v>
      </c>
      <c r="CG132" s="9">
        <v>0</v>
      </c>
      <c r="CH132" s="9">
        <v>0</v>
      </c>
      <c r="CI132" s="9">
        <v>0</v>
      </c>
      <c r="CJ132" s="9">
        <v>0</v>
      </c>
      <c r="CK132" s="9">
        <v>0</v>
      </c>
      <c r="CL132" s="9">
        <v>0</v>
      </c>
      <c r="CM132" s="9">
        <v>188.333</v>
      </c>
      <c r="CN132" s="9">
        <v>0</v>
      </c>
      <c r="CO132" s="9">
        <v>0</v>
      </c>
      <c r="CP132" s="9">
        <v>179.24100000000001</v>
      </c>
      <c r="CQ132" s="9">
        <v>18.898</v>
      </c>
      <c r="CR132" s="9">
        <v>874.072</v>
      </c>
      <c r="CS132" s="9">
        <v>128.839</v>
      </c>
      <c r="CT132" s="9">
        <v>0</v>
      </c>
      <c r="CU132" s="9">
        <v>0</v>
      </c>
      <c r="CV132" s="9">
        <v>0</v>
      </c>
      <c r="CW132" s="9">
        <v>0</v>
      </c>
      <c r="CX132" s="9">
        <v>0</v>
      </c>
      <c r="CY132" s="9">
        <v>0</v>
      </c>
      <c r="CZ132" s="9">
        <v>0</v>
      </c>
      <c r="DA132" s="9">
        <v>0</v>
      </c>
      <c r="DB132" s="9">
        <v>0</v>
      </c>
      <c r="DC132" s="9">
        <v>0</v>
      </c>
      <c r="DD132" s="9">
        <v>0</v>
      </c>
      <c r="DE132" s="9">
        <v>0</v>
      </c>
      <c r="DF132" s="9">
        <v>0</v>
      </c>
      <c r="DG132" s="9">
        <v>0</v>
      </c>
      <c r="DH132" s="9">
        <v>0</v>
      </c>
      <c r="DI132" s="9">
        <v>0</v>
      </c>
      <c r="DJ132" s="9">
        <v>0</v>
      </c>
      <c r="DK132" s="9">
        <v>0</v>
      </c>
      <c r="DL132" s="9">
        <v>0</v>
      </c>
      <c r="DM132" s="9">
        <v>0</v>
      </c>
      <c r="DN132" s="9">
        <v>0</v>
      </c>
      <c r="DO132" s="9">
        <v>0</v>
      </c>
      <c r="DP132" s="9">
        <v>0</v>
      </c>
      <c r="DQ132" s="9">
        <v>0</v>
      </c>
      <c r="DR132" s="9">
        <v>0</v>
      </c>
      <c r="DS132" s="9">
        <v>0</v>
      </c>
      <c r="DT132" s="9">
        <v>0</v>
      </c>
      <c r="DU132" s="9">
        <v>-2.0070000000000001</v>
      </c>
      <c r="DV132" s="9">
        <v>229.59899999999999</v>
      </c>
      <c r="DW132" s="9">
        <v>0</v>
      </c>
      <c r="DX132" s="9">
        <v>0</v>
      </c>
      <c r="DY132" s="9">
        <v>33829.417999999998</v>
      </c>
      <c r="DZ132" s="9">
        <v>0</v>
      </c>
      <c r="EA132" s="9">
        <v>1427.1890000000001</v>
      </c>
      <c r="EB132" s="9">
        <v>7397.2780000000002</v>
      </c>
      <c r="EC132" s="9">
        <v>0</v>
      </c>
      <c r="ED132" s="9">
        <v>164.459</v>
      </c>
      <c r="EE132" s="9">
        <v>0</v>
      </c>
      <c r="EF132" s="9">
        <v>0</v>
      </c>
      <c r="EG132" s="9">
        <v>1321.7819999999999</v>
      </c>
      <c r="EH132" s="9">
        <v>1346.4110000000001</v>
      </c>
      <c r="EI132" s="9">
        <v>0</v>
      </c>
      <c r="EJ132" s="9">
        <v>0</v>
      </c>
      <c r="EK132" s="9">
        <v>0</v>
      </c>
      <c r="EL132" s="9">
        <v>0</v>
      </c>
      <c r="EM132" s="9">
        <v>0</v>
      </c>
      <c r="EN132" s="9">
        <v>0</v>
      </c>
      <c r="EO132" s="9">
        <v>0</v>
      </c>
      <c r="EP132" s="9">
        <v>0</v>
      </c>
      <c r="EQ132" s="9">
        <v>0</v>
      </c>
      <c r="ER132" s="9">
        <v>0</v>
      </c>
      <c r="ES132" s="9">
        <v>883.70366000000001</v>
      </c>
      <c r="ET132" s="9">
        <v>2830.2719200000001</v>
      </c>
      <c r="EU132" s="9">
        <v>0.7114299999999999</v>
      </c>
      <c r="EV132" s="9">
        <v>0</v>
      </c>
      <c r="EW132" s="9">
        <v>0</v>
      </c>
      <c r="EX132" s="9">
        <v>0</v>
      </c>
      <c r="EY132" s="9">
        <v>4401.1719999999996</v>
      </c>
      <c r="EZ132" s="9">
        <v>97069.472999999998</v>
      </c>
      <c r="FA132" s="9">
        <v>1187.204</v>
      </c>
      <c r="FB132" s="9">
        <v>8.8629999999999995</v>
      </c>
      <c r="FC132" s="9">
        <v>15995.07</v>
      </c>
      <c r="FD132" s="9">
        <v>0</v>
      </c>
      <c r="FE132" s="9">
        <v>0</v>
      </c>
      <c r="FF132" s="9">
        <v>0</v>
      </c>
      <c r="FG132" s="9">
        <v>0</v>
      </c>
      <c r="FH132" s="9">
        <v>0</v>
      </c>
      <c r="FI132" s="9">
        <v>0</v>
      </c>
      <c r="FJ132" s="9">
        <v>0</v>
      </c>
      <c r="FK132" s="9">
        <v>0</v>
      </c>
      <c r="FL132" s="9">
        <v>0</v>
      </c>
      <c r="FM132" s="9">
        <v>0</v>
      </c>
      <c r="FN132" s="9">
        <v>0</v>
      </c>
      <c r="FO132" s="9">
        <v>0</v>
      </c>
      <c r="FP132" s="9">
        <v>0</v>
      </c>
      <c r="FQ132" s="9">
        <v>0</v>
      </c>
      <c r="FR132" s="9">
        <v>0</v>
      </c>
      <c r="FS132" s="9">
        <v>0</v>
      </c>
      <c r="FT132" s="9">
        <v>0</v>
      </c>
      <c r="FU132" s="9">
        <v>0</v>
      </c>
      <c r="FV132" s="9">
        <v>0</v>
      </c>
      <c r="FW132" s="9">
        <v>0</v>
      </c>
      <c r="FX132" s="9">
        <v>0</v>
      </c>
      <c r="FY132" s="9">
        <v>0</v>
      </c>
      <c r="FZ132" s="9">
        <v>0</v>
      </c>
      <c r="GA132" s="9">
        <v>0</v>
      </c>
      <c r="GB132" s="9">
        <v>0</v>
      </c>
      <c r="GC132" s="9">
        <v>0</v>
      </c>
      <c r="GD132" s="9">
        <v>0</v>
      </c>
      <c r="GE132" s="9">
        <v>0</v>
      </c>
      <c r="GF132" s="9">
        <v>0</v>
      </c>
      <c r="GG132" s="9">
        <v>0</v>
      </c>
      <c r="GH132" s="9">
        <v>0</v>
      </c>
      <c r="GI132" s="9">
        <v>0</v>
      </c>
      <c r="GJ132" s="9">
        <v>0</v>
      </c>
      <c r="GK132" s="9">
        <v>0</v>
      </c>
      <c r="GL132" s="9">
        <v>0</v>
      </c>
      <c r="GM132" s="9">
        <v>0</v>
      </c>
      <c r="GN132" s="9">
        <v>0</v>
      </c>
      <c r="GO132" s="9">
        <v>0</v>
      </c>
      <c r="GP132" s="9">
        <v>0</v>
      </c>
      <c r="GQ132" s="9">
        <v>0</v>
      </c>
      <c r="GR132" s="9">
        <v>0</v>
      </c>
      <c r="GS132" s="9">
        <v>0</v>
      </c>
      <c r="GT132" s="9">
        <v>0</v>
      </c>
      <c r="GU132" s="9">
        <v>0</v>
      </c>
      <c r="GV132" s="9">
        <v>0</v>
      </c>
      <c r="GW132" s="9">
        <v>481.79500000000002</v>
      </c>
      <c r="GX132" s="9">
        <v>0</v>
      </c>
      <c r="GY132" s="9">
        <v>0</v>
      </c>
      <c r="GZ132" s="9">
        <v>26.462</v>
      </c>
      <c r="HA132" s="9">
        <v>0</v>
      </c>
      <c r="HB132" s="9">
        <v>23837.47</v>
      </c>
      <c r="HC132" s="9">
        <v>0</v>
      </c>
      <c r="HD132" s="9">
        <v>0</v>
      </c>
      <c r="HE132" s="9">
        <v>25234.47</v>
      </c>
      <c r="HF132" s="9">
        <v>1576.1030000000001</v>
      </c>
      <c r="HG132" s="21">
        <v>12263.400250000001</v>
      </c>
      <c r="HH132" s="20">
        <v>32973.602650000001</v>
      </c>
      <c r="HI132" s="23">
        <v>0</v>
      </c>
      <c r="HJ132" s="205">
        <v>2198.9088400000005</v>
      </c>
      <c r="HK132" s="8">
        <v>47435.911740000003</v>
      </c>
      <c r="HL132" s="7">
        <v>1</v>
      </c>
      <c r="HM132" s="7">
        <v>1</v>
      </c>
      <c r="HN132" s="7" t="s">
        <v>456</v>
      </c>
      <c r="HO132" s="7" t="s">
        <v>456</v>
      </c>
      <c r="HP132" s="7" t="s">
        <v>456</v>
      </c>
      <c r="HQ132" s="7">
        <v>0</v>
      </c>
      <c r="HR132" s="7">
        <v>0</v>
      </c>
      <c r="HS132" s="7">
        <v>0</v>
      </c>
      <c r="HT132" s="7">
        <v>1</v>
      </c>
      <c r="HU132" s="7">
        <v>0</v>
      </c>
      <c r="HV132" s="7" t="s">
        <v>458</v>
      </c>
      <c r="HW132" s="7">
        <v>1</v>
      </c>
      <c r="HX132" s="7">
        <v>1</v>
      </c>
      <c r="HY132" s="7">
        <v>0</v>
      </c>
    </row>
    <row r="133" spans="1:233" x14ac:dyDescent="0.3">
      <c r="A133" s="7">
        <v>578</v>
      </c>
      <c r="B133" s="7" t="str">
        <f>+VLOOKUP($A133,'[3]Crosswalk M49-ODA-Prog. Country'!$K$4:$M$257,3,FALSE)</f>
        <v>NO</v>
      </c>
      <c r="C133" s="7" t="str">
        <f>+VLOOKUP($A133,'[3]Crosswalk M49-ODA-Prog. Country'!$K$4:$M$257,2,FALSE)</f>
        <v>NOR</v>
      </c>
      <c r="D133" s="5" t="s">
        <v>255</v>
      </c>
      <c r="E133" s="19">
        <v>2778.375</v>
      </c>
      <c r="F133" s="19">
        <v>195.15295000000003</v>
      </c>
      <c r="G133" s="19">
        <v>9.2220000000000297</v>
      </c>
      <c r="H133" s="19">
        <f t="shared" ref="H133:H196" si="4">+SUM(E133:G133)</f>
        <v>2982.7499500000004</v>
      </c>
      <c r="I133" s="20">
        <v>0</v>
      </c>
      <c r="J133" s="20">
        <v>2400.8409999999999</v>
      </c>
      <c r="K133" s="20">
        <v>7.4180000000000001</v>
      </c>
      <c r="L133" s="20">
        <f t="shared" ref="L133:L196" si="5">+SUM(I133:K133)</f>
        <v>2408.259</v>
      </c>
      <c r="M133" s="8">
        <f>+E133+I133</f>
        <v>2778.375</v>
      </c>
      <c r="N133" s="8">
        <f>+F133+J133</f>
        <v>2595.99395</v>
      </c>
      <c r="O133" s="8">
        <f>+G133+K133</f>
        <v>16.640000000000029</v>
      </c>
      <c r="P133" s="8">
        <f>+H133+L133</f>
        <v>5391.0089500000004</v>
      </c>
      <c r="Q133" s="9">
        <v>0</v>
      </c>
      <c r="R133" s="9">
        <v>0</v>
      </c>
      <c r="S133" s="9">
        <v>0</v>
      </c>
      <c r="T133" s="9">
        <v>0</v>
      </c>
      <c r="U133" s="9">
        <v>0</v>
      </c>
      <c r="V133" s="9">
        <v>0</v>
      </c>
      <c r="W133" s="9">
        <v>0</v>
      </c>
      <c r="X133" s="9">
        <v>0</v>
      </c>
      <c r="Y133" s="9">
        <v>0</v>
      </c>
      <c r="Z133" s="9">
        <v>0</v>
      </c>
      <c r="AA133" s="9">
        <v>0</v>
      </c>
      <c r="AB133" s="9">
        <v>0</v>
      </c>
      <c r="AC133" s="9">
        <v>2125.8939999999998</v>
      </c>
      <c r="AD133" s="9">
        <v>0</v>
      </c>
      <c r="AE133" s="9">
        <v>0</v>
      </c>
      <c r="AF133" s="9">
        <v>0</v>
      </c>
      <c r="AG133" s="9">
        <v>0</v>
      </c>
      <c r="AH133" s="9">
        <v>0</v>
      </c>
      <c r="AI133" s="9">
        <v>0</v>
      </c>
      <c r="AJ133" s="9">
        <v>0</v>
      </c>
      <c r="AK133" s="9">
        <v>0</v>
      </c>
      <c r="AL133" s="9">
        <v>0</v>
      </c>
      <c r="AM133" s="9">
        <v>0</v>
      </c>
      <c r="AN133" s="9">
        <v>0</v>
      </c>
      <c r="AO133" s="9">
        <v>0</v>
      </c>
      <c r="AP133" s="9">
        <v>0</v>
      </c>
      <c r="AQ133" s="9">
        <v>0</v>
      </c>
      <c r="AR133" s="9">
        <v>0</v>
      </c>
      <c r="AS133" s="9">
        <v>0</v>
      </c>
      <c r="AT133" s="9">
        <v>0</v>
      </c>
      <c r="AU133" s="9">
        <v>0</v>
      </c>
      <c r="AV133" s="9">
        <v>0</v>
      </c>
      <c r="AW133" s="9">
        <v>0</v>
      </c>
      <c r="AX133" s="9">
        <v>0</v>
      </c>
      <c r="AY133" s="9">
        <v>0</v>
      </c>
      <c r="AZ133" s="9">
        <v>0</v>
      </c>
      <c r="BA133" s="9">
        <v>0</v>
      </c>
      <c r="BB133" s="9">
        <v>0</v>
      </c>
      <c r="BC133" s="9">
        <v>0</v>
      </c>
      <c r="BD133" s="9">
        <v>0</v>
      </c>
      <c r="BE133" s="9">
        <v>0</v>
      </c>
      <c r="BF133" s="9">
        <v>0</v>
      </c>
      <c r="BG133" s="9">
        <v>0</v>
      </c>
      <c r="BH133" s="9">
        <v>0</v>
      </c>
      <c r="BI133" s="9">
        <v>0</v>
      </c>
      <c r="BJ133" s="9">
        <v>0</v>
      </c>
      <c r="BK133" s="9">
        <v>0</v>
      </c>
      <c r="BL133" s="9">
        <v>0</v>
      </c>
      <c r="BM133" s="9">
        <v>0</v>
      </c>
      <c r="BN133" s="9">
        <v>0</v>
      </c>
      <c r="BO133" s="9">
        <v>0</v>
      </c>
      <c r="BP133" s="9">
        <v>0</v>
      </c>
      <c r="BQ133" s="9">
        <v>0</v>
      </c>
      <c r="BR133" s="9">
        <v>0</v>
      </c>
      <c r="BS133" s="9">
        <v>0</v>
      </c>
      <c r="BT133" s="9">
        <v>0</v>
      </c>
      <c r="BU133" s="9">
        <v>0</v>
      </c>
      <c r="BV133" s="9">
        <v>0</v>
      </c>
      <c r="BW133" s="9">
        <v>0</v>
      </c>
      <c r="BX133" s="9">
        <v>0</v>
      </c>
      <c r="BY133" s="9">
        <v>0</v>
      </c>
      <c r="BZ133" s="9">
        <v>0</v>
      </c>
      <c r="CA133" s="9">
        <v>0</v>
      </c>
      <c r="CB133" s="9">
        <v>0</v>
      </c>
      <c r="CC133" s="9">
        <v>0</v>
      </c>
      <c r="CD133" s="9">
        <v>0</v>
      </c>
      <c r="CE133" s="9">
        <v>0</v>
      </c>
      <c r="CF133" s="9">
        <v>0</v>
      </c>
      <c r="CG133" s="9">
        <v>0</v>
      </c>
      <c r="CH133" s="9">
        <v>0</v>
      </c>
      <c r="CI133" s="9">
        <v>0</v>
      </c>
      <c r="CJ133" s="9">
        <v>0</v>
      </c>
      <c r="CK133" s="9">
        <v>0</v>
      </c>
      <c r="CL133" s="9">
        <v>0</v>
      </c>
      <c r="CM133" s="9">
        <v>6.641</v>
      </c>
      <c r="CN133" s="9">
        <v>0</v>
      </c>
      <c r="CO133" s="9">
        <v>0</v>
      </c>
      <c r="CP133" s="9">
        <v>0</v>
      </c>
      <c r="CQ133" s="9">
        <v>0</v>
      </c>
      <c r="CR133" s="9">
        <v>0</v>
      </c>
      <c r="CS133" s="9">
        <v>0</v>
      </c>
      <c r="CT133" s="9">
        <v>0</v>
      </c>
      <c r="CU133" s="9">
        <v>0</v>
      </c>
      <c r="CV133" s="9">
        <v>0</v>
      </c>
      <c r="CW133" s="9">
        <v>0</v>
      </c>
      <c r="CX133" s="9">
        <v>0</v>
      </c>
      <c r="CY133" s="9">
        <v>0</v>
      </c>
      <c r="CZ133" s="9">
        <v>0</v>
      </c>
      <c r="DA133" s="9">
        <v>0</v>
      </c>
      <c r="DB133" s="9">
        <v>0</v>
      </c>
      <c r="DC133" s="9">
        <v>0</v>
      </c>
      <c r="DD133" s="9">
        <v>0</v>
      </c>
      <c r="DE133" s="9">
        <v>0</v>
      </c>
      <c r="DF133" s="9">
        <v>0</v>
      </c>
      <c r="DG133" s="9">
        <v>0</v>
      </c>
      <c r="DH133" s="9">
        <v>0</v>
      </c>
      <c r="DI133" s="9">
        <v>0</v>
      </c>
      <c r="DJ133" s="9">
        <v>0</v>
      </c>
      <c r="DK133" s="9">
        <v>0</v>
      </c>
      <c r="DL133" s="9">
        <v>0</v>
      </c>
      <c r="DM133" s="9">
        <v>0</v>
      </c>
      <c r="DN133" s="9">
        <v>0</v>
      </c>
      <c r="DO133" s="9">
        <v>0</v>
      </c>
      <c r="DP133" s="9">
        <v>0</v>
      </c>
      <c r="DQ133" s="9">
        <v>0</v>
      </c>
      <c r="DR133" s="9">
        <v>0</v>
      </c>
      <c r="DS133" s="9">
        <v>0</v>
      </c>
      <c r="DT133" s="9">
        <v>0</v>
      </c>
      <c r="DU133" s="9">
        <v>652.48099999999999</v>
      </c>
      <c r="DV133" s="9">
        <v>35.095999999999997</v>
      </c>
      <c r="DW133" s="9">
        <v>0.10000000000002984</v>
      </c>
      <c r="DX133" s="9">
        <v>0</v>
      </c>
      <c r="DY133" s="9">
        <v>0</v>
      </c>
      <c r="DZ133" s="9">
        <v>0</v>
      </c>
      <c r="EA133" s="9">
        <v>0</v>
      </c>
      <c r="EB133" s="9">
        <v>0</v>
      </c>
      <c r="EC133" s="9">
        <v>0</v>
      </c>
      <c r="ED133" s="9">
        <v>0</v>
      </c>
      <c r="EE133" s="9">
        <v>0</v>
      </c>
      <c r="EF133" s="9">
        <v>0</v>
      </c>
      <c r="EG133" s="9">
        <v>0</v>
      </c>
      <c r="EH133" s="9">
        <v>0</v>
      </c>
      <c r="EI133" s="9">
        <v>0</v>
      </c>
      <c r="EJ133" s="9">
        <v>0</v>
      </c>
      <c r="EK133" s="9">
        <v>0</v>
      </c>
      <c r="EL133" s="9">
        <v>0</v>
      </c>
      <c r="EM133" s="9">
        <v>0</v>
      </c>
      <c r="EN133" s="9">
        <v>0</v>
      </c>
      <c r="EO133" s="9">
        <v>0</v>
      </c>
      <c r="EP133" s="9">
        <v>0</v>
      </c>
      <c r="EQ133" s="9">
        <v>0</v>
      </c>
      <c r="ER133" s="9">
        <v>0</v>
      </c>
      <c r="ES133" s="9">
        <v>0</v>
      </c>
      <c r="ET133" s="9">
        <v>0</v>
      </c>
      <c r="EU133" s="9">
        <v>0</v>
      </c>
      <c r="EV133" s="9">
        <v>0</v>
      </c>
      <c r="EW133" s="9">
        <v>0</v>
      </c>
      <c r="EX133" s="9">
        <v>0</v>
      </c>
      <c r="EY133" s="9">
        <v>0</v>
      </c>
      <c r="EZ133" s="9">
        <v>0</v>
      </c>
      <c r="FA133" s="9">
        <v>0</v>
      </c>
      <c r="FB133" s="9">
        <v>0</v>
      </c>
      <c r="FC133" s="9">
        <v>0</v>
      </c>
      <c r="FD133" s="9">
        <v>0</v>
      </c>
      <c r="FE133" s="9">
        <v>0</v>
      </c>
      <c r="FF133" s="9">
        <v>0</v>
      </c>
      <c r="FG133" s="9">
        <v>0</v>
      </c>
      <c r="FH133" s="9">
        <v>0</v>
      </c>
      <c r="FI133" s="9">
        <v>0</v>
      </c>
      <c r="FJ133" s="9">
        <v>0</v>
      </c>
      <c r="FK133" s="9">
        <v>0</v>
      </c>
      <c r="FL133" s="9">
        <v>159.42395000000002</v>
      </c>
      <c r="FM133" s="9">
        <v>0</v>
      </c>
      <c r="FN133" s="9">
        <v>0</v>
      </c>
      <c r="FO133" s="9">
        <v>0</v>
      </c>
      <c r="FP133" s="9">
        <v>0</v>
      </c>
      <c r="FQ133" s="9">
        <v>0</v>
      </c>
      <c r="FR133" s="9">
        <v>0</v>
      </c>
      <c r="FS133" s="9">
        <v>0</v>
      </c>
      <c r="FT133" s="9">
        <v>0</v>
      </c>
      <c r="FU133" s="9">
        <v>0</v>
      </c>
      <c r="FV133" s="9">
        <v>0</v>
      </c>
      <c r="FW133" s="9">
        <v>0</v>
      </c>
      <c r="FX133" s="9">
        <v>0</v>
      </c>
      <c r="FY133" s="9">
        <v>0</v>
      </c>
      <c r="FZ133" s="9">
        <v>0</v>
      </c>
      <c r="GA133" s="9">
        <v>0</v>
      </c>
      <c r="GB133" s="9">
        <v>0</v>
      </c>
      <c r="GC133" s="9">
        <v>0</v>
      </c>
      <c r="GD133" s="9">
        <v>0</v>
      </c>
      <c r="GE133" s="9">
        <v>0</v>
      </c>
      <c r="GF133" s="9">
        <v>0</v>
      </c>
      <c r="GG133" s="9">
        <v>0</v>
      </c>
      <c r="GH133" s="9">
        <v>0</v>
      </c>
      <c r="GI133" s="9">
        <v>0</v>
      </c>
      <c r="GJ133" s="9">
        <v>0</v>
      </c>
      <c r="GK133" s="9">
        <v>0</v>
      </c>
      <c r="GL133" s="9">
        <v>0</v>
      </c>
      <c r="GM133" s="9">
        <v>0</v>
      </c>
      <c r="GN133" s="9">
        <v>0</v>
      </c>
      <c r="GO133" s="9">
        <v>0</v>
      </c>
      <c r="GP133" s="9">
        <v>0</v>
      </c>
      <c r="GQ133" s="9">
        <v>0</v>
      </c>
      <c r="GR133" s="9">
        <v>0</v>
      </c>
      <c r="GS133" s="9">
        <v>0</v>
      </c>
      <c r="GT133" s="9">
        <v>0</v>
      </c>
      <c r="GU133" s="9">
        <v>0</v>
      </c>
      <c r="GV133" s="9">
        <v>0</v>
      </c>
      <c r="GW133" s="9">
        <v>0</v>
      </c>
      <c r="GX133" s="9">
        <v>0</v>
      </c>
      <c r="GY133" s="9">
        <v>0</v>
      </c>
      <c r="GZ133" s="9">
        <v>0</v>
      </c>
      <c r="HA133" s="9">
        <v>0</v>
      </c>
      <c r="HB133" s="9">
        <v>0.63300000000000001</v>
      </c>
      <c r="HC133" s="9">
        <v>2.4809999999999999</v>
      </c>
      <c r="HD133" s="9">
        <v>0</v>
      </c>
      <c r="HE133" s="9">
        <v>2400.8409999999999</v>
      </c>
      <c r="HF133" s="9">
        <v>7.4180000000000001</v>
      </c>
      <c r="HG133" s="21">
        <v>0</v>
      </c>
      <c r="HH133" s="20">
        <v>0</v>
      </c>
      <c r="HI133" s="23">
        <v>0</v>
      </c>
      <c r="HJ133" s="205">
        <v>0</v>
      </c>
      <c r="HK133" s="8">
        <v>0</v>
      </c>
      <c r="HL133" s="7">
        <v>1</v>
      </c>
      <c r="HM133" s="7">
        <v>0</v>
      </c>
      <c r="HN133" s="7" t="s">
        <v>453</v>
      </c>
      <c r="HO133" s="7">
        <v>0</v>
      </c>
      <c r="HP133" s="7">
        <v>0</v>
      </c>
      <c r="HQ133" s="7">
        <v>0</v>
      </c>
      <c r="HR133" s="7">
        <v>0</v>
      </c>
      <c r="HS133" s="7">
        <v>0</v>
      </c>
      <c r="HT133" s="7">
        <v>0</v>
      </c>
      <c r="HU133" s="7">
        <v>0</v>
      </c>
      <c r="HV133" s="7">
        <v>0</v>
      </c>
      <c r="HW133" s="7">
        <v>0</v>
      </c>
      <c r="HX133" s="7">
        <v>0</v>
      </c>
      <c r="HY133" s="7">
        <v>0</v>
      </c>
    </row>
    <row r="134" spans="1:233" x14ac:dyDescent="0.3">
      <c r="A134" s="7">
        <v>512</v>
      </c>
      <c r="B134" s="7" t="str">
        <f>+VLOOKUP($A134,'[3]Crosswalk M49-ODA-Prog. Country'!$K$4:$M$257,3,FALSE)</f>
        <v>OM</v>
      </c>
      <c r="C134" s="7" t="str">
        <f>+VLOOKUP($A134,'[3]Crosswalk M49-ODA-Prog. Country'!$K$4:$M$257,2,FALSE)</f>
        <v>OMN</v>
      </c>
      <c r="D134" s="5" t="s">
        <v>256</v>
      </c>
      <c r="E134" s="19">
        <v>6560.9066599999987</v>
      </c>
      <c r="F134" s="19">
        <v>4937.184119999999</v>
      </c>
      <c r="G134" s="19">
        <v>1227.1859699999998</v>
      </c>
      <c r="H134" s="19">
        <f t="shared" si="4"/>
        <v>12725.276749999999</v>
      </c>
      <c r="I134" s="20">
        <v>27.559000000000001</v>
      </c>
      <c r="J134" s="20">
        <v>297.685</v>
      </c>
      <c r="K134" s="20">
        <v>0</v>
      </c>
      <c r="L134" s="20">
        <f t="shared" si="5"/>
        <v>325.24400000000003</v>
      </c>
      <c r="M134" s="8">
        <f>+E134+I134</f>
        <v>6588.4656599999989</v>
      </c>
      <c r="N134" s="8">
        <f>+F134+J134</f>
        <v>5234.8691199999994</v>
      </c>
      <c r="O134" s="8">
        <f>+G134+K134</f>
        <v>1227.1859699999998</v>
      </c>
      <c r="P134" s="8">
        <f>+H134+L134</f>
        <v>13050.52075</v>
      </c>
      <c r="Q134" s="9">
        <v>0</v>
      </c>
      <c r="R134" s="9">
        <v>0</v>
      </c>
      <c r="S134" s="9">
        <v>0</v>
      </c>
      <c r="T134" s="9">
        <v>0</v>
      </c>
      <c r="U134" s="9">
        <v>0</v>
      </c>
      <c r="V134" s="9">
        <v>0</v>
      </c>
      <c r="W134" s="9">
        <v>566.33100000000002</v>
      </c>
      <c r="X134" s="9">
        <v>1329.0429999999999</v>
      </c>
      <c r="Y134" s="9">
        <v>0</v>
      </c>
      <c r="Z134" s="9">
        <v>27.559000000000001</v>
      </c>
      <c r="AA134" s="9">
        <v>0</v>
      </c>
      <c r="AB134" s="9">
        <v>0</v>
      </c>
      <c r="AC134" s="9">
        <v>905.35799999999995</v>
      </c>
      <c r="AD134" s="9">
        <v>1421.0440000000001</v>
      </c>
      <c r="AE134" s="9">
        <v>0</v>
      </c>
      <c r="AF134" s="9">
        <v>0</v>
      </c>
      <c r="AG134" s="9">
        <v>88.12</v>
      </c>
      <c r="AH134" s="9">
        <v>0</v>
      </c>
      <c r="AI134" s="9">
        <v>0</v>
      </c>
      <c r="AJ134" s="9">
        <v>0</v>
      </c>
      <c r="AK134" s="9">
        <v>0</v>
      </c>
      <c r="AL134" s="9">
        <v>0</v>
      </c>
      <c r="AM134" s="9">
        <v>0</v>
      </c>
      <c r="AN134" s="9">
        <v>0</v>
      </c>
      <c r="AO134" s="9">
        <v>0</v>
      </c>
      <c r="AP134" s="9">
        <v>0</v>
      </c>
      <c r="AQ134" s="9">
        <v>0</v>
      </c>
      <c r="AR134" s="9">
        <v>0</v>
      </c>
      <c r="AS134" s="9">
        <v>0</v>
      </c>
      <c r="AT134" s="9">
        <v>0</v>
      </c>
      <c r="AU134" s="9">
        <v>0</v>
      </c>
      <c r="AV134" s="9">
        <v>0</v>
      </c>
      <c r="AW134" s="9">
        <v>0</v>
      </c>
      <c r="AX134" s="9">
        <v>0</v>
      </c>
      <c r="AY134" s="9">
        <v>0</v>
      </c>
      <c r="AZ134" s="9">
        <v>0</v>
      </c>
      <c r="BA134" s="9">
        <v>0</v>
      </c>
      <c r="BB134" s="9">
        <v>0</v>
      </c>
      <c r="BC134" s="9">
        <v>0</v>
      </c>
      <c r="BD134" s="9">
        <v>0</v>
      </c>
      <c r="BE134" s="9">
        <v>0</v>
      </c>
      <c r="BF134" s="9">
        <v>0</v>
      </c>
      <c r="BG134" s="9">
        <v>0</v>
      </c>
      <c r="BH134" s="9">
        <v>0</v>
      </c>
      <c r="BI134" s="9">
        <v>0</v>
      </c>
      <c r="BJ134" s="9">
        <v>0</v>
      </c>
      <c r="BK134" s="9">
        <v>0</v>
      </c>
      <c r="BL134" s="9">
        <v>0</v>
      </c>
      <c r="BM134" s="9">
        <v>0</v>
      </c>
      <c r="BN134" s="9">
        <v>0</v>
      </c>
      <c r="BO134" s="9">
        <v>0</v>
      </c>
      <c r="BP134" s="9">
        <v>0</v>
      </c>
      <c r="BQ134" s="9">
        <v>0</v>
      </c>
      <c r="BR134" s="9">
        <v>0</v>
      </c>
      <c r="BS134" s="9">
        <v>6.359</v>
      </c>
      <c r="BT134" s="9">
        <v>11.61</v>
      </c>
      <c r="BU134" s="9">
        <v>0.106</v>
      </c>
      <c r="BV134" s="9">
        <v>0</v>
      </c>
      <c r="BW134" s="9">
        <v>0</v>
      </c>
      <c r="BX134" s="9">
        <v>0</v>
      </c>
      <c r="BY134" s="9">
        <v>0</v>
      </c>
      <c r="BZ134" s="9">
        <v>0</v>
      </c>
      <c r="CA134" s="9">
        <v>0</v>
      </c>
      <c r="CB134" s="9">
        <v>0</v>
      </c>
      <c r="CC134" s="9">
        <v>0</v>
      </c>
      <c r="CD134" s="9">
        <v>0</v>
      </c>
      <c r="CE134" s="9">
        <v>0</v>
      </c>
      <c r="CF134" s="9">
        <v>75.5</v>
      </c>
      <c r="CG134" s="9">
        <v>0</v>
      </c>
      <c r="CH134" s="9">
        <v>0</v>
      </c>
      <c r="CI134" s="9">
        <v>0</v>
      </c>
      <c r="CJ134" s="9">
        <v>0</v>
      </c>
      <c r="CK134" s="9">
        <v>0</v>
      </c>
      <c r="CL134" s="9">
        <v>0</v>
      </c>
      <c r="CM134" s="9">
        <v>132.87799999999999</v>
      </c>
      <c r="CN134" s="9">
        <v>0</v>
      </c>
      <c r="CO134" s="9">
        <v>0</v>
      </c>
      <c r="CP134" s="9">
        <v>0</v>
      </c>
      <c r="CQ134" s="9">
        <v>0</v>
      </c>
      <c r="CR134" s="9">
        <v>345.29399999999998</v>
      </c>
      <c r="CS134" s="9">
        <v>0</v>
      </c>
      <c r="CT134" s="9">
        <v>0</v>
      </c>
      <c r="CU134" s="9">
        <v>0</v>
      </c>
      <c r="CV134" s="9">
        <v>0</v>
      </c>
      <c r="CW134" s="9">
        <v>0</v>
      </c>
      <c r="CX134" s="9">
        <v>0</v>
      </c>
      <c r="CY134" s="9">
        <v>0</v>
      </c>
      <c r="CZ134" s="9">
        <v>0</v>
      </c>
      <c r="DA134" s="9">
        <v>0</v>
      </c>
      <c r="DB134" s="9">
        <v>0</v>
      </c>
      <c r="DC134" s="9">
        <v>0</v>
      </c>
      <c r="DD134" s="9">
        <v>0</v>
      </c>
      <c r="DE134" s="9">
        <v>0</v>
      </c>
      <c r="DF134" s="9">
        <v>0</v>
      </c>
      <c r="DG134" s="9">
        <v>0</v>
      </c>
      <c r="DH134" s="9">
        <v>0</v>
      </c>
      <c r="DI134" s="9">
        <v>0</v>
      </c>
      <c r="DJ134" s="9">
        <v>0</v>
      </c>
      <c r="DK134" s="9">
        <v>0</v>
      </c>
      <c r="DL134" s="9">
        <v>0</v>
      </c>
      <c r="DM134" s="9">
        <v>0</v>
      </c>
      <c r="DN134" s="9">
        <v>0</v>
      </c>
      <c r="DO134" s="9">
        <v>0</v>
      </c>
      <c r="DP134" s="9">
        <v>0</v>
      </c>
      <c r="DQ134" s="9">
        <v>0</v>
      </c>
      <c r="DR134" s="9">
        <v>0</v>
      </c>
      <c r="DS134" s="9">
        <v>0</v>
      </c>
      <c r="DT134" s="9">
        <v>0</v>
      </c>
      <c r="DU134" s="9">
        <v>3617.8760000000002</v>
      </c>
      <c r="DV134" s="9">
        <v>43.113</v>
      </c>
      <c r="DW134" s="9">
        <v>241.72999999999985</v>
      </c>
      <c r="DX134" s="9">
        <v>0</v>
      </c>
      <c r="DY134" s="9">
        <v>0</v>
      </c>
      <c r="DZ134" s="9">
        <v>0</v>
      </c>
      <c r="EA134" s="9">
        <v>101.797</v>
      </c>
      <c r="EB134" s="9">
        <v>433.78300000000002</v>
      </c>
      <c r="EC134" s="9">
        <v>0</v>
      </c>
      <c r="ED134" s="9">
        <v>0</v>
      </c>
      <c r="EE134" s="9">
        <v>0</v>
      </c>
      <c r="EF134" s="9">
        <v>0</v>
      </c>
      <c r="EG134" s="9">
        <v>0</v>
      </c>
      <c r="EH134" s="9">
        <v>0</v>
      </c>
      <c r="EI134" s="9">
        <v>0</v>
      </c>
      <c r="EJ134" s="9">
        <v>0</v>
      </c>
      <c r="EK134" s="9">
        <v>0</v>
      </c>
      <c r="EL134" s="9">
        <v>0</v>
      </c>
      <c r="EM134" s="9">
        <v>0</v>
      </c>
      <c r="EN134" s="9">
        <v>0</v>
      </c>
      <c r="EO134" s="9">
        <v>0</v>
      </c>
      <c r="EP134" s="9">
        <v>0</v>
      </c>
      <c r="EQ134" s="9">
        <v>0</v>
      </c>
      <c r="ER134" s="9">
        <v>0</v>
      </c>
      <c r="ES134" s="9">
        <v>85.10766000000001</v>
      </c>
      <c r="ET134" s="9">
        <v>1199.29412</v>
      </c>
      <c r="EU134" s="9">
        <v>0.32297000000000003</v>
      </c>
      <c r="EV134" s="9">
        <v>0</v>
      </c>
      <c r="EW134" s="9">
        <v>0</v>
      </c>
      <c r="EX134" s="9">
        <v>0</v>
      </c>
      <c r="EY134" s="9">
        <v>1278.078</v>
      </c>
      <c r="EZ134" s="9">
        <v>78.503</v>
      </c>
      <c r="FA134" s="9">
        <v>852.149</v>
      </c>
      <c r="FB134" s="9">
        <v>0</v>
      </c>
      <c r="FC134" s="9">
        <v>209.565</v>
      </c>
      <c r="FD134" s="9">
        <v>0</v>
      </c>
      <c r="FE134" s="9">
        <v>0</v>
      </c>
      <c r="FF134" s="9">
        <v>0</v>
      </c>
      <c r="FG134" s="9">
        <v>0</v>
      </c>
      <c r="FH134" s="9">
        <v>0</v>
      </c>
      <c r="FI134" s="9">
        <v>0</v>
      </c>
      <c r="FJ134" s="9">
        <v>0</v>
      </c>
      <c r="FK134" s="9">
        <v>0</v>
      </c>
      <c r="FL134" s="9">
        <v>0</v>
      </c>
      <c r="FM134" s="9">
        <v>0</v>
      </c>
      <c r="FN134" s="9">
        <v>0</v>
      </c>
      <c r="FO134" s="9">
        <v>0</v>
      </c>
      <c r="FP134" s="9">
        <v>0</v>
      </c>
      <c r="FQ134" s="9">
        <v>0</v>
      </c>
      <c r="FR134" s="9">
        <v>0</v>
      </c>
      <c r="FS134" s="9">
        <v>0</v>
      </c>
      <c r="FT134" s="9">
        <v>0</v>
      </c>
      <c r="FU134" s="9">
        <v>0</v>
      </c>
      <c r="FV134" s="9">
        <v>0</v>
      </c>
      <c r="FW134" s="9">
        <v>0</v>
      </c>
      <c r="FX134" s="9">
        <v>0</v>
      </c>
      <c r="FY134" s="9">
        <v>0</v>
      </c>
      <c r="FZ134" s="9">
        <v>0</v>
      </c>
      <c r="GA134" s="9">
        <v>0</v>
      </c>
      <c r="GB134" s="9">
        <v>0</v>
      </c>
      <c r="GC134" s="9">
        <v>0</v>
      </c>
      <c r="GD134" s="9">
        <v>0</v>
      </c>
      <c r="GE134" s="9">
        <v>0</v>
      </c>
      <c r="GF134" s="9">
        <v>0</v>
      </c>
      <c r="GG134" s="9">
        <v>0</v>
      </c>
      <c r="GH134" s="9">
        <v>0</v>
      </c>
      <c r="GI134" s="9">
        <v>0</v>
      </c>
      <c r="GJ134" s="9">
        <v>0</v>
      </c>
      <c r="GK134" s="9">
        <v>0</v>
      </c>
      <c r="GL134" s="9">
        <v>0</v>
      </c>
      <c r="GM134" s="9">
        <v>0</v>
      </c>
      <c r="GN134" s="9">
        <v>0</v>
      </c>
      <c r="GO134" s="9">
        <v>0</v>
      </c>
      <c r="GP134" s="9">
        <v>0</v>
      </c>
      <c r="GQ134" s="9">
        <v>0</v>
      </c>
      <c r="GR134" s="9">
        <v>0</v>
      </c>
      <c r="GS134" s="9">
        <v>0</v>
      </c>
      <c r="GT134" s="9">
        <v>0</v>
      </c>
      <c r="GU134" s="9">
        <v>0</v>
      </c>
      <c r="GV134" s="9">
        <v>0</v>
      </c>
      <c r="GW134" s="9">
        <v>0</v>
      </c>
      <c r="GX134" s="9">
        <v>0</v>
      </c>
      <c r="GY134" s="9">
        <v>0</v>
      </c>
      <c r="GZ134" s="9">
        <v>0</v>
      </c>
      <c r="HA134" s="9">
        <v>0</v>
      </c>
      <c r="HB134" s="9">
        <v>0</v>
      </c>
      <c r="HC134" s="9">
        <v>0</v>
      </c>
      <c r="HD134" s="9">
        <v>0</v>
      </c>
      <c r="HE134" s="9">
        <v>0</v>
      </c>
      <c r="HF134" s="9">
        <v>0</v>
      </c>
      <c r="HG134" s="21">
        <v>0</v>
      </c>
      <c r="HH134" s="20">
        <v>0</v>
      </c>
      <c r="HI134" s="23">
        <v>0</v>
      </c>
      <c r="HJ134" s="205">
        <v>0</v>
      </c>
      <c r="HK134" s="8">
        <v>0</v>
      </c>
      <c r="HL134" s="7">
        <v>1</v>
      </c>
      <c r="HM134" s="7">
        <v>0</v>
      </c>
      <c r="HN134" s="7" t="s">
        <v>462</v>
      </c>
      <c r="HO134" s="7">
        <v>0</v>
      </c>
      <c r="HP134" s="7">
        <v>0</v>
      </c>
      <c r="HQ134" s="7">
        <v>0</v>
      </c>
      <c r="HR134" s="7">
        <v>0</v>
      </c>
      <c r="HS134" s="7">
        <v>0</v>
      </c>
      <c r="HT134" s="7">
        <v>0</v>
      </c>
      <c r="HU134" s="7">
        <v>0</v>
      </c>
      <c r="HV134" s="7">
        <v>0</v>
      </c>
      <c r="HW134" s="7">
        <v>0</v>
      </c>
      <c r="HX134" s="7">
        <v>0</v>
      </c>
      <c r="HY134" s="7">
        <v>0</v>
      </c>
    </row>
    <row r="135" spans="1:233" x14ac:dyDescent="0.3">
      <c r="A135" s="7">
        <v>586</v>
      </c>
      <c r="B135" s="7" t="str">
        <f>+VLOOKUP($A135,'[3]Crosswalk M49-ODA-Prog. Country'!$K$4:$M$257,3,FALSE)</f>
        <v>PK</v>
      </c>
      <c r="C135" s="7" t="str">
        <f>+VLOOKUP($A135,'[3]Crosswalk M49-ODA-Prog. Country'!$K$4:$M$257,2,FALSE)</f>
        <v>PAK</v>
      </c>
      <c r="D135" s="5" t="s">
        <v>257</v>
      </c>
      <c r="E135" s="19">
        <v>65318.499520000012</v>
      </c>
      <c r="F135" s="19">
        <v>402780.95349999995</v>
      </c>
      <c r="G135" s="19">
        <v>10739.06647</v>
      </c>
      <c r="H135" s="19">
        <f t="shared" si="4"/>
        <v>478838.51948999998</v>
      </c>
      <c r="I135" s="20">
        <v>26850.952999999998</v>
      </c>
      <c r="J135" s="20">
        <v>338662.23499999999</v>
      </c>
      <c r="K135" s="20">
        <v>8152.2580000000007</v>
      </c>
      <c r="L135" s="20">
        <f t="shared" si="5"/>
        <v>373665.44599999994</v>
      </c>
      <c r="M135" s="8">
        <f>+E135+I135</f>
        <v>92169.452520000006</v>
      </c>
      <c r="N135" s="8">
        <f>+F135+J135</f>
        <v>741443.18849999993</v>
      </c>
      <c r="O135" s="8">
        <f>+G135+K135</f>
        <v>18891.32447</v>
      </c>
      <c r="P135" s="8">
        <f>+H135+L135</f>
        <v>852503.96548999986</v>
      </c>
      <c r="Q135" s="9">
        <v>3156.1909999999998</v>
      </c>
      <c r="R135" s="9">
        <v>39275.550999999999</v>
      </c>
      <c r="S135" s="9">
        <v>2051.3159999999998</v>
      </c>
      <c r="T135" s="9">
        <v>490.85599999999999</v>
      </c>
      <c r="U135" s="9">
        <v>23992.131000000001</v>
      </c>
      <c r="V135" s="9">
        <v>0</v>
      </c>
      <c r="W135" s="9">
        <v>4995.8209999999999</v>
      </c>
      <c r="X135" s="9">
        <v>7230.451</v>
      </c>
      <c r="Y135" s="9">
        <v>0</v>
      </c>
      <c r="Z135" s="9">
        <v>2606.498</v>
      </c>
      <c r="AA135" s="9">
        <v>13837.157999999999</v>
      </c>
      <c r="AB135" s="9">
        <v>0</v>
      </c>
      <c r="AC135" s="9">
        <v>38736.938999999998</v>
      </c>
      <c r="AD135" s="9">
        <v>96237.858999999997</v>
      </c>
      <c r="AE135" s="9">
        <v>0</v>
      </c>
      <c r="AF135" s="9">
        <v>16831.724999999999</v>
      </c>
      <c r="AG135" s="9">
        <v>82586.035000000003</v>
      </c>
      <c r="AH135" s="9">
        <v>0</v>
      </c>
      <c r="AI135" s="9">
        <v>2065.0149999999999</v>
      </c>
      <c r="AJ135" s="9">
        <v>93545.596999999994</v>
      </c>
      <c r="AK135" s="9">
        <v>1894.0809999999999</v>
      </c>
      <c r="AL135" s="9">
        <v>6277.9780000000001</v>
      </c>
      <c r="AM135" s="9">
        <v>59811.489000000001</v>
      </c>
      <c r="AN135" s="9">
        <v>123.214</v>
      </c>
      <c r="AO135" s="9">
        <v>1095.796</v>
      </c>
      <c r="AP135" s="9">
        <v>4314.009</v>
      </c>
      <c r="AQ135" s="9">
        <v>0</v>
      </c>
      <c r="AR135" s="9">
        <v>193.376</v>
      </c>
      <c r="AS135" s="9">
        <v>761.29600000000005</v>
      </c>
      <c r="AT135" s="9">
        <v>0</v>
      </c>
      <c r="AU135" s="9">
        <v>0</v>
      </c>
      <c r="AV135" s="9">
        <v>0</v>
      </c>
      <c r="AW135" s="9">
        <v>0</v>
      </c>
      <c r="AX135" s="9">
        <v>0</v>
      </c>
      <c r="AY135" s="9">
        <v>0</v>
      </c>
      <c r="AZ135" s="9">
        <v>0</v>
      </c>
      <c r="BA135" s="9">
        <v>0</v>
      </c>
      <c r="BB135" s="9">
        <v>0</v>
      </c>
      <c r="BC135" s="9">
        <v>0</v>
      </c>
      <c r="BD135" s="9">
        <v>0</v>
      </c>
      <c r="BE135" s="9">
        <v>0</v>
      </c>
      <c r="BF135" s="9">
        <v>0</v>
      </c>
      <c r="BG135" s="9">
        <v>0</v>
      </c>
      <c r="BH135" s="9">
        <v>0</v>
      </c>
      <c r="BI135" s="9">
        <v>0</v>
      </c>
      <c r="BJ135" s="9">
        <v>0</v>
      </c>
      <c r="BK135" s="9">
        <v>90546.937000000005</v>
      </c>
      <c r="BL135" s="9">
        <v>7560.826</v>
      </c>
      <c r="BM135" s="9">
        <v>0</v>
      </c>
      <c r="BN135" s="9">
        <v>0</v>
      </c>
      <c r="BO135" s="9">
        <v>0</v>
      </c>
      <c r="BP135" s="9">
        <v>0</v>
      </c>
      <c r="BQ135" s="9">
        <v>0</v>
      </c>
      <c r="BR135" s="9">
        <v>0</v>
      </c>
      <c r="BS135" s="9">
        <v>5825.9809999999998</v>
      </c>
      <c r="BT135" s="9">
        <v>10636.653</v>
      </c>
      <c r="BU135" s="9">
        <v>97.293999999999997</v>
      </c>
      <c r="BV135" s="9">
        <v>0</v>
      </c>
      <c r="BW135" s="9">
        <v>0</v>
      </c>
      <c r="BX135" s="9">
        <v>0</v>
      </c>
      <c r="BY135" s="9">
        <v>776.92100000000005</v>
      </c>
      <c r="BZ135" s="9">
        <v>0.121</v>
      </c>
      <c r="CA135" s="9">
        <v>0</v>
      </c>
      <c r="CB135" s="9">
        <v>0</v>
      </c>
      <c r="CC135" s="9">
        <v>0</v>
      </c>
      <c r="CD135" s="9">
        <v>0</v>
      </c>
      <c r="CE135" s="9">
        <v>0</v>
      </c>
      <c r="CF135" s="9">
        <v>-206.62799999999999</v>
      </c>
      <c r="CG135" s="9">
        <v>0</v>
      </c>
      <c r="CH135" s="9">
        <v>0</v>
      </c>
      <c r="CI135" s="9">
        <v>0</v>
      </c>
      <c r="CJ135" s="9">
        <v>0</v>
      </c>
      <c r="CK135" s="9">
        <v>0</v>
      </c>
      <c r="CL135" s="9">
        <v>0</v>
      </c>
      <c r="CM135" s="9">
        <v>816.81</v>
      </c>
      <c r="CN135" s="9">
        <v>0</v>
      </c>
      <c r="CO135" s="9">
        <v>0</v>
      </c>
      <c r="CP135" s="9">
        <v>136.006</v>
      </c>
      <c r="CQ135" s="9">
        <v>16.152999999999999</v>
      </c>
      <c r="CR135" s="9">
        <v>6403.9030000000002</v>
      </c>
      <c r="CS135" s="9">
        <v>232.21700000000001</v>
      </c>
      <c r="CT135" s="9">
        <v>0</v>
      </c>
      <c r="CU135" s="9">
        <v>0</v>
      </c>
      <c r="CV135" s="9">
        <v>0</v>
      </c>
      <c r="CW135" s="9">
        <v>0</v>
      </c>
      <c r="CX135" s="9">
        <v>0</v>
      </c>
      <c r="CY135" s="9">
        <v>0</v>
      </c>
      <c r="CZ135" s="9">
        <v>0</v>
      </c>
      <c r="DA135" s="9">
        <v>0</v>
      </c>
      <c r="DB135" s="9">
        <v>0</v>
      </c>
      <c r="DC135" s="9">
        <v>0</v>
      </c>
      <c r="DD135" s="9">
        <v>0</v>
      </c>
      <c r="DE135" s="9">
        <v>0</v>
      </c>
      <c r="DF135" s="9">
        <v>0</v>
      </c>
      <c r="DG135" s="9">
        <v>0</v>
      </c>
      <c r="DH135" s="9">
        <v>0</v>
      </c>
      <c r="DI135" s="9">
        <v>0</v>
      </c>
      <c r="DJ135" s="9">
        <v>0</v>
      </c>
      <c r="DK135" s="9">
        <v>0</v>
      </c>
      <c r="DL135" s="9">
        <v>0</v>
      </c>
      <c r="DM135" s="9">
        <v>0</v>
      </c>
      <c r="DN135" s="9">
        <v>0</v>
      </c>
      <c r="DO135" s="9">
        <v>0</v>
      </c>
      <c r="DP135" s="9">
        <v>0</v>
      </c>
      <c r="DQ135" s="9">
        <v>0</v>
      </c>
      <c r="DR135" s="9">
        <v>0</v>
      </c>
      <c r="DS135" s="9">
        <v>0</v>
      </c>
      <c r="DT135" s="9">
        <v>0</v>
      </c>
      <c r="DU135" s="9">
        <v>-32.615000000000002</v>
      </c>
      <c r="DV135" s="9">
        <v>613.07500000000005</v>
      </c>
      <c r="DW135" s="9">
        <v>0</v>
      </c>
      <c r="DX135" s="9">
        <v>0</v>
      </c>
      <c r="DY135" s="9">
        <v>6760.1</v>
      </c>
      <c r="DZ135" s="9">
        <v>0</v>
      </c>
      <c r="EA135" s="9">
        <v>2443.616</v>
      </c>
      <c r="EB135" s="9">
        <v>11731.289000000001</v>
      </c>
      <c r="EC135" s="9">
        <v>0</v>
      </c>
      <c r="ED135" s="9">
        <v>350.79300000000001</v>
      </c>
      <c r="EE135" s="9">
        <v>9794.1370000000006</v>
      </c>
      <c r="EF135" s="9">
        <v>0</v>
      </c>
      <c r="EG135" s="9">
        <v>3540.0120000000002</v>
      </c>
      <c r="EH135" s="9">
        <v>4355.5429999999997</v>
      </c>
      <c r="EI135" s="9">
        <v>0</v>
      </c>
      <c r="EJ135" s="9">
        <v>99.727000000000004</v>
      </c>
      <c r="EK135" s="9">
        <v>48.497999999999998</v>
      </c>
      <c r="EL135" s="9">
        <v>0</v>
      </c>
      <c r="EM135" s="9">
        <v>0</v>
      </c>
      <c r="EN135" s="9">
        <v>0</v>
      </c>
      <c r="EO135" s="9">
        <v>0</v>
      </c>
      <c r="EP135" s="9">
        <v>0</v>
      </c>
      <c r="EQ135" s="9">
        <v>0</v>
      </c>
      <c r="ER135" s="9">
        <v>0</v>
      </c>
      <c r="ES135" s="9">
        <v>463.32852000000003</v>
      </c>
      <c r="ET135" s="9">
        <v>5174.1864599999999</v>
      </c>
      <c r="EU135" s="9">
        <v>1.3784700000000001</v>
      </c>
      <c r="EV135" s="9">
        <v>0</v>
      </c>
      <c r="EW135" s="9">
        <v>0</v>
      </c>
      <c r="EX135" s="9">
        <v>0</v>
      </c>
      <c r="EY135" s="9">
        <v>2235.3409999999999</v>
      </c>
      <c r="EZ135" s="9">
        <v>117282.942</v>
      </c>
      <c r="FA135" s="9">
        <v>1308.7190000000001</v>
      </c>
      <c r="FB135" s="9">
        <v>0</v>
      </c>
      <c r="FC135" s="9">
        <v>25302.432000000001</v>
      </c>
      <c r="FD135" s="9">
        <v>0</v>
      </c>
      <c r="FE135" s="9">
        <v>0</v>
      </c>
      <c r="FF135" s="9">
        <v>0</v>
      </c>
      <c r="FG135" s="9">
        <v>0</v>
      </c>
      <c r="FH135" s="9">
        <v>0</v>
      </c>
      <c r="FI135" s="9">
        <v>0</v>
      </c>
      <c r="FJ135" s="9">
        <v>0</v>
      </c>
      <c r="FK135" s="9">
        <v>0</v>
      </c>
      <c r="FL135" s="9">
        <v>128.18204</v>
      </c>
      <c r="FM135" s="9">
        <v>0</v>
      </c>
      <c r="FN135" s="9">
        <v>0</v>
      </c>
      <c r="FO135" s="9">
        <v>0</v>
      </c>
      <c r="FP135" s="9">
        <v>0</v>
      </c>
      <c r="FQ135" s="9">
        <v>0</v>
      </c>
      <c r="FR135" s="9">
        <v>0</v>
      </c>
      <c r="FS135" s="9">
        <v>0</v>
      </c>
      <c r="FT135" s="9">
        <v>0</v>
      </c>
      <c r="FU135" s="9">
        <v>0</v>
      </c>
      <c r="FV135" s="9">
        <v>0</v>
      </c>
      <c r="FW135" s="9">
        <v>0</v>
      </c>
      <c r="FX135" s="9">
        <v>0</v>
      </c>
      <c r="FY135" s="9">
        <v>0</v>
      </c>
      <c r="FZ135" s="9">
        <v>0</v>
      </c>
      <c r="GA135" s="9">
        <v>0</v>
      </c>
      <c r="GB135" s="9">
        <v>0</v>
      </c>
      <c r="GC135" s="9">
        <v>0</v>
      </c>
      <c r="GD135" s="9">
        <v>0</v>
      </c>
      <c r="GE135" s="9">
        <v>0</v>
      </c>
      <c r="GF135" s="9">
        <v>0</v>
      </c>
      <c r="GG135" s="9">
        <v>0</v>
      </c>
      <c r="GH135" s="9">
        <v>0</v>
      </c>
      <c r="GI135" s="9">
        <v>0</v>
      </c>
      <c r="GJ135" s="9">
        <v>0</v>
      </c>
      <c r="GK135" s="9">
        <v>0</v>
      </c>
      <c r="GL135" s="9">
        <v>0</v>
      </c>
      <c r="GM135" s="9">
        <v>0</v>
      </c>
      <c r="GN135" s="9">
        <v>0</v>
      </c>
      <c r="GO135" s="9">
        <v>0</v>
      </c>
      <c r="GP135" s="9">
        <v>0</v>
      </c>
      <c r="GQ135" s="9">
        <v>0</v>
      </c>
      <c r="GR135" s="9">
        <v>0</v>
      </c>
      <c r="GS135" s="9">
        <v>0</v>
      </c>
      <c r="GT135" s="9">
        <v>0</v>
      </c>
      <c r="GU135" s="9">
        <v>0</v>
      </c>
      <c r="GV135" s="9">
        <v>0</v>
      </c>
      <c r="GW135" s="9">
        <v>4313.6419999999998</v>
      </c>
      <c r="GX135" s="9">
        <v>0</v>
      </c>
      <c r="GY135" s="9">
        <v>0</v>
      </c>
      <c r="GZ135" s="9">
        <v>310.39499999999998</v>
      </c>
      <c r="HA135" s="9">
        <v>0</v>
      </c>
      <c r="HB135" s="9">
        <v>6058.22</v>
      </c>
      <c r="HC135" s="9">
        <v>23.609000000000002</v>
      </c>
      <c r="HD135" s="9">
        <v>0</v>
      </c>
      <c r="HE135" s="9">
        <v>25222.022000000001</v>
      </c>
      <c r="HF135" s="9">
        <v>21.817</v>
      </c>
      <c r="HG135" s="21">
        <v>2013.5486730000002</v>
      </c>
      <c r="HH135" s="20">
        <v>6484.3140000000003</v>
      </c>
      <c r="HI135" s="23">
        <v>0</v>
      </c>
      <c r="HJ135" s="205">
        <v>606.8923299999999</v>
      </c>
      <c r="HK135" s="8">
        <v>9104.7550030000002</v>
      </c>
      <c r="HL135" s="7">
        <v>1</v>
      </c>
      <c r="HM135" s="7">
        <v>1</v>
      </c>
      <c r="HN135" s="7" t="s">
        <v>450</v>
      </c>
      <c r="HO135" s="7" t="s">
        <v>451</v>
      </c>
      <c r="HP135" s="7" t="s">
        <v>451</v>
      </c>
      <c r="HQ135" s="7">
        <v>0</v>
      </c>
      <c r="HR135" s="7">
        <v>0</v>
      </c>
      <c r="HS135" s="7">
        <v>0</v>
      </c>
      <c r="HT135" s="7">
        <v>1</v>
      </c>
      <c r="HU135" s="7">
        <v>1</v>
      </c>
      <c r="HV135" s="7" t="s">
        <v>458</v>
      </c>
      <c r="HW135" s="7">
        <v>0</v>
      </c>
      <c r="HX135" s="7">
        <v>1</v>
      </c>
      <c r="HY135" s="7">
        <v>0</v>
      </c>
    </row>
    <row r="136" spans="1:233" x14ac:dyDescent="0.3">
      <c r="A136" s="7">
        <v>585</v>
      </c>
      <c r="B136" s="7" t="str">
        <f>+VLOOKUP($A136,'[3]Crosswalk M49-ODA-Prog. Country'!$K$4:$M$257,3,FALSE)</f>
        <v>PW</v>
      </c>
      <c r="C136" s="7" t="str">
        <f>+VLOOKUP($A136,'[3]Crosswalk M49-ODA-Prog. Country'!$K$4:$M$257,2,FALSE)</f>
        <v>PLW</v>
      </c>
      <c r="D136" s="5" t="s">
        <v>258</v>
      </c>
      <c r="E136" s="19">
        <v>426.61099999999999</v>
      </c>
      <c r="F136" s="19">
        <v>580.7589999999999</v>
      </c>
      <c r="G136" s="19">
        <v>292.97800000000001</v>
      </c>
      <c r="H136" s="19">
        <f t="shared" si="4"/>
        <v>1300.348</v>
      </c>
      <c r="I136" s="20">
        <v>0</v>
      </c>
      <c r="J136" s="20">
        <v>260.92400000000004</v>
      </c>
      <c r="K136" s="20">
        <v>0</v>
      </c>
      <c r="L136" s="20">
        <f t="shared" si="5"/>
        <v>260.92400000000004</v>
      </c>
      <c r="M136" s="8">
        <f>+E136+I136</f>
        <v>426.61099999999999</v>
      </c>
      <c r="N136" s="8">
        <f>+F136+J136</f>
        <v>841.68299999999999</v>
      </c>
      <c r="O136" s="8">
        <f>+G136+K136</f>
        <v>292.97800000000001</v>
      </c>
      <c r="P136" s="8">
        <f>+H136+L136</f>
        <v>1561.2719999999999</v>
      </c>
      <c r="Q136" s="9">
        <v>0</v>
      </c>
      <c r="R136" s="9">
        <v>0</v>
      </c>
      <c r="S136" s="9">
        <v>0</v>
      </c>
      <c r="T136" s="9">
        <v>0</v>
      </c>
      <c r="U136" s="9">
        <v>1.3</v>
      </c>
      <c r="V136" s="9">
        <v>0</v>
      </c>
      <c r="W136" s="9">
        <v>0</v>
      </c>
      <c r="X136" s="9">
        <v>0</v>
      </c>
      <c r="Y136" s="9">
        <v>0</v>
      </c>
      <c r="Z136" s="9">
        <v>0</v>
      </c>
      <c r="AA136" s="9">
        <v>0</v>
      </c>
      <c r="AB136" s="9">
        <v>0</v>
      </c>
      <c r="AC136" s="9">
        <v>0</v>
      </c>
      <c r="AD136" s="9">
        <v>0</v>
      </c>
      <c r="AE136" s="9">
        <v>0</v>
      </c>
      <c r="AF136" s="9">
        <v>0</v>
      </c>
      <c r="AG136" s="9">
        <v>0</v>
      </c>
      <c r="AH136" s="9">
        <v>0</v>
      </c>
      <c r="AI136" s="9">
        <v>0</v>
      </c>
      <c r="AJ136" s="9">
        <v>0</v>
      </c>
      <c r="AK136" s="9">
        <v>0</v>
      </c>
      <c r="AL136" s="9">
        <v>0</v>
      </c>
      <c r="AM136" s="9">
        <v>0</v>
      </c>
      <c r="AN136" s="9">
        <v>0</v>
      </c>
      <c r="AO136" s="9">
        <v>0</v>
      </c>
      <c r="AP136" s="9">
        <v>0</v>
      </c>
      <c r="AQ136" s="9">
        <v>0</v>
      </c>
      <c r="AR136" s="9">
        <v>0</v>
      </c>
      <c r="AS136" s="9">
        <v>0</v>
      </c>
      <c r="AT136" s="9">
        <v>0</v>
      </c>
      <c r="AU136" s="9">
        <v>0</v>
      </c>
      <c r="AV136" s="9">
        <v>0</v>
      </c>
      <c r="AW136" s="9">
        <v>0</v>
      </c>
      <c r="AX136" s="9">
        <v>0</v>
      </c>
      <c r="AY136" s="9">
        <v>0</v>
      </c>
      <c r="AZ136" s="9">
        <v>0</v>
      </c>
      <c r="BA136" s="9">
        <v>0</v>
      </c>
      <c r="BB136" s="9">
        <v>0</v>
      </c>
      <c r="BC136" s="9">
        <v>0</v>
      </c>
      <c r="BD136" s="9">
        <v>0</v>
      </c>
      <c r="BE136" s="9">
        <v>0</v>
      </c>
      <c r="BF136" s="9">
        <v>0</v>
      </c>
      <c r="BG136" s="9">
        <v>0</v>
      </c>
      <c r="BH136" s="9">
        <v>0</v>
      </c>
      <c r="BI136" s="9">
        <v>0</v>
      </c>
      <c r="BJ136" s="9">
        <v>0</v>
      </c>
      <c r="BK136" s="9">
        <v>0</v>
      </c>
      <c r="BL136" s="9">
        <v>0</v>
      </c>
      <c r="BM136" s="9">
        <v>0</v>
      </c>
      <c r="BN136" s="9">
        <v>0</v>
      </c>
      <c r="BO136" s="9">
        <v>0</v>
      </c>
      <c r="BP136" s="9">
        <v>0</v>
      </c>
      <c r="BQ136" s="9">
        <v>0</v>
      </c>
      <c r="BR136" s="9">
        <v>0</v>
      </c>
      <c r="BS136" s="9">
        <v>0</v>
      </c>
      <c r="BT136" s="9">
        <v>0</v>
      </c>
      <c r="BU136" s="9">
        <v>0</v>
      </c>
      <c r="BV136" s="9">
        <v>0</v>
      </c>
      <c r="BW136" s="9">
        <v>0</v>
      </c>
      <c r="BX136" s="9">
        <v>0</v>
      </c>
      <c r="BY136" s="9">
        <v>0</v>
      </c>
      <c r="BZ136" s="9">
        <v>0</v>
      </c>
      <c r="CA136" s="9">
        <v>0</v>
      </c>
      <c r="CB136" s="9">
        <v>0</v>
      </c>
      <c r="CC136" s="9">
        <v>0</v>
      </c>
      <c r="CD136" s="9">
        <v>0</v>
      </c>
      <c r="CE136" s="9">
        <v>0</v>
      </c>
      <c r="CF136" s="9">
        <v>524.98900000000003</v>
      </c>
      <c r="CG136" s="9">
        <v>0</v>
      </c>
      <c r="CH136" s="9">
        <v>0</v>
      </c>
      <c r="CI136" s="9">
        <v>0</v>
      </c>
      <c r="CJ136" s="9">
        <v>0</v>
      </c>
      <c r="CK136" s="9">
        <v>0</v>
      </c>
      <c r="CL136" s="9">
        <v>0</v>
      </c>
      <c r="CM136" s="9">
        <v>0</v>
      </c>
      <c r="CN136" s="9">
        <v>0</v>
      </c>
      <c r="CO136" s="9">
        <v>0</v>
      </c>
      <c r="CP136" s="9">
        <v>0</v>
      </c>
      <c r="CQ136" s="9">
        <v>0</v>
      </c>
      <c r="CR136" s="9">
        <v>0</v>
      </c>
      <c r="CS136" s="9">
        <v>0</v>
      </c>
      <c r="CT136" s="9">
        <v>0</v>
      </c>
      <c r="CU136" s="9">
        <v>0</v>
      </c>
      <c r="CV136" s="9">
        <v>0</v>
      </c>
      <c r="CW136" s="9">
        <v>0</v>
      </c>
      <c r="CX136" s="9">
        <v>0</v>
      </c>
      <c r="CY136" s="9">
        <v>0</v>
      </c>
      <c r="CZ136" s="9">
        <v>0</v>
      </c>
      <c r="DA136" s="9">
        <v>0</v>
      </c>
      <c r="DB136" s="9">
        <v>0</v>
      </c>
      <c r="DC136" s="9">
        <v>0</v>
      </c>
      <c r="DD136" s="9">
        <v>0</v>
      </c>
      <c r="DE136" s="9">
        <v>0</v>
      </c>
      <c r="DF136" s="9">
        <v>0</v>
      </c>
      <c r="DG136" s="9">
        <v>0</v>
      </c>
      <c r="DH136" s="9">
        <v>0</v>
      </c>
      <c r="DI136" s="9">
        <v>0</v>
      </c>
      <c r="DJ136" s="9">
        <v>0</v>
      </c>
      <c r="DK136" s="9">
        <v>0</v>
      </c>
      <c r="DL136" s="9">
        <v>0</v>
      </c>
      <c r="DM136" s="9">
        <v>0</v>
      </c>
      <c r="DN136" s="9">
        <v>0</v>
      </c>
      <c r="DO136" s="9">
        <v>0</v>
      </c>
      <c r="DP136" s="9">
        <v>0</v>
      </c>
      <c r="DQ136" s="9">
        <v>0</v>
      </c>
      <c r="DR136" s="9">
        <v>0</v>
      </c>
      <c r="DS136" s="9">
        <v>0</v>
      </c>
      <c r="DT136" s="9">
        <v>0</v>
      </c>
      <c r="DU136" s="9">
        <v>0</v>
      </c>
      <c r="DV136" s="9">
        <v>21.074000000000002</v>
      </c>
      <c r="DW136" s="9">
        <v>0</v>
      </c>
      <c r="DX136" s="9">
        <v>0</v>
      </c>
      <c r="DY136" s="9">
        <v>0</v>
      </c>
      <c r="DZ136" s="9">
        <v>0</v>
      </c>
      <c r="EA136" s="9">
        <v>126.67</v>
      </c>
      <c r="EB136" s="9">
        <v>0</v>
      </c>
      <c r="EC136" s="9">
        <v>0</v>
      </c>
      <c r="ED136" s="9">
        <v>0</v>
      </c>
      <c r="EE136" s="9">
        <v>0</v>
      </c>
      <c r="EF136" s="9">
        <v>0</v>
      </c>
      <c r="EG136" s="9">
        <v>244.21199999999999</v>
      </c>
      <c r="EH136" s="9">
        <v>28.478000000000002</v>
      </c>
      <c r="EI136" s="9">
        <v>0</v>
      </c>
      <c r="EJ136" s="9">
        <v>0</v>
      </c>
      <c r="EK136" s="9">
        <v>0</v>
      </c>
      <c r="EL136" s="9">
        <v>0</v>
      </c>
      <c r="EM136" s="9">
        <v>0</v>
      </c>
      <c r="EN136" s="9">
        <v>0</v>
      </c>
      <c r="EO136" s="9">
        <v>0</v>
      </c>
      <c r="EP136" s="9">
        <v>0</v>
      </c>
      <c r="EQ136" s="9">
        <v>0</v>
      </c>
      <c r="ER136" s="9">
        <v>0</v>
      </c>
      <c r="ES136" s="9">
        <v>0</v>
      </c>
      <c r="ET136" s="9">
        <v>0</v>
      </c>
      <c r="EU136" s="9">
        <v>0</v>
      </c>
      <c r="EV136" s="9">
        <v>0</v>
      </c>
      <c r="EW136" s="9">
        <v>0</v>
      </c>
      <c r="EX136" s="9">
        <v>0</v>
      </c>
      <c r="EY136" s="9">
        <v>55.728999999999999</v>
      </c>
      <c r="EZ136" s="9">
        <v>6.218</v>
      </c>
      <c r="FA136" s="9">
        <v>0</v>
      </c>
      <c r="FB136" s="9">
        <v>0</v>
      </c>
      <c r="FC136" s="9">
        <v>0</v>
      </c>
      <c r="FD136" s="9">
        <v>0</v>
      </c>
      <c r="FE136" s="9">
        <v>0</v>
      </c>
      <c r="FF136" s="9">
        <v>0</v>
      </c>
      <c r="FG136" s="9">
        <v>0</v>
      </c>
      <c r="FH136" s="9">
        <v>0</v>
      </c>
      <c r="FI136" s="9">
        <v>0</v>
      </c>
      <c r="FJ136" s="9">
        <v>0</v>
      </c>
      <c r="FK136" s="9">
        <v>0</v>
      </c>
      <c r="FL136" s="9">
        <v>0</v>
      </c>
      <c r="FM136" s="9">
        <v>0</v>
      </c>
      <c r="FN136" s="9">
        <v>0</v>
      </c>
      <c r="FO136" s="9">
        <v>0</v>
      </c>
      <c r="FP136" s="9">
        <v>0</v>
      </c>
      <c r="FQ136" s="9">
        <v>0</v>
      </c>
      <c r="FR136" s="9">
        <v>0</v>
      </c>
      <c r="FS136" s="9">
        <v>0</v>
      </c>
      <c r="FT136" s="9">
        <v>0</v>
      </c>
      <c r="FU136" s="9">
        <v>0</v>
      </c>
      <c r="FV136" s="9">
        <v>0</v>
      </c>
      <c r="FW136" s="9">
        <v>0</v>
      </c>
      <c r="FX136" s="9">
        <v>0</v>
      </c>
      <c r="FY136" s="9">
        <v>0</v>
      </c>
      <c r="FZ136" s="9">
        <v>0</v>
      </c>
      <c r="GA136" s="9">
        <v>0</v>
      </c>
      <c r="GB136" s="9">
        <v>0</v>
      </c>
      <c r="GC136" s="9">
        <v>0</v>
      </c>
      <c r="GD136" s="9">
        <v>0</v>
      </c>
      <c r="GE136" s="9">
        <v>0</v>
      </c>
      <c r="GF136" s="9">
        <v>0</v>
      </c>
      <c r="GG136" s="9">
        <v>0</v>
      </c>
      <c r="GH136" s="9">
        <v>0</v>
      </c>
      <c r="GI136" s="9">
        <v>0</v>
      </c>
      <c r="GJ136" s="9">
        <v>0</v>
      </c>
      <c r="GK136" s="9">
        <v>0</v>
      </c>
      <c r="GL136" s="9">
        <v>0</v>
      </c>
      <c r="GM136" s="9">
        <v>0</v>
      </c>
      <c r="GN136" s="9">
        <v>0</v>
      </c>
      <c r="GO136" s="9">
        <v>0</v>
      </c>
      <c r="GP136" s="9">
        <v>0</v>
      </c>
      <c r="GQ136" s="9">
        <v>0</v>
      </c>
      <c r="GR136" s="9">
        <v>0</v>
      </c>
      <c r="GS136" s="9">
        <v>0</v>
      </c>
      <c r="GT136" s="9">
        <v>0</v>
      </c>
      <c r="GU136" s="9">
        <v>0</v>
      </c>
      <c r="GV136" s="9">
        <v>0</v>
      </c>
      <c r="GW136" s="9">
        <v>290.67</v>
      </c>
      <c r="GX136" s="9">
        <v>0</v>
      </c>
      <c r="GY136" s="9">
        <v>0</v>
      </c>
      <c r="GZ136" s="9">
        <v>0</v>
      </c>
      <c r="HA136" s="9">
        <v>0</v>
      </c>
      <c r="HB136" s="9">
        <v>0</v>
      </c>
      <c r="HC136" s="9">
        <v>2.3079999999999998</v>
      </c>
      <c r="HD136" s="9">
        <v>0</v>
      </c>
      <c r="HE136" s="9">
        <v>259.62400000000002</v>
      </c>
      <c r="HF136" s="9">
        <v>0</v>
      </c>
      <c r="HG136" s="21">
        <v>0</v>
      </c>
      <c r="HH136" s="20">
        <v>0</v>
      </c>
      <c r="HI136" s="23">
        <v>0</v>
      </c>
      <c r="HJ136" s="205">
        <v>0</v>
      </c>
      <c r="HK136" s="8">
        <v>0</v>
      </c>
      <c r="HL136" s="7">
        <v>1</v>
      </c>
      <c r="HM136" s="7">
        <v>1</v>
      </c>
      <c r="HN136" s="7" t="s">
        <v>450</v>
      </c>
      <c r="HO136" s="7" t="s">
        <v>451</v>
      </c>
      <c r="HP136" s="7" t="s">
        <v>451</v>
      </c>
      <c r="HQ136" s="7">
        <v>0</v>
      </c>
      <c r="HR136" s="7">
        <v>0</v>
      </c>
      <c r="HS136" s="7">
        <v>1</v>
      </c>
      <c r="HT136" s="7">
        <v>0</v>
      </c>
      <c r="HU136" s="7">
        <v>0</v>
      </c>
      <c r="HV136" s="7" t="s">
        <v>461</v>
      </c>
      <c r="HW136" s="7">
        <v>0</v>
      </c>
      <c r="HX136" s="7">
        <v>0</v>
      </c>
      <c r="HY136" s="7">
        <v>9</v>
      </c>
    </row>
    <row r="137" spans="1:233" x14ac:dyDescent="0.3">
      <c r="A137" s="7">
        <v>591</v>
      </c>
      <c r="B137" s="7" t="str">
        <f>+VLOOKUP($A137,'[3]Crosswalk M49-ODA-Prog. Country'!$K$4:$M$257,3,FALSE)</f>
        <v>PA</v>
      </c>
      <c r="C137" s="7" t="str">
        <f>+VLOOKUP($A137,'[3]Crosswalk M49-ODA-Prog. Country'!$K$4:$M$257,2,FALSE)</f>
        <v>PAN</v>
      </c>
      <c r="D137" s="5" t="s">
        <v>259</v>
      </c>
      <c r="E137" s="19">
        <v>7024.9180000000006</v>
      </c>
      <c r="F137" s="19">
        <v>58141.957999999999</v>
      </c>
      <c r="G137" s="19">
        <v>13753.386999999999</v>
      </c>
      <c r="H137" s="19">
        <f t="shared" si="4"/>
        <v>78920.262999999992</v>
      </c>
      <c r="I137" s="20">
        <v>3355.1219999999998</v>
      </c>
      <c r="J137" s="20">
        <v>55039.838000000003</v>
      </c>
      <c r="K137" s="20">
        <v>2122.5459999999998</v>
      </c>
      <c r="L137" s="20">
        <f t="shared" si="5"/>
        <v>60517.506000000008</v>
      </c>
      <c r="M137" s="8">
        <f>+E137+I137</f>
        <v>10380.040000000001</v>
      </c>
      <c r="N137" s="8">
        <f>+F137+J137</f>
        <v>113181.796</v>
      </c>
      <c r="O137" s="8">
        <f>+G137+K137</f>
        <v>15875.932999999999</v>
      </c>
      <c r="P137" s="8">
        <f>+H137+L137</f>
        <v>139437.769</v>
      </c>
      <c r="Q137" s="9">
        <v>541.15800000000002</v>
      </c>
      <c r="R137" s="9">
        <v>38004.03</v>
      </c>
      <c r="S137" s="9">
        <v>1919.471</v>
      </c>
      <c r="T137" s="9">
        <v>0</v>
      </c>
      <c r="U137" s="9">
        <v>-0.88</v>
      </c>
      <c r="V137" s="9">
        <v>0</v>
      </c>
      <c r="W137" s="9">
        <v>901.11300000000006</v>
      </c>
      <c r="X137" s="9">
        <v>185.91800000000001</v>
      </c>
      <c r="Y137" s="9">
        <v>0</v>
      </c>
      <c r="Z137" s="9">
        <v>0</v>
      </c>
      <c r="AA137" s="9">
        <v>353.85399999999998</v>
      </c>
      <c r="AB137" s="9">
        <v>0</v>
      </c>
      <c r="AC137" s="9">
        <v>2166.991</v>
      </c>
      <c r="AD137" s="9">
        <v>1158.213</v>
      </c>
      <c r="AE137" s="9">
        <v>0</v>
      </c>
      <c r="AF137" s="9">
        <v>6.0000000000000001E-3</v>
      </c>
      <c r="AG137" s="9">
        <v>6471.4129999999996</v>
      </c>
      <c r="AH137" s="9">
        <v>0</v>
      </c>
      <c r="AI137" s="9">
        <v>0</v>
      </c>
      <c r="AJ137" s="9">
        <v>0</v>
      </c>
      <c r="AK137" s="9">
        <v>0</v>
      </c>
      <c r="AL137" s="9">
        <v>2581.8919999999998</v>
      </c>
      <c r="AM137" s="9">
        <v>31255.505000000001</v>
      </c>
      <c r="AN137" s="9">
        <v>14.667999999999999</v>
      </c>
      <c r="AO137" s="9">
        <v>19.637</v>
      </c>
      <c r="AP137" s="9">
        <v>0</v>
      </c>
      <c r="AQ137" s="9">
        <v>0</v>
      </c>
      <c r="AR137" s="9">
        <v>3.4649999999999999</v>
      </c>
      <c r="AS137" s="9">
        <v>0</v>
      </c>
      <c r="AT137" s="9">
        <v>0</v>
      </c>
      <c r="AU137" s="9">
        <v>0</v>
      </c>
      <c r="AV137" s="9">
        <v>0</v>
      </c>
      <c r="AW137" s="9">
        <v>0</v>
      </c>
      <c r="AX137" s="9">
        <v>0</v>
      </c>
      <c r="AY137" s="9">
        <v>0</v>
      </c>
      <c r="AZ137" s="9">
        <v>0</v>
      </c>
      <c r="BA137" s="9">
        <v>0</v>
      </c>
      <c r="BB137" s="9">
        <v>0</v>
      </c>
      <c r="BC137" s="9">
        <v>0</v>
      </c>
      <c r="BD137" s="9">
        <v>0</v>
      </c>
      <c r="BE137" s="9">
        <v>0</v>
      </c>
      <c r="BF137" s="9">
        <v>0</v>
      </c>
      <c r="BG137" s="9">
        <v>0</v>
      </c>
      <c r="BH137" s="9">
        <v>0</v>
      </c>
      <c r="BI137" s="9">
        <v>0</v>
      </c>
      <c r="BJ137" s="9">
        <v>769.75900000000001</v>
      </c>
      <c r="BK137" s="9">
        <v>7742.4180000000006</v>
      </c>
      <c r="BL137" s="9">
        <v>50.122</v>
      </c>
      <c r="BM137" s="9">
        <v>0</v>
      </c>
      <c r="BN137" s="9">
        <v>0</v>
      </c>
      <c r="BO137" s="9">
        <v>0</v>
      </c>
      <c r="BP137" s="9">
        <v>0</v>
      </c>
      <c r="BQ137" s="9">
        <v>0</v>
      </c>
      <c r="BR137" s="9">
        <v>0</v>
      </c>
      <c r="BS137" s="9">
        <v>5.4909999999999997</v>
      </c>
      <c r="BT137" s="9">
        <v>10.025</v>
      </c>
      <c r="BU137" s="9">
        <v>9.1999999999999998E-2</v>
      </c>
      <c r="BV137" s="9">
        <v>0</v>
      </c>
      <c r="BW137" s="9">
        <v>0</v>
      </c>
      <c r="BX137" s="9">
        <v>0</v>
      </c>
      <c r="BY137" s="9">
        <v>0</v>
      </c>
      <c r="BZ137" s="9">
        <v>0</v>
      </c>
      <c r="CA137" s="9">
        <v>0</v>
      </c>
      <c r="CB137" s="9">
        <v>0</v>
      </c>
      <c r="CC137" s="9">
        <v>0</v>
      </c>
      <c r="CD137" s="9">
        <v>0</v>
      </c>
      <c r="CE137" s="9">
        <v>454.97399999999999</v>
      </c>
      <c r="CF137" s="9">
        <v>2052.694</v>
      </c>
      <c r="CG137" s="9">
        <v>389.33199999999999</v>
      </c>
      <c r="CH137" s="9">
        <v>0</v>
      </c>
      <c r="CI137" s="9">
        <v>0</v>
      </c>
      <c r="CJ137" s="9">
        <v>0</v>
      </c>
      <c r="CK137" s="9">
        <v>0</v>
      </c>
      <c r="CL137" s="9">
        <v>0</v>
      </c>
      <c r="CM137" s="9">
        <v>0</v>
      </c>
      <c r="CN137" s="9">
        <v>0</v>
      </c>
      <c r="CO137" s="9">
        <v>0</v>
      </c>
      <c r="CP137" s="9">
        <v>0</v>
      </c>
      <c r="CQ137" s="9">
        <v>0</v>
      </c>
      <c r="CR137" s="9">
        <v>13171.874</v>
      </c>
      <c r="CS137" s="9">
        <v>0</v>
      </c>
      <c r="CT137" s="9">
        <v>0</v>
      </c>
      <c r="CU137" s="9">
        <v>0</v>
      </c>
      <c r="CV137" s="9">
        <v>0</v>
      </c>
      <c r="CW137" s="9">
        <v>0</v>
      </c>
      <c r="CX137" s="9">
        <v>0</v>
      </c>
      <c r="CY137" s="9">
        <v>0</v>
      </c>
      <c r="CZ137" s="9">
        <v>0</v>
      </c>
      <c r="DA137" s="9">
        <v>0</v>
      </c>
      <c r="DB137" s="9">
        <v>0</v>
      </c>
      <c r="DC137" s="9">
        <v>0</v>
      </c>
      <c r="DD137" s="9">
        <v>0</v>
      </c>
      <c r="DE137" s="9">
        <v>0</v>
      </c>
      <c r="DF137" s="9">
        <v>0</v>
      </c>
      <c r="DG137" s="9">
        <v>0</v>
      </c>
      <c r="DH137" s="9">
        <v>0</v>
      </c>
      <c r="DI137" s="9">
        <v>0</v>
      </c>
      <c r="DJ137" s="9">
        <v>0</v>
      </c>
      <c r="DK137" s="9">
        <v>0</v>
      </c>
      <c r="DL137" s="9">
        <v>0</v>
      </c>
      <c r="DM137" s="9">
        <v>0</v>
      </c>
      <c r="DN137" s="9">
        <v>0</v>
      </c>
      <c r="DO137" s="9">
        <v>0</v>
      </c>
      <c r="DP137" s="9">
        <v>0</v>
      </c>
      <c r="DQ137" s="9">
        <v>0</v>
      </c>
      <c r="DR137" s="9">
        <v>0</v>
      </c>
      <c r="DS137" s="9">
        <v>0</v>
      </c>
      <c r="DT137" s="9">
        <v>0</v>
      </c>
      <c r="DU137" s="9">
        <v>-10.433</v>
      </c>
      <c r="DV137" s="9">
        <v>37.893000000000001</v>
      </c>
      <c r="DW137" s="9">
        <v>0</v>
      </c>
      <c r="DX137" s="9">
        <v>0</v>
      </c>
      <c r="DY137" s="9">
        <v>8241.6110000000008</v>
      </c>
      <c r="DZ137" s="9">
        <v>0</v>
      </c>
      <c r="EA137" s="9">
        <v>-59.935000000000002</v>
      </c>
      <c r="EB137" s="9">
        <v>798.68899999999996</v>
      </c>
      <c r="EC137" s="9">
        <v>0</v>
      </c>
      <c r="ED137" s="9">
        <v>0</v>
      </c>
      <c r="EE137" s="9">
        <v>0</v>
      </c>
      <c r="EF137" s="9">
        <v>0</v>
      </c>
      <c r="EG137" s="9">
        <v>1255.788</v>
      </c>
      <c r="EH137" s="9">
        <v>518.32799999999997</v>
      </c>
      <c r="EI137" s="9">
        <v>0</v>
      </c>
      <c r="EJ137" s="9">
        <v>0</v>
      </c>
      <c r="EK137" s="9">
        <v>0</v>
      </c>
      <c r="EL137" s="9">
        <v>0</v>
      </c>
      <c r="EM137" s="9">
        <v>0</v>
      </c>
      <c r="EN137" s="9">
        <v>0</v>
      </c>
      <c r="EO137" s="9">
        <v>0</v>
      </c>
      <c r="EP137" s="9">
        <v>0</v>
      </c>
      <c r="EQ137" s="9">
        <v>0</v>
      </c>
      <c r="ER137" s="9">
        <v>0</v>
      </c>
      <c r="ES137" s="9">
        <v>0</v>
      </c>
      <c r="ET137" s="9">
        <v>0</v>
      </c>
      <c r="EU137" s="9">
        <v>0</v>
      </c>
      <c r="EV137" s="9">
        <v>0</v>
      </c>
      <c r="EW137" s="9">
        <v>0</v>
      </c>
      <c r="EX137" s="9">
        <v>0</v>
      </c>
      <c r="EY137" s="9">
        <v>534.21900000000005</v>
      </c>
      <c r="EZ137" s="9">
        <v>168.49700000000001</v>
      </c>
      <c r="FA137" s="9">
        <v>0</v>
      </c>
      <c r="FB137" s="9">
        <v>0</v>
      </c>
      <c r="FC137" s="9">
        <v>287.40199999999999</v>
      </c>
      <c r="FD137" s="9">
        <v>0</v>
      </c>
      <c r="FE137" s="9">
        <v>1215.915</v>
      </c>
      <c r="FF137" s="9">
        <v>1961.096</v>
      </c>
      <c r="FG137" s="9">
        <v>1939.5219999999999</v>
      </c>
      <c r="FH137" s="9">
        <v>0</v>
      </c>
      <c r="FI137" s="9">
        <v>0</v>
      </c>
      <c r="FJ137" s="9">
        <v>0</v>
      </c>
      <c r="FK137" s="9">
        <v>0</v>
      </c>
      <c r="FL137" s="9">
        <v>0</v>
      </c>
      <c r="FM137" s="9">
        <v>0</v>
      </c>
      <c r="FN137" s="9">
        <v>0</v>
      </c>
      <c r="FO137" s="9">
        <v>0</v>
      </c>
      <c r="FP137" s="9">
        <v>0</v>
      </c>
      <c r="FQ137" s="9">
        <v>0</v>
      </c>
      <c r="FR137" s="9">
        <v>0</v>
      </c>
      <c r="FS137" s="9">
        <v>0</v>
      </c>
      <c r="FT137" s="9">
        <v>0</v>
      </c>
      <c r="FU137" s="9">
        <v>0</v>
      </c>
      <c r="FV137" s="9">
        <v>0</v>
      </c>
      <c r="FW137" s="9">
        <v>0</v>
      </c>
      <c r="FX137" s="9">
        <v>0</v>
      </c>
      <c r="FY137" s="9">
        <v>0</v>
      </c>
      <c r="FZ137" s="9">
        <v>0</v>
      </c>
      <c r="GA137" s="9">
        <v>0</v>
      </c>
      <c r="GB137" s="9">
        <v>0</v>
      </c>
      <c r="GC137" s="9">
        <v>0</v>
      </c>
      <c r="GD137" s="9">
        <v>0</v>
      </c>
      <c r="GE137" s="9">
        <v>0</v>
      </c>
      <c r="GF137" s="9">
        <v>0</v>
      </c>
      <c r="GG137" s="9">
        <v>0</v>
      </c>
      <c r="GH137" s="9">
        <v>0</v>
      </c>
      <c r="GI137" s="9">
        <v>0</v>
      </c>
      <c r="GJ137" s="9">
        <v>0</v>
      </c>
      <c r="GK137" s="9">
        <v>0</v>
      </c>
      <c r="GL137" s="9">
        <v>0</v>
      </c>
      <c r="GM137" s="9">
        <v>0</v>
      </c>
      <c r="GN137" s="9">
        <v>0</v>
      </c>
      <c r="GO137" s="9">
        <v>0</v>
      </c>
      <c r="GP137" s="9">
        <v>0</v>
      </c>
      <c r="GQ137" s="9">
        <v>0</v>
      </c>
      <c r="GR137" s="9">
        <v>0</v>
      </c>
      <c r="GS137" s="9">
        <v>0</v>
      </c>
      <c r="GT137" s="9">
        <v>0</v>
      </c>
      <c r="GU137" s="9">
        <v>0</v>
      </c>
      <c r="GV137" s="9">
        <v>0</v>
      </c>
      <c r="GW137" s="9">
        <v>9504.9699999999993</v>
      </c>
      <c r="GX137" s="9">
        <v>0</v>
      </c>
      <c r="GY137" s="9">
        <v>0</v>
      </c>
      <c r="GZ137" s="9">
        <v>2057.7559999999999</v>
      </c>
      <c r="HA137" s="9">
        <v>0</v>
      </c>
      <c r="HB137" s="9">
        <v>74.700999999999993</v>
      </c>
      <c r="HC137" s="9">
        <v>0</v>
      </c>
      <c r="HD137" s="9">
        <v>0</v>
      </c>
      <c r="HE137" s="9">
        <v>688.51499999999999</v>
      </c>
      <c r="HF137" s="9">
        <v>0</v>
      </c>
      <c r="HG137" s="21">
        <v>161.83502999999999</v>
      </c>
      <c r="HH137" s="20">
        <v>3545.672</v>
      </c>
      <c r="HI137" s="23">
        <v>0</v>
      </c>
      <c r="HJ137" s="205">
        <v>0</v>
      </c>
      <c r="HK137" s="8">
        <v>3707.5070300000002</v>
      </c>
      <c r="HL137" s="7">
        <v>1</v>
      </c>
      <c r="HM137" s="7">
        <v>1</v>
      </c>
      <c r="HN137" s="7" t="s">
        <v>459</v>
      </c>
      <c r="HO137" s="7" t="s">
        <v>460</v>
      </c>
      <c r="HP137" s="7" t="s">
        <v>460</v>
      </c>
      <c r="HQ137" s="7">
        <v>0</v>
      </c>
      <c r="HR137" s="7">
        <v>0</v>
      </c>
      <c r="HS137" s="7">
        <v>0</v>
      </c>
      <c r="HT137" s="7">
        <v>0</v>
      </c>
      <c r="HU137" s="7">
        <v>0</v>
      </c>
      <c r="HV137" s="7" t="s">
        <v>461</v>
      </c>
      <c r="HW137" s="7">
        <v>0</v>
      </c>
      <c r="HX137" s="7">
        <v>0</v>
      </c>
      <c r="HY137" s="7">
        <v>0</v>
      </c>
    </row>
    <row r="138" spans="1:233" x14ac:dyDescent="0.3">
      <c r="A138" s="7">
        <v>598</v>
      </c>
      <c r="B138" s="7" t="str">
        <f>+VLOOKUP($A138,'[3]Crosswalk M49-ODA-Prog. Country'!$K$4:$M$257,3,FALSE)</f>
        <v>PG</v>
      </c>
      <c r="C138" s="7" t="str">
        <f>+VLOOKUP($A138,'[3]Crosswalk M49-ODA-Prog. Country'!$K$4:$M$257,2,FALSE)</f>
        <v>PNG</v>
      </c>
      <c r="D138" s="5" t="s">
        <v>260</v>
      </c>
      <c r="E138" s="19">
        <v>16339.287</v>
      </c>
      <c r="F138" s="19">
        <v>62865.570889999995</v>
      </c>
      <c r="G138" s="19">
        <v>10272.103999999999</v>
      </c>
      <c r="H138" s="19">
        <f t="shared" si="4"/>
        <v>89476.961890000006</v>
      </c>
      <c r="I138" s="20">
        <v>753.33900000000006</v>
      </c>
      <c r="J138" s="20">
        <v>27071.072</v>
      </c>
      <c r="K138" s="20">
        <v>120.63300000000001</v>
      </c>
      <c r="L138" s="20">
        <f t="shared" si="5"/>
        <v>27945.044000000002</v>
      </c>
      <c r="M138" s="8">
        <f>+E138+I138</f>
        <v>17092.626</v>
      </c>
      <c r="N138" s="8">
        <f>+F138+J138</f>
        <v>89936.642889999988</v>
      </c>
      <c r="O138" s="8">
        <f>+G138+K138</f>
        <v>10392.736999999999</v>
      </c>
      <c r="P138" s="8">
        <f>+H138+L138</f>
        <v>117422.00589</v>
      </c>
      <c r="Q138" s="9">
        <v>1129.5989999999999</v>
      </c>
      <c r="R138" s="9">
        <v>17366.101999999999</v>
      </c>
      <c r="S138" s="9">
        <v>1121.153</v>
      </c>
      <c r="T138" s="9">
        <v>2.512</v>
      </c>
      <c r="U138" s="9">
        <v>2073.6480000000001</v>
      </c>
      <c r="V138" s="9">
        <v>44.244</v>
      </c>
      <c r="W138" s="9">
        <v>2875.5970000000002</v>
      </c>
      <c r="X138" s="9">
        <v>6521.1480000000001</v>
      </c>
      <c r="Y138" s="9">
        <v>0</v>
      </c>
      <c r="Z138" s="9">
        <v>48.6</v>
      </c>
      <c r="AA138" s="9">
        <v>810.83699999999999</v>
      </c>
      <c r="AB138" s="9">
        <v>0</v>
      </c>
      <c r="AC138" s="9">
        <v>4864.4939999999997</v>
      </c>
      <c r="AD138" s="9">
        <v>8313.07</v>
      </c>
      <c r="AE138" s="9">
        <v>0</v>
      </c>
      <c r="AF138" s="9">
        <v>238.86</v>
      </c>
      <c r="AG138" s="9">
        <v>18107.905999999999</v>
      </c>
      <c r="AH138" s="9">
        <v>0</v>
      </c>
      <c r="AI138" s="9">
        <v>0</v>
      </c>
      <c r="AJ138" s="9">
        <v>0</v>
      </c>
      <c r="AK138" s="9">
        <v>0</v>
      </c>
      <c r="AL138" s="9">
        <v>0</v>
      </c>
      <c r="AM138" s="9">
        <v>0</v>
      </c>
      <c r="AN138" s="9">
        <v>0</v>
      </c>
      <c r="AO138" s="9">
        <v>1655.607</v>
      </c>
      <c r="AP138" s="9">
        <v>5157.2579999999998</v>
      </c>
      <c r="AQ138" s="9">
        <v>0</v>
      </c>
      <c r="AR138" s="9">
        <v>292.166</v>
      </c>
      <c r="AS138" s="9">
        <v>910.10400000000004</v>
      </c>
      <c r="AT138" s="9">
        <v>0</v>
      </c>
      <c r="AU138" s="9">
        <v>0</v>
      </c>
      <c r="AV138" s="9">
        <v>1326.165</v>
      </c>
      <c r="AW138" s="9">
        <v>0</v>
      </c>
      <c r="AX138" s="9">
        <v>0</v>
      </c>
      <c r="AY138" s="9">
        <v>0</v>
      </c>
      <c r="AZ138" s="9">
        <v>0</v>
      </c>
      <c r="BA138" s="9">
        <v>0</v>
      </c>
      <c r="BB138" s="9">
        <v>0</v>
      </c>
      <c r="BC138" s="9">
        <v>0</v>
      </c>
      <c r="BD138" s="9">
        <v>0</v>
      </c>
      <c r="BE138" s="9">
        <v>0</v>
      </c>
      <c r="BF138" s="9">
        <v>0</v>
      </c>
      <c r="BG138" s="9">
        <v>0</v>
      </c>
      <c r="BH138" s="9">
        <v>0</v>
      </c>
      <c r="BI138" s="9">
        <v>0</v>
      </c>
      <c r="BJ138" s="9">
        <v>0</v>
      </c>
      <c r="BK138" s="9">
        <v>0</v>
      </c>
      <c r="BL138" s="9">
        <v>0</v>
      </c>
      <c r="BM138" s="9">
        <v>0</v>
      </c>
      <c r="BN138" s="9">
        <v>0</v>
      </c>
      <c r="BO138" s="9">
        <v>0</v>
      </c>
      <c r="BP138" s="9">
        <v>0</v>
      </c>
      <c r="BQ138" s="9">
        <v>0</v>
      </c>
      <c r="BR138" s="9">
        <v>0</v>
      </c>
      <c r="BS138" s="9">
        <v>283.91199999999998</v>
      </c>
      <c r="BT138" s="9">
        <v>518.34500000000003</v>
      </c>
      <c r="BU138" s="9">
        <v>4.7409999999999997</v>
      </c>
      <c r="BV138" s="9">
        <v>0</v>
      </c>
      <c r="BW138" s="9">
        <v>0</v>
      </c>
      <c r="BX138" s="9">
        <v>0</v>
      </c>
      <c r="BY138" s="9">
        <v>758.08900000000006</v>
      </c>
      <c r="BZ138" s="9">
        <v>350.00299999999999</v>
      </c>
      <c r="CA138" s="9">
        <v>0</v>
      </c>
      <c r="CB138" s="9">
        <v>0</v>
      </c>
      <c r="CC138" s="9">
        <v>0</v>
      </c>
      <c r="CD138" s="9">
        <v>0</v>
      </c>
      <c r="CE138" s="9">
        <v>0</v>
      </c>
      <c r="CF138" s="9">
        <v>48.851999999999997</v>
      </c>
      <c r="CG138" s="9">
        <v>0</v>
      </c>
      <c r="CH138" s="9">
        <v>0</v>
      </c>
      <c r="CI138" s="9">
        <v>0</v>
      </c>
      <c r="CJ138" s="9">
        <v>0</v>
      </c>
      <c r="CK138" s="9">
        <v>0</v>
      </c>
      <c r="CL138" s="9">
        <v>0</v>
      </c>
      <c r="CM138" s="9">
        <v>-1.9239999999999999</v>
      </c>
      <c r="CN138" s="9">
        <v>0</v>
      </c>
      <c r="CO138" s="9">
        <v>0</v>
      </c>
      <c r="CP138" s="9">
        <v>0</v>
      </c>
      <c r="CQ138" s="9">
        <v>0</v>
      </c>
      <c r="CR138" s="9">
        <v>0</v>
      </c>
      <c r="CS138" s="9">
        <v>0</v>
      </c>
      <c r="CT138" s="9">
        <v>0</v>
      </c>
      <c r="CU138" s="9">
        <v>0</v>
      </c>
      <c r="CV138" s="9">
        <v>0</v>
      </c>
      <c r="CW138" s="9">
        <v>0</v>
      </c>
      <c r="CX138" s="9">
        <v>0</v>
      </c>
      <c r="CY138" s="9">
        <v>0</v>
      </c>
      <c r="CZ138" s="9">
        <v>0</v>
      </c>
      <c r="DA138" s="9">
        <v>0</v>
      </c>
      <c r="DB138" s="9">
        <v>0</v>
      </c>
      <c r="DC138" s="9">
        <v>0</v>
      </c>
      <c r="DD138" s="9">
        <v>0</v>
      </c>
      <c r="DE138" s="9">
        <v>0</v>
      </c>
      <c r="DF138" s="9">
        <v>0</v>
      </c>
      <c r="DG138" s="9">
        <v>0</v>
      </c>
      <c r="DH138" s="9">
        <v>0</v>
      </c>
      <c r="DI138" s="9">
        <v>0</v>
      </c>
      <c r="DJ138" s="9">
        <v>0</v>
      </c>
      <c r="DK138" s="9">
        <v>0</v>
      </c>
      <c r="DL138" s="9">
        <v>0</v>
      </c>
      <c r="DM138" s="9">
        <v>0</v>
      </c>
      <c r="DN138" s="9">
        <v>0</v>
      </c>
      <c r="DO138" s="9">
        <v>0</v>
      </c>
      <c r="DP138" s="9">
        <v>0</v>
      </c>
      <c r="DQ138" s="9">
        <v>0</v>
      </c>
      <c r="DR138" s="9">
        <v>0</v>
      </c>
      <c r="DS138" s="9">
        <v>0</v>
      </c>
      <c r="DT138" s="9">
        <v>0</v>
      </c>
      <c r="DU138" s="9">
        <v>-121.626</v>
      </c>
      <c r="DV138" s="9">
        <v>30.425999999999998</v>
      </c>
      <c r="DW138" s="9">
        <v>0</v>
      </c>
      <c r="DX138" s="9">
        <v>0</v>
      </c>
      <c r="DY138" s="9">
        <v>281.71899999999999</v>
      </c>
      <c r="DZ138" s="9">
        <v>0</v>
      </c>
      <c r="EA138" s="9">
        <v>1651.5840000000001</v>
      </c>
      <c r="EB138" s="9">
        <v>10040.072</v>
      </c>
      <c r="EC138" s="9">
        <v>0</v>
      </c>
      <c r="ED138" s="9">
        <v>171.20099999999999</v>
      </c>
      <c r="EE138" s="9">
        <v>179.61099999999999</v>
      </c>
      <c r="EF138" s="9">
        <v>0</v>
      </c>
      <c r="EG138" s="9">
        <v>816.39499999999998</v>
      </c>
      <c r="EH138" s="9">
        <v>2770.962</v>
      </c>
      <c r="EI138" s="9">
        <v>0</v>
      </c>
      <c r="EJ138" s="9">
        <v>0</v>
      </c>
      <c r="EK138" s="9">
        <v>0</v>
      </c>
      <c r="EL138" s="9">
        <v>0</v>
      </c>
      <c r="EM138" s="9">
        <v>0</v>
      </c>
      <c r="EN138" s="9">
        <v>0</v>
      </c>
      <c r="EO138" s="9">
        <v>0</v>
      </c>
      <c r="EP138" s="9">
        <v>0</v>
      </c>
      <c r="EQ138" s="9">
        <v>0</v>
      </c>
      <c r="ER138" s="9">
        <v>0</v>
      </c>
      <c r="ES138" s="9">
        <v>0</v>
      </c>
      <c r="ET138" s="9">
        <v>0</v>
      </c>
      <c r="EU138" s="9">
        <v>0</v>
      </c>
      <c r="EV138" s="9">
        <v>0</v>
      </c>
      <c r="EW138" s="9">
        <v>0</v>
      </c>
      <c r="EX138" s="9">
        <v>0</v>
      </c>
      <c r="EY138" s="9">
        <v>2425.636</v>
      </c>
      <c r="EZ138" s="9">
        <v>8285.2189999999991</v>
      </c>
      <c r="FA138" s="9">
        <v>694.43299999999999</v>
      </c>
      <c r="FB138" s="9">
        <v>0</v>
      </c>
      <c r="FC138" s="9">
        <v>2820.5129999999999</v>
      </c>
      <c r="FD138" s="9">
        <v>0</v>
      </c>
      <c r="FE138" s="9">
        <v>0</v>
      </c>
      <c r="FF138" s="9">
        <v>0</v>
      </c>
      <c r="FG138" s="9">
        <v>0</v>
      </c>
      <c r="FH138" s="9">
        <v>0</v>
      </c>
      <c r="FI138" s="9">
        <v>0</v>
      </c>
      <c r="FJ138" s="9">
        <v>0</v>
      </c>
      <c r="FK138" s="9">
        <v>0</v>
      </c>
      <c r="FL138" s="9">
        <v>1052.25389</v>
      </c>
      <c r="FM138" s="9">
        <v>0</v>
      </c>
      <c r="FN138" s="9">
        <v>0</v>
      </c>
      <c r="FO138" s="9">
        <v>0</v>
      </c>
      <c r="FP138" s="9">
        <v>0</v>
      </c>
      <c r="FQ138" s="9">
        <v>0</v>
      </c>
      <c r="FR138" s="9">
        <v>0</v>
      </c>
      <c r="FS138" s="9">
        <v>0</v>
      </c>
      <c r="FT138" s="9">
        <v>0</v>
      </c>
      <c r="FU138" s="9">
        <v>0</v>
      </c>
      <c r="FV138" s="9">
        <v>0</v>
      </c>
      <c r="FW138" s="9">
        <v>0</v>
      </c>
      <c r="FX138" s="9">
        <v>0</v>
      </c>
      <c r="FY138" s="9">
        <v>0</v>
      </c>
      <c r="FZ138" s="9">
        <v>0</v>
      </c>
      <c r="GA138" s="9">
        <v>0</v>
      </c>
      <c r="GB138" s="9">
        <v>0</v>
      </c>
      <c r="GC138" s="9">
        <v>0</v>
      </c>
      <c r="GD138" s="9">
        <v>0</v>
      </c>
      <c r="GE138" s="9">
        <v>0</v>
      </c>
      <c r="GF138" s="9">
        <v>0</v>
      </c>
      <c r="GG138" s="9">
        <v>0</v>
      </c>
      <c r="GH138" s="9">
        <v>0</v>
      </c>
      <c r="GI138" s="9">
        <v>0</v>
      </c>
      <c r="GJ138" s="9">
        <v>0</v>
      </c>
      <c r="GK138" s="9">
        <v>0</v>
      </c>
      <c r="GL138" s="9">
        <v>0</v>
      </c>
      <c r="GM138" s="9">
        <v>0</v>
      </c>
      <c r="GN138" s="9">
        <v>0</v>
      </c>
      <c r="GO138" s="9">
        <v>0</v>
      </c>
      <c r="GP138" s="9">
        <v>0</v>
      </c>
      <c r="GQ138" s="9">
        <v>0</v>
      </c>
      <c r="GR138" s="9">
        <v>0</v>
      </c>
      <c r="GS138" s="9">
        <v>0</v>
      </c>
      <c r="GT138" s="9">
        <v>0</v>
      </c>
      <c r="GU138" s="9">
        <v>0</v>
      </c>
      <c r="GV138" s="9">
        <v>0</v>
      </c>
      <c r="GW138" s="9">
        <v>8439.2209999999995</v>
      </c>
      <c r="GX138" s="9">
        <v>0</v>
      </c>
      <c r="GY138" s="9">
        <v>0</v>
      </c>
      <c r="GZ138" s="9">
        <v>33.085000000000001</v>
      </c>
      <c r="HA138" s="9">
        <v>0</v>
      </c>
      <c r="HB138" s="9">
        <v>1085.6949999999999</v>
      </c>
      <c r="HC138" s="9">
        <v>14.48</v>
      </c>
      <c r="HD138" s="9">
        <v>0</v>
      </c>
      <c r="HE138" s="9">
        <v>1886.7339999999999</v>
      </c>
      <c r="HF138" s="9">
        <v>43.304000000000002</v>
      </c>
      <c r="HG138" s="21">
        <v>39173.198349999999</v>
      </c>
      <c r="HH138" s="20">
        <v>0</v>
      </c>
      <c r="HI138" s="23">
        <v>487.24366999999995</v>
      </c>
      <c r="HJ138" s="205">
        <v>1351.0129199999999</v>
      </c>
      <c r="HK138" s="8">
        <v>41011.454940000003</v>
      </c>
      <c r="HL138" s="7">
        <v>1</v>
      </c>
      <c r="HM138" s="7">
        <v>1</v>
      </c>
      <c r="HN138" s="7" t="s">
        <v>450</v>
      </c>
      <c r="HO138" s="7" t="s">
        <v>451</v>
      </c>
      <c r="HP138" s="7" t="s">
        <v>451</v>
      </c>
      <c r="HQ138" s="7">
        <v>0</v>
      </c>
      <c r="HR138" s="7">
        <v>0</v>
      </c>
      <c r="HS138" s="7">
        <v>1</v>
      </c>
      <c r="HT138" s="7">
        <v>1</v>
      </c>
      <c r="HU138" s="7">
        <v>0</v>
      </c>
      <c r="HV138" s="7" t="s">
        <v>458</v>
      </c>
      <c r="HW138" s="7">
        <v>0</v>
      </c>
      <c r="HX138" s="7">
        <v>0</v>
      </c>
      <c r="HY138" s="7">
        <v>0</v>
      </c>
    </row>
    <row r="139" spans="1:233" x14ac:dyDescent="0.3">
      <c r="A139" s="7">
        <v>600</v>
      </c>
      <c r="B139" s="7" t="str">
        <f>+VLOOKUP($A139,'[3]Crosswalk M49-ODA-Prog. Country'!$K$4:$M$257,3,FALSE)</f>
        <v>PY</v>
      </c>
      <c r="C139" s="7" t="str">
        <f>+VLOOKUP($A139,'[3]Crosswalk M49-ODA-Prog. Country'!$K$4:$M$257,2,FALSE)</f>
        <v>PRY</v>
      </c>
      <c r="D139" s="5" t="s">
        <v>261</v>
      </c>
      <c r="E139" s="19">
        <v>10974.290449999999</v>
      </c>
      <c r="F139" s="19">
        <v>43246.132029999986</v>
      </c>
      <c r="G139" s="19">
        <v>13194.47062</v>
      </c>
      <c r="H139" s="19">
        <f t="shared" si="4"/>
        <v>67414.893099999987</v>
      </c>
      <c r="I139" s="20">
        <v>339.46</v>
      </c>
      <c r="J139" s="20">
        <v>3428.4719999999998</v>
      </c>
      <c r="K139" s="20">
        <v>1549.856</v>
      </c>
      <c r="L139" s="20">
        <f t="shared" si="5"/>
        <v>5317.7879999999996</v>
      </c>
      <c r="M139" s="8">
        <f>+E139+I139</f>
        <v>11313.750449999998</v>
      </c>
      <c r="N139" s="8">
        <f>+F139+J139</f>
        <v>46674.604029999988</v>
      </c>
      <c r="O139" s="8">
        <f>+G139+K139</f>
        <v>14744.32662</v>
      </c>
      <c r="P139" s="8">
        <f>+H139+L139</f>
        <v>72732.681099999987</v>
      </c>
      <c r="Q139" s="9">
        <v>1243.8820000000001</v>
      </c>
      <c r="R139" s="9">
        <v>26133.968000000001</v>
      </c>
      <c r="S139" s="9">
        <v>1290.0360000000001</v>
      </c>
      <c r="T139" s="9">
        <v>0</v>
      </c>
      <c r="U139" s="9">
        <v>0</v>
      </c>
      <c r="V139" s="9">
        <v>0</v>
      </c>
      <c r="W139" s="9">
        <v>1129.184</v>
      </c>
      <c r="X139" s="9">
        <v>1741.65</v>
      </c>
      <c r="Y139" s="9">
        <v>0</v>
      </c>
      <c r="Z139" s="9">
        <v>0</v>
      </c>
      <c r="AA139" s="9">
        <v>0</v>
      </c>
      <c r="AB139" s="9">
        <v>0</v>
      </c>
      <c r="AC139" s="9">
        <v>2167.7779999999998</v>
      </c>
      <c r="AD139" s="9">
        <v>2895.982</v>
      </c>
      <c r="AE139" s="9">
        <v>0</v>
      </c>
      <c r="AF139" s="9">
        <v>9.3520000000000003</v>
      </c>
      <c r="AG139" s="9">
        <v>1729.8679999999999</v>
      </c>
      <c r="AH139" s="9">
        <v>0</v>
      </c>
      <c r="AI139" s="9">
        <v>0</v>
      </c>
      <c r="AJ139" s="9">
        <v>0</v>
      </c>
      <c r="AK139" s="9">
        <v>0</v>
      </c>
      <c r="AL139" s="9">
        <v>0</v>
      </c>
      <c r="AM139" s="9">
        <v>0</v>
      </c>
      <c r="AN139" s="9">
        <v>0</v>
      </c>
      <c r="AO139" s="9">
        <v>0</v>
      </c>
      <c r="AP139" s="9">
        <v>0</v>
      </c>
      <c r="AQ139" s="9">
        <v>0</v>
      </c>
      <c r="AR139" s="9">
        <v>0</v>
      </c>
      <c r="AS139" s="9">
        <v>0</v>
      </c>
      <c r="AT139" s="9">
        <v>0</v>
      </c>
      <c r="AU139" s="9">
        <v>0</v>
      </c>
      <c r="AV139" s="9">
        <v>0</v>
      </c>
      <c r="AW139" s="9">
        <v>0</v>
      </c>
      <c r="AX139" s="9">
        <v>0</v>
      </c>
      <c r="AY139" s="9">
        <v>0</v>
      </c>
      <c r="AZ139" s="9">
        <v>0</v>
      </c>
      <c r="BA139" s="9">
        <v>0</v>
      </c>
      <c r="BB139" s="9">
        <v>0</v>
      </c>
      <c r="BC139" s="9">
        <v>0</v>
      </c>
      <c r="BD139" s="9">
        <v>0</v>
      </c>
      <c r="BE139" s="9">
        <v>0</v>
      </c>
      <c r="BF139" s="9">
        <v>0</v>
      </c>
      <c r="BG139" s="9">
        <v>0</v>
      </c>
      <c r="BH139" s="9">
        <v>0</v>
      </c>
      <c r="BI139" s="9">
        <v>0</v>
      </c>
      <c r="BJ139" s="9">
        <v>0</v>
      </c>
      <c r="BK139" s="9">
        <v>0</v>
      </c>
      <c r="BL139" s="9">
        <v>0</v>
      </c>
      <c r="BM139" s="9">
        <v>0</v>
      </c>
      <c r="BN139" s="9">
        <v>0</v>
      </c>
      <c r="BO139" s="9">
        <v>0</v>
      </c>
      <c r="BP139" s="9">
        <v>0</v>
      </c>
      <c r="BQ139" s="9">
        <v>0</v>
      </c>
      <c r="BR139" s="9">
        <v>0</v>
      </c>
      <c r="BS139" s="9">
        <v>0</v>
      </c>
      <c r="BT139" s="9">
        <v>0</v>
      </c>
      <c r="BU139" s="9">
        <v>0</v>
      </c>
      <c r="BV139" s="9">
        <v>0</v>
      </c>
      <c r="BW139" s="9">
        <v>0</v>
      </c>
      <c r="BX139" s="9">
        <v>0</v>
      </c>
      <c r="BY139" s="9">
        <v>0</v>
      </c>
      <c r="BZ139" s="9">
        <v>0</v>
      </c>
      <c r="CA139" s="9">
        <v>0</v>
      </c>
      <c r="CB139" s="9">
        <v>0</v>
      </c>
      <c r="CC139" s="9">
        <v>0</v>
      </c>
      <c r="CD139" s="9">
        <v>0</v>
      </c>
      <c r="CE139" s="9">
        <v>0</v>
      </c>
      <c r="CF139" s="9">
        <v>4959.2510000000002</v>
      </c>
      <c r="CG139" s="9">
        <v>0</v>
      </c>
      <c r="CH139" s="9">
        <v>0</v>
      </c>
      <c r="CI139" s="9">
        <v>0</v>
      </c>
      <c r="CJ139" s="9">
        <v>0</v>
      </c>
      <c r="CK139" s="9">
        <v>0</v>
      </c>
      <c r="CL139" s="9">
        <v>0</v>
      </c>
      <c r="CM139" s="9">
        <v>14.262</v>
      </c>
      <c r="CN139" s="9">
        <v>0</v>
      </c>
      <c r="CO139" s="9">
        <v>0</v>
      </c>
      <c r="CP139" s="9">
        <v>0</v>
      </c>
      <c r="CQ139" s="9">
        <v>0</v>
      </c>
      <c r="CR139" s="9">
        <v>4.5750000000000002</v>
      </c>
      <c r="CS139" s="9">
        <v>0</v>
      </c>
      <c r="CT139" s="9">
        <v>0</v>
      </c>
      <c r="CU139" s="9">
        <v>0</v>
      </c>
      <c r="CV139" s="9">
        <v>0</v>
      </c>
      <c r="CW139" s="9">
        <v>0</v>
      </c>
      <c r="CX139" s="9">
        <v>0</v>
      </c>
      <c r="CY139" s="9">
        <v>0</v>
      </c>
      <c r="CZ139" s="9">
        <v>0</v>
      </c>
      <c r="DA139" s="9">
        <v>0</v>
      </c>
      <c r="DB139" s="9">
        <v>0</v>
      </c>
      <c r="DC139" s="9">
        <v>0</v>
      </c>
      <c r="DD139" s="9">
        <v>0</v>
      </c>
      <c r="DE139" s="9">
        <v>0</v>
      </c>
      <c r="DF139" s="9">
        <v>0</v>
      </c>
      <c r="DG139" s="9">
        <v>0</v>
      </c>
      <c r="DH139" s="9">
        <v>0</v>
      </c>
      <c r="DI139" s="9">
        <v>0</v>
      </c>
      <c r="DJ139" s="9">
        <v>0</v>
      </c>
      <c r="DK139" s="9">
        <v>0</v>
      </c>
      <c r="DL139" s="9">
        <v>0</v>
      </c>
      <c r="DM139" s="9">
        <v>0</v>
      </c>
      <c r="DN139" s="9">
        <v>0</v>
      </c>
      <c r="DO139" s="9">
        <v>0</v>
      </c>
      <c r="DP139" s="9">
        <v>0</v>
      </c>
      <c r="DQ139" s="9">
        <v>0</v>
      </c>
      <c r="DR139" s="9">
        <v>0</v>
      </c>
      <c r="DS139" s="9">
        <v>0</v>
      </c>
      <c r="DT139" s="9">
        <v>0</v>
      </c>
      <c r="DU139" s="9">
        <v>-18.228000000000002</v>
      </c>
      <c r="DV139" s="9">
        <v>107.524</v>
      </c>
      <c r="DW139" s="9">
        <v>0</v>
      </c>
      <c r="DX139" s="9">
        <v>0</v>
      </c>
      <c r="DY139" s="9">
        <v>260.21600000000001</v>
      </c>
      <c r="DZ139" s="9">
        <v>0</v>
      </c>
      <c r="EA139" s="9">
        <v>728.90200000000004</v>
      </c>
      <c r="EB139" s="9">
        <v>2524.5079999999998</v>
      </c>
      <c r="EC139" s="9">
        <v>0</v>
      </c>
      <c r="ED139" s="9">
        <v>330.108</v>
      </c>
      <c r="EE139" s="9">
        <v>1425.25</v>
      </c>
      <c r="EF139" s="9">
        <v>0</v>
      </c>
      <c r="EG139" s="9">
        <v>3041.0030000000002</v>
      </c>
      <c r="EH139" s="9">
        <v>192.899</v>
      </c>
      <c r="EI139" s="9">
        <v>0</v>
      </c>
      <c r="EJ139" s="9">
        <v>0</v>
      </c>
      <c r="EK139" s="9">
        <v>0</v>
      </c>
      <c r="EL139" s="9">
        <v>0</v>
      </c>
      <c r="EM139" s="9">
        <v>0</v>
      </c>
      <c r="EN139" s="9">
        <v>0</v>
      </c>
      <c r="EO139" s="9">
        <v>0</v>
      </c>
      <c r="EP139" s="9">
        <v>0</v>
      </c>
      <c r="EQ139" s="9">
        <v>0</v>
      </c>
      <c r="ER139" s="9">
        <v>0</v>
      </c>
      <c r="ES139" s="9">
        <v>116.09545</v>
      </c>
      <c r="ET139" s="9">
        <v>1635.97003</v>
      </c>
      <c r="EU139" s="9">
        <v>0.44062000000000001</v>
      </c>
      <c r="EV139" s="9">
        <v>0</v>
      </c>
      <c r="EW139" s="9">
        <v>0</v>
      </c>
      <c r="EX139" s="9">
        <v>0</v>
      </c>
      <c r="EY139" s="9">
        <v>1307.078</v>
      </c>
      <c r="EZ139" s="9">
        <v>342.755</v>
      </c>
      <c r="FA139" s="9">
        <v>26.684000000000001</v>
      </c>
      <c r="FB139" s="9">
        <v>0</v>
      </c>
      <c r="FC139" s="9">
        <v>13.138</v>
      </c>
      <c r="FD139" s="9">
        <v>0</v>
      </c>
      <c r="FE139" s="9">
        <v>1258.596</v>
      </c>
      <c r="FF139" s="9">
        <v>1404.471</v>
      </c>
      <c r="FG139" s="9">
        <v>1398.116</v>
      </c>
      <c r="FH139" s="9">
        <v>0</v>
      </c>
      <c r="FI139" s="9">
        <v>0</v>
      </c>
      <c r="FJ139" s="9">
        <v>0</v>
      </c>
      <c r="FK139" s="9">
        <v>0</v>
      </c>
      <c r="FL139" s="9">
        <v>0</v>
      </c>
      <c r="FM139" s="9">
        <v>0</v>
      </c>
      <c r="FN139" s="9">
        <v>0</v>
      </c>
      <c r="FO139" s="9">
        <v>0</v>
      </c>
      <c r="FP139" s="9">
        <v>0</v>
      </c>
      <c r="FQ139" s="9">
        <v>0</v>
      </c>
      <c r="FR139" s="9">
        <v>0</v>
      </c>
      <c r="FS139" s="9">
        <v>0</v>
      </c>
      <c r="FT139" s="9">
        <v>0</v>
      </c>
      <c r="FU139" s="9">
        <v>0</v>
      </c>
      <c r="FV139" s="9">
        <v>0</v>
      </c>
      <c r="FW139" s="9">
        <v>0</v>
      </c>
      <c r="FX139" s="9">
        <v>0</v>
      </c>
      <c r="FY139" s="9">
        <v>0</v>
      </c>
      <c r="FZ139" s="9">
        <v>0</v>
      </c>
      <c r="GA139" s="9">
        <v>0</v>
      </c>
      <c r="GB139" s="9">
        <v>0</v>
      </c>
      <c r="GC139" s="9">
        <v>0</v>
      </c>
      <c r="GD139" s="9">
        <v>0</v>
      </c>
      <c r="GE139" s="9">
        <v>0</v>
      </c>
      <c r="GF139" s="9">
        <v>0</v>
      </c>
      <c r="GG139" s="9">
        <v>0</v>
      </c>
      <c r="GH139" s="9">
        <v>0</v>
      </c>
      <c r="GI139" s="9">
        <v>0</v>
      </c>
      <c r="GJ139" s="9">
        <v>0</v>
      </c>
      <c r="GK139" s="9">
        <v>0</v>
      </c>
      <c r="GL139" s="9">
        <v>0</v>
      </c>
      <c r="GM139" s="9">
        <v>0</v>
      </c>
      <c r="GN139" s="9">
        <v>0</v>
      </c>
      <c r="GO139" s="9">
        <v>0</v>
      </c>
      <c r="GP139" s="9">
        <v>0</v>
      </c>
      <c r="GQ139" s="9">
        <v>0</v>
      </c>
      <c r="GR139" s="9">
        <v>0</v>
      </c>
      <c r="GS139" s="9">
        <v>0</v>
      </c>
      <c r="GT139" s="9">
        <v>0</v>
      </c>
      <c r="GU139" s="9">
        <v>0</v>
      </c>
      <c r="GV139" s="9">
        <v>0</v>
      </c>
      <c r="GW139" s="9">
        <v>10464.932000000001</v>
      </c>
      <c r="GX139" s="9">
        <v>0</v>
      </c>
      <c r="GY139" s="9">
        <v>0</v>
      </c>
      <c r="GZ139" s="9">
        <v>1549.856</v>
      </c>
      <c r="HA139" s="9">
        <v>0</v>
      </c>
      <c r="HB139" s="9">
        <v>1302.579</v>
      </c>
      <c r="HC139" s="9">
        <v>0</v>
      </c>
      <c r="HD139" s="9">
        <v>0</v>
      </c>
      <c r="HE139" s="9">
        <v>0</v>
      </c>
      <c r="HF139" s="9">
        <v>0</v>
      </c>
      <c r="HG139" s="21">
        <v>421.70458000000002</v>
      </c>
      <c r="HH139" s="20">
        <v>0</v>
      </c>
      <c r="HI139" s="23">
        <v>0</v>
      </c>
      <c r="HJ139" s="205">
        <v>0</v>
      </c>
      <c r="HK139" s="8">
        <v>421.70458000000002</v>
      </c>
      <c r="HL139" s="7">
        <v>1</v>
      </c>
      <c r="HM139" s="7">
        <v>1</v>
      </c>
      <c r="HN139" s="7" t="s">
        <v>459</v>
      </c>
      <c r="HO139" s="7" t="s">
        <v>460</v>
      </c>
      <c r="HP139" s="7" t="s">
        <v>460</v>
      </c>
      <c r="HQ139" s="7">
        <v>1</v>
      </c>
      <c r="HR139" s="7">
        <v>0</v>
      </c>
      <c r="HS139" s="7">
        <v>0</v>
      </c>
      <c r="HT139" s="7">
        <v>1</v>
      </c>
      <c r="HU139" s="7">
        <v>0</v>
      </c>
      <c r="HV139" s="7" t="s">
        <v>455</v>
      </c>
      <c r="HW139" s="7">
        <v>0</v>
      </c>
      <c r="HX139" s="7">
        <v>0</v>
      </c>
      <c r="HY139" s="7">
        <v>0</v>
      </c>
    </row>
    <row r="140" spans="1:233" x14ac:dyDescent="0.3">
      <c r="A140" s="7">
        <v>604</v>
      </c>
      <c r="B140" s="7" t="str">
        <f>+VLOOKUP($A140,'[3]Crosswalk M49-ODA-Prog. Country'!$K$4:$M$257,3,FALSE)</f>
        <v>PE</v>
      </c>
      <c r="C140" s="7" t="str">
        <f>+VLOOKUP($A140,'[3]Crosswalk M49-ODA-Prog. Country'!$K$4:$M$257,2,FALSE)</f>
        <v>PER</v>
      </c>
      <c r="D140" s="5" t="s">
        <v>262</v>
      </c>
      <c r="E140" s="19">
        <v>17642.92049</v>
      </c>
      <c r="F140" s="19">
        <v>46704.235589999989</v>
      </c>
      <c r="G140" s="19">
        <v>6969.9827699999996</v>
      </c>
      <c r="H140" s="19">
        <f t="shared" si="4"/>
        <v>71317.138849999988</v>
      </c>
      <c r="I140" s="20">
        <v>1772.7059999999999</v>
      </c>
      <c r="J140" s="20">
        <v>59497.343999999997</v>
      </c>
      <c r="K140" s="20">
        <v>1091.4269999999999</v>
      </c>
      <c r="L140" s="20">
        <f t="shared" si="5"/>
        <v>62361.476999999999</v>
      </c>
      <c r="M140" s="8">
        <f>+E140+I140</f>
        <v>19415.626489999999</v>
      </c>
      <c r="N140" s="8">
        <f>+F140+J140</f>
        <v>106201.57958999998</v>
      </c>
      <c r="O140" s="8">
        <f>+G140+K140</f>
        <v>8061.4097699999993</v>
      </c>
      <c r="P140" s="8">
        <f>+H140+L140</f>
        <v>133678.61585</v>
      </c>
      <c r="Q140" s="9">
        <v>2623.6979999999999</v>
      </c>
      <c r="R140" s="9">
        <v>25305.812000000002</v>
      </c>
      <c r="S140" s="9">
        <v>1824.8420000000001</v>
      </c>
      <c r="T140" s="9">
        <v>0</v>
      </c>
      <c r="U140" s="9">
        <v>219.191</v>
      </c>
      <c r="V140" s="9">
        <v>0</v>
      </c>
      <c r="W140" s="9">
        <v>1861.4549999999999</v>
      </c>
      <c r="X140" s="9">
        <v>119.98099999999999</v>
      </c>
      <c r="Y140" s="9">
        <v>0</v>
      </c>
      <c r="Z140" s="9">
        <v>82.49</v>
      </c>
      <c r="AA140" s="9">
        <v>1406.539</v>
      </c>
      <c r="AB140" s="9">
        <v>0</v>
      </c>
      <c r="AC140" s="9">
        <v>6824.2290000000003</v>
      </c>
      <c r="AD140" s="9">
        <v>6347.4610000000002</v>
      </c>
      <c r="AE140" s="9">
        <v>0</v>
      </c>
      <c r="AF140" s="9">
        <v>248.44300000000001</v>
      </c>
      <c r="AG140" s="9">
        <v>10714.574000000001</v>
      </c>
      <c r="AH140" s="9">
        <v>0</v>
      </c>
      <c r="AI140" s="9">
        <v>7.625</v>
      </c>
      <c r="AJ140" s="9">
        <v>362.24799999999999</v>
      </c>
      <c r="AK140" s="9">
        <v>14.776</v>
      </c>
      <c r="AL140" s="9">
        <v>499.798</v>
      </c>
      <c r="AM140" s="9">
        <v>15558.942999999999</v>
      </c>
      <c r="AN140" s="9">
        <v>1031.5419999999999</v>
      </c>
      <c r="AO140" s="9">
        <v>0</v>
      </c>
      <c r="AP140" s="9">
        <v>0</v>
      </c>
      <c r="AQ140" s="9">
        <v>0</v>
      </c>
      <c r="AR140" s="9">
        <v>0</v>
      </c>
      <c r="AS140" s="9">
        <v>0</v>
      </c>
      <c r="AT140" s="9">
        <v>0</v>
      </c>
      <c r="AU140" s="9">
        <v>0</v>
      </c>
      <c r="AV140" s="9">
        <v>0</v>
      </c>
      <c r="AW140" s="9">
        <v>0</v>
      </c>
      <c r="AX140" s="9">
        <v>0</v>
      </c>
      <c r="AY140" s="9">
        <v>0</v>
      </c>
      <c r="AZ140" s="9">
        <v>0</v>
      </c>
      <c r="BA140" s="9">
        <v>0</v>
      </c>
      <c r="BB140" s="9">
        <v>0</v>
      </c>
      <c r="BC140" s="9">
        <v>0</v>
      </c>
      <c r="BD140" s="9">
        <v>0</v>
      </c>
      <c r="BE140" s="9">
        <v>0</v>
      </c>
      <c r="BF140" s="9">
        <v>0</v>
      </c>
      <c r="BG140" s="9">
        <v>0</v>
      </c>
      <c r="BH140" s="9">
        <v>0</v>
      </c>
      <c r="BI140" s="9">
        <v>0</v>
      </c>
      <c r="BJ140" s="9">
        <v>296.096</v>
      </c>
      <c r="BK140" s="9">
        <v>20470.666999999998</v>
      </c>
      <c r="BL140" s="9">
        <v>59.628999999999998</v>
      </c>
      <c r="BM140" s="9">
        <v>0</v>
      </c>
      <c r="BN140" s="9">
        <v>0</v>
      </c>
      <c r="BO140" s="9">
        <v>0</v>
      </c>
      <c r="BP140" s="9">
        <v>0</v>
      </c>
      <c r="BQ140" s="9">
        <v>0</v>
      </c>
      <c r="BR140" s="9">
        <v>0</v>
      </c>
      <c r="BS140" s="9">
        <v>0</v>
      </c>
      <c r="BT140" s="9">
        <v>0</v>
      </c>
      <c r="BU140" s="9">
        <v>0</v>
      </c>
      <c r="BV140" s="9">
        <v>0</v>
      </c>
      <c r="BW140" s="9">
        <v>0</v>
      </c>
      <c r="BX140" s="9">
        <v>0</v>
      </c>
      <c r="BY140" s="9">
        <v>619.43799999999999</v>
      </c>
      <c r="BZ140" s="9">
        <v>0</v>
      </c>
      <c r="CA140" s="9">
        <v>0</v>
      </c>
      <c r="CB140" s="9">
        <v>0</v>
      </c>
      <c r="CC140" s="9">
        <v>0</v>
      </c>
      <c r="CD140" s="9">
        <v>0</v>
      </c>
      <c r="CE140" s="9">
        <v>0</v>
      </c>
      <c r="CF140" s="9">
        <v>1175.8989999999999</v>
      </c>
      <c r="CG140" s="9">
        <v>10.379</v>
      </c>
      <c r="CH140" s="9">
        <v>0</v>
      </c>
      <c r="CI140" s="9">
        <v>0</v>
      </c>
      <c r="CJ140" s="9">
        <v>0</v>
      </c>
      <c r="CK140" s="9">
        <v>0</v>
      </c>
      <c r="CL140" s="9">
        <v>0</v>
      </c>
      <c r="CM140" s="9">
        <v>0</v>
      </c>
      <c r="CN140" s="9">
        <v>0</v>
      </c>
      <c r="CO140" s="9">
        <v>0</v>
      </c>
      <c r="CP140" s="9">
        <v>0</v>
      </c>
      <c r="CQ140" s="9">
        <v>104.23</v>
      </c>
      <c r="CR140" s="9">
        <v>668.52200000000005</v>
      </c>
      <c r="CS140" s="9">
        <v>214</v>
      </c>
      <c r="CT140" s="9">
        <v>0</v>
      </c>
      <c r="CU140" s="9">
        <v>0</v>
      </c>
      <c r="CV140" s="9">
        <v>0</v>
      </c>
      <c r="CW140" s="9">
        <v>0</v>
      </c>
      <c r="CX140" s="9">
        <v>0</v>
      </c>
      <c r="CY140" s="9">
        <v>0</v>
      </c>
      <c r="CZ140" s="9">
        <v>0</v>
      </c>
      <c r="DA140" s="9">
        <v>0</v>
      </c>
      <c r="DB140" s="9">
        <v>0</v>
      </c>
      <c r="DC140" s="9">
        <v>0</v>
      </c>
      <c r="DD140" s="9">
        <v>0</v>
      </c>
      <c r="DE140" s="9">
        <v>0</v>
      </c>
      <c r="DF140" s="9">
        <v>0</v>
      </c>
      <c r="DG140" s="9">
        <v>0</v>
      </c>
      <c r="DH140" s="9">
        <v>0</v>
      </c>
      <c r="DI140" s="9">
        <v>0</v>
      </c>
      <c r="DJ140" s="9">
        <v>0</v>
      </c>
      <c r="DK140" s="9">
        <v>0</v>
      </c>
      <c r="DL140" s="9">
        <v>0</v>
      </c>
      <c r="DM140" s="9">
        <v>0</v>
      </c>
      <c r="DN140" s="9">
        <v>0</v>
      </c>
      <c r="DO140" s="9">
        <v>0</v>
      </c>
      <c r="DP140" s="9">
        <v>0</v>
      </c>
      <c r="DQ140" s="9">
        <v>0</v>
      </c>
      <c r="DR140" s="9">
        <v>0</v>
      </c>
      <c r="DS140" s="9">
        <v>0</v>
      </c>
      <c r="DT140" s="9">
        <v>0</v>
      </c>
      <c r="DU140" s="9">
        <v>-11.7</v>
      </c>
      <c r="DV140" s="9">
        <v>37.128</v>
      </c>
      <c r="DW140" s="9">
        <v>0</v>
      </c>
      <c r="DX140" s="9">
        <v>0</v>
      </c>
      <c r="DY140" s="9">
        <v>8073.45</v>
      </c>
      <c r="DZ140" s="9">
        <v>0</v>
      </c>
      <c r="EA140" s="9">
        <v>1277.961</v>
      </c>
      <c r="EB140" s="9">
        <v>2149.7939999999999</v>
      </c>
      <c r="EC140" s="9">
        <v>0</v>
      </c>
      <c r="ED140" s="9">
        <v>381.387</v>
      </c>
      <c r="EE140" s="9">
        <v>388.85199999999998</v>
      </c>
      <c r="EF140" s="9">
        <v>0</v>
      </c>
      <c r="EG140" s="9">
        <v>1936.9639999999999</v>
      </c>
      <c r="EH140" s="9">
        <v>2685.8290000000002</v>
      </c>
      <c r="EI140" s="9">
        <v>0</v>
      </c>
      <c r="EJ140" s="9">
        <v>264.49200000000002</v>
      </c>
      <c r="EK140" s="9">
        <v>126.264</v>
      </c>
      <c r="EL140" s="9">
        <v>0</v>
      </c>
      <c r="EM140" s="9">
        <v>0</v>
      </c>
      <c r="EN140" s="9">
        <v>0</v>
      </c>
      <c r="EO140" s="9">
        <v>0</v>
      </c>
      <c r="EP140" s="9">
        <v>0</v>
      </c>
      <c r="EQ140" s="9">
        <v>0</v>
      </c>
      <c r="ER140" s="9">
        <v>0</v>
      </c>
      <c r="ES140" s="9">
        <v>185.66148999999999</v>
      </c>
      <c r="ET140" s="9">
        <v>2616.2685899999997</v>
      </c>
      <c r="EU140" s="9">
        <v>0.70477000000000001</v>
      </c>
      <c r="EV140" s="9">
        <v>0</v>
      </c>
      <c r="EW140" s="9">
        <v>0</v>
      </c>
      <c r="EX140" s="9">
        <v>0</v>
      </c>
      <c r="EY140" s="9">
        <v>963.34</v>
      </c>
      <c r="EZ140" s="9">
        <v>370.55099999999999</v>
      </c>
      <c r="FA140" s="9">
        <v>62.854999999999997</v>
      </c>
      <c r="FB140" s="9">
        <v>0</v>
      </c>
      <c r="FC140" s="9">
        <v>402.76400000000001</v>
      </c>
      <c r="FD140" s="9">
        <v>0</v>
      </c>
      <c r="FE140" s="9">
        <v>1250.019</v>
      </c>
      <c r="FF140" s="9">
        <v>4683.4719999999998</v>
      </c>
      <c r="FG140" s="9">
        <v>825.19399999999996</v>
      </c>
      <c r="FH140" s="9">
        <v>0</v>
      </c>
      <c r="FI140" s="9">
        <v>0</v>
      </c>
      <c r="FJ140" s="9">
        <v>0</v>
      </c>
      <c r="FK140" s="9">
        <v>0</v>
      </c>
      <c r="FL140" s="9">
        <v>0</v>
      </c>
      <c r="FM140" s="9">
        <v>0</v>
      </c>
      <c r="FN140" s="9">
        <v>0</v>
      </c>
      <c r="FO140" s="9">
        <v>0</v>
      </c>
      <c r="FP140" s="9">
        <v>0</v>
      </c>
      <c r="FQ140" s="9">
        <v>0</v>
      </c>
      <c r="FR140" s="9">
        <v>0</v>
      </c>
      <c r="FS140" s="9">
        <v>0</v>
      </c>
      <c r="FT140" s="9">
        <v>0</v>
      </c>
      <c r="FU140" s="9">
        <v>0</v>
      </c>
      <c r="FV140" s="9">
        <v>0</v>
      </c>
      <c r="FW140" s="9">
        <v>0</v>
      </c>
      <c r="FX140" s="9">
        <v>0</v>
      </c>
      <c r="FY140" s="9">
        <v>0</v>
      </c>
      <c r="FZ140" s="9">
        <v>0</v>
      </c>
      <c r="GA140" s="9">
        <v>0</v>
      </c>
      <c r="GB140" s="9">
        <v>0</v>
      </c>
      <c r="GC140" s="9">
        <v>0</v>
      </c>
      <c r="GD140" s="9">
        <v>0</v>
      </c>
      <c r="GE140" s="9">
        <v>0</v>
      </c>
      <c r="GF140" s="9">
        <v>0</v>
      </c>
      <c r="GG140" s="9">
        <v>0</v>
      </c>
      <c r="GH140" s="9">
        <v>0</v>
      </c>
      <c r="GI140" s="9">
        <v>0</v>
      </c>
      <c r="GJ140" s="9">
        <v>0</v>
      </c>
      <c r="GK140" s="9">
        <v>0</v>
      </c>
      <c r="GL140" s="9">
        <v>0</v>
      </c>
      <c r="GM140" s="9">
        <v>0</v>
      </c>
      <c r="GN140" s="9">
        <v>0</v>
      </c>
      <c r="GO140" s="9">
        <v>0</v>
      </c>
      <c r="GP140" s="9">
        <v>0</v>
      </c>
      <c r="GQ140" s="9">
        <v>0</v>
      </c>
      <c r="GR140" s="9">
        <v>0</v>
      </c>
      <c r="GS140" s="9">
        <v>0</v>
      </c>
      <c r="GT140" s="9">
        <v>0</v>
      </c>
      <c r="GU140" s="9">
        <v>0</v>
      </c>
      <c r="GV140" s="9">
        <v>0</v>
      </c>
      <c r="GW140" s="9">
        <v>3583.4229999999998</v>
      </c>
      <c r="GX140" s="9">
        <v>0</v>
      </c>
      <c r="GY140" s="9">
        <v>0</v>
      </c>
      <c r="GZ140" s="9">
        <v>0</v>
      </c>
      <c r="HA140" s="9">
        <v>0</v>
      </c>
      <c r="HB140" s="9">
        <v>181.27</v>
      </c>
      <c r="HC140" s="9">
        <v>433.80900000000003</v>
      </c>
      <c r="HD140" s="9">
        <v>0</v>
      </c>
      <c r="HE140" s="9">
        <v>2136.1</v>
      </c>
      <c r="HF140" s="9">
        <v>0.25600000000000001</v>
      </c>
      <c r="HG140" s="21">
        <v>2318.3885289151553</v>
      </c>
      <c r="HH140" s="20">
        <v>6867.9170000000004</v>
      </c>
      <c r="HI140" s="23">
        <v>0</v>
      </c>
      <c r="HJ140" s="205">
        <v>378.12864000000002</v>
      </c>
      <c r="HK140" s="8">
        <v>9564.434168915157</v>
      </c>
      <c r="HL140" s="7">
        <v>1</v>
      </c>
      <c r="HM140" s="7">
        <v>1</v>
      </c>
      <c r="HN140" s="7" t="s">
        <v>459</v>
      </c>
      <c r="HO140" s="7" t="s">
        <v>460</v>
      </c>
      <c r="HP140" s="7" t="s">
        <v>460</v>
      </c>
      <c r="HQ140" s="7">
        <v>0</v>
      </c>
      <c r="HR140" s="7">
        <v>0</v>
      </c>
      <c r="HS140" s="7">
        <v>0</v>
      </c>
      <c r="HT140" s="7">
        <v>1</v>
      </c>
      <c r="HU140" s="7">
        <v>1</v>
      </c>
      <c r="HV140" s="7" t="s">
        <v>455</v>
      </c>
      <c r="HW140" s="7">
        <v>0</v>
      </c>
      <c r="HX140" s="7">
        <v>0</v>
      </c>
      <c r="HY140" s="7">
        <v>0</v>
      </c>
    </row>
    <row r="141" spans="1:233" x14ac:dyDescent="0.3">
      <c r="A141" s="7">
        <v>608</v>
      </c>
      <c r="B141" s="7" t="str">
        <f>+VLOOKUP($A141,'[3]Crosswalk M49-ODA-Prog. Country'!$K$4:$M$257,3,FALSE)</f>
        <v>PH</v>
      </c>
      <c r="C141" s="7" t="str">
        <f>+VLOOKUP($A141,'[3]Crosswalk M49-ODA-Prog. Country'!$K$4:$M$257,2,FALSE)</f>
        <v>PHL</v>
      </c>
      <c r="D141" s="5" t="s">
        <v>615</v>
      </c>
      <c r="E141" s="19">
        <v>26232.725010000002</v>
      </c>
      <c r="F141" s="19">
        <v>63945.454809999996</v>
      </c>
      <c r="G141" s="19">
        <v>10785.56969</v>
      </c>
      <c r="H141" s="19">
        <f t="shared" si="4"/>
        <v>100963.74950999999</v>
      </c>
      <c r="I141" s="20">
        <v>2526.2700000000004</v>
      </c>
      <c r="J141" s="20">
        <v>38104.901999999995</v>
      </c>
      <c r="K141" s="20">
        <v>991.72200000000009</v>
      </c>
      <c r="L141" s="20">
        <f t="shared" si="5"/>
        <v>41622.893999999993</v>
      </c>
      <c r="M141" s="8">
        <f>+E141+I141</f>
        <v>28758.995010000002</v>
      </c>
      <c r="N141" s="8">
        <f>+F141+J141</f>
        <v>102050.35681</v>
      </c>
      <c r="O141" s="8">
        <f>+G141+K141</f>
        <v>11777.29169</v>
      </c>
      <c r="P141" s="8">
        <f>+H141+L141</f>
        <v>142586.64350999999</v>
      </c>
      <c r="Q141" s="9">
        <v>1838.88</v>
      </c>
      <c r="R141" s="9">
        <v>26512.043000000001</v>
      </c>
      <c r="S141" s="9">
        <v>1178.808</v>
      </c>
      <c r="T141" s="9">
        <v>0</v>
      </c>
      <c r="U141" s="9">
        <v>794.31600000000003</v>
      </c>
      <c r="V141" s="9">
        <v>0</v>
      </c>
      <c r="W141" s="9">
        <v>3507.6309999999999</v>
      </c>
      <c r="X141" s="9">
        <v>918.17399999999998</v>
      </c>
      <c r="Y141" s="9">
        <v>0</v>
      </c>
      <c r="Z141" s="9">
        <v>533.572</v>
      </c>
      <c r="AA141" s="9">
        <v>1075.8230000000001</v>
      </c>
      <c r="AB141" s="9">
        <v>0</v>
      </c>
      <c r="AC141" s="9">
        <v>9267.8160000000007</v>
      </c>
      <c r="AD141" s="9">
        <v>10296.728999999999</v>
      </c>
      <c r="AE141" s="9">
        <v>0</v>
      </c>
      <c r="AF141" s="9">
        <v>836.33500000000004</v>
      </c>
      <c r="AG141" s="9">
        <v>17366.969000000001</v>
      </c>
      <c r="AH141" s="9">
        <v>0</v>
      </c>
      <c r="AI141" s="9">
        <v>100.074</v>
      </c>
      <c r="AJ141" s="9">
        <v>865.96199999999999</v>
      </c>
      <c r="AK141" s="9">
        <v>292.24200000000002</v>
      </c>
      <c r="AL141" s="9">
        <v>617.23500000000001</v>
      </c>
      <c r="AM141" s="9">
        <v>8612.9539999999997</v>
      </c>
      <c r="AN141" s="9">
        <v>824.61400000000003</v>
      </c>
      <c r="AO141" s="9">
        <v>22.975999999999999</v>
      </c>
      <c r="AP141" s="9">
        <v>2195.3490000000002</v>
      </c>
      <c r="AQ141" s="9">
        <v>0</v>
      </c>
      <c r="AR141" s="9">
        <v>4.0540000000000003</v>
      </c>
      <c r="AS141" s="9">
        <v>387.41399999999999</v>
      </c>
      <c r="AT141" s="9">
        <v>0</v>
      </c>
      <c r="AU141" s="9">
        <v>0</v>
      </c>
      <c r="AV141" s="9">
        <v>0</v>
      </c>
      <c r="AW141" s="9">
        <v>0</v>
      </c>
      <c r="AX141" s="9">
        <v>0</v>
      </c>
      <c r="AY141" s="9">
        <v>0</v>
      </c>
      <c r="AZ141" s="9">
        <v>0</v>
      </c>
      <c r="BA141" s="9">
        <v>0</v>
      </c>
      <c r="BB141" s="9">
        <v>0</v>
      </c>
      <c r="BC141" s="9">
        <v>0</v>
      </c>
      <c r="BD141" s="9">
        <v>0</v>
      </c>
      <c r="BE141" s="9">
        <v>0</v>
      </c>
      <c r="BF141" s="9">
        <v>0</v>
      </c>
      <c r="BG141" s="9">
        <v>0</v>
      </c>
      <c r="BH141" s="9">
        <v>0</v>
      </c>
      <c r="BI141" s="9">
        <v>0</v>
      </c>
      <c r="BJ141" s="9">
        <v>210.03</v>
      </c>
      <c r="BK141" s="9">
        <v>957.40600000000006</v>
      </c>
      <c r="BL141" s="9">
        <v>161.93600000000001</v>
      </c>
      <c r="BM141" s="9">
        <v>0</v>
      </c>
      <c r="BN141" s="9">
        <v>0</v>
      </c>
      <c r="BO141" s="9">
        <v>0</v>
      </c>
      <c r="BP141" s="9">
        <v>0</v>
      </c>
      <c r="BQ141" s="9">
        <v>0</v>
      </c>
      <c r="BR141" s="9">
        <v>0</v>
      </c>
      <c r="BS141" s="9">
        <v>1422.8</v>
      </c>
      <c r="BT141" s="9">
        <v>2597.645</v>
      </c>
      <c r="BU141" s="9">
        <v>23.760999999999999</v>
      </c>
      <c r="BV141" s="9">
        <v>0</v>
      </c>
      <c r="BW141" s="9">
        <v>0</v>
      </c>
      <c r="BX141" s="9">
        <v>0</v>
      </c>
      <c r="BY141" s="9">
        <v>331.84800000000001</v>
      </c>
      <c r="BZ141" s="9">
        <v>135.285</v>
      </c>
      <c r="CA141" s="9">
        <v>0</v>
      </c>
      <c r="CB141" s="9">
        <v>0</v>
      </c>
      <c r="CC141" s="9">
        <v>0</v>
      </c>
      <c r="CD141" s="9">
        <v>0</v>
      </c>
      <c r="CE141" s="9">
        <v>35</v>
      </c>
      <c r="CF141" s="9">
        <v>544.16499999999996</v>
      </c>
      <c r="CG141" s="9">
        <v>0</v>
      </c>
      <c r="CH141" s="9">
        <v>0</v>
      </c>
      <c r="CI141" s="9">
        <v>0</v>
      </c>
      <c r="CJ141" s="9">
        <v>0</v>
      </c>
      <c r="CK141" s="9">
        <v>0</v>
      </c>
      <c r="CL141" s="9">
        <v>0</v>
      </c>
      <c r="CM141" s="9">
        <v>2219.107</v>
      </c>
      <c r="CN141" s="9">
        <v>0</v>
      </c>
      <c r="CO141" s="9">
        <v>0</v>
      </c>
      <c r="CP141" s="9">
        <v>-6.0000000000000001E-3</v>
      </c>
      <c r="CQ141" s="9">
        <v>0</v>
      </c>
      <c r="CR141" s="9">
        <v>184.971</v>
      </c>
      <c r="CS141" s="9">
        <v>0</v>
      </c>
      <c r="CT141" s="9">
        <v>0</v>
      </c>
      <c r="CU141" s="9">
        <v>0</v>
      </c>
      <c r="CV141" s="9">
        <v>0</v>
      </c>
      <c r="CW141" s="9">
        <v>0</v>
      </c>
      <c r="CX141" s="9">
        <v>0</v>
      </c>
      <c r="CY141" s="9">
        <v>0</v>
      </c>
      <c r="CZ141" s="9">
        <v>0</v>
      </c>
      <c r="DA141" s="9">
        <v>0</v>
      </c>
      <c r="DB141" s="9">
        <v>0</v>
      </c>
      <c r="DC141" s="9">
        <v>0</v>
      </c>
      <c r="DD141" s="9">
        <v>0</v>
      </c>
      <c r="DE141" s="9">
        <v>0</v>
      </c>
      <c r="DF141" s="9">
        <v>0</v>
      </c>
      <c r="DG141" s="9">
        <v>0</v>
      </c>
      <c r="DH141" s="9">
        <v>0</v>
      </c>
      <c r="DI141" s="9">
        <v>0</v>
      </c>
      <c r="DJ141" s="9">
        <v>0</v>
      </c>
      <c r="DK141" s="9">
        <v>0</v>
      </c>
      <c r="DL141" s="9">
        <v>0</v>
      </c>
      <c r="DM141" s="9">
        <v>0</v>
      </c>
      <c r="DN141" s="9">
        <v>0</v>
      </c>
      <c r="DO141" s="9">
        <v>0</v>
      </c>
      <c r="DP141" s="9">
        <v>0</v>
      </c>
      <c r="DQ141" s="9">
        <v>0</v>
      </c>
      <c r="DR141" s="9">
        <v>0</v>
      </c>
      <c r="DS141" s="9">
        <v>0</v>
      </c>
      <c r="DT141" s="9">
        <v>0</v>
      </c>
      <c r="DU141" s="9">
        <v>93.664000000000001</v>
      </c>
      <c r="DV141" s="9">
        <v>451.41399999999999</v>
      </c>
      <c r="DW141" s="9">
        <v>0</v>
      </c>
      <c r="DX141" s="9">
        <v>0</v>
      </c>
      <c r="DY141" s="9">
        <v>1044.9169999999999</v>
      </c>
      <c r="DZ141" s="9">
        <v>0</v>
      </c>
      <c r="EA141" s="9">
        <v>1768.2139999999999</v>
      </c>
      <c r="EB141" s="9">
        <v>1859.0550000000001</v>
      </c>
      <c r="EC141" s="9">
        <v>0</v>
      </c>
      <c r="ED141" s="9">
        <v>0</v>
      </c>
      <c r="EE141" s="9">
        <v>931.28300000000002</v>
      </c>
      <c r="EF141" s="9">
        <v>0</v>
      </c>
      <c r="EG141" s="9">
        <v>5239.5029999999997</v>
      </c>
      <c r="EH141" s="9">
        <v>2850.768</v>
      </c>
      <c r="EI141" s="9">
        <v>0</v>
      </c>
      <c r="EJ141" s="9">
        <v>325.04399999999998</v>
      </c>
      <c r="EK141" s="9">
        <v>790.53599999999994</v>
      </c>
      <c r="EL141" s="9">
        <v>0</v>
      </c>
      <c r="EM141" s="9">
        <v>0</v>
      </c>
      <c r="EN141" s="9">
        <v>0</v>
      </c>
      <c r="EO141" s="9">
        <v>0</v>
      </c>
      <c r="EP141" s="9">
        <v>0</v>
      </c>
      <c r="EQ141" s="9">
        <v>0</v>
      </c>
      <c r="ER141" s="9">
        <v>0</v>
      </c>
      <c r="ES141" s="9">
        <v>466.09100999999998</v>
      </c>
      <c r="ET141" s="9">
        <v>5208.0688099999998</v>
      </c>
      <c r="EU141" s="9">
        <v>1.38069</v>
      </c>
      <c r="EV141" s="9">
        <v>0</v>
      </c>
      <c r="EW141" s="9">
        <v>0</v>
      </c>
      <c r="EX141" s="9">
        <v>0</v>
      </c>
      <c r="EY141" s="9">
        <v>2138.2280000000001</v>
      </c>
      <c r="EZ141" s="9">
        <v>6301.3720000000003</v>
      </c>
      <c r="FA141" s="9">
        <v>479.63</v>
      </c>
      <c r="FB141" s="9">
        <v>0</v>
      </c>
      <c r="FC141" s="9">
        <v>3532.203</v>
      </c>
      <c r="FD141" s="9">
        <v>0</v>
      </c>
      <c r="FE141" s="9">
        <v>0</v>
      </c>
      <c r="FF141" s="9">
        <v>0</v>
      </c>
      <c r="FG141" s="9">
        <v>0</v>
      </c>
      <c r="FH141" s="9">
        <v>0</v>
      </c>
      <c r="FI141" s="9">
        <v>0</v>
      </c>
      <c r="FJ141" s="9">
        <v>0</v>
      </c>
      <c r="FK141" s="9">
        <v>0</v>
      </c>
      <c r="FL141" s="9">
        <v>0</v>
      </c>
      <c r="FM141" s="9">
        <v>0</v>
      </c>
      <c r="FN141" s="9">
        <v>0</v>
      </c>
      <c r="FO141" s="9">
        <v>0</v>
      </c>
      <c r="FP141" s="9">
        <v>0</v>
      </c>
      <c r="FQ141" s="9">
        <v>0</v>
      </c>
      <c r="FR141" s="9">
        <v>0</v>
      </c>
      <c r="FS141" s="9">
        <v>0</v>
      </c>
      <c r="FT141" s="9">
        <v>0</v>
      </c>
      <c r="FU141" s="9">
        <v>0</v>
      </c>
      <c r="FV141" s="9">
        <v>0</v>
      </c>
      <c r="FW141" s="9">
        <v>0</v>
      </c>
      <c r="FX141" s="9">
        <v>0</v>
      </c>
      <c r="FY141" s="9">
        <v>0</v>
      </c>
      <c r="FZ141" s="9">
        <v>0</v>
      </c>
      <c r="GA141" s="9">
        <v>0</v>
      </c>
      <c r="GB141" s="9">
        <v>0</v>
      </c>
      <c r="GC141" s="9">
        <v>0</v>
      </c>
      <c r="GD141" s="9">
        <v>0</v>
      </c>
      <c r="GE141" s="9">
        <v>0</v>
      </c>
      <c r="GF141" s="9">
        <v>0</v>
      </c>
      <c r="GG141" s="9">
        <v>0</v>
      </c>
      <c r="GH141" s="9">
        <v>0</v>
      </c>
      <c r="GI141" s="9">
        <v>0</v>
      </c>
      <c r="GJ141" s="9">
        <v>0</v>
      </c>
      <c r="GK141" s="9">
        <v>0</v>
      </c>
      <c r="GL141" s="9">
        <v>0</v>
      </c>
      <c r="GM141" s="9">
        <v>0</v>
      </c>
      <c r="GN141" s="9">
        <v>0</v>
      </c>
      <c r="GO141" s="9">
        <v>0</v>
      </c>
      <c r="GP141" s="9">
        <v>0</v>
      </c>
      <c r="GQ141" s="9">
        <v>0</v>
      </c>
      <c r="GR141" s="9">
        <v>0</v>
      </c>
      <c r="GS141" s="9">
        <v>0</v>
      </c>
      <c r="GT141" s="9">
        <v>0</v>
      </c>
      <c r="GU141" s="9">
        <v>0</v>
      </c>
      <c r="GV141" s="9">
        <v>0</v>
      </c>
      <c r="GW141" s="9">
        <v>6590.6409999999996</v>
      </c>
      <c r="GX141" s="9">
        <v>0</v>
      </c>
      <c r="GY141" s="9">
        <v>0</v>
      </c>
      <c r="GZ141" s="9">
        <v>5.1779999999999999</v>
      </c>
      <c r="HA141" s="9">
        <v>0</v>
      </c>
      <c r="HB141" s="9">
        <v>3024.4540000000002</v>
      </c>
      <c r="HC141" s="9">
        <v>0</v>
      </c>
      <c r="HD141" s="9">
        <v>0</v>
      </c>
      <c r="HE141" s="9">
        <v>2611.0810000000001</v>
      </c>
      <c r="HF141" s="9">
        <v>0</v>
      </c>
      <c r="HG141" s="21">
        <v>6348.4528075999997</v>
      </c>
      <c r="HH141" s="20">
        <v>0</v>
      </c>
      <c r="HI141" s="23">
        <v>1117.06288</v>
      </c>
      <c r="HJ141" s="205">
        <v>2194.5061800000008</v>
      </c>
      <c r="HK141" s="8">
        <v>9660.0218676000004</v>
      </c>
      <c r="HL141" s="7">
        <v>1</v>
      </c>
      <c r="HM141" s="7">
        <v>1</v>
      </c>
      <c r="HN141" s="7" t="s">
        <v>450</v>
      </c>
      <c r="HO141" s="7" t="s">
        <v>451</v>
      </c>
      <c r="HP141" s="7" t="s">
        <v>451</v>
      </c>
      <c r="HQ141" s="7">
        <v>0</v>
      </c>
      <c r="HR141" s="7">
        <v>0</v>
      </c>
      <c r="HS141" s="7">
        <v>0</v>
      </c>
      <c r="HT141" s="7">
        <v>1</v>
      </c>
      <c r="HU141" s="7">
        <v>1</v>
      </c>
      <c r="HV141" s="7" t="s">
        <v>458</v>
      </c>
      <c r="HW141" s="7">
        <v>0</v>
      </c>
      <c r="HX141" s="7">
        <v>0</v>
      </c>
      <c r="HY141" s="7">
        <v>0</v>
      </c>
    </row>
    <row r="142" spans="1:233" x14ac:dyDescent="0.3">
      <c r="A142" s="7">
        <v>616</v>
      </c>
      <c r="B142" s="7" t="str">
        <f>+VLOOKUP($A142,'[3]Crosswalk M49-ODA-Prog. Country'!$K$4:$M$257,3,FALSE)</f>
        <v>PL</v>
      </c>
      <c r="C142" s="7" t="str">
        <f>+VLOOKUP($A142,'[3]Crosswalk M49-ODA-Prog. Country'!$K$4:$M$257,2,FALSE)</f>
        <v>POL</v>
      </c>
      <c r="D142" s="5" t="s">
        <v>263</v>
      </c>
      <c r="E142" s="19">
        <v>2745.4010000000003</v>
      </c>
      <c r="F142" s="19">
        <v>74.865000000000009</v>
      </c>
      <c r="G142" s="19">
        <v>15.077000000000059</v>
      </c>
      <c r="H142" s="19">
        <f t="shared" si="4"/>
        <v>2835.3430000000008</v>
      </c>
      <c r="I142" s="20">
        <v>2154.1880000000001</v>
      </c>
      <c r="J142" s="20">
        <v>190143.72100000002</v>
      </c>
      <c r="K142" s="20">
        <v>5389.8869999999997</v>
      </c>
      <c r="L142" s="20">
        <f t="shared" si="5"/>
        <v>197687.796</v>
      </c>
      <c r="M142" s="8">
        <f>+E142+I142</f>
        <v>4899.5889999999999</v>
      </c>
      <c r="N142" s="8">
        <f>+F142+J142</f>
        <v>190218.58600000001</v>
      </c>
      <c r="O142" s="8">
        <f>+G142+K142</f>
        <v>5404.9639999999999</v>
      </c>
      <c r="P142" s="8">
        <f>+H142+L142</f>
        <v>200523.139</v>
      </c>
      <c r="Q142" s="9">
        <v>0</v>
      </c>
      <c r="R142" s="9">
        <v>0</v>
      </c>
      <c r="S142" s="9">
        <v>0</v>
      </c>
      <c r="T142" s="9">
        <v>0</v>
      </c>
      <c r="U142" s="9">
        <v>0</v>
      </c>
      <c r="V142" s="9">
        <v>0</v>
      </c>
      <c r="W142" s="9">
        <v>0</v>
      </c>
      <c r="X142" s="9">
        <v>0</v>
      </c>
      <c r="Y142" s="9">
        <v>0</v>
      </c>
      <c r="Z142" s="9">
        <v>0</v>
      </c>
      <c r="AA142" s="9">
        <v>0</v>
      </c>
      <c r="AB142" s="9">
        <v>0</v>
      </c>
      <c r="AC142" s="9">
        <v>1776.136</v>
      </c>
      <c r="AD142" s="9">
        <v>0</v>
      </c>
      <c r="AE142" s="9">
        <v>0</v>
      </c>
      <c r="AF142" s="9">
        <v>2154.1880000000001</v>
      </c>
      <c r="AG142" s="9">
        <v>121595.351</v>
      </c>
      <c r="AH142" s="9">
        <v>0</v>
      </c>
      <c r="AI142" s="9">
        <v>0</v>
      </c>
      <c r="AJ142" s="9">
        <v>0</v>
      </c>
      <c r="AK142" s="9">
        <v>0</v>
      </c>
      <c r="AL142" s="9">
        <v>0</v>
      </c>
      <c r="AM142" s="9">
        <v>0</v>
      </c>
      <c r="AN142" s="9">
        <v>0</v>
      </c>
      <c r="AO142" s="9">
        <v>0</v>
      </c>
      <c r="AP142" s="9">
        <v>0</v>
      </c>
      <c r="AQ142" s="9">
        <v>0</v>
      </c>
      <c r="AR142" s="9">
        <v>0</v>
      </c>
      <c r="AS142" s="9">
        <v>0</v>
      </c>
      <c r="AT142" s="9">
        <v>0</v>
      </c>
      <c r="AU142" s="9">
        <v>0</v>
      </c>
      <c r="AV142" s="9">
        <v>0</v>
      </c>
      <c r="AW142" s="9">
        <v>0</v>
      </c>
      <c r="AX142" s="9">
        <v>0</v>
      </c>
      <c r="AY142" s="9">
        <v>0</v>
      </c>
      <c r="AZ142" s="9">
        <v>0</v>
      </c>
      <c r="BA142" s="9">
        <v>0</v>
      </c>
      <c r="BB142" s="9">
        <v>0</v>
      </c>
      <c r="BC142" s="9">
        <v>0</v>
      </c>
      <c r="BD142" s="9">
        <v>0</v>
      </c>
      <c r="BE142" s="9">
        <v>0</v>
      </c>
      <c r="BF142" s="9">
        <v>0</v>
      </c>
      <c r="BG142" s="9">
        <v>0</v>
      </c>
      <c r="BH142" s="9">
        <v>0</v>
      </c>
      <c r="BI142" s="9">
        <v>0</v>
      </c>
      <c r="BJ142" s="9">
        <v>0</v>
      </c>
      <c r="BK142" s="9">
        <v>50826.691999999995</v>
      </c>
      <c r="BL142" s="9">
        <v>5389.8869999999997</v>
      </c>
      <c r="BM142" s="9">
        <v>0</v>
      </c>
      <c r="BN142" s="9">
        <v>0</v>
      </c>
      <c r="BO142" s="9">
        <v>0</v>
      </c>
      <c r="BP142" s="9">
        <v>0</v>
      </c>
      <c r="BQ142" s="9">
        <v>0</v>
      </c>
      <c r="BR142" s="9">
        <v>0</v>
      </c>
      <c r="BS142" s="9">
        <v>0</v>
      </c>
      <c r="BT142" s="9">
        <v>0</v>
      </c>
      <c r="BU142" s="9">
        <v>0</v>
      </c>
      <c r="BV142" s="9">
        <v>0</v>
      </c>
      <c r="BW142" s="9">
        <v>0</v>
      </c>
      <c r="BX142" s="9">
        <v>0</v>
      </c>
      <c r="BY142" s="9">
        <v>0</v>
      </c>
      <c r="BZ142" s="9">
        <v>0</v>
      </c>
      <c r="CA142" s="9">
        <v>0</v>
      </c>
      <c r="CB142" s="9">
        <v>0</v>
      </c>
      <c r="CC142" s="9">
        <v>0</v>
      </c>
      <c r="CD142" s="9">
        <v>0</v>
      </c>
      <c r="CE142" s="9">
        <v>0</v>
      </c>
      <c r="CF142" s="9">
        <v>0</v>
      </c>
      <c r="CG142" s="9">
        <v>0</v>
      </c>
      <c r="CH142" s="9">
        <v>0</v>
      </c>
      <c r="CI142" s="9">
        <v>0</v>
      </c>
      <c r="CJ142" s="9">
        <v>0</v>
      </c>
      <c r="CK142" s="9">
        <v>0</v>
      </c>
      <c r="CL142" s="9">
        <v>0</v>
      </c>
      <c r="CM142" s="9">
        <v>0</v>
      </c>
      <c r="CN142" s="9">
        <v>0</v>
      </c>
      <c r="CO142" s="9">
        <v>0</v>
      </c>
      <c r="CP142" s="9">
        <v>0</v>
      </c>
      <c r="CQ142" s="9">
        <v>0</v>
      </c>
      <c r="CR142" s="9">
        <v>0</v>
      </c>
      <c r="CS142" s="9">
        <v>0</v>
      </c>
      <c r="CT142" s="9">
        <v>0</v>
      </c>
      <c r="CU142" s="9">
        <v>0</v>
      </c>
      <c r="CV142" s="9">
        <v>0</v>
      </c>
      <c r="CW142" s="9">
        <v>0</v>
      </c>
      <c r="CX142" s="9">
        <v>0</v>
      </c>
      <c r="CY142" s="9">
        <v>0</v>
      </c>
      <c r="CZ142" s="9">
        <v>0</v>
      </c>
      <c r="DA142" s="9">
        <v>0</v>
      </c>
      <c r="DB142" s="9">
        <v>0</v>
      </c>
      <c r="DC142" s="9">
        <v>0</v>
      </c>
      <c r="DD142" s="9">
        <v>0</v>
      </c>
      <c r="DE142" s="9">
        <v>0</v>
      </c>
      <c r="DF142" s="9">
        <v>0</v>
      </c>
      <c r="DG142" s="9">
        <v>0</v>
      </c>
      <c r="DH142" s="9">
        <v>0</v>
      </c>
      <c r="DI142" s="9">
        <v>0</v>
      </c>
      <c r="DJ142" s="9">
        <v>0</v>
      </c>
      <c r="DK142" s="9">
        <v>0</v>
      </c>
      <c r="DL142" s="9">
        <v>0</v>
      </c>
      <c r="DM142" s="9">
        <v>0</v>
      </c>
      <c r="DN142" s="9">
        <v>0</v>
      </c>
      <c r="DO142" s="9">
        <v>0</v>
      </c>
      <c r="DP142" s="9">
        <v>0</v>
      </c>
      <c r="DQ142" s="9">
        <v>0</v>
      </c>
      <c r="DR142" s="9">
        <v>0</v>
      </c>
      <c r="DS142" s="9">
        <v>0</v>
      </c>
      <c r="DT142" s="9">
        <v>0</v>
      </c>
      <c r="DU142" s="9">
        <v>652.48099999999999</v>
      </c>
      <c r="DV142" s="9">
        <v>37.286999999999999</v>
      </c>
      <c r="DW142" s="9">
        <v>0.10000000000005826</v>
      </c>
      <c r="DX142" s="9">
        <v>0</v>
      </c>
      <c r="DY142" s="9">
        <v>0</v>
      </c>
      <c r="DZ142" s="9">
        <v>0</v>
      </c>
      <c r="EA142" s="9">
        <v>0</v>
      </c>
      <c r="EB142" s="9">
        <v>0</v>
      </c>
      <c r="EC142" s="9">
        <v>0</v>
      </c>
      <c r="ED142" s="9">
        <v>0</v>
      </c>
      <c r="EE142" s="9">
        <v>0</v>
      </c>
      <c r="EF142" s="9">
        <v>0</v>
      </c>
      <c r="EG142" s="9">
        <v>0</v>
      </c>
      <c r="EH142" s="9">
        <v>0</v>
      </c>
      <c r="EI142" s="9">
        <v>0</v>
      </c>
      <c r="EJ142" s="9">
        <v>0</v>
      </c>
      <c r="EK142" s="9">
        <v>0</v>
      </c>
      <c r="EL142" s="9">
        <v>0</v>
      </c>
      <c r="EM142" s="9">
        <v>0</v>
      </c>
      <c r="EN142" s="9">
        <v>0</v>
      </c>
      <c r="EO142" s="9">
        <v>0</v>
      </c>
      <c r="EP142" s="9">
        <v>0</v>
      </c>
      <c r="EQ142" s="9">
        <v>0</v>
      </c>
      <c r="ER142" s="9">
        <v>0</v>
      </c>
      <c r="ES142" s="9">
        <v>0</v>
      </c>
      <c r="ET142" s="9">
        <v>0</v>
      </c>
      <c r="EU142" s="9">
        <v>0</v>
      </c>
      <c r="EV142" s="9">
        <v>0</v>
      </c>
      <c r="EW142" s="9">
        <v>0</v>
      </c>
      <c r="EX142" s="9">
        <v>0</v>
      </c>
      <c r="EY142" s="9">
        <v>316.78399999999999</v>
      </c>
      <c r="EZ142" s="9">
        <v>33.715000000000003</v>
      </c>
      <c r="FA142" s="9">
        <v>14.977</v>
      </c>
      <c r="FB142" s="9">
        <v>0</v>
      </c>
      <c r="FC142" s="9">
        <v>14511.344999999999</v>
      </c>
      <c r="FD142" s="9">
        <v>0</v>
      </c>
      <c r="FE142" s="9">
        <v>0</v>
      </c>
      <c r="FF142" s="9">
        <v>0</v>
      </c>
      <c r="FG142" s="9">
        <v>0</v>
      </c>
      <c r="FH142" s="9">
        <v>0</v>
      </c>
      <c r="FI142" s="9">
        <v>0</v>
      </c>
      <c r="FJ142" s="9">
        <v>0</v>
      </c>
      <c r="FK142" s="9">
        <v>0</v>
      </c>
      <c r="FL142" s="9">
        <v>0</v>
      </c>
      <c r="FM142" s="9">
        <v>0</v>
      </c>
      <c r="FN142" s="9">
        <v>0</v>
      </c>
      <c r="FO142" s="9">
        <v>0</v>
      </c>
      <c r="FP142" s="9">
        <v>0</v>
      </c>
      <c r="FQ142" s="9">
        <v>0</v>
      </c>
      <c r="FR142" s="9">
        <v>0</v>
      </c>
      <c r="FS142" s="9">
        <v>0</v>
      </c>
      <c r="FT142" s="9">
        <v>0</v>
      </c>
      <c r="FU142" s="9">
        <v>0</v>
      </c>
      <c r="FV142" s="9">
        <v>0</v>
      </c>
      <c r="FW142" s="9">
        <v>0</v>
      </c>
      <c r="FX142" s="9">
        <v>0</v>
      </c>
      <c r="FY142" s="9">
        <v>0</v>
      </c>
      <c r="FZ142" s="9">
        <v>0</v>
      </c>
      <c r="GA142" s="9">
        <v>0</v>
      </c>
      <c r="GB142" s="9">
        <v>0</v>
      </c>
      <c r="GC142" s="9">
        <v>0</v>
      </c>
      <c r="GD142" s="9">
        <v>0</v>
      </c>
      <c r="GE142" s="9">
        <v>0</v>
      </c>
      <c r="GF142" s="9">
        <v>0</v>
      </c>
      <c r="GG142" s="9">
        <v>0</v>
      </c>
      <c r="GH142" s="9">
        <v>0</v>
      </c>
      <c r="GI142" s="9">
        <v>0</v>
      </c>
      <c r="GJ142" s="9">
        <v>0</v>
      </c>
      <c r="GK142" s="9">
        <v>0</v>
      </c>
      <c r="GL142" s="9">
        <v>0</v>
      </c>
      <c r="GM142" s="9">
        <v>0</v>
      </c>
      <c r="GN142" s="9">
        <v>0</v>
      </c>
      <c r="GO142" s="9">
        <v>0</v>
      </c>
      <c r="GP142" s="9">
        <v>0</v>
      </c>
      <c r="GQ142" s="9">
        <v>0</v>
      </c>
      <c r="GR142" s="9">
        <v>0</v>
      </c>
      <c r="GS142" s="9">
        <v>0</v>
      </c>
      <c r="GT142" s="9">
        <v>0</v>
      </c>
      <c r="GU142" s="9">
        <v>0</v>
      </c>
      <c r="GV142" s="9">
        <v>0</v>
      </c>
      <c r="GW142" s="9">
        <v>0</v>
      </c>
      <c r="GX142" s="9">
        <v>0</v>
      </c>
      <c r="GY142" s="9">
        <v>0</v>
      </c>
      <c r="GZ142" s="9">
        <v>0</v>
      </c>
      <c r="HA142" s="9">
        <v>0</v>
      </c>
      <c r="HB142" s="9">
        <v>3.863</v>
      </c>
      <c r="HC142" s="9">
        <v>0</v>
      </c>
      <c r="HD142" s="9">
        <v>0</v>
      </c>
      <c r="HE142" s="9">
        <v>3210.3330000000001</v>
      </c>
      <c r="HF142" s="9">
        <v>0</v>
      </c>
      <c r="HG142" s="21">
        <v>0</v>
      </c>
      <c r="HH142" s="20">
        <v>0</v>
      </c>
      <c r="HI142" s="23">
        <v>0</v>
      </c>
      <c r="HJ142" s="205">
        <v>0</v>
      </c>
      <c r="HK142" s="8">
        <v>0</v>
      </c>
      <c r="HL142" s="7">
        <v>1</v>
      </c>
      <c r="HM142" s="7">
        <v>0</v>
      </c>
      <c r="HN142" s="7" t="s">
        <v>453</v>
      </c>
      <c r="HO142" s="7">
        <v>0</v>
      </c>
      <c r="HP142" s="7">
        <v>0</v>
      </c>
      <c r="HQ142" s="7">
        <v>0</v>
      </c>
      <c r="HR142" s="7">
        <v>0</v>
      </c>
      <c r="HS142" s="7">
        <v>0</v>
      </c>
      <c r="HT142" s="7">
        <v>0</v>
      </c>
      <c r="HU142" s="7">
        <v>0</v>
      </c>
      <c r="HV142" s="7">
        <v>0</v>
      </c>
      <c r="HW142" s="7">
        <v>0</v>
      </c>
      <c r="HX142" s="7">
        <v>0</v>
      </c>
      <c r="HY142" s="7">
        <v>0</v>
      </c>
    </row>
    <row r="143" spans="1:233" x14ac:dyDescent="0.3">
      <c r="A143" s="7">
        <v>620</v>
      </c>
      <c r="B143" s="7" t="str">
        <f>+VLOOKUP($A143,'[3]Crosswalk M49-ODA-Prog. Country'!$K$4:$M$257,3,FALSE)</f>
        <v>PT</v>
      </c>
      <c r="C143" s="7" t="str">
        <f>+VLOOKUP($A143,'[3]Crosswalk M49-ODA-Prog. Country'!$K$4:$M$257,2,FALSE)</f>
        <v>PRT</v>
      </c>
      <c r="D143" s="5" t="s">
        <v>264</v>
      </c>
      <c r="E143" s="19">
        <v>2423.018</v>
      </c>
      <c r="F143" s="19">
        <v>45.86307</v>
      </c>
      <c r="G143" s="19">
        <v>9.9999999999994316E-2</v>
      </c>
      <c r="H143" s="19">
        <f t="shared" si="4"/>
        <v>2468.9810699999998</v>
      </c>
      <c r="I143" s="20">
        <v>0</v>
      </c>
      <c r="J143" s="20">
        <v>823.91100000000006</v>
      </c>
      <c r="K143" s="20">
        <v>0.39600000000000002</v>
      </c>
      <c r="L143" s="20">
        <f t="shared" si="5"/>
        <v>824.30700000000002</v>
      </c>
      <c r="M143" s="8">
        <f>+E143+I143</f>
        <v>2423.018</v>
      </c>
      <c r="N143" s="8">
        <f>+F143+J143</f>
        <v>869.77407000000005</v>
      </c>
      <c r="O143" s="8">
        <f>+G143+K143</f>
        <v>0.49599999999999433</v>
      </c>
      <c r="P143" s="8">
        <f>+H143+L143</f>
        <v>3293.2880699999996</v>
      </c>
      <c r="Q143" s="9">
        <v>0</v>
      </c>
      <c r="R143" s="9">
        <v>0</v>
      </c>
      <c r="S143" s="9">
        <v>0</v>
      </c>
      <c r="T143" s="9">
        <v>0</v>
      </c>
      <c r="U143" s="9">
        <v>0</v>
      </c>
      <c r="V143" s="9">
        <v>0</v>
      </c>
      <c r="W143" s="9">
        <v>0</v>
      </c>
      <c r="X143" s="9">
        <v>0</v>
      </c>
      <c r="Y143" s="9">
        <v>0</v>
      </c>
      <c r="Z143" s="9">
        <v>0</v>
      </c>
      <c r="AA143" s="9">
        <v>0</v>
      </c>
      <c r="AB143" s="9">
        <v>0</v>
      </c>
      <c r="AC143" s="9">
        <v>1770.537</v>
      </c>
      <c r="AD143" s="9">
        <v>0</v>
      </c>
      <c r="AE143" s="9">
        <v>0</v>
      </c>
      <c r="AF143" s="9">
        <v>0</v>
      </c>
      <c r="AG143" s="9">
        <v>0</v>
      </c>
      <c r="AH143" s="9">
        <v>0</v>
      </c>
      <c r="AI143" s="9">
        <v>0</v>
      </c>
      <c r="AJ143" s="9">
        <v>0</v>
      </c>
      <c r="AK143" s="9">
        <v>0</v>
      </c>
      <c r="AL143" s="9">
        <v>0</v>
      </c>
      <c r="AM143" s="9">
        <v>0</v>
      </c>
      <c r="AN143" s="9">
        <v>0</v>
      </c>
      <c r="AO143" s="9">
        <v>0</v>
      </c>
      <c r="AP143" s="9">
        <v>0</v>
      </c>
      <c r="AQ143" s="9">
        <v>0</v>
      </c>
      <c r="AR143" s="9">
        <v>0</v>
      </c>
      <c r="AS143" s="9">
        <v>0</v>
      </c>
      <c r="AT143" s="9">
        <v>0</v>
      </c>
      <c r="AU143" s="9">
        <v>0</v>
      </c>
      <c r="AV143" s="9">
        <v>0</v>
      </c>
      <c r="AW143" s="9">
        <v>0</v>
      </c>
      <c r="AX143" s="9">
        <v>0</v>
      </c>
      <c r="AY143" s="9">
        <v>0</v>
      </c>
      <c r="AZ143" s="9">
        <v>0</v>
      </c>
      <c r="BA143" s="9">
        <v>0</v>
      </c>
      <c r="BB143" s="9">
        <v>0</v>
      </c>
      <c r="BC143" s="9">
        <v>0</v>
      </c>
      <c r="BD143" s="9">
        <v>0</v>
      </c>
      <c r="BE143" s="9">
        <v>0</v>
      </c>
      <c r="BF143" s="9">
        <v>0</v>
      </c>
      <c r="BG143" s="9">
        <v>0</v>
      </c>
      <c r="BH143" s="9">
        <v>0</v>
      </c>
      <c r="BI143" s="9">
        <v>0</v>
      </c>
      <c r="BJ143" s="9">
        <v>0</v>
      </c>
      <c r="BK143" s="9">
        <v>588.37100000000009</v>
      </c>
      <c r="BL143" s="9">
        <v>0.39600000000000002</v>
      </c>
      <c r="BM143" s="9">
        <v>0</v>
      </c>
      <c r="BN143" s="9">
        <v>0</v>
      </c>
      <c r="BO143" s="9">
        <v>0</v>
      </c>
      <c r="BP143" s="9">
        <v>0</v>
      </c>
      <c r="BQ143" s="9">
        <v>0</v>
      </c>
      <c r="BR143" s="9">
        <v>0</v>
      </c>
      <c r="BS143" s="9">
        <v>0</v>
      </c>
      <c r="BT143" s="9">
        <v>0</v>
      </c>
      <c r="BU143" s="9">
        <v>0</v>
      </c>
      <c r="BV143" s="9">
        <v>0</v>
      </c>
      <c r="BW143" s="9">
        <v>0</v>
      </c>
      <c r="BX143" s="9">
        <v>0</v>
      </c>
      <c r="BY143" s="9">
        <v>0</v>
      </c>
      <c r="BZ143" s="9">
        <v>0</v>
      </c>
      <c r="CA143" s="9">
        <v>0</v>
      </c>
      <c r="CB143" s="9">
        <v>0</v>
      </c>
      <c r="CC143" s="9">
        <v>0</v>
      </c>
      <c r="CD143" s="9">
        <v>0</v>
      </c>
      <c r="CE143" s="9">
        <v>0</v>
      </c>
      <c r="CF143" s="9">
        <v>0</v>
      </c>
      <c r="CG143" s="9">
        <v>0</v>
      </c>
      <c r="CH143" s="9">
        <v>0</v>
      </c>
      <c r="CI143" s="9">
        <v>0</v>
      </c>
      <c r="CJ143" s="9">
        <v>0</v>
      </c>
      <c r="CK143" s="9">
        <v>0</v>
      </c>
      <c r="CL143" s="9">
        <v>0</v>
      </c>
      <c r="CM143" s="9">
        <v>0</v>
      </c>
      <c r="CN143" s="9">
        <v>0</v>
      </c>
      <c r="CO143" s="9">
        <v>0</v>
      </c>
      <c r="CP143" s="9">
        <v>0</v>
      </c>
      <c r="CQ143" s="9">
        <v>0</v>
      </c>
      <c r="CR143" s="9">
        <v>0</v>
      </c>
      <c r="CS143" s="9">
        <v>0</v>
      </c>
      <c r="CT143" s="9">
        <v>0</v>
      </c>
      <c r="CU143" s="9">
        <v>0</v>
      </c>
      <c r="CV143" s="9">
        <v>0</v>
      </c>
      <c r="CW143" s="9">
        <v>0</v>
      </c>
      <c r="CX143" s="9">
        <v>0</v>
      </c>
      <c r="CY143" s="9">
        <v>0</v>
      </c>
      <c r="CZ143" s="9">
        <v>0</v>
      </c>
      <c r="DA143" s="9">
        <v>0</v>
      </c>
      <c r="DB143" s="9">
        <v>0</v>
      </c>
      <c r="DC143" s="9">
        <v>0</v>
      </c>
      <c r="DD143" s="9">
        <v>0</v>
      </c>
      <c r="DE143" s="9">
        <v>0</v>
      </c>
      <c r="DF143" s="9">
        <v>0</v>
      </c>
      <c r="DG143" s="9">
        <v>0</v>
      </c>
      <c r="DH143" s="9">
        <v>0</v>
      </c>
      <c r="DI143" s="9">
        <v>0</v>
      </c>
      <c r="DJ143" s="9">
        <v>0</v>
      </c>
      <c r="DK143" s="9">
        <v>0</v>
      </c>
      <c r="DL143" s="9">
        <v>0</v>
      </c>
      <c r="DM143" s="9">
        <v>0</v>
      </c>
      <c r="DN143" s="9">
        <v>0</v>
      </c>
      <c r="DO143" s="9">
        <v>0</v>
      </c>
      <c r="DP143" s="9">
        <v>0</v>
      </c>
      <c r="DQ143" s="9">
        <v>0</v>
      </c>
      <c r="DR143" s="9">
        <v>0</v>
      </c>
      <c r="DS143" s="9">
        <v>0</v>
      </c>
      <c r="DT143" s="9">
        <v>0</v>
      </c>
      <c r="DU143" s="9">
        <v>652.48099999999999</v>
      </c>
      <c r="DV143" s="9">
        <v>28.231999999999999</v>
      </c>
      <c r="DW143" s="9">
        <v>9.9999999999994316E-2</v>
      </c>
      <c r="DX143" s="9">
        <v>0</v>
      </c>
      <c r="DY143" s="9">
        <v>0</v>
      </c>
      <c r="DZ143" s="9">
        <v>0</v>
      </c>
      <c r="EA143" s="9">
        <v>0</v>
      </c>
      <c r="EB143" s="9">
        <v>0</v>
      </c>
      <c r="EC143" s="9">
        <v>0</v>
      </c>
      <c r="ED143" s="9">
        <v>0</v>
      </c>
      <c r="EE143" s="9">
        <v>0</v>
      </c>
      <c r="EF143" s="9">
        <v>0</v>
      </c>
      <c r="EG143" s="9">
        <v>0</v>
      </c>
      <c r="EH143" s="9">
        <v>0</v>
      </c>
      <c r="EI143" s="9">
        <v>0</v>
      </c>
      <c r="EJ143" s="9">
        <v>0</v>
      </c>
      <c r="EK143" s="9">
        <v>0</v>
      </c>
      <c r="EL143" s="9">
        <v>0</v>
      </c>
      <c r="EM143" s="9">
        <v>0</v>
      </c>
      <c r="EN143" s="9">
        <v>0</v>
      </c>
      <c r="EO143" s="9">
        <v>0</v>
      </c>
      <c r="EP143" s="9">
        <v>0</v>
      </c>
      <c r="EQ143" s="9">
        <v>0</v>
      </c>
      <c r="ER143" s="9">
        <v>0</v>
      </c>
      <c r="ES143" s="9">
        <v>0</v>
      </c>
      <c r="ET143" s="9">
        <v>0</v>
      </c>
      <c r="EU143" s="9">
        <v>0</v>
      </c>
      <c r="EV143" s="9">
        <v>0</v>
      </c>
      <c r="EW143" s="9">
        <v>0</v>
      </c>
      <c r="EX143" s="9">
        <v>0</v>
      </c>
      <c r="EY143" s="9">
        <v>0</v>
      </c>
      <c r="EZ143" s="9">
        <v>0</v>
      </c>
      <c r="FA143" s="9">
        <v>0</v>
      </c>
      <c r="FB143" s="9">
        <v>0</v>
      </c>
      <c r="FC143" s="9">
        <v>0</v>
      </c>
      <c r="FD143" s="9">
        <v>0</v>
      </c>
      <c r="FE143" s="9">
        <v>0</v>
      </c>
      <c r="FF143" s="9">
        <v>0</v>
      </c>
      <c r="FG143" s="9">
        <v>0</v>
      </c>
      <c r="FH143" s="9">
        <v>0</v>
      </c>
      <c r="FI143" s="9">
        <v>0</v>
      </c>
      <c r="FJ143" s="9">
        <v>0</v>
      </c>
      <c r="FK143" s="9">
        <v>0</v>
      </c>
      <c r="FL143" s="9">
        <v>3.1640700000000002</v>
      </c>
      <c r="FM143" s="9">
        <v>0</v>
      </c>
      <c r="FN143" s="9">
        <v>0</v>
      </c>
      <c r="FO143" s="9">
        <v>0</v>
      </c>
      <c r="FP143" s="9">
        <v>0</v>
      </c>
      <c r="FQ143" s="9">
        <v>0</v>
      </c>
      <c r="FR143" s="9">
        <v>0</v>
      </c>
      <c r="FS143" s="9">
        <v>0</v>
      </c>
      <c r="FT143" s="9">
        <v>0</v>
      </c>
      <c r="FU143" s="9">
        <v>0</v>
      </c>
      <c r="FV143" s="9">
        <v>0</v>
      </c>
      <c r="FW143" s="9">
        <v>0</v>
      </c>
      <c r="FX143" s="9">
        <v>0</v>
      </c>
      <c r="FY143" s="9">
        <v>0</v>
      </c>
      <c r="FZ143" s="9">
        <v>0</v>
      </c>
      <c r="GA143" s="9">
        <v>0</v>
      </c>
      <c r="GB143" s="9">
        <v>0</v>
      </c>
      <c r="GC143" s="9">
        <v>0</v>
      </c>
      <c r="GD143" s="9">
        <v>0</v>
      </c>
      <c r="GE143" s="9">
        <v>0</v>
      </c>
      <c r="GF143" s="9">
        <v>0</v>
      </c>
      <c r="GG143" s="9">
        <v>0</v>
      </c>
      <c r="GH143" s="9">
        <v>0</v>
      </c>
      <c r="GI143" s="9">
        <v>0</v>
      </c>
      <c r="GJ143" s="9">
        <v>0</v>
      </c>
      <c r="GK143" s="9">
        <v>0</v>
      </c>
      <c r="GL143" s="9">
        <v>0</v>
      </c>
      <c r="GM143" s="9">
        <v>0</v>
      </c>
      <c r="GN143" s="9">
        <v>0</v>
      </c>
      <c r="GO143" s="9">
        <v>0</v>
      </c>
      <c r="GP143" s="9">
        <v>0</v>
      </c>
      <c r="GQ143" s="9">
        <v>0</v>
      </c>
      <c r="GR143" s="9">
        <v>0</v>
      </c>
      <c r="GS143" s="9">
        <v>0</v>
      </c>
      <c r="GT143" s="9">
        <v>0</v>
      </c>
      <c r="GU143" s="9">
        <v>0</v>
      </c>
      <c r="GV143" s="9">
        <v>0</v>
      </c>
      <c r="GW143" s="9">
        <v>0</v>
      </c>
      <c r="GX143" s="9">
        <v>0</v>
      </c>
      <c r="GY143" s="9">
        <v>0</v>
      </c>
      <c r="GZ143" s="9">
        <v>0</v>
      </c>
      <c r="HA143" s="9">
        <v>0</v>
      </c>
      <c r="HB143" s="9">
        <v>14.467000000000001</v>
      </c>
      <c r="HC143" s="9">
        <v>0</v>
      </c>
      <c r="HD143" s="9">
        <v>0</v>
      </c>
      <c r="HE143" s="9">
        <v>235.54</v>
      </c>
      <c r="HF143" s="9">
        <v>0</v>
      </c>
      <c r="HG143" s="21">
        <v>0</v>
      </c>
      <c r="HH143" s="20">
        <v>0</v>
      </c>
      <c r="HI143" s="23">
        <v>0</v>
      </c>
      <c r="HJ143" s="205">
        <v>0</v>
      </c>
      <c r="HK143" s="8">
        <v>0</v>
      </c>
      <c r="HL143" s="7">
        <v>1</v>
      </c>
      <c r="HM143" s="7">
        <v>0</v>
      </c>
      <c r="HN143" s="7" t="s">
        <v>453</v>
      </c>
      <c r="HO143" s="7">
        <v>0</v>
      </c>
      <c r="HP143" s="7">
        <v>0</v>
      </c>
      <c r="HQ143" s="7">
        <v>0</v>
      </c>
      <c r="HR143" s="7">
        <v>0</v>
      </c>
      <c r="HS143" s="7">
        <v>0</v>
      </c>
      <c r="HT143" s="7">
        <v>0</v>
      </c>
      <c r="HU143" s="7">
        <v>0</v>
      </c>
      <c r="HV143" s="7">
        <v>0</v>
      </c>
      <c r="HW143" s="7">
        <v>0</v>
      </c>
      <c r="HX143" s="7">
        <v>0</v>
      </c>
      <c r="HY143" s="7">
        <v>0</v>
      </c>
    </row>
    <row r="144" spans="1:233" x14ac:dyDescent="0.3">
      <c r="A144" s="7">
        <v>634</v>
      </c>
      <c r="B144" s="7" t="str">
        <f>+VLOOKUP($A144,'[3]Crosswalk M49-ODA-Prog. Country'!$K$4:$M$257,3,FALSE)</f>
        <v>QA</v>
      </c>
      <c r="C144" s="7" t="str">
        <f>+VLOOKUP($A144,'[3]Crosswalk M49-ODA-Prog. Country'!$K$4:$M$257,2,FALSE)</f>
        <v>QAT</v>
      </c>
      <c r="D144" s="5" t="s">
        <v>265</v>
      </c>
      <c r="E144" s="19">
        <v>2565.7109700000001</v>
      </c>
      <c r="F144" s="19">
        <v>784.92002000000002</v>
      </c>
      <c r="G144" s="19">
        <v>419.16521000000006</v>
      </c>
      <c r="H144" s="19">
        <f t="shared" si="4"/>
        <v>3769.7962000000002</v>
      </c>
      <c r="I144" s="20">
        <v>963.97400000000005</v>
      </c>
      <c r="J144" s="20">
        <v>24890.478999999999</v>
      </c>
      <c r="K144" s="20">
        <v>0</v>
      </c>
      <c r="L144" s="20">
        <f t="shared" si="5"/>
        <v>25854.452999999998</v>
      </c>
      <c r="M144" s="8">
        <f>+E144+I144</f>
        <v>3529.6849700000002</v>
      </c>
      <c r="N144" s="8">
        <f>+F144+J144</f>
        <v>25675.399020000001</v>
      </c>
      <c r="O144" s="8">
        <f>+G144+K144</f>
        <v>419.16521000000006</v>
      </c>
      <c r="P144" s="8">
        <f>+H144+L144</f>
        <v>29624.249199999998</v>
      </c>
      <c r="Q144" s="9">
        <v>0</v>
      </c>
      <c r="R144" s="9">
        <v>0</v>
      </c>
      <c r="S144" s="9">
        <v>0</v>
      </c>
      <c r="T144" s="9">
        <v>0</v>
      </c>
      <c r="U144" s="9">
        <v>0</v>
      </c>
      <c r="V144" s="9">
        <v>0</v>
      </c>
      <c r="W144" s="9">
        <v>0</v>
      </c>
      <c r="X144" s="9">
        <v>0</v>
      </c>
      <c r="Y144" s="9">
        <v>0</v>
      </c>
      <c r="Z144" s="9">
        <v>0</v>
      </c>
      <c r="AA144" s="9">
        <v>0</v>
      </c>
      <c r="AB144" s="9">
        <v>0</v>
      </c>
      <c r="AC144" s="9">
        <v>0</v>
      </c>
      <c r="AD144" s="9">
        <v>0</v>
      </c>
      <c r="AE144" s="9">
        <v>0</v>
      </c>
      <c r="AF144" s="9">
        <v>0</v>
      </c>
      <c r="AG144" s="9">
        <v>0</v>
      </c>
      <c r="AH144" s="9">
        <v>0</v>
      </c>
      <c r="AI144" s="9">
        <v>0</v>
      </c>
      <c r="AJ144" s="9">
        <v>0</v>
      </c>
      <c r="AK144" s="9">
        <v>0</v>
      </c>
      <c r="AL144" s="9">
        <v>0</v>
      </c>
      <c r="AM144" s="9">
        <v>0</v>
      </c>
      <c r="AN144" s="9">
        <v>0</v>
      </c>
      <c r="AO144" s="9">
        <v>0</v>
      </c>
      <c r="AP144" s="9">
        <v>0</v>
      </c>
      <c r="AQ144" s="9">
        <v>0</v>
      </c>
      <c r="AR144" s="9">
        <v>0</v>
      </c>
      <c r="AS144" s="9">
        <v>0</v>
      </c>
      <c r="AT144" s="9">
        <v>0</v>
      </c>
      <c r="AU144" s="9">
        <v>0</v>
      </c>
      <c r="AV144" s="9">
        <v>0</v>
      </c>
      <c r="AW144" s="9">
        <v>0</v>
      </c>
      <c r="AX144" s="9">
        <v>0</v>
      </c>
      <c r="AY144" s="9">
        <v>0</v>
      </c>
      <c r="AZ144" s="9">
        <v>0</v>
      </c>
      <c r="BA144" s="9">
        <v>0</v>
      </c>
      <c r="BB144" s="9">
        <v>0</v>
      </c>
      <c r="BC144" s="9">
        <v>0</v>
      </c>
      <c r="BD144" s="9">
        <v>0</v>
      </c>
      <c r="BE144" s="9">
        <v>0</v>
      </c>
      <c r="BF144" s="9">
        <v>0</v>
      </c>
      <c r="BG144" s="9">
        <v>0</v>
      </c>
      <c r="BH144" s="9">
        <v>0</v>
      </c>
      <c r="BI144" s="9">
        <v>0</v>
      </c>
      <c r="BJ144" s="9">
        <v>963.97400000000005</v>
      </c>
      <c r="BK144" s="9">
        <v>168.67199999999991</v>
      </c>
      <c r="BL144" s="9">
        <v>0</v>
      </c>
      <c r="BM144" s="9">
        <v>0</v>
      </c>
      <c r="BN144" s="9">
        <v>0</v>
      </c>
      <c r="BO144" s="9">
        <v>0</v>
      </c>
      <c r="BP144" s="9">
        <v>0</v>
      </c>
      <c r="BQ144" s="9">
        <v>0</v>
      </c>
      <c r="BR144" s="9">
        <v>0</v>
      </c>
      <c r="BS144" s="9">
        <v>65.174000000000007</v>
      </c>
      <c r="BT144" s="9">
        <v>118.989</v>
      </c>
      <c r="BU144" s="9">
        <v>1.0880000000000001</v>
      </c>
      <c r="BV144" s="9">
        <v>0</v>
      </c>
      <c r="BW144" s="9">
        <v>0</v>
      </c>
      <c r="BX144" s="9">
        <v>0</v>
      </c>
      <c r="BY144" s="9">
        <v>0</v>
      </c>
      <c r="BZ144" s="9">
        <v>0</v>
      </c>
      <c r="CA144" s="9">
        <v>0</v>
      </c>
      <c r="CB144" s="9">
        <v>0</v>
      </c>
      <c r="CC144" s="9">
        <v>0</v>
      </c>
      <c r="CD144" s="9">
        <v>0</v>
      </c>
      <c r="CE144" s="9">
        <v>0</v>
      </c>
      <c r="CF144" s="9">
        <v>50</v>
      </c>
      <c r="CG144" s="9">
        <v>0</v>
      </c>
      <c r="CH144" s="9">
        <v>0</v>
      </c>
      <c r="CI144" s="9">
        <v>0</v>
      </c>
      <c r="CJ144" s="9">
        <v>0</v>
      </c>
      <c r="CK144" s="9">
        <v>0</v>
      </c>
      <c r="CL144" s="9">
        <v>0</v>
      </c>
      <c r="CM144" s="9">
        <v>0</v>
      </c>
      <c r="CN144" s="9">
        <v>0</v>
      </c>
      <c r="CO144" s="9">
        <v>0</v>
      </c>
      <c r="CP144" s="9">
        <v>0</v>
      </c>
      <c r="CQ144" s="9">
        <v>0</v>
      </c>
      <c r="CR144" s="9">
        <v>345.29399999999998</v>
      </c>
      <c r="CS144" s="9">
        <v>0</v>
      </c>
      <c r="CT144" s="9">
        <v>0</v>
      </c>
      <c r="CU144" s="9">
        <v>0</v>
      </c>
      <c r="CV144" s="9">
        <v>0</v>
      </c>
      <c r="CW144" s="9">
        <v>0</v>
      </c>
      <c r="CX144" s="9">
        <v>0</v>
      </c>
      <c r="CY144" s="9">
        <v>0</v>
      </c>
      <c r="CZ144" s="9">
        <v>0</v>
      </c>
      <c r="DA144" s="9">
        <v>0</v>
      </c>
      <c r="DB144" s="9">
        <v>0</v>
      </c>
      <c r="DC144" s="9">
        <v>0</v>
      </c>
      <c r="DD144" s="9">
        <v>0</v>
      </c>
      <c r="DE144" s="9">
        <v>0</v>
      </c>
      <c r="DF144" s="9">
        <v>0</v>
      </c>
      <c r="DG144" s="9">
        <v>0</v>
      </c>
      <c r="DH144" s="9">
        <v>0</v>
      </c>
      <c r="DI144" s="9">
        <v>0</v>
      </c>
      <c r="DJ144" s="9">
        <v>0</v>
      </c>
      <c r="DK144" s="9">
        <v>0</v>
      </c>
      <c r="DL144" s="9">
        <v>0</v>
      </c>
      <c r="DM144" s="9">
        <v>0</v>
      </c>
      <c r="DN144" s="9">
        <v>0</v>
      </c>
      <c r="DO144" s="9">
        <v>0</v>
      </c>
      <c r="DP144" s="9">
        <v>0</v>
      </c>
      <c r="DQ144" s="9">
        <v>0</v>
      </c>
      <c r="DR144" s="9">
        <v>0</v>
      </c>
      <c r="DS144" s="9">
        <v>0</v>
      </c>
      <c r="DT144" s="9">
        <v>0</v>
      </c>
      <c r="DU144" s="9">
        <v>2162.66</v>
      </c>
      <c r="DV144" s="9">
        <v>41.173999999999999</v>
      </c>
      <c r="DW144" s="9">
        <v>175.76600000000005</v>
      </c>
      <c r="DX144" s="9">
        <v>0</v>
      </c>
      <c r="DY144" s="9">
        <v>0</v>
      </c>
      <c r="DZ144" s="9">
        <v>0</v>
      </c>
      <c r="EA144" s="9">
        <v>0</v>
      </c>
      <c r="EB144" s="9">
        <v>0</v>
      </c>
      <c r="EC144" s="9">
        <v>0</v>
      </c>
      <c r="ED144" s="9">
        <v>0</v>
      </c>
      <c r="EE144" s="9">
        <v>0</v>
      </c>
      <c r="EF144" s="9">
        <v>0</v>
      </c>
      <c r="EG144" s="9">
        <v>0</v>
      </c>
      <c r="EH144" s="9">
        <v>0</v>
      </c>
      <c r="EI144" s="9">
        <v>0</v>
      </c>
      <c r="EJ144" s="9">
        <v>0</v>
      </c>
      <c r="EK144" s="9">
        <v>0</v>
      </c>
      <c r="EL144" s="9">
        <v>0</v>
      </c>
      <c r="EM144" s="9">
        <v>0</v>
      </c>
      <c r="EN144" s="9">
        <v>0</v>
      </c>
      <c r="EO144" s="9">
        <v>0</v>
      </c>
      <c r="EP144" s="9">
        <v>0</v>
      </c>
      <c r="EQ144" s="9">
        <v>0</v>
      </c>
      <c r="ER144" s="9">
        <v>0</v>
      </c>
      <c r="ES144" s="9">
        <v>3.3229699999999998</v>
      </c>
      <c r="ET144" s="9">
        <v>46.832410000000003</v>
      </c>
      <c r="EU144" s="9">
        <v>1.221E-2</v>
      </c>
      <c r="EV144" s="9">
        <v>0</v>
      </c>
      <c r="EW144" s="9">
        <v>0</v>
      </c>
      <c r="EX144" s="9">
        <v>0</v>
      </c>
      <c r="EY144" s="9">
        <v>334.55399999999997</v>
      </c>
      <c r="EZ144" s="9">
        <v>0</v>
      </c>
      <c r="FA144" s="9">
        <v>242.29900000000001</v>
      </c>
      <c r="FB144" s="9">
        <v>0</v>
      </c>
      <c r="FC144" s="9">
        <v>0</v>
      </c>
      <c r="FD144" s="9">
        <v>0</v>
      </c>
      <c r="FE144" s="9">
        <v>0</v>
      </c>
      <c r="FF144" s="9">
        <v>0</v>
      </c>
      <c r="FG144" s="9">
        <v>0</v>
      </c>
      <c r="FH144" s="9">
        <v>0</v>
      </c>
      <c r="FI144" s="9">
        <v>0</v>
      </c>
      <c r="FJ144" s="9">
        <v>0</v>
      </c>
      <c r="FK144" s="9">
        <v>0</v>
      </c>
      <c r="FL144" s="9">
        <v>48.294609999999999</v>
      </c>
      <c r="FM144" s="9">
        <v>0</v>
      </c>
      <c r="FN144" s="9">
        <v>0</v>
      </c>
      <c r="FO144" s="9">
        <v>0</v>
      </c>
      <c r="FP144" s="9">
        <v>0</v>
      </c>
      <c r="FQ144" s="9">
        <v>0</v>
      </c>
      <c r="FR144" s="9">
        <v>0</v>
      </c>
      <c r="FS144" s="9">
        <v>0</v>
      </c>
      <c r="FT144" s="9">
        <v>0</v>
      </c>
      <c r="FU144" s="9">
        <v>0</v>
      </c>
      <c r="FV144" s="9">
        <v>0</v>
      </c>
      <c r="FW144" s="9">
        <v>0</v>
      </c>
      <c r="FX144" s="9">
        <v>0</v>
      </c>
      <c r="FY144" s="9">
        <v>0</v>
      </c>
      <c r="FZ144" s="9">
        <v>0</v>
      </c>
      <c r="GA144" s="9">
        <v>0</v>
      </c>
      <c r="GB144" s="9">
        <v>0</v>
      </c>
      <c r="GC144" s="9">
        <v>0</v>
      </c>
      <c r="GD144" s="9">
        <v>0</v>
      </c>
      <c r="GE144" s="9">
        <v>0</v>
      </c>
      <c r="GF144" s="9">
        <v>0</v>
      </c>
      <c r="GG144" s="9">
        <v>0</v>
      </c>
      <c r="GH144" s="9">
        <v>0</v>
      </c>
      <c r="GI144" s="9">
        <v>0</v>
      </c>
      <c r="GJ144" s="9">
        <v>0</v>
      </c>
      <c r="GK144" s="9">
        <v>0</v>
      </c>
      <c r="GL144" s="9">
        <v>0</v>
      </c>
      <c r="GM144" s="9">
        <v>0</v>
      </c>
      <c r="GN144" s="9">
        <v>0</v>
      </c>
      <c r="GO144" s="9">
        <v>0</v>
      </c>
      <c r="GP144" s="9">
        <v>0</v>
      </c>
      <c r="GQ144" s="9">
        <v>0</v>
      </c>
      <c r="GR144" s="9">
        <v>0</v>
      </c>
      <c r="GS144" s="9">
        <v>0</v>
      </c>
      <c r="GT144" s="9">
        <v>0</v>
      </c>
      <c r="GU144" s="9">
        <v>0</v>
      </c>
      <c r="GV144" s="9">
        <v>0</v>
      </c>
      <c r="GW144" s="9">
        <v>0</v>
      </c>
      <c r="GX144" s="9">
        <v>0</v>
      </c>
      <c r="GY144" s="9">
        <v>0</v>
      </c>
      <c r="GZ144" s="9">
        <v>0</v>
      </c>
      <c r="HA144" s="9">
        <v>0</v>
      </c>
      <c r="HB144" s="9">
        <v>134.33600000000001</v>
      </c>
      <c r="HC144" s="9">
        <v>0</v>
      </c>
      <c r="HD144" s="9">
        <v>0</v>
      </c>
      <c r="HE144" s="9">
        <v>24721.807000000001</v>
      </c>
      <c r="HF144" s="9">
        <v>0</v>
      </c>
      <c r="HG144" s="21">
        <v>0</v>
      </c>
      <c r="HH144" s="20">
        <v>0</v>
      </c>
      <c r="HI144" s="23">
        <v>0</v>
      </c>
      <c r="HJ144" s="205">
        <v>0</v>
      </c>
      <c r="HK144" s="8">
        <v>0</v>
      </c>
      <c r="HL144" s="7">
        <v>1</v>
      </c>
      <c r="HM144" s="7">
        <v>0</v>
      </c>
      <c r="HN144" s="7" t="s">
        <v>462</v>
      </c>
      <c r="HO144" s="7">
        <v>0</v>
      </c>
      <c r="HP144" s="7">
        <v>0</v>
      </c>
      <c r="HQ144" s="7">
        <v>0</v>
      </c>
      <c r="HR144" s="7">
        <v>0</v>
      </c>
      <c r="HS144" s="7">
        <v>0</v>
      </c>
      <c r="HT144" s="7">
        <v>0</v>
      </c>
      <c r="HU144" s="7">
        <v>0</v>
      </c>
      <c r="HV144" s="7">
        <v>0</v>
      </c>
      <c r="HW144" s="7">
        <v>0</v>
      </c>
      <c r="HX144" s="7">
        <v>0</v>
      </c>
      <c r="HY144" s="7">
        <v>0</v>
      </c>
    </row>
    <row r="145" spans="1:233" x14ac:dyDescent="0.3">
      <c r="A145" s="7">
        <v>642</v>
      </c>
      <c r="B145" s="7" t="str">
        <f>+VLOOKUP($A145,'[3]Crosswalk M49-ODA-Prog. Country'!$K$4:$M$257,3,FALSE)</f>
        <v>RO</v>
      </c>
      <c r="C145" s="7" t="str">
        <f>+VLOOKUP($A145,'[3]Crosswalk M49-ODA-Prog. Country'!$K$4:$M$257,2,FALSE)</f>
        <v>ROU</v>
      </c>
      <c r="D145" s="5" t="s">
        <v>266</v>
      </c>
      <c r="E145" s="19">
        <v>4388.8759999999993</v>
      </c>
      <c r="F145" s="19">
        <v>9492.1299999999992</v>
      </c>
      <c r="G145" s="19">
        <v>58.258000000000031</v>
      </c>
      <c r="H145" s="19">
        <f t="shared" si="4"/>
        <v>13939.263999999997</v>
      </c>
      <c r="I145" s="20">
        <v>815.36300000000006</v>
      </c>
      <c r="J145" s="20">
        <v>61823.152000000002</v>
      </c>
      <c r="K145" s="20">
        <v>4558.0240000000003</v>
      </c>
      <c r="L145" s="20">
        <f t="shared" si="5"/>
        <v>67196.539000000004</v>
      </c>
      <c r="M145" s="8">
        <f>+E145+I145</f>
        <v>5204.2389999999996</v>
      </c>
      <c r="N145" s="8">
        <f>+F145+J145</f>
        <v>71315.282000000007</v>
      </c>
      <c r="O145" s="8">
        <f>+G145+K145</f>
        <v>4616.2820000000002</v>
      </c>
      <c r="P145" s="8">
        <f>+H145+L145</f>
        <v>81135.803</v>
      </c>
      <c r="Q145" s="9">
        <v>0</v>
      </c>
      <c r="R145" s="9">
        <v>0</v>
      </c>
      <c r="S145" s="9">
        <v>0</v>
      </c>
      <c r="T145" s="9">
        <v>0</v>
      </c>
      <c r="U145" s="9">
        <v>0</v>
      </c>
      <c r="V145" s="9">
        <v>0</v>
      </c>
      <c r="W145" s="9">
        <v>0</v>
      </c>
      <c r="X145" s="9">
        <v>0</v>
      </c>
      <c r="Y145" s="9">
        <v>0</v>
      </c>
      <c r="Z145" s="9">
        <v>0</v>
      </c>
      <c r="AA145" s="9">
        <v>0</v>
      </c>
      <c r="AB145" s="9">
        <v>0</v>
      </c>
      <c r="AC145" s="9">
        <v>3111.9409999999998</v>
      </c>
      <c r="AD145" s="9">
        <v>4141.7629999999999</v>
      </c>
      <c r="AE145" s="9">
        <v>57.197000000000003</v>
      </c>
      <c r="AF145" s="9">
        <v>815.36300000000006</v>
      </c>
      <c r="AG145" s="9">
        <v>22059.036</v>
      </c>
      <c r="AH145" s="9">
        <v>0</v>
      </c>
      <c r="AI145" s="9">
        <v>0</v>
      </c>
      <c r="AJ145" s="9">
        <v>0</v>
      </c>
      <c r="AK145" s="9">
        <v>0</v>
      </c>
      <c r="AL145" s="9">
        <v>0</v>
      </c>
      <c r="AM145" s="9">
        <v>0</v>
      </c>
      <c r="AN145" s="9">
        <v>0</v>
      </c>
      <c r="AO145" s="9">
        <v>0</v>
      </c>
      <c r="AP145" s="9">
        <v>0</v>
      </c>
      <c r="AQ145" s="9">
        <v>0</v>
      </c>
      <c r="AR145" s="9">
        <v>0</v>
      </c>
      <c r="AS145" s="9">
        <v>0</v>
      </c>
      <c r="AT145" s="9">
        <v>0</v>
      </c>
      <c r="AU145" s="9">
        <v>0</v>
      </c>
      <c r="AV145" s="9">
        <v>0</v>
      </c>
      <c r="AW145" s="9">
        <v>0</v>
      </c>
      <c r="AX145" s="9">
        <v>0</v>
      </c>
      <c r="AY145" s="9">
        <v>0</v>
      </c>
      <c r="AZ145" s="9">
        <v>0</v>
      </c>
      <c r="BA145" s="9">
        <v>0</v>
      </c>
      <c r="BB145" s="9">
        <v>0</v>
      </c>
      <c r="BC145" s="9">
        <v>0</v>
      </c>
      <c r="BD145" s="9">
        <v>0</v>
      </c>
      <c r="BE145" s="9">
        <v>0</v>
      </c>
      <c r="BF145" s="9">
        <v>0</v>
      </c>
      <c r="BG145" s="9">
        <v>0</v>
      </c>
      <c r="BH145" s="9">
        <v>0</v>
      </c>
      <c r="BI145" s="9">
        <v>0</v>
      </c>
      <c r="BJ145" s="9">
        <v>0</v>
      </c>
      <c r="BK145" s="9">
        <v>34260.597000000002</v>
      </c>
      <c r="BL145" s="9">
        <v>4309.1670000000004</v>
      </c>
      <c r="BM145" s="9">
        <v>0</v>
      </c>
      <c r="BN145" s="9">
        <v>0</v>
      </c>
      <c r="BO145" s="9">
        <v>0</v>
      </c>
      <c r="BP145" s="9">
        <v>0</v>
      </c>
      <c r="BQ145" s="9">
        <v>0</v>
      </c>
      <c r="BR145" s="9">
        <v>0</v>
      </c>
      <c r="BS145" s="9">
        <v>0</v>
      </c>
      <c r="BT145" s="9">
        <v>0</v>
      </c>
      <c r="BU145" s="9">
        <v>0</v>
      </c>
      <c r="BV145" s="9">
        <v>0</v>
      </c>
      <c r="BW145" s="9">
        <v>0</v>
      </c>
      <c r="BX145" s="9">
        <v>0</v>
      </c>
      <c r="BY145" s="9">
        <v>0</v>
      </c>
      <c r="BZ145" s="9">
        <v>0</v>
      </c>
      <c r="CA145" s="9">
        <v>0</v>
      </c>
      <c r="CB145" s="9">
        <v>0</v>
      </c>
      <c r="CC145" s="9">
        <v>0</v>
      </c>
      <c r="CD145" s="9">
        <v>0</v>
      </c>
      <c r="CE145" s="9">
        <v>303.61500000000001</v>
      </c>
      <c r="CF145" s="9">
        <v>525.82000000000005</v>
      </c>
      <c r="CG145" s="9">
        <v>0</v>
      </c>
      <c r="CH145" s="9">
        <v>0</v>
      </c>
      <c r="CI145" s="9">
        <v>0</v>
      </c>
      <c r="CJ145" s="9">
        <v>0</v>
      </c>
      <c r="CK145" s="9">
        <v>0</v>
      </c>
      <c r="CL145" s="9">
        <v>0</v>
      </c>
      <c r="CM145" s="9">
        <v>0</v>
      </c>
      <c r="CN145" s="9">
        <v>0</v>
      </c>
      <c r="CO145" s="9">
        <v>0</v>
      </c>
      <c r="CP145" s="9">
        <v>0</v>
      </c>
      <c r="CQ145" s="9">
        <v>0</v>
      </c>
      <c r="CR145" s="9">
        <v>0</v>
      </c>
      <c r="CS145" s="9">
        <v>0</v>
      </c>
      <c r="CT145" s="9">
        <v>0</v>
      </c>
      <c r="CU145" s="9">
        <v>0</v>
      </c>
      <c r="CV145" s="9">
        <v>0</v>
      </c>
      <c r="CW145" s="9">
        <v>0</v>
      </c>
      <c r="CX145" s="9">
        <v>0</v>
      </c>
      <c r="CY145" s="9">
        <v>0</v>
      </c>
      <c r="CZ145" s="9">
        <v>0</v>
      </c>
      <c r="DA145" s="9">
        <v>0</v>
      </c>
      <c r="DB145" s="9">
        <v>0</v>
      </c>
      <c r="DC145" s="9">
        <v>0</v>
      </c>
      <c r="DD145" s="9">
        <v>0</v>
      </c>
      <c r="DE145" s="9">
        <v>0</v>
      </c>
      <c r="DF145" s="9">
        <v>0</v>
      </c>
      <c r="DG145" s="9">
        <v>0</v>
      </c>
      <c r="DH145" s="9">
        <v>0</v>
      </c>
      <c r="DI145" s="9">
        <v>0</v>
      </c>
      <c r="DJ145" s="9">
        <v>0</v>
      </c>
      <c r="DK145" s="9">
        <v>0</v>
      </c>
      <c r="DL145" s="9">
        <v>0</v>
      </c>
      <c r="DM145" s="9">
        <v>0</v>
      </c>
      <c r="DN145" s="9">
        <v>0</v>
      </c>
      <c r="DO145" s="9">
        <v>0</v>
      </c>
      <c r="DP145" s="9">
        <v>0</v>
      </c>
      <c r="DQ145" s="9">
        <v>0</v>
      </c>
      <c r="DR145" s="9">
        <v>0</v>
      </c>
      <c r="DS145" s="9">
        <v>0</v>
      </c>
      <c r="DT145" s="9">
        <v>0</v>
      </c>
      <c r="DU145" s="9">
        <v>652.48099999999999</v>
      </c>
      <c r="DV145" s="9">
        <v>38.244999999999997</v>
      </c>
      <c r="DW145" s="9">
        <v>0.10000000000002984</v>
      </c>
      <c r="DX145" s="9">
        <v>0</v>
      </c>
      <c r="DY145" s="9">
        <v>0</v>
      </c>
      <c r="DZ145" s="9">
        <v>0</v>
      </c>
      <c r="EA145" s="9">
        <v>0</v>
      </c>
      <c r="EB145" s="9">
        <v>0</v>
      </c>
      <c r="EC145" s="9">
        <v>0</v>
      </c>
      <c r="ED145" s="9">
        <v>0</v>
      </c>
      <c r="EE145" s="9">
        <v>0</v>
      </c>
      <c r="EF145" s="9">
        <v>0</v>
      </c>
      <c r="EG145" s="9">
        <v>0</v>
      </c>
      <c r="EH145" s="9">
        <v>0</v>
      </c>
      <c r="EI145" s="9">
        <v>0</v>
      </c>
      <c r="EJ145" s="9">
        <v>0</v>
      </c>
      <c r="EK145" s="9">
        <v>0</v>
      </c>
      <c r="EL145" s="9">
        <v>0</v>
      </c>
      <c r="EM145" s="9">
        <v>0</v>
      </c>
      <c r="EN145" s="9">
        <v>0</v>
      </c>
      <c r="EO145" s="9">
        <v>0</v>
      </c>
      <c r="EP145" s="9">
        <v>0</v>
      </c>
      <c r="EQ145" s="9">
        <v>0</v>
      </c>
      <c r="ER145" s="9">
        <v>0</v>
      </c>
      <c r="ES145" s="9">
        <v>0</v>
      </c>
      <c r="ET145" s="9">
        <v>0</v>
      </c>
      <c r="EU145" s="9">
        <v>0</v>
      </c>
      <c r="EV145" s="9">
        <v>0</v>
      </c>
      <c r="EW145" s="9">
        <v>0</v>
      </c>
      <c r="EX145" s="9">
        <v>0</v>
      </c>
      <c r="EY145" s="9">
        <v>320.839</v>
      </c>
      <c r="EZ145" s="9">
        <v>4783.5950000000003</v>
      </c>
      <c r="FA145" s="9">
        <v>0</v>
      </c>
      <c r="FB145" s="9">
        <v>0</v>
      </c>
      <c r="FC145" s="9">
        <v>3223.9520000000002</v>
      </c>
      <c r="FD145" s="9">
        <v>0</v>
      </c>
      <c r="FE145" s="9">
        <v>0</v>
      </c>
      <c r="FF145" s="9">
        <v>0</v>
      </c>
      <c r="FG145" s="9">
        <v>0</v>
      </c>
      <c r="FH145" s="9">
        <v>0</v>
      </c>
      <c r="FI145" s="9">
        <v>0</v>
      </c>
      <c r="FJ145" s="9">
        <v>0</v>
      </c>
      <c r="FK145" s="9">
        <v>0</v>
      </c>
      <c r="FL145" s="9">
        <v>0</v>
      </c>
      <c r="FM145" s="9">
        <v>0</v>
      </c>
      <c r="FN145" s="9">
        <v>0</v>
      </c>
      <c r="FO145" s="9">
        <v>0</v>
      </c>
      <c r="FP145" s="9">
        <v>0</v>
      </c>
      <c r="FQ145" s="9">
        <v>0</v>
      </c>
      <c r="FR145" s="9">
        <v>0</v>
      </c>
      <c r="FS145" s="9">
        <v>0</v>
      </c>
      <c r="FT145" s="9">
        <v>0</v>
      </c>
      <c r="FU145" s="9">
        <v>0</v>
      </c>
      <c r="FV145" s="9">
        <v>0</v>
      </c>
      <c r="FW145" s="9">
        <v>0</v>
      </c>
      <c r="FX145" s="9">
        <v>0</v>
      </c>
      <c r="FY145" s="9">
        <v>0</v>
      </c>
      <c r="FZ145" s="9">
        <v>0</v>
      </c>
      <c r="GA145" s="9">
        <v>0</v>
      </c>
      <c r="GB145" s="9">
        <v>0</v>
      </c>
      <c r="GC145" s="9">
        <v>0</v>
      </c>
      <c r="GD145" s="9">
        <v>0</v>
      </c>
      <c r="GE145" s="9">
        <v>0</v>
      </c>
      <c r="GF145" s="9">
        <v>0</v>
      </c>
      <c r="GG145" s="9">
        <v>0</v>
      </c>
      <c r="GH145" s="9">
        <v>0</v>
      </c>
      <c r="GI145" s="9">
        <v>0</v>
      </c>
      <c r="GJ145" s="9">
        <v>0</v>
      </c>
      <c r="GK145" s="9">
        <v>0</v>
      </c>
      <c r="GL145" s="9">
        <v>0</v>
      </c>
      <c r="GM145" s="9">
        <v>0</v>
      </c>
      <c r="GN145" s="9">
        <v>0</v>
      </c>
      <c r="GO145" s="9">
        <v>0</v>
      </c>
      <c r="GP145" s="9">
        <v>0</v>
      </c>
      <c r="GQ145" s="9">
        <v>0</v>
      </c>
      <c r="GR145" s="9">
        <v>0</v>
      </c>
      <c r="GS145" s="9">
        <v>0</v>
      </c>
      <c r="GT145" s="9">
        <v>0</v>
      </c>
      <c r="GU145" s="9">
        <v>0</v>
      </c>
      <c r="GV145" s="9">
        <v>0</v>
      </c>
      <c r="GW145" s="9">
        <v>0.96099999999999997</v>
      </c>
      <c r="GX145" s="9">
        <v>0</v>
      </c>
      <c r="GY145" s="9">
        <v>0</v>
      </c>
      <c r="GZ145" s="9">
        <v>4.1740000000000004</v>
      </c>
      <c r="HA145" s="9">
        <v>0</v>
      </c>
      <c r="HB145" s="9">
        <v>2.7069999999999999</v>
      </c>
      <c r="HC145" s="9">
        <v>0</v>
      </c>
      <c r="HD145" s="9">
        <v>0</v>
      </c>
      <c r="HE145" s="9">
        <v>2279.567</v>
      </c>
      <c r="HF145" s="9">
        <v>244.68299999999999</v>
      </c>
      <c r="HG145" s="21">
        <v>0</v>
      </c>
      <c r="HH145" s="20">
        <v>0</v>
      </c>
      <c r="HI145" s="23">
        <v>0</v>
      </c>
      <c r="HJ145" s="205">
        <v>0</v>
      </c>
      <c r="HK145" s="8">
        <v>0</v>
      </c>
      <c r="HL145" s="7">
        <v>1</v>
      </c>
      <c r="HM145" s="7">
        <v>0</v>
      </c>
      <c r="HN145" s="7" t="s">
        <v>453</v>
      </c>
      <c r="HO145" s="7">
        <v>0</v>
      </c>
      <c r="HP145" s="7">
        <v>0</v>
      </c>
      <c r="HQ145" s="7">
        <v>0</v>
      </c>
      <c r="HR145" s="7">
        <v>0</v>
      </c>
      <c r="HS145" s="7">
        <v>0</v>
      </c>
      <c r="HT145" s="7">
        <v>0</v>
      </c>
      <c r="HU145" s="7">
        <v>0</v>
      </c>
      <c r="HV145" s="7" t="s">
        <v>461</v>
      </c>
      <c r="HW145" s="7">
        <v>0</v>
      </c>
      <c r="HX145" s="7">
        <v>0</v>
      </c>
      <c r="HY145" s="7">
        <v>0</v>
      </c>
    </row>
    <row r="146" spans="1:233" x14ac:dyDescent="0.3">
      <c r="A146" s="7">
        <v>643</v>
      </c>
      <c r="B146" s="7" t="str">
        <f>+VLOOKUP($A146,'[3]Crosswalk M49-ODA-Prog. Country'!$K$4:$M$257,3,FALSE)</f>
        <v>RU</v>
      </c>
      <c r="C146" s="7" t="str">
        <f>+VLOOKUP($A146,'[3]Crosswalk M49-ODA-Prog. Country'!$K$4:$M$257,2,FALSE)</f>
        <v>RUS</v>
      </c>
      <c r="D146" s="5" t="s">
        <v>267</v>
      </c>
      <c r="E146" s="19">
        <v>1896.31513</v>
      </c>
      <c r="F146" s="19">
        <v>1696.3199499999998</v>
      </c>
      <c r="G146" s="19">
        <v>911.98406999999997</v>
      </c>
      <c r="H146" s="19">
        <f t="shared" si="4"/>
        <v>4504.6191500000004</v>
      </c>
      <c r="I146" s="20">
        <v>4486.9380000000001</v>
      </c>
      <c r="J146" s="20">
        <v>463.34799999999979</v>
      </c>
      <c r="K146" s="20">
        <v>1.986</v>
      </c>
      <c r="L146" s="20">
        <f t="shared" si="5"/>
        <v>4952.2719999999999</v>
      </c>
      <c r="M146" s="8">
        <f>+E146+I146</f>
        <v>6383.2531300000001</v>
      </c>
      <c r="N146" s="8">
        <f>+F146+J146</f>
        <v>2159.6679499999996</v>
      </c>
      <c r="O146" s="8">
        <f>+G146+K146</f>
        <v>913.97006999999996</v>
      </c>
      <c r="P146" s="8">
        <f>+H146+L146</f>
        <v>9456.8911499999995</v>
      </c>
      <c r="Q146" s="9">
        <v>40.585000000000001</v>
      </c>
      <c r="R146" s="9">
        <v>3.9180000000000001</v>
      </c>
      <c r="S146" s="9">
        <v>30.443999999999999</v>
      </c>
      <c r="T146" s="9">
        <v>0</v>
      </c>
      <c r="U146" s="9">
        <v>0</v>
      </c>
      <c r="V146" s="9">
        <v>0</v>
      </c>
      <c r="W146" s="9">
        <v>0</v>
      </c>
      <c r="X146" s="9">
        <v>0</v>
      </c>
      <c r="Y146" s="9">
        <v>0</v>
      </c>
      <c r="Z146" s="9">
        <v>0</v>
      </c>
      <c r="AA146" s="9">
        <v>0</v>
      </c>
      <c r="AB146" s="9">
        <v>0</v>
      </c>
      <c r="AC146" s="9">
        <v>0</v>
      </c>
      <c r="AD146" s="9">
        <v>0</v>
      </c>
      <c r="AE146" s="9">
        <v>0</v>
      </c>
      <c r="AF146" s="9">
        <v>0</v>
      </c>
      <c r="AG146" s="9">
        <v>0</v>
      </c>
      <c r="AH146" s="9">
        <v>0</v>
      </c>
      <c r="AI146" s="9">
        <v>0</v>
      </c>
      <c r="AJ146" s="9">
        <v>0</v>
      </c>
      <c r="AK146" s="9">
        <v>0</v>
      </c>
      <c r="AL146" s="9">
        <v>0</v>
      </c>
      <c r="AM146" s="9">
        <v>0</v>
      </c>
      <c r="AN146" s="9">
        <v>0</v>
      </c>
      <c r="AO146" s="9">
        <v>0</v>
      </c>
      <c r="AP146" s="9">
        <v>0</v>
      </c>
      <c r="AQ146" s="9">
        <v>0</v>
      </c>
      <c r="AR146" s="9">
        <v>0</v>
      </c>
      <c r="AS146" s="9">
        <v>0</v>
      </c>
      <c r="AT146" s="9">
        <v>0</v>
      </c>
      <c r="AU146" s="9">
        <v>0</v>
      </c>
      <c r="AV146" s="9">
        <v>0</v>
      </c>
      <c r="AW146" s="9">
        <v>0</v>
      </c>
      <c r="AX146" s="9">
        <v>0</v>
      </c>
      <c r="AY146" s="9">
        <v>0</v>
      </c>
      <c r="AZ146" s="9">
        <v>0</v>
      </c>
      <c r="BA146" s="9">
        <v>0</v>
      </c>
      <c r="BB146" s="9">
        <v>0</v>
      </c>
      <c r="BC146" s="9">
        <v>0</v>
      </c>
      <c r="BD146" s="9">
        <v>0</v>
      </c>
      <c r="BE146" s="9">
        <v>0</v>
      </c>
      <c r="BF146" s="9">
        <v>0</v>
      </c>
      <c r="BG146" s="9">
        <v>0</v>
      </c>
      <c r="BH146" s="9">
        <v>0</v>
      </c>
      <c r="BI146" s="9">
        <v>0</v>
      </c>
      <c r="BJ146" s="9">
        <v>4486.9380000000001</v>
      </c>
      <c r="BK146" s="9">
        <v>413.21399999999983</v>
      </c>
      <c r="BL146" s="9">
        <v>1.986</v>
      </c>
      <c r="BM146" s="9">
        <v>0</v>
      </c>
      <c r="BN146" s="9">
        <v>0</v>
      </c>
      <c r="BO146" s="9">
        <v>0</v>
      </c>
      <c r="BP146" s="9">
        <v>0</v>
      </c>
      <c r="BQ146" s="9">
        <v>0</v>
      </c>
      <c r="BR146" s="9">
        <v>0</v>
      </c>
      <c r="BS146" s="9">
        <v>0</v>
      </c>
      <c r="BT146" s="9">
        <v>0</v>
      </c>
      <c r="BU146" s="9">
        <v>0</v>
      </c>
      <c r="BV146" s="9">
        <v>0</v>
      </c>
      <c r="BW146" s="9">
        <v>0</v>
      </c>
      <c r="BX146" s="9">
        <v>0</v>
      </c>
      <c r="BY146" s="9">
        <v>0</v>
      </c>
      <c r="BZ146" s="9">
        <v>0</v>
      </c>
      <c r="CA146" s="9">
        <v>0</v>
      </c>
      <c r="CB146" s="9">
        <v>0</v>
      </c>
      <c r="CC146" s="9">
        <v>0</v>
      </c>
      <c r="CD146" s="9">
        <v>0</v>
      </c>
      <c r="CE146" s="9">
        <v>0</v>
      </c>
      <c r="CF146" s="9">
        <v>0</v>
      </c>
      <c r="CG146" s="9">
        <v>0</v>
      </c>
      <c r="CH146" s="9">
        <v>0</v>
      </c>
      <c r="CI146" s="9">
        <v>0</v>
      </c>
      <c r="CJ146" s="9">
        <v>0</v>
      </c>
      <c r="CK146" s="9">
        <v>0</v>
      </c>
      <c r="CL146" s="9">
        <v>0</v>
      </c>
      <c r="CM146" s="9">
        <v>0</v>
      </c>
      <c r="CN146" s="9">
        <v>0</v>
      </c>
      <c r="CO146" s="9">
        <v>0</v>
      </c>
      <c r="CP146" s="9">
        <v>0</v>
      </c>
      <c r="CQ146" s="9">
        <v>0</v>
      </c>
      <c r="CR146" s="9">
        <v>0</v>
      </c>
      <c r="CS146" s="9">
        <v>0</v>
      </c>
      <c r="CT146" s="9">
        <v>0</v>
      </c>
      <c r="CU146" s="9">
        <v>0</v>
      </c>
      <c r="CV146" s="9">
        <v>0</v>
      </c>
      <c r="CW146" s="9">
        <v>0</v>
      </c>
      <c r="CX146" s="9">
        <v>0</v>
      </c>
      <c r="CY146" s="9">
        <v>0</v>
      </c>
      <c r="CZ146" s="9">
        <v>0</v>
      </c>
      <c r="DA146" s="9">
        <v>0</v>
      </c>
      <c r="DB146" s="9">
        <v>0</v>
      </c>
      <c r="DC146" s="9">
        <v>0</v>
      </c>
      <c r="DD146" s="9">
        <v>0</v>
      </c>
      <c r="DE146" s="9">
        <v>0</v>
      </c>
      <c r="DF146" s="9">
        <v>0</v>
      </c>
      <c r="DG146" s="9">
        <v>0</v>
      </c>
      <c r="DH146" s="9">
        <v>0</v>
      </c>
      <c r="DI146" s="9">
        <v>0</v>
      </c>
      <c r="DJ146" s="9">
        <v>0</v>
      </c>
      <c r="DK146" s="9">
        <v>0</v>
      </c>
      <c r="DL146" s="9">
        <v>0</v>
      </c>
      <c r="DM146" s="9">
        <v>0</v>
      </c>
      <c r="DN146" s="9">
        <v>0</v>
      </c>
      <c r="DO146" s="9">
        <v>0</v>
      </c>
      <c r="DP146" s="9">
        <v>0</v>
      </c>
      <c r="DQ146" s="9">
        <v>0</v>
      </c>
      <c r="DR146" s="9">
        <v>0</v>
      </c>
      <c r="DS146" s="9">
        <v>0</v>
      </c>
      <c r="DT146" s="9">
        <v>0</v>
      </c>
      <c r="DU146" s="9">
        <v>652.48099999999999</v>
      </c>
      <c r="DV146" s="9">
        <v>225.23099999999999</v>
      </c>
      <c r="DW146" s="9">
        <v>0.10000000000002274</v>
      </c>
      <c r="DX146" s="9">
        <v>0</v>
      </c>
      <c r="DY146" s="9">
        <v>0</v>
      </c>
      <c r="DZ146" s="9">
        <v>0</v>
      </c>
      <c r="EA146" s="9">
        <v>0</v>
      </c>
      <c r="EB146" s="9">
        <v>302.36399999999998</v>
      </c>
      <c r="EC146" s="9">
        <v>0</v>
      </c>
      <c r="ED146" s="9">
        <v>0</v>
      </c>
      <c r="EE146" s="9">
        <v>0</v>
      </c>
      <c r="EF146" s="9">
        <v>0</v>
      </c>
      <c r="EG146" s="9">
        <v>0</v>
      </c>
      <c r="EH146" s="9">
        <v>0</v>
      </c>
      <c r="EI146" s="9">
        <v>0</v>
      </c>
      <c r="EJ146" s="9">
        <v>0</v>
      </c>
      <c r="EK146" s="9">
        <v>0</v>
      </c>
      <c r="EL146" s="9">
        <v>0</v>
      </c>
      <c r="EM146" s="9">
        <v>0</v>
      </c>
      <c r="EN146" s="9">
        <v>0</v>
      </c>
      <c r="EO146" s="9">
        <v>0</v>
      </c>
      <c r="EP146" s="9">
        <v>0</v>
      </c>
      <c r="EQ146" s="9">
        <v>0</v>
      </c>
      <c r="ER146" s="9">
        <v>0</v>
      </c>
      <c r="ES146" s="9">
        <v>62.587129999999995</v>
      </c>
      <c r="ET146" s="9">
        <v>863.64594999999997</v>
      </c>
      <c r="EU146" s="9">
        <v>0.23307</v>
      </c>
      <c r="EV146" s="9">
        <v>0</v>
      </c>
      <c r="EW146" s="9">
        <v>0</v>
      </c>
      <c r="EX146" s="9">
        <v>0</v>
      </c>
      <c r="EY146" s="9">
        <v>1140.662</v>
      </c>
      <c r="EZ146" s="9">
        <v>289.541</v>
      </c>
      <c r="FA146" s="9">
        <v>881.20699999999999</v>
      </c>
      <c r="FB146" s="9">
        <v>0</v>
      </c>
      <c r="FC146" s="9">
        <v>15.382999999999999</v>
      </c>
      <c r="FD146" s="9">
        <v>0</v>
      </c>
      <c r="FE146" s="9">
        <v>0</v>
      </c>
      <c r="FF146" s="9">
        <v>0</v>
      </c>
      <c r="FG146" s="9">
        <v>0</v>
      </c>
      <c r="FH146" s="9">
        <v>0</v>
      </c>
      <c r="FI146" s="9">
        <v>0</v>
      </c>
      <c r="FJ146" s="9">
        <v>0</v>
      </c>
      <c r="FK146" s="9">
        <v>0</v>
      </c>
      <c r="FL146" s="9">
        <v>0</v>
      </c>
      <c r="FM146" s="9">
        <v>0</v>
      </c>
      <c r="FN146" s="9">
        <v>0</v>
      </c>
      <c r="FO146" s="9">
        <v>0</v>
      </c>
      <c r="FP146" s="9">
        <v>0</v>
      </c>
      <c r="FQ146" s="9">
        <v>0</v>
      </c>
      <c r="FR146" s="9">
        <v>0</v>
      </c>
      <c r="FS146" s="9">
        <v>0</v>
      </c>
      <c r="FT146" s="9">
        <v>0</v>
      </c>
      <c r="FU146" s="9">
        <v>0</v>
      </c>
      <c r="FV146" s="9">
        <v>0</v>
      </c>
      <c r="FW146" s="9">
        <v>0</v>
      </c>
      <c r="FX146" s="9">
        <v>0</v>
      </c>
      <c r="FY146" s="9">
        <v>0</v>
      </c>
      <c r="FZ146" s="9">
        <v>0</v>
      </c>
      <c r="GA146" s="9">
        <v>0</v>
      </c>
      <c r="GB146" s="9">
        <v>0</v>
      </c>
      <c r="GC146" s="9">
        <v>0</v>
      </c>
      <c r="GD146" s="9">
        <v>0</v>
      </c>
      <c r="GE146" s="9">
        <v>0</v>
      </c>
      <c r="GF146" s="9">
        <v>0</v>
      </c>
      <c r="GG146" s="9">
        <v>0</v>
      </c>
      <c r="GH146" s="9">
        <v>0</v>
      </c>
      <c r="GI146" s="9">
        <v>0</v>
      </c>
      <c r="GJ146" s="9">
        <v>0</v>
      </c>
      <c r="GK146" s="9">
        <v>0</v>
      </c>
      <c r="GL146" s="9">
        <v>0</v>
      </c>
      <c r="GM146" s="9">
        <v>0</v>
      </c>
      <c r="GN146" s="9">
        <v>0</v>
      </c>
      <c r="GO146" s="9">
        <v>0</v>
      </c>
      <c r="GP146" s="9">
        <v>0</v>
      </c>
      <c r="GQ146" s="9">
        <v>0</v>
      </c>
      <c r="GR146" s="9">
        <v>0</v>
      </c>
      <c r="GS146" s="9">
        <v>0</v>
      </c>
      <c r="GT146" s="9">
        <v>0</v>
      </c>
      <c r="GU146" s="9">
        <v>0</v>
      </c>
      <c r="GV146" s="9">
        <v>0</v>
      </c>
      <c r="GW146" s="9">
        <v>0</v>
      </c>
      <c r="GX146" s="9">
        <v>0</v>
      </c>
      <c r="GY146" s="9">
        <v>0</v>
      </c>
      <c r="GZ146" s="9">
        <v>0</v>
      </c>
      <c r="HA146" s="9">
        <v>0</v>
      </c>
      <c r="HB146" s="9">
        <v>11.62</v>
      </c>
      <c r="HC146" s="9">
        <v>0</v>
      </c>
      <c r="HD146" s="9">
        <v>0</v>
      </c>
      <c r="HE146" s="9">
        <v>34.750999999999998</v>
      </c>
      <c r="HF146" s="9">
        <v>0</v>
      </c>
      <c r="HG146" s="21">
        <v>0</v>
      </c>
      <c r="HH146" s="20">
        <v>0</v>
      </c>
      <c r="HI146" s="23">
        <v>0</v>
      </c>
      <c r="HJ146" s="205">
        <v>0</v>
      </c>
      <c r="HK146" s="8">
        <v>0</v>
      </c>
      <c r="HL146" s="7">
        <v>1</v>
      </c>
      <c r="HM146" s="7">
        <v>0</v>
      </c>
      <c r="HN146" s="7" t="s">
        <v>453</v>
      </c>
      <c r="HO146" s="7" t="s">
        <v>454</v>
      </c>
      <c r="HP146" s="7" t="s">
        <v>454</v>
      </c>
      <c r="HQ146" s="7">
        <v>0</v>
      </c>
      <c r="HR146" s="7">
        <v>0</v>
      </c>
      <c r="HS146" s="7">
        <v>0</v>
      </c>
      <c r="HT146" s="7">
        <v>0</v>
      </c>
      <c r="HU146" s="7">
        <v>0</v>
      </c>
      <c r="HV146" s="7" t="s">
        <v>461</v>
      </c>
      <c r="HW146" s="7">
        <v>0</v>
      </c>
      <c r="HX146" s="7">
        <v>0</v>
      </c>
      <c r="HY146" s="7">
        <v>0</v>
      </c>
    </row>
    <row r="147" spans="1:233" x14ac:dyDescent="0.3">
      <c r="A147" s="7">
        <v>646</v>
      </c>
      <c r="B147" s="7" t="str">
        <f>+VLOOKUP($A147,'[3]Crosswalk M49-ODA-Prog. Country'!$K$4:$M$257,3,FALSE)</f>
        <v>RW</v>
      </c>
      <c r="C147" s="7" t="str">
        <f>+VLOOKUP($A147,'[3]Crosswalk M49-ODA-Prog. Country'!$K$4:$M$257,2,FALSE)</f>
        <v>RWA</v>
      </c>
      <c r="D147" s="5" t="s">
        <v>268</v>
      </c>
      <c r="E147" s="19">
        <v>23738.344640000003</v>
      </c>
      <c r="F147" s="19">
        <v>49489.191220000008</v>
      </c>
      <c r="G147" s="19">
        <v>1437.5041900000001</v>
      </c>
      <c r="H147" s="19">
        <f t="shared" si="4"/>
        <v>74665.040050000011</v>
      </c>
      <c r="I147" s="20">
        <v>8716.8860000000004</v>
      </c>
      <c r="J147" s="20">
        <v>71491.469000000012</v>
      </c>
      <c r="K147" s="20">
        <v>1730.894</v>
      </c>
      <c r="L147" s="20">
        <f t="shared" si="5"/>
        <v>81939.249000000011</v>
      </c>
      <c r="M147" s="8">
        <f>+E147+I147</f>
        <v>32455.230640000002</v>
      </c>
      <c r="N147" s="8">
        <f>+F147+J147</f>
        <v>120980.66022000002</v>
      </c>
      <c r="O147" s="8">
        <f>+G147+K147</f>
        <v>3168.3981899999999</v>
      </c>
      <c r="P147" s="8">
        <f>+H147+L147</f>
        <v>156604.28905000002</v>
      </c>
      <c r="Q147" s="9">
        <v>7295.5870000000004</v>
      </c>
      <c r="R147" s="9">
        <v>7419.0249999999996</v>
      </c>
      <c r="S147" s="9">
        <v>963.38300000000004</v>
      </c>
      <c r="T147" s="9">
        <v>962.21</v>
      </c>
      <c r="U147" s="9">
        <v>1155.116</v>
      </c>
      <c r="V147" s="9">
        <v>48.298999999999999</v>
      </c>
      <c r="W147" s="9">
        <v>2879.25</v>
      </c>
      <c r="X147" s="9">
        <v>3846.2579999999998</v>
      </c>
      <c r="Y147" s="9">
        <v>0</v>
      </c>
      <c r="Z147" s="9">
        <v>407.89400000000001</v>
      </c>
      <c r="AA147" s="9">
        <v>610.91800000000001</v>
      </c>
      <c r="AB147" s="9">
        <v>0</v>
      </c>
      <c r="AC147" s="9">
        <v>7108.5770000000002</v>
      </c>
      <c r="AD147" s="9">
        <v>21456.580999999998</v>
      </c>
      <c r="AE147" s="9">
        <v>0</v>
      </c>
      <c r="AF147" s="9">
        <v>1326.7840000000001</v>
      </c>
      <c r="AG147" s="9">
        <v>5587.0839999999998</v>
      </c>
      <c r="AH147" s="9">
        <v>0</v>
      </c>
      <c r="AI147" s="9">
        <v>152.001</v>
      </c>
      <c r="AJ147" s="9">
        <v>4784.0749999999998</v>
      </c>
      <c r="AK147" s="9">
        <v>84.79</v>
      </c>
      <c r="AL147" s="9">
        <v>1693.577</v>
      </c>
      <c r="AM147" s="9">
        <v>26052.733</v>
      </c>
      <c r="AN147" s="9">
        <v>1459.373</v>
      </c>
      <c r="AO147" s="9">
        <v>901.42200000000003</v>
      </c>
      <c r="AP147" s="9">
        <v>1231.4780000000001</v>
      </c>
      <c r="AQ147" s="9">
        <v>0</v>
      </c>
      <c r="AR147" s="9">
        <v>159.07499999999999</v>
      </c>
      <c r="AS147" s="9">
        <v>217.32</v>
      </c>
      <c r="AT147" s="9">
        <v>0</v>
      </c>
      <c r="AU147" s="9">
        <v>0</v>
      </c>
      <c r="AV147" s="9">
        <v>176.024</v>
      </c>
      <c r="AW147" s="9">
        <v>0</v>
      </c>
      <c r="AX147" s="9">
        <v>0</v>
      </c>
      <c r="AY147" s="9">
        <v>0</v>
      </c>
      <c r="AZ147" s="9">
        <v>0</v>
      </c>
      <c r="BA147" s="9">
        <v>0</v>
      </c>
      <c r="BB147" s="9">
        <v>0</v>
      </c>
      <c r="BC147" s="9">
        <v>0</v>
      </c>
      <c r="BD147" s="9">
        <v>0</v>
      </c>
      <c r="BE147" s="9">
        <v>0</v>
      </c>
      <c r="BF147" s="9">
        <v>0</v>
      </c>
      <c r="BG147" s="9">
        <v>0</v>
      </c>
      <c r="BH147" s="9">
        <v>0</v>
      </c>
      <c r="BI147" s="9">
        <v>0</v>
      </c>
      <c r="BJ147" s="9">
        <v>3979.2570000000001</v>
      </c>
      <c r="BK147" s="9">
        <v>33358.243999999999</v>
      </c>
      <c r="BL147" s="9">
        <v>101.489</v>
      </c>
      <c r="BM147" s="9">
        <v>0</v>
      </c>
      <c r="BN147" s="9">
        <v>0</v>
      </c>
      <c r="BO147" s="9">
        <v>0</v>
      </c>
      <c r="BP147" s="9">
        <v>0</v>
      </c>
      <c r="BQ147" s="9">
        <v>0</v>
      </c>
      <c r="BR147" s="9">
        <v>0</v>
      </c>
      <c r="BS147" s="9">
        <v>278.61700000000002</v>
      </c>
      <c r="BT147" s="9">
        <v>508.678</v>
      </c>
      <c r="BU147" s="9">
        <v>4.6529999999999996</v>
      </c>
      <c r="BV147" s="9">
        <v>0</v>
      </c>
      <c r="BW147" s="9">
        <v>0</v>
      </c>
      <c r="BX147" s="9">
        <v>0</v>
      </c>
      <c r="BY147" s="9">
        <v>466.16</v>
      </c>
      <c r="BZ147" s="9">
        <v>127.34099999999999</v>
      </c>
      <c r="CA147" s="9">
        <v>0</v>
      </c>
      <c r="CB147" s="9">
        <v>0</v>
      </c>
      <c r="CC147" s="9">
        <v>0</v>
      </c>
      <c r="CD147" s="9">
        <v>0</v>
      </c>
      <c r="CE147" s="9">
        <v>8.61</v>
      </c>
      <c r="CF147" s="9">
        <v>2538.5230000000001</v>
      </c>
      <c r="CG147" s="9">
        <v>0</v>
      </c>
      <c r="CH147" s="9">
        <v>0</v>
      </c>
      <c r="CI147" s="9">
        <v>0</v>
      </c>
      <c r="CJ147" s="9">
        <v>0</v>
      </c>
      <c r="CK147" s="9">
        <v>0</v>
      </c>
      <c r="CL147" s="9">
        <v>0</v>
      </c>
      <c r="CM147" s="9">
        <v>45.192</v>
      </c>
      <c r="CN147" s="9">
        <v>0</v>
      </c>
      <c r="CO147" s="9">
        <v>0</v>
      </c>
      <c r="CP147" s="9">
        <v>0</v>
      </c>
      <c r="CQ147" s="9">
        <v>0</v>
      </c>
      <c r="CR147" s="9">
        <v>1.847</v>
      </c>
      <c r="CS147" s="9">
        <v>0</v>
      </c>
      <c r="CT147" s="9">
        <v>0</v>
      </c>
      <c r="CU147" s="9">
        <v>0</v>
      </c>
      <c r="CV147" s="9">
        <v>0</v>
      </c>
      <c r="CW147" s="9">
        <v>0</v>
      </c>
      <c r="CX147" s="9">
        <v>0</v>
      </c>
      <c r="CY147" s="9">
        <v>0</v>
      </c>
      <c r="CZ147" s="9">
        <v>0</v>
      </c>
      <c r="DA147" s="9">
        <v>0</v>
      </c>
      <c r="DB147" s="9">
        <v>0</v>
      </c>
      <c r="DC147" s="9">
        <v>0</v>
      </c>
      <c r="DD147" s="9">
        <v>0</v>
      </c>
      <c r="DE147" s="9">
        <v>0</v>
      </c>
      <c r="DF147" s="9">
        <v>0</v>
      </c>
      <c r="DG147" s="9">
        <v>0</v>
      </c>
      <c r="DH147" s="9">
        <v>0</v>
      </c>
      <c r="DI147" s="9">
        <v>0</v>
      </c>
      <c r="DJ147" s="9">
        <v>0</v>
      </c>
      <c r="DK147" s="9">
        <v>0</v>
      </c>
      <c r="DL147" s="9">
        <v>0</v>
      </c>
      <c r="DM147" s="9">
        <v>0</v>
      </c>
      <c r="DN147" s="9">
        <v>0</v>
      </c>
      <c r="DO147" s="9">
        <v>0</v>
      </c>
      <c r="DP147" s="9">
        <v>0</v>
      </c>
      <c r="DQ147" s="9">
        <v>0</v>
      </c>
      <c r="DR147" s="9">
        <v>0</v>
      </c>
      <c r="DS147" s="9">
        <v>0</v>
      </c>
      <c r="DT147" s="9">
        <v>0</v>
      </c>
      <c r="DU147" s="9">
        <v>-43.027000000000001</v>
      </c>
      <c r="DV147" s="9">
        <v>269.18400000000003</v>
      </c>
      <c r="DW147" s="9">
        <v>0</v>
      </c>
      <c r="DX147" s="9">
        <v>0</v>
      </c>
      <c r="DY147" s="9">
        <v>2585.402</v>
      </c>
      <c r="DZ147" s="9">
        <v>0</v>
      </c>
      <c r="EA147" s="9">
        <v>1639.394</v>
      </c>
      <c r="EB147" s="9">
        <v>2035.4870000000001</v>
      </c>
      <c r="EC147" s="9">
        <v>0</v>
      </c>
      <c r="ED147" s="9">
        <v>0</v>
      </c>
      <c r="EE147" s="9">
        <v>456.87599999999998</v>
      </c>
      <c r="EF147" s="9">
        <v>0</v>
      </c>
      <c r="EG147" s="9">
        <v>1123.8040000000001</v>
      </c>
      <c r="EH147" s="9">
        <v>483.00799999999998</v>
      </c>
      <c r="EI147" s="9">
        <v>0</v>
      </c>
      <c r="EJ147" s="9">
        <v>0</v>
      </c>
      <c r="EK147" s="9">
        <v>0</v>
      </c>
      <c r="EL147" s="9">
        <v>0</v>
      </c>
      <c r="EM147" s="9">
        <v>0</v>
      </c>
      <c r="EN147" s="9">
        <v>0</v>
      </c>
      <c r="EO147" s="9">
        <v>0</v>
      </c>
      <c r="EP147" s="9">
        <v>0</v>
      </c>
      <c r="EQ147" s="9">
        <v>0</v>
      </c>
      <c r="ER147" s="9">
        <v>0</v>
      </c>
      <c r="ES147" s="9">
        <v>12.92564</v>
      </c>
      <c r="ET147" s="9">
        <v>219.69922</v>
      </c>
      <c r="EU147" s="9">
        <v>3.2189999999999996E-2</v>
      </c>
      <c r="EV147" s="9">
        <v>0</v>
      </c>
      <c r="EW147" s="9">
        <v>0</v>
      </c>
      <c r="EX147" s="9">
        <v>0</v>
      </c>
      <c r="EY147" s="9">
        <v>1915.0239999999999</v>
      </c>
      <c r="EZ147" s="9">
        <v>3420.2809999999999</v>
      </c>
      <c r="FA147" s="9">
        <v>262.99400000000003</v>
      </c>
      <c r="FB147" s="9">
        <v>188.089</v>
      </c>
      <c r="FC147" s="9">
        <v>1413.366</v>
      </c>
      <c r="FD147" s="9">
        <v>0</v>
      </c>
      <c r="FE147" s="9">
        <v>0</v>
      </c>
      <c r="FF147" s="9">
        <v>0</v>
      </c>
      <c r="FG147" s="9">
        <v>0</v>
      </c>
      <c r="FH147" s="9">
        <v>0</v>
      </c>
      <c r="FI147" s="9">
        <v>0</v>
      </c>
      <c r="FJ147" s="9">
        <v>0</v>
      </c>
      <c r="FK147" s="9">
        <v>0</v>
      </c>
      <c r="FL147" s="9">
        <v>0</v>
      </c>
      <c r="FM147" s="9">
        <v>0</v>
      </c>
      <c r="FN147" s="9">
        <v>0</v>
      </c>
      <c r="FO147" s="9">
        <v>0</v>
      </c>
      <c r="FP147" s="9">
        <v>0</v>
      </c>
      <c r="FQ147" s="9">
        <v>0</v>
      </c>
      <c r="FR147" s="9">
        <v>0</v>
      </c>
      <c r="FS147" s="9">
        <v>0</v>
      </c>
      <c r="FT147" s="9">
        <v>0</v>
      </c>
      <c r="FU147" s="9">
        <v>0</v>
      </c>
      <c r="FV147" s="9">
        <v>0</v>
      </c>
      <c r="FW147" s="9">
        <v>0</v>
      </c>
      <c r="FX147" s="9">
        <v>0</v>
      </c>
      <c r="FY147" s="9">
        <v>0</v>
      </c>
      <c r="FZ147" s="9">
        <v>0</v>
      </c>
      <c r="GA147" s="9">
        <v>0</v>
      </c>
      <c r="GB147" s="9">
        <v>0</v>
      </c>
      <c r="GC147" s="9">
        <v>0</v>
      </c>
      <c r="GD147" s="9">
        <v>0</v>
      </c>
      <c r="GE147" s="9">
        <v>0</v>
      </c>
      <c r="GF147" s="9">
        <v>0</v>
      </c>
      <c r="GG147" s="9">
        <v>0</v>
      </c>
      <c r="GH147" s="9">
        <v>0</v>
      </c>
      <c r="GI147" s="9">
        <v>0</v>
      </c>
      <c r="GJ147" s="9">
        <v>0</v>
      </c>
      <c r="GK147" s="9">
        <v>0</v>
      </c>
      <c r="GL147" s="9">
        <v>0</v>
      </c>
      <c r="GM147" s="9">
        <v>0</v>
      </c>
      <c r="GN147" s="9">
        <v>0</v>
      </c>
      <c r="GO147" s="9">
        <v>0</v>
      </c>
      <c r="GP147" s="9">
        <v>0</v>
      </c>
      <c r="GQ147" s="9">
        <v>0</v>
      </c>
      <c r="GR147" s="9">
        <v>0</v>
      </c>
      <c r="GS147" s="9">
        <v>0</v>
      </c>
      <c r="GT147" s="9">
        <v>0</v>
      </c>
      <c r="GU147" s="9">
        <v>0</v>
      </c>
      <c r="GV147" s="9">
        <v>0</v>
      </c>
      <c r="GW147" s="9">
        <v>76.459999999999994</v>
      </c>
      <c r="GX147" s="9">
        <v>0</v>
      </c>
      <c r="GY147" s="9">
        <v>0</v>
      </c>
      <c r="GZ147" s="9">
        <v>121.733</v>
      </c>
      <c r="HA147" s="9">
        <v>0</v>
      </c>
      <c r="HB147" s="9">
        <v>971.702</v>
      </c>
      <c r="HC147" s="9">
        <v>0</v>
      </c>
      <c r="HD147" s="9">
        <v>0</v>
      </c>
      <c r="HE147" s="9">
        <v>54.41</v>
      </c>
      <c r="HF147" s="9">
        <v>0</v>
      </c>
      <c r="HG147" s="21">
        <v>3202.2269700000006</v>
      </c>
      <c r="HH147" s="20">
        <v>1500</v>
      </c>
      <c r="HI147" s="23">
        <v>0</v>
      </c>
      <c r="HJ147" s="205">
        <v>259.46613000000008</v>
      </c>
      <c r="HK147" s="8">
        <v>4961.6931000000004</v>
      </c>
      <c r="HL147" s="7">
        <v>1</v>
      </c>
      <c r="HM147" s="7">
        <v>1</v>
      </c>
      <c r="HN147" s="7" t="s">
        <v>456</v>
      </c>
      <c r="HO147" s="7" t="s">
        <v>456</v>
      </c>
      <c r="HP147" s="7" t="s">
        <v>456</v>
      </c>
      <c r="HQ147" s="7">
        <v>1</v>
      </c>
      <c r="HR147" s="7">
        <v>1</v>
      </c>
      <c r="HS147" s="7">
        <v>0</v>
      </c>
      <c r="HT147" s="7">
        <v>0</v>
      </c>
      <c r="HU147" s="7">
        <v>0</v>
      </c>
      <c r="HV147" s="7" t="s">
        <v>452</v>
      </c>
      <c r="HW147" s="7">
        <v>0</v>
      </c>
      <c r="HX147" s="7">
        <v>0</v>
      </c>
      <c r="HY147" s="7">
        <v>0</v>
      </c>
    </row>
    <row r="148" spans="1:233" x14ac:dyDescent="0.3">
      <c r="A148" s="7">
        <v>882</v>
      </c>
      <c r="B148" s="7" t="str">
        <f>+VLOOKUP($A148,'[3]Crosswalk M49-ODA-Prog. Country'!$K$4:$M$257,3,FALSE)</f>
        <v>WS</v>
      </c>
      <c r="C148" s="7" t="str">
        <f>+VLOOKUP($A148,'[3]Crosswalk M49-ODA-Prog. Country'!$K$4:$M$257,2,FALSE)</f>
        <v>WSM</v>
      </c>
      <c r="D148" s="5" t="s">
        <v>269</v>
      </c>
      <c r="E148" s="19">
        <v>3711.0870000000004</v>
      </c>
      <c r="F148" s="19">
        <v>10296.260999999999</v>
      </c>
      <c r="G148" s="19">
        <v>1089.1599999999999</v>
      </c>
      <c r="H148" s="19">
        <f t="shared" si="4"/>
        <v>15096.507999999998</v>
      </c>
      <c r="I148" s="20">
        <v>-0.70099999999999996</v>
      </c>
      <c r="J148" s="20">
        <v>346.76400000000001</v>
      </c>
      <c r="K148" s="20">
        <v>-13.375</v>
      </c>
      <c r="L148" s="20">
        <f t="shared" si="5"/>
        <v>332.68799999999999</v>
      </c>
      <c r="M148" s="8">
        <f>+E148+I148</f>
        <v>3710.3860000000004</v>
      </c>
      <c r="N148" s="8">
        <f>+F148+J148</f>
        <v>10643.024999999998</v>
      </c>
      <c r="O148" s="8">
        <f>+G148+K148</f>
        <v>1075.7849999999999</v>
      </c>
      <c r="P148" s="8">
        <f>+H148+L148</f>
        <v>15429.195999999998</v>
      </c>
      <c r="Q148" s="9">
        <v>1618.0840000000001</v>
      </c>
      <c r="R148" s="9">
        <v>5387.0959999999995</v>
      </c>
      <c r="S148" s="9">
        <v>785.38900000000001</v>
      </c>
      <c r="T148" s="9">
        <v>0</v>
      </c>
      <c r="U148" s="9">
        <v>0</v>
      </c>
      <c r="V148" s="9">
        <v>0</v>
      </c>
      <c r="W148" s="9">
        <v>0</v>
      </c>
      <c r="X148" s="9">
        <v>0</v>
      </c>
      <c r="Y148" s="9">
        <v>0</v>
      </c>
      <c r="Z148" s="9">
        <v>0</v>
      </c>
      <c r="AA148" s="9">
        <v>0</v>
      </c>
      <c r="AB148" s="9">
        <v>0</v>
      </c>
      <c r="AC148" s="9">
        <v>0</v>
      </c>
      <c r="AD148" s="9">
        <v>0</v>
      </c>
      <c r="AE148" s="9">
        <v>0</v>
      </c>
      <c r="AF148" s="9">
        <v>0</v>
      </c>
      <c r="AG148" s="9">
        <v>0</v>
      </c>
      <c r="AH148" s="9">
        <v>0</v>
      </c>
      <c r="AI148" s="9">
        <v>0</v>
      </c>
      <c r="AJ148" s="9">
        <v>0</v>
      </c>
      <c r="AK148" s="9">
        <v>0</v>
      </c>
      <c r="AL148" s="9">
        <v>0</v>
      </c>
      <c r="AM148" s="9">
        <v>0</v>
      </c>
      <c r="AN148" s="9">
        <v>0</v>
      </c>
      <c r="AO148" s="9">
        <v>-3.9729999999999999</v>
      </c>
      <c r="AP148" s="9">
        <v>520.548</v>
      </c>
      <c r="AQ148" s="9">
        <v>0</v>
      </c>
      <c r="AR148" s="9">
        <v>-0.70099999999999996</v>
      </c>
      <c r="AS148" s="9">
        <v>91.861000000000004</v>
      </c>
      <c r="AT148" s="9">
        <v>0</v>
      </c>
      <c r="AU148" s="9">
        <v>0</v>
      </c>
      <c r="AV148" s="9">
        <v>205.72399999999999</v>
      </c>
      <c r="AW148" s="9">
        <v>0</v>
      </c>
      <c r="AX148" s="9">
        <v>0</v>
      </c>
      <c r="AY148" s="9">
        <v>0</v>
      </c>
      <c r="AZ148" s="9">
        <v>0</v>
      </c>
      <c r="BA148" s="9">
        <v>0</v>
      </c>
      <c r="BB148" s="9">
        <v>0</v>
      </c>
      <c r="BC148" s="9">
        <v>0</v>
      </c>
      <c r="BD148" s="9">
        <v>0</v>
      </c>
      <c r="BE148" s="9">
        <v>0</v>
      </c>
      <c r="BF148" s="9">
        <v>0</v>
      </c>
      <c r="BG148" s="9">
        <v>0</v>
      </c>
      <c r="BH148" s="9">
        <v>0</v>
      </c>
      <c r="BI148" s="9">
        <v>0</v>
      </c>
      <c r="BJ148" s="9">
        <v>0</v>
      </c>
      <c r="BK148" s="9">
        <v>0</v>
      </c>
      <c r="BL148" s="9">
        <v>0</v>
      </c>
      <c r="BM148" s="9">
        <v>0</v>
      </c>
      <c r="BN148" s="9">
        <v>0</v>
      </c>
      <c r="BO148" s="9">
        <v>0</v>
      </c>
      <c r="BP148" s="9">
        <v>0</v>
      </c>
      <c r="BQ148" s="9">
        <v>0</v>
      </c>
      <c r="BR148" s="9">
        <v>0</v>
      </c>
      <c r="BS148" s="9">
        <v>102.238</v>
      </c>
      <c r="BT148" s="9">
        <v>186.65899999999999</v>
      </c>
      <c r="BU148" s="9">
        <v>1.7070000000000001</v>
      </c>
      <c r="BV148" s="9">
        <v>0</v>
      </c>
      <c r="BW148" s="9">
        <v>0</v>
      </c>
      <c r="BX148" s="9">
        <v>0</v>
      </c>
      <c r="BY148" s="9">
        <v>0</v>
      </c>
      <c r="BZ148" s="9">
        <v>0</v>
      </c>
      <c r="CA148" s="9">
        <v>0</v>
      </c>
      <c r="CB148" s="9">
        <v>0</v>
      </c>
      <c r="CC148" s="9">
        <v>0</v>
      </c>
      <c r="CD148" s="9">
        <v>0</v>
      </c>
      <c r="CE148" s="9">
        <v>43.738999999999997</v>
      </c>
      <c r="CF148" s="9">
        <v>3309.2089999999998</v>
      </c>
      <c r="CG148" s="9">
        <v>17.452000000000002</v>
      </c>
      <c r="CH148" s="9">
        <v>0</v>
      </c>
      <c r="CI148" s="9">
        <v>0</v>
      </c>
      <c r="CJ148" s="9">
        <v>0</v>
      </c>
      <c r="CK148" s="9">
        <v>0</v>
      </c>
      <c r="CL148" s="9">
        <v>0</v>
      </c>
      <c r="CM148" s="9">
        <v>0</v>
      </c>
      <c r="CN148" s="9">
        <v>0</v>
      </c>
      <c r="CO148" s="9">
        <v>0</v>
      </c>
      <c r="CP148" s="9">
        <v>0</v>
      </c>
      <c r="CQ148" s="9">
        <v>0</v>
      </c>
      <c r="CR148" s="9">
        <v>0</v>
      </c>
      <c r="CS148" s="9">
        <v>0</v>
      </c>
      <c r="CT148" s="9">
        <v>0</v>
      </c>
      <c r="CU148" s="9">
        <v>0</v>
      </c>
      <c r="CV148" s="9">
        <v>0</v>
      </c>
      <c r="CW148" s="9">
        <v>0</v>
      </c>
      <c r="CX148" s="9">
        <v>0</v>
      </c>
      <c r="CY148" s="9">
        <v>0</v>
      </c>
      <c r="CZ148" s="9">
        <v>0</v>
      </c>
      <c r="DA148" s="9">
        <v>0</v>
      </c>
      <c r="DB148" s="9">
        <v>0</v>
      </c>
      <c r="DC148" s="9">
        <v>0</v>
      </c>
      <c r="DD148" s="9">
        <v>0</v>
      </c>
      <c r="DE148" s="9">
        <v>0</v>
      </c>
      <c r="DF148" s="9">
        <v>0</v>
      </c>
      <c r="DG148" s="9">
        <v>0</v>
      </c>
      <c r="DH148" s="9">
        <v>0</v>
      </c>
      <c r="DI148" s="9">
        <v>0</v>
      </c>
      <c r="DJ148" s="9">
        <v>0</v>
      </c>
      <c r="DK148" s="9">
        <v>0</v>
      </c>
      <c r="DL148" s="9">
        <v>0</v>
      </c>
      <c r="DM148" s="9">
        <v>0</v>
      </c>
      <c r="DN148" s="9">
        <v>0</v>
      </c>
      <c r="DO148" s="9">
        <v>0</v>
      </c>
      <c r="DP148" s="9">
        <v>0</v>
      </c>
      <c r="DQ148" s="9">
        <v>0</v>
      </c>
      <c r="DR148" s="9">
        <v>0</v>
      </c>
      <c r="DS148" s="9">
        <v>0</v>
      </c>
      <c r="DT148" s="9">
        <v>0</v>
      </c>
      <c r="DU148" s="9">
        <v>-96.338999999999999</v>
      </c>
      <c r="DV148" s="9">
        <v>472.98</v>
      </c>
      <c r="DW148" s="9">
        <v>0</v>
      </c>
      <c r="DX148" s="9">
        <v>0</v>
      </c>
      <c r="DY148" s="9">
        <v>254.90299999999999</v>
      </c>
      <c r="DZ148" s="9">
        <v>0</v>
      </c>
      <c r="EA148" s="9">
        <v>545.38699999999994</v>
      </c>
      <c r="EB148" s="9">
        <v>0</v>
      </c>
      <c r="EC148" s="9">
        <v>0</v>
      </c>
      <c r="ED148" s="9">
        <v>0</v>
      </c>
      <c r="EE148" s="9">
        <v>0</v>
      </c>
      <c r="EF148" s="9">
        <v>0</v>
      </c>
      <c r="EG148" s="9">
        <v>312.488</v>
      </c>
      <c r="EH148" s="9">
        <v>3.29</v>
      </c>
      <c r="EI148" s="9">
        <v>0</v>
      </c>
      <c r="EJ148" s="9">
        <v>0</v>
      </c>
      <c r="EK148" s="9">
        <v>0</v>
      </c>
      <c r="EL148" s="9">
        <v>0</v>
      </c>
      <c r="EM148" s="9">
        <v>0</v>
      </c>
      <c r="EN148" s="9">
        <v>0</v>
      </c>
      <c r="EO148" s="9">
        <v>0</v>
      </c>
      <c r="EP148" s="9">
        <v>0</v>
      </c>
      <c r="EQ148" s="9">
        <v>0</v>
      </c>
      <c r="ER148" s="9">
        <v>0</v>
      </c>
      <c r="ES148" s="9">
        <v>0</v>
      </c>
      <c r="ET148" s="9">
        <v>0</v>
      </c>
      <c r="EU148" s="9">
        <v>0</v>
      </c>
      <c r="EV148" s="9">
        <v>0</v>
      </c>
      <c r="EW148" s="9">
        <v>0</v>
      </c>
      <c r="EX148" s="9">
        <v>0</v>
      </c>
      <c r="EY148" s="9">
        <v>1189.463</v>
      </c>
      <c r="EZ148" s="9">
        <v>210.755</v>
      </c>
      <c r="FA148" s="9">
        <v>248.38</v>
      </c>
      <c r="FB148" s="9">
        <v>0</v>
      </c>
      <c r="FC148" s="9">
        <v>0</v>
      </c>
      <c r="FD148" s="9">
        <v>0</v>
      </c>
      <c r="FE148" s="9">
        <v>0</v>
      </c>
      <c r="FF148" s="9">
        <v>0</v>
      </c>
      <c r="FG148" s="9">
        <v>0</v>
      </c>
      <c r="FH148" s="9">
        <v>0</v>
      </c>
      <c r="FI148" s="9">
        <v>0</v>
      </c>
      <c r="FJ148" s="9">
        <v>0</v>
      </c>
      <c r="FK148" s="9">
        <v>0</v>
      </c>
      <c r="FL148" s="9">
        <v>0</v>
      </c>
      <c r="FM148" s="9">
        <v>0</v>
      </c>
      <c r="FN148" s="9">
        <v>0</v>
      </c>
      <c r="FO148" s="9">
        <v>0</v>
      </c>
      <c r="FP148" s="9">
        <v>0</v>
      </c>
      <c r="FQ148" s="9">
        <v>0</v>
      </c>
      <c r="FR148" s="9">
        <v>0</v>
      </c>
      <c r="FS148" s="9">
        <v>0</v>
      </c>
      <c r="FT148" s="9">
        <v>0</v>
      </c>
      <c r="FU148" s="9">
        <v>0</v>
      </c>
      <c r="FV148" s="9">
        <v>0</v>
      </c>
      <c r="FW148" s="9">
        <v>0</v>
      </c>
      <c r="FX148" s="9">
        <v>0</v>
      </c>
      <c r="FY148" s="9">
        <v>0</v>
      </c>
      <c r="FZ148" s="9">
        <v>0</v>
      </c>
      <c r="GA148" s="9">
        <v>0</v>
      </c>
      <c r="GB148" s="9">
        <v>0</v>
      </c>
      <c r="GC148" s="9">
        <v>0</v>
      </c>
      <c r="GD148" s="9">
        <v>0</v>
      </c>
      <c r="GE148" s="9">
        <v>0</v>
      </c>
      <c r="GF148" s="9">
        <v>0</v>
      </c>
      <c r="GG148" s="9">
        <v>0</v>
      </c>
      <c r="GH148" s="9">
        <v>0</v>
      </c>
      <c r="GI148" s="9">
        <v>0</v>
      </c>
      <c r="GJ148" s="9">
        <v>0</v>
      </c>
      <c r="GK148" s="9">
        <v>0</v>
      </c>
      <c r="GL148" s="9">
        <v>0</v>
      </c>
      <c r="GM148" s="9">
        <v>0</v>
      </c>
      <c r="GN148" s="9">
        <v>0</v>
      </c>
      <c r="GO148" s="9">
        <v>0</v>
      </c>
      <c r="GP148" s="9">
        <v>0</v>
      </c>
      <c r="GQ148" s="9">
        <v>0</v>
      </c>
      <c r="GR148" s="9">
        <v>0</v>
      </c>
      <c r="GS148" s="9">
        <v>0</v>
      </c>
      <c r="GT148" s="9">
        <v>0</v>
      </c>
      <c r="GU148" s="9">
        <v>0</v>
      </c>
      <c r="GV148" s="9">
        <v>0</v>
      </c>
      <c r="GW148" s="9">
        <v>17.559999999999999</v>
      </c>
      <c r="GX148" s="9">
        <v>0</v>
      </c>
      <c r="GY148" s="9">
        <v>0</v>
      </c>
      <c r="GZ148" s="9">
        <v>-13.375</v>
      </c>
      <c r="HA148" s="9">
        <v>0</v>
      </c>
      <c r="HB148" s="9">
        <v>0</v>
      </c>
      <c r="HC148" s="9">
        <v>18.672000000000001</v>
      </c>
      <c r="HD148" s="9">
        <v>0</v>
      </c>
      <c r="HE148" s="9">
        <v>0</v>
      </c>
      <c r="HF148" s="9">
        <v>0</v>
      </c>
      <c r="HG148" s="21">
        <v>2285.9167399999997</v>
      </c>
      <c r="HH148" s="20">
        <v>0</v>
      </c>
      <c r="HI148" s="23">
        <v>0</v>
      </c>
      <c r="HJ148" s="205">
        <v>0</v>
      </c>
      <c r="HK148" s="8">
        <v>2285.9167399999997</v>
      </c>
      <c r="HL148" s="7">
        <v>1</v>
      </c>
      <c r="HM148" s="7">
        <v>1</v>
      </c>
      <c r="HN148" s="7" t="s">
        <v>450</v>
      </c>
      <c r="HO148" s="7" t="s">
        <v>451</v>
      </c>
      <c r="HP148" s="7" t="s">
        <v>451</v>
      </c>
      <c r="HQ148" s="7">
        <v>0</v>
      </c>
      <c r="HR148" s="7">
        <v>0</v>
      </c>
      <c r="HS148" s="7">
        <v>1</v>
      </c>
      <c r="HT148" s="7">
        <v>1</v>
      </c>
      <c r="HU148" s="7">
        <v>0</v>
      </c>
      <c r="HV148" s="7" t="s">
        <v>458</v>
      </c>
      <c r="HW148" s="7">
        <v>0</v>
      </c>
      <c r="HX148" s="7">
        <v>0</v>
      </c>
      <c r="HY148" s="7">
        <v>2</v>
      </c>
    </row>
    <row r="149" spans="1:233" x14ac:dyDescent="0.3">
      <c r="A149" s="7">
        <v>674</v>
      </c>
      <c r="B149" s="7" t="str">
        <f>+VLOOKUP($A149,'[3]Crosswalk M49-ODA-Prog. Country'!$K$4:$M$257,3,FALSE)</f>
        <v>SM</v>
      </c>
      <c r="C149" s="7" t="str">
        <f>+VLOOKUP($A149,'[3]Crosswalk M49-ODA-Prog. Country'!$K$4:$M$257,2,FALSE)</f>
        <v>SMR</v>
      </c>
      <c r="D149" s="5" t="s">
        <v>270</v>
      </c>
      <c r="E149" s="19">
        <v>652.48099999999999</v>
      </c>
      <c r="F149" s="19">
        <v>0.64200000000000002</v>
      </c>
      <c r="G149" s="19">
        <v>9.9999999999961786E-2</v>
      </c>
      <c r="H149" s="19">
        <f t="shared" si="4"/>
        <v>653.22299999999996</v>
      </c>
      <c r="I149" s="20">
        <v>0</v>
      </c>
      <c r="J149" s="20">
        <v>0</v>
      </c>
      <c r="K149" s="20">
        <v>0</v>
      </c>
      <c r="L149" s="20">
        <f t="shared" si="5"/>
        <v>0</v>
      </c>
      <c r="M149" s="8">
        <f>+E149+I149</f>
        <v>652.48099999999999</v>
      </c>
      <c r="N149" s="8">
        <f>+F149+J149</f>
        <v>0.64200000000000002</v>
      </c>
      <c r="O149" s="8">
        <f>+G149+K149</f>
        <v>9.9999999999961786E-2</v>
      </c>
      <c r="P149" s="8">
        <f>+H149+L149</f>
        <v>653.22299999999996</v>
      </c>
      <c r="Q149" s="9">
        <v>0</v>
      </c>
      <c r="R149" s="9">
        <v>0</v>
      </c>
      <c r="S149" s="9">
        <v>0</v>
      </c>
      <c r="T149" s="9">
        <v>0</v>
      </c>
      <c r="U149" s="9">
        <v>0</v>
      </c>
      <c r="V149" s="9">
        <v>0</v>
      </c>
      <c r="W149" s="9">
        <v>0</v>
      </c>
      <c r="X149" s="9">
        <v>0</v>
      </c>
      <c r="Y149" s="9">
        <v>0</v>
      </c>
      <c r="Z149" s="9">
        <v>0</v>
      </c>
      <c r="AA149" s="9">
        <v>0</v>
      </c>
      <c r="AB149" s="9">
        <v>0</v>
      </c>
      <c r="AC149" s="9">
        <v>0</v>
      </c>
      <c r="AD149" s="9">
        <v>0</v>
      </c>
      <c r="AE149" s="9">
        <v>0</v>
      </c>
      <c r="AF149" s="9">
        <v>0</v>
      </c>
      <c r="AG149" s="9">
        <v>0</v>
      </c>
      <c r="AH149" s="9">
        <v>0</v>
      </c>
      <c r="AI149" s="9">
        <v>0</v>
      </c>
      <c r="AJ149" s="9">
        <v>0</v>
      </c>
      <c r="AK149" s="9">
        <v>0</v>
      </c>
      <c r="AL149" s="9">
        <v>0</v>
      </c>
      <c r="AM149" s="9">
        <v>0</v>
      </c>
      <c r="AN149" s="9">
        <v>0</v>
      </c>
      <c r="AO149" s="9">
        <v>0</v>
      </c>
      <c r="AP149" s="9">
        <v>0</v>
      </c>
      <c r="AQ149" s="9">
        <v>0</v>
      </c>
      <c r="AR149" s="9">
        <v>0</v>
      </c>
      <c r="AS149" s="9">
        <v>0</v>
      </c>
      <c r="AT149" s="9">
        <v>0</v>
      </c>
      <c r="AU149" s="9">
        <v>0</v>
      </c>
      <c r="AV149" s="9">
        <v>0</v>
      </c>
      <c r="AW149" s="9">
        <v>0</v>
      </c>
      <c r="AX149" s="9">
        <v>0</v>
      </c>
      <c r="AY149" s="9">
        <v>0</v>
      </c>
      <c r="AZ149" s="9">
        <v>0</v>
      </c>
      <c r="BA149" s="9">
        <v>0</v>
      </c>
      <c r="BB149" s="9">
        <v>0</v>
      </c>
      <c r="BC149" s="9">
        <v>0</v>
      </c>
      <c r="BD149" s="9">
        <v>0</v>
      </c>
      <c r="BE149" s="9">
        <v>0</v>
      </c>
      <c r="BF149" s="9">
        <v>0</v>
      </c>
      <c r="BG149" s="9">
        <v>0</v>
      </c>
      <c r="BH149" s="9">
        <v>0</v>
      </c>
      <c r="BI149" s="9">
        <v>0</v>
      </c>
      <c r="BJ149" s="9">
        <v>0</v>
      </c>
      <c r="BK149" s="9">
        <v>0</v>
      </c>
      <c r="BL149" s="9">
        <v>0</v>
      </c>
      <c r="BM149" s="9">
        <v>0</v>
      </c>
      <c r="BN149" s="9">
        <v>0</v>
      </c>
      <c r="BO149" s="9">
        <v>0</v>
      </c>
      <c r="BP149" s="9">
        <v>0</v>
      </c>
      <c r="BQ149" s="9">
        <v>0</v>
      </c>
      <c r="BR149" s="9">
        <v>0</v>
      </c>
      <c r="BS149" s="9">
        <v>0</v>
      </c>
      <c r="BT149" s="9">
        <v>0</v>
      </c>
      <c r="BU149" s="9">
        <v>0</v>
      </c>
      <c r="BV149" s="9">
        <v>0</v>
      </c>
      <c r="BW149" s="9">
        <v>0</v>
      </c>
      <c r="BX149" s="9">
        <v>0</v>
      </c>
      <c r="BY149" s="9">
        <v>0</v>
      </c>
      <c r="BZ149" s="9">
        <v>0</v>
      </c>
      <c r="CA149" s="9">
        <v>0</v>
      </c>
      <c r="CB149" s="9">
        <v>0</v>
      </c>
      <c r="CC149" s="9">
        <v>0</v>
      </c>
      <c r="CD149" s="9">
        <v>0</v>
      </c>
      <c r="CE149" s="9">
        <v>0</v>
      </c>
      <c r="CF149" s="9">
        <v>0</v>
      </c>
      <c r="CG149" s="9">
        <v>0</v>
      </c>
      <c r="CH149" s="9">
        <v>0</v>
      </c>
      <c r="CI149" s="9">
        <v>0</v>
      </c>
      <c r="CJ149" s="9">
        <v>0</v>
      </c>
      <c r="CK149" s="9">
        <v>0</v>
      </c>
      <c r="CL149" s="9">
        <v>0</v>
      </c>
      <c r="CM149" s="9">
        <v>0</v>
      </c>
      <c r="CN149" s="9">
        <v>0</v>
      </c>
      <c r="CO149" s="9">
        <v>0</v>
      </c>
      <c r="CP149" s="9">
        <v>0</v>
      </c>
      <c r="CQ149" s="9">
        <v>0</v>
      </c>
      <c r="CR149" s="9">
        <v>0</v>
      </c>
      <c r="CS149" s="9">
        <v>0</v>
      </c>
      <c r="CT149" s="9">
        <v>0</v>
      </c>
      <c r="CU149" s="9">
        <v>0</v>
      </c>
      <c r="CV149" s="9">
        <v>0</v>
      </c>
      <c r="CW149" s="9">
        <v>0</v>
      </c>
      <c r="CX149" s="9">
        <v>0</v>
      </c>
      <c r="CY149" s="9">
        <v>0</v>
      </c>
      <c r="CZ149" s="9">
        <v>0</v>
      </c>
      <c r="DA149" s="9">
        <v>0</v>
      </c>
      <c r="DB149" s="9">
        <v>0</v>
      </c>
      <c r="DC149" s="9">
        <v>0</v>
      </c>
      <c r="DD149" s="9">
        <v>0</v>
      </c>
      <c r="DE149" s="9">
        <v>0</v>
      </c>
      <c r="DF149" s="9">
        <v>0</v>
      </c>
      <c r="DG149" s="9">
        <v>0</v>
      </c>
      <c r="DH149" s="9">
        <v>0</v>
      </c>
      <c r="DI149" s="9">
        <v>0</v>
      </c>
      <c r="DJ149" s="9">
        <v>0</v>
      </c>
      <c r="DK149" s="9">
        <v>0</v>
      </c>
      <c r="DL149" s="9">
        <v>0</v>
      </c>
      <c r="DM149" s="9">
        <v>0</v>
      </c>
      <c r="DN149" s="9">
        <v>0</v>
      </c>
      <c r="DO149" s="9">
        <v>0</v>
      </c>
      <c r="DP149" s="9">
        <v>0</v>
      </c>
      <c r="DQ149" s="9">
        <v>0</v>
      </c>
      <c r="DR149" s="9">
        <v>0</v>
      </c>
      <c r="DS149" s="9">
        <v>0</v>
      </c>
      <c r="DT149" s="9">
        <v>0</v>
      </c>
      <c r="DU149" s="9">
        <v>652.48099999999999</v>
      </c>
      <c r="DV149" s="9">
        <v>0.64200000000000002</v>
      </c>
      <c r="DW149" s="9">
        <v>9.9999999999961786E-2</v>
      </c>
      <c r="DX149" s="9">
        <v>0</v>
      </c>
      <c r="DY149" s="9">
        <v>0</v>
      </c>
      <c r="DZ149" s="9">
        <v>0</v>
      </c>
      <c r="EA149" s="9">
        <v>0</v>
      </c>
      <c r="EB149" s="9">
        <v>0</v>
      </c>
      <c r="EC149" s="9">
        <v>0</v>
      </c>
      <c r="ED149" s="9">
        <v>0</v>
      </c>
      <c r="EE149" s="9">
        <v>0</v>
      </c>
      <c r="EF149" s="9">
        <v>0</v>
      </c>
      <c r="EG149" s="9">
        <v>0</v>
      </c>
      <c r="EH149" s="9">
        <v>0</v>
      </c>
      <c r="EI149" s="9">
        <v>0</v>
      </c>
      <c r="EJ149" s="9">
        <v>0</v>
      </c>
      <c r="EK149" s="9">
        <v>0</v>
      </c>
      <c r="EL149" s="9">
        <v>0</v>
      </c>
      <c r="EM149" s="9">
        <v>0</v>
      </c>
      <c r="EN149" s="9">
        <v>0</v>
      </c>
      <c r="EO149" s="9">
        <v>0</v>
      </c>
      <c r="EP149" s="9">
        <v>0</v>
      </c>
      <c r="EQ149" s="9">
        <v>0</v>
      </c>
      <c r="ER149" s="9">
        <v>0</v>
      </c>
      <c r="ES149" s="9">
        <v>0</v>
      </c>
      <c r="ET149" s="9">
        <v>0</v>
      </c>
      <c r="EU149" s="9">
        <v>0</v>
      </c>
      <c r="EV149" s="9">
        <v>0</v>
      </c>
      <c r="EW149" s="9">
        <v>0</v>
      </c>
      <c r="EX149" s="9">
        <v>0</v>
      </c>
      <c r="EY149" s="9">
        <v>0</v>
      </c>
      <c r="EZ149" s="9">
        <v>0</v>
      </c>
      <c r="FA149" s="9">
        <v>0</v>
      </c>
      <c r="FB149" s="9">
        <v>0</v>
      </c>
      <c r="FC149" s="9">
        <v>0</v>
      </c>
      <c r="FD149" s="9">
        <v>0</v>
      </c>
      <c r="FE149" s="9">
        <v>0</v>
      </c>
      <c r="FF149" s="9">
        <v>0</v>
      </c>
      <c r="FG149" s="9">
        <v>0</v>
      </c>
      <c r="FH149" s="9">
        <v>0</v>
      </c>
      <c r="FI149" s="9">
        <v>0</v>
      </c>
      <c r="FJ149" s="9">
        <v>0</v>
      </c>
      <c r="FK149" s="9">
        <v>0</v>
      </c>
      <c r="FL149" s="9">
        <v>0</v>
      </c>
      <c r="FM149" s="9">
        <v>0</v>
      </c>
      <c r="FN149" s="9">
        <v>0</v>
      </c>
      <c r="FO149" s="9">
        <v>0</v>
      </c>
      <c r="FP149" s="9">
        <v>0</v>
      </c>
      <c r="FQ149" s="9">
        <v>0</v>
      </c>
      <c r="FR149" s="9">
        <v>0</v>
      </c>
      <c r="FS149" s="9">
        <v>0</v>
      </c>
      <c r="FT149" s="9">
        <v>0</v>
      </c>
      <c r="FU149" s="9">
        <v>0</v>
      </c>
      <c r="FV149" s="9">
        <v>0</v>
      </c>
      <c r="FW149" s="9">
        <v>0</v>
      </c>
      <c r="FX149" s="9">
        <v>0</v>
      </c>
      <c r="FY149" s="9">
        <v>0</v>
      </c>
      <c r="FZ149" s="9">
        <v>0</v>
      </c>
      <c r="GA149" s="9">
        <v>0</v>
      </c>
      <c r="GB149" s="9">
        <v>0</v>
      </c>
      <c r="GC149" s="9">
        <v>0</v>
      </c>
      <c r="GD149" s="9">
        <v>0</v>
      </c>
      <c r="GE149" s="9">
        <v>0</v>
      </c>
      <c r="GF149" s="9">
        <v>0</v>
      </c>
      <c r="GG149" s="9">
        <v>0</v>
      </c>
      <c r="GH149" s="9">
        <v>0</v>
      </c>
      <c r="GI149" s="9">
        <v>0</v>
      </c>
      <c r="GJ149" s="9">
        <v>0</v>
      </c>
      <c r="GK149" s="9">
        <v>0</v>
      </c>
      <c r="GL149" s="9">
        <v>0</v>
      </c>
      <c r="GM149" s="9">
        <v>0</v>
      </c>
      <c r="GN149" s="9">
        <v>0</v>
      </c>
      <c r="GO149" s="9">
        <v>0</v>
      </c>
      <c r="GP149" s="9">
        <v>0</v>
      </c>
      <c r="GQ149" s="9">
        <v>0</v>
      </c>
      <c r="GR149" s="9">
        <v>0</v>
      </c>
      <c r="GS149" s="9">
        <v>0</v>
      </c>
      <c r="GT149" s="9">
        <v>0</v>
      </c>
      <c r="GU149" s="9">
        <v>0</v>
      </c>
      <c r="GV149" s="9">
        <v>0</v>
      </c>
      <c r="GW149" s="9">
        <v>0</v>
      </c>
      <c r="GX149" s="9">
        <v>0</v>
      </c>
      <c r="GY149" s="9">
        <v>0</v>
      </c>
      <c r="GZ149" s="9">
        <v>0</v>
      </c>
      <c r="HA149" s="9">
        <v>0</v>
      </c>
      <c r="HB149" s="9">
        <v>0</v>
      </c>
      <c r="HC149" s="9">
        <v>0</v>
      </c>
      <c r="HD149" s="9">
        <v>0</v>
      </c>
      <c r="HE149" s="9">
        <v>0</v>
      </c>
      <c r="HF149" s="9">
        <v>0</v>
      </c>
      <c r="HG149" s="21">
        <v>0</v>
      </c>
      <c r="HH149" s="20">
        <v>0</v>
      </c>
      <c r="HI149" s="23">
        <v>0</v>
      </c>
      <c r="HJ149" s="205">
        <v>0</v>
      </c>
      <c r="HK149" s="8">
        <v>0</v>
      </c>
      <c r="HL149" s="7">
        <v>1</v>
      </c>
      <c r="HM149" s="7">
        <v>0</v>
      </c>
      <c r="HN149" s="7" t="s">
        <v>453</v>
      </c>
      <c r="HO149" s="7">
        <v>0</v>
      </c>
      <c r="HP149" s="7">
        <v>0</v>
      </c>
      <c r="HQ149" s="7">
        <v>0</v>
      </c>
      <c r="HR149" s="7">
        <v>0</v>
      </c>
      <c r="HS149" s="7">
        <v>0</v>
      </c>
      <c r="HT149" s="7">
        <v>0</v>
      </c>
      <c r="HU149" s="7">
        <v>0</v>
      </c>
      <c r="HV149" s="7">
        <v>0</v>
      </c>
      <c r="HW149" s="7">
        <v>0</v>
      </c>
      <c r="HX149" s="7">
        <v>0</v>
      </c>
      <c r="HY149" s="7">
        <v>0</v>
      </c>
    </row>
    <row r="150" spans="1:233" x14ac:dyDescent="0.3">
      <c r="A150" s="7">
        <v>678</v>
      </c>
      <c r="B150" s="7" t="str">
        <f>+VLOOKUP($A150,'[3]Crosswalk M49-ODA-Prog. Country'!$K$4:$M$257,3,FALSE)</f>
        <v>ST</v>
      </c>
      <c r="C150" s="7" t="str">
        <f>+VLOOKUP($A150,'[3]Crosswalk M49-ODA-Prog. Country'!$K$4:$M$257,2,FALSE)</f>
        <v>STP</v>
      </c>
      <c r="D150" s="5" t="s">
        <v>271</v>
      </c>
      <c r="E150" s="19">
        <v>5446.336949999999</v>
      </c>
      <c r="F150" s="19">
        <v>8948.1080900000015</v>
      </c>
      <c r="G150" s="19">
        <v>1369.4126699999999</v>
      </c>
      <c r="H150" s="19">
        <f t="shared" si="4"/>
        <v>15763.85771</v>
      </c>
      <c r="I150" s="20">
        <v>453.565</v>
      </c>
      <c r="J150" s="20">
        <v>1383.3530000000001</v>
      </c>
      <c r="K150" s="20">
        <v>252.68700000000001</v>
      </c>
      <c r="L150" s="20">
        <f t="shared" si="5"/>
        <v>2089.605</v>
      </c>
      <c r="M150" s="8">
        <f>+E150+I150</f>
        <v>5899.9019499999986</v>
      </c>
      <c r="N150" s="8">
        <f>+F150+J150</f>
        <v>10331.461090000001</v>
      </c>
      <c r="O150" s="8">
        <f>+G150+K150</f>
        <v>1622.0996700000001</v>
      </c>
      <c r="P150" s="8">
        <f>+H150+L150</f>
        <v>17853.46271</v>
      </c>
      <c r="Q150" s="9">
        <v>1849.0070000000001</v>
      </c>
      <c r="R150" s="9">
        <v>4129.9629999999997</v>
      </c>
      <c r="S150" s="9">
        <v>706.58500000000004</v>
      </c>
      <c r="T150" s="9">
        <v>186.14099999999999</v>
      </c>
      <c r="U150" s="9">
        <v>56.24</v>
      </c>
      <c r="V150" s="9">
        <v>0</v>
      </c>
      <c r="W150" s="9">
        <v>749.66899999999998</v>
      </c>
      <c r="X150" s="9">
        <v>355.07900000000001</v>
      </c>
      <c r="Y150" s="9">
        <v>0</v>
      </c>
      <c r="Z150" s="9">
        <v>0</v>
      </c>
      <c r="AA150" s="9">
        <v>53.529000000000003</v>
      </c>
      <c r="AB150" s="9">
        <v>0</v>
      </c>
      <c r="AC150" s="9">
        <v>1449.383</v>
      </c>
      <c r="AD150" s="9">
        <v>1306.425</v>
      </c>
      <c r="AE150" s="9">
        <v>0</v>
      </c>
      <c r="AF150" s="9">
        <v>0</v>
      </c>
      <c r="AG150" s="9">
        <v>200.43600000000001</v>
      </c>
      <c r="AH150" s="9">
        <v>0</v>
      </c>
      <c r="AI150" s="9">
        <v>159.744</v>
      </c>
      <c r="AJ150" s="9">
        <v>73.510999999999996</v>
      </c>
      <c r="AK150" s="9">
        <v>34.037999999999997</v>
      </c>
      <c r="AL150" s="9">
        <v>51.499000000000002</v>
      </c>
      <c r="AM150" s="9">
        <v>15.686999999999999</v>
      </c>
      <c r="AN150" s="9">
        <v>252.68700000000001</v>
      </c>
      <c r="AO150" s="9">
        <v>0</v>
      </c>
      <c r="AP150" s="9">
        <v>0</v>
      </c>
      <c r="AQ150" s="9">
        <v>0</v>
      </c>
      <c r="AR150" s="9">
        <v>0</v>
      </c>
      <c r="AS150" s="9">
        <v>0</v>
      </c>
      <c r="AT150" s="9">
        <v>0</v>
      </c>
      <c r="AU150" s="9">
        <v>0</v>
      </c>
      <c r="AV150" s="9">
        <v>0</v>
      </c>
      <c r="AW150" s="9">
        <v>0</v>
      </c>
      <c r="AX150" s="9">
        <v>0</v>
      </c>
      <c r="AY150" s="9">
        <v>0</v>
      </c>
      <c r="AZ150" s="9">
        <v>0</v>
      </c>
      <c r="BA150" s="9">
        <v>0</v>
      </c>
      <c r="BB150" s="9">
        <v>0</v>
      </c>
      <c r="BC150" s="9">
        <v>0</v>
      </c>
      <c r="BD150" s="9">
        <v>0</v>
      </c>
      <c r="BE150" s="9">
        <v>0</v>
      </c>
      <c r="BF150" s="9">
        <v>0</v>
      </c>
      <c r="BG150" s="9">
        <v>0</v>
      </c>
      <c r="BH150" s="9">
        <v>0</v>
      </c>
      <c r="BI150" s="9">
        <v>0</v>
      </c>
      <c r="BJ150" s="9">
        <v>0</v>
      </c>
      <c r="BK150" s="9">
        <v>0</v>
      </c>
      <c r="BL150" s="9">
        <v>0</v>
      </c>
      <c r="BM150" s="9">
        <v>0</v>
      </c>
      <c r="BN150" s="9">
        <v>0</v>
      </c>
      <c r="BO150" s="9">
        <v>0</v>
      </c>
      <c r="BP150" s="9">
        <v>0</v>
      </c>
      <c r="BQ150" s="9">
        <v>0</v>
      </c>
      <c r="BR150" s="9">
        <v>0</v>
      </c>
      <c r="BS150" s="9">
        <v>0</v>
      </c>
      <c r="BT150" s="9">
        <v>0</v>
      </c>
      <c r="BU150" s="9">
        <v>0</v>
      </c>
      <c r="BV150" s="9">
        <v>0</v>
      </c>
      <c r="BW150" s="9">
        <v>0</v>
      </c>
      <c r="BX150" s="9">
        <v>0</v>
      </c>
      <c r="BY150" s="9">
        <v>0</v>
      </c>
      <c r="BZ150" s="9">
        <v>0</v>
      </c>
      <c r="CA150" s="9">
        <v>0</v>
      </c>
      <c r="CB150" s="9">
        <v>0</v>
      </c>
      <c r="CC150" s="9">
        <v>0</v>
      </c>
      <c r="CD150" s="9">
        <v>0</v>
      </c>
      <c r="CE150" s="9">
        <v>0</v>
      </c>
      <c r="CF150" s="9">
        <v>211.608</v>
      </c>
      <c r="CG150" s="9">
        <v>0</v>
      </c>
      <c r="CH150" s="9">
        <v>0</v>
      </c>
      <c r="CI150" s="9">
        <v>0</v>
      </c>
      <c r="CJ150" s="9">
        <v>0</v>
      </c>
      <c r="CK150" s="9">
        <v>0</v>
      </c>
      <c r="CL150" s="9">
        <v>0</v>
      </c>
      <c r="CM150" s="9">
        <v>515.92200000000003</v>
      </c>
      <c r="CN150" s="9">
        <v>0</v>
      </c>
      <c r="CO150" s="9">
        <v>0</v>
      </c>
      <c r="CP150" s="9">
        <v>0</v>
      </c>
      <c r="CQ150" s="9">
        <v>0</v>
      </c>
      <c r="CR150" s="9">
        <v>3.694</v>
      </c>
      <c r="CS150" s="9">
        <v>0</v>
      </c>
      <c r="CT150" s="9">
        <v>0</v>
      </c>
      <c r="CU150" s="9">
        <v>0</v>
      </c>
      <c r="CV150" s="9">
        <v>0</v>
      </c>
      <c r="CW150" s="9">
        <v>0</v>
      </c>
      <c r="CX150" s="9">
        <v>0</v>
      </c>
      <c r="CY150" s="9">
        <v>0</v>
      </c>
      <c r="CZ150" s="9">
        <v>0</v>
      </c>
      <c r="DA150" s="9">
        <v>0</v>
      </c>
      <c r="DB150" s="9">
        <v>0</v>
      </c>
      <c r="DC150" s="9">
        <v>0</v>
      </c>
      <c r="DD150" s="9">
        <v>0</v>
      </c>
      <c r="DE150" s="9">
        <v>0</v>
      </c>
      <c r="DF150" s="9">
        <v>0</v>
      </c>
      <c r="DG150" s="9">
        <v>0</v>
      </c>
      <c r="DH150" s="9">
        <v>0</v>
      </c>
      <c r="DI150" s="9">
        <v>0</v>
      </c>
      <c r="DJ150" s="9">
        <v>0</v>
      </c>
      <c r="DK150" s="9">
        <v>0</v>
      </c>
      <c r="DL150" s="9">
        <v>0</v>
      </c>
      <c r="DM150" s="9">
        <v>0</v>
      </c>
      <c r="DN150" s="9">
        <v>0</v>
      </c>
      <c r="DO150" s="9">
        <v>0</v>
      </c>
      <c r="DP150" s="9">
        <v>0</v>
      </c>
      <c r="DQ150" s="9">
        <v>0</v>
      </c>
      <c r="DR150" s="9">
        <v>0</v>
      </c>
      <c r="DS150" s="9">
        <v>0</v>
      </c>
      <c r="DT150" s="9">
        <v>0</v>
      </c>
      <c r="DU150" s="9">
        <v>-181.50899999999999</v>
      </c>
      <c r="DV150" s="9">
        <v>14.32</v>
      </c>
      <c r="DW150" s="9">
        <v>0</v>
      </c>
      <c r="DX150" s="9">
        <v>0</v>
      </c>
      <c r="DY150" s="9">
        <v>0</v>
      </c>
      <c r="DZ150" s="9">
        <v>0</v>
      </c>
      <c r="EA150" s="9">
        <v>566.42700000000002</v>
      </c>
      <c r="EB150" s="9">
        <v>687.50400000000002</v>
      </c>
      <c r="EC150" s="9">
        <v>0</v>
      </c>
      <c r="ED150" s="9">
        <v>210.28899999999999</v>
      </c>
      <c r="EE150" s="9">
        <v>0</v>
      </c>
      <c r="EF150" s="9">
        <v>0</v>
      </c>
      <c r="EG150" s="9">
        <v>140.15899999999999</v>
      </c>
      <c r="EH150" s="9">
        <v>91.736999999999995</v>
      </c>
      <c r="EI150" s="9">
        <v>0</v>
      </c>
      <c r="EJ150" s="9">
        <v>0</v>
      </c>
      <c r="EK150" s="9">
        <v>0</v>
      </c>
      <c r="EL150" s="9">
        <v>0</v>
      </c>
      <c r="EM150" s="9">
        <v>0</v>
      </c>
      <c r="EN150" s="9">
        <v>0</v>
      </c>
      <c r="EO150" s="9">
        <v>0</v>
      </c>
      <c r="EP150" s="9">
        <v>0</v>
      </c>
      <c r="EQ150" s="9">
        <v>0</v>
      </c>
      <c r="ER150" s="9">
        <v>0</v>
      </c>
      <c r="ES150" s="9">
        <v>52.443949999999994</v>
      </c>
      <c r="ET150" s="9">
        <v>739.02108999999996</v>
      </c>
      <c r="EU150" s="9">
        <v>0.19866999999999999</v>
      </c>
      <c r="EV150" s="9">
        <v>0</v>
      </c>
      <c r="EW150" s="9">
        <v>0</v>
      </c>
      <c r="EX150" s="9">
        <v>0</v>
      </c>
      <c r="EY150" s="9">
        <v>661.01300000000003</v>
      </c>
      <c r="EZ150" s="9">
        <v>1230.5730000000001</v>
      </c>
      <c r="FA150" s="9">
        <v>110.31100000000001</v>
      </c>
      <c r="FB150" s="9">
        <v>5.6360000000000001</v>
      </c>
      <c r="FC150" s="9">
        <v>1057.461</v>
      </c>
      <c r="FD150" s="9">
        <v>0</v>
      </c>
      <c r="FE150" s="9">
        <v>0</v>
      </c>
      <c r="FF150" s="9">
        <v>0</v>
      </c>
      <c r="FG150" s="9">
        <v>0</v>
      </c>
      <c r="FH150" s="9">
        <v>0</v>
      </c>
      <c r="FI150" s="9">
        <v>0</v>
      </c>
      <c r="FJ150" s="9">
        <v>0</v>
      </c>
      <c r="FK150" s="9">
        <v>0</v>
      </c>
      <c r="FL150" s="9">
        <v>0</v>
      </c>
      <c r="FM150" s="9">
        <v>0</v>
      </c>
      <c r="FN150" s="9">
        <v>0</v>
      </c>
      <c r="FO150" s="9">
        <v>0</v>
      </c>
      <c r="FP150" s="9">
        <v>0</v>
      </c>
      <c r="FQ150" s="9">
        <v>0</v>
      </c>
      <c r="FR150" s="9">
        <v>0</v>
      </c>
      <c r="FS150" s="9">
        <v>0</v>
      </c>
      <c r="FT150" s="9">
        <v>0</v>
      </c>
      <c r="FU150" s="9">
        <v>0</v>
      </c>
      <c r="FV150" s="9">
        <v>0</v>
      </c>
      <c r="FW150" s="9">
        <v>0</v>
      </c>
      <c r="FX150" s="9">
        <v>0</v>
      </c>
      <c r="FY150" s="9">
        <v>0</v>
      </c>
      <c r="FZ150" s="9">
        <v>0</v>
      </c>
      <c r="GA150" s="9">
        <v>0</v>
      </c>
      <c r="GB150" s="9">
        <v>0</v>
      </c>
      <c r="GC150" s="9">
        <v>0</v>
      </c>
      <c r="GD150" s="9">
        <v>0</v>
      </c>
      <c r="GE150" s="9">
        <v>0</v>
      </c>
      <c r="GF150" s="9">
        <v>0</v>
      </c>
      <c r="GG150" s="9">
        <v>0</v>
      </c>
      <c r="GH150" s="9">
        <v>0</v>
      </c>
      <c r="GI150" s="9">
        <v>0</v>
      </c>
      <c r="GJ150" s="9">
        <v>0</v>
      </c>
      <c r="GK150" s="9">
        <v>0</v>
      </c>
      <c r="GL150" s="9">
        <v>0</v>
      </c>
      <c r="GM150" s="9">
        <v>0</v>
      </c>
      <c r="GN150" s="9">
        <v>0</v>
      </c>
      <c r="GO150" s="9">
        <v>0</v>
      </c>
      <c r="GP150" s="9">
        <v>0</v>
      </c>
      <c r="GQ150" s="9">
        <v>0</v>
      </c>
      <c r="GR150" s="9">
        <v>0</v>
      </c>
      <c r="GS150" s="9">
        <v>0</v>
      </c>
      <c r="GT150" s="9">
        <v>0</v>
      </c>
      <c r="GU150" s="9">
        <v>0</v>
      </c>
      <c r="GV150" s="9">
        <v>0</v>
      </c>
      <c r="GW150" s="9">
        <v>2.3580000000000001</v>
      </c>
      <c r="GX150" s="9">
        <v>0</v>
      </c>
      <c r="GY150" s="9">
        <v>0</v>
      </c>
      <c r="GZ150" s="9">
        <v>0</v>
      </c>
      <c r="HA150" s="9">
        <v>0</v>
      </c>
      <c r="HB150" s="9">
        <v>104.673</v>
      </c>
      <c r="HC150" s="9">
        <v>0</v>
      </c>
      <c r="HD150" s="9">
        <v>0</v>
      </c>
      <c r="HE150" s="9">
        <v>0</v>
      </c>
      <c r="HF150" s="9">
        <v>0</v>
      </c>
      <c r="HG150" s="21">
        <v>316.73727000000002</v>
      </c>
      <c r="HH150" s="20">
        <v>0</v>
      </c>
      <c r="HI150" s="23">
        <v>74.353310000000008</v>
      </c>
      <c r="HJ150" s="205">
        <v>0</v>
      </c>
      <c r="HK150" s="8">
        <v>391.09058000000005</v>
      </c>
      <c r="HL150" s="7">
        <v>1</v>
      </c>
      <c r="HM150" s="7">
        <v>1</v>
      </c>
      <c r="HN150" s="7" t="s">
        <v>456</v>
      </c>
      <c r="HO150" s="7" t="s">
        <v>456</v>
      </c>
      <c r="HP150" s="7" t="s">
        <v>456</v>
      </c>
      <c r="HQ150" s="7">
        <v>0</v>
      </c>
      <c r="HR150" s="7">
        <v>0</v>
      </c>
      <c r="HS150" s="7">
        <v>1</v>
      </c>
      <c r="HT150" s="7">
        <v>1</v>
      </c>
      <c r="HU150" s="7">
        <v>0</v>
      </c>
      <c r="HV150" s="7" t="s">
        <v>458</v>
      </c>
      <c r="HW150" s="7">
        <v>0</v>
      </c>
      <c r="HX150" s="7">
        <v>0</v>
      </c>
      <c r="HY150" s="7">
        <v>0</v>
      </c>
    </row>
    <row r="151" spans="1:233" x14ac:dyDescent="0.3">
      <c r="A151" s="7">
        <v>682</v>
      </c>
      <c r="B151" s="7" t="str">
        <f>+VLOOKUP($A151,'[3]Crosswalk M49-ODA-Prog. Country'!$K$4:$M$257,3,FALSE)</f>
        <v>SA</v>
      </c>
      <c r="C151" s="7" t="str">
        <f>+VLOOKUP($A151,'[3]Crosswalk M49-ODA-Prog. Country'!$K$4:$M$257,2,FALSE)</f>
        <v>SAU</v>
      </c>
      <c r="D151" s="5" t="s">
        <v>272</v>
      </c>
      <c r="E151" s="19">
        <v>11060.506240000002</v>
      </c>
      <c r="F151" s="19">
        <v>57527.720829999998</v>
      </c>
      <c r="G151" s="19">
        <v>5578.6344300000001</v>
      </c>
      <c r="H151" s="19">
        <f t="shared" si="4"/>
        <v>74166.861499999999</v>
      </c>
      <c r="I151" s="20">
        <v>3923.2710000000002</v>
      </c>
      <c r="J151" s="20">
        <v>2010.2110000000002</v>
      </c>
      <c r="K151" s="20">
        <v>1974.777</v>
      </c>
      <c r="L151" s="20">
        <f t="shared" si="5"/>
        <v>7908.259</v>
      </c>
      <c r="M151" s="8">
        <f>+E151+I151</f>
        <v>14983.777240000003</v>
      </c>
      <c r="N151" s="8">
        <f>+F151+J151</f>
        <v>59537.931830000001</v>
      </c>
      <c r="O151" s="8">
        <f>+G151+K151</f>
        <v>7553.4114300000001</v>
      </c>
      <c r="P151" s="8">
        <f>+H151+L151</f>
        <v>82075.120500000005</v>
      </c>
      <c r="Q151" s="9">
        <v>558.12900000000002</v>
      </c>
      <c r="R151" s="9">
        <v>35723.891000000003</v>
      </c>
      <c r="S151" s="9">
        <v>4263.9189999999999</v>
      </c>
      <c r="T151" s="9">
        <v>0</v>
      </c>
      <c r="U151" s="9">
        <v>0</v>
      </c>
      <c r="V151" s="9">
        <v>0</v>
      </c>
      <c r="W151" s="9">
        <v>0</v>
      </c>
      <c r="X151" s="9">
        <v>0</v>
      </c>
      <c r="Y151" s="9">
        <v>0</v>
      </c>
      <c r="Z151" s="9">
        <v>0</v>
      </c>
      <c r="AA151" s="9">
        <v>0</v>
      </c>
      <c r="AB151" s="9">
        <v>0</v>
      </c>
      <c r="AC151" s="9">
        <v>5928.1310000000003</v>
      </c>
      <c r="AD151" s="9">
        <v>2376.5329999999999</v>
      </c>
      <c r="AE151" s="9">
        <v>0</v>
      </c>
      <c r="AF151" s="9">
        <v>0</v>
      </c>
      <c r="AG151" s="9">
        <v>27.004999999999999</v>
      </c>
      <c r="AH151" s="9">
        <v>0</v>
      </c>
      <c r="AI151" s="9">
        <v>0</v>
      </c>
      <c r="AJ151" s="9">
        <v>0</v>
      </c>
      <c r="AK151" s="9">
        <v>0</v>
      </c>
      <c r="AL151" s="9">
        <v>0</v>
      </c>
      <c r="AM151" s="9">
        <v>0</v>
      </c>
      <c r="AN151" s="9">
        <v>0</v>
      </c>
      <c r="AO151" s="9">
        <v>0</v>
      </c>
      <c r="AP151" s="9">
        <v>0</v>
      </c>
      <c r="AQ151" s="9">
        <v>0</v>
      </c>
      <c r="AR151" s="9">
        <v>0</v>
      </c>
      <c r="AS151" s="9">
        <v>0</v>
      </c>
      <c r="AT151" s="9">
        <v>0</v>
      </c>
      <c r="AU151" s="9">
        <v>0</v>
      </c>
      <c r="AV151" s="9">
        <v>0</v>
      </c>
      <c r="AW151" s="9">
        <v>0</v>
      </c>
      <c r="AX151" s="9">
        <v>0</v>
      </c>
      <c r="AY151" s="9">
        <v>0</v>
      </c>
      <c r="AZ151" s="9">
        <v>0</v>
      </c>
      <c r="BA151" s="9">
        <v>0</v>
      </c>
      <c r="BB151" s="9">
        <v>0</v>
      </c>
      <c r="BC151" s="9">
        <v>0</v>
      </c>
      <c r="BD151" s="9">
        <v>0</v>
      </c>
      <c r="BE151" s="9">
        <v>0</v>
      </c>
      <c r="BF151" s="9">
        <v>0</v>
      </c>
      <c r="BG151" s="9">
        <v>0</v>
      </c>
      <c r="BH151" s="9">
        <v>0</v>
      </c>
      <c r="BI151" s="9">
        <v>0</v>
      </c>
      <c r="BJ151" s="9">
        <v>3923.2710000000002</v>
      </c>
      <c r="BK151" s="9">
        <v>490.01500000000021</v>
      </c>
      <c r="BL151" s="9">
        <v>32.399000000000001</v>
      </c>
      <c r="BM151" s="9">
        <v>0</v>
      </c>
      <c r="BN151" s="9">
        <v>0</v>
      </c>
      <c r="BO151" s="9">
        <v>0</v>
      </c>
      <c r="BP151" s="9">
        <v>0</v>
      </c>
      <c r="BQ151" s="9">
        <v>0</v>
      </c>
      <c r="BR151" s="9">
        <v>0</v>
      </c>
      <c r="BS151" s="9">
        <v>5.0869999999999997</v>
      </c>
      <c r="BT151" s="9">
        <v>9.2870000000000008</v>
      </c>
      <c r="BU151" s="9">
        <v>8.5000000000000006E-2</v>
      </c>
      <c r="BV151" s="9">
        <v>0</v>
      </c>
      <c r="BW151" s="9">
        <v>0</v>
      </c>
      <c r="BX151" s="9">
        <v>0</v>
      </c>
      <c r="BY151" s="9">
        <v>0</v>
      </c>
      <c r="BZ151" s="9">
        <v>0</v>
      </c>
      <c r="CA151" s="9">
        <v>0</v>
      </c>
      <c r="CB151" s="9">
        <v>0</v>
      </c>
      <c r="CC151" s="9">
        <v>0</v>
      </c>
      <c r="CD151" s="9">
        <v>0</v>
      </c>
      <c r="CE151" s="9">
        <v>0</v>
      </c>
      <c r="CF151" s="9">
        <v>121.9</v>
      </c>
      <c r="CG151" s="9">
        <v>0</v>
      </c>
      <c r="CH151" s="9">
        <v>0</v>
      </c>
      <c r="CI151" s="9">
        <v>0</v>
      </c>
      <c r="CJ151" s="9">
        <v>0</v>
      </c>
      <c r="CK151" s="9">
        <v>0</v>
      </c>
      <c r="CL151" s="9">
        <v>0</v>
      </c>
      <c r="CM151" s="9">
        <v>517.072</v>
      </c>
      <c r="CN151" s="9">
        <v>0</v>
      </c>
      <c r="CO151" s="9">
        <v>0</v>
      </c>
      <c r="CP151" s="9">
        <v>1942.3779999999999</v>
      </c>
      <c r="CQ151" s="9">
        <v>0</v>
      </c>
      <c r="CR151" s="9">
        <v>345.29399999999998</v>
      </c>
      <c r="CS151" s="9">
        <v>0</v>
      </c>
      <c r="CT151" s="9">
        <v>0</v>
      </c>
      <c r="CU151" s="9">
        <v>0</v>
      </c>
      <c r="CV151" s="9">
        <v>0</v>
      </c>
      <c r="CW151" s="9">
        <v>0</v>
      </c>
      <c r="CX151" s="9">
        <v>0</v>
      </c>
      <c r="CY151" s="9">
        <v>0</v>
      </c>
      <c r="CZ151" s="9">
        <v>0</v>
      </c>
      <c r="DA151" s="9">
        <v>0</v>
      </c>
      <c r="DB151" s="9">
        <v>0</v>
      </c>
      <c r="DC151" s="9">
        <v>0</v>
      </c>
      <c r="DD151" s="9">
        <v>0</v>
      </c>
      <c r="DE151" s="9">
        <v>0</v>
      </c>
      <c r="DF151" s="9">
        <v>0</v>
      </c>
      <c r="DG151" s="9">
        <v>0</v>
      </c>
      <c r="DH151" s="9">
        <v>0</v>
      </c>
      <c r="DI151" s="9">
        <v>0</v>
      </c>
      <c r="DJ151" s="9">
        <v>0</v>
      </c>
      <c r="DK151" s="9">
        <v>0</v>
      </c>
      <c r="DL151" s="9">
        <v>0</v>
      </c>
      <c r="DM151" s="9">
        <v>0</v>
      </c>
      <c r="DN151" s="9">
        <v>0</v>
      </c>
      <c r="DO151" s="9">
        <v>0</v>
      </c>
      <c r="DP151" s="9">
        <v>0</v>
      </c>
      <c r="DQ151" s="9">
        <v>0</v>
      </c>
      <c r="DR151" s="9">
        <v>0</v>
      </c>
      <c r="DS151" s="9">
        <v>0</v>
      </c>
      <c r="DT151" s="9">
        <v>0</v>
      </c>
      <c r="DU151" s="9">
        <v>2346.2649999999999</v>
      </c>
      <c r="DV151" s="9">
        <v>639.87599999999998</v>
      </c>
      <c r="DW151" s="9">
        <v>160.23900000000026</v>
      </c>
      <c r="DX151" s="9">
        <v>0</v>
      </c>
      <c r="DY151" s="9">
        <v>1493.191</v>
      </c>
      <c r="DZ151" s="9">
        <v>0</v>
      </c>
      <c r="EA151" s="9">
        <v>81.664000000000001</v>
      </c>
      <c r="EB151" s="9">
        <v>16741.071</v>
      </c>
      <c r="EC151" s="9">
        <v>0</v>
      </c>
      <c r="ED151" s="9">
        <v>0</v>
      </c>
      <c r="EE151" s="9">
        <v>0</v>
      </c>
      <c r="EF151" s="9">
        <v>0</v>
      </c>
      <c r="EG151" s="9">
        <v>1115.0139999999999</v>
      </c>
      <c r="EH151" s="9">
        <v>332.97199999999998</v>
      </c>
      <c r="EI151" s="9">
        <v>0</v>
      </c>
      <c r="EJ151" s="9">
        <v>0</v>
      </c>
      <c r="EK151" s="9">
        <v>0</v>
      </c>
      <c r="EL151" s="9">
        <v>0</v>
      </c>
      <c r="EM151" s="9">
        <v>0</v>
      </c>
      <c r="EN151" s="9">
        <v>0</v>
      </c>
      <c r="EO151" s="9">
        <v>0</v>
      </c>
      <c r="EP151" s="9">
        <v>0</v>
      </c>
      <c r="EQ151" s="9">
        <v>0</v>
      </c>
      <c r="ER151" s="9">
        <v>0</v>
      </c>
      <c r="ES151" s="9">
        <v>3.8812399999999996</v>
      </c>
      <c r="ET151" s="9">
        <v>54.69811</v>
      </c>
      <c r="EU151" s="9">
        <v>1.443E-2</v>
      </c>
      <c r="EV151" s="9">
        <v>0</v>
      </c>
      <c r="EW151" s="9">
        <v>0</v>
      </c>
      <c r="EX151" s="9">
        <v>0</v>
      </c>
      <c r="EY151" s="9">
        <v>1022.335</v>
      </c>
      <c r="EZ151" s="9">
        <v>44.49</v>
      </c>
      <c r="FA151" s="9">
        <v>538.02599999999995</v>
      </c>
      <c r="FB151" s="9">
        <v>0</v>
      </c>
      <c r="FC151" s="9">
        <v>0</v>
      </c>
      <c r="FD151" s="9">
        <v>0</v>
      </c>
      <c r="FE151" s="9">
        <v>0</v>
      </c>
      <c r="FF151" s="9">
        <v>0</v>
      </c>
      <c r="FG151" s="9">
        <v>0</v>
      </c>
      <c r="FH151" s="9">
        <v>0</v>
      </c>
      <c r="FI151" s="9">
        <v>0</v>
      </c>
      <c r="FJ151" s="9">
        <v>0</v>
      </c>
      <c r="FK151" s="9">
        <v>0</v>
      </c>
      <c r="FL151" s="9">
        <v>98.943719999999999</v>
      </c>
      <c r="FM151" s="9">
        <v>0</v>
      </c>
      <c r="FN151" s="9">
        <v>0</v>
      </c>
      <c r="FO151" s="9">
        <v>0</v>
      </c>
      <c r="FP151" s="9">
        <v>0</v>
      </c>
      <c r="FQ151" s="9">
        <v>0</v>
      </c>
      <c r="FR151" s="9">
        <v>0</v>
      </c>
      <c r="FS151" s="9">
        <v>0</v>
      </c>
      <c r="FT151" s="9">
        <v>0</v>
      </c>
      <c r="FU151" s="9">
        <v>0</v>
      </c>
      <c r="FV151" s="9">
        <v>0</v>
      </c>
      <c r="FW151" s="9">
        <v>0</v>
      </c>
      <c r="FX151" s="9">
        <v>0</v>
      </c>
      <c r="FY151" s="9">
        <v>0</v>
      </c>
      <c r="FZ151" s="9">
        <v>0</v>
      </c>
      <c r="GA151" s="9">
        <v>0</v>
      </c>
      <c r="GB151" s="9">
        <v>0</v>
      </c>
      <c r="GC151" s="9">
        <v>0</v>
      </c>
      <c r="GD151" s="9">
        <v>0</v>
      </c>
      <c r="GE151" s="9">
        <v>0</v>
      </c>
      <c r="GF151" s="9">
        <v>0</v>
      </c>
      <c r="GG151" s="9">
        <v>0</v>
      </c>
      <c r="GH151" s="9">
        <v>0</v>
      </c>
      <c r="GI151" s="9">
        <v>0</v>
      </c>
      <c r="GJ151" s="9">
        <v>0</v>
      </c>
      <c r="GK151" s="9">
        <v>0</v>
      </c>
      <c r="GL151" s="9">
        <v>0</v>
      </c>
      <c r="GM151" s="9">
        <v>0</v>
      </c>
      <c r="GN151" s="9">
        <v>0</v>
      </c>
      <c r="GO151" s="9">
        <v>0</v>
      </c>
      <c r="GP151" s="9">
        <v>0</v>
      </c>
      <c r="GQ151" s="9">
        <v>0</v>
      </c>
      <c r="GR151" s="9">
        <v>0</v>
      </c>
      <c r="GS151" s="9">
        <v>0</v>
      </c>
      <c r="GT151" s="9">
        <v>0</v>
      </c>
      <c r="GU151" s="9">
        <v>0</v>
      </c>
      <c r="GV151" s="9">
        <v>0</v>
      </c>
      <c r="GW151" s="9">
        <v>99.278999999999996</v>
      </c>
      <c r="GX151" s="9">
        <v>0</v>
      </c>
      <c r="GY151" s="9">
        <v>0</v>
      </c>
      <c r="GZ151" s="9">
        <v>0</v>
      </c>
      <c r="HA151" s="9">
        <v>0</v>
      </c>
      <c r="HB151" s="9">
        <v>1038.7650000000001</v>
      </c>
      <c r="HC151" s="9">
        <v>0</v>
      </c>
      <c r="HD151" s="9">
        <v>0</v>
      </c>
      <c r="HE151" s="9">
        <v>0</v>
      </c>
      <c r="HF151" s="9">
        <v>0</v>
      </c>
      <c r="HG151" s="21">
        <v>0</v>
      </c>
      <c r="HH151" s="20">
        <v>0</v>
      </c>
      <c r="HI151" s="23">
        <v>0</v>
      </c>
      <c r="HJ151" s="205">
        <v>0</v>
      </c>
      <c r="HK151" s="8">
        <v>0</v>
      </c>
      <c r="HL151" s="7">
        <v>1</v>
      </c>
      <c r="HM151" s="7">
        <v>1</v>
      </c>
      <c r="HN151" s="7" t="s">
        <v>462</v>
      </c>
      <c r="HO151" s="7" t="s">
        <v>457</v>
      </c>
      <c r="HP151" s="7" t="s">
        <v>457</v>
      </c>
      <c r="HQ151" s="7">
        <v>0</v>
      </c>
      <c r="HR151" s="7">
        <v>0</v>
      </c>
      <c r="HS151" s="7">
        <v>0</v>
      </c>
      <c r="HT151" s="7">
        <v>0</v>
      </c>
      <c r="HU151" s="7">
        <v>0</v>
      </c>
      <c r="HV151" s="7" t="s">
        <v>461</v>
      </c>
      <c r="HW151" s="7">
        <v>0</v>
      </c>
      <c r="HX151" s="7">
        <v>0</v>
      </c>
      <c r="HY151" s="7">
        <v>0</v>
      </c>
    </row>
    <row r="152" spans="1:233" x14ac:dyDescent="0.3">
      <c r="A152" s="7">
        <v>686</v>
      </c>
      <c r="B152" s="7" t="str">
        <f>+VLOOKUP($A152,'[3]Crosswalk M49-ODA-Prog. Country'!$K$4:$M$257,3,FALSE)</f>
        <v>SN</v>
      </c>
      <c r="C152" s="7" t="str">
        <f>+VLOOKUP($A152,'[3]Crosswalk M49-ODA-Prog. Country'!$K$4:$M$257,2,FALSE)</f>
        <v>SEN</v>
      </c>
      <c r="D152" s="5" t="s">
        <v>273</v>
      </c>
      <c r="E152" s="19">
        <v>21943.3514</v>
      </c>
      <c r="F152" s="19">
        <v>33825.829509999996</v>
      </c>
      <c r="G152" s="19">
        <v>4773.975089999999</v>
      </c>
      <c r="H152" s="19">
        <f t="shared" si="4"/>
        <v>60543.155999999995</v>
      </c>
      <c r="I152" s="20">
        <v>6176.2519999999995</v>
      </c>
      <c r="J152" s="20">
        <v>39088.506000000001</v>
      </c>
      <c r="K152" s="20">
        <v>645.75</v>
      </c>
      <c r="L152" s="20">
        <f t="shared" si="5"/>
        <v>45910.508000000002</v>
      </c>
      <c r="M152" s="8">
        <f>+E152+I152</f>
        <v>28119.6034</v>
      </c>
      <c r="N152" s="8">
        <f>+F152+J152</f>
        <v>72914.335510000004</v>
      </c>
      <c r="O152" s="8">
        <f>+G152+K152</f>
        <v>5419.725089999999</v>
      </c>
      <c r="P152" s="8">
        <f>+H152+L152</f>
        <v>106453.66399999999</v>
      </c>
      <c r="Q152" s="9">
        <v>3132.1010000000001</v>
      </c>
      <c r="R152" s="9">
        <v>5107.2489999999998</v>
      </c>
      <c r="S152" s="9">
        <v>1254.796</v>
      </c>
      <c r="T152" s="9">
        <v>0</v>
      </c>
      <c r="U152" s="9">
        <v>0</v>
      </c>
      <c r="V152" s="9">
        <v>0</v>
      </c>
      <c r="W152" s="9">
        <v>3008.4160000000002</v>
      </c>
      <c r="X152" s="9">
        <v>3394.5940000000001</v>
      </c>
      <c r="Y152" s="9">
        <v>0</v>
      </c>
      <c r="Z152" s="9">
        <v>118.499</v>
      </c>
      <c r="AA152" s="9">
        <v>128.00399999999999</v>
      </c>
      <c r="AB152" s="9">
        <v>0</v>
      </c>
      <c r="AC152" s="9">
        <v>7397.2969999999996</v>
      </c>
      <c r="AD152" s="9">
        <v>7868.08</v>
      </c>
      <c r="AE152" s="9">
        <v>1717.087</v>
      </c>
      <c r="AF152" s="9">
        <v>839.06</v>
      </c>
      <c r="AG152" s="9">
        <v>9241.1849999999995</v>
      </c>
      <c r="AH152" s="9">
        <v>0</v>
      </c>
      <c r="AI152" s="9">
        <v>0</v>
      </c>
      <c r="AJ152" s="9">
        <v>0</v>
      </c>
      <c r="AK152" s="9">
        <v>17.652000000000001</v>
      </c>
      <c r="AL152" s="9">
        <v>2367.913</v>
      </c>
      <c r="AM152" s="9">
        <v>11107.77</v>
      </c>
      <c r="AN152" s="9">
        <v>566.05999999999995</v>
      </c>
      <c r="AO152" s="9">
        <v>419.09500000000003</v>
      </c>
      <c r="AP152" s="9">
        <v>797.56399999999996</v>
      </c>
      <c r="AQ152" s="9">
        <v>0</v>
      </c>
      <c r="AR152" s="9">
        <v>73.957999999999998</v>
      </c>
      <c r="AS152" s="9">
        <v>140.74700000000001</v>
      </c>
      <c r="AT152" s="9">
        <v>0</v>
      </c>
      <c r="AU152" s="9">
        <v>567.06700000000001</v>
      </c>
      <c r="AV152" s="9">
        <v>1820.0940000000001</v>
      </c>
      <c r="AW152" s="9">
        <v>0</v>
      </c>
      <c r="AX152" s="9">
        <v>0</v>
      </c>
      <c r="AY152" s="9">
        <v>0</v>
      </c>
      <c r="AZ152" s="9">
        <v>0</v>
      </c>
      <c r="BA152" s="9">
        <v>0</v>
      </c>
      <c r="BB152" s="9">
        <v>0</v>
      </c>
      <c r="BC152" s="9">
        <v>0</v>
      </c>
      <c r="BD152" s="9">
        <v>0</v>
      </c>
      <c r="BE152" s="9">
        <v>0</v>
      </c>
      <c r="BF152" s="9">
        <v>0</v>
      </c>
      <c r="BG152" s="9">
        <v>0</v>
      </c>
      <c r="BH152" s="9">
        <v>0</v>
      </c>
      <c r="BI152" s="9">
        <v>0</v>
      </c>
      <c r="BJ152" s="9">
        <v>2252.8939999999998</v>
      </c>
      <c r="BK152" s="9">
        <v>7124.7989999999991</v>
      </c>
      <c r="BL152" s="9">
        <v>36.618000000000002</v>
      </c>
      <c r="BM152" s="9">
        <v>0</v>
      </c>
      <c r="BN152" s="9">
        <v>0</v>
      </c>
      <c r="BO152" s="9">
        <v>0</v>
      </c>
      <c r="BP152" s="9">
        <v>0</v>
      </c>
      <c r="BQ152" s="9">
        <v>0</v>
      </c>
      <c r="BR152" s="9">
        <v>0</v>
      </c>
      <c r="BS152" s="9">
        <v>1422.277</v>
      </c>
      <c r="BT152" s="9">
        <v>2596.69</v>
      </c>
      <c r="BU152" s="9">
        <v>23.751999999999999</v>
      </c>
      <c r="BV152" s="9">
        <v>0</v>
      </c>
      <c r="BW152" s="9">
        <v>0</v>
      </c>
      <c r="BX152" s="9">
        <v>0</v>
      </c>
      <c r="BY152" s="9">
        <v>197.119</v>
      </c>
      <c r="BZ152" s="9">
        <v>0</v>
      </c>
      <c r="CA152" s="9">
        <v>0</v>
      </c>
      <c r="CB152" s="9">
        <v>0</v>
      </c>
      <c r="CC152" s="9">
        <v>0</v>
      </c>
      <c r="CD152" s="9">
        <v>0</v>
      </c>
      <c r="CE152" s="9">
        <v>0</v>
      </c>
      <c r="CF152" s="9">
        <v>1401.2349999999999</v>
      </c>
      <c r="CG152" s="9">
        <v>0</v>
      </c>
      <c r="CH152" s="9">
        <v>0</v>
      </c>
      <c r="CI152" s="9">
        <v>0</v>
      </c>
      <c r="CJ152" s="9">
        <v>0</v>
      </c>
      <c r="CK152" s="9">
        <v>0</v>
      </c>
      <c r="CL152" s="9">
        <v>0</v>
      </c>
      <c r="CM152" s="9">
        <v>224.435</v>
      </c>
      <c r="CN152" s="9">
        <v>0</v>
      </c>
      <c r="CO152" s="9">
        <v>-85.662000000000006</v>
      </c>
      <c r="CP152" s="9">
        <v>8.1910000000000007</v>
      </c>
      <c r="CQ152" s="9">
        <v>0</v>
      </c>
      <c r="CR152" s="9">
        <v>1075.173</v>
      </c>
      <c r="CS152" s="9">
        <v>0</v>
      </c>
      <c r="CT152" s="9">
        <v>0</v>
      </c>
      <c r="CU152" s="9">
        <v>0</v>
      </c>
      <c r="CV152" s="9">
        <v>0</v>
      </c>
      <c r="CW152" s="9">
        <v>0</v>
      </c>
      <c r="CX152" s="9">
        <v>0</v>
      </c>
      <c r="CY152" s="9">
        <v>0</v>
      </c>
      <c r="CZ152" s="9">
        <v>0</v>
      </c>
      <c r="DA152" s="9">
        <v>0</v>
      </c>
      <c r="DB152" s="9">
        <v>0</v>
      </c>
      <c r="DC152" s="9">
        <v>0</v>
      </c>
      <c r="DD152" s="9">
        <v>0</v>
      </c>
      <c r="DE152" s="9">
        <v>0</v>
      </c>
      <c r="DF152" s="9">
        <v>0</v>
      </c>
      <c r="DG152" s="9">
        <v>0</v>
      </c>
      <c r="DH152" s="9">
        <v>0</v>
      </c>
      <c r="DI152" s="9">
        <v>0</v>
      </c>
      <c r="DJ152" s="9">
        <v>0</v>
      </c>
      <c r="DK152" s="9">
        <v>0</v>
      </c>
      <c r="DL152" s="9">
        <v>0</v>
      </c>
      <c r="DM152" s="9">
        <v>0</v>
      </c>
      <c r="DN152" s="9">
        <v>0</v>
      </c>
      <c r="DO152" s="9">
        <v>0</v>
      </c>
      <c r="DP152" s="9">
        <v>0</v>
      </c>
      <c r="DQ152" s="9">
        <v>0</v>
      </c>
      <c r="DR152" s="9">
        <v>0</v>
      </c>
      <c r="DS152" s="9">
        <v>0</v>
      </c>
      <c r="DT152" s="9">
        <v>0</v>
      </c>
      <c r="DU152" s="9">
        <v>12.398</v>
      </c>
      <c r="DV152" s="9">
        <v>391.32100000000003</v>
      </c>
      <c r="DW152" s="9">
        <v>0</v>
      </c>
      <c r="DX152" s="9">
        <v>0</v>
      </c>
      <c r="DY152" s="9">
        <v>8973.0910000000003</v>
      </c>
      <c r="DZ152" s="9">
        <v>0</v>
      </c>
      <c r="EA152" s="9">
        <v>1324.011</v>
      </c>
      <c r="EB152" s="9">
        <v>2231.038</v>
      </c>
      <c r="EC152" s="9">
        <v>0</v>
      </c>
      <c r="ED152" s="9">
        <v>208.29</v>
      </c>
      <c r="EE152" s="9">
        <v>0</v>
      </c>
      <c r="EF152" s="9">
        <v>0</v>
      </c>
      <c r="EG152" s="9">
        <v>1808.8879999999999</v>
      </c>
      <c r="EH152" s="9">
        <v>2181.7350000000001</v>
      </c>
      <c r="EI152" s="9">
        <v>0</v>
      </c>
      <c r="EJ152" s="9">
        <v>0</v>
      </c>
      <c r="EK152" s="9">
        <v>0</v>
      </c>
      <c r="EL152" s="9">
        <v>0</v>
      </c>
      <c r="EM152" s="9">
        <v>0</v>
      </c>
      <c r="EN152" s="9">
        <v>0</v>
      </c>
      <c r="EO152" s="9">
        <v>0</v>
      </c>
      <c r="EP152" s="9">
        <v>0</v>
      </c>
      <c r="EQ152" s="9">
        <v>0</v>
      </c>
      <c r="ER152" s="9">
        <v>0</v>
      </c>
      <c r="ES152" s="9">
        <v>392.3374</v>
      </c>
      <c r="ET152" s="9">
        <v>1788.4372900000001</v>
      </c>
      <c r="EU152" s="9">
        <v>10.71809</v>
      </c>
      <c r="EV152" s="9">
        <v>0</v>
      </c>
      <c r="EW152" s="9">
        <v>0</v>
      </c>
      <c r="EX152" s="9">
        <v>0</v>
      </c>
      <c r="EY152" s="9">
        <v>2262.3449999999998</v>
      </c>
      <c r="EZ152" s="9">
        <v>2307.59</v>
      </c>
      <c r="FA152" s="9">
        <v>468.82799999999997</v>
      </c>
      <c r="FB152" s="9">
        <v>0</v>
      </c>
      <c r="FC152" s="9">
        <v>1840.875</v>
      </c>
      <c r="FD152" s="9">
        <v>0</v>
      </c>
      <c r="FE152" s="9">
        <v>0</v>
      </c>
      <c r="FF152" s="9">
        <v>0</v>
      </c>
      <c r="FG152" s="9">
        <v>0</v>
      </c>
      <c r="FH152" s="9">
        <v>0</v>
      </c>
      <c r="FI152" s="9">
        <v>0</v>
      </c>
      <c r="FJ152" s="9">
        <v>0</v>
      </c>
      <c r="FK152" s="9">
        <v>0</v>
      </c>
      <c r="FL152" s="9">
        <v>21.389220000000002</v>
      </c>
      <c r="FM152" s="9">
        <v>0</v>
      </c>
      <c r="FN152" s="9">
        <v>0</v>
      </c>
      <c r="FO152" s="9">
        <v>0</v>
      </c>
      <c r="FP152" s="9">
        <v>0</v>
      </c>
      <c r="FQ152" s="9">
        <v>0</v>
      </c>
      <c r="FR152" s="9">
        <v>0</v>
      </c>
      <c r="FS152" s="9">
        <v>0</v>
      </c>
      <c r="FT152" s="9">
        <v>0</v>
      </c>
      <c r="FU152" s="9">
        <v>0</v>
      </c>
      <c r="FV152" s="9">
        <v>0</v>
      </c>
      <c r="FW152" s="9">
        <v>0</v>
      </c>
      <c r="FX152" s="9">
        <v>0</v>
      </c>
      <c r="FY152" s="9">
        <v>0</v>
      </c>
      <c r="FZ152" s="9">
        <v>0</v>
      </c>
      <c r="GA152" s="9">
        <v>0</v>
      </c>
      <c r="GB152" s="9">
        <v>0</v>
      </c>
      <c r="GC152" s="9">
        <v>0</v>
      </c>
      <c r="GD152" s="9">
        <v>0</v>
      </c>
      <c r="GE152" s="9">
        <v>0</v>
      </c>
      <c r="GF152" s="9">
        <v>0</v>
      </c>
      <c r="GG152" s="9">
        <v>0</v>
      </c>
      <c r="GH152" s="9">
        <v>0</v>
      </c>
      <c r="GI152" s="9">
        <v>0</v>
      </c>
      <c r="GJ152" s="9">
        <v>0</v>
      </c>
      <c r="GK152" s="9">
        <v>0</v>
      </c>
      <c r="GL152" s="9">
        <v>0</v>
      </c>
      <c r="GM152" s="9">
        <v>0</v>
      </c>
      <c r="GN152" s="9">
        <v>0</v>
      </c>
      <c r="GO152" s="9">
        <v>0</v>
      </c>
      <c r="GP152" s="9">
        <v>0</v>
      </c>
      <c r="GQ152" s="9">
        <v>0</v>
      </c>
      <c r="GR152" s="9">
        <v>0</v>
      </c>
      <c r="GS152" s="9">
        <v>0</v>
      </c>
      <c r="GT152" s="9">
        <v>0</v>
      </c>
      <c r="GU152" s="9">
        <v>0</v>
      </c>
      <c r="GV152" s="9">
        <v>0</v>
      </c>
      <c r="GW152" s="9">
        <v>1039.9010000000001</v>
      </c>
      <c r="GX152" s="9">
        <v>0</v>
      </c>
      <c r="GY152" s="9">
        <v>0</v>
      </c>
      <c r="GZ152" s="9">
        <v>34.881</v>
      </c>
      <c r="HA152" s="9">
        <v>0</v>
      </c>
      <c r="HB152" s="9">
        <v>843.64</v>
      </c>
      <c r="HC152" s="9">
        <v>16.806000000000001</v>
      </c>
      <c r="HD152" s="9">
        <v>315.63799999999998</v>
      </c>
      <c r="HE152" s="9">
        <v>617.697</v>
      </c>
      <c r="HF152" s="9">
        <v>0</v>
      </c>
      <c r="HG152" s="21">
        <v>1596.2805043999995</v>
      </c>
      <c r="HH152" s="20">
        <v>0</v>
      </c>
      <c r="HI152" s="23">
        <v>297.78696000000002</v>
      </c>
      <c r="HJ152" s="205">
        <v>743.77698999999939</v>
      </c>
      <c r="HK152" s="8">
        <v>2637.844454399999</v>
      </c>
      <c r="HL152" s="7">
        <v>1</v>
      </c>
      <c r="HM152" s="7">
        <v>1</v>
      </c>
      <c r="HN152" s="7" t="s">
        <v>456</v>
      </c>
      <c r="HO152" s="7" t="s">
        <v>456</v>
      </c>
      <c r="HP152" s="7" t="s">
        <v>456</v>
      </c>
      <c r="HQ152" s="7">
        <v>0</v>
      </c>
      <c r="HR152" s="7">
        <v>1</v>
      </c>
      <c r="HS152" s="7">
        <v>0</v>
      </c>
      <c r="HT152" s="7">
        <v>1</v>
      </c>
      <c r="HU152" s="7">
        <v>0</v>
      </c>
      <c r="HV152" s="7" t="s">
        <v>458</v>
      </c>
      <c r="HW152" s="7">
        <v>0</v>
      </c>
      <c r="HX152" s="7">
        <v>0</v>
      </c>
      <c r="HY152" s="7">
        <v>0</v>
      </c>
    </row>
    <row r="153" spans="1:233" x14ac:dyDescent="0.3">
      <c r="A153" s="7">
        <v>688</v>
      </c>
      <c r="B153" s="7" t="str">
        <f>+VLOOKUP($A153,'[3]Crosswalk M49-ODA-Prog. Country'!$K$4:$M$257,3,FALSE)</f>
        <v>RS</v>
      </c>
      <c r="C153" s="7" t="str">
        <f>+VLOOKUP($A153,'[3]Crosswalk M49-ODA-Prog. Country'!$K$4:$M$257,2,FALSE)</f>
        <v>SRB</v>
      </c>
      <c r="D153" s="5" t="s">
        <v>274</v>
      </c>
      <c r="E153" s="19">
        <v>9842.9085799999993</v>
      </c>
      <c r="F153" s="19">
        <v>48353.740619999997</v>
      </c>
      <c r="G153" s="19">
        <v>10042.867550000001</v>
      </c>
      <c r="H153" s="19">
        <f t="shared" si="4"/>
        <v>68239.516749999995</v>
      </c>
      <c r="I153" s="20">
        <v>1563.0329999999999</v>
      </c>
      <c r="J153" s="20">
        <v>8024.5829999999996</v>
      </c>
      <c r="K153" s="20">
        <v>658.54700000000003</v>
      </c>
      <c r="L153" s="20">
        <f t="shared" si="5"/>
        <v>10246.163</v>
      </c>
      <c r="M153" s="8">
        <f>+E153+I153</f>
        <v>11405.941579999999</v>
      </c>
      <c r="N153" s="8">
        <f>+F153+J153</f>
        <v>56378.323619999996</v>
      </c>
      <c r="O153" s="8">
        <f>+G153+K153</f>
        <v>10701.414550000001</v>
      </c>
      <c r="P153" s="8">
        <f>+H153+L153</f>
        <v>78485.679749999996</v>
      </c>
      <c r="Q153" s="9">
        <v>2155.6439999999998</v>
      </c>
      <c r="R153" s="9">
        <v>35340.678</v>
      </c>
      <c r="S153" s="9">
        <v>2141.5210000000002</v>
      </c>
      <c r="T153" s="9">
        <v>0</v>
      </c>
      <c r="U153" s="9">
        <v>0</v>
      </c>
      <c r="V153" s="9">
        <v>0</v>
      </c>
      <c r="W153" s="9">
        <v>852.12800000000004</v>
      </c>
      <c r="X153" s="9">
        <v>371.18099999999998</v>
      </c>
      <c r="Y153" s="9">
        <v>0</v>
      </c>
      <c r="Z153" s="9">
        <v>0</v>
      </c>
      <c r="AA153" s="9">
        <v>0</v>
      </c>
      <c r="AB153" s="9">
        <v>0</v>
      </c>
      <c r="AC153" s="9">
        <v>3277.5360000000001</v>
      </c>
      <c r="AD153" s="9">
        <v>5268.84</v>
      </c>
      <c r="AE153" s="9">
        <v>0</v>
      </c>
      <c r="AF153" s="9">
        <v>23.204000000000001</v>
      </c>
      <c r="AG153" s="9">
        <v>1368.4780000000001</v>
      </c>
      <c r="AH153" s="9">
        <v>0</v>
      </c>
      <c r="AI153" s="9">
        <v>0</v>
      </c>
      <c r="AJ153" s="9">
        <v>0</v>
      </c>
      <c r="AK153" s="9">
        <v>0</v>
      </c>
      <c r="AL153" s="9">
        <v>0</v>
      </c>
      <c r="AM153" s="9">
        <v>0</v>
      </c>
      <c r="AN153" s="9">
        <v>0</v>
      </c>
      <c r="AO153" s="9">
        <v>276.44600000000003</v>
      </c>
      <c r="AP153" s="9">
        <v>1688.0139999999999</v>
      </c>
      <c r="AQ153" s="9">
        <v>0</v>
      </c>
      <c r="AR153" s="9">
        <v>48.784999999999997</v>
      </c>
      <c r="AS153" s="9">
        <v>297.88499999999999</v>
      </c>
      <c r="AT153" s="9">
        <v>0</v>
      </c>
      <c r="AU153" s="9">
        <v>0</v>
      </c>
      <c r="AV153" s="9">
        <v>0</v>
      </c>
      <c r="AW153" s="9">
        <v>0</v>
      </c>
      <c r="AX153" s="9">
        <v>0</v>
      </c>
      <c r="AY153" s="9">
        <v>0</v>
      </c>
      <c r="AZ153" s="9">
        <v>0</v>
      </c>
      <c r="BA153" s="9">
        <v>0</v>
      </c>
      <c r="BB153" s="9">
        <v>0</v>
      </c>
      <c r="BC153" s="9">
        <v>0</v>
      </c>
      <c r="BD153" s="9">
        <v>0</v>
      </c>
      <c r="BE153" s="9">
        <v>0</v>
      </c>
      <c r="BF153" s="9">
        <v>0</v>
      </c>
      <c r="BG153" s="9">
        <v>0</v>
      </c>
      <c r="BH153" s="9">
        <v>0</v>
      </c>
      <c r="BI153" s="9">
        <v>0</v>
      </c>
      <c r="BJ153" s="9">
        <v>1487.02</v>
      </c>
      <c r="BK153" s="9">
        <v>4841.6949999999997</v>
      </c>
      <c r="BL153" s="9">
        <v>0</v>
      </c>
      <c r="BM153" s="9">
        <v>0</v>
      </c>
      <c r="BN153" s="9">
        <v>0</v>
      </c>
      <c r="BO153" s="9">
        <v>0</v>
      </c>
      <c r="BP153" s="9">
        <v>0</v>
      </c>
      <c r="BQ153" s="9">
        <v>0</v>
      </c>
      <c r="BR153" s="9">
        <v>0</v>
      </c>
      <c r="BS153" s="9">
        <v>178.494</v>
      </c>
      <c r="BT153" s="9">
        <v>325.88099999999997</v>
      </c>
      <c r="BU153" s="9">
        <v>2.9809999999999999</v>
      </c>
      <c r="BV153" s="9">
        <v>0</v>
      </c>
      <c r="BW153" s="9">
        <v>0</v>
      </c>
      <c r="BX153" s="9">
        <v>0</v>
      </c>
      <c r="BY153" s="9">
        <v>0</v>
      </c>
      <c r="BZ153" s="9">
        <v>0</v>
      </c>
      <c r="CA153" s="9">
        <v>0</v>
      </c>
      <c r="CB153" s="9">
        <v>0</v>
      </c>
      <c r="CC153" s="9">
        <v>0</v>
      </c>
      <c r="CD153" s="9">
        <v>0</v>
      </c>
      <c r="CE153" s="9">
        <v>0</v>
      </c>
      <c r="CF153" s="9">
        <v>176.93100000000001</v>
      </c>
      <c r="CG153" s="9">
        <v>0</v>
      </c>
      <c r="CH153" s="9">
        <v>0</v>
      </c>
      <c r="CI153" s="9">
        <v>0</v>
      </c>
      <c r="CJ153" s="9">
        <v>0</v>
      </c>
      <c r="CK153" s="9">
        <v>0</v>
      </c>
      <c r="CL153" s="9">
        <v>0</v>
      </c>
      <c r="CM153" s="9">
        <v>0</v>
      </c>
      <c r="CN153" s="9">
        <v>0</v>
      </c>
      <c r="CO153" s="9">
        <v>0</v>
      </c>
      <c r="CP153" s="9">
        <v>0</v>
      </c>
      <c r="CQ153" s="9">
        <v>0</v>
      </c>
      <c r="CR153" s="9">
        <v>4.6840000000000002</v>
      </c>
      <c r="CS153" s="9">
        <v>46.134</v>
      </c>
      <c r="CT153" s="9">
        <v>0</v>
      </c>
      <c r="CU153" s="9">
        <v>0</v>
      </c>
      <c r="CV153" s="9">
        <v>0</v>
      </c>
      <c r="CW153" s="9">
        <v>0</v>
      </c>
      <c r="CX153" s="9">
        <v>0</v>
      </c>
      <c r="CY153" s="9">
        <v>0</v>
      </c>
      <c r="CZ153" s="9">
        <v>0</v>
      </c>
      <c r="DA153" s="9">
        <v>0</v>
      </c>
      <c r="DB153" s="9">
        <v>0</v>
      </c>
      <c r="DC153" s="9">
        <v>0</v>
      </c>
      <c r="DD153" s="9">
        <v>0</v>
      </c>
      <c r="DE153" s="9">
        <v>0</v>
      </c>
      <c r="DF153" s="9">
        <v>0</v>
      </c>
      <c r="DG153" s="9">
        <v>0</v>
      </c>
      <c r="DH153" s="9">
        <v>0</v>
      </c>
      <c r="DI153" s="9">
        <v>0</v>
      </c>
      <c r="DJ153" s="9">
        <v>0</v>
      </c>
      <c r="DK153" s="9">
        <v>0</v>
      </c>
      <c r="DL153" s="9">
        <v>0</v>
      </c>
      <c r="DM153" s="9">
        <v>0</v>
      </c>
      <c r="DN153" s="9">
        <v>0</v>
      </c>
      <c r="DO153" s="9">
        <v>0</v>
      </c>
      <c r="DP153" s="9">
        <v>0</v>
      </c>
      <c r="DQ153" s="9">
        <v>0</v>
      </c>
      <c r="DR153" s="9">
        <v>0</v>
      </c>
      <c r="DS153" s="9">
        <v>0</v>
      </c>
      <c r="DT153" s="9">
        <v>0</v>
      </c>
      <c r="DU153" s="9">
        <v>877.78499999999997</v>
      </c>
      <c r="DV153" s="9">
        <v>266.238</v>
      </c>
      <c r="DW153" s="9">
        <v>0.12900000000007594</v>
      </c>
      <c r="DX153" s="9">
        <v>0</v>
      </c>
      <c r="DY153" s="9">
        <v>234.93700000000001</v>
      </c>
      <c r="DZ153" s="9">
        <v>0</v>
      </c>
      <c r="EA153" s="9">
        <v>199.68</v>
      </c>
      <c r="EB153" s="9">
        <v>1414.5419999999999</v>
      </c>
      <c r="EC153" s="9">
        <v>0</v>
      </c>
      <c r="ED153" s="9">
        <v>4.024</v>
      </c>
      <c r="EE153" s="9">
        <v>0</v>
      </c>
      <c r="EF153" s="9">
        <v>0</v>
      </c>
      <c r="EG153" s="9">
        <v>1235.588</v>
      </c>
      <c r="EH153" s="9">
        <v>214.6</v>
      </c>
      <c r="EI153" s="9">
        <v>0</v>
      </c>
      <c r="EJ153" s="9">
        <v>0</v>
      </c>
      <c r="EK153" s="9">
        <v>0</v>
      </c>
      <c r="EL153" s="9">
        <v>0</v>
      </c>
      <c r="EM153" s="9">
        <v>0</v>
      </c>
      <c r="EN153" s="9">
        <v>0</v>
      </c>
      <c r="EO153" s="9">
        <v>0</v>
      </c>
      <c r="EP153" s="9">
        <v>0</v>
      </c>
      <c r="EQ153" s="9">
        <v>0</v>
      </c>
      <c r="ER153" s="9">
        <v>0</v>
      </c>
      <c r="ES153" s="9">
        <v>54.773580000000003</v>
      </c>
      <c r="ET153" s="9">
        <v>771.84461999999996</v>
      </c>
      <c r="EU153" s="9">
        <v>0.20755000000000001</v>
      </c>
      <c r="EV153" s="9">
        <v>0</v>
      </c>
      <c r="EW153" s="9">
        <v>0</v>
      </c>
      <c r="EX153" s="9">
        <v>0</v>
      </c>
      <c r="EY153" s="9">
        <v>734.83399999999995</v>
      </c>
      <c r="EZ153" s="9">
        <v>893.62800000000004</v>
      </c>
      <c r="FA153" s="9">
        <v>0</v>
      </c>
      <c r="FB153" s="9">
        <v>0</v>
      </c>
      <c r="FC153" s="9">
        <v>1191.9639999999999</v>
      </c>
      <c r="FD153" s="9">
        <v>0</v>
      </c>
      <c r="FE153" s="9">
        <v>0</v>
      </c>
      <c r="FF153" s="9">
        <v>0</v>
      </c>
      <c r="FG153" s="9">
        <v>0</v>
      </c>
      <c r="FH153" s="9">
        <v>0</v>
      </c>
      <c r="FI153" s="9">
        <v>0</v>
      </c>
      <c r="FJ153" s="9">
        <v>0</v>
      </c>
      <c r="FK153" s="9">
        <v>0</v>
      </c>
      <c r="FL153" s="9">
        <v>0</v>
      </c>
      <c r="FM153" s="9">
        <v>0</v>
      </c>
      <c r="FN153" s="9">
        <v>0</v>
      </c>
      <c r="FO153" s="9">
        <v>0</v>
      </c>
      <c r="FP153" s="9">
        <v>0</v>
      </c>
      <c r="FQ153" s="9">
        <v>0</v>
      </c>
      <c r="FR153" s="9">
        <v>0</v>
      </c>
      <c r="FS153" s="9">
        <v>0</v>
      </c>
      <c r="FT153" s="9">
        <v>0</v>
      </c>
      <c r="FU153" s="9">
        <v>0</v>
      </c>
      <c r="FV153" s="9">
        <v>0</v>
      </c>
      <c r="FW153" s="9">
        <v>0</v>
      </c>
      <c r="FX153" s="9">
        <v>0</v>
      </c>
      <c r="FY153" s="9">
        <v>0</v>
      </c>
      <c r="FZ153" s="9">
        <v>0</v>
      </c>
      <c r="GA153" s="9">
        <v>0</v>
      </c>
      <c r="GB153" s="9">
        <v>0</v>
      </c>
      <c r="GC153" s="9">
        <v>0</v>
      </c>
      <c r="GD153" s="9">
        <v>0</v>
      </c>
      <c r="GE153" s="9">
        <v>0</v>
      </c>
      <c r="GF153" s="9">
        <v>0</v>
      </c>
      <c r="GG153" s="9">
        <v>0</v>
      </c>
      <c r="GH153" s="9">
        <v>0</v>
      </c>
      <c r="GI153" s="9">
        <v>0</v>
      </c>
      <c r="GJ153" s="9">
        <v>0</v>
      </c>
      <c r="GK153" s="9">
        <v>0</v>
      </c>
      <c r="GL153" s="9">
        <v>0</v>
      </c>
      <c r="GM153" s="9">
        <v>0</v>
      </c>
      <c r="GN153" s="9">
        <v>0</v>
      </c>
      <c r="GO153" s="9">
        <v>0</v>
      </c>
      <c r="GP153" s="9">
        <v>0</v>
      </c>
      <c r="GQ153" s="9">
        <v>0</v>
      </c>
      <c r="GR153" s="9">
        <v>0</v>
      </c>
      <c r="GS153" s="9">
        <v>0</v>
      </c>
      <c r="GT153" s="9">
        <v>0</v>
      </c>
      <c r="GU153" s="9">
        <v>0</v>
      </c>
      <c r="GV153" s="9">
        <v>0</v>
      </c>
      <c r="GW153" s="9">
        <v>7802.616</v>
      </c>
      <c r="GX153" s="9">
        <v>0</v>
      </c>
      <c r="GY153" s="9">
        <v>0</v>
      </c>
      <c r="GZ153" s="9">
        <v>534.46699999999998</v>
      </c>
      <c r="HA153" s="9">
        <v>0</v>
      </c>
      <c r="HB153" s="9">
        <v>1616.6790000000001</v>
      </c>
      <c r="HC153" s="9">
        <v>49.279000000000003</v>
      </c>
      <c r="HD153" s="9">
        <v>0</v>
      </c>
      <c r="HE153" s="9">
        <v>89.623999999999995</v>
      </c>
      <c r="HF153" s="9">
        <v>124.08</v>
      </c>
      <c r="HG153" s="21">
        <v>153.82926</v>
      </c>
      <c r="HH153" s="20">
        <v>0</v>
      </c>
      <c r="HI153" s="23">
        <v>0</v>
      </c>
      <c r="HJ153" s="205">
        <v>1336.12085</v>
      </c>
      <c r="HK153" s="8">
        <v>1489.95011</v>
      </c>
      <c r="HL153" s="7">
        <v>1</v>
      </c>
      <c r="HM153" s="7">
        <v>1</v>
      </c>
      <c r="HN153" s="7" t="s">
        <v>453</v>
      </c>
      <c r="HO153" s="7" t="s">
        <v>454</v>
      </c>
      <c r="HP153" s="7" t="s">
        <v>454</v>
      </c>
      <c r="HQ153" s="7">
        <v>0</v>
      </c>
      <c r="HR153" s="7">
        <v>0</v>
      </c>
      <c r="HS153" s="7">
        <v>0</v>
      </c>
      <c r="HT153" s="7">
        <v>1</v>
      </c>
      <c r="HU153" s="7">
        <v>1</v>
      </c>
      <c r="HV153" s="7" t="s">
        <v>455</v>
      </c>
      <c r="HW153" s="7">
        <v>0</v>
      </c>
      <c r="HX153" s="7">
        <v>0</v>
      </c>
      <c r="HY153" s="7">
        <v>0</v>
      </c>
    </row>
    <row r="154" spans="1:233" x14ac:dyDescent="0.3">
      <c r="A154" s="7">
        <v>690</v>
      </c>
      <c r="B154" s="7" t="str">
        <f>+VLOOKUP($A154,'[3]Crosswalk M49-ODA-Prog. Country'!$K$4:$M$257,3,FALSE)</f>
        <v>SC</v>
      </c>
      <c r="C154" s="7" t="str">
        <f>+VLOOKUP($A154,'[3]Crosswalk M49-ODA-Prog. Country'!$K$4:$M$257,2,FALSE)</f>
        <v>SYC</v>
      </c>
      <c r="D154" s="5" t="s">
        <v>275</v>
      </c>
      <c r="E154" s="19">
        <v>1613.806</v>
      </c>
      <c r="F154" s="19">
        <v>1657.0790000000002</v>
      </c>
      <c r="G154" s="19">
        <v>430.66300000000001</v>
      </c>
      <c r="H154" s="19">
        <f t="shared" si="4"/>
        <v>3701.5480000000002</v>
      </c>
      <c r="I154" s="20">
        <v>132.94300000000001</v>
      </c>
      <c r="J154" s="20">
        <v>174.56</v>
      </c>
      <c r="K154" s="20">
        <v>0</v>
      </c>
      <c r="L154" s="20">
        <f t="shared" si="5"/>
        <v>307.50300000000004</v>
      </c>
      <c r="M154" s="8">
        <f>+E154+I154</f>
        <v>1746.749</v>
      </c>
      <c r="N154" s="8">
        <f>+F154+J154</f>
        <v>1831.6390000000001</v>
      </c>
      <c r="O154" s="8">
        <f>+G154+K154</f>
        <v>430.66300000000001</v>
      </c>
      <c r="P154" s="8">
        <f>+H154+L154</f>
        <v>4009.0510000000004</v>
      </c>
      <c r="Q154" s="9">
        <v>-1E-3</v>
      </c>
      <c r="R154" s="9">
        <v>673.17200000000003</v>
      </c>
      <c r="S154" s="9">
        <v>28.577999999999999</v>
      </c>
      <c r="T154" s="9">
        <v>0</v>
      </c>
      <c r="U154" s="9">
        <v>0</v>
      </c>
      <c r="V154" s="9">
        <v>0</v>
      </c>
      <c r="W154" s="9">
        <v>68.549000000000007</v>
      </c>
      <c r="X154" s="9">
        <v>8.5850000000000009</v>
      </c>
      <c r="Y154" s="9">
        <v>0</v>
      </c>
      <c r="Z154" s="9">
        <v>0</v>
      </c>
      <c r="AA154" s="9">
        <v>0</v>
      </c>
      <c r="AB154" s="9">
        <v>0</v>
      </c>
      <c r="AC154" s="9">
        <v>0</v>
      </c>
      <c r="AD154" s="9">
        <v>0</v>
      </c>
      <c r="AE154" s="9">
        <v>0</v>
      </c>
      <c r="AF154" s="9">
        <v>0</v>
      </c>
      <c r="AG154" s="9">
        <v>0</v>
      </c>
      <c r="AH154" s="9">
        <v>0</v>
      </c>
      <c r="AI154" s="9">
        <v>0</v>
      </c>
      <c r="AJ154" s="9">
        <v>0</v>
      </c>
      <c r="AK154" s="9">
        <v>0</v>
      </c>
      <c r="AL154" s="9">
        <v>0</v>
      </c>
      <c r="AM154" s="9">
        <v>0</v>
      </c>
      <c r="AN154" s="9">
        <v>0</v>
      </c>
      <c r="AO154" s="9">
        <v>0</v>
      </c>
      <c r="AP154" s="9">
        <v>0</v>
      </c>
      <c r="AQ154" s="9">
        <v>0</v>
      </c>
      <c r="AR154" s="9">
        <v>0</v>
      </c>
      <c r="AS154" s="9">
        <v>0</v>
      </c>
      <c r="AT154" s="9">
        <v>0</v>
      </c>
      <c r="AU154" s="9">
        <v>0</v>
      </c>
      <c r="AV154" s="9">
        <v>0</v>
      </c>
      <c r="AW154" s="9">
        <v>0</v>
      </c>
      <c r="AX154" s="9">
        <v>0</v>
      </c>
      <c r="AY154" s="9">
        <v>0</v>
      </c>
      <c r="AZ154" s="9">
        <v>0</v>
      </c>
      <c r="BA154" s="9">
        <v>0</v>
      </c>
      <c r="BB154" s="9">
        <v>0</v>
      </c>
      <c r="BC154" s="9">
        <v>0</v>
      </c>
      <c r="BD154" s="9">
        <v>0</v>
      </c>
      <c r="BE154" s="9">
        <v>0</v>
      </c>
      <c r="BF154" s="9">
        <v>0</v>
      </c>
      <c r="BG154" s="9">
        <v>0</v>
      </c>
      <c r="BH154" s="9">
        <v>0</v>
      </c>
      <c r="BI154" s="9">
        <v>0</v>
      </c>
      <c r="BJ154" s="9">
        <v>0</v>
      </c>
      <c r="BK154" s="9">
        <v>0</v>
      </c>
      <c r="BL154" s="9">
        <v>0</v>
      </c>
      <c r="BM154" s="9">
        <v>0</v>
      </c>
      <c r="BN154" s="9">
        <v>0</v>
      </c>
      <c r="BO154" s="9">
        <v>0</v>
      </c>
      <c r="BP154" s="9">
        <v>0</v>
      </c>
      <c r="BQ154" s="9">
        <v>0</v>
      </c>
      <c r="BR154" s="9">
        <v>0</v>
      </c>
      <c r="BS154" s="9">
        <v>53.527000000000001</v>
      </c>
      <c r="BT154" s="9">
        <v>97.725999999999999</v>
      </c>
      <c r="BU154" s="9">
        <v>0.89400000000000002</v>
      </c>
      <c r="BV154" s="9">
        <v>0</v>
      </c>
      <c r="BW154" s="9">
        <v>0</v>
      </c>
      <c r="BX154" s="9">
        <v>0</v>
      </c>
      <c r="BY154" s="9">
        <v>0</v>
      </c>
      <c r="BZ154" s="9">
        <v>0</v>
      </c>
      <c r="CA154" s="9">
        <v>0</v>
      </c>
      <c r="CB154" s="9">
        <v>0</v>
      </c>
      <c r="CC154" s="9">
        <v>0</v>
      </c>
      <c r="CD154" s="9">
        <v>0</v>
      </c>
      <c r="CE154" s="9">
        <v>0</v>
      </c>
      <c r="CF154" s="9">
        <v>166.22900000000001</v>
      </c>
      <c r="CG154" s="9">
        <v>0</v>
      </c>
      <c r="CH154" s="9">
        <v>0</v>
      </c>
      <c r="CI154" s="9">
        <v>0</v>
      </c>
      <c r="CJ154" s="9">
        <v>0</v>
      </c>
      <c r="CK154" s="9">
        <v>0</v>
      </c>
      <c r="CL154" s="9">
        <v>0</v>
      </c>
      <c r="CM154" s="9">
        <v>0</v>
      </c>
      <c r="CN154" s="9">
        <v>0</v>
      </c>
      <c r="CO154" s="9">
        <v>0</v>
      </c>
      <c r="CP154" s="9">
        <v>0</v>
      </c>
      <c r="CQ154" s="9">
        <v>0</v>
      </c>
      <c r="CR154" s="9">
        <v>0</v>
      </c>
      <c r="CS154" s="9">
        <v>0</v>
      </c>
      <c r="CT154" s="9">
        <v>0</v>
      </c>
      <c r="CU154" s="9">
        <v>0</v>
      </c>
      <c r="CV154" s="9">
        <v>0</v>
      </c>
      <c r="CW154" s="9">
        <v>0</v>
      </c>
      <c r="CX154" s="9">
        <v>0</v>
      </c>
      <c r="CY154" s="9">
        <v>0</v>
      </c>
      <c r="CZ154" s="9">
        <v>0</v>
      </c>
      <c r="DA154" s="9">
        <v>0</v>
      </c>
      <c r="DB154" s="9">
        <v>0</v>
      </c>
      <c r="DC154" s="9">
        <v>0</v>
      </c>
      <c r="DD154" s="9">
        <v>0</v>
      </c>
      <c r="DE154" s="9">
        <v>0</v>
      </c>
      <c r="DF154" s="9">
        <v>0</v>
      </c>
      <c r="DG154" s="9">
        <v>0</v>
      </c>
      <c r="DH154" s="9">
        <v>0</v>
      </c>
      <c r="DI154" s="9">
        <v>0</v>
      </c>
      <c r="DJ154" s="9">
        <v>0</v>
      </c>
      <c r="DK154" s="9">
        <v>0</v>
      </c>
      <c r="DL154" s="9">
        <v>0</v>
      </c>
      <c r="DM154" s="9">
        <v>0</v>
      </c>
      <c r="DN154" s="9">
        <v>0</v>
      </c>
      <c r="DO154" s="9">
        <v>0</v>
      </c>
      <c r="DP154" s="9">
        <v>0</v>
      </c>
      <c r="DQ154" s="9">
        <v>0</v>
      </c>
      <c r="DR154" s="9">
        <v>0</v>
      </c>
      <c r="DS154" s="9">
        <v>0</v>
      </c>
      <c r="DT154" s="9">
        <v>0</v>
      </c>
      <c r="DU154" s="9">
        <v>0</v>
      </c>
      <c r="DV154" s="9">
        <v>71.697999999999993</v>
      </c>
      <c r="DW154" s="9">
        <v>0</v>
      </c>
      <c r="DX154" s="9">
        <v>0</v>
      </c>
      <c r="DY154" s="9">
        <v>0</v>
      </c>
      <c r="DZ154" s="9">
        <v>0</v>
      </c>
      <c r="EA154" s="9">
        <v>195.33799999999999</v>
      </c>
      <c r="EB154" s="9">
        <v>0</v>
      </c>
      <c r="EC154" s="9">
        <v>0</v>
      </c>
      <c r="ED154" s="9">
        <v>0</v>
      </c>
      <c r="EE154" s="9">
        <v>0</v>
      </c>
      <c r="EF154" s="9">
        <v>0</v>
      </c>
      <c r="EG154" s="9">
        <v>885.51300000000003</v>
      </c>
      <c r="EH154" s="9">
        <v>0</v>
      </c>
      <c r="EI154" s="9">
        <v>0</v>
      </c>
      <c r="EJ154" s="9">
        <v>0</v>
      </c>
      <c r="EK154" s="9">
        <v>0</v>
      </c>
      <c r="EL154" s="9">
        <v>0</v>
      </c>
      <c r="EM154" s="9">
        <v>0</v>
      </c>
      <c r="EN154" s="9">
        <v>0</v>
      </c>
      <c r="EO154" s="9">
        <v>0</v>
      </c>
      <c r="EP154" s="9">
        <v>0</v>
      </c>
      <c r="EQ154" s="9">
        <v>0</v>
      </c>
      <c r="ER154" s="9">
        <v>0</v>
      </c>
      <c r="ES154" s="9">
        <v>0</v>
      </c>
      <c r="ET154" s="9">
        <v>0</v>
      </c>
      <c r="EU154" s="9">
        <v>0</v>
      </c>
      <c r="EV154" s="9">
        <v>0</v>
      </c>
      <c r="EW154" s="9">
        <v>0</v>
      </c>
      <c r="EX154" s="9">
        <v>0</v>
      </c>
      <c r="EY154" s="9">
        <v>410.88</v>
      </c>
      <c r="EZ154" s="9">
        <v>639.66899999999998</v>
      </c>
      <c r="FA154" s="9">
        <v>127.876</v>
      </c>
      <c r="FB154" s="9">
        <v>132.94300000000001</v>
      </c>
      <c r="FC154" s="9">
        <v>174.56</v>
      </c>
      <c r="FD154" s="9">
        <v>0</v>
      </c>
      <c r="FE154" s="9">
        <v>0</v>
      </c>
      <c r="FF154" s="9">
        <v>0</v>
      </c>
      <c r="FG154" s="9">
        <v>0</v>
      </c>
      <c r="FH154" s="9">
        <v>0</v>
      </c>
      <c r="FI154" s="9">
        <v>0</v>
      </c>
      <c r="FJ154" s="9">
        <v>0</v>
      </c>
      <c r="FK154" s="9">
        <v>0</v>
      </c>
      <c r="FL154" s="9">
        <v>0</v>
      </c>
      <c r="FM154" s="9">
        <v>0</v>
      </c>
      <c r="FN154" s="9">
        <v>0</v>
      </c>
      <c r="FO154" s="9">
        <v>0</v>
      </c>
      <c r="FP154" s="9">
        <v>0</v>
      </c>
      <c r="FQ154" s="9">
        <v>0</v>
      </c>
      <c r="FR154" s="9">
        <v>0</v>
      </c>
      <c r="FS154" s="9">
        <v>0</v>
      </c>
      <c r="FT154" s="9">
        <v>0</v>
      </c>
      <c r="FU154" s="9">
        <v>0</v>
      </c>
      <c r="FV154" s="9">
        <v>0</v>
      </c>
      <c r="FW154" s="9">
        <v>0</v>
      </c>
      <c r="FX154" s="9">
        <v>0</v>
      </c>
      <c r="FY154" s="9">
        <v>0</v>
      </c>
      <c r="FZ154" s="9">
        <v>0</v>
      </c>
      <c r="GA154" s="9">
        <v>0</v>
      </c>
      <c r="GB154" s="9">
        <v>0</v>
      </c>
      <c r="GC154" s="9">
        <v>0</v>
      </c>
      <c r="GD154" s="9">
        <v>0</v>
      </c>
      <c r="GE154" s="9">
        <v>0</v>
      </c>
      <c r="GF154" s="9">
        <v>0</v>
      </c>
      <c r="GG154" s="9">
        <v>0</v>
      </c>
      <c r="GH154" s="9">
        <v>0</v>
      </c>
      <c r="GI154" s="9">
        <v>0</v>
      </c>
      <c r="GJ154" s="9">
        <v>0</v>
      </c>
      <c r="GK154" s="9">
        <v>0</v>
      </c>
      <c r="GL154" s="9">
        <v>0</v>
      </c>
      <c r="GM154" s="9">
        <v>0</v>
      </c>
      <c r="GN154" s="9">
        <v>0</v>
      </c>
      <c r="GO154" s="9">
        <v>0</v>
      </c>
      <c r="GP154" s="9">
        <v>0</v>
      </c>
      <c r="GQ154" s="9">
        <v>0</v>
      </c>
      <c r="GR154" s="9">
        <v>0</v>
      </c>
      <c r="GS154" s="9">
        <v>0</v>
      </c>
      <c r="GT154" s="9">
        <v>0</v>
      </c>
      <c r="GU154" s="9">
        <v>0</v>
      </c>
      <c r="GV154" s="9">
        <v>0</v>
      </c>
      <c r="GW154" s="9">
        <v>273.315</v>
      </c>
      <c r="GX154" s="9">
        <v>0</v>
      </c>
      <c r="GY154" s="9">
        <v>0</v>
      </c>
      <c r="GZ154" s="9">
        <v>0</v>
      </c>
      <c r="HA154" s="9">
        <v>0</v>
      </c>
      <c r="HB154" s="9">
        <v>0</v>
      </c>
      <c r="HC154" s="9">
        <v>0</v>
      </c>
      <c r="HD154" s="9">
        <v>0</v>
      </c>
      <c r="HE154" s="9">
        <v>0</v>
      </c>
      <c r="HF154" s="9">
        <v>0</v>
      </c>
      <c r="HG154" s="21">
        <v>0</v>
      </c>
      <c r="HH154" s="20">
        <v>0</v>
      </c>
      <c r="HI154" s="23">
        <v>25.609990000000003</v>
      </c>
      <c r="HJ154" s="205">
        <v>36.311399999999999</v>
      </c>
      <c r="HK154" s="8">
        <v>61.921390000000002</v>
      </c>
      <c r="HL154" s="7">
        <v>1</v>
      </c>
      <c r="HM154" s="7">
        <v>1</v>
      </c>
      <c r="HN154" s="7" t="s">
        <v>456</v>
      </c>
      <c r="HO154" s="7" t="s">
        <v>456</v>
      </c>
      <c r="HP154" s="7" t="s">
        <v>456</v>
      </c>
      <c r="HQ154" s="7">
        <v>0</v>
      </c>
      <c r="HR154" s="7">
        <v>0</v>
      </c>
      <c r="HS154" s="7">
        <v>1</v>
      </c>
      <c r="HT154" s="7">
        <v>0</v>
      </c>
      <c r="HU154" s="7">
        <v>0</v>
      </c>
      <c r="HV154" s="7" t="s">
        <v>461</v>
      </c>
      <c r="HW154" s="7">
        <v>0</v>
      </c>
      <c r="HX154" s="7">
        <v>0</v>
      </c>
      <c r="HY154" s="7">
        <v>8</v>
      </c>
    </row>
    <row r="155" spans="1:233" x14ac:dyDescent="0.3">
      <c r="A155" s="7">
        <v>694</v>
      </c>
      <c r="B155" s="7" t="str">
        <f>+VLOOKUP($A155,'[3]Crosswalk M49-ODA-Prog. Country'!$K$4:$M$257,3,FALSE)</f>
        <v>SL</v>
      </c>
      <c r="C155" s="7" t="str">
        <f>+VLOOKUP($A155,'[3]Crosswalk M49-ODA-Prog. Country'!$K$4:$M$257,2,FALSE)</f>
        <v>SLE</v>
      </c>
      <c r="D155" s="5" t="s">
        <v>276</v>
      </c>
      <c r="E155" s="19">
        <v>31142.396030000004</v>
      </c>
      <c r="F155" s="19">
        <v>45186.201590000004</v>
      </c>
      <c r="G155" s="19">
        <v>15198.683059999999</v>
      </c>
      <c r="H155" s="19">
        <f t="shared" si="4"/>
        <v>91527.280680000011</v>
      </c>
      <c r="I155" s="20">
        <v>2626.944</v>
      </c>
      <c r="J155" s="20">
        <v>28679.181999999997</v>
      </c>
      <c r="K155" s="20">
        <v>583.52800000000002</v>
      </c>
      <c r="L155" s="20">
        <f t="shared" si="5"/>
        <v>31889.653999999995</v>
      </c>
      <c r="M155" s="8">
        <f>+E155+I155</f>
        <v>33769.340030000007</v>
      </c>
      <c r="N155" s="8">
        <f>+F155+J155</f>
        <v>73865.383589999998</v>
      </c>
      <c r="O155" s="8">
        <f>+G155+K155</f>
        <v>15782.21106</v>
      </c>
      <c r="P155" s="8">
        <f>+H155+L155</f>
        <v>123416.93468000001</v>
      </c>
      <c r="Q155" s="9">
        <v>9801.92</v>
      </c>
      <c r="R155" s="9">
        <v>7200.0249999999996</v>
      </c>
      <c r="S155" s="9">
        <v>1939.146</v>
      </c>
      <c r="T155" s="9">
        <v>0</v>
      </c>
      <c r="U155" s="9">
        <v>0</v>
      </c>
      <c r="V155" s="9">
        <v>0</v>
      </c>
      <c r="W155" s="9">
        <v>2906.645</v>
      </c>
      <c r="X155" s="9">
        <v>4246.51</v>
      </c>
      <c r="Y155" s="9">
        <v>0</v>
      </c>
      <c r="Z155" s="9">
        <v>37.082000000000001</v>
      </c>
      <c r="AA155" s="9">
        <v>374.334</v>
      </c>
      <c r="AB155" s="9">
        <v>0</v>
      </c>
      <c r="AC155" s="9">
        <v>12346.171</v>
      </c>
      <c r="AD155" s="9">
        <v>20605.205999999998</v>
      </c>
      <c r="AE155" s="9">
        <v>0</v>
      </c>
      <c r="AF155" s="9">
        <v>189.34399999999999</v>
      </c>
      <c r="AG155" s="9">
        <v>12930.157999999999</v>
      </c>
      <c r="AH155" s="9">
        <v>0</v>
      </c>
      <c r="AI155" s="9">
        <v>365.98</v>
      </c>
      <c r="AJ155" s="9">
        <v>692.43299999999999</v>
      </c>
      <c r="AK155" s="9">
        <v>19.850999999999999</v>
      </c>
      <c r="AL155" s="9">
        <v>2302.9259999999999</v>
      </c>
      <c r="AM155" s="9">
        <v>12232.169</v>
      </c>
      <c r="AN155" s="9">
        <v>583.52800000000002</v>
      </c>
      <c r="AO155" s="9">
        <v>553.01900000000001</v>
      </c>
      <c r="AP155" s="9">
        <v>781.16300000000001</v>
      </c>
      <c r="AQ155" s="9">
        <v>0</v>
      </c>
      <c r="AR155" s="9">
        <v>97.591999999999999</v>
      </c>
      <c r="AS155" s="9">
        <v>137.852</v>
      </c>
      <c r="AT155" s="9">
        <v>0</v>
      </c>
      <c r="AU155" s="9">
        <v>0</v>
      </c>
      <c r="AV155" s="9">
        <v>561.06500000000005</v>
      </c>
      <c r="AW155" s="9">
        <v>0</v>
      </c>
      <c r="AX155" s="9">
        <v>0</v>
      </c>
      <c r="AY155" s="9">
        <v>0</v>
      </c>
      <c r="AZ155" s="9">
        <v>0</v>
      </c>
      <c r="BA155" s="9">
        <v>0</v>
      </c>
      <c r="BB155" s="9">
        <v>0</v>
      </c>
      <c r="BC155" s="9">
        <v>0</v>
      </c>
      <c r="BD155" s="9">
        <v>0</v>
      </c>
      <c r="BE155" s="9">
        <v>0</v>
      </c>
      <c r="BF155" s="9">
        <v>0</v>
      </c>
      <c r="BG155" s="9">
        <v>0</v>
      </c>
      <c r="BH155" s="9">
        <v>0</v>
      </c>
      <c r="BI155" s="9">
        <v>0</v>
      </c>
      <c r="BJ155" s="9">
        <v>0</v>
      </c>
      <c r="BK155" s="9">
        <v>0</v>
      </c>
      <c r="BL155" s="9">
        <v>0</v>
      </c>
      <c r="BM155" s="9">
        <v>0</v>
      </c>
      <c r="BN155" s="9">
        <v>0</v>
      </c>
      <c r="BO155" s="9">
        <v>0</v>
      </c>
      <c r="BP155" s="9">
        <v>0</v>
      </c>
      <c r="BQ155" s="9">
        <v>0</v>
      </c>
      <c r="BR155" s="9">
        <v>0</v>
      </c>
      <c r="BS155" s="9">
        <v>379.80799999999999</v>
      </c>
      <c r="BT155" s="9">
        <v>693.42499999999995</v>
      </c>
      <c r="BU155" s="9">
        <v>6.343</v>
      </c>
      <c r="BV155" s="9">
        <v>0</v>
      </c>
      <c r="BW155" s="9">
        <v>0</v>
      </c>
      <c r="BX155" s="9">
        <v>0</v>
      </c>
      <c r="BY155" s="9">
        <v>545.02499999999998</v>
      </c>
      <c r="BZ155" s="9">
        <v>14.936</v>
      </c>
      <c r="CA155" s="9">
        <v>0</v>
      </c>
      <c r="CB155" s="9">
        <v>0</v>
      </c>
      <c r="CC155" s="9">
        <v>0</v>
      </c>
      <c r="CD155" s="9">
        <v>0</v>
      </c>
      <c r="CE155" s="9">
        <v>0</v>
      </c>
      <c r="CF155" s="9">
        <v>496.58</v>
      </c>
      <c r="CG155" s="9">
        <v>0</v>
      </c>
      <c r="CH155" s="9">
        <v>0</v>
      </c>
      <c r="CI155" s="9">
        <v>0</v>
      </c>
      <c r="CJ155" s="9">
        <v>0</v>
      </c>
      <c r="CK155" s="9">
        <v>0</v>
      </c>
      <c r="CL155" s="9">
        <v>0</v>
      </c>
      <c r="CM155" s="9">
        <v>21.315999999999999</v>
      </c>
      <c r="CN155" s="9">
        <v>0</v>
      </c>
      <c r="CO155" s="9">
        <v>0</v>
      </c>
      <c r="CP155" s="9">
        <v>0</v>
      </c>
      <c r="CQ155" s="9">
        <v>0</v>
      </c>
      <c r="CR155" s="9">
        <v>491.41300000000001</v>
      </c>
      <c r="CS155" s="9">
        <v>0</v>
      </c>
      <c r="CT155" s="9">
        <v>0</v>
      </c>
      <c r="CU155" s="9">
        <v>0</v>
      </c>
      <c r="CV155" s="9">
        <v>0</v>
      </c>
      <c r="CW155" s="9">
        <v>0</v>
      </c>
      <c r="CX155" s="9">
        <v>0</v>
      </c>
      <c r="CY155" s="9">
        <v>0</v>
      </c>
      <c r="CZ155" s="9">
        <v>0</v>
      </c>
      <c r="DA155" s="9">
        <v>0</v>
      </c>
      <c r="DB155" s="9">
        <v>0</v>
      </c>
      <c r="DC155" s="9">
        <v>0</v>
      </c>
      <c r="DD155" s="9">
        <v>0</v>
      </c>
      <c r="DE155" s="9">
        <v>0</v>
      </c>
      <c r="DF155" s="9">
        <v>0</v>
      </c>
      <c r="DG155" s="9">
        <v>0</v>
      </c>
      <c r="DH155" s="9">
        <v>0</v>
      </c>
      <c r="DI155" s="9">
        <v>0</v>
      </c>
      <c r="DJ155" s="9">
        <v>0</v>
      </c>
      <c r="DK155" s="9">
        <v>0</v>
      </c>
      <c r="DL155" s="9">
        <v>0</v>
      </c>
      <c r="DM155" s="9">
        <v>0</v>
      </c>
      <c r="DN155" s="9">
        <v>0</v>
      </c>
      <c r="DO155" s="9">
        <v>0</v>
      </c>
      <c r="DP155" s="9">
        <v>0</v>
      </c>
      <c r="DQ155" s="9">
        <v>0</v>
      </c>
      <c r="DR155" s="9">
        <v>0</v>
      </c>
      <c r="DS155" s="9">
        <v>0</v>
      </c>
      <c r="DT155" s="9">
        <v>0</v>
      </c>
      <c r="DU155" s="9">
        <v>5.3419999999999996</v>
      </c>
      <c r="DV155" s="9">
        <v>50.645000000000003</v>
      </c>
      <c r="DW155" s="9">
        <v>0</v>
      </c>
      <c r="DX155" s="9">
        <v>0</v>
      </c>
      <c r="DY155" s="9">
        <v>716.47699999999998</v>
      </c>
      <c r="DZ155" s="9">
        <v>0</v>
      </c>
      <c r="EA155" s="9">
        <v>1154.2329999999999</v>
      </c>
      <c r="EB155" s="9">
        <v>751.745</v>
      </c>
      <c r="EC155" s="9">
        <v>162.30099999999999</v>
      </c>
      <c r="ED155" s="9">
        <v>0</v>
      </c>
      <c r="EE155" s="9">
        <v>212.19800000000001</v>
      </c>
      <c r="EF155" s="9">
        <v>0</v>
      </c>
      <c r="EG155" s="9">
        <v>371.10199999999998</v>
      </c>
      <c r="EH155" s="9">
        <v>2551.4070000000002</v>
      </c>
      <c r="EI155" s="9">
        <v>0</v>
      </c>
      <c r="EJ155" s="9">
        <v>0</v>
      </c>
      <c r="EK155" s="9">
        <v>0</v>
      </c>
      <c r="EL155" s="9">
        <v>0</v>
      </c>
      <c r="EM155" s="9">
        <v>0</v>
      </c>
      <c r="EN155" s="9">
        <v>0</v>
      </c>
      <c r="EO155" s="9">
        <v>0</v>
      </c>
      <c r="EP155" s="9">
        <v>0</v>
      </c>
      <c r="EQ155" s="9">
        <v>0</v>
      </c>
      <c r="ER155" s="9">
        <v>0</v>
      </c>
      <c r="ES155" s="9">
        <v>186.27303000000001</v>
      </c>
      <c r="ET155" s="9">
        <v>1701.8645900000001</v>
      </c>
      <c r="EU155" s="9">
        <v>0.44506000000000001</v>
      </c>
      <c r="EV155" s="9">
        <v>0</v>
      </c>
      <c r="EW155" s="9">
        <v>0</v>
      </c>
      <c r="EX155" s="9">
        <v>0</v>
      </c>
      <c r="EY155" s="9">
        <v>2526.8780000000002</v>
      </c>
      <c r="EZ155" s="9">
        <v>3552.433</v>
      </c>
      <c r="FA155" s="9">
        <v>507.47</v>
      </c>
      <c r="FB155" s="9">
        <v>0</v>
      </c>
      <c r="FC155" s="9">
        <v>1917.068</v>
      </c>
      <c r="FD155" s="9">
        <v>0</v>
      </c>
      <c r="FE155" s="9">
        <v>0</v>
      </c>
      <c r="FF155" s="9">
        <v>0</v>
      </c>
      <c r="FG155" s="9">
        <v>0</v>
      </c>
      <c r="FH155" s="9">
        <v>0</v>
      </c>
      <c r="FI155" s="9">
        <v>0</v>
      </c>
      <c r="FJ155" s="9">
        <v>0</v>
      </c>
      <c r="FK155" s="9">
        <v>0</v>
      </c>
      <c r="FL155" s="9">
        <v>0</v>
      </c>
      <c r="FM155" s="9">
        <v>0</v>
      </c>
      <c r="FN155" s="9">
        <v>0</v>
      </c>
      <c r="FO155" s="9">
        <v>0</v>
      </c>
      <c r="FP155" s="9">
        <v>0</v>
      </c>
      <c r="FQ155" s="9">
        <v>0</v>
      </c>
      <c r="FR155" s="9">
        <v>0</v>
      </c>
      <c r="FS155" s="9">
        <v>0</v>
      </c>
      <c r="FT155" s="9">
        <v>0</v>
      </c>
      <c r="FU155" s="9">
        <v>0</v>
      </c>
      <c r="FV155" s="9">
        <v>0</v>
      </c>
      <c r="FW155" s="9">
        <v>0</v>
      </c>
      <c r="FX155" s="9">
        <v>0</v>
      </c>
      <c r="FY155" s="9">
        <v>0</v>
      </c>
      <c r="FZ155" s="9">
        <v>0</v>
      </c>
      <c r="GA155" s="9">
        <v>0</v>
      </c>
      <c r="GB155" s="9">
        <v>0</v>
      </c>
      <c r="GC155" s="9">
        <v>0</v>
      </c>
      <c r="GD155" s="9">
        <v>0</v>
      </c>
      <c r="GE155" s="9">
        <v>0</v>
      </c>
      <c r="GF155" s="9">
        <v>0</v>
      </c>
      <c r="GG155" s="9">
        <v>0</v>
      </c>
      <c r="GH155" s="9">
        <v>0</v>
      </c>
      <c r="GI155" s="9">
        <v>0</v>
      </c>
      <c r="GJ155" s="9">
        <v>0</v>
      </c>
      <c r="GK155" s="9">
        <v>0</v>
      </c>
      <c r="GL155" s="9">
        <v>0</v>
      </c>
      <c r="GM155" s="9">
        <v>0</v>
      </c>
      <c r="GN155" s="9">
        <v>0</v>
      </c>
      <c r="GO155" s="9">
        <v>0</v>
      </c>
      <c r="GP155" s="9">
        <v>0</v>
      </c>
      <c r="GQ155" s="9">
        <v>0</v>
      </c>
      <c r="GR155" s="9">
        <v>0</v>
      </c>
      <c r="GS155" s="9">
        <v>0</v>
      </c>
      <c r="GT155" s="9">
        <v>0</v>
      </c>
      <c r="GU155" s="9">
        <v>0</v>
      </c>
      <c r="GV155" s="9">
        <v>0</v>
      </c>
      <c r="GW155" s="9">
        <v>12539.978999999999</v>
      </c>
      <c r="GX155" s="9">
        <v>0</v>
      </c>
      <c r="GY155" s="9">
        <v>0</v>
      </c>
      <c r="GZ155" s="9">
        <v>0</v>
      </c>
      <c r="HA155" s="9">
        <v>0</v>
      </c>
      <c r="HB155" s="9">
        <v>795.351</v>
      </c>
      <c r="HC155" s="9">
        <v>1.8320000000000001</v>
      </c>
      <c r="HD155" s="9">
        <v>0</v>
      </c>
      <c r="HE155" s="9">
        <v>158.92599999999999</v>
      </c>
      <c r="HF155" s="9">
        <v>0</v>
      </c>
      <c r="HG155" s="21">
        <v>5925.7809999999999</v>
      </c>
      <c r="HH155" s="20">
        <v>0</v>
      </c>
      <c r="HI155" s="23">
        <v>0</v>
      </c>
      <c r="HJ155" s="205">
        <v>4417.1724699999995</v>
      </c>
      <c r="HK155" s="8">
        <v>10342.95347</v>
      </c>
      <c r="HL155" s="7">
        <v>1</v>
      </c>
      <c r="HM155" s="7">
        <v>1</v>
      </c>
      <c r="HN155" s="7" t="s">
        <v>456</v>
      </c>
      <c r="HO155" s="7" t="s">
        <v>456</v>
      </c>
      <c r="HP155" s="7" t="s">
        <v>456</v>
      </c>
      <c r="HQ155" s="7">
        <v>0</v>
      </c>
      <c r="HR155" s="7">
        <v>1</v>
      </c>
      <c r="HS155" s="7">
        <v>0</v>
      </c>
      <c r="HT155" s="7">
        <v>0</v>
      </c>
      <c r="HU155" s="7">
        <v>0</v>
      </c>
      <c r="HV155" s="7" t="s">
        <v>452</v>
      </c>
      <c r="HW155" s="7">
        <v>0</v>
      </c>
      <c r="HX155" s="7">
        <v>0</v>
      </c>
      <c r="HY155" s="7">
        <v>0</v>
      </c>
    </row>
    <row r="156" spans="1:233" x14ac:dyDescent="0.3">
      <c r="A156" s="7">
        <v>702</v>
      </c>
      <c r="B156" s="7" t="str">
        <f>+VLOOKUP($A156,'[3]Crosswalk M49-ODA-Prog. Country'!$K$4:$M$257,3,FALSE)</f>
        <v>SG</v>
      </c>
      <c r="C156" s="7" t="str">
        <f>+VLOOKUP($A156,'[3]Crosswalk M49-ODA-Prog. Country'!$K$4:$M$257,2,FALSE)</f>
        <v>SGP</v>
      </c>
      <c r="D156" s="5" t="s">
        <v>277</v>
      </c>
      <c r="E156" s="19">
        <v>6.1539999999999999</v>
      </c>
      <c r="F156" s="19">
        <v>31.393000000000001</v>
      </c>
      <c r="G156" s="19">
        <v>0.10299999999999999</v>
      </c>
      <c r="H156" s="19">
        <f t="shared" si="4"/>
        <v>37.65</v>
      </c>
      <c r="I156" s="20">
        <v>0</v>
      </c>
      <c r="J156" s="20">
        <v>0</v>
      </c>
      <c r="K156" s="20">
        <v>0</v>
      </c>
      <c r="L156" s="20">
        <f t="shared" si="5"/>
        <v>0</v>
      </c>
      <c r="M156" s="8">
        <f>+E156+I156</f>
        <v>6.1539999999999999</v>
      </c>
      <c r="N156" s="8">
        <f>+F156+J156</f>
        <v>31.393000000000001</v>
      </c>
      <c r="O156" s="8">
        <f>+G156+K156</f>
        <v>0.10299999999999999</v>
      </c>
      <c r="P156" s="8">
        <f>+H156+L156</f>
        <v>37.65</v>
      </c>
      <c r="Q156" s="9">
        <v>0</v>
      </c>
      <c r="R156" s="9">
        <v>0</v>
      </c>
      <c r="S156" s="9">
        <v>0</v>
      </c>
      <c r="T156" s="9">
        <v>0</v>
      </c>
      <c r="U156" s="9">
        <v>0</v>
      </c>
      <c r="V156" s="9">
        <v>0</v>
      </c>
      <c r="W156" s="9">
        <v>0</v>
      </c>
      <c r="X156" s="9">
        <v>0</v>
      </c>
      <c r="Y156" s="9">
        <v>0</v>
      </c>
      <c r="Z156" s="9">
        <v>0</v>
      </c>
      <c r="AA156" s="9">
        <v>0</v>
      </c>
      <c r="AB156" s="9">
        <v>0</v>
      </c>
      <c r="AC156" s="9">
        <v>0</v>
      </c>
      <c r="AD156" s="9">
        <v>0</v>
      </c>
      <c r="AE156" s="9">
        <v>0</v>
      </c>
      <c r="AF156" s="9">
        <v>0</v>
      </c>
      <c r="AG156" s="9">
        <v>0</v>
      </c>
      <c r="AH156" s="9">
        <v>0</v>
      </c>
      <c r="AI156" s="9">
        <v>0</v>
      </c>
      <c r="AJ156" s="9">
        <v>0</v>
      </c>
      <c r="AK156" s="9">
        <v>0</v>
      </c>
      <c r="AL156" s="9">
        <v>0</v>
      </c>
      <c r="AM156" s="9">
        <v>0</v>
      </c>
      <c r="AN156" s="9">
        <v>0</v>
      </c>
      <c r="AO156" s="9">
        <v>0</v>
      </c>
      <c r="AP156" s="9">
        <v>0</v>
      </c>
      <c r="AQ156" s="9">
        <v>0</v>
      </c>
      <c r="AR156" s="9">
        <v>0</v>
      </c>
      <c r="AS156" s="9">
        <v>0</v>
      </c>
      <c r="AT156" s="9">
        <v>0</v>
      </c>
      <c r="AU156" s="9">
        <v>0</v>
      </c>
      <c r="AV156" s="9">
        <v>0</v>
      </c>
      <c r="AW156" s="9">
        <v>0</v>
      </c>
      <c r="AX156" s="9">
        <v>0</v>
      </c>
      <c r="AY156" s="9">
        <v>0</v>
      </c>
      <c r="AZ156" s="9">
        <v>0</v>
      </c>
      <c r="BA156" s="9">
        <v>0</v>
      </c>
      <c r="BB156" s="9">
        <v>0</v>
      </c>
      <c r="BC156" s="9">
        <v>0</v>
      </c>
      <c r="BD156" s="9">
        <v>0</v>
      </c>
      <c r="BE156" s="9">
        <v>0</v>
      </c>
      <c r="BF156" s="9">
        <v>0</v>
      </c>
      <c r="BG156" s="9">
        <v>0</v>
      </c>
      <c r="BH156" s="9">
        <v>0</v>
      </c>
      <c r="BI156" s="9">
        <v>0</v>
      </c>
      <c r="BJ156" s="9">
        <v>0</v>
      </c>
      <c r="BK156" s="9">
        <v>0</v>
      </c>
      <c r="BL156" s="9">
        <v>0</v>
      </c>
      <c r="BM156" s="9">
        <v>0</v>
      </c>
      <c r="BN156" s="9">
        <v>0</v>
      </c>
      <c r="BO156" s="9">
        <v>0</v>
      </c>
      <c r="BP156" s="9">
        <v>0</v>
      </c>
      <c r="BQ156" s="9">
        <v>0</v>
      </c>
      <c r="BR156" s="9">
        <v>0</v>
      </c>
      <c r="BS156" s="9">
        <v>6.1539999999999999</v>
      </c>
      <c r="BT156" s="9">
        <v>11.234999999999999</v>
      </c>
      <c r="BU156" s="9">
        <v>0.10299999999999999</v>
      </c>
      <c r="BV156" s="9">
        <v>0</v>
      </c>
      <c r="BW156" s="9">
        <v>0</v>
      </c>
      <c r="BX156" s="9">
        <v>0</v>
      </c>
      <c r="BY156" s="9">
        <v>0</v>
      </c>
      <c r="BZ156" s="9">
        <v>0</v>
      </c>
      <c r="CA156" s="9">
        <v>0</v>
      </c>
      <c r="CB156" s="9">
        <v>0</v>
      </c>
      <c r="CC156" s="9">
        <v>0</v>
      </c>
      <c r="CD156" s="9">
        <v>0</v>
      </c>
      <c r="CE156" s="9">
        <v>0</v>
      </c>
      <c r="CF156" s="9">
        <v>0</v>
      </c>
      <c r="CG156" s="9">
        <v>0</v>
      </c>
      <c r="CH156" s="9">
        <v>0</v>
      </c>
      <c r="CI156" s="9">
        <v>0</v>
      </c>
      <c r="CJ156" s="9">
        <v>0</v>
      </c>
      <c r="CK156" s="9">
        <v>0</v>
      </c>
      <c r="CL156" s="9">
        <v>0</v>
      </c>
      <c r="CM156" s="9">
        <v>0</v>
      </c>
      <c r="CN156" s="9">
        <v>0</v>
      </c>
      <c r="CO156" s="9">
        <v>0</v>
      </c>
      <c r="CP156" s="9">
        <v>0</v>
      </c>
      <c r="CQ156" s="9">
        <v>0</v>
      </c>
      <c r="CR156" s="9">
        <v>0</v>
      </c>
      <c r="CS156" s="9">
        <v>0</v>
      </c>
      <c r="CT156" s="9">
        <v>0</v>
      </c>
      <c r="CU156" s="9">
        <v>0</v>
      </c>
      <c r="CV156" s="9">
        <v>0</v>
      </c>
      <c r="CW156" s="9">
        <v>0</v>
      </c>
      <c r="CX156" s="9">
        <v>0</v>
      </c>
      <c r="CY156" s="9">
        <v>0</v>
      </c>
      <c r="CZ156" s="9">
        <v>0</v>
      </c>
      <c r="DA156" s="9">
        <v>0</v>
      </c>
      <c r="DB156" s="9">
        <v>0</v>
      </c>
      <c r="DC156" s="9">
        <v>0</v>
      </c>
      <c r="DD156" s="9">
        <v>0</v>
      </c>
      <c r="DE156" s="9">
        <v>0</v>
      </c>
      <c r="DF156" s="9">
        <v>0</v>
      </c>
      <c r="DG156" s="9">
        <v>0</v>
      </c>
      <c r="DH156" s="9">
        <v>0</v>
      </c>
      <c r="DI156" s="9">
        <v>0</v>
      </c>
      <c r="DJ156" s="9">
        <v>0</v>
      </c>
      <c r="DK156" s="9">
        <v>0</v>
      </c>
      <c r="DL156" s="9">
        <v>0</v>
      </c>
      <c r="DM156" s="9">
        <v>0</v>
      </c>
      <c r="DN156" s="9">
        <v>0</v>
      </c>
      <c r="DO156" s="9">
        <v>0</v>
      </c>
      <c r="DP156" s="9">
        <v>0</v>
      </c>
      <c r="DQ156" s="9">
        <v>0</v>
      </c>
      <c r="DR156" s="9">
        <v>0</v>
      </c>
      <c r="DS156" s="9">
        <v>0</v>
      </c>
      <c r="DT156" s="9">
        <v>0</v>
      </c>
      <c r="DU156" s="9">
        <v>0</v>
      </c>
      <c r="DV156" s="9">
        <v>20.158000000000001</v>
      </c>
      <c r="DW156" s="9">
        <v>0</v>
      </c>
      <c r="DX156" s="9">
        <v>0</v>
      </c>
      <c r="DY156" s="9">
        <v>0</v>
      </c>
      <c r="DZ156" s="9">
        <v>0</v>
      </c>
      <c r="EA156" s="9">
        <v>0</v>
      </c>
      <c r="EB156" s="9">
        <v>0</v>
      </c>
      <c r="EC156" s="9">
        <v>0</v>
      </c>
      <c r="ED156" s="9">
        <v>0</v>
      </c>
      <c r="EE156" s="9">
        <v>0</v>
      </c>
      <c r="EF156" s="9">
        <v>0</v>
      </c>
      <c r="EG156" s="9">
        <v>0</v>
      </c>
      <c r="EH156" s="9">
        <v>0</v>
      </c>
      <c r="EI156" s="9">
        <v>0</v>
      </c>
      <c r="EJ156" s="9">
        <v>0</v>
      </c>
      <c r="EK156" s="9">
        <v>0</v>
      </c>
      <c r="EL156" s="9">
        <v>0</v>
      </c>
      <c r="EM156" s="9">
        <v>0</v>
      </c>
      <c r="EN156" s="9">
        <v>0</v>
      </c>
      <c r="EO156" s="9">
        <v>0</v>
      </c>
      <c r="EP156" s="9">
        <v>0</v>
      </c>
      <c r="EQ156" s="9">
        <v>0</v>
      </c>
      <c r="ER156" s="9">
        <v>0</v>
      </c>
      <c r="ES156" s="9">
        <v>0</v>
      </c>
      <c r="ET156" s="9">
        <v>0</v>
      </c>
      <c r="EU156" s="9">
        <v>0</v>
      </c>
      <c r="EV156" s="9">
        <v>0</v>
      </c>
      <c r="EW156" s="9">
        <v>0</v>
      </c>
      <c r="EX156" s="9">
        <v>0</v>
      </c>
      <c r="EY156" s="9">
        <v>0</v>
      </c>
      <c r="EZ156" s="9">
        <v>0</v>
      </c>
      <c r="FA156" s="9">
        <v>0</v>
      </c>
      <c r="FB156" s="9">
        <v>0</v>
      </c>
      <c r="FC156" s="9">
        <v>0</v>
      </c>
      <c r="FD156" s="9">
        <v>0</v>
      </c>
      <c r="FE156" s="9">
        <v>0</v>
      </c>
      <c r="FF156" s="9">
        <v>0</v>
      </c>
      <c r="FG156" s="9">
        <v>0</v>
      </c>
      <c r="FH156" s="9">
        <v>0</v>
      </c>
      <c r="FI156" s="9">
        <v>0</v>
      </c>
      <c r="FJ156" s="9">
        <v>0</v>
      </c>
      <c r="FK156" s="9">
        <v>0</v>
      </c>
      <c r="FL156" s="9">
        <v>0</v>
      </c>
      <c r="FM156" s="9">
        <v>0</v>
      </c>
      <c r="FN156" s="9">
        <v>0</v>
      </c>
      <c r="FO156" s="9">
        <v>0</v>
      </c>
      <c r="FP156" s="9">
        <v>0</v>
      </c>
      <c r="FQ156" s="9">
        <v>0</v>
      </c>
      <c r="FR156" s="9">
        <v>0</v>
      </c>
      <c r="FS156" s="9">
        <v>0</v>
      </c>
      <c r="FT156" s="9">
        <v>0</v>
      </c>
      <c r="FU156" s="9">
        <v>0</v>
      </c>
      <c r="FV156" s="9">
        <v>0</v>
      </c>
      <c r="FW156" s="9">
        <v>0</v>
      </c>
      <c r="FX156" s="9">
        <v>0</v>
      </c>
      <c r="FY156" s="9">
        <v>0</v>
      </c>
      <c r="FZ156" s="9">
        <v>0</v>
      </c>
      <c r="GA156" s="9">
        <v>0</v>
      </c>
      <c r="GB156" s="9">
        <v>0</v>
      </c>
      <c r="GC156" s="9">
        <v>0</v>
      </c>
      <c r="GD156" s="9">
        <v>0</v>
      </c>
      <c r="GE156" s="9">
        <v>0</v>
      </c>
      <c r="GF156" s="9">
        <v>0</v>
      </c>
      <c r="GG156" s="9">
        <v>0</v>
      </c>
      <c r="GH156" s="9">
        <v>0</v>
      </c>
      <c r="GI156" s="9">
        <v>0</v>
      </c>
      <c r="GJ156" s="9">
        <v>0</v>
      </c>
      <c r="GK156" s="9">
        <v>0</v>
      </c>
      <c r="GL156" s="9">
        <v>0</v>
      </c>
      <c r="GM156" s="9">
        <v>0</v>
      </c>
      <c r="GN156" s="9">
        <v>0</v>
      </c>
      <c r="GO156" s="9">
        <v>0</v>
      </c>
      <c r="GP156" s="9">
        <v>0</v>
      </c>
      <c r="GQ156" s="9">
        <v>0</v>
      </c>
      <c r="GR156" s="9">
        <v>0</v>
      </c>
      <c r="GS156" s="9">
        <v>0</v>
      </c>
      <c r="GT156" s="9">
        <v>0</v>
      </c>
      <c r="GU156" s="9">
        <v>0</v>
      </c>
      <c r="GV156" s="9">
        <v>0</v>
      </c>
      <c r="GW156" s="9">
        <v>0</v>
      </c>
      <c r="GX156" s="9">
        <v>0</v>
      </c>
      <c r="GY156" s="9">
        <v>0</v>
      </c>
      <c r="GZ156" s="9">
        <v>0</v>
      </c>
      <c r="HA156" s="9">
        <v>0</v>
      </c>
      <c r="HB156" s="9">
        <v>0</v>
      </c>
      <c r="HC156" s="9">
        <v>0</v>
      </c>
      <c r="HD156" s="9">
        <v>0</v>
      </c>
      <c r="HE156" s="9">
        <v>0</v>
      </c>
      <c r="HF156" s="9">
        <v>0</v>
      </c>
      <c r="HG156" s="21">
        <v>0</v>
      </c>
      <c r="HH156" s="20">
        <v>0</v>
      </c>
      <c r="HI156" s="23">
        <v>0</v>
      </c>
      <c r="HJ156" s="205">
        <v>0</v>
      </c>
      <c r="HK156" s="8">
        <v>0</v>
      </c>
      <c r="HL156" s="7">
        <v>1</v>
      </c>
      <c r="HM156" s="7">
        <v>1</v>
      </c>
      <c r="HN156" s="7" t="s">
        <v>450</v>
      </c>
      <c r="HO156" s="7" t="s">
        <v>451</v>
      </c>
      <c r="HP156" s="7" t="s">
        <v>451</v>
      </c>
      <c r="HQ156" s="7">
        <v>0</v>
      </c>
      <c r="HR156" s="7">
        <v>0</v>
      </c>
      <c r="HS156" s="7">
        <v>1</v>
      </c>
      <c r="HT156" s="7">
        <v>0</v>
      </c>
      <c r="HU156" s="7">
        <v>0</v>
      </c>
      <c r="HV156" s="7" t="s">
        <v>461</v>
      </c>
      <c r="HW156" s="7">
        <v>0</v>
      </c>
      <c r="HX156" s="7">
        <v>0</v>
      </c>
      <c r="HY156" s="7">
        <v>7</v>
      </c>
    </row>
    <row r="157" spans="1:233" x14ac:dyDescent="0.3">
      <c r="A157" s="7">
        <v>703</v>
      </c>
      <c r="B157" s="7" t="str">
        <f>+VLOOKUP($A157,'[3]Crosswalk M49-ODA-Prog. Country'!$K$4:$M$257,3,FALSE)</f>
        <v>SK</v>
      </c>
      <c r="C157" s="7" t="str">
        <f>+VLOOKUP($A157,'[3]Crosswalk M49-ODA-Prog. Country'!$K$4:$M$257,2,FALSE)</f>
        <v>SVK</v>
      </c>
      <c r="D157" s="5" t="s">
        <v>278</v>
      </c>
      <c r="E157" s="19">
        <v>1169.626</v>
      </c>
      <c r="F157" s="19">
        <v>38.891999999999996</v>
      </c>
      <c r="G157" s="19">
        <v>6.8390000000000013</v>
      </c>
      <c r="H157" s="19">
        <f t="shared" si="4"/>
        <v>1215.357</v>
      </c>
      <c r="I157" s="20">
        <v>0</v>
      </c>
      <c r="J157" s="20">
        <v>21036.662000000004</v>
      </c>
      <c r="K157" s="20">
        <v>159.76</v>
      </c>
      <c r="L157" s="20">
        <f t="shared" si="5"/>
        <v>21196.422000000002</v>
      </c>
      <c r="M157" s="8">
        <f>+E157+I157</f>
        <v>1169.626</v>
      </c>
      <c r="N157" s="8">
        <f>+F157+J157</f>
        <v>21075.554000000004</v>
      </c>
      <c r="O157" s="8">
        <f>+G157+K157</f>
        <v>166.59899999999999</v>
      </c>
      <c r="P157" s="8">
        <f>+H157+L157</f>
        <v>22411.779000000002</v>
      </c>
      <c r="Q157" s="9">
        <v>0</v>
      </c>
      <c r="R157" s="9">
        <v>0</v>
      </c>
      <c r="S157" s="9">
        <v>0</v>
      </c>
      <c r="T157" s="9">
        <v>0</v>
      </c>
      <c r="U157" s="9">
        <v>0</v>
      </c>
      <c r="V157" s="9">
        <v>0</v>
      </c>
      <c r="W157" s="9">
        <v>0</v>
      </c>
      <c r="X157" s="9">
        <v>0</v>
      </c>
      <c r="Y157" s="9">
        <v>0</v>
      </c>
      <c r="Z157" s="9">
        <v>0</v>
      </c>
      <c r="AA157" s="9">
        <v>0</v>
      </c>
      <c r="AB157" s="9">
        <v>0</v>
      </c>
      <c r="AC157" s="9">
        <v>0</v>
      </c>
      <c r="AD157" s="9">
        <v>0</v>
      </c>
      <c r="AE157" s="9">
        <v>0</v>
      </c>
      <c r="AF157" s="9">
        <v>0</v>
      </c>
      <c r="AG157" s="9">
        <v>0</v>
      </c>
      <c r="AH157" s="9">
        <v>0</v>
      </c>
      <c r="AI157" s="9">
        <v>0</v>
      </c>
      <c r="AJ157" s="9">
        <v>0</v>
      </c>
      <c r="AK157" s="9">
        <v>0</v>
      </c>
      <c r="AL157" s="9">
        <v>0</v>
      </c>
      <c r="AM157" s="9">
        <v>0</v>
      </c>
      <c r="AN157" s="9">
        <v>0</v>
      </c>
      <c r="AO157" s="9">
        <v>0</v>
      </c>
      <c r="AP157" s="9">
        <v>0</v>
      </c>
      <c r="AQ157" s="9">
        <v>0</v>
      </c>
      <c r="AR157" s="9">
        <v>0</v>
      </c>
      <c r="AS157" s="9">
        <v>0</v>
      </c>
      <c r="AT157" s="9">
        <v>0</v>
      </c>
      <c r="AU157" s="9">
        <v>0</v>
      </c>
      <c r="AV157" s="9">
        <v>0</v>
      </c>
      <c r="AW157" s="9">
        <v>0</v>
      </c>
      <c r="AX157" s="9">
        <v>0</v>
      </c>
      <c r="AY157" s="9">
        <v>0</v>
      </c>
      <c r="AZ157" s="9">
        <v>0</v>
      </c>
      <c r="BA157" s="9">
        <v>0</v>
      </c>
      <c r="BB157" s="9">
        <v>0</v>
      </c>
      <c r="BC157" s="9">
        <v>0</v>
      </c>
      <c r="BD157" s="9">
        <v>0</v>
      </c>
      <c r="BE157" s="9">
        <v>0</v>
      </c>
      <c r="BF157" s="9">
        <v>0</v>
      </c>
      <c r="BG157" s="9">
        <v>0</v>
      </c>
      <c r="BH157" s="9">
        <v>0</v>
      </c>
      <c r="BI157" s="9">
        <v>0</v>
      </c>
      <c r="BJ157" s="9">
        <v>0</v>
      </c>
      <c r="BK157" s="9">
        <v>16805.631000000001</v>
      </c>
      <c r="BL157" s="9">
        <v>139.608</v>
      </c>
      <c r="BM157" s="9">
        <v>0</v>
      </c>
      <c r="BN157" s="9">
        <v>0</v>
      </c>
      <c r="BO157" s="9">
        <v>0</v>
      </c>
      <c r="BP157" s="9">
        <v>0</v>
      </c>
      <c r="BQ157" s="9">
        <v>0</v>
      </c>
      <c r="BR157" s="9">
        <v>0</v>
      </c>
      <c r="BS157" s="9">
        <v>0</v>
      </c>
      <c r="BT157" s="9">
        <v>0</v>
      </c>
      <c r="BU157" s="9">
        <v>0</v>
      </c>
      <c r="BV157" s="9">
        <v>0</v>
      </c>
      <c r="BW157" s="9">
        <v>0</v>
      </c>
      <c r="BX157" s="9">
        <v>0</v>
      </c>
      <c r="BY157" s="9">
        <v>0</v>
      </c>
      <c r="BZ157" s="9">
        <v>0</v>
      </c>
      <c r="CA157" s="9">
        <v>0</v>
      </c>
      <c r="CB157" s="9">
        <v>0</v>
      </c>
      <c r="CC157" s="9">
        <v>0</v>
      </c>
      <c r="CD157" s="9">
        <v>0</v>
      </c>
      <c r="CE157" s="9">
        <v>0</v>
      </c>
      <c r="CF157" s="9">
        <v>0</v>
      </c>
      <c r="CG157" s="9">
        <v>0</v>
      </c>
      <c r="CH157" s="9">
        <v>0</v>
      </c>
      <c r="CI157" s="9">
        <v>0</v>
      </c>
      <c r="CJ157" s="9">
        <v>0</v>
      </c>
      <c r="CK157" s="9">
        <v>0</v>
      </c>
      <c r="CL157" s="9">
        <v>0</v>
      </c>
      <c r="CM157" s="9">
        <v>0</v>
      </c>
      <c r="CN157" s="9">
        <v>0</v>
      </c>
      <c r="CO157" s="9">
        <v>0</v>
      </c>
      <c r="CP157" s="9">
        <v>0</v>
      </c>
      <c r="CQ157" s="9">
        <v>0</v>
      </c>
      <c r="CR157" s="9">
        <v>0</v>
      </c>
      <c r="CS157" s="9">
        <v>0</v>
      </c>
      <c r="CT157" s="9">
        <v>0</v>
      </c>
      <c r="CU157" s="9">
        <v>0</v>
      </c>
      <c r="CV157" s="9">
        <v>0</v>
      </c>
      <c r="CW157" s="9">
        <v>0</v>
      </c>
      <c r="CX157" s="9">
        <v>0</v>
      </c>
      <c r="CY157" s="9">
        <v>0</v>
      </c>
      <c r="CZ157" s="9">
        <v>0</v>
      </c>
      <c r="DA157" s="9">
        <v>0</v>
      </c>
      <c r="DB157" s="9">
        <v>0</v>
      </c>
      <c r="DC157" s="9">
        <v>0</v>
      </c>
      <c r="DD157" s="9">
        <v>0</v>
      </c>
      <c r="DE157" s="9">
        <v>0</v>
      </c>
      <c r="DF157" s="9">
        <v>0</v>
      </c>
      <c r="DG157" s="9">
        <v>0</v>
      </c>
      <c r="DH157" s="9">
        <v>0</v>
      </c>
      <c r="DI157" s="9">
        <v>0</v>
      </c>
      <c r="DJ157" s="9">
        <v>0</v>
      </c>
      <c r="DK157" s="9">
        <v>0</v>
      </c>
      <c r="DL157" s="9">
        <v>0</v>
      </c>
      <c r="DM157" s="9">
        <v>0</v>
      </c>
      <c r="DN157" s="9">
        <v>0</v>
      </c>
      <c r="DO157" s="9">
        <v>0</v>
      </c>
      <c r="DP157" s="9">
        <v>0</v>
      </c>
      <c r="DQ157" s="9">
        <v>0</v>
      </c>
      <c r="DR157" s="9">
        <v>0</v>
      </c>
      <c r="DS157" s="9">
        <v>0</v>
      </c>
      <c r="DT157" s="9">
        <v>0</v>
      </c>
      <c r="DU157" s="9">
        <v>652.48099999999999</v>
      </c>
      <c r="DV157" s="9">
        <v>35.726999999999997</v>
      </c>
      <c r="DW157" s="9">
        <v>0.10000000000000142</v>
      </c>
      <c r="DX157" s="9">
        <v>0</v>
      </c>
      <c r="DY157" s="9">
        <v>0.11600000000000001</v>
      </c>
      <c r="DZ157" s="9">
        <v>0</v>
      </c>
      <c r="EA157" s="9">
        <v>0</v>
      </c>
      <c r="EB157" s="9">
        <v>0</v>
      </c>
      <c r="EC157" s="9">
        <v>0</v>
      </c>
      <c r="ED157" s="9">
        <v>0</v>
      </c>
      <c r="EE157" s="9">
        <v>0</v>
      </c>
      <c r="EF157" s="9">
        <v>0</v>
      </c>
      <c r="EG157" s="9">
        <v>0</v>
      </c>
      <c r="EH157" s="9">
        <v>0</v>
      </c>
      <c r="EI157" s="9">
        <v>0</v>
      </c>
      <c r="EJ157" s="9">
        <v>0</v>
      </c>
      <c r="EK157" s="9">
        <v>0</v>
      </c>
      <c r="EL157" s="9">
        <v>0</v>
      </c>
      <c r="EM157" s="9">
        <v>0</v>
      </c>
      <c r="EN157" s="9">
        <v>0</v>
      </c>
      <c r="EO157" s="9">
        <v>0</v>
      </c>
      <c r="EP157" s="9">
        <v>0</v>
      </c>
      <c r="EQ157" s="9">
        <v>0</v>
      </c>
      <c r="ER157" s="9">
        <v>0</v>
      </c>
      <c r="ES157" s="9">
        <v>0</v>
      </c>
      <c r="ET157" s="9">
        <v>0</v>
      </c>
      <c r="EU157" s="9">
        <v>0</v>
      </c>
      <c r="EV157" s="9">
        <v>0</v>
      </c>
      <c r="EW157" s="9">
        <v>0</v>
      </c>
      <c r="EX157" s="9">
        <v>0</v>
      </c>
      <c r="EY157" s="9">
        <v>517.14499999999998</v>
      </c>
      <c r="EZ157" s="9">
        <v>0</v>
      </c>
      <c r="FA157" s="9">
        <v>0</v>
      </c>
      <c r="FB157" s="9">
        <v>0</v>
      </c>
      <c r="FC157" s="9">
        <v>1362.2349999999999</v>
      </c>
      <c r="FD157" s="9">
        <v>0</v>
      </c>
      <c r="FE157" s="9">
        <v>0</v>
      </c>
      <c r="FF157" s="9">
        <v>0</v>
      </c>
      <c r="FG157" s="9">
        <v>0</v>
      </c>
      <c r="FH157" s="9">
        <v>0</v>
      </c>
      <c r="FI157" s="9">
        <v>0</v>
      </c>
      <c r="FJ157" s="9">
        <v>0</v>
      </c>
      <c r="FK157" s="9">
        <v>0</v>
      </c>
      <c r="FL157" s="9">
        <v>0</v>
      </c>
      <c r="FM157" s="9">
        <v>0</v>
      </c>
      <c r="FN157" s="9">
        <v>0</v>
      </c>
      <c r="FO157" s="9">
        <v>0</v>
      </c>
      <c r="FP157" s="9">
        <v>0</v>
      </c>
      <c r="FQ157" s="9">
        <v>0</v>
      </c>
      <c r="FR157" s="9">
        <v>0</v>
      </c>
      <c r="FS157" s="9">
        <v>0</v>
      </c>
      <c r="FT157" s="9">
        <v>0</v>
      </c>
      <c r="FU157" s="9">
        <v>0</v>
      </c>
      <c r="FV157" s="9">
        <v>0</v>
      </c>
      <c r="FW157" s="9">
        <v>0</v>
      </c>
      <c r="FX157" s="9">
        <v>0</v>
      </c>
      <c r="FY157" s="9">
        <v>0</v>
      </c>
      <c r="FZ157" s="9">
        <v>0</v>
      </c>
      <c r="GA157" s="9">
        <v>0</v>
      </c>
      <c r="GB157" s="9">
        <v>0</v>
      </c>
      <c r="GC157" s="9">
        <v>0</v>
      </c>
      <c r="GD157" s="9">
        <v>0</v>
      </c>
      <c r="GE157" s="9">
        <v>0</v>
      </c>
      <c r="GF157" s="9">
        <v>0</v>
      </c>
      <c r="GG157" s="9">
        <v>0</v>
      </c>
      <c r="GH157" s="9">
        <v>0</v>
      </c>
      <c r="GI157" s="9">
        <v>0</v>
      </c>
      <c r="GJ157" s="9">
        <v>0</v>
      </c>
      <c r="GK157" s="9">
        <v>0</v>
      </c>
      <c r="GL157" s="9">
        <v>0</v>
      </c>
      <c r="GM157" s="9">
        <v>0</v>
      </c>
      <c r="GN157" s="9">
        <v>0</v>
      </c>
      <c r="GO157" s="9">
        <v>0</v>
      </c>
      <c r="GP157" s="9">
        <v>0</v>
      </c>
      <c r="GQ157" s="9">
        <v>0</v>
      </c>
      <c r="GR157" s="9">
        <v>0</v>
      </c>
      <c r="GS157" s="9">
        <v>0</v>
      </c>
      <c r="GT157" s="9">
        <v>0</v>
      </c>
      <c r="GU157" s="9">
        <v>0</v>
      </c>
      <c r="GV157" s="9">
        <v>0</v>
      </c>
      <c r="GW157" s="9">
        <v>0</v>
      </c>
      <c r="GX157" s="9">
        <v>0</v>
      </c>
      <c r="GY157" s="9">
        <v>0</v>
      </c>
      <c r="GZ157" s="9">
        <v>0</v>
      </c>
      <c r="HA157" s="9">
        <v>0</v>
      </c>
      <c r="HB157" s="9">
        <v>3.165</v>
      </c>
      <c r="HC157" s="9">
        <v>6.7389999999999999</v>
      </c>
      <c r="HD157" s="9">
        <v>0</v>
      </c>
      <c r="HE157" s="9">
        <v>2868.68</v>
      </c>
      <c r="HF157" s="9">
        <v>20.152000000000001</v>
      </c>
      <c r="HG157" s="21">
        <v>0</v>
      </c>
      <c r="HH157" s="20">
        <v>0</v>
      </c>
      <c r="HI157" s="23">
        <v>0</v>
      </c>
      <c r="HJ157" s="205">
        <v>0</v>
      </c>
      <c r="HK157" s="8">
        <v>0</v>
      </c>
      <c r="HL157" s="7">
        <v>1</v>
      </c>
      <c r="HM157" s="7">
        <v>0</v>
      </c>
      <c r="HN157" s="7" t="s">
        <v>453</v>
      </c>
      <c r="HO157" s="7">
        <v>0</v>
      </c>
      <c r="HP157" s="7">
        <v>0</v>
      </c>
      <c r="HQ157" s="7">
        <v>0</v>
      </c>
      <c r="HR157" s="7">
        <v>0</v>
      </c>
      <c r="HS157" s="7">
        <v>0</v>
      </c>
      <c r="HT157" s="7">
        <v>0</v>
      </c>
      <c r="HU157" s="7">
        <v>0</v>
      </c>
      <c r="HV157" s="7">
        <v>0</v>
      </c>
      <c r="HW157" s="7">
        <v>0</v>
      </c>
      <c r="HX157" s="7">
        <v>0</v>
      </c>
      <c r="HY157" s="7">
        <v>0</v>
      </c>
    </row>
    <row r="158" spans="1:233" x14ac:dyDescent="0.3">
      <c r="A158" s="7">
        <v>705</v>
      </c>
      <c r="B158" s="7" t="str">
        <f>+VLOOKUP($A158,'[3]Crosswalk M49-ODA-Prog. Country'!$K$4:$M$257,3,FALSE)</f>
        <v>SI</v>
      </c>
      <c r="C158" s="7" t="str">
        <f>+VLOOKUP($A158,'[3]Crosswalk M49-ODA-Prog. Country'!$K$4:$M$257,2,FALSE)</f>
        <v>SVN</v>
      </c>
      <c r="D158" s="5" t="s">
        <v>279</v>
      </c>
      <c r="E158" s="19">
        <v>806.80200000000002</v>
      </c>
      <c r="F158" s="19">
        <v>21.247</v>
      </c>
      <c r="G158" s="19">
        <v>9.9999999999980105E-2</v>
      </c>
      <c r="H158" s="19">
        <f t="shared" si="4"/>
        <v>828.149</v>
      </c>
      <c r="I158" s="20">
        <v>0</v>
      </c>
      <c r="J158" s="20">
        <v>942.14400000000001</v>
      </c>
      <c r="K158" s="20">
        <v>0</v>
      </c>
      <c r="L158" s="20">
        <f t="shared" si="5"/>
        <v>942.14400000000001</v>
      </c>
      <c r="M158" s="8">
        <f>+E158+I158</f>
        <v>806.80200000000002</v>
      </c>
      <c r="N158" s="8">
        <f>+F158+J158</f>
        <v>963.39099999999996</v>
      </c>
      <c r="O158" s="8">
        <f>+G158+K158</f>
        <v>9.9999999999980105E-2</v>
      </c>
      <c r="P158" s="8">
        <f>+H158+L158</f>
        <v>1770.2930000000001</v>
      </c>
      <c r="Q158" s="9">
        <v>0</v>
      </c>
      <c r="R158" s="9">
        <v>0</v>
      </c>
      <c r="S158" s="9">
        <v>0</v>
      </c>
      <c r="T158" s="9">
        <v>0</v>
      </c>
      <c r="U158" s="9">
        <v>0</v>
      </c>
      <c r="V158" s="9">
        <v>0</v>
      </c>
      <c r="W158" s="9">
        <v>0</v>
      </c>
      <c r="X158" s="9">
        <v>0</v>
      </c>
      <c r="Y158" s="9">
        <v>0</v>
      </c>
      <c r="Z158" s="9">
        <v>0</v>
      </c>
      <c r="AA158" s="9">
        <v>0</v>
      </c>
      <c r="AB158" s="9">
        <v>0</v>
      </c>
      <c r="AC158" s="9">
        <v>154.321</v>
      </c>
      <c r="AD158" s="9">
        <v>0</v>
      </c>
      <c r="AE158" s="9">
        <v>0</v>
      </c>
      <c r="AF158" s="9">
        <v>0</v>
      </c>
      <c r="AG158" s="9">
        <v>0</v>
      </c>
      <c r="AH158" s="9">
        <v>0</v>
      </c>
      <c r="AI158" s="9">
        <v>0</v>
      </c>
      <c r="AJ158" s="9">
        <v>0</v>
      </c>
      <c r="AK158" s="9">
        <v>0</v>
      </c>
      <c r="AL158" s="9">
        <v>0</v>
      </c>
      <c r="AM158" s="9">
        <v>0</v>
      </c>
      <c r="AN158" s="9">
        <v>0</v>
      </c>
      <c r="AO158" s="9">
        <v>0</v>
      </c>
      <c r="AP158" s="9">
        <v>0</v>
      </c>
      <c r="AQ158" s="9">
        <v>0</v>
      </c>
      <c r="AR158" s="9">
        <v>0</v>
      </c>
      <c r="AS158" s="9">
        <v>0</v>
      </c>
      <c r="AT158" s="9">
        <v>0</v>
      </c>
      <c r="AU158" s="9">
        <v>0</v>
      </c>
      <c r="AV158" s="9">
        <v>0</v>
      </c>
      <c r="AW158" s="9">
        <v>0</v>
      </c>
      <c r="AX158" s="9">
        <v>0</v>
      </c>
      <c r="AY158" s="9">
        <v>0</v>
      </c>
      <c r="AZ158" s="9">
        <v>0</v>
      </c>
      <c r="BA158" s="9">
        <v>0</v>
      </c>
      <c r="BB158" s="9">
        <v>0</v>
      </c>
      <c r="BC158" s="9">
        <v>0</v>
      </c>
      <c r="BD158" s="9">
        <v>0</v>
      </c>
      <c r="BE158" s="9">
        <v>0</v>
      </c>
      <c r="BF158" s="9">
        <v>0</v>
      </c>
      <c r="BG158" s="9">
        <v>0</v>
      </c>
      <c r="BH158" s="9">
        <v>0</v>
      </c>
      <c r="BI158" s="9">
        <v>0</v>
      </c>
      <c r="BJ158" s="9">
        <v>0</v>
      </c>
      <c r="BK158" s="9">
        <v>942.14400000000001</v>
      </c>
      <c r="BL158" s="9">
        <v>0</v>
      </c>
      <c r="BM158" s="9">
        <v>0</v>
      </c>
      <c r="BN158" s="9">
        <v>0</v>
      </c>
      <c r="BO158" s="9">
        <v>0</v>
      </c>
      <c r="BP158" s="9">
        <v>0</v>
      </c>
      <c r="BQ158" s="9">
        <v>0</v>
      </c>
      <c r="BR158" s="9">
        <v>0</v>
      </c>
      <c r="BS158" s="9">
        <v>0</v>
      </c>
      <c r="BT158" s="9">
        <v>0</v>
      </c>
      <c r="BU158" s="9">
        <v>0</v>
      </c>
      <c r="BV158" s="9">
        <v>0</v>
      </c>
      <c r="BW158" s="9">
        <v>0</v>
      </c>
      <c r="BX158" s="9">
        <v>0</v>
      </c>
      <c r="BY158" s="9">
        <v>0</v>
      </c>
      <c r="BZ158" s="9">
        <v>0</v>
      </c>
      <c r="CA158" s="9">
        <v>0</v>
      </c>
      <c r="CB158" s="9">
        <v>0</v>
      </c>
      <c r="CC158" s="9">
        <v>0</v>
      </c>
      <c r="CD158" s="9">
        <v>0</v>
      </c>
      <c r="CE158" s="9">
        <v>0</v>
      </c>
      <c r="CF158" s="9">
        <v>0</v>
      </c>
      <c r="CG158" s="9">
        <v>0</v>
      </c>
      <c r="CH158" s="9">
        <v>0</v>
      </c>
      <c r="CI158" s="9">
        <v>0</v>
      </c>
      <c r="CJ158" s="9">
        <v>0</v>
      </c>
      <c r="CK158" s="9">
        <v>0</v>
      </c>
      <c r="CL158" s="9">
        <v>0</v>
      </c>
      <c r="CM158" s="9">
        <v>0</v>
      </c>
      <c r="CN158" s="9">
        <v>0</v>
      </c>
      <c r="CO158" s="9">
        <v>0</v>
      </c>
      <c r="CP158" s="9">
        <v>0</v>
      </c>
      <c r="CQ158" s="9">
        <v>0</v>
      </c>
      <c r="CR158" s="9">
        <v>0</v>
      </c>
      <c r="CS158" s="9">
        <v>0</v>
      </c>
      <c r="CT158" s="9">
        <v>0</v>
      </c>
      <c r="CU158" s="9">
        <v>0</v>
      </c>
      <c r="CV158" s="9">
        <v>0</v>
      </c>
      <c r="CW158" s="9">
        <v>0</v>
      </c>
      <c r="CX158" s="9">
        <v>0</v>
      </c>
      <c r="CY158" s="9">
        <v>0</v>
      </c>
      <c r="CZ158" s="9">
        <v>0</v>
      </c>
      <c r="DA158" s="9">
        <v>0</v>
      </c>
      <c r="DB158" s="9">
        <v>0</v>
      </c>
      <c r="DC158" s="9">
        <v>0</v>
      </c>
      <c r="DD158" s="9">
        <v>0</v>
      </c>
      <c r="DE158" s="9">
        <v>0</v>
      </c>
      <c r="DF158" s="9">
        <v>0</v>
      </c>
      <c r="DG158" s="9">
        <v>0</v>
      </c>
      <c r="DH158" s="9">
        <v>0</v>
      </c>
      <c r="DI158" s="9">
        <v>0</v>
      </c>
      <c r="DJ158" s="9">
        <v>0</v>
      </c>
      <c r="DK158" s="9">
        <v>0</v>
      </c>
      <c r="DL158" s="9">
        <v>0</v>
      </c>
      <c r="DM158" s="9">
        <v>0</v>
      </c>
      <c r="DN158" s="9">
        <v>0</v>
      </c>
      <c r="DO158" s="9">
        <v>0</v>
      </c>
      <c r="DP158" s="9">
        <v>0</v>
      </c>
      <c r="DQ158" s="9">
        <v>0</v>
      </c>
      <c r="DR158" s="9">
        <v>0</v>
      </c>
      <c r="DS158" s="9">
        <v>0</v>
      </c>
      <c r="DT158" s="9">
        <v>0</v>
      </c>
      <c r="DU158" s="9">
        <v>652.48099999999999</v>
      </c>
      <c r="DV158" s="9">
        <v>21.247</v>
      </c>
      <c r="DW158" s="9">
        <v>9.9999999999980105E-2</v>
      </c>
      <c r="DX158" s="9">
        <v>0</v>
      </c>
      <c r="DY158" s="9">
        <v>0</v>
      </c>
      <c r="DZ158" s="9">
        <v>0</v>
      </c>
      <c r="EA158" s="9">
        <v>0</v>
      </c>
      <c r="EB158" s="9">
        <v>0</v>
      </c>
      <c r="EC158" s="9">
        <v>0</v>
      </c>
      <c r="ED158" s="9">
        <v>0</v>
      </c>
      <c r="EE158" s="9">
        <v>0</v>
      </c>
      <c r="EF158" s="9">
        <v>0</v>
      </c>
      <c r="EG158" s="9">
        <v>0</v>
      </c>
      <c r="EH158" s="9">
        <v>0</v>
      </c>
      <c r="EI158" s="9">
        <v>0</v>
      </c>
      <c r="EJ158" s="9">
        <v>0</v>
      </c>
      <c r="EK158" s="9">
        <v>0</v>
      </c>
      <c r="EL158" s="9">
        <v>0</v>
      </c>
      <c r="EM158" s="9">
        <v>0</v>
      </c>
      <c r="EN158" s="9">
        <v>0</v>
      </c>
      <c r="EO158" s="9">
        <v>0</v>
      </c>
      <c r="EP158" s="9">
        <v>0</v>
      </c>
      <c r="EQ158" s="9">
        <v>0</v>
      </c>
      <c r="ER158" s="9">
        <v>0</v>
      </c>
      <c r="ES158" s="9">
        <v>0</v>
      </c>
      <c r="ET158" s="9">
        <v>0</v>
      </c>
      <c r="EU158" s="9">
        <v>0</v>
      </c>
      <c r="EV158" s="9">
        <v>0</v>
      </c>
      <c r="EW158" s="9">
        <v>0</v>
      </c>
      <c r="EX158" s="9">
        <v>0</v>
      </c>
      <c r="EY158" s="9">
        <v>0</v>
      </c>
      <c r="EZ158" s="9">
        <v>0</v>
      </c>
      <c r="FA158" s="9">
        <v>0</v>
      </c>
      <c r="FB158" s="9">
        <v>0</v>
      </c>
      <c r="FC158" s="9">
        <v>0</v>
      </c>
      <c r="FD158" s="9">
        <v>0</v>
      </c>
      <c r="FE158" s="9">
        <v>0</v>
      </c>
      <c r="FF158" s="9">
        <v>0</v>
      </c>
      <c r="FG158" s="9">
        <v>0</v>
      </c>
      <c r="FH158" s="9">
        <v>0</v>
      </c>
      <c r="FI158" s="9">
        <v>0</v>
      </c>
      <c r="FJ158" s="9">
        <v>0</v>
      </c>
      <c r="FK158" s="9">
        <v>0</v>
      </c>
      <c r="FL158" s="9">
        <v>0</v>
      </c>
      <c r="FM158" s="9">
        <v>0</v>
      </c>
      <c r="FN158" s="9">
        <v>0</v>
      </c>
      <c r="FO158" s="9">
        <v>0</v>
      </c>
      <c r="FP158" s="9">
        <v>0</v>
      </c>
      <c r="FQ158" s="9">
        <v>0</v>
      </c>
      <c r="FR158" s="9">
        <v>0</v>
      </c>
      <c r="FS158" s="9">
        <v>0</v>
      </c>
      <c r="FT158" s="9">
        <v>0</v>
      </c>
      <c r="FU158" s="9">
        <v>0</v>
      </c>
      <c r="FV158" s="9">
        <v>0</v>
      </c>
      <c r="FW158" s="9">
        <v>0</v>
      </c>
      <c r="FX158" s="9">
        <v>0</v>
      </c>
      <c r="FY158" s="9">
        <v>0</v>
      </c>
      <c r="FZ158" s="9">
        <v>0</v>
      </c>
      <c r="GA158" s="9">
        <v>0</v>
      </c>
      <c r="GB158" s="9">
        <v>0</v>
      </c>
      <c r="GC158" s="9">
        <v>0</v>
      </c>
      <c r="GD158" s="9">
        <v>0</v>
      </c>
      <c r="GE158" s="9">
        <v>0</v>
      </c>
      <c r="GF158" s="9">
        <v>0</v>
      </c>
      <c r="GG158" s="9">
        <v>0</v>
      </c>
      <c r="GH158" s="9">
        <v>0</v>
      </c>
      <c r="GI158" s="9">
        <v>0</v>
      </c>
      <c r="GJ158" s="9">
        <v>0</v>
      </c>
      <c r="GK158" s="9">
        <v>0</v>
      </c>
      <c r="GL158" s="9">
        <v>0</v>
      </c>
      <c r="GM158" s="9">
        <v>0</v>
      </c>
      <c r="GN158" s="9">
        <v>0</v>
      </c>
      <c r="GO158" s="9">
        <v>0</v>
      </c>
      <c r="GP158" s="9">
        <v>0</v>
      </c>
      <c r="GQ158" s="9">
        <v>0</v>
      </c>
      <c r="GR158" s="9">
        <v>0</v>
      </c>
      <c r="GS158" s="9">
        <v>0</v>
      </c>
      <c r="GT158" s="9">
        <v>0</v>
      </c>
      <c r="GU158" s="9">
        <v>0</v>
      </c>
      <c r="GV158" s="9">
        <v>0</v>
      </c>
      <c r="GW158" s="9">
        <v>0</v>
      </c>
      <c r="GX158" s="9">
        <v>0</v>
      </c>
      <c r="GY158" s="9">
        <v>0</v>
      </c>
      <c r="GZ158" s="9">
        <v>0</v>
      </c>
      <c r="HA158" s="9">
        <v>0</v>
      </c>
      <c r="HB158" s="9">
        <v>0</v>
      </c>
      <c r="HC158" s="9">
        <v>0</v>
      </c>
      <c r="HD158" s="9">
        <v>0</v>
      </c>
      <c r="HE158" s="9">
        <v>0</v>
      </c>
      <c r="HF158" s="9">
        <v>0</v>
      </c>
      <c r="HG158" s="21">
        <v>0</v>
      </c>
      <c r="HH158" s="20">
        <v>0</v>
      </c>
      <c r="HI158" s="23">
        <v>0</v>
      </c>
      <c r="HJ158" s="205">
        <v>0</v>
      </c>
      <c r="HK158" s="8">
        <v>0</v>
      </c>
      <c r="HL158" s="7">
        <v>1</v>
      </c>
      <c r="HM158" s="7">
        <v>0</v>
      </c>
      <c r="HN158" s="7" t="s">
        <v>453</v>
      </c>
      <c r="HO158" s="7">
        <v>0</v>
      </c>
      <c r="HP158" s="7">
        <v>0</v>
      </c>
      <c r="HQ158" s="7">
        <v>0</v>
      </c>
      <c r="HR158" s="7">
        <v>0</v>
      </c>
      <c r="HS158" s="7">
        <v>0</v>
      </c>
      <c r="HT158" s="7">
        <v>0</v>
      </c>
      <c r="HU158" s="7">
        <v>0</v>
      </c>
      <c r="HV158" s="7">
        <v>0</v>
      </c>
      <c r="HW158" s="7">
        <v>0</v>
      </c>
      <c r="HX158" s="7">
        <v>0</v>
      </c>
      <c r="HY158" s="7">
        <v>0</v>
      </c>
    </row>
    <row r="159" spans="1:233" x14ac:dyDescent="0.3">
      <c r="A159" s="7">
        <v>90</v>
      </c>
      <c r="B159" s="7" t="str">
        <f>+VLOOKUP($A159,'[3]Crosswalk M49-ODA-Prog. Country'!$K$4:$M$257,3,FALSE)</f>
        <v>SB</v>
      </c>
      <c r="C159" s="7" t="str">
        <f>+VLOOKUP($A159,'[3]Crosswalk M49-ODA-Prog. Country'!$K$4:$M$257,2,FALSE)</f>
        <v>SLB</v>
      </c>
      <c r="D159" s="5" t="s">
        <v>280</v>
      </c>
      <c r="E159" s="19">
        <v>2980.6350000000002</v>
      </c>
      <c r="F159" s="19">
        <v>9911.7380000000012</v>
      </c>
      <c r="G159" s="19">
        <v>479.54799999999994</v>
      </c>
      <c r="H159" s="19">
        <f t="shared" si="4"/>
        <v>13371.921000000002</v>
      </c>
      <c r="I159" s="20">
        <v>-1.1930000000000001</v>
      </c>
      <c r="J159" s="20">
        <v>1972.346</v>
      </c>
      <c r="K159" s="20">
        <v>0</v>
      </c>
      <c r="L159" s="20">
        <f t="shared" si="5"/>
        <v>1971.153</v>
      </c>
      <c r="M159" s="8">
        <f>+E159+I159</f>
        <v>2979.442</v>
      </c>
      <c r="N159" s="8">
        <f>+F159+J159</f>
        <v>11884.084000000001</v>
      </c>
      <c r="O159" s="8">
        <f>+G159+K159</f>
        <v>479.54799999999994</v>
      </c>
      <c r="P159" s="8">
        <f>+H159+L159</f>
        <v>15343.074000000002</v>
      </c>
      <c r="Q159" s="9">
        <v>467.06400000000002</v>
      </c>
      <c r="R159" s="9">
        <v>4889.7929999999997</v>
      </c>
      <c r="S159" s="9">
        <v>-54.366999999999997</v>
      </c>
      <c r="T159" s="9">
        <v>0</v>
      </c>
      <c r="U159" s="9">
        <v>1169.5930000000001</v>
      </c>
      <c r="V159" s="9">
        <v>0</v>
      </c>
      <c r="W159" s="9">
        <v>0</v>
      </c>
      <c r="X159" s="9">
        <v>0</v>
      </c>
      <c r="Y159" s="9">
        <v>0</v>
      </c>
      <c r="Z159" s="9">
        <v>0</v>
      </c>
      <c r="AA159" s="9">
        <v>0</v>
      </c>
      <c r="AB159" s="9">
        <v>0</v>
      </c>
      <c r="AC159" s="9">
        <v>0</v>
      </c>
      <c r="AD159" s="9">
        <v>0</v>
      </c>
      <c r="AE159" s="9">
        <v>0</v>
      </c>
      <c r="AF159" s="9">
        <v>0</v>
      </c>
      <c r="AG159" s="9">
        <v>0</v>
      </c>
      <c r="AH159" s="9">
        <v>0</v>
      </c>
      <c r="AI159" s="9">
        <v>0</v>
      </c>
      <c r="AJ159" s="9">
        <v>0</v>
      </c>
      <c r="AK159" s="9">
        <v>0</v>
      </c>
      <c r="AL159" s="9">
        <v>0</v>
      </c>
      <c r="AM159" s="9">
        <v>0</v>
      </c>
      <c r="AN159" s="9">
        <v>0</v>
      </c>
      <c r="AO159" s="9">
        <v>-6.758</v>
      </c>
      <c r="AP159" s="9">
        <v>1048.4469999999999</v>
      </c>
      <c r="AQ159" s="9">
        <v>0</v>
      </c>
      <c r="AR159" s="9">
        <v>-1.1930000000000001</v>
      </c>
      <c r="AS159" s="9">
        <v>185.02</v>
      </c>
      <c r="AT159" s="9">
        <v>0</v>
      </c>
      <c r="AU159" s="9">
        <v>0</v>
      </c>
      <c r="AV159" s="9">
        <v>302.86200000000002</v>
      </c>
      <c r="AW159" s="9">
        <v>0</v>
      </c>
      <c r="AX159" s="9">
        <v>0</v>
      </c>
      <c r="AY159" s="9">
        <v>0</v>
      </c>
      <c r="AZ159" s="9">
        <v>0</v>
      </c>
      <c r="BA159" s="9">
        <v>0</v>
      </c>
      <c r="BB159" s="9">
        <v>0</v>
      </c>
      <c r="BC159" s="9">
        <v>0</v>
      </c>
      <c r="BD159" s="9">
        <v>0</v>
      </c>
      <c r="BE159" s="9">
        <v>0</v>
      </c>
      <c r="BF159" s="9">
        <v>0</v>
      </c>
      <c r="BG159" s="9">
        <v>0</v>
      </c>
      <c r="BH159" s="9">
        <v>0</v>
      </c>
      <c r="BI159" s="9">
        <v>0</v>
      </c>
      <c r="BJ159" s="9">
        <v>0</v>
      </c>
      <c r="BK159" s="9">
        <v>0</v>
      </c>
      <c r="BL159" s="9">
        <v>0</v>
      </c>
      <c r="BM159" s="9">
        <v>0</v>
      </c>
      <c r="BN159" s="9">
        <v>0</v>
      </c>
      <c r="BO159" s="9">
        <v>0</v>
      </c>
      <c r="BP159" s="9">
        <v>0</v>
      </c>
      <c r="BQ159" s="9">
        <v>0</v>
      </c>
      <c r="BR159" s="9">
        <v>0</v>
      </c>
      <c r="BS159" s="9">
        <v>120.56399999999999</v>
      </c>
      <c r="BT159" s="9">
        <v>220.11799999999999</v>
      </c>
      <c r="BU159" s="9">
        <v>2.0129999999999999</v>
      </c>
      <c r="BV159" s="9">
        <v>0</v>
      </c>
      <c r="BW159" s="9">
        <v>0</v>
      </c>
      <c r="BX159" s="9">
        <v>0</v>
      </c>
      <c r="BY159" s="9">
        <v>0</v>
      </c>
      <c r="BZ159" s="9">
        <v>0</v>
      </c>
      <c r="CA159" s="9">
        <v>0</v>
      </c>
      <c r="CB159" s="9">
        <v>0</v>
      </c>
      <c r="CC159" s="9">
        <v>0</v>
      </c>
      <c r="CD159" s="9">
        <v>0</v>
      </c>
      <c r="CE159" s="9">
        <v>0</v>
      </c>
      <c r="CF159" s="9">
        <v>229.98599999999999</v>
      </c>
      <c r="CG159" s="9">
        <v>0</v>
      </c>
      <c r="CH159" s="9">
        <v>0</v>
      </c>
      <c r="CI159" s="9">
        <v>0</v>
      </c>
      <c r="CJ159" s="9">
        <v>0</v>
      </c>
      <c r="CK159" s="9">
        <v>0</v>
      </c>
      <c r="CL159" s="9">
        <v>0</v>
      </c>
      <c r="CM159" s="9">
        <v>170.49199999999999</v>
      </c>
      <c r="CN159" s="9">
        <v>0</v>
      </c>
      <c r="CO159" s="9">
        <v>0</v>
      </c>
      <c r="CP159" s="9">
        <v>0</v>
      </c>
      <c r="CQ159" s="9">
        <v>0</v>
      </c>
      <c r="CR159" s="9">
        <v>0</v>
      </c>
      <c r="CS159" s="9">
        <v>0</v>
      </c>
      <c r="CT159" s="9">
        <v>0</v>
      </c>
      <c r="CU159" s="9">
        <v>0</v>
      </c>
      <c r="CV159" s="9">
        <v>0</v>
      </c>
      <c r="CW159" s="9">
        <v>0</v>
      </c>
      <c r="CX159" s="9">
        <v>0</v>
      </c>
      <c r="CY159" s="9">
        <v>0</v>
      </c>
      <c r="CZ159" s="9">
        <v>0</v>
      </c>
      <c r="DA159" s="9">
        <v>0</v>
      </c>
      <c r="DB159" s="9">
        <v>0</v>
      </c>
      <c r="DC159" s="9">
        <v>0</v>
      </c>
      <c r="DD159" s="9">
        <v>0</v>
      </c>
      <c r="DE159" s="9">
        <v>0</v>
      </c>
      <c r="DF159" s="9">
        <v>0</v>
      </c>
      <c r="DG159" s="9">
        <v>0</v>
      </c>
      <c r="DH159" s="9">
        <v>0</v>
      </c>
      <c r="DI159" s="9">
        <v>0</v>
      </c>
      <c r="DJ159" s="9">
        <v>0</v>
      </c>
      <c r="DK159" s="9">
        <v>0</v>
      </c>
      <c r="DL159" s="9">
        <v>0</v>
      </c>
      <c r="DM159" s="9">
        <v>0</v>
      </c>
      <c r="DN159" s="9">
        <v>0</v>
      </c>
      <c r="DO159" s="9">
        <v>0</v>
      </c>
      <c r="DP159" s="9">
        <v>0</v>
      </c>
      <c r="DQ159" s="9">
        <v>0</v>
      </c>
      <c r="DR159" s="9">
        <v>0</v>
      </c>
      <c r="DS159" s="9">
        <v>0</v>
      </c>
      <c r="DT159" s="9">
        <v>0</v>
      </c>
      <c r="DU159" s="9">
        <v>0</v>
      </c>
      <c r="DV159" s="9">
        <v>16.763999999999999</v>
      </c>
      <c r="DW159" s="9">
        <v>0</v>
      </c>
      <c r="DX159" s="9">
        <v>0</v>
      </c>
      <c r="DY159" s="9">
        <v>0</v>
      </c>
      <c r="DZ159" s="9">
        <v>0</v>
      </c>
      <c r="EA159" s="9">
        <v>409.827</v>
      </c>
      <c r="EB159" s="9">
        <v>279.00299999999999</v>
      </c>
      <c r="EC159" s="9">
        <v>0</v>
      </c>
      <c r="ED159" s="9">
        <v>0</v>
      </c>
      <c r="EE159" s="9">
        <v>0</v>
      </c>
      <c r="EF159" s="9">
        <v>0</v>
      </c>
      <c r="EG159" s="9">
        <v>338.702</v>
      </c>
      <c r="EH159" s="9">
        <v>0</v>
      </c>
      <c r="EI159" s="9">
        <v>0</v>
      </c>
      <c r="EJ159" s="9">
        <v>0</v>
      </c>
      <c r="EK159" s="9">
        <v>0</v>
      </c>
      <c r="EL159" s="9">
        <v>0</v>
      </c>
      <c r="EM159" s="9">
        <v>0</v>
      </c>
      <c r="EN159" s="9">
        <v>0</v>
      </c>
      <c r="EO159" s="9">
        <v>0</v>
      </c>
      <c r="EP159" s="9">
        <v>0</v>
      </c>
      <c r="EQ159" s="9">
        <v>0</v>
      </c>
      <c r="ER159" s="9">
        <v>0</v>
      </c>
      <c r="ES159" s="9">
        <v>0</v>
      </c>
      <c r="ET159" s="9">
        <v>0</v>
      </c>
      <c r="EU159" s="9">
        <v>0</v>
      </c>
      <c r="EV159" s="9">
        <v>0</v>
      </c>
      <c r="EW159" s="9">
        <v>0</v>
      </c>
      <c r="EX159" s="9">
        <v>0</v>
      </c>
      <c r="EY159" s="9">
        <v>1651.2360000000001</v>
      </c>
      <c r="EZ159" s="9">
        <v>1770.1890000000001</v>
      </c>
      <c r="FA159" s="9">
        <v>320.27199999999999</v>
      </c>
      <c r="FB159" s="9">
        <v>0</v>
      </c>
      <c r="FC159" s="9">
        <v>310.81099999999998</v>
      </c>
      <c r="FD159" s="9">
        <v>0</v>
      </c>
      <c r="FE159" s="9">
        <v>0</v>
      </c>
      <c r="FF159" s="9">
        <v>0</v>
      </c>
      <c r="FG159" s="9">
        <v>0</v>
      </c>
      <c r="FH159" s="9">
        <v>0</v>
      </c>
      <c r="FI159" s="9">
        <v>0</v>
      </c>
      <c r="FJ159" s="9">
        <v>0</v>
      </c>
      <c r="FK159" s="9">
        <v>0</v>
      </c>
      <c r="FL159" s="9">
        <v>0</v>
      </c>
      <c r="FM159" s="9">
        <v>0</v>
      </c>
      <c r="FN159" s="9">
        <v>0</v>
      </c>
      <c r="FO159" s="9">
        <v>0</v>
      </c>
      <c r="FP159" s="9">
        <v>0</v>
      </c>
      <c r="FQ159" s="9">
        <v>0</v>
      </c>
      <c r="FR159" s="9">
        <v>0</v>
      </c>
      <c r="FS159" s="9">
        <v>0</v>
      </c>
      <c r="FT159" s="9">
        <v>0</v>
      </c>
      <c r="FU159" s="9">
        <v>0</v>
      </c>
      <c r="FV159" s="9">
        <v>0</v>
      </c>
      <c r="FW159" s="9">
        <v>0</v>
      </c>
      <c r="FX159" s="9">
        <v>0</v>
      </c>
      <c r="FY159" s="9">
        <v>0</v>
      </c>
      <c r="FZ159" s="9">
        <v>0</v>
      </c>
      <c r="GA159" s="9">
        <v>0</v>
      </c>
      <c r="GB159" s="9">
        <v>0</v>
      </c>
      <c r="GC159" s="9">
        <v>0</v>
      </c>
      <c r="GD159" s="9">
        <v>0</v>
      </c>
      <c r="GE159" s="9">
        <v>0</v>
      </c>
      <c r="GF159" s="9">
        <v>0</v>
      </c>
      <c r="GG159" s="9">
        <v>0</v>
      </c>
      <c r="GH159" s="9">
        <v>0</v>
      </c>
      <c r="GI159" s="9">
        <v>0</v>
      </c>
      <c r="GJ159" s="9">
        <v>0</v>
      </c>
      <c r="GK159" s="9">
        <v>0</v>
      </c>
      <c r="GL159" s="9">
        <v>0</v>
      </c>
      <c r="GM159" s="9">
        <v>0</v>
      </c>
      <c r="GN159" s="9">
        <v>0</v>
      </c>
      <c r="GO159" s="9">
        <v>0</v>
      </c>
      <c r="GP159" s="9">
        <v>0</v>
      </c>
      <c r="GQ159" s="9">
        <v>0</v>
      </c>
      <c r="GR159" s="9">
        <v>0</v>
      </c>
      <c r="GS159" s="9">
        <v>0</v>
      </c>
      <c r="GT159" s="9">
        <v>0</v>
      </c>
      <c r="GU159" s="9">
        <v>0</v>
      </c>
      <c r="GV159" s="9">
        <v>0</v>
      </c>
      <c r="GW159" s="9">
        <v>41.137999999999998</v>
      </c>
      <c r="GX159" s="9">
        <v>0</v>
      </c>
      <c r="GY159" s="9">
        <v>0</v>
      </c>
      <c r="GZ159" s="9">
        <v>0</v>
      </c>
      <c r="HA159" s="9">
        <v>0</v>
      </c>
      <c r="HB159" s="9">
        <v>1154.576</v>
      </c>
      <c r="HC159" s="9">
        <v>0</v>
      </c>
      <c r="HD159" s="9">
        <v>0</v>
      </c>
      <c r="HE159" s="9">
        <v>306.92200000000003</v>
      </c>
      <c r="HF159" s="9">
        <v>0</v>
      </c>
      <c r="HG159" s="21">
        <v>-2.7699999999999999E-2</v>
      </c>
      <c r="HH159" s="20">
        <v>0</v>
      </c>
      <c r="HI159" s="23">
        <v>51.014569999999999</v>
      </c>
      <c r="HJ159" s="205">
        <v>1122.9272700000001</v>
      </c>
      <c r="HK159" s="8">
        <v>1173.9141400000001</v>
      </c>
      <c r="HL159" s="7">
        <v>1</v>
      </c>
      <c r="HM159" s="7">
        <v>1</v>
      </c>
      <c r="HN159" s="7" t="s">
        <v>450</v>
      </c>
      <c r="HO159" s="7" t="s">
        <v>451</v>
      </c>
      <c r="HP159" s="7" t="s">
        <v>451</v>
      </c>
      <c r="HQ159" s="7">
        <v>0</v>
      </c>
      <c r="HR159" s="7">
        <v>1</v>
      </c>
      <c r="HS159" s="7">
        <v>1</v>
      </c>
      <c r="HT159" s="7">
        <v>1</v>
      </c>
      <c r="HU159" s="7">
        <v>0</v>
      </c>
      <c r="HV159" s="7" t="s">
        <v>458</v>
      </c>
      <c r="HW159" s="7">
        <v>0</v>
      </c>
      <c r="HX159" s="7">
        <v>0</v>
      </c>
      <c r="HY159" s="7">
        <v>1</v>
      </c>
    </row>
    <row r="160" spans="1:233" x14ac:dyDescent="0.3">
      <c r="A160" s="7">
        <v>706</v>
      </c>
      <c r="B160" s="7" t="str">
        <f>+VLOOKUP($A160,'[3]Crosswalk M49-ODA-Prog. Country'!$K$4:$M$257,3,FALSE)</f>
        <v>SO</v>
      </c>
      <c r="C160" s="7" t="str">
        <f>+VLOOKUP($A160,'[3]Crosswalk M49-ODA-Prog. Country'!$K$4:$M$257,2,FALSE)</f>
        <v>SOM</v>
      </c>
      <c r="D160" s="5" t="s">
        <v>281</v>
      </c>
      <c r="E160" s="19">
        <v>38817.331720000002</v>
      </c>
      <c r="F160" s="19">
        <v>297509.13439999998</v>
      </c>
      <c r="G160" s="19">
        <v>45414.159899999999</v>
      </c>
      <c r="H160" s="19">
        <f t="shared" si="4"/>
        <v>381740.62601999997</v>
      </c>
      <c r="I160" s="20">
        <v>30421.675999999999</v>
      </c>
      <c r="J160" s="20">
        <v>1139922.6029999999</v>
      </c>
      <c r="K160" s="20">
        <v>49940.981</v>
      </c>
      <c r="L160" s="20">
        <f t="shared" si="5"/>
        <v>1220285.2599999998</v>
      </c>
      <c r="M160" s="8">
        <f>+E160+I160</f>
        <v>69239.007719999994</v>
      </c>
      <c r="N160" s="8">
        <f>+F160+J160</f>
        <v>1437431.7374</v>
      </c>
      <c r="O160" s="8">
        <f>+G160+K160</f>
        <v>95355.140899999999</v>
      </c>
      <c r="P160" s="8">
        <f>+H160+L160</f>
        <v>1602025.8860199996</v>
      </c>
      <c r="Q160" s="9">
        <v>12132.964</v>
      </c>
      <c r="R160" s="9">
        <v>25704.547999999999</v>
      </c>
      <c r="S160" s="9">
        <v>9597.4500000000007</v>
      </c>
      <c r="T160" s="9">
        <v>1444.098</v>
      </c>
      <c r="U160" s="9">
        <v>4829.4859999999999</v>
      </c>
      <c r="V160" s="9">
        <v>141.26900000000001</v>
      </c>
      <c r="W160" s="9">
        <v>3372.9569999999999</v>
      </c>
      <c r="X160" s="9">
        <v>17526.974999999999</v>
      </c>
      <c r="Y160" s="9">
        <v>0</v>
      </c>
      <c r="Z160" s="9">
        <v>1524.6959999999999</v>
      </c>
      <c r="AA160" s="9">
        <v>11243.43</v>
      </c>
      <c r="AB160" s="9">
        <v>0</v>
      </c>
      <c r="AC160" s="9">
        <v>15043.038</v>
      </c>
      <c r="AD160" s="9">
        <v>60358.838000000003</v>
      </c>
      <c r="AE160" s="9">
        <v>768.83500000000004</v>
      </c>
      <c r="AF160" s="9">
        <v>7197.8710000000001</v>
      </c>
      <c r="AG160" s="9">
        <v>182632.74</v>
      </c>
      <c r="AH160" s="9">
        <v>0</v>
      </c>
      <c r="AI160" s="9">
        <v>0</v>
      </c>
      <c r="AJ160" s="9">
        <v>4.5460000000000003</v>
      </c>
      <c r="AK160" s="9">
        <v>24.15</v>
      </c>
      <c r="AL160" s="9">
        <v>20142.832999999999</v>
      </c>
      <c r="AM160" s="9">
        <v>678154.01199999999</v>
      </c>
      <c r="AN160" s="9">
        <v>47665.79</v>
      </c>
      <c r="AO160" s="9">
        <v>635.678</v>
      </c>
      <c r="AP160" s="9">
        <v>866.53700000000003</v>
      </c>
      <c r="AQ160" s="9">
        <v>0</v>
      </c>
      <c r="AR160" s="9">
        <v>112.178</v>
      </c>
      <c r="AS160" s="9">
        <v>152.91800000000001</v>
      </c>
      <c r="AT160" s="9">
        <v>0</v>
      </c>
      <c r="AU160" s="9">
        <v>-23.76</v>
      </c>
      <c r="AV160" s="9">
        <v>3038.68</v>
      </c>
      <c r="AW160" s="9">
        <v>0</v>
      </c>
      <c r="AX160" s="9">
        <v>0</v>
      </c>
      <c r="AY160" s="9">
        <v>0</v>
      </c>
      <c r="AZ160" s="9">
        <v>0</v>
      </c>
      <c r="BA160" s="9">
        <v>0</v>
      </c>
      <c r="BB160" s="9">
        <v>0</v>
      </c>
      <c r="BC160" s="9">
        <v>0.08</v>
      </c>
      <c r="BD160" s="9">
        <v>0</v>
      </c>
      <c r="BE160" s="9">
        <v>0</v>
      </c>
      <c r="BF160" s="9">
        <v>0</v>
      </c>
      <c r="BG160" s="9">
        <v>0</v>
      </c>
      <c r="BH160" s="9">
        <v>0</v>
      </c>
      <c r="BI160" s="9">
        <v>0</v>
      </c>
      <c r="BJ160" s="9">
        <v>0</v>
      </c>
      <c r="BK160" s="9">
        <v>49353.657999999996</v>
      </c>
      <c r="BL160" s="9">
        <v>631.68200000000002</v>
      </c>
      <c r="BM160" s="9">
        <v>0</v>
      </c>
      <c r="BN160" s="9">
        <v>0</v>
      </c>
      <c r="BO160" s="9">
        <v>0</v>
      </c>
      <c r="BP160" s="9">
        <v>0</v>
      </c>
      <c r="BQ160" s="9">
        <v>0</v>
      </c>
      <c r="BR160" s="9">
        <v>0</v>
      </c>
      <c r="BS160" s="9">
        <v>0</v>
      </c>
      <c r="BT160" s="9">
        <v>0</v>
      </c>
      <c r="BU160" s="9">
        <v>0</v>
      </c>
      <c r="BV160" s="9">
        <v>0</v>
      </c>
      <c r="BW160" s="9">
        <v>0</v>
      </c>
      <c r="BX160" s="9">
        <v>0</v>
      </c>
      <c r="BY160" s="9">
        <v>0</v>
      </c>
      <c r="BZ160" s="9">
        <v>0</v>
      </c>
      <c r="CA160" s="9">
        <v>0</v>
      </c>
      <c r="CB160" s="9">
        <v>0</v>
      </c>
      <c r="CC160" s="9">
        <v>0</v>
      </c>
      <c r="CD160" s="9">
        <v>0</v>
      </c>
      <c r="CE160" s="9">
        <v>0</v>
      </c>
      <c r="CF160" s="9">
        <v>248.28299999999999</v>
      </c>
      <c r="CG160" s="9">
        <v>0</v>
      </c>
      <c r="CH160" s="9">
        <v>0</v>
      </c>
      <c r="CI160" s="9">
        <v>0</v>
      </c>
      <c r="CJ160" s="9">
        <v>0</v>
      </c>
      <c r="CK160" s="9">
        <v>0</v>
      </c>
      <c r="CL160" s="9">
        <v>0</v>
      </c>
      <c r="CM160" s="9">
        <v>6820.79</v>
      </c>
      <c r="CN160" s="9">
        <v>0</v>
      </c>
      <c r="CO160" s="9">
        <v>0</v>
      </c>
      <c r="CP160" s="9">
        <v>898.2</v>
      </c>
      <c r="CQ160" s="9">
        <v>0</v>
      </c>
      <c r="CR160" s="9">
        <v>0</v>
      </c>
      <c r="CS160" s="9">
        <v>0</v>
      </c>
      <c r="CT160" s="9">
        <v>0</v>
      </c>
      <c r="CU160" s="9">
        <v>0</v>
      </c>
      <c r="CV160" s="9">
        <v>0</v>
      </c>
      <c r="CW160" s="9">
        <v>0</v>
      </c>
      <c r="CX160" s="9">
        <v>0</v>
      </c>
      <c r="CY160" s="9">
        <v>0</v>
      </c>
      <c r="CZ160" s="9">
        <v>0</v>
      </c>
      <c r="DA160" s="9">
        <v>0</v>
      </c>
      <c r="DB160" s="9">
        <v>0</v>
      </c>
      <c r="DC160" s="9">
        <v>0</v>
      </c>
      <c r="DD160" s="9">
        <v>0</v>
      </c>
      <c r="DE160" s="9">
        <v>0</v>
      </c>
      <c r="DF160" s="9">
        <v>0</v>
      </c>
      <c r="DG160" s="9">
        <v>0</v>
      </c>
      <c r="DH160" s="9">
        <v>0</v>
      </c>
      <c r="DI160" s="9">
        <v>0</v>
      </c>
      <c r="DJ160" s="9">
        <v>0</v>
      </c>
      <c r="DK160" s="9">
        <v>0</v>
      </c>
      <c r="DL160" s="9">
        <v>0</v>
      </c>
      <c r="DM160" s="9">
        <v>0</v>
      </c>
      <c r="DN160" s="9">
        <v>0</v>
      </c>
      <c r="DO160" s="9">
        <v>0</v>
      </c>
      <c r="DP160" s="9">
        <v>0</v>
      </c>
      <c r="DQ160" s="9">
        <v>0</v>
      </c>
      <c r="DR160" s="9">
        <v>0</v>
      </c>
      <c r="DS160" s="9">
        <v>0</v>
      </c>
      <c r="DT160" s="9">
        <v>0</v>
      </c>
      <c r="DU160" s="9">
        <v>2962.9</v>
      </c>
      <c r="DV160" s="9">
        <v>25.806999999999999</v>
      </c>
      <c r="DW160" s="9">
        <v>215.1579999999997</v>
      </c>
      <c r="DX160" s="9">
        <v>0</v>
      </c>
      <c r="DY160" s="9">
        <v>108297.963</v>
      </c>
      <c r="DZ160" s="9">
        <v>0</v>
      </c>
      <c r="EA160" s="9">
        <v>1332.6389999999999</v>
      </c>
      <c r="EB160" s="9">
        <v>121946.03599999999</v>
      </c>
      <c r="EC160" s="9">
        <v>0</v>
      </c>
      <c r="ED160" s="9">
        <v>0</v>
      </c>
      <c r="EE160" s="9">
        <v>6461.2889999999998</v>
      </c>
      <c r="EF160" s="9">
        <v>0</v>
      </c>
      <c r="EG160" s="9">
        <v>513.52</v>
      </c>
      <c r="EH160" s="9">
        <v>1790.259</v>
      </c>
      <c r="EI160" s="9">
        <v>0</v>
      </c>
      <c r="EJ160" s="9">
        <v>0</v>
      </c>
      <c r="EK160" s="9">
        <v>2633.3249999999998</v>
      </c>
      <c r="EL160" s="9">
        <v>0</v>
      </c>
      <c r="EM160" s="9">
        <v>0</v>
      </c>
      <c r="EN160" s="9">
        <v>0</v>
      </c>
      <c r="EO160" s="9">
        <v>0</v>
      </c>
      <c r="EP160" s="9">
        <v>0</v>
      </c>
      <c r="EQ160" s="9">
        <v>0</v>
      </c>
      <c r="ER160" s="9">
        <v>0</v>
      </c>
      <c r="ES160" s="9">
        <v>207.14872</v>
      </c>
      <c r="ET160" s="9">
        <v>2919.0443999999998</v>
      </c>
      <c r="EU160" s="9">
        <v>0.78689999999999993</v>
      </c>
      <c r="EV160" s="9">
        <v>0</v>
      </c>
      <c r="EW160" s="9">
        <v>0</v>
      </c>
      <c r="EX160" s="9">
        <v>0</v>
      </c>
      <c r="EY160" s="9">
        <v>2640.2469999999998</v>
      </c>
      <c r="EZ160" s="9">
        <v>32488.873</v>
      </c>
      <c r="FA160" s="9">
        <v>2092.1689999999999</v>
      </c>
      <c r="FB160" s="9">
        <v>0</v>
      </c>
      <c r="FC160" s="9">
        <v>33952.81</v>
      </c>
      <c r="FD160" s="9">
        <v>0</v>
      </c>
      <c r="FE160" s="9">
        <v>0</v>
      </c>
      <c r="FF160" s="9">
        <v>0</v>
      </c>
      <c r="FG160" s="9">
        <v>0</v>
      </c>
      <c r="FH160" s="9">
        <v>0</v>
      </c>
      <c r="FI160" s="9">
        <v>0</v>
      </c>
      <c r="FJ160" s="9">
        <v>0</v>
      </c>
      <c r="FK160" s="9">
        <v>0</v>
      </c>
      <c r="FL160" s="9">
        <v>0</v>
      </c>
      <c r="FM160" s="9">
        <v>0</v>
      </c>
      <c r="FN160" s="9">
        <v>0</v>
      </c>
      <c r="FO160" s="9">
        <v>0</v>
      </c>
      <c r="FP160" s="9">
        <v>0</v>
      </c>
      <c r="FQ160" s="9">
        <v>0</v>
      </c>
      <c r="FR160" s="9">
        <v>0</v>
      </c>
      <c r="FS160" s="9">
        <v>0</v>
      </c>
      <c r="FT160" s="9">
        <v>0</v>
      </c>
      <c r="FU160" s="9">
        <v>0</v>
      </c>
      <c r="FV160" s="9">
        <v>0</v>
      </c>
      <c r="FW160" s="9">
        <v>0</v>
      </c>
      <c r="FX160" s="9">
        <v>0</v>
      </c>
      <c r="FY160" s="9">
        <v>0</v>
      </c>
      <c r="FZ160" s="9">
        <v>0</v>
      </c>
      <c r="GA160" s="9">
        <v>0</v>
      </c>
      <c r="GB160" s="9">
        <v>0</v>
      </c>
      <c r="GC160" s="9">
        <v>0</v>
      </c>
      <c r="GD160" s="9">
        <v>0</v>
      </c>
      <c r="GE160" s="9">
        <v>0</v>
      </c>
      <c r="GF160" s="9">
        <v>0</v>
      </c>
      <c r="GG160" s="9">
        <v>0</v>
      </c>
      <c r="GH160" s="9">
        <v>0</v>
      </c>
      <c r="GI160" s="9">
        <v>0</v>
      </c>
      <c r="GJ160" s="9">
        <v>0</v>
      </c>
      <c r="GK160" s="9">
        <v>0</v>
      </c>
      <c r="GL160" s="9">
        <v>0</v>
      </c>
      <c r="GM160" s="9">
        <v>0</v>
      </c>
      <c r="GN160" s="9">
        <v>0</v>
      </c>
      <c r="GO160" s="9">
        <v>0</v>
      </c>
      <c r="GP160" s="9">
        <v>0</v>
      </c>
      <c r="GQ160" s="9">
        <v>0</v>
      </c>
      <c r="GR160" s="9">
        <v>0</v>
      </c>
      <c r="GS160" s="9">
        <v>0</v>
      </c>
      <c r="GT160" s="9">
        <v>0</v>
      </c>
      <c r="GU160" s="9">
        <v>0</v>
      </c>
      <c r="GV160" s="9">
        <v>0</v>
      </c>
      <c r="GW160" s="9">
        <v>25712.383000000002</v>
      </c>
      <c r="GX160" s="9">
        <v>0</v>
      </c>
      <c r="GY160" s="9">
        <v>0</v>
      </c>
      <c r="GZ160" s="9">
        <v>61.773000000000003</v>
      </c>
      <c r="HA160" s="9">
        <v>0</v>
      </c>
      <c r="HB160" s="9">
        <v>30590.707999999999</v>
      </c>
      <c r="HC160" s="9">
        <v>182.358</v>
      </c>
      <c r="HD160" s="9">
        <v>0</v>
      </c>
      <c r="HE160" s="9">
        <v>62210.972000000002</v>
      </c>
      <c r="HF160" s="9">
        <v>542.26700000000005</v>
      </c>
      <c r="HG160" s="21">
        <v>84.973619999999997</v>
      </c>
      <c r="HH160" s="20">
        <v>94811.818699999989</v>
      </c>
      <c r="HI160" s="23">
        <v>0</v>
      </c>
      <c r="HJ160" s="205">
        <v>55668.048999999963</v>
      </c>
      <c r="HK160" s="8">
        <v>150564.84131999995</v>
      </c>
      <c r="HL160" s="7">
        <v>1</v>
      </c>
      <c r="HM160" s="7">
        <v>1</v>
      </c>
      <c r="HN160" s="7" t="s">
        <v>456</v>
      </c>
      <c r="HO160" s="7" t="s">
        <v>457</v>
      </c>
      <c r="HP160" s="7" t="s">
        <v>456</v>
      </c>
      <c r="HQ160" s="7">
        <v>0</v>
      </c>
      <c r="HR160" s="7">
        <v>1</v>
      </c>
      <c r="HS160" s="7">
        <v>0</v>
      </c>
      <c r="HT160" s="7">
        <v>0</v>
      </c>
      <c r="HU160" s="7">
        <v>0</v>
      </c>
      <c r="HV160" s="7" t="s">
        <v>452</v>
      </c>
      <c r="HW160" s="7">
        <v>1</v>
      </c>
      <c r="HX160" s="7">
        <v>1</v>
      </c>
      <c r="HY160" s="7">
        <v>0</v>
      </c>
    </row>
    <row r="161" spans="1:233" x14ac:dyDescent="0.3">
      <c r="A161" s="7">
        <v>710</v>
      </c>
      <c r="B161" s="7" t="str">
        <f>+VLOOKUP($A161,'[3]Crosswalk M49-ODA-Prog. Country'!$K$4:$M$257,3,FALSE)</f>
        <v>ZA</v>
      </c>
      <c r="C161" s="7" t="str">
        <f>+VLOOKUP($A161,'[3]Crosswalk M49-ODA-Prog. Country'!$K$4:$M$257,2,FALSE)</f>
        <v>ZAF</v>
      </c>
      <c r="D161" s="5" t="s">
        <v>282</v>
      </c>
      <c r="E161" s="19">
        <v>18868.923609999998</v>
      </c>
      <c r="F161" s="19">
        <v>37431.174879999999</v>
      </c>
      <c r="G161" s="19">
        <v>3027.5687499999999</v>
      </c>
      <c r="H161" s="19">
        <f t="shared" si="4"/>
        <v>59327.667239999995</v>
      </c>
      <c r="I161" s="20">
        <v>4217.8890000000001</v>
      </c>
      <c r="J161" s="20">
        <v>21710.929999999997</v>
      </c>
      <c r="K161" s="20">
        <v>271.29399999999998</v>
      </c>
      <c r="L161" s="20">
        <f t="shared" si="5"/>
        <v>26200.112999999998</v>
      </c>
      <c r="M161" s="8">
        <f>+E161+I161</f>
        <v>23086.812609999997</v>
      </c>
      <c r="N161" s="8">
        <f>+F161+J161</f>
        <v>59142.104879999999</v>
      </c>
      <c r="O161" s="8">
        <f>+G161+K161</f>
        <v>3298.8627499999998</v>
      </c>
      <c r="P161" s="8">
        <f>+H161+L161</f>
        <v>85527.780239999993</v>
      </c>
      <c r="Q161" s="9">
        <v>1967.7439999999999</v>
      </c>
      <c r="R161" s="9">
        <v>5213.5349999999999</v>
      </c>
      <c r="S161" s="9">
        <v>2490.9180000000001</v>
      </c>
      <c r="T161" s="9">
        <v>2.2450000000000001</v>
      </c>
      <c r="U161" s="9">
        <v>0</v>
      </c>
      <c r="V161" s="9">
        <v>0</v>
      </c>
      <c r="W161" s="9">
        <v>1799.239</v>
      </c>
      <c r="X161" s="9">
        <v>941.55799999999999</v>
      </c>
      <c r="Y161" s="9">
        <v>0</v>
      </c>
      <c r="Z161" s="9">
        <v>59.185000000000002</v>
      </c>
      <c r="AA161" s="9">
        <v>6.8109999999999999</v>
      </c>
      <c r="AB161" s="9">
        <v>0</v>
      </c>
      <c r="AC161" s="9">
        <v>3832.951</v>
      </c>
      <c r="AD161" s="9">
        <v>10041.623</v>
      </c>
      <c r="AE161" s="9">
        <v>0</v>
      </c>
      <c r="AF161" s="9">
        <v>609.83500000000004</v>
      </c>
      <c r="AG161" s="9">
        <v>12066.15</v>
      </c>
      <c r="AH161" s="9">
        <v>0</v>
      </c>
      <c r="AI161" s="9">
        <v>0</v>
      </c>
      <c r="AJ161" s="9">
        <v>0</v>
      </c>
      <c r="AK161" s="9">
        <v>0</v>
      </c>
      <c r="AL161" s="9">
        <v>0</v>
      </c>
      <c r="AM161" s="9">
        <v>0</v>
      </c>
      <c r="AN161" s="9">
        <v>0</v>
      </c>
      <c r="AO161" s="9">
        <v>1027.55</v>
      </c>
      <c r="AP161" s="9">
        <v>1447.4639999999999</v>
      </c>
      <c r="AQ161" s="9">
        <v>0</v>
      </c>
      <c r="AR161" s="9">
        <v>181.33199999999999</v>
      </c>
      <c r="AS161" s="9">
        <v>255.435</v>
      </c>
      <c r="AT161" s="9">
        <v>0</v>
      </c>
      <c r="AU161" s="9">
        <v>0</v>
      </c>
      <c r="AV161" s="9">
        <v>12.895</v>
      </c>
      <c r="AW161" s="9">
        <v>0</v>
      </c>
      <c r="AX161" s="9">
        <v>0</v>
      </c>
      <c r="AY161" s="9">
        <v>0</v>
      </c>
      <c r="AZ161" s="9">
        <v>0</v>
      </c>
      <c r="BA161" s="9">
        <v>0</v>
      </c>
      <c r="BB161" s="9">
        <v>0</v>
      </c>
      <c r="BC161" s="9">
        <v>0.41</v>
      </c>
      <c r="BD161" s="9">
        <v>0</v>
      </c>
      <c r="BE161" s="9">
        <v>0</v>
      </c>
      <c r="BF161" s="9">
        <v>0</v>
      </c>
      <c r="BG161" s="9">
        <v>0</v>
      </c>
      <c r="BH161" s="9">
        <v>0</v>
      </c>
      <c r="BI161" s="9">
        <v>0</v>
      </c>
      <c r="BJ161" s="9">
        <v>3259.837</v>
      </c>
      <c r="BK161" s="9">
        <v>6508.0420000000004</v>
      </c>
      <c r="BL161" s="9">
        <v>253.92500000000001</v>
      </c>
      <c r="BM161" s="9">
        <v>0</v>
      </c>
      <c r="BN161" s="9">
        <v>0</v>
      </c>
      <c r="BO161" s="9">
        <v>0</v>
      </c>
      <c r="BP161" s="9">
        <v>0</v>
      </c>
      <c r="BQ161" s="9">
        <v>0</v>
      </c>
      <c r="BR161" s="9">
        <v>0</v>
      </c>
      <c r="BS161" s="9">
        <v>51.293999999999997</v>
      </c>
      <c r="BT161" s="9">
        <v>93.647999999999996</v>
      </c>
      <c r="BU161" s="9">
        <v>0.85699999999999998</v>
      </c>
      <c r="BV161" s="9">
        <v>0</v>
      </c>
      <c r="BW161" s="9">
        <v>0</v>
      </c>
      <c r="BX161" s="9">
        <v>0</v>
      </c>
      <c r="BY161" s="9">
        <v>1323.04</v>
      </c>
      <c r="BZ161" s="9">
        <v>3403.7730000000001</v>
      </c>
      <c r="CA161" s="9">
        <v>0</v>
      </c>
      <c r="CB161" s="9">
        <v>0</v>
      </c>
      <c r="CC161" s="9">
        <v>0</v>
      </c>
      <c r="CD161" s="9">
        <v>0</v>
      </c>
      <c r="CE161" s="9">
        <v>18.646999999999998</v>
      </c>
      <c r="CF161" s="9">
        <v>5071.5410000000002</v>
      </c>
      <c r="CG161" s="9">
        <v>0</v>
      </c>
      <c r="CH161" s="9">
        <v>0</v>
      </c>
      <c r="CI161" s="9">
        <v>0</v>
      </c>
      <c r="CJ161" s="9">
        <v>0</v>
      </c>
      <c r="CK161" s="9">
        <v>0</v>
      </c>
      <c r="CL161" s="9">
        <v>0</v>
      </c>
      <c r="CM161" s="9">
        <v>0</v>
      </c>
      <c r="CN161" s="9">
        <v>0</v>
      </c>
      <c r="CO161" s="9">
        <v>0</v>
      </c>
      <c r="CP161" s="9">
        <v>0</v>
      </c>
      <c r="CQ161" s="9">
        <v>0</v>
      </c>
      <c r="CR161" s="9">
        <v>7.9969999999999999</v>
      </c>
      <c r="CS161" s="9">
        <v>0</v>
      </c>
      <c r="CT161" s="9">
        <v>0</v>
      </c>
      <c r="CU161" s="9">
        <v>0</v>
      </c>
      <c r="CV161" s="9">
        <v>0</v>
      </c>
      <c r="CW161" s="9">
        <v>0</v>
      </c>
      <c r="CX161" s="9">
        <v>0</v>
      </c>
      <c r="CY161" s="9">
        <v>0</v>
      </c>
      <c r="CZ161" s="9">
        <v>0</v>
      </c>
      <c r="DA161" s="9">
        <v>0</v>
      </c>
      <c r="DB161" s="9">
        <v>0</v>
      </c>
      <c r="DC161" s="9">
        <v>0</v>
      </c>
      <c r="DD161" s="9">
        <v>0</v>
      </c>
      <c r="DE161" s="9">
        <v>0</v>
      </c>
      <c r="DF161" s="9">
        <v>0</v>
      </c>
      <c r="DG161" s="9">
        <v>0</v>
      </c>
      <c r="DH161" s="9">
        <v>0</v>
      </c>
      <c r="DI161" s="9">
        <v>0</v>
      </c>
      <c r="DJ161" s="9">
        <v>0</v>
      </c>
      <c r="DK161" s="9">
        <v>0</v>
      </c>
      <c r="DL161" s="9">
        <v>0</v>
      </c>
      <c r="DM161" s="9">
        <v>0</v>
      </c>
      <c r="DN161" s="9">
        <v>0</v>
      </c>
      <c r="DO161" s="9">
        <v>0</v>
      </c>
      <c r="DP161" s="9">
        <v>0</v>
      </c>
      <c r="DQ161" s="9">
        <v>0</v>
      </c>
      <c r="DR161" s="9">
        <v>0</v>
      </c>
      <c r="DS161" s="9">
        <v>0</v>
      </c>
      <c r="DT161" s="9">
        <v>0</v>
      </c>
      <c r="DU161" s="9">
        <v>-48.710999999999999</v>
      </c>
      <c r="DV161" s="9">
        <v>111.80200000000001</v>
      </c>
      <c r="DW161" s="9">
        <v>0</v>
      </c>
      <c r="DX161" s="9">
        <v>0</v>
      </c>
      <c r="DY161" s="9">
        <v>524.30600000000004</v>
      </c>
      <c r="DZ161" s="9">
        <v>0</v>
      </c>
      <c r="EA161" s="9">
        <v>1847.1859999999999</v>
      </c>
      <c r="EB161" s="9">
        <v>0</v>
      </c>
      <c r="EC161" s="9">
        <v>0</v>
      </c>
      <c r="ED161" s="9">
        <v>0</v>
      </c>
      <c r="EE161" s="9">
        <v>0</v>
      </c>
      <c r="EF161" s="9">
        <v>0</v>
      </c>
      <c r="EG161" s="9">
        <v>4308.2579999999998</v>
      </c>
      <c r="EH161" s="9">
        <v>4258.9380000000001</v>
      </c>
      <c r="EI161" s="9">
        <v>0</v>
      </c>
      <c r="EJ161" s="9">
        <v>0</v>
      </c>
      <c r="EK161" s="9">
        <v>0</v>
      </c>
      <c r="EL161" s="9">
        <v>0</v>
      </c>
      <c r="EM161" s="9">
        <v>0</v>
      </c>
      <c r="EN161" s="9">
        <v>0</v>
      </c>
      <c r="EO161" s="9">
        <v>0</v>
      </c>
      <c r="EP161" s="9">
        <v>0</v>
      </c>
      <c r="EQ161" s="9">
        <v>0</v>
      </c>
      <c r="ER161" s="9">
        <v>0</v>
      </c>
      <c r="ES161" s="9">
        <v>365.85460999999998</v>
      </c>
      <c r="ET161" s="9">
        <v>3995.67481</v>
      </c>
      <c r="EU161" s="9">
        <v>1.0277499999999999</v>
      </c>
      <c r="EV161" s="9">
        <v>0</v>
      </c>
      <c r="EW161" s="9">
        <v>0</v>
      </c>
      <c r="EX161" s="9">
        <v>0</v>
      </c>
      <c r="EY161" s="9">
        <v>2292.125</v>
      </c>
      <c r="EZ161" s="9">
        <v>2295.3780000000002</v>
      </c>
      <c r="FA161" s="9">
        <v>364.20299999999997</v>
      </c>
      <c r="FB161" s="9">
        <v>0</v>
      </c>
      <c r="FC161" s="9">
        <v>2246.319</v>
      </c>
      <c r="FD161" s="9">
        <v>0</v>
      </c>
      <c r="FE161" s="9">
        <v>0</v>
      </c>
      <c r="FF161" s="9">
        <v>0</v>
      </c>
      <c r="FG161" s="9">
        <v>0</v>
      </c>
      <c r="FH161" s="9">
        <v>0</v>
      </c>
      <c r="FI161" s="9">
        <v>0</v>
      </c>
      <c r="FJ161" s="9">
        <v>0</v>
      </c>
      <c r="FK161" s="9">
        <v>0</v>
      </c>
      <c r="FL161" s="9">
        <v>40.564070000000001</v>
      </c>
      <c r="FM161" s="9">
        <v>0</v>
      </c>
      <c r="FN161" s="9">
        <v>0</v>
      </c>
      <c r="FO161" s="9">
        <v>0</v>
      </c>
      <c r="FP161" s="9">
        <v>0</v>
      </c>
      <c r="FQ161" s="9">
        <v>0</v>
      </c>
      <c r="FR161" s="9">
        <v>0</v>
      </c>
      <c r="FS161" s="9">
        <v>0</v>
      </c>
      <c r="FT161" s="9">
        <v>0</v>
      </c>
      <c r="FU161" s="9">
        <v>0</v>
      </c>
      <c r="FV161" s="9">
        <v>0</v>
      </c>
      <c r="FW161" s="9">
        <v>0</v>
      </c>
      <c r="FX161" s="9">
        <v>0</v>
      </c>
      <c r="FY161" s="9">
        <v>0</v>
      </c>
      <c r="FZ161" s="9">
        <v>0</v>
      </c>
      <c r="GA161" s="9">
        <v>0</v>
      </c>
      <c r="GB161" s="9">
        <v>0</v>
      </c>
      <c r="GC161" s="9">
        <v>0</v>
      </c>
      <c r="GD161" s="9">
        <v>0</v>
      </c>
      <c r="GE161" s="9">
        <v>0</v>
      </c>
      <c r="GF161" s="9">
        <v>0</v>
      </c>
      <c r="GG161" s="9">
        <v>0</v>
      </c>
      <c r="GH161" s="9">
        <v>0</v>
      </c>
      <c r="GI161" s="9">
        <v>0</v>
      </c>
      <c r="GJ161" s="9">
        <v>0</v>
      </c>
      <c r="GK161" s="9">
        <v>0</v>
      </c>
      <c r="GL161" s="9">
        <v>0</v>
      </c>
      <c r="GM161" s="9">
        <v>0</v>
      </c>
      <c r="GN161" s="9">
        <v>0</v>
      </c>
      <c r="GO161" s="9">
        <v>0</v>
      </c>
      <c r="GP161" s="9">
        <v>0</v>
      </c>
      <c r="GQ161" s="9">
        <v>0</v>
      </c>
      <c r="GR161" s="9">
        <v>0</v>
      </c>
      <c r="GS161" s="9">
        <v>0</v>
      </c>
      <c r="GT161" s="9">
        <v>0</v>
      </c>
      <c r="GU161" s="9">
        <v>0</v>
      </c>
      <c r="GV161" s="9">
        <v>0</v>
      </c>
      <c r="GW161" s="9">
        <v>170.15299999999999</v>
      </c>
      <c r="GX161" s="9">
        <v>0</v>
      </c>
      <c r="GY161" s="9">
        <v>0</v>
      </c>
      <c r="GZ161" s="9">
        <v>17.369</v>
      </c>
      <c r="HA161" s="9">
        <v>83.745999999999995</v>
      </c>
      <c r="HB161" s="9">
        <v>494.78399999999999</v>
      </c>
      <c r="HC161" s="9">
        <v>0</v>
      </c>
      <c r="HD161" s="9">
        <v>105.455</v>
      </c>
      <c r="HE161" s="9">
        <v>103.867</v>
      </c>
      <c r="HF161" s="9">
        <v>0</v>
      </c>
      <c r="HG161" s="21">
        <v>2205.8047000000001</v>
      </c>
      <c r="HH161" s="20">
        <v>0</v>
      </c>
      <c r="HI161" s="23">
        <v>0</v>
      </c>
      <c r="HJ161" s="205">
        <v>0</v>
      </c>
      <c r="HK161" s="8">
        <v>2205.8047000000001</v>
      </c>
      <c r="HL161" s="7">
        <v>1</v>
      </c>
      <c r="HM161" s="7">
        <v>1</v>
      </c>
      <c r="HN161" s="7" t="s">
        <v>456</v>
      </c>
      <c r="HO161" s="7" t="s">
        <v>456</v>
      </c>
      <c r="HP161" s="7" t="s">
        <v>456</v>
      </c>
      <c r="HQ161" s="7">
        <v>0</v>
      </c>
      <c r="HR161" s="7">
        <v>0</v>
      </c>
      <c r="HS161" s="7">
        <v>0</v>
      </c>
      <c r="HT161" s="7">
        <v>1</v>
      </c>
      <c r="HU161" s="7">
        <v>1</v>
      </c>
      <c r="HV161" s="7" t="s">
        <v>455</v>
      </c>
      <c r="HW161" s="7">
        <v>0</v>
      </c>
      <c r="HX161" s="7">
        <v>0</v>
      </c>
      <c r="HY161" s="7">
        <v>0</v>
      </c>
    </row>
    <row r="162" spans="1:233" x14ac:dyDescent="0.3">
      <c r="A162" s="7">
        <v>728</v>
      </c>
      <c r="B162" s="7" t="str">
        <f>+VLOOKUP($A162,'[3]Crosswalk M49-ODA-Prog. Country'!$K$4:$M$257,3,FALSE)</f>
        <v>SS</v>
      </c>
      <c r="C162" s="7" t="str">
        <f>+VLOOKUP($A162,'[3]Crosswalk M49-ODA-Prog. Country'!$K$4:$M$257,2,FALSE)</f>
        <v>SSD</v>
      </c>
      <c r="D162" s="5" t="s">
        <v>283</v>
      </c>
      <c r="E162" s="19">
        <v>32855.539850000001</v>
      </c>
      <c r="F162" s="19">
        <v>200839.51662000001</v>
      </c>
      <c r="G162" s="19">
        <v>36555.987210000007</v>
      </c>
      <c r="H162" s="19">
        <f t="shared" si="4"/>
        <v>270251.04368</v>
      </c>
      <c r="I162" s="20">
        <v>37948.072</v>
      </c>
      <c r="J162" s="20">
        <v>1128334.7690000001</v>
      </c>
      <c r="K162" s="20">
        <v>67690.989000000001</v>
      </c>
      <c r="L162" s="20">
        <f t="shared" si="5"/>
        <v>1233973.83</v>
      </c>
      <c r="M162" s="8">
        <f>+E162+I162</f>
        <v>70803.611850000001</v>
      </c>
      <c r="N162" s="8">
        <f>+F162+J162</f>
        <v>1329174.2856200002</v>
      </c>
      <c r="O162" s="8">
        <f>+G162+K162</f>
        <v>104246.97621000001</v>
      </c>
      <c r="P162" s="8">
        <f>+H162+L162</f>
        <v>1504224.8736800002</v>
      </c>
      <c r="Q162" s="9">
        <v>9365.1170000000002</v>
      </c>
      <c r="R162" s="9">
        <v>142.87299999999999</v>
      </c>
      <c r="S162" s="9">
        <v>8242.1630000000005</v>
      </c>
      <c r="T162" s="9">
        <v>8397.2749999999996</v>
      </c>
      <c r="U162" s="9">
        <v>64259.68</v>
      </c>
      <c r="V162" s="9">
        <v>189.363</v>
      </c>
      <c r="W162" s="9">
        <v>2976.63</v>
      </c>
      <c r="X162" s="9">
        <v>12256.553</v>
      </c>
      <c r="Y162" s="9">
        <v>0</v>
      </c>
      <c r="Z162" s="9">
        <v>3942.009</v>
      </c>
      <c r="AA162" s="9">
        <v>7284.826</v>
      </c>
      <c r="AB162" s="9">
        <v>0</v>
      </c>
      <c r="AC162" s="9">
        <v>10048.285</v>
      </c>
      <c r="AD162" s="9">
        <v>88177.841</v>
      </c>
      <c r="AE162" s="9">
        <v>4619.9840000000004</v>
      </c>
      <c r="AF162" s="9">
        <v>2730.7159999999999</v>
      </c>
      <c r="AG162" s="9">
        <v>177511.41200000001</v>
      </c>
      <c r="AH162" s="9">
        <v>0</v>
      </c>
      <c r="AI162" s="9">
        <v>0</v>
      </c>
      <c r="AJ162" s="9">
        <v>0</v>
      </c>
      <c r="AK162" s="9">
        <v>22.225000000000001</v>
      </c>
      <c r="AL162" s="9">
        <v>17090.578000000001</v>
      </c>
      <c r="AM162" s="9">
        <v>555861.54700000002</v>
      </c>
      <c r="AN162" s="9">
        <v>50289.98</v>
      </c>
      <c r="AO162" s="9">
        <v>1422.9169999999999</v>
      </c>
      <c r="AP162" s="9">
        <v>3265.4839999999999</v>
      </c>
      <c r="AQ162" s="9">
        <v>0</v>
      </c>
      <c r="AR162" s="9">
        <v>251.10300000000001</v>
      </c>
      <c r="AS162" s="9">
        <v>576.26199999999994</v>
      </c>
      <c r="AT162" s="9">
        <v>0</v>
      </c>
      <c r="AU162" s="9">
        <v>0</v>
      </c>
      <c r="AV162" s="9">
        <v>0</v>
      </c>
      <c r="AW162" s="9">
        <v>0</v>
      </c>
      <c r="AX162" s="9">
        <v>0</v>
      </c>
      <c r="AY162" s="9">
        <v>0</v>
      </c>
      <c r="AZ162" s="9">
        <v>0</v>
      </c>
      <c r="BA162" s="9">
        <v>0</v>
      </c>
      <c r="BB162" s="9">
        <v>0</v>
      </c>
      <c r="BC162" s="9">
        <v>0</v>
      </c>
      <c r="BD162" s="9">
        <v>0</v>
      </c>
      <c r="BE162" s="9">
        <v>0</v>
      </c>
      <c r="BF162" s="9">
        <v>0</v>
      </c>
      <c r="BG162" s="9">
        <v>0</v>
      </c>
      <c r="BH162" s="9">
        <v>0</v>
      </c>
      <c r="BI162" s="9">
        <v>0</v>
      </c>
      <c r="BJ162" s="9">
        <v>5509.3410000000003</v>
      </c>
      <c r="BK162" s="9">
        <v>118663.61599999999</v>
      </c>
      <c r="BL162" s="9">
        <v>1947.028</v>
      </c>
      <c r="BM162" s="9">
        <v>0</v>
      </c>
      <c r="BN162" s="9">
        <v>0</v>
      </c>
      <c r="BO162" s="9">
        <v>0</v>
      </c>
      <c r="BP162" s="9">
        <v>0</v>
      </c>
      <c r="BQ162" s="9">
        <v>0</v>
      </c>
      <c r="BR162" s="9">
        <v>0</v>
      </c>
      <c r="BS162" s="9">
        <v>1221.827</v>
      </c>
      <c r="BT162" s="9">
        <v>2230.7220000000002</v>
      </c>
      <c r="BU162" s="9">
        <v>20.405000000000001</v>
      </c>
      <c r="BV162" s="9">
        <v>0</v>
      </c>
      <c r="BW162" s="9">
        <v>0</v>
      </c>
      <c r="BX162" s="9">
        <v>0</v>
      </c>
      <c r="BY162" s="9">
        <v>1032.19</v>
      </c>
      <c r="BZ162" s="9">
        <v>0</v>
      </c>
      <c r="CA162" s="9">
        <v>0</v>
      </c>
      <c r="CB162" s="9">
        <v>0</v>
      </c>
      <c r="CC162" s="9">
        <v>0</v>
      </c>
      <c r="CD162" s="9">
        <v>0</v>
      </c>
      <c r="CE162" s="9">
        <v>0</v>
      </c>
      <c r="CF162" s="9">
        <v>709.255</v>
      </c>
      <c r="CG162" s="9">
        <v>0</v>
      </c>
      <c r="CH162" s="9">
        <v>0</v>
      </c>
      <c r="CI162" s="9">
        <v>0</v>
      </c>
      <c r="CJ162" s="9">
        <v>0</v>
      </c>
      <c r="CK162" s="9">
        <v>0</v>
      </c>
      <c r="CL162" s="9">
        <v>0</v>
      </c>
      <c r="CM162" s="9">
        <v>13.164999999999999</v>
      </c>
      <c r="CN162" s="9">
        <v>0</v>
      </c>
      <c r="CO162" s="9">
        <v>0</v>
      </c>
      <c r="CP162" s="9">
        <v>0</v>
      </c>
      <c r="CQ162" s="9">
        <v>0</v>
      </c>
      <c r="CR162" s="9">
        <v>23.754000000000001</v>
      </c>
      <c r="CS162" s="9">
        <v>0</v>
      </c>
      <c r="CT162" s="9">
        <v>0</v>
      </c>
      <c r="CU162" s="9">
        <v>0</v>
      </c>
      <c r="CV162" s="9">
        <v>0</v>
      </c>
      <c r="CW162" s="9">
        <v>0</v>
      </c>
      <c r="CX162" s="9">
        <v>0</v>
      </c>
      <c r="CY162" s="9">
        <v>0</v>
      </c>
      <c r="CZ162" s="9">
        <v>0</v>
      </c>
      <c r="DA162" s="9">
        <v>0</v>
      </c>
      <c r="DB162" s="9">
        <v>0</v>
      </c>
      <c r="DC162" s="9">
        <v>0</v>
      </c>
      <c r="DD162" s="9">
        <v>0</v>
      </c>
      <c r="DE162" s="9">
        <v>0</v>
      </c>
      <c r="DF162" s="9">
        <v>0</v>
      </c>
      <c r="DG162" s="9">
        <v>0</v>
      </c>
      <c r="DH162" s="9">
        <v>0</v>
      </c>
      <c r="DI162" s="9">
        <v>0</v>
      </c>
      <c r="DJ162" s="9">
        <v>0</v>
      </c>
      <c r="DK162" s="9">
        <v>0</v>
      </c>
      <c r="DL162" s="9">
        <v>0</v>
      </c>
      <c r="DM162" s="9">
        <v>0</v>
      </c>
      <c r="DN162" s="9">
        <v>0</v>
      </c>
      <c r="DO162" s="9">
        <v>0</v>
      </c>
      <c r="DP162" s="9">
        <v>0</v>
      </c>
      <c r="DQ162" s="9">
        <v>0</v>
      </c>
      <c r="DR162" s="9">
        <v>0</v>
      </c>
      <c r="DS162" s="9">
        <v>0</v>
      </c>
      <c r="DT162" s="9">
        <v>0</v>
      </c>
      <c r="DU162" s="9">
        <v>6.492</v>
      </c>
      <c r="DV162" s="9">
        <v>660.50699999999995</v>
      </c>
      <c r="DW162" s="9">
        <v>0</v>
      </c>
      <c r="DX162" s="9">
        <v>0</v>
      </c>
      <c r="DY162" s="9">
        <v>84517.39</v>
      </c>
      <c r="DZ162" s="9">
        <v>0</v>
      </c>
      <c r="EA162" s="9">
        <v>1936.6679999999999</v>
      </c>
      <c r="EB162" s="9">
        <v>63983.250999999997</v>
      </c>
      <c r="EC162" s="9">
        <v>0</v>
      </c>
      <c r="ED162" s="9">
        <v>0</v>
      </c>
      <c r="EE162" s="9">
        <v>670.4</v>
      </c>
      <c r="EF162" s="9">
        <v>0</v>
      </c>
      <c r="EG162" s="9">
        <v>382.52300000000002</v>
      </c>
      <c r="EH162" s="9">
        <v>0</v>
      </c>
      <c r="EI162" s="9">
        <v>0</v>
      </c>
      <c r="EJ162" s="9">
        <v>0</v>
      </c>
      <c r="EK162" s="9">
        <v>0</v>
      </c>
      <c r="EL162" s="9">
        <v>0</v>
      </c>
      <c r="EM162" s="9">
        <v>0</v>
      </c>
      <c r="EN162" s="9">
        <v>0</v>
      </c>
      <c r="EO162" s="9">
        <v>0</v>
      </c>
      <c r="EP162" s="9">
        <v>0</v>
      </c>
      <c r="EQ162" s="9">
        <v>0</v>
      </c>
      <c r="ER162" s="9">
        <v>0</v>
      </c>
      <c r="ES162" s="9">
        <v>3.3318499999999998</v>
      </c>
      <c r="ET162" s="9">
        <v>46.945620000000005</v>
      </c>
      <c r="EU162" s="9">
        <v>1.221E-2</v>
      </c>
      <c r="EV162" s="9">
        <v>0</v>
      </c>
      <c r="EW162" s="9">
        <v>0</v>
      </c>
      <c r="EX162" s="9">
        <v>0</v>
      </c>
      <c r="EY162" s="9">
        <v>4459.5590000000002</v>
      </c>
      <c r="EZ162" s="9">
        <v>11365.401</v>
      </c>
      <c r="FA162" s="9">
        <v>2365.2330000000002</v>
      </c>
      <c r="FB162" s="9">
        <v>27.05</v>
      </c>
      <c r="FC162" s="9">
        <v>22335.313999999998</v>
      </c>
      <c r="FD162" s="9">
        <v>0</v>
      </c>
      <c r="FE162" s="9">
        <v>0</v>
      </c>
      <c r="FF162" s="9">
        <v>0</v>
      </c>
      <c r="FG162" s="9">
        <v>0</v>
      </c>
      <c r="FH162" s="9">
        <v>0</v>
      </c>
      <c r="FI162" s="9">
        <v>0</v>
      </c>
      <c r="FJ162" s="9">
        <v>0</v>
      </c>
      <c r="FK162" s="9">
        <v>0</v>
      </c>
      <c r="FL162" s="9">
        <v>0</v>
      </c>
      <c r="FM162" s="9">
        <v>0</v>
      </c>
      <c r="FN162" s="9">
        <v>0</v>
      </c>
      <c r="FO162" s="9">
        <v>0</v>
      </c>
      <c r="FP162" s="9">
        <v>0</v>
      </c>
      <c r="FQ162" s="9">
        <v>0</v>
      </c>
      <c r="FR162" s="9">
        <v>0</v>
      </c>
      <c r="FS162" s="9">
        <v>0</v>
      </c>
      <c r="FT162" s="9">
        <v>0</v>
      </c>
      <c r="FU162" s="9">
        <v>0</v>
      </c>
      <c r="FV162" s="9">
        <v>0</v>
      </c>
      <c r="FW162" s="9">
        <v>0</v>
      </c>
      <c r="FX162" s="9">
        <v>0</v>
      </c>
      <c r="FY162" s="9">
        <v>0</v>
      </c>
      <c r="FZ162" s="9">
        <v>0</v>
      </c>
      <c r="GA162" s="9">
        <v>0</v>
      </c>
      <c r="GB162" s="9">
        <v>0</v>
      </c>
      <c r="GC162" s="9">
        <v>0</v>
      </c>
      <c r="GD162" s="9">
        <v>0</v>
      </c>
      <c r="GE162" s="9">
        <v>0</v>
      </c>
      <c r="GF162" s="9">
        <v>0</v>
      </c>
      <c r="GG162" s="9">
        <v>0</v>
      </c>
      <c r="GH162" s="9">
        <v>0</v>
      </c>
      <c r="GI162" s="9">
        <v>0</v>
      </c>
      <c r="GJ162" s="9">
        <v>0</v>
      </c>
      <c r="GK162" s="9">
        <v>0</v>
      </c>
      <c r="GL162" s="9">
        <v>0</v>
      </c>
      <c r="GM162" s="9">
        <v>0</v>
      </c>
      <c r="GN162" s="9">
        <v>0</v>
      </c>
      <c r="GO162" s="9">
        <v>0</v>
      </c>
      <c r="GP162" s="9">
        <v>0</v>
      </c>
      <c r="GQ162" s="9">
        <v>0</v>
      </c>
      <c r="GR162" s="9">
        <v>0</v>
      </c>
      <c r="GS162" s="9">
        <v>0</v>
      </c>
      <c r="GT162" s="9">
        <v>0</v>
      </c>
      <c r="GU162" s="9">
        <v>0</v>
      </c>
      <c r="GV162" s="9">
        <v>0</v>
      </c>
      <c r="GW162" s="9">
        <v>21126.492999999999</v>
      </c>
      <c r="GX162" s="9">
        <v>0</v>
      </c>
      <c r="GY162" s="9">
        <v>0</v>
      </c>
      <c r="GZ162" s="9">
        <v>8582.2999999999993</v>
      </c>
      <c r="HA162" s="9">
        <v>0</v>
      </c>
      <c r="HB162" s="9">
        <v>17976.93</v>
      </c>
      <c r="HC162" s="9">
        <v>146.30699999999999</v>
      </c>
      <c r="HD162" s="9">
        <v>0</v>
      </c>
      <c r="HE162" s="9">
        <v>96654.322</v>
      </c>
      <c r="HF162" s="9">
        <v>6682.3180000000002</v>
      </c>
      <c r="HG162" s="21">
        <v>202.54499999999999</v>
      </c>
      <c r="HH162" s="20">
        <v>105823.01983999999</v>
      </c>
      <c r="HI162" s="23">
        <v>0</v>
      </c>
      <c r="HJ162" s="205">
        <v>27310.420850000013</v>
      </c>
      <c r="HK162" s="8">
        <v>133335.98569</v>
      </c>
      <c r="HL162" s="7">
        <v>1</v>
      </c>
      <c r="HM162" s="7">
        <v>1</v>
      </c>
      <c r="HN162" s="7" t="s">
        <v>456</v>
      </c>
      <c r="HO162" s="7" t="s">
        <v>456</v>
      </c>
      <c r="HP162" s="7" t="s">
        <v>456</v>
      </c>
      <c r="HQ162" s="7">
        <v>1</v>
      </c>
      <c r="HR162" s="7">
        <v>1</v>
      </c>
      <c r="HS162" s="7">
        <v>0</v>
      </c>
      <c r="HT162" s="7">
        <v>0</v>
      </c>
      <c r="HU162" s="7">
        <v>0</v>
      </c>
      <c r="HV162" s="7" t="s">
        <v>452</v>
      </c>
      <c r="HW162" s="7">
        <v>1</v>
      </c>
      <c r="HX162" s="7">
        <v>1</v>
      </c>
      <c r="HY162" s="7">
        <v>0</v>
      </c>
    </row>
    <row r="163" spans="1:233" x14ac:dyDescent="0.3">
      <c r="A163" s="7">
        <v>724</v>
      </c>
      <c r="B163" s="7" t="str">
        <f>+VLOOKUP($A163,'[3]Crosswalk M49-ODA-Prog. Country'!$K$4:$M$257,3,FALSE)</f>
        <v>ES</v>
      </c>
      <c r="C163" s="7" t="str">
        <f>+VLOOKUP($A163,'[3]Crosswalk M49-ODA-Prog. Country'!$K$4:$M$257,2,FALSE)</f>
        <v>ESP</v>
      </c>
      <c r="D163" s="5" t="s">
        <v>284</v>
      </c>
      <c r="E163" s="19">
        <v>8369.9560000000001</v>
      </c>
      <c r="F163" s="19">
        <v>49.636000000000003</v>
      </c>
      <c r="G163" s="19">
        <v>599.87800000000004</v>
      </c>
      <c r="H163" s="19">
        <f t="shared" si="4"/>
        <v>9019.4700000000012</v>
      </c>
      <c r="I163" s="20">
        <v>1640.192</v>
      </c>
      <c r="J163" s="20">
        <v>4057.9540000000002</v>
      </c>
      <c r="K163" s="20">
        <v>6.5380000000000003</v>
      </c>
      <c r="L163" s="20">
        <f t="shared" si="5"/>
        <v>5704.6840000000002</v>
      </c>
      <c r="M163" s="8">
        <f>+E163+I163</f>
        <v>10010.148000000001</v>
      </c>
      <c r="N163" s="8">
        <f>+F163+J163</f>
        <v>4107.59</v>
      </c>
      <c r="O163" s="8">
        <f>+G163+K163</f>
        <v>606.41600000000005</v>
      </c>
      <c r="P163" s="8">
        <f>+H163+L163</f>
        <v>14724.154000000002</v>
      </c>
      <c r="Q163" s="9">
        <v>0</v>
      </c>
      <c r="R163" s="9">
        <v>0</v>
      </c>
      <c r="S163" s="9">
        <v>0</v>
      </c>
      <c r="T163" s="9">
        <v>0</v>
      </c>
      <c r="U163" s="9">
        <v>0</v>
      </c>
      <c r="V163" s="9">
        <v>0</v>
      </c>
      <c r="W163" s="9">
        <v>0</v>
      </c>
      <c r="X163" s="9">
        <v>0</v>
      </c>
      <c r="Y163" s="9">
        <v>0</v>
      </c>
      <c r="Z163" s="9">
        <v>0</v>
      </c>
      <c r="AA163" s="9">
        <v>0</v>
      </c>
      <c r="AB163" s="9">
        <v>0</v>
      </c>
      <c r="AC163" s="9">
        <v>7717.4750000000004</v>
      </c>
      <c r="AD163" s="9">
        <v>0</v>
      </c>
      <c r="AE163" s="9">
        <v>0</v>
      </c>
      <c r="AF163" s="9">
        <v>0</v>
      </c>
      <c r="AG163" s="9">
        <v>0</v>
      </c>
      <c r="AH163" s="9">
        <v>0</v>
      </c>
      <c r="AI163" s="9">
        <v>0</v>
      </c>
      <c r="AJ163" s="9">
        <v>0</v>
      </c>
      <c r="AK163" s="9">
        <v>0</v>
      </c>
      <c r="AL163" s="9">
        <v>0</v>
      </c>
      <c r="AM163" s="9">
        <v>0</v>
      </c>
      <c r="AN163" s="9">
        <v>0</v>
      </c>
      <c r="AO163" s="9">
        <v>0</v>
      </c>
      <c r="AP163" s="9">
        <v>0</v>
      </c>
      <c r="AQ163" s="9">
        <v>0</v>
      </c>
      <c r="AR163" s="9">
        <v>0</v>
      </c>
      <c r="AS163" s="9">
        <v>0</v>
      </c>
      <c r="AT163" s="9">
        <v>0</v>
      </c>
      <c r="AU163" s="9">
        <v>0</v>
      </c>
      <c r="AV163" s="9">
        <v>0</v>
      </c>
      <c r="AW163" s="9">
        <v>0</v>
      </c>
      <c r="AX163" s="9">
        <v>0</v>
      </c>
      <c r="AY163" s="9">
        <v>0</v>
      </c>
      <c r="AZ163" s="9">
        <v>0</v>
      </c>
      <c r="BA163" s="9">
        <v>0</v>
      </c>
      <c r="BB163" s="9">
        <v>0</v>
      </c>
      <c r="BC163" s="9">
        <v>0</v>
      </c>
      <c r="BD163" s="9">
        <v>0</v>
      </c>
      <c r="BE163" s="9">
        <v>0</v>
      </c>
      <c r="BF163" s="9">
        <v>0</v>
      </c>
      <c r="BG163" s="9">
        <v>0</v>
      </c>
      <c r="BH163" s="9">
        <v>0</v>
      </c>
      <c r="BI163" s="9">
        <v>0</v>
      </c>
      <c r="BJ163" s="9">
        <v>1640.192</v>
      </c>
      <c r="BK163" s="9">
        <v>3596.0350000000003</v>
      </c>
      <c r="BL163" s="9">
        <v>6.5380000000000003</v>
      </c>
      <c r="BM163" s="9">
        <v>0</v>
      </c>
      <c r="BN163" s="9">
        <v>0</v>
      </c>
      <c r="BO163" s="9">
        <v>0</v>
      </c>
      <c r="BP163" s="9">
        <v>0</v>
      </c>
      <c r="BQ163" s="9">
        <v>0</v>
      </c>
      <c r="BR163" s="9">
        <v>0</v>
      </c>
      <c r="BS163" s="9">
        <v>0</v>
      </c>
      <c r="BT163" s="9">
        <v>0</v>
      </c>
      <c r="BU163" s="9">
        <v>0</v>
      </c>
      <c r="BV163" s="9">
        <v>0</v>
      </c>
      <c r="BW163" s="9">
        <v>0</v>
      </c>
      <c r="BX163" s="9">
        <v>0</v>
      </c>
      <c r="BY163" s="9">
        <v>0</v>
      </c>
      <c r="BZ163" s="9">
        <v>0</v>
      </c>
      <c r="CA163" s="9">
        <v>0</v>
      </c>
      <c r="CB163" s="9">
        <v>0</v>
      </c>
      <c r="CC163" s="9">
        <v>0</v>
      </c>
      <c r="CD163" s="9">
        <v>0</v>
      </c>
      <c r="CE163" s="9">
        <v>0</v>
      </c>
      <c r="CF163" s="9">
        <v>0</v>
      </c>
      <c r="CG163" s="9">
        <v>0</v>
      </c>
      <c r="CH163" s="9">
        <v>0</v>
      </c>
      <c r="CI163" s="9">
        <v>0</v>
      </c>
      <c r="CJ163" s="9">
        <v>0</v>
      </c>
      <c r="CK163" s="9">
        <v>0</v>
      </c>
      <c r="CL163" s="9">
        <v>0</v>
      </c>
      <c r="CM163" s="9">
        <v>599.77800000000002</v>
      </c>
      <c r="CN163" s="9">
        <v>0</v>
      </c>
      <c r="CO163" s="9">
        <v>0</v>
      </c>
      <c r="CP163" s="9">
        <v>0</v>
      </c>
      <c r="CQ163" s="9">
        <v>0</v>
      </c>
      <c r="CR163" s="9">
        <v>0</v>
      </c>
      <c r="CS163" s="9">
        <v>0</v>
      </c>
      <c r="CT163" s="9">
        <v>0</v>
      </c>
      <c r="CU163" s="9">
        <v>0</v>
      </c>
      <c r="CV163" s="9">
        <v>0</v>
      </c>
      <c r="CW163" s="9">
        <v>0</v>
      </c>
      <c r="CX163" s="9">
        <v>0</v>
      </c>
      <c r="CY163" s="9">
        <v>0</v>
      </c>
      <c r="CZ163" s="9">
        <v>0</v>
      </c>
      <c r="DA163" s="9">
        <v>0</v>
      </c>
      <c r="DB163" s="9">
        <v>0</v>
      </c>
      <c r="DC163" s="9">
        <v>0</v>
      </c>
      <c r="DD163" s="9">
        <v>0</v>
      </c>
      <c r="DE163" s="9">
        <v>0</v>
      </c>
      <c r="DF163" s="9">
        <v>0</v>
      </c>
      <c r="DG163" s="9">
        <v>0</v>
      </c>
      <c r="DH163" s="9">
        <v>0</v>
      </c>
      <c r="DI163" s="9">
        <v>0</v>
      </c>
      <c r="DJ163" s="9">
        <v>0</v>
      </c>
      <c r="DK163" s="9">
        <v>0</v>
      </c>
      <c r="DL163" s="9">
        <v>0</v>
      </c>
      <c r="DM163" s="9">
        <v>0</v>
      </c>
      <c r="DN163" s="9">
        <v>0</v>
      </c>
      <c r="DO163" s="9">
        <v>0</v>
      </c>
      <c r="DP163" s="9">
        <v>0</v>
      </c>
      <c r="DQ163" s="9">
        <v>0</v>
      </c>
      <c r="DR163" s="9">
        <v>0</v>
      </c>
      <c r="DS163" s="9">
        <v>0</v>
      </c>
      <c r="DT163" s="9">
        <v>0</v>
      </c>
      <c r="DU163" s="9">
        <v>652.48099999999999</v>
      </c>
      <c r="DV163" s="9">
        <v>13.661</v>
      </c>
      <c r="DW163" s="9">
        <v>9.999999999996767E-2</v>
      </c>
      <c r="DX163" s="9">
        <v>0</v>
      </c>
      <c r="DY163" s="9">
        <v>0</v>
      </c>
      <c r="DZ163" s="9">
        <v>0</v>
      </c>
      <c r="EA163" s="9">
        <v>0</v>
      </c>
      <c r="EB163" s="9">
        <v>0</v>
      </c>
      <c r="EC163" s="9">
        <v>0</v>
      </c>
      <c r="ED163" s="9">
        <v>0</v>
      </c>
      <c r="EE163" s="9">
        <v>0</v>
      </c>
      <c r="EF163" s="9">
        <v>0</v>
      </c>
      <c r="EG163" s="9">
        <v>0</v>
      </c>
      <c r="EH163" s="9">
        <v>0</v>
      </c>
      <c r="EI163" s="9">
        <v>0</v>
      </c>
      <c r="EJ163" s="9">
        <v>0</v>
      </c>
      <c r="EK163" s="9">
        <v>0</v>
      </c>
      <c r="EL163" s="9">
        <v>0</v>
      </c>
      <c r="EM163" s="9">
        <v>0</v>
      </c>
      <c r="EN163" s="9">
        <v>0</v>
      </c>
      <c r="EO163" s="9">
        <v>0</v>
      </c>
      <c r="EP163" s="9">
        <v>0</v>
      </c>
      <c r="EQ163" s="9">
        <v>0</v>
      </c>
      <c r="ER163" s="9">
        <v>0</v>
      </c>
      <c r="ES163" s="9">
        <v>0</v>
      </c>
      <c r="ET163" s="9">
        <v>0</v>
      </c>
      <c r="EU163" s="9">
        <v>0</v>
      </c>
      <c r="EV163" s="9">
        <v>0</v>
      </c>
      <c r="EW163" s="9">
        <v>0</v>
      </c>
      <c r="EX163" s="9">
        <v>0</v>
      </c>
      <c r="EY163" s="9">
        <v>0</v>
      </c>
      <c r="EZ163" s="9">
        <v>0</v>
      </c>
      <c r="FA163" s="9">
        <v>0</v>
      </c>
      <c r="FB163" s="9">
        <v>0</v>
      </c>
      <c r="FC163" s="9">
        <v>0</v>
      </c>
      <c r="FD163" s="9">
        <v>0</v>
      </c>
      <c r="FE163" s="9">
        <v>0</v>
      </c>
      <c r="FF163" s="9">
        <v>0</v>
      </c>
      <c r="FG163" s="9">
        <v>0</v>
      </c>
      <c r="FH163" s="9">
        <v>0</v>
      </c>
      <c r="FI163" s="9">
        <v>0</v>
      </c>
      <c r="FJ163" s="9">
        <v>0</v>
      </c>
      <c r="FK163" s="9">
        <v>0</v>
      </c>
      <c r="FL163" s="9">
        <v>0</v>
      </c>
      <c r="FM163" s="9">
        <v>0</v>
      </c>
      <c r="FN163" s="9">
        <v>0</v>
      </c>
      <c r="FO163" s="9">
        <v>0</v>
      </c>
      <c r="FP163" s="9">
        <v>0</v>
      </c>
      <c r="FQ163" s="9">
        <v>0</v>
      </c>
      <c r="FR163" s="9">
        <v>0</v>
      </c>
      <c r="FS163" s="9">
        <v>0</v>
      </c>
      <c r="FT163" s="9">
        <v>0</v>
      </c>
      <c r="FU163" s="9">
        <v>0</v>
      </c>
      <c r="FV163" s="9">
        <v>0</v>
      </c>
      <c r="FW163" s="9">
        <v>0</v>
      </c>
      <c r="FX163" s="9">
        <v>0</v>
      </c>
      <c r="FY163" s="9">
        <v>0</v>
      </c>
      <c r="FZ163" s="9">
        <v>0</v>
      </c>
      <c r="GA163" s="9">
        <v>0</v>
      </c>
      <c r="GB163" s="9">
        <v>0</v>
      </c>
      <c r="GC163" s="9">
        <v>0</v>
      </c>
      <c r="GD163" s="9">
        <v>0</v>
      </c>
      <c r="GE163" s="9">
        <v>0</v>
      </c>
      <c r="GF163" s="9">
        <v>0</v>
      </c>
      <c r="GG163" s="9">
        <v>0</v>
      </c>
      <c r="GH163" s="9">
        <v>0</v>
      </c>
      <c r="GI163" s="9">
        <v>0</v>
      </c>
      <c r="GJ163" s="9">
        <v>0</v>
      </c>
      <c r="GK163" s="9">
        <v>0</v>
      </c>
      <c r="GL163" s="9">
        <v>0</v>
      </c>
      <c r="GM163" s="9">
        <v>0</v>
      </c>
      <c r="GN163" s="9">
        <v>0</v>
      </c>
      <c r="GO163" s="9">
        <v>0</v>
      </c>
      <c r="GP163" s="9">
        <v>0</v>
      </c>
      <c r="GQ163" s="9">
        <v>0</v>
      </c>
      <c r="GR163" s="9">
        <v>0</v>
      </c>
      <c r="GS163" s="9">
        <v>0</v>
      </c>
      <c r="GT163" s="9">
        <v>0</v>
      </c>
      <c r="GU163" s="9">
        <v>0</v>
      </c>
      <c r="GV163" s="9">
        <v>0</v>
      </c>
      <c r="GW163" s="9">
        <v>0</v>
      </c>
      <c r="GX163" s="9">
        <v>0</v>
      </c>
      <c r="GY163" s="9">
        <v>0</v>
      </c>
      <c r="GZ163" s="9">
        <v>0</v>
      </c>
      <c r="HA163" s="9">
        <v>0</v>
      </c>
      <c r="HB163" s="9">
        <v>35.975000000000001</v>
      </c>
      <c r="HC163" s="9">
        <v>0</v>
      </c>
      <c r="HD163" s="9">
        <v>0</v>
      </c>
      <c r="HE163" s="9">
        <v>461.91899999999998</v>
      </c>
      <c r="HF163" s="9">
        <v>0</v>
      </c>
      <c r="HG163" s="21">
        <v>0</v>
      </c>
      <c r="HH163" s="20">
        <v>0</v>
      </c>
      <c r="HI163" s="23">
        <v>0</v>
      </c>
      <c r="HJ163" s="205">
        <v>0</v>
      </c>
      <c r="HK163" s="8">
        <v>0</v>
      </c>
      <c r="HL163" s="7">
        <v>1</v>
      </c>
      <c r="HM163" s="7">
        <v>0</v>
      </c>
      <c r="HN163" s="7" t="s">
        <v>453</v>
      </c>
      <c r="HO163" s="7">
        <v>0</v>
      </c>
      <c r="HP163" s="7">
        <v>0</v>
      </c>
      <c r="HQ163" s="7">
        <v>0</v>
      </c>
      <c r="HR163" s="7">
        <v>0</v>
      </c>
      <c r="HS163" s="7">
        <v>0</v>
      </c>
      <c r="HT163" s="7">
        <v>0</v>
      </c>
      <c r="HU163" s="7">
        <v>0</v>
      </c>
      <c r="HV163" s="7">
        <v>0</v>
      </c>
      <c r="HW163" s="7">
        <v>0</v>
      </c>
      <c r="HX163" s="7">
        <v>0</v>
      </c>
      <c r="HY163" s="7">
        <v>0</v>
      </c>
    </row>
    <row r="164" spans="1:233" x14ac:dyDescent="0.3">
      <c r="A164" s="7">
        <v>144</v>
      </c>
      <c r="B164" s="7" t="str">
        <f>+VLOOKUP($A164,'[3]Crosswalk M49-ODA-Prog. Country'!$K$4:$M$257,3,FALSE)</f>
        <v>LK</v>
      </c>
      <c r="C164" s="7" t="str">
        <f>+VLOOKUP($A164,'[3]Crosswalk M49-ODA-Prog. Country'!$K$4:$M$257,2,FALSE)</f>
        <v>LKA</v>
      </c>
      <c r="D164" s="5" t="s">
        <v>285</v>
      </c>
      <c r="E164" s="19">
        <v>11132.579409999998</v>
      </c>
      <c r="F164" s="19">
        <v>70244.631489999985</v>
      </c>
      <c r="G164" s="19">
        <v>7624.3386300000002</v>
      </c>
      <c r="H164" s="19">
        <f t="shared" si="4"/>
        <v>89001.549529999975</v>
      </c>
      <c r="I164" s="20">
        <v>3097.1119999999996</v>
      </c>
      <c r="J164" s="20">
        <v>78107.875999999989</v>
      </c>
      <c r="K164" s="20">
        <v>2850.7539999999999</v>
      </c>
      <c r="L164" s="20">
        <f t="shared" si="5"/>
        <v>84055.741999999984</v>
      </c>
      <c r="M164" s="8">
        <f>+E164+I164</f>
        <v>14229.691409999998</v>
      </c>
      <c r="N164" s="8">
        <f>+F164+J164</f>
        <v>148352.50748999999</v>
      </c>
      <c r="O164" s="8">
        <f>+G164+K164</f>
        <v>10475.092629999999</v>
      </c>
      <c r="P164" s="8">
        <f>+H164+L164</f>
        <v>173057.29152999996</v>
      </c>
      <c r="Q164" s="9">
        <v>1585.85</v>
      </c>
      <c r="R164" s="9">
        <v>16819.837</v>
      </c>
      <c r="S164" s="9">
        <v>803.88199999999995</v>
      </c>
      <c r="T164" s="9">
        <v>0</v>
      </c>
      <c r="U164" s="9">
        <v>618.99300000000005</v>
      </c>
      <c r="V164" s="9">
        <v>0</v>
      </c>
      <c r="W164" s="9">
        <v>1256.48</v>
      </c>
      <c r="X164" s="9">
        <v>548.03200000000004</v>
      </c>
      <c r="Y164" s="9">
        <v>0</v>
      </c>
      <c r="Z164" s="9">
        <v>732.47</v>
      </c>
      <c r="AA164" s="9">
        <v>6150.4759999999997</v>
      </c>
      <c r="AB164" s="9">
        <v>0</v>
      </c>
      <c r="AC164" s="9">
        <v>2221.2370000000001</v>
      </c>
      <c r="AD164" s="9">
        <v>4107.7650000000003</v>
      </c>
      <c r="AE164" s="9">
        <v>0</v>
      </c>
      <c r="AF164" s="9">
        <v>683.16099999999994</v>
      </c>
      <c r="AG164" s="9">
        <v>29332.987000000001</v>
      </c>
      <c r="AH164" s="9">
        <v>0</v>
      </c>
      <c r="AI164" s="9">
        <v>0</v>
      </c>
      <c r="AJ164" s="9">
        <v>2027.5840000000001</v>
      </c>
      <c r="AK164" s="9">
        <v>50.54</v>
      </c>
      <c r="AL164" s="9">
        <v>112.02</v>
      </c>
      <c r="AM164" s="9">
        <v>33325.053</v>
      </c>
      <c r="AN164" s="9">
        <v>2263.875</v>
      </c>
      <c r="AO164" s="9">
        <v>16.981999999999999</v>
      </c>
      <c r="AP164" s="9">
        <v>765.197</v>
      </c>
      <c r="AQ164" s="9">
        <v>0</v>
      </c>
      <c r="AR164" s="9">
        <v>2.9969999999999999</v>
      </c>
      <c r="AS164" s="9">
        <v>135.035</v>
      </c>
      <c r="AT164" s="9">
        <v>0</v>
      </c>
      <c r="AU164" s="9">
        <v>0</v>
      </c>
      <c r="AV164" s="9">
        <v>0</v>
      </c>
      <c r="AW164" s="9">
        <v>0</v>
      </c>
      <c r="AX164" s="9">
        <v>0</v>
      </c>
      <c r="AY164" s="9">
        <v>0</v>
      </c>
      <c r="AZ164" s="9">
        <v>0</v>
      </c>
      <c r="BA164" s="9">
        <v>0</v>
      </c>
      <c r="BB164" s="9">
        <v>0</v>
      </c>
      <c r="BC164" s="9">
        <v>2.7749999999999999</v>
      </c>
      <c r="BD164" s="9">
        <v>0</v>
      </c>
      <c r="BE164" s="9">
        <v>0</v>
      </c>
      <c r="BF164" s="9">
        <v>0</v>
      </c>
      <c r="BG164" s="9">
        <v>0</v>
      </c>
      <c r="BH164" s="9">
        <v>0</v>
      </c>
      <c r="BI164" s="9">
        <v>0</v>
      </c>
      <c r="BJ164" s="9">
        <v>1229.0909999999999</v>
      </c>
      <c r="BK164" s="9">
        <v>616.83600000000001</v>
      </c>
      <c r="BL164" s="9">
        <v>0</v>
      </c>
      <c r="BM164" s="9">
        <v>0</v>
      </c>
      <c r="BN164" s="9">
        <v>0</v>
      </c>
      <c r="BO164" s="9">
        <v>0</v>
      </c>
      <c r="BP164" s="9">
        <v>0</v>
      </c>
      <c r="BQ164" s="9">
        <v>0</v>
      </c>
      <c r="BR164" s="9">
        <v>0</v>
      </c>
      <c r="BS164" s="9">
        <v>291.47300000000001</v>
      </c>
      <c r="BT164" s="9">
        <v>532.15099999999995</v>
      </c>
      <c r="BU164" s="9">
        <v>4.8680000000000003</v>
      </c>
      <c r="BV164" s="9">
        <v>0</v>
      </c>
      <c r="BW164" s="9">
        <v>0</v>
      </c>
      <c r="BX164" s="9">
        <v>0</v>
      </c>
      <c r="BY164" s="9">
        <v>0</v>
      </c>
      <c r="BZ164" s="9">
        <v>0</v>
      </c>
      <c r="CA164" s="9">
        <v>0</v>
      </c>
      <c r="CB164" s="9">
        <v>0</v>
      </c>
      <c r="CC164" s="9">
        <v>0</v>
      </c>
      <c r="CD164" s="9">
        <v>0</v>
      </c>
      <c r="CE164" s="9">
        <v>0</v>
      </c>
      <c r="CF164" s="9">
        <v>354.197</v>
      </c>
      <c r="CG164" s="9">
        <v>0</v>
      </c>
      <c r="CH164" s="9">
        <v>0</v>
      </c>
      <c r="CI164" s="9">
        <v>0</v>
      </c>
      <c r="CJ164" s="9">
        <v>0</v>
      </c>
      <c r="CK164" s="9">
        <v>0</v>
      </c>
      <c r="CL164" s="9">
        <v>0</v>
      </c>
      <c r="CM164" s="9">
        <v>423.79599999999999</v>
      </c>
      <c r="CN164" s="9">
        <v>0</v>
      </c>
      <c r="CO164" s="9">
        <v>0</v>
      </c>
      <c r="CP164" s="9">
        <v>586.87900000000002</v>
      </c>
      <c r="CQ164" s="9">
        <v>0</v>
      </c>
      <c r="CR164" s="9">
        <v>-2.0289999999999999</v>
      </c>
      <c r="CS164" s="9">
        <v>0</v>
      </c>
      <c r="CT164" s="9">
        <v>0</v>
      </c>
      <c r="CU164" s="9">
        <v>0</v>
      </c>
      <c r="CV164" s="9">
        <v>0</v>
      </c>
      <c r="CW164" s="9">
        <v>0</v>
      </c>
      <c r="CX164" s="9">
        <v>0</v>
      </c>
      <c r="CY164" s="9">
        <v>0</v>
      </c>
      <c r="CZ164" s="9">
        <v>0</v>
      </c>
      <c r="DA164" s="9">
        <v>0</v>
      </c>
      <c r="DB164" s="9">
        <v>0</v>
      </c>
      <c r="DC164" s="9">
        <v>0</v>
      </c>
      <c r="DD164" s="9">
        <v>0</v>
      </c>
      <c r="DE164" s="9">
        <v>0</v>
      </c>
      <c r="DF164" s="9">
        <v>0</v>
      </c>
      <c r="DG164" s="9">
        <v>0</v>
      </c>
      <c r="DH164" s="9">
        <v>0</v>
      </c>
      <c r="DI164" s="9">
        <v>0</v>
      </c>
      <c r="DJ164" s="9">
        <v>0</v>
      </c>
      <c r="DK164" s="9">
        <v>0</v>
      </c>
      <c r="DL164" s="9">
        <v>0</v>
      </c>
      <c r="DM164" s="9">
        <v>0</v>
      </c>
      <c r="DN164" s="9">
        <v>0</v>
      </c>
      <c r="DO164" s="9">
        <v>0</v>
      </c>
      <c r="DP164" s="9">
        <v>0</v>
      </c>
      <c r="DQ164" s="9">
        <v>0</v>
      </c>
      <c r="DR164" s="9">
        <v>0</v>
      </c>
      <c r="DS164" s="9">
        <v>0</v>
      </c>
      <c r="DT164" s="9">
        <v>0</v>
      </c>
      <c r="DU164" s="9">
        <v>-6.4180000000000001</v>
      </c>
      <c r="DV164" s="9">
        <v>575.23500000000001</v>
      </c>
      <c r="DW164" s="9">
        <v>0</v>
      </c>
      <c r="DX164" s="9">
        <v>0</v>
      </c>
      <c r="DY164" s="9">
        <v>733.19799999999998</v>
      </c>
      <c r="DZ164" s="9">
        <v>0</v>
      </c>
      <c r="EA164" s="9">
        <v>1133.9110000000001</v>
      </c>
      <c r="EB164" s="9">
        <v>31264.707999999999</v>
      </c>
      <c r="EC164" s="9">
        <v>0</v>
      </c>
      <c r="ED164" s="9">
        <v>137.25200000000001</v>
      </c>
      <c r="EE164" s="9">
        <v>4163.09</v>
      </c>
      <c r="EF164" s="9">
        <v>0</v>
      </c>
      <c r="EG164" s="9">
        <v>1550.9839999999999</v>
      </c>
      <c r="EH164" s="9">
        <v>4226.84</v>
      </c>
      <c r="EI164" s="9">
        <v>0</v>
      </c>
      <c r="EJ164" s="9">
        <v>200.12100000000001</v>
      </c>
      <c r="EK164" s="9">
        <v>0</v>
      </c>
      <c r="EL164" s="9">
        <v>0</v>
      </c>
      <c r="EM164" s="9">
        <v>0</v>
      </c>
      <c r="EN164" s="9">
        <v>0</v>
      </c>
      <c r="EO164" s="9">
        <v>0</v>
      </c>
      <c r="EP164" s="9">
        <v>0</v>
      </c>
      <c r="EQ164" s="9">
        <v>0</v>
      </c>
      <c r="ER164" s="9">
        <v>0</v>
      </c>
      <c r="ES164" s="9">
        <v>196.63041000000001</v>
      </c>
      <c r="ET164" s="9">
        <v>2721.7624900000001</v>
      </c>
      <c r="EU164" s="9">
        <v>0.73363</v>
      </c>
      <c r="EV164" s="9">
        <v>0</v>
      </c>
      <c r="EW164" s="9">
        <v>0</v>
      </c>
      <c r="EX164" s="9">
        <v>0</v>
      </c>
      <c r="EY164" s="9">
        <v>2885.45</v>
      </c>
      <c r="EZ164" s="9">
        <v>1932.1410000000001</v>
      </c>
      <c r="FA164" s="9">
        <v>503.12099999999998</v>
      </c>
      <c r="FB164" s="9">
        <v>0</v>
      </c>
      <c r="FC164" s="9">
        <v>2948.366</v>
      </c>
      <c r="FD164" s="9">
        <v>0</v>
      </c>
      <c r="FE164" s="9">
        <v>0</v>
      </c>
      <c r="FF164" s="9">
        <v>0</v>
      </c>
      <c r="FG164" s="9">
        <v>0</v>
      </c>
      <c r="FH164" s="9">
        <v>0</v>
      </c>
      <c r="FI164" s="9">
        <v>0</v>
      </c>
      <c r="FJ164" s="9">
        <v>0</v>
      </c>
      <c r="FK164" s="9">
        <v>0</v>
      </c>
      <c r="FL164" s="9">
        <v>0</v>
      </c>
      <c r="FM164" s="9">
        <v>0</v>
      </c>
      <c r="FN164" s="9">
        <v>0</v>
      </c>
      <c r="FO164" s="9">
        <v>0</v>
      </c>
      <c r="FP164" s="9">
        <v>0</v>
      </c>
      <c r="FQ164" s="9">
        <v>0</v>
      </c>
      <c r="FR164" s="9">
        <v>0</v>
      </c>
      <c r="FS164" s="9">
        <v>0</v>
      </c>
      <c r="FT164" s="9">
        <v>0</v>
      </c>
      <c r="FU164" s="9">
        <v>0</v>
      </c>
      <c r="FV164" s="9">
        <v>0</v>
      </c>
      <c r="FW164" s="9">
        <v>0</v>
      </c>
      <c r="FX164" s="9">
        <v>0</v>
      </c>
      <c r="FY164" s="9">
        <v>0</v>
      </c>
      <c r="FZ164" s="9">
        <v>0</v>
      </c>
      <c r="GA164" s="9">
        <v>0</v>
      </c>
      <c r="GB164" s="9">
        <v>0</v>
      </c>
      <c r="GC164" s="9">
        <v>0</v>
      </c>
      <c r="GD164" s="9">
        <v>0</v>
      </c>
      <c r="GE164" s="9">
        <v>0</v>
      </c>
      <c r="GF164" s="9">
        <v>0</v>
      </c>
      <c r="GG164" s="9">
        <v>0</v>
      </c>
      <c r="GH164" s="9">
        <v>0</v>
      </c>
      <c r="GI164" s="9">
        <v>0</v>
      </c>
      <c r="GJ164" s="9">
        <v>0</v>
      </c>
      <c r="GK164" s="9">
        <v>0</v>
      </c>
      <c r="GL164" s="9">
        <v>0</v>
      </c>
      <c r="GM164" s="9">
        <v>0</v>
      </c>
      <c r="GN164" s="9">
        <v>0</v>
      </c>
      <c r="GO164" s="9">
        <v>0</v>
      </c>
      <c r="GP164" s="9">
        <v>0</v>
      </c>
      <c r="GQ164" s="9">
        <v>0</v>
      </c>
      <c r="GR164" s="9">
        <v>0</v>
      </c>
      <c r="GS164" s="9">
        <v>0</v>
      </c>
      <c r="GT164" s="9">
        <v>0</v>
      </c>
      <c r="GU164" s="9">
        <v>0</v>
      </c>
      <c r="GV164" s="9">
        <v>0</v>
      </c>
      <c r="GW164" s="9">
        <v>5834.5810000000001</v>
      </c>
      <c r="GX164" s="9">
        <v>0</v>
      </c>
      <c r="GY164" s="9">
        <v>0</v>
      </c>
      <c r="GZ164" s="9">
        <v>0</v>
      </c>
      <c r="HA164" s="9">
        <v>0</v>
      </c>
      <c r="HB164" s="9">
        <v>4371.2110000000002</v>
      </c>
      <c r="HC164" s="9">
        <v>4.2000000000000003E-2</v>
      </c>
      <c r="HD164" s="9">
        <v>0</v>
      </c>
      <c r="HE164" s="9">
        <v>83.841999999999999</v>
      </c>
      <c r="HF164" s="9">
        <v>0</v>
      </c>
      <c r="HG164" s="21">
        <v>2365.1346600000002</v>
      </c>
      <c r="HH164" s="20">
        <v>0</v>
      </c>
      <c r="HI164" s="23">
        <v>96.884079999999983</v>
      </c>
      <c r="HJ164" s="205">
        <v>22236.170899999994</v>
      </c>
      <c r="HK164" s="8">
        <v>24698.189639999993</v>
      </c>
      <c r="HL164" s="7">
        <v>1</v>
      </c>
      <c r="HM164" s="7">
        <v>1</v>
      </c>
      <c r="HN164" s="7" t="s">
        <v>450</v>
      </c>
      <c r="HO164" s="7" t="s">
        <v>451</v>
      </c>
      <c r="HP164" s="7" t="s">
        <v>451</v>
      </c>
      <c r="HQ164" s="7">
        <v>0</v>
      </c>
      <c r="HR164" s="7">
        <v>0</v>
      </c>
      <c r="HS164" s="7">
        <v>0</v>
      </c>
      <c r="HT164" s="7">
        <v>1</v>
      </c>
      <c r="HU164" s="7">
        <v>1</v>
      </c>
      <c r="HV164" s="7" t="s">
        <v>458</v>
      </c>
      <c r="HW164" s="7">
        <v>0</v>
      </c>
      <c r="HX164" s="7">
        <v>0</v>
      </c>
      <c r="HY164" s="7">
        <v>0</v>
      </c>
    </row>
    <row r="165" spans="1:233" x14ac:dyDescent="0.3">
      <c r="A165" s="7">
        <v>659</v>
      </c>
      <c r="B165" s="7" t="str">
        <f>+VLOOKUP($A165,'[3]Crosswalk M49-ODA-Prog. Country'!$K$4:$M$257,3,FALSE)</f>
        <v>KN</v>
      </c>
      <c r="C165" s="7" t="str">
        <f>+VLOOKUP($A165,'[3]Crosswalk M49-ODA-Prog. Country'!$K$4:$M$257,2,FALSE)</f>
        <v>KNA</v>
      </c>
      <c r="D165" s="5" t="s">
        <v>286</v>
      </c>
      <c r="E165" s="19">
        <v>454.87</v>
      </c>
      <c r="F165" s="19">
        <v>790.62400000000002</v>
      </c>
      <c r="G165" s="19">
        <v>195.52600000000001</v>
      </c>
      <c r="H165" s="19">
        <f t="shared" si="4"/>
        <v>1441.0200000000002</v>
      </c>
      <c r="I165" s="20">
        <v>0</v>
      </c>
      <c r="J165" s="20">
        <v>7.0839999999999996</v>
      </c>
      <c r="K165" s="20">
        <v>0</v>
      </c>
      <c r="L165" s="20">
        <f t="shared" si="5"/>
        <v>7.0839999999999996</v>
      </c>
      <c r="M165" s="8">
        <f>+E165+I165</f>
        <v>454.87</v>
      </c>
      <c r="N165" s="8">
        <f>+F165+J165</f>
        <v>797.70799999999997</v>
      </c>
      <c r="O165" s="8">
        <f>+G165+K165</f>
        <v>195.52600000000001</v>
      </c>
      <c r="P165" s="8">
        <f>+H165+L165</f>
        <v>1448.1040000000003</v>
      </c>
      <c r="Q165" s="9">
        <v>0</v>
      </c>
      <c r="R165" s="9">
        <v>0</v>
      </c>
      <c r="S165" s="9">
        <v>0</v>
      </c>
      <c r="T165" s="9">
        <v>0</v>
      </c>
      <c r="U165" s="9">
        <v>0</v>
      </c>
      <c r="V165" s="9">
        <v>0</v>
      </c>
      <c r="W165" s="9">
        <v>0</v>
      </c>
      <c r="X165" s="9">
        <v>0</v>
      </c>
      <c r="Y165" s="9">
        <v>0</v>
      </c>
      <c r="Z165" s="9">
        <v>0</v>
      </c>
      <c r="AA165" s="9">
        <v>0</v>
      </c>
      <c r="AB165" s="9">
        <v>0</v>
      </c>
      <c r="AC165" s="9">
        <v>0</v>
      </c>
      <c r="AD165" s="9">
        <v>0</v>
      </c>
      <c r="AE165" s="9">
        <v>0</v>
      </c>
      <c r="AF165" s="9">
        <v>0</v>
      </c>
      <c r="AG165" s="9">
        <v>0</v>
      </c>
      <c r="AH165" s="9">
        <v>0</v>
      </c>
      <c r="AI165" s="9">
        <v>0</v>
      </c>
      <c r="AJ165" s="9">
        <v>0</v>
      </c>
      <c r="AK165" s="9">
        <v>0</v>
      </c>
      <c r="AL165" s="9">
        <v>0</v>
      </c>
      <c r="AM165" s="9">
        <v>0</v>
      </c>
      <c r="AN165" s="9">
        <v>0</v>
      </c>
      <c r="AO165" s="9">
        <v>0</v>
      </c>
      <c r="AP165" s="9">
        <v>0</v>
      </c>
      <c r="AQ165" s="9">
        <v>0</v>
      </c>
      <c r="AR165" s="9">
        <v>0</v>
      </c>
      <c r="AS165" s="9">
        <v>0</v>
      </c>
      <c r="AT165" s="9">
        <v>0</v>
      </c>
      <c r="AU165" s="9">
        <v>0</v>
      </c>
      <c r="AV165" s="9">
        <v>0</v>
      </c>
      <c r="AW165" s="9">
        <v>0</v>
      </c>
      <c r="AX165" s="9">
        <v>0</v>
      </c>
      <c r="AY165" s="9">
        <v>0</v>
      </c>
      <c r="AZ165" s="9">
        <v>0</v>
      </c>
      <c r="BA165" s="9">
        <v>0</v>
      </c>
      <c r="BB165" s="9">
        <v>0</v>
      </c>
      <c r="BC165" s="9">
        <v>0</v>
      </c>
      <c r="BD165" s="9">
        <v>0</v>
      </c>
      <c r="BE165" s="9">
        <v>0</v>
      </c>
      <c r="BF165" s="9">
        <v>0</v>
      </c>
      <c r="BG165" s="9">
        <v>0</v>
      </c>
      <c r="BH165" s="9">
        <v>0</v>
      </c>
      <c r="BI165" s="9">
        <v>0</v>
      </c>
      <c r="BJ165" s="9">
        <v>0</v>
      </c>
      <c r="BK165" s="9">
        <v>0</v>
      </c>
      <c r="BL165" s="9">
        <v>0</v>
      </c>
      <c r="BM165" s="9">
        <v>0</v>
      </c>
      <c r="BN165" s="9">
        <v>0</v>
      </c>
      <c r="BO165" s="9">
        <v>0</v>
      </c>
      <c r="BP165" s="9">
        <v>0</v>
      </c>
      <c r="BQ165" s="9">
        <v>0</v>
      </c>
      <c r="BR165" s="9">
        <v>0</v>
      </c>
      <c r="BS165" s="9">
        <v>57.444000000000003</v>
      </c>
      <c r="BT165" s="9">
        <v>104.877</v>
      </c>
      <c r="BU165" s="9">
        <v>0.95899999999999996</v>
      </c>
      <c r="BV165" s="9">
        <v>0</v>
      </c>
      <c r="BW165" s="9">
        <v>0</v>
      </c>
      <c r="BX165" s="9">
        <v>0</v>
      </c>
      <c r="BY165" s="9">
        <v>0</v>
      </c>
      <c r="BZ165" s="9">
        <v>0</v>
      </c>
      <c r="CA165" s="9">
        <v>0</v>
      </c>
      <c r="CB165" s="9">
        <v>0</v>
      </c>
      <c r="CC165" s="9">
        <v>0</v>
      </c>
      <c r="CD165" s="9">
        <v>0</v>
      </c>
      <c r="CE165" s="9">
        <v>0</v>
      </c>
      <c r="CF165" s="9">
        <v>334.39299999999997</v>
      </c>
      <c r="CG165" s="9">
        <v>0</v>
      </c>
      <c r="CH165" s="9">
        <v>0</v>
      </c>
      <c r="CI165" s="9">
        <v>0</v>
      </c>
      <c r="CJ165" s="9">
        <v>0</v>
      </c>
      <c r="CK165" s="9">
        <v>0</v>
      </c>
      <c r="CL165" s="9">
        <v>0</v>
      </c>
      <c r="CM165" s="9">
        <v>0</v>
      </c>
      <c r="CN165" s="9">
        <v>0</v>
      </c>
      <c r="CO165" s="9">
        <v>0</v>
      </c>
      <c r="CP165" s="9">
        <v>0</v>
      </c>
      <c r="CQ165" s="9">
        <v>0</v>
      </c>
      <c r="CR165" s="9">
        <v>0</v>
      </c>
      <c r="CS165" s="9">
        <v>0</v>
      </c>
      <c r="CT165" s="9">
        <v>0</v>
      </c>
      <c r="CU165" s="9">
        <v>0</v>
      </c>
      <c r="CV165" s="9">
        <v>0</v>
      </c>
      <c r="CW165" s="9">
        <v>0</v>
      </c>
      <c r="CX165" s="9">
        <v>0</v>
      </c>
      <c r="CY165" s="9">
        <v>0</v>
      </c>
      <c r="CZ165" s="9">
        <v>0</v>
      </c>
      <c r="DA165" s="9">
        <v>0</v>
      </c>
      <c r="DB165" s="9">
        <v>0</v>
      </c>
      <c r="DC165" s="9">
        <v>0</v>
      </c>
      <c r="DD165" s="9">
        <v>0</v>
      </c>
      <c r="DE165" s="9">
        <v>0</v>
      </c>
      <c r="DF165" s="9">
        <v>0</v>
      </c>
      <c r="DG165" s="9">
        <v>0</v>
      </c>
      <c r="DH165" s="9">
        <v>0</v>
      </c>
      <c r="DI165" s="9">
        <v>0</v>
      </c>
      <c r="DJ165" s="9">
        <v>0</v>
      </c>
      <c r="DK165" s="9">
        <v>0</v>
      </c>
      <c r="DL165" s="9">
        <v>0</v>
      </c>
      <c r="DM165" s="9">
        <v>0</v>
      </c>
      <c r="DN165" s="9">
        <v>0</v>
      </c>
      <c r="DO165" s="9">
        <v>0</v>
      </c>
      <c r="DP165" s="9">
        <v>0</v>
      </c>
      <c r="DQ165" s="9">
        <v>0</v>
      </c>
      <c r="DR165" s="9">
        <v>0</v>
      </c>
      <c r="DS165" s="9">
        <v>0</v>
      </c>
      <c r="DT165" s="9">
        <v>0</v>
      </c>
      <c r="DU165" s="9">
        <v>0</v>
      </c>
      <c r="DV165" s="9">
        <v>0</v>
      </c>
      <c r="DW165" s="9">
        <v>0</v>
      </c>
      <c r="DX165" s="9">
        <v>0</v>
      </c>
      <c r="DY165" s="9">
        <v>0</v>
      </c>
      <c r="DZ165" s="9">
        <v>0</v>
      </c>
      <c r="EA165" s="9">
        <v>39.402999999999999</v>
      </c>
      <c r="EB165" s="9">
        <v>0</v>
      </c>
      <c r="EC165" s="9">
        <v>0</v>
      </c>
      <c r="ED165" s="9">
        <v>0</v>
      </c>
      <c r="EE165" s="9">
        <v>0</v>
      </c>
      <c r="EF165" s="9">
        <v>0</v>
      </c>
      <c r="EG165" s="9">
        <v>-2.9980000000000002</v>
      </c>
      <c r="EH165" s="9">
        <v>0</v>
      </c>
      <c r="EI165" s="9">
        <v>0</v>
      </c>
      <c r="EJ165" s="9">
        <v>0</v>
      </c>
      <c r="EK165" s="9">
        <v>0</v>
      </c>
      <c r="EL165" s="9">
        <v>0</v>
      </c>
      <c r="EM165" s="9">
        <v>0</v>
      </c>
      <c r="EN165" s="9">
        <v>0</v>
      </c>
      <c r="EO165" s="9">
        <v>0</v>
      </c>
      <c r="EP165" s="9">
        <v>0</v>
      </c>
      <c r="EQ165" s="9">
        <v>0</v>
      </c>
      <c r="ER165" s="9">
        <v>0</v>
      </c>
      <c r="ES165" s="9">
        <v>0</v>
      </c>
      <c r="ET165" s="9">
        <v>0</v>
      </c>
      <c r="EU165" s="9">
        <v>0</v>
      </c>
      <c r="EV165" s="9">
        <v>0</v>
      </c>
      <c r="EW165" s="9">
        <v>0</v>
      </c>
      <c r="EX165" s="9">
        <v>0</v>
      </c>
      <c r="EY165" s="9">
        <v>113.105</v>
      </c>
      <c r="EZ165" s="9">
        <v>40.563000000000002</v>
      </c>
      <c r="FA165" s="9">
        <v>0</v>
      </c>
      <c r="FB165" s="9">
        <v>0</v>
      </c>
      <c r="FC165" s="9">
        <v>7.0839999999999996</v>
      </c>
      <c r="FD165" s="9">
        <v>0</v>
      </c>
      <c r="FE165" s="9">
        <v>247.916</v>
      </c>
      <c r="FF165" s="9">
        <v>310.791</v>
      </c>
      <c r="FG165" s="9">
        <v>91.515000000000001</v>
      </c>
      <c r="FH165" s="9">
        <v>0</v>
      </c>
      <c r="FI165" s="9">
        <v>0</v>
      </c>
      <c r="FJ165" s="9">
        <v>0</v>
      </c>
      <c r="FK165" s="9">
        <v>0</v>
      </c>
      <c r="FL165" s="9">
        <v>0</v>
      </c>
      <c r="FM165" s="9">
        <v>0</v>
      </c>
      <c r="FN165" s="9">
        <v>0</v>
      </c>
      <c r="FO165" s="9">
        <v>0</v>
      </c>
      <c r="FP165" s="9">
        <v>0</v>
      </c>
      <c r="FQ165" s="9">
        <v>0</v>
      </c>
      <c r="FR165" s="9">
        <v>0</v>
      </c>
      <c r="FS165" s="9">
        <v>0</v>
      </c>
      <c r="FT165" s="9">
        <v>0</v>
      </c>
      <c r="FU165" s="9">
        <v>0</v>
      </c>
      <c r="FV165" s="9">
        <v>0</v>
      </c>
      <c r="FW165" s="9">
        <v>0</v>
      </c>
      <c r="FX165" s="9">
        <v>0</v>
      </c>
      <c r="FY165" s="9">
        <v>0</v>
      </c>
      <c r="FZ165" s="9">
        <v>0</v>
      </c>
      <c r="GA165" s="9">
        <v>0</v>
      </c>
      <c r="GB165" s="9">
        <v>0</v>
      </c>
      <c r="GC165" s="9">
        <v>0</v>
      </c>
      <c r="GD165" s="9">
        <v>0</v>
      </c>
      <c r="GE165" s="9">
        <v>0</v>
      </c>
      <c r="GF165" s="9">
        <v>0</v>
      </c>
      <c r="GG165" s="9">
        <v>0</v>
      </c>
      <c r="GH165" s="9">
        <v>0</v>
      </c>
      <c r="GI165" s="9">
        <v>0</v>
      </c>
      <c r="GJ165" s="9">
        <v>0</v>
      </c>
      <c r="GK165" s="9">
        <v>0</v>
      </c>
      <c r="GL165" s="9">
        <v>0</v>
      </c>
      <c r="GM165" s="9">
        <v>0</v>
      </c>
      <c r="GN165" s="9">
        <v>0</v>
      </c>
      <c r="GO165" s="9">
        <v>0</v>
      </c>
      <c r="GP165" s="9">
        <v>0</v>
      </c>
      <c r="GQ165" s="9">
        <v>0</v>
      </c>
      <c r="GR165" s="9">
        <v>0</v>
      </c>
      <c r="GS165" s="9">
        <v>0</v>
      </c>
      <c r="GT165" s="9">
        <v>0</v>
      </c>
      <c r="GU165" s="9">
        <v>0</v>
      </c>
      <c r="GV165" s="9">
        <v>0</v>
      </c>
      <c r="GW165" s="9">
        <v>103.05200000000001</v>
      </c>
      <c r="GX165" s="9">
        <v>0</v>
      </c>
      <c r="GY165" s="9">
        <v>0</v>
      </c>
      <c r="GZ165" s="9">
        <v>0</v>
      </c>
      <c r="HA165" s="9">
        <v>0</v>
      </c>
      <c r="HB165" s="9">
        <v>0</v>
      </c>
      <c r="HC165" s="9">
        <v>0</v>
      </c>
      <c r="HD165" s="9">
        <v>0</v>
      </c>
      <c r="HE165" s="9">
        <v>0</v>
      </c>
      <c r="HF165" s="9">
        <v>0</v>
      </c>
      <c r="HG165" s="21">
        <v>0</v>
      </c>
      <c r="HH165" s="20">
        <v>0</v>
      </c>
      <c r="HI165" s="23">
        <v>0</v>
      </c>
      <c r="HJ165" s="205">
        <v>0</v>
      </c>
      <c r="HK165" s="8">
        <v>0</v>
      </c>
      <c r="HL165" s="7">
        <v>1</v>
      </c>
      <c r="HM165" s="7">
        <v>1</v>
      </c>
      <c r="HN165" s="7" t="s">
        <v>459</v>
      </c>
      <c r="HO165" s="7" t="s">
        <v>460</v>
      </c>
      <c r="HP165" s="7" t="s">
        <v>460</v>
      </c>
      <c r="HQ165" s="7">
        <v>0</v>
      </c>
      <c r="HR165" s="7">
        <v>0</v>
      </c>
      <c r="HS165" s="7">
        <v>1</v>
      </c>
      <c r="HT165" s="7">
        <v>0</v>
      </c>
      <c r="HU165" s="7">
        <v>0</v>
      </c>
      <c r="HV165" s="7" t="s">
        <v>461</v>
      </c>
      <c r="HW165" s="7">
        <v>0</v>
      </c>
      <c r="HX165" s="7">
        <v>0</v>
      </c>
      <c r="HY165" s="7">
        <v>5</v>
      </c>
    </row>
    <row r="166" spans="1:233" x14ac:dyDescent="0.3">
      <c r="A166" s="7">
        <v>662</v>
      </c>
      <c r="B166" s="7" t="str">
        <f>+VLOOKUP($A166,'[3]Crosswalk M49-ODA-Prog. Country'!$K$4:$M$257,3,FALSE)</f>
        <v>LC</v>
      </c>
      <c r="C166" s="7" t="str">
        <f>+VLOOKUP($A166,'[3]Crosswalk M49-ODA-Prog. Country'!$K$4:$M$257,2,FALSE)</f>
        <v>LCA</v>
      </c>
      <c r="D166" s="5" t="s">
        <v>287</v>
      </c>
      <c r="E166" s="19">
        <v>803.83767</v>
      </c>
      <c r="F166" s="19">
        <v>3017.2401600000003</v>
      </c>
      <c r="G166" s="19">
        <v>309.76276999999999</v>
      </c>
      <c r="H166" s="19">
        <f t="shared" si="4"/>
        <v>4130.8406000000004</v>
      </c>
      <c r="I166" s="20">
        <v>0</v>
      </c>
      <c r="J166" s="20">
        <v>20.399999999999999</v>
      </c>
      <c r="K166" s="20">
        <v>0</v>
      </c>
      <c r="L166" s="20">
        <f t="shared" si="5"/>
        <v>20.399999999999999</v>
      </c>
      <c r="M166" s="8">
        <f>+E166+I166</f>
        <v>803.83767</v>
      </c>
      <c r="N166" s="8">
        <f>+F166+J166</f>
        <v>3037.6401600000004</v>
      </c>
      <c r="O166" s="8">
        <f>+G166+K166</f>
        <v>309.76276999999999</v>
      </c>
      <c r="P166" s="8">
        <f>+H166+L166</f>
        <v>4151.2406000000001</v>
      </c>
      <c r="Q166" s="9">
        <v>44.033999999999999</v>
      </c>
      <c r="R166" s="9">
        <v>41.527000000000001</v>
      </c>
      <c r="S166" s="9">
        <v>0</v>
      </c>
      <c r="T166" s="9">
        <v>0</v>
      </c>
      <c r="U166" s="9">
        <v>0</v>
      </c>
      <c r="V166" s="9">
        <v>0</v>
      </c>
      <c r="W166" s="9">
        <v>0</v>
      </c>
      <c r="X166" s="9">
        <v>0</v>
      </c>
      <c r="Y166" s="9">
        <v>0</v>
      </c>
      <c r="Z166" s="9">
        <v>0</v>
      </c>
      <c r="AA166" s="9">
        <v>0</v>
      </c>
      <c r="AB166" s="9">
        <v>0</v>
      </c>
      <c r="AC166" s="9">
        <v>0</v>
      </c>
      <c r="AD166" s="9">
        <v>0</v>
      </c>
      <c r="AE166" s="9">
        <v>0</v>
      </c>
      <c r="AF166" s="9">
        <v>0</v>
      </c>
      <c r="AG166" s="9">
        <v>0</v>
      </c>
      <c r="AH166" s="9">
        <v>0</v>
      </c>
      <c r="AI166" s="9">
        <v>0</v>
      </c>
      <c r="AJ166" s="9">
        <v>0</v>
      </c>
      <c r="AK166" s="9">
        <v>0</v>
      </c>
      <c r="AL166" s="9">
        <v>0</v>
      </c>
      <c r="AM166" s="9">
        <v>0</v>
      </c>
      <c r="AN166" s="9">
        <v>0</v>
      </c>
      <c r="AO166" s="9">
        <v>0</v>
      </c>
      <c r="AP166" s="9">
        <v>0</v>
      </c>
      <c r="AQ166" s="9">
        <v>0</v>
      </c>
      <c r="AR166" s="9">
        <v>0</v>
      </c>
      <c r="AS166" s="9">
        <v>0</v>
      </c>
      <c r="AT166" s="9">
        <v>0</v>
      </c>
      <c r="AU166" s="9">
        <v>0</v>
      </c>
      <c r="AV166" s="9">
        <v>0</v>
      </c>
      <c r="AW166" s="9">
        <v>0</v>
      </c>
      <c r="AX166" s="9">
        <v>0</v>
      </c>
      <c r="AY166" s="9">
        <v>0</v>
      </c>
      <c r="AZ166" s="9">
        <v>0</v>
      </c>
      <c r="BA166" s="9">
        <v>0</v>
      </c>
      <c r="BB166" s="9">
        <v>0</v>
      </c>
      <c r="BC166" s="9">
        <v>0</v>
      </c>
      <c r="BD166" s="9">
        <v>0</v>
      </c>
      <c r="BE166" s="9">
        <v>0</v>
      </c>
      <c r="BF166" s="9">
        <v>0</v>
      </c>
      <c r="BG166" s="9">
        <v>0</v>
      </c>
      <c r="BH166" s="9">
        <v>0</v>
      </c>
      <c r="BI166" s="9">
        <v>0</v>
      </c>
      <c r="BJ166" s="9">
        <v>0</v>
      </c>
      <c r="BK166" s="9">
        <v>0</v>
      </c>
      <c r="BL166" s="9">
        <v>0</v>
      </c>
      <c r="BM166" s="9">
        <v>0</v>
      </c>
      <c r="BN166" s="9">
        <v>0</v>
      </c>
      <c r="BO166" s="9">
        <v>0</v>
      </c>
      <c r="BP166" s="9">
        <v>0</v>
      </c>
      <c r="BQ166" s="9">
        <v>0</v>
      </c>
      <c r="BR166" s="9">
        <v>0</v>
      </c>
      <c r="BS166" s="9">
        <v>127.092</v>
      </c>
      <c r="BT166" s="9">
        <v>232.036</v>
      </c>
      <c r="BU166" s="9">
        <v>2.1219999999999999</v>
      </c>
      <c r="BV166" s="9">
        <v>0</v>
      </c>
      <c r="BW166" s="9">
        <v>0</v>
      </c>
      <c r="BX166" s="9">
        <v>0</v>
      </c>
      <c r="BY166" s="9">
        <v>0</v>
      </c>
      <c r="BZ166" s="9">
        <v>0</v>
      </c>
      <c r="CA166" s="9">
        <v>0</v>
      </c>
      <c r="CB166" s="9">
        <v>0</v>
      </c>
      <c r="CC166" s="9">
        <v>0</v>
      </c>
      <c r="CD166" s="9">
        <v>0</v>
      </c>
      <c r="CE166" s="9">
        <v>0</v>
      </c>
      <c r="CF166" s="9">
        <v>1268.663</v>
      </c>
      <c r="CG166" s="9">
        <v>0</v>
      </c>
      <c r="CH166" s="9">
        <v>0</v>
      </c>
      <c r="CI166" s="9">
        <v>0</v>
      </c>
      <c r="CJ166" s="9">
        <v>0</v>
      </c>
      <c r="CK166" s="9">
        <v>0</v>
      </c>
      <c r="CL166" s="9">
        <v>0</v>
      </c>
      <c r="CM166" s="9">
        <v>-0.33700000000000002</v>
      </c>
      <c r="CN166" s="9">
        <v>0</v>
      </c>
      <c r="CO166" s="9">
        <v>0</v>
      </c>
      <c r="CP166" s="9">
        <v>0</v>
      </c>
      <c r="CQ166" s="9">
        <v>0</v>
      </c>
      <c r="CR166" s="9">
        <v>0</v>
      </c>
      <c r="CS166" s="9">
        <v>0</v>
      </c>
      <c r="CT166" s="9">
        <v>0</v>
      </c>
      <c r="CU166" s="9">
        <v>0</v>
      </c>
      <c r="CV166" s="9">
        <v>0</v>
      </c>
      <c r="CW166" s="9">
        <v>0</v>
      </c>
      <c r="CX166" s="9">
        <v>0</v>
      </c>
      <c r="CY166" s="9">
        <v>0</v>
      </c>
      <c r="CZ166" s="9">
        <v>0</v>
      </c>
      <c r="DA166" s="9">
        <v>0</v>
      </c>
      <c r="DB166" s="9">
        <v>0</v>
      </c>
      <c r="DC166" s="9">
        <v>0</v>
      </c>
      <c r="DD166" s="9">
        <v>0</v>
      </c>
      <c r="DE166" s="9">
        <v>0</v>
      </c>
      <c r="DF166" s="9">
        <v>0</v>
      </c>
      <c r="DG166" s="9">
        <v>0</v>
      </c>
      <c r="DH166" s="9">
        <v>0</v>
      </c>
      <c r="DI166" s="9">
        <v>0</v>
      </c>
      <c r="DJ166" s="9">
        <v>0</v>
      </c>
      <c r="DK166" s="9">
        <v>0</v>
      </c>
      <c r="DL166" s="9">
        <v>0</v>
      </c>
      <c r="DM166" s="9">
        <v>0</v>
      </c>
      <c r="DN166" s="9">
        <v>0</v>
      </c>
      <c r="DO166" s="9">
        <v>0</v>
      </c>
      <c r="DP166" s="9">
        <v>0</v>
      </c>
      <c r="DQ166" s="9">
        <v>0</v>
      </c>
      <c r="DR166" s="9">
        <v>0</v>
      </c>
      <c r="DS166" s="9">
        <v>0</v>
      </c>
      <c r="DT166" s="9">
        <v>0</v>
      </c>
      <c r="DU166" s="9">
        <v>0</v>
      </c>
      <c r="DV166" s="9">
        <v>23.126999999999999</v>
      </c>
      <c r="DW166" s="9">
        <v>0</v>
      </c>
      <c r="DX166" s="9">
        <v>0</v>
      </c>
      <c r="DY166" s="9">
        <v>0</v>
      </c>
      <c r="DZ166" s="9">
        <v>0</v>
      </c>
      <c r="EA166" s="9">
        <v>171.56899999999999</v>
      </c>
      <c r="EB166" s="9">
        <v>292.30900000000003</v>
      </c>
      <c r="EC166" s="9">
        <v>0</v>
      </c>
      <c r="ED166" s="9">
        <v>0</v>
      </c>
      <c r="EE166" s="9">
        <v>0</v>
      </c>
      <c r="EF166" s="9">
        <v>0</v>
      </c>
      <c r="EG166" s="9">
        <v>122.107</v>
      </c>
      <c r="EH166" s="9">
        <v>612.178</v>
      </c>
      <c r="EI166" s="9">
        <v>0</v>
      </c>
      <c r="EJ166" s="9">
        <v>0</v>
      </c>
      <c r="EK166" s="9">
        <v>0</v>
      </c>
      <c r="EL166" s="9">
        <v>0</v>
      </c>
      <c r="EM166" s="9">
        <v>0</v>
      </c>
      <c r="EN166" s="9">
        <v>0</v>
      </c>
      <c r="EO166" s="9">
        <v>0</v>
      </c>
      <c r="EP166" s="9">
        <v>0</v>
      </c>
      <c r="EQ166" s="9">
        <v>0</v>
      </c>
      <c r="ER166" s="9">
        <v>0</v>
      </c>
      <c r="ES166" s="9">
        <v>2.0976699999999999</v>
      </c>
      <c r="ET166" s="9">
        <v>29.55716</v>
      </c>
      <c r="EU166" s="9">
        <v>7.77E-3</v>
      </c>
      <c r="EV166" s="9">
        <v>0</v>
      </c>
      <c r="EW166" s="9">
        <v>0</v>
      </c>
      <c r="EX166" s="9">
        <v>0</v>
      </c>
      <c r="EY166" s="9">
        <v>109.46599999999999</v>
      </c>
      <c r="EZ166" s="9">
        <v>163.96700000000001</v>
      </c>
      <c r="FA166" s="9">
        <v>0</v>
      </c>
      <c r="FB166" s="9">
        <v>0</v>
      </c>
      <c r="FC166" s="9">
        <v>20.399999999999999</v>
      </c>
      <c r="FD166" s="9">
        <v>0</v>
      </c>
      <c r="FE166" s="9">
        <v>227.47200000000001</v>
      </c>
      <c r="FF166" s="9">
        <v>353.87599999999998</v>
      </c>
      <c r="FG166" s="9">
        <v>82.882999999999996</v>
      </c>
      <c r="FH166" s="9">
        <v>0</v>
      </c>
      <c r="FI166" s="9">
        <v>0</v>
      </c>
      <c r="FJ166" s="9">
        <v>0</v>
      </c>
      <c r="FK166" s="9">
        <v>0</v>
      </c>
      <c r="FL166" s="9">
        <v>0</v>
      </c>
      <c r="FM166" s="9">
        <v>0</v>
      </c>
      <c r="FN166" s="9">
        <v>0</v>
      </c>
      <c r="FO166" s="9">
        <v>0</v>
      </c>
      <c r="FP166" s="9">
        <v>0</v>
      </c>
      <c r="FQ166" s="9">
        <v>0</v>
      </c>
      <c r="FR166" s="9">
        <v>0</v>
      </c>
      <c r="FS166" s="9">
        <v>0</v>
      </c>
      <c r="FT166" s="9">
        <v>0</v>
      </c>
      <c r="FU166" s="9">
        <v>0</v>
      </c>
      <c r="FV166" s="9">
        <v>0</v>
      </c>
      <c r="FW166" s="9">
        <v>0</v>
      </c>
      <c r="FX166" s="9">
        <v>0</v>
      </c>
      <c r="FY166" s="9">
        <v>0</v>
      </c>
      <c r="FZ166" s="9">
        <v>0</v>
      </c>
      <c r="GA166" s="9">
        <v>0</v>
      </c>
      <c r="GB166" s="9">
        <v>0</v>
      </c>
      <c r="GC166" s="9">
        <v>0</v>
      </c>
      <c r="GD166" s="9">
        <v>0</v>
      </c>
      <c r="GE166" s="9">
        <v>0</v>
      </c>
      <c r="GF166" s="9">
        <v>0</v>
      </c>
      <c r="GG166" s="9">
        <v>0</v>
      </c>
      <c r="GH166" s="9">
        <v>0</v>
      </c>
      <c r="GI166" s="9">
        <v>0</v>
      </c>
      <c r="GJ166" s="9">
        <v>0</v>
      </c>
      <c r="GK166" s="9">
        <v>0</v>
      </c>
      <c r="GL166" s="9">
        <v>0</v>
      </c>
      <c r="GM166" s="9">
        <v>0</v>
      </c>
      <c r="GN166" s="9">
        <v>0</v>
      </c>
      <c r="GO166" s="9">
        <v>0</v>
      </c>
      <c r="GP166" s="9">
        <v>0</v>
      </c>
      <c r="GQ166" s="9">
        <v>0</v>
      </c>
      <c r="GR166" s="9">
        <v>0</v>
      </c>
      <c r="GS166" s="9">
        <v>0</v>
      </c>
      <c r="GT166" s="9">
        <v>0</v>
      </c>
      <c r="GU166" s="9">
        <v>0</v>
      </c>
      <c r="GV166" s="9">
        <v>0</v>
      </c>
      <c r="GW166" s="9">
        <v>225.08699999999999</v>
      </c>
      <c r="GX166" s="9">
        <v>0</v>
      </c>
      <c r="GY166" s="9">
        <v>0</v>
      </c>
      <c r="GZ166" s="9">
        <v>0</v>
      </c>
      <c r="HA166" s="9">
        <v>0</v>
      </c>
      <c r="HB166" s="9">
        <v>0</v>
      </c>
      <c r="HC166" s="9">
        <v>0</v>
      </c>
      <c r="HD166" s="9">
        <v>0</v>
      </c>
      <c r="HE166" s="9">
        <v>0</v>
      </c>
      <c r="HF166" s="9">
        <v>0</v>
      </c>
      <c r="HG166" s="21">
        <v>0</v>
      </c>
      <c r="HH166" s="20">
        <v>0</v>
      </c>
      <c r="HI166" s="23">
        <v>0</v>
      </c>
      <c r="HJ166" s="205">
        <v>0</v>
      </c>
      <c r="HK166" s="8">
        <v>0</v>
      </c>
      <c r="HL166" s="7">
        <v>1</v>
      </c>
      <c r="HM166" s="7">
        <v>1</v>
      </c>
      <c r="HN166" s="7" t="s">
        <v>459</v>
      </c>
      <c r="HO166" s="7" t="s">
        <v>460</v>
      </c>
      <c r="HP166" s="7" t="s">
        <v>460</v>
      </c>
      <c r="HQ166" s="7">
        <v>0</v>
      </c>
      <c r="HR166" s="7">
        <v>0</v>
      </c>
      <c r="HS166" s="7">
        <v>1</v>
      </c>
      <c r="HT166" s="7">
        <v>1</v>
      </c>
      <c r="HU166" s="7">
        <v>0</v>
      </c>
      <c r="HV166" s="7" t="s">
        <v>455</v>
      </c>
      <c r="HW166" s="7">
        <v>0</v>
      </c>
      <c r="HX166" s="7">
        <v>0</v>
      </c>
      <c r="HY166" s="7">
        <v>5</v>
      </c>
    </row>
    <row r="167" spans="1:233" x14ac:dyDescent="0.3">
      <c r="A167" s="7">
        <v>670</v>
      </c>
      <c r="B167" s="7" t="str">
        <f>+VLOOKUP($A167,'[3]Crosswalk M49-ODA-Prog. Country'!$K$4:$M$257,3,FALSE)</f>
        <v>VC</v>
      </c>
      <c r="C167" s="7" t="str">
        <f>+VLOOKUP($A167,'[3]Crosswalk M49-ODA-Prog. Country'!$K$4:$M$257,2,FALSE)</f>
        <v>VCT</v>
      </c>
      <c r="D167" s="5" t="s">
        <v>288</v>
      </c>
      <c r="E167" s="19">
        <v>667.03613999999993</v>
      </c>
      <c r="F167" s="19">
        <v>2026.068</v>
      </c>
      <c r="G167" s="19">
        <v>200.26396</v>
      </c>
      <c r="H167" s="19">
        <f t="shared" si="4"/>
        <v>2893.3680999999997</v>
      </c>
      <c r="I167" s="20">
        <v>0</v>
      </c>
      <c r="J167" s="20">
        <v>193.90899999999999</v>
      </c>
      <c r="K167" s="20">
        <v>0</v>
      </c>
      <c r="L167" s="20">
        <f t="shared" si="5"/>
        <v>193.90899999999999</v>
      </c>
      <c r="M167" s="8">
        <f>+E167+I167</f>
        <v>667.03613999999993</v>
      </c>
      <c r="N167" s="8">
        <f>+F167+J167</f>
        <v>2219.9769999999999</v>
      </c>
      <c r="O167" s="8">
        <f>+G167+K167</f>
        <v>200.26396</v>
      </c>
      <c r="P167" s="8">
        <f>+H167+L167</f>
        <v>3087.2770999999998</v>
      </c>
      <c r="Q167" s="9">
        <v>24.533999999999999</v>
      </c>
      <c r="R167" s="9">
        <v>1042.2670000000001</v>
      </c>
      <c r="S167" s="9">
        <v>27.013999999999999</v>
      </c>
      <c r="T167" s="9">
        <v>0</v>
      </c>
      <c r="U167" s="9">
        <v>0</v>
      </c>
      <c r="V167" s="9">
        <v>0</v>
      </c>
      <c r="W167" s="9">
        <v>0</v>
      </c>
      <c r="X167" s="9">
        <v>0</v>
      </c>
      <c r="Y167" s="9">
        <v>0</v>
      </c>
      <c r="Z167" s="9">
        <v>0</v>
      </c>
      <c r="AA167" s="9">
        <v>0</v>
      </c>
      <c r="AB167" s="9">
        <v>0</v>
      </c>
      <c r="AC167" s="9">
        <v>0</v>
      </c>
      <c r="AD167" s="9">
        <v>0</v>
      </c>
      <c r="AE167" s="9">
        <v>0</v>
      </c>
      <c r="AF167" s="9">
        <v>0</v>
      </c>
      <c r="AG167" s="9">
        <v>0</v>
      </c>
      <c r="AH167" s="9">
        <v>0</v>
      </c>
      <c r="AI167" s="9">
        <v>0</v>
      </c>
      <c r="AJ167" s="9">
        <v>0</v>
      </c>
      <c r="AK167" s="9">
        <v>0</v>
      </c>
      <c r="AL167" s="9">
        <v>0</v>
      </c>
      <c r="AM167" s="9">
        <v>0</v>
      </c>
      <c r="AN167" s="9">
        <v>0</v>
      </c>
      <c r="AO167" s="9">
        <v>0</v>
      </c>
      <c r="AP167" s="9">
        <v>0</v>
      </c>
      <c r="AQ167" s="9">
        <v>0</v>
      </c>
      <c r="AR167" s="9">
        <v>0</v>
      </c>
      <c r="AS167" s="9">
        <v>0</v>
      </c>
      <c r="AT167" s="9">
        <v>0</v>
      </c>
      <c r="AU167" s="9">
        <v>0</v>
      </c>
      <c r="AV167" s="9">
        <v>0</v>
      </c>
      <c r="AW167" s="9">
        <v>0</v>
      </c>
      <c r="AX167" s="9">
        <v>0</v>
      </c>
      <c r="AY167" s="9">
        <v>0</v>
      </c>
      <c r="AZ167" s="9">
        <v>0</v>
      </c>
      <c r="BA167" s="9">
        <v>0</v>
      </c>
      <c r="BB167" s="9">
        <v>0</v>
      </c>
      <c r="BC167" s="9">
        <v>0</v>
      </c>
      <c r="BD167" s="9">
        <v>0</v>
      </c>
      <c r="BE167" s="9">
        <v>0</v>
      </c>
      <c r="BF167" s="9">
        <v>0</v>
      </c>
      <c r="BG167" s="9">
        <v>0</v>
      </c>
      <c r="BH167" s="9">
        <v>0</v>
      </c>
      <c r="BI167" s="9">
        <v>0</v>
      </c>
      <c r="BJ167" s="9">
        <v>0</v>
      </c>
      <c r="BK167" s="9">
        <v>0</v>
      </c>
      <c r="BL167" s="9">
        <v>0</v>
      </c>
      <c r="BM167" s="9">
        <v>0</v>
      </c>
      <c r="BN167" s="9">
        <v>0</v>
      </c>
      <c r="BO167" s="9">
        <v>0</v>
      </c>
      <c r="BP167" s="9">
        <v>0</v>
      </c>
      <c r="BQ167" s="9">
        <v>0</v>
      </c>
      <c r="BR167" s="9">
        <v>0</v>
      </c>
      <c r="BS167" s="9">
        <v>87.147999999999996</v>
      </c>
      <c r="BT167" s="9">
        <v>159.10900000000001</v>
      </c>
      <c r="BU167" s="9">
        <v>1.4550000000000001</v>
      </c>
      <c r="BV167" s="9">
        <v>0</v>
      </c>
      <c r="BW167" s="9">
        <v>0</v>
      </c>
      <c r="BX167" s="9">
        <v>0</v>
      </c>
      <c r="BY167" s="9">
        <v>0</v>
      </c>
      <c r="BZ167" s="9">
        <v>0</v>
      </c>
      <c r="CA167" s="9">
        <v>0</v>
      </c>
      <c r="CB167" s="9">
        <v>0</v>
      </c>
      <c r="CC167" s="9">
        <v>0</v>
      </c>
      <c r="CD167" s="9">
        <v>0</v>
      </c>
      <c r="CE167" s="9">
        <v>0</v>
      </c>
      <c r="CF167" s="9">
        <v>88.566999999999993</v>
      </c>
      <c r="CG167" s="9">
        <v>0</v>
      </c>
      <c r="CH167" s="9">
        <v>0</v>
      </c>
      <c r="CI167" s="9">
        <v>0</v>
      </c>
      <c r="CJ167" s="9">
        <v>0</v>
      </c>
      <c r="CK167" s="9">
        <v>0</v>
      </c>
      <c r="CL167" s="9">
        <v>0</v>
      </c>
      <c r="CM167" s="9">
        <v>0</v>
      </c>
      <c r="CN167" s="9">
        <v>0</v>
      </c>
      <c r="CO167" s="9">
        <v>0</v>
      </c>
      <c r="CP167" s="9">
        <v>0</v>
      </c>
      <c r="CQ167" s="9">
        <v>0</v>
      </c>
      <c r="CR167" s="9">
        <v>0</v>
      </c>
      <c r="CS167" s="9">
        <v>0</v>
      </c>
      <c r="CT167" s="9">
        <v>0</v>
      </c>
      <c r="CU167" s="9">
        <v>0</v>
      </c>
      <c r="CV167" s="9">
        <v>0</v>
      </c>
      <c r="CW167" s="9">
        <v>0</v>
      </c>
      <c r="CX167" s="9">
        <v>0</v>
      </c>
      <c r="CY167" s="9">
        <v>0</v>
      </c>
      <c r="CZ167" s="9">
        <v>0</v>
      </c>
      <c r="DA167" s="9">
        <v>0</v>
      </c>
      <c r="DB167" s="9">
        <v>0</v>
      </c>
      <c r="DC167" s="9">
        <v>0</v>
      </c>
      <c r="DD167" s="9">
        <v>0</v>
      </c>
      <c r="DE167" s="9">
        <v>0</v>
      </c>
      <c r="DF167" s="9">
        <v>0</v>
      </c>
      <c r="DG167" s="9">
        <v>0</v>
      </c>
      <c r="DH167" s="9">
        <v>0</v>
      </c>
      <c r="DI167" s="9">
        <v>0</v>
      </c>
      <c r="DJ167" s="9">
        <v>0</v>
      </c>
      <c r="DK167" s="9">
        <v>0</v>
      </c>
      <c r="DL167" s="9">
        <v>0</v>
      </c>
      <c r="DM167" s="9">
        <v>0</v>
      </c>
      <c r="DN167" s="9">
        <v>0</v>
      </c>
      <c r="DO167" s="9">
        <v>0</v>
      </c>
      <c r="DP167" s="9">
        <v>0</v>
      </c>
      <c r="DQ167" s="9">
        <v>0</v>
      </c>
      <c r="DR167" s="9">
        <v>0</v>
      </c>
      <c r="DS167" s="9">
        <v>0</v>
      </c>
      <c r="DT167" s="9">
        <v>0</v>
      </c>
      <c r="DU167" s="9">
        <v>0</v>
      </c>
      <c r="DV167" s="9">
        <v>23.922999999999998</v>
      </c>
      <c r="DW167" s="9">
        <v>0</v>
      </c>
      <c r="DX167" s="9">
        <v>0</v>
      </c>
      <c r="DY167" s="9">
        <v>0</v>
      </c>
      <c r="DZ167" s="9">
        <v>0</v>
      </c>
      <c r="EA167" s="9">
        <v>234.97399999999999</v>
      </c>
      <c r="EB167" s="9">
        <v>123.96</v>
      </c>
      <c r="EC167" s="9">
        <v>0</v>
      </c>
      <c r="ED167" s="9">
        <v>0</v>
      </c>
      <c r="EE167" s="9">
        <v>0</v>
      </c>
      <c r="EF167" s="9">
        <v>0</v>
      </c>
      <c r="EG167" s="9">
        <v>22.393999999999998</v>
      </c>
      <c r="EH167" s="9">
        <v>0</v>
      </c>
      <c r="EI167" s="9">
        <v>0</v>
      </c>
      <c r="EJ167" s="9">
        <v>0</v>
      </c>
      <c r="EK167" s="9">
        <v>0</v>
      </c>
      <c r="EL167" s="9">
        <v>0</v>
      </c>
      <c r="EM167" s="9">
        <v>0</v>
      </c>
      <c r="EN167" s="9">
        <v>0</v>
      </c>
      <c r="EO167" s="9">
        <v>0</v>
      </c>
      <c r="EP167" s="9">
        <v>0</v>
      </c>
      <c r="EQ167" s="9">
        <v>0</v>
      </c>
      <c r="ER167" s="9">
        <v>0</v>
      </c>
      <c r="ES167" s="9">
        <v>10.37514</v>
      </c>
      <c r="ET167" s="9">
        <v>146.202</v>
      </c>
      <c r="EU167" s="9">
        <v>3.9960000000000002E-2</v>
      </c>
      <c r="EV167" s="9">
        <v>0</v>
      </c>
      <c r="EW167" s="9">
        <v>0</v>
      </c>
      <c r="EX167" s="9">
        <v>0</v>
      </c>
      <c r="EY167" s="9">
        <v>190.316</v>
      </c>
      <c r="EZ167" s="9">
        <v>1.9470000000000001</v>
      </c>
      <c r="FA167" s="9">
        <v>0</v>
      </c>
      <c r="FB167" s="9">
        <v>0</v>
      </c>
      <c r="FC167" s="9">
        <v>193.90899999999999</v>
      </c>
      <c r="FD167" s="9">
        <v>0</v>
      </c>
      <c r="FE167" s="9">
        <v>97.295000000000002</v>
      </c>
      <c r="FF167" s="9">
        <v>440.09300000000002</v>
      </c>
      <c r="FG167" s="9">
        <v>57.68</v>
      </c>
      <c r="FH167" s="9">
        <v>0</v>
      </c>
      <c r="FI167" s="9">
        <v>0</v>
      </c>
      <c r="FJ167" s="9">
        <v>0</v>
      </c>
      <c r="FK167" s="9">
        <v>0</v>
      </c>
      <c r="FL167" s="9">
        <v>0</v>
      </c>
      <c r="FM167" s="9">
        <v>0</v>
      </c>
      <c r="FN167" s="9">
        <v>0</v>
      </c>
      <c r="FO167" s="9">
        <v>0</v>
      </c>
      <c r="FP167" s="9">
        <v>0</v>
      </c>
      <c r="FQ167" s="9">
        <v>0</v>
      </c>
      <c r="FR167" s="9">
        <v>0</v>
      </c>
      <c r="FS167" s="9">
        <v>0</v>
      </c>
      <c r="FT167" s="9">
        <v>0</v>
      </c>
      <c r="FU167" s="9">
        <v>0</v>
      </c>
      <c r="FV167" s="9">
        <v>0</v>
      </c>
      <c r="FW167" s="9">
        <v>0</v>
      </c>
      <c r="FX167" s="9">
        <v>0</v>
      </c>
      <c r="FY167" s="9">
        <v>0</v>
      </c>
      <c r="FZ167" s="9">
        <v>0</v>
      </c>
      <c r="GA167" s="9">
        <v>0</v>
      </c>
      <c r="GB167" s="9">
        <v>0</v>
      </c>
      <c r="GC167" s="9">
        <v>0</v>
      </c>
      <c r="GD167" s="9">
        <v>0</v>
      </c>
      <c r="GE167" s="9">
        <v>0</v>
      </c>
      <c r="GF167" s="9">
        <v>0</v>
      </c>
      <c r="GG167" s="9">
        <v>0</v>
      </c>
      <c r="GH167" s="9">
        <v>0</v>
      </c>
      <c r="GI167" s="9">
        <v>0</v>
      </c>
      <c r="GJ167" s="9">
        <v>0</v>
      </c>
      <c r="GK167" s="9">
        <v>0</v>
      </c>
      <c r="GL167" s="9">
        <v>0</v>
      </c>
      <c r="GM167" s="9">
        <v>0</v>
      </c>
      <c r="GN167" s="9">
        <v>0</v>
      </c>
      <c r="GO167" s="9">
        <v>0</v>
      </c>
      <c r="GP167" s="9">
        <v>0</v>
      </c>
      <c r="GQ167" s="9">
        <v>0</v>
      </c>
      <c r="GR167" s="9">
        <v>0</v>
      </c>
      <c r="GS167" s="9">
        <v>0</v>
      </c>
      <c r="GT167" s="9">
        <v>0</v>
      </c>
      <c r="GU167" s="9">
        <v>0</v>
      </c>
      <c r="GV167" s="9">
        <v>0</v>
      </c>
      <c r="GW167" s="9">
        <v>114.075</v>
      </c>
      <c r="GX167" s="9">
        <v>0</v>
      </c>
      <c r="GY167" s="9">
        <v>0</v>
      </c>
      <c r="GZ167" s="9">
        <v>0</v>
      </c>
      <c r="HA167" s="9">
        <v>0</v>
      </c>
      <c r="HB167" s="9">
        <v>0</v>
      </c>
      <c r="HC167" s="9">
        <v>0</v>
      </c>
      <c r="HD167" s="9">
        <v>0</v>
      </c>
      <c r="HE167" s="9">
        <v>0</v>
      </c>
      <c r="HF167" s="9">
        <v>0</v>
      </c>
      <c r="HG167" s="21">
        <v>0</v>
      </c>
      <c r="HH167" s="20">
        <v>0</v>
      </c>
      <c r="HI167" s="23">
        <v>0</v>
      </c>
      <c r="HJ167" s="205">
        <v>0</v>
      </c>
      <c r="HK167" s="8">
        <v>0</v>
      </c>
      <c r="HL167" s="7">
        <v>1</v>
      </c>
      <c r="HM167" s="7">
        <v>1</v>
      </c>
      <c r="HN167" s="7" t="s">
        <v>459</v>
      </c>
      <c r="HO167" s="7" t="s">
        <v>460</v>
      </c>
      <c r="HP167" s="7" t="s">
        <v>460</v>
      </c>
      <c r="HQ167" s="7">
        <v>0</v>
      </c>
      <c r="HR167" s="7">
        <v>0</v>
      </c>
      <c r="HS167" s="7">
        <v>1</v>
      </c>
      <c r="HT167" s="7">
        <v>1</v>
      </c>
      <c r="HU167" s="7">
        <v>0</v>
      </c>
      <c r="HV167" s="7" t="s">
        <v>455</v>
      </c>
      <c r="HW167" s="7">
        <v>0</v>
      </c>
      <c r="HX167" s="7">
        <v>0</v>
      </c>
      <c r="HY167" s="7">
        <v>5</v>
      </c>
    </row>
    <row r="168" spans="1:233" x14ac:dyDescent="0.3">
      <c r="A168" s="7">
        <v>729</v>
      </c>
      <c r="B168" s="7" t="str">
        <f>+VLOOKUP($A168,'[3]Crosswalk M49-ODA-Prog. Country'!$K$4:$M$257,3,FALSE)</f>
        <v>SD</v>
      </c>
      <c r="C168" s="7" t="str">
        <f>+VLOOKUP($A168,'[3]Crosswalk M49-ODA-Prog. Country'!$K$4:$M$257,2,FALSE)</f>
        <v>SDN</v>
      </c>
      <c r="D168" s="5" t="s">
        <v>289</v>
      </c>
      <c r="E168" s="19">
        <v>40554.535890000006</v>
      </c>
      <c r="F168" s="19">
        <v>140138.44900999998</v>
      </c>
      <c r="G168" s="19">
        <v>11370.947120000001</v>
      </c>
      <c r="H168" s="19">
        <f t="shared" si="4"/>
        <v>192063.93201999998</v>
      </c>
      <c r="I168" s="20">
        <v>52909.37</v>
      </c>
      <c r="J168" s="20">
        <v>856388.09100000001</v>
      </c>
      <c r="K168" s="20">
        <v>170.6690000000001</v>
      </c>
      <c r="L168" s="20">
        <f t="shared" si="5"/>
        <v>909468.13</v>
      </c>
      <c r="M168" s="8">
        <f>+E168+I168</f>
        <v>93463.905890000009</v>
      </c>
      <c r="N168" s="8">
        <f>+F168+J168</f>
        <v>996526.54001</v>
      </c>
      <c r="O168" s="8">
        <f>+G168+K168</f>
        <v>11541.616120000001</v>
      </c>
      <c r="P168" s="8">
        <f>+H168+L168</f>
        <v>1101532.0620200001</v>
      </c>
      <c r="Q168" s="9">
        <v>7673.8819999999996</v>
      </c>
      <c r="R168" s="9">
        <v>43255.913</v>
      </c>
      <c r="S168" s="9">
        <v>7212.2730000000001</v>
      </c>
      <c r="T168" s="9">
        <v>466.459</v>
      </c>
      <c r="U168" s="9">
        <v>3324.0129999999999</v>
      </c>
      <c r="V168" s="9">
        <v>0</v>
      </c>
      <c r="W168" s="9">
        <v>5291.36</v>
      </c>
      <c r="X168" s="9">
        <v>5261.7460000000001</v>
      </c>
      <c r="Y168" s="9">
        <v>0</v>
      </c>
      <c r="Z168" s="9">
        <v>1259.4649999999999</v>
      </c>
      <c r="AA168" s="9">
        <v>11156.391</v>
      </c>
      <c r="AB168" s="9">
        <v>0</v>
      </c>
      <c r="AC168" s="9">
        <v>13493.582</v>
      </c>
      <c r="AD168" s="9">
        <v>36753.81</v>
      </c>
      <c r="AE168" s="9">
        <v>374.92899999999997</v>
      </c>
      <c r="AF168" s="9">
        <v>12585.01</v>
      </c>
      <c r="AG168" s="9">
        <v>155700.95199999999</v>
      </c>
      <c r="AH168" s="9">
        <v>0</v>
      </c>
      <c r="AI168" s="9">
        <v>4186.2969999999996</v>
      </c>
      <c r="AJ168" s="9">
        <v>8020.3549999999996</v>
      </c>
      <c r="AK168" s="9">
        <v>258.17200000000003</v>
      </c>
      <c r="AL168" s="9">
        <v>22664.116999999998</v>
      </c>
      <c r="AM168" s="9">
        <v>362849.98200000002</v>
      </c>
      <c r="AN168" s="9">
        <v>-7039.4520000000002</v>
      </c>
      <c r="AO168" s="9">
        <v>1134.0060000000001</v>
      </c>
      <c r="AP168" s="9">
        <v>1209.8510000000001</v>
      </c>
      <c r="AQ168" s="9">
        <v>0</v>
      </c>
      <c r="AR168" s="9">
        <v>200.119</v>
      </c>
      <c r="AS168" s="9">
        <v>213.50299999999999</v>
      </c>
      <c r="AT168" s="9">
        <v>0</v>
      </c>
      <c r="AU168" s="9">
        <v>0</v>
      </c>
      <c r="AV168" s="9">
        <v>14.04</v>
      </c>
      <c r="AW168" s="9">
        <v>0</v>
      </c>
      <c r="AX168" s="9">
        <v>0</v>
      </c>
      <c r="AY168" s="9">
        <v>0</v>
      </c>
      <c r="AZ168" s="9">
        <v>0</v>
      </c>
      <c r="BA168" s="9">
        <v>0</v>
      </c>
      <c r="BB168" s="9">
        <v>0</v>
      </c>
      <c r="BC168" s="9">
        <v>0</v>
      </c>
      <c r="BD168" s="9">
        <v>0</v>
      </c>
      <c r="BE168" s="9">
        <v>0</v>
      </c>
      <c r="BF168" s="9">
        <v>0</v>
      </c>
      <c r="BG168" s="9">
        <v>0</v>
      </c>
      <c r="BH168" s="9">
        <v>0</v>
      </c>
      <c r="BI168" s="9">
        <v>0</v>
      </c>
      <c r="BJ168" s="9">
        <v>15499.498</v>
      </c>
      <c r="BK168" s="9">
        <v>124325.117</v>
      </c>
      <c r="BL168" s="9">
        <v>5676.9570000000003</v>
      </c>
      <c r="BM168" s="9">
        <v>0</v>
      </c>
      <c r="BN168" s="9">
        <v>0</v>
      </c>
      <c r="BO168" s="9">
        <v>0</v>
      </c>
      <c r="BP168" s="9">
        <v>0</v>
      </c>
      <c r="BQ168" s="9">
        <v>0</v>
      </c>
      <c r="BR168" s="9">
        <v>0</v>
      </c>
      <c r="BS168" s="9">
        <v>25.341999999999999</v>
      </c>
      <c r="BT168" s="9">
        <v>46.268000000000001</v>
      </c>
      <c r="BU168" s="9">
        <v>0.42299999999999999</v>
      </c>
      <c r="BV168" s="9">
        <v>0</v>
      </c>
      <c r="BW168" s="9">
        <v>0</v>
      </c>
      <c r="BX168" s="9">
        <v>0</v>
      </c>
      <c r="BY168" s="9">
        <v>172.58699999999999</v>
      </c>
      <c r="BZ168" s="9">
        <v>0</v>
      </c>
      <c r="CA168" s="9">
        <v>0</v>
      </c>
      <c r="CB168" s="9">
        <v>0</v>
      </c>
      <c r="CC168" s="9">
        <v>0</v>
      </c>
      <c r="CD168" s="9">
        <v>0</v>
      </c>
      <c r="CE168" s="9">
        <v>0</v>
      </c>
      <c r="CF168" s="9">
        <v>1076.451</v>
      </c>
      <c r="CG168" s="9">
        <v>0</v>
      </c>
      <c r="CH168" s="9">
        <v>0</v>
      </c>
      <c r="CI168" s="9">
        <v>0</v>
      </c>
      <c r="CJ168" s="9">
        <v>0</v>
      </c>
      <c r="CK168" s="9">
        <v>0</v>
      </c>
      <c r="CL168" s="9">
        <v>0</v>
      </c>
      <c r="CM168" s="9">
        <v>-9.9969999999999999</v>
      </c>
      <c r="CN168" s="9">
        <v>0</v>
      </c>
      <c r="CO168" s="9">
        <v>0</v>
      </c>
      <c r="CP168" s="9">
        <v>490.37599999999998</v>
      </c>
      <c r="CQ168" s="9">
        <v>0</v>
      </c>
      <c r="CR168" s="9">
        <v>58.948999999999998</v>
      </c>
      <c r="CS168" s="9">
        <v>0</v>
      </c>
      <c r="CT168" s="9">
        <v>0</v>
      </c>
      <c r="CU168" s="9">
        <v>0</v>
      </c>
      <c r="CV168" s="9">
        <v>0</v>
      </c>
      <c r="CW168" s="9">
        <v>0</v>
      </c>
      <c r="CX168" s="9">
        <v>0</v>
      </c>
      <c r="CY168" s="9">
        <v>0</v>
      </c>
      <c r="CZ168" s="9">
        <v>0</v>
      </c>
      <c r="DA168" s="9">
        <v>0</v>
      </c>
      <c r="DB168" s="9">
        <v>0</v>
      </c>
      <c r="DC168" s="9">
        <v>0</v>
      </c>
      <c r="DD168" s="9">
        <v>0</v>
      </c>
      <c r="DE168" s="9">
        <v>0</v>
      </c>
      <c r="DF168" s="9">
        <v>0</v>
      </c>
      <c r="DG168" s="9">
        <v>0</v>
      </c>
      <c r="DH168" s="9">
        <v>0</v>
      </c>
      <c r="DI168" s="9">
        <v>0</v>
      </c>
      <c r="DJ168" s="9">
        <v>0</v>
      </c>
      <c r="DK168" s="9">
        <v>0</v>
      </c>
      <c r="DL168" s="9">
        <v>0</v>
      </c>
      <c r="DM168" s="9">
        <v>0</v>
      </c>
      <c r="DN168" s="9">
        <v>0</v>
      </c>
      <c r="DO168" s="9">
        <v>0</v>
      </c>
      <c r="DP168" s="9">
        <v>0</v>
      </c>
      <c r="DQ168" s="9">
        <v>0</v>
      </c>
      <c r="DR168" s="9">
        <v>0</v>
      </c>
      <c r="DS168" s="9">
        <v>0</v>
      </c>
      <c r="DT168" s="9">
        <v>0</v>
      </c>
      <c r="DU168" s="9">
        <v>2860.973</v>
      </c>
      <c r="DV168" s="9">
        <v>704.952</v>
      </c>
      <c r="DW168" s="9">
        <v>201.77200000000016</v>
      </c>
      <c r="DX168" s="9">
        <v>0</v>
      </c>
      <c r="DY168" s="9">
        <v>141400.448</v>
      </c>
      <c r="DZ168" s="9">
        <v>0</v>
      </c>
      <c r="EA168" s="9">
        <v>1578.752</v>
      </c>
      <c r="EB168" s="9">
        <v>24581.205999999998</v>
      </c>
      <c r="EC168" s="9">
        <v>0</v>
      </c>
      <c r="ED168" s="9">
        <v>0</v>
      </c>
      <c r="EE168" s="9">
        <v>0</v>
      </c>
      <c r="EF168" s="9">
        <v>0</v>
      </c>
      <c r="EG168" s="9">
        <v>551.65599999999995</v>
      </c>
      <c r="EH168" s="9">
        <v>701.19100000000003</v>
      </c>
      <c r="EI168" s="9">
        <v>0</v>
      </c>
      <c r="EJ168" s="9">
        <v>4.2240000000000002</v>
      </c>
      <c r="EK168" s="9">
        <v>1332.8579999999999</v>
      </c>
      <c r="EL168" s="9">
        <v>0</v>
      </c>
      <c r="EM168" s="9">
        <v>0</v>
      </c>
      <c r="EN168" s="9">
        <v>0</v>
      </c>
      <c r="EO168" s="9">
        <v>0</v>
      </c>
      <c r="EP168" s="9">
        <v>0</v>
      </c>
      <c r="EQ168" s="9">
        <v>0</v>
      </c>
      <c r="ER168" s="9">
        <v>0</v>
      </c>
      <c r="ES168" s="9">
        <v>469.69589000000002</v>
      </c>
      <c r="ET168" s="9">
        <v>3164.39401</v>
      </c>
      <c r="EU168" s="9">
        <v>0.78912000000000004</v>
      </c>
      <c r="EV168" s="9">
        <v>0</v>
      </c>
      <c r="EW168" s="9">
        <v>0</v>
      </c>
      <c r="EX168" s="9">
        <v>0</v>
      </c>
      <c r="EY168" s="9">
        <v>3116.4029999999998</v>
      </c>
      <c r="EZ168" s="9">
        <v>13143.38</v>
      </c>
      <c r="FA168" s="9">
        <v>1435.8520000000001</v>
      </c>
      <c r="FB168" s="9">
        <v>230.47800000000001</v>
      </c>
      <c r="FC168" s="9">
        <v>29852.460999999999</v>
      </c>
      <c r="FD168" s="9">
        <v>0</v>
      </c>
      <c r="FE168" s="9">
        <v>0</v>
      </c>
      <c r="FF168" s="9">
        <v>0</v>
      </c>
      <c r="FG168" s="9">
        <v>0</v>
      </c>
      <c r="FH168" s="9">
        <v>0</v>
      </c>
      <c r="FI168" s="9">
        <v>0</v>
      </c>
      <c r="FJ168" s="9">
        <v>0</v>
      </c>
      <c r="FK168" s="9">
        <v>0</v>
      </c>
      <c r="FL168" s="9">
        <v>0</v>
      </c>
      <c r="FM168" s="9">
        <v>0</v>
      </c>
      <c r="FN168" s="9">
        <v>0</v>
      </c>
      <c r="FO168" s="9">
        <v>0</v>
      </c>
      <c r="FP168" s="9">
        <v>0</v>
      </c>
      <c r="FQ168" s="9">
        <v>0</v>
      </c>
      <c r="FR168" s="9">
        <v>0</v>
      </c>
      <c r="FS168" s="9">
        <v>0</v>
      </c>
      <c r="FT168" s="9">
        <v>0</v>
      </c>
      <c r="FU168" s="9">
        <v>0</v>
      </c>
      <c r="FV168" s="9">
        <v>0</v>
      </c>
      <c r="FW168" s="9">
        <v>0</v>
      </c>
      <c r="FX168" s="9">
        <v>0</v>
      </c>
      <c r="FY168" s="9">
        <v>0</v>
      </c>
      <c r="FZ168" s="9">
        <v>0</v>
      </c>
      <c r="GA168" s="9">
        <v>0</v>
      </c>
      <c r="GB168" s="9">
        <v>0</v>
      </c>
      <c r="GC168" s="9">
        <v>0</v>
      </c>
      <c r="GD168" s="9">
        <v>0</v>
      </c>
      <c r="GE168" s="9">
        <v>0</v>
      </c>
      <c r="GF168" s="9">
        <v>0</v>
      </c>
      <c r="GG168" s="9">
        <v>0</v>
      </c>
      <c r="GH168" s="9">
        <v>0</v>
      </c>
      <c r="GI168" s="9">
        <v>0</v>
      </c>
      <c r="GJ168" s="9">
        <v>0</v>
      </c>
      <c r="GK168" s="9">
        <v>0</v>
      </c>
      <c r="GL168" s="9">
        <v>0</v>
      </c>
      <c r="GM168" s="9">
        <v>0</v>
      </c>
      <c r="GN168" s="9">
        <v>0</v>
      </c>
      <c r="GO168" s="9">
        <v>0</v>
      </c>
      <c r="GP168" s="9">
        <v>0</v>
      </c>
      <c r="GQ168" s="9">
        <v>0</v>
      </c>
      <c r="GR168" s="9">
        <v>0</v>
      </c>
      <c r="GS168" s="9">
        <v>0</v>
      </c>
      <c r="GT168" s="9">
        <v>0</v>
      </c>
      <c r="GU168" s="9">
        <v>0</v>
      </c>
      <c r="GV168" s="9">
        <v>0</v>
      </c>
      <c r="GW168" s="9">
        <v>1801.5530000000001</v>
      </c>
      <c r="GX168" s="9">
        <v>0</v>
      </c>
      <c r="GY168" s="9">
        <v>0</v>
      </c>
      <c r="GZ168" s="9">
        <v>758.14300000000003</v>
      </c>
      <c r="HA168" s="9">
        <v>0</v>
      </c>
      <c r="HB168" s="9">
        <v>2145.9430000000002</v>
      </c>
      <c r="HC168" s="9">
        <v>95.180999999999997</v>
      </c>
      <c r="HD168" s="9">
        <v>0</v>
      </c>
      <c r="HE168" s="9">
        <v>26232.366000000002</v>
      </c>
      <c r="HF168" s="9">
        <v>284.64499999999998</v>
      </c>
      <c r="HG168" s="21">
        <v>3079.1379100000004</v>
      </c>
      <c r="HH168" s="20">
        <v>160384.82674999998</v>
      </c>
      <c r="HI168" s="23">
        <v>0</v>
      </c>
      <c r="HJ168" s="205">
        <v>17598.894644799992</v>
      </c>
      <c r="HK168" s="8">
        <v>181062.85930479996</v>
      </c>
      <c r="HL168" s="7">
        <v>1</v>
      </c>
      <c r="HM168" s="7">
        <v>1</v>
      </c>
      <c r="HN168" s="7" t="s">
        <v>456</v>
      </c>
      <c r="HO168" s="7" t="s">
        <v>457</v>
      </c>
      <c r="HP168" s="7" t="s">
        <v>456</v>
      </c>
      <c r="HQ168" s="7">
        <v>0</v>
      </c>
      <c r="HR168" s="7">
        <v>1</v>
      </c>
      <c r="HS168" s="7">
        <v>0</v>
      </c>
      <c r="HT168" s="7">
        <v>0</v>
      </c>
      <c r="HU168" s="7">
        <v>0</v>
      </c>
      <c r="HV168" s="7" t="s">
        <v>452</v>
      </c>
      <c r="HW168" s="7">
        <v>1</v>
      </c>
      <c r="HX168" s="7">
        <v>1</v>
      </c>
      <c r="HY168" s="7">
        <v>0</v>
      </c>
    </row>
    <row r="169" spans="1:233" x14ac:dyDescent="0.3">
      <c r="A169" s="7">
        <v>740</v>
      </c>
      <c r="B169" s="7" t="str">
        <f>+VLOOKUP($A169,'[3]Crosswalk M49-ODA-Prog. Country'!$K$4:$M$257,3,FALSE)</f>
        <v>SR</v>
      </c>
      <c r="C169" s="7" t="str">
        <f>+VLOOKUP($A169,'[3]Crosswalk M49-ODA-Prog. Country'!$K$4:$M$257,2,FALSE)</f>
        <v>SUR</v>
      </c>
      <c r="D169" s="5" t="s">
        <v>290</v>
      </c>
      <c r="E169" s="19">
        <v>3461.5521499999995</v>
      </c>
      <c r="F169" s="19">
        <v>7892.4910499999996</v>
      </c>
      <c r="G169" s="19">
        <v>403.69176000000004</v>
      </c>
      <c r="H169" s="19">
        <f t="shared" si="4"/>
        <v>11757.73496</v>
      </c>
      <c r="I169" s="20">
        <v>34.659999999999997</v>
      </c>
      <c r="J169" s="20">
        <v>32.113</v>
      </c>
      <c r="K169" s="20">
        <v>5.8449999999999998</v>
      </c>
      <c r="L169" s="20">
        <f t="shared" si="5"/>
        <v>72.617999999999995</v>
      </c>
      <c r="M169" s="8">
        <f>+E169+I169</f>
        <v>3496.2121499999994</v>
      </c>
      <c r="N169" s="8">
        <f>+F169+J169</f>
        <v>7924.6040499999999</v>
      </c>
      <c r="O169" s="8">
        <f>+G169+K169</f>
        <v>409.53676000000007</v>
      </c>
      <c r="P169" s="8">
        <f>+H169+L169</f>
        <v>11830.35296</v>
      </c>
      <c r="Q169" s="9">
        <v>572.95100000000002</v>
      </c>
      <c r="R169" s="9">
        <v>3151.7539999999999</v>
      </c>
      <c r="S169" s="9">
        <v>243.29900000000001</v>
      </c>
      <c r="T169" s="9">
        <v>34.659999999999997</v>
      </c>
      <c r="U169" s="9">
        <v>0</v>
      </c>
      <c r="V169" s="9">
        <v>5.8449999999999998</v>
      </c>
      <c r="W169" s="9">
        <v>0</v>
      </c>
      <c r="X169" s="9">
        <v>0</v>
      </c>
      <c r="Y169" s="9">
        <v>0</v>
      </c>
      <c r="Z169" s="9">
        <v>0</v>
      </c>
      <c r="AA169" s="9">
        <v>0</v>
      </c>
      <c r="AB169" s="9">
        <v>0</v>
      </c>
      <c r="AC169" s="9">
        <v>0</v>
      </c>
      <c r="AD169" s="9">
        <v>0</v>
      </c>
      <c r="AE169" s="9">
        <v>0</v>
      </c>
      <c r="AF169" s="9">
        <v>0</v>
      </c>
      <c r="AG169" s="9">
        <v>0</v>
      </c>
      <c r="AH169" s="9">
        <v>0</v>
      </c>
      <c r="AI169" s="9">
        <v>0</v>
      </c>
      <c r="AJ169" s="9">
        <v>0</v>
      </c>
      <c r="AK169" s="9">
        <v>0</v>
      </c>
      <c r="AL169" s="9">
        <v>0</v>
      </c>
      <c r="AM169" s="9">
        <v>0</v>
      </c>
      <c r="AN169" s="9">
        <v>0</v>
      </c>
      <c r="AO169" s="9">
        <v>0</v>
      </c>
      <c r="AP169" s="9">
        <v>0</v>
      </c>
      <c r="AQ169" s="9">
        <v>0</v>
      </c>
      <c r="AR169" s="9">
        <v>0</v>
      </c>
      <c r="AS169" s="9">
        <v>0</v>
      </c>
      <c r="AT169" s="9">
        <v>0</v>
      </c>
      <c r="AU169" s="9">
        <v>0</v>
      </c>
      <c r="AV169" s="9">
        <v>0</v>
      </c>
      <c r="AW169" s="9">
        <v>0</v>
      </c>
      <c r="AX169" s="9">
        <v>0</v>
      </c>
      <c r="AY169" s="9">
        <v>0</v>
      </c>
      <c r="AZ169" s="9">
        <v>0</v>
      </c>
      <c r="BA169" s="9">
        <v>0</v>
      </c>
      <c r="BB169" s="9">
        <v>0</v>
      </c>
      <c r="BC169" s="9">
        <v>0</v>
      </c>
      <c r="BD169" s="9">
        <v>0</v>
      </c>
      <c r="BE169" s="9">
        <v>0</v>
      </c>
      <c r="BF169" s="9">
        <v>0</v>
      </c>
      <c r="BG169" s="9">
        <v>0</v>
      </c>
      <c r="BH169" s="9">
        <v>0</v>
      </c>
      <c r="BI169" s="9">
        <v>0</v>
      </c>
      <c r="BJ169" s="9">
        <v>0</v>
      </c>
      <c r="BK169" s="9">
        <v>0</v>
      </c>
      <c r="BL169" s="9">
        <v>0</v>
      </c>
      <c r="BM169" s="9">
        <v>0</v>
      </c>
      <c r="BN169" s="9">
        <v>0</v>
      </c>
      <c r="BO169" s="9">
        <v>0</v>
      </c>
      <c r="BP169" s="9">
        <v>0</v>
      </c>
      <c r="BQ169" s="9">
        <v>0</v>
      </c>
      <c r="BR169" s="9">
        <v>0</v>
      </c>
      <c r="BS169" s="9">
        <v>80.025999999999996</v>
      </c>
      <c r="BT169" s="9">
        <v>146.107</v>
      </c>
      <c r="BU169" s="9">
        <v>1.3360000000000001</v>
      </c>
      <c r="BV169" s="9">
        <v>0</v>
      </c>
      <c r="BW169" s="9">
        <v>0</v>
      </c>
      <c r="BX169" s="9">
        <v>0</v>
      </c>
      <c r="BY169" s="9">
        <v>0</v>
      </c>
      <c r="BZ169" s="9">
        <v>0</v>
      </c>
      <c r="CA169" s="9">
        <v>0</v>
      </c>
      <c r="CB169" s="9">
        <v>0</v>
      </c>
      <c r="CC169" s="9">
        <v>0</v>
      </c>
      <c r="CD169" s="9">
        <v>0</v>
      </c>
      <c r="CE169" s="9">
        <v>0</v>
      </c>
      <c r="CF169" s="9">
        <v>137.22399999999999</v>
      </c>
      <c r="CG169" s="9">
        <v>0</v>
      </c>
      <c r="CH169" s="9">
        <v>0</v>
      </c>
      <c r="CI169" s="9">
        <v>0</v>
      </c>
      <c r="CJ169" s="9">
        <v>0</v>
      </c>
      <c r="CK169" s="9">
        <v>0</v>
      </c>
      <c r="CL169" s="9">
        <v>0</v>
      </c>
      <c r="CM169" s="9">
        <v>0</v>
      </c>
      <c r="CN169" s="9">
        <v>0</v>
      </c>
      <c r="CO169" s="9">
        <v>0</v>
      </c>
      <c r="CP169" s="9">
        <v>0</v>
      </c>
      <c r="CQ169" s="9">
        <v>0</v>
      </c>
      <c r="CR169" s="9">
        <v>0</v>
      </c>
      <c r="CS169" s="9">
        <v>0</v>
      </c>
      <c r="CT169" s="9">
        <v>0</v>
      </c>
      <c r="CU169" s="9">
        <v>0</v>
      </c>
      <c r="CV169" s="9">
        <v>0</v>
      </c>
      <c r="CW169" s="9">
        <v>0</v>
      </c>
      <c r="CX169" s="9">
        <v>0</v>
      </c>
      <c r="CY169" s="9">
        <v>0</v>
      </c>
      <c r="CZ169" s="9">
        <v>0</v>
      </c>
      <c r="DA169" s="9">
        <v>0</v>
      </c>
      <c r="DB169" s="9">
        <v>0</v>
      </c>
      <c r="DC169" s="9">
        <v>0</v>
      </c>
      <c r="DD169" s="9">
        <v>0</v>
      </c>
      <c r="DE169" s="9">
        <v>0</v>
      </c>
      <c r="DF169" s="9">
        <v>0</v>
      </c>
      <c r="DG169" s="9">
        <v>0</v>
      </c>
      <c r="DH169" s="9">
        <v>0</v>
      </c>
      <c r="DI169" s="9">
        <v>0</v>
      </c>
      <c r="DJ169" s="9">
        <v>0</v>
      </c>
      <c r="DK169" s="9">
        <v>0</v>
      </c>
      <c r="DL169" s="9">
        <v>0</v>
      </c>
      <c r="DM169" s="9">
        <v>0</v>
      </c>
      <c r="DN169" s="9">
        <v>0</v>
      </c>
      <c r="DO169" s="9">
        <v>0</v>
      </c>
      <c r="DP169" s="9">
        <v>0</v>
      </c>
      <c r="DQ169" s="9">
        <v>0</v>
      </c>
      <c r="DR169" s="9">
        <v>0</v>
      </c>
      <c r="DS169" s="9">
        <v>0</v>
      </c>
      <c r="DT169" s="9">
        <v>0</v>
      </c>
      <c r="DU169" s="9">
        <v>-10.119999999999999</v>
      </c>
      <c r="DV169" s="9">
        <v>597.63199999999995</v>
      </c>
      <c r="DW169" s="9">
        <v>0</v>
      </c>
      <c r="DX169" s="9">
        <v>0</v>
      </c>
      <c r="DY169" s="9">
        <v>-0.11899999999999999</v>
      </c>
      <c r="DZ169" s="9">
        <v>0</v>
      </c>
      <c r="EA169" s="9">
        <v>263.21199999999999</v>
      </c>
      <c r="EB169" s="9">
        <v>3041.895</v>
      </c>
      <c r="EC169" s="9">
        <v>0</v>
      </c>
      <c r="ED169" s="9">
        <v>0</v>
      </c>
      <c r="EE169" s="9">
        <v>23.449000000000002</v>
      </c>
      <c r="EF169" s="9">
        <v>0</v>
      </c>
      <c r="EG169" s="9">
        <v>1411.693</v>
      </c>
      <c r="EH169" s="9">
        <v>125.595</v>
      </c>
      <c r="EI169" s="9">
        <v>0</v>
      </c>
      <c r="EJ169" s="9">
        <v>0</v>
      </c>
      <c r="EK169" s="9">
        <v>0</v>
      </c>
      <c r="EL169" s="9">
        <v>0</v>
      </c>
      <c r="EM169" s="9">
        <v>0</v>
      </c>
      <c r="EN169" s="9">
        <v>0</v>
      </c>
      <c r="EO169" s="9">
        <v>0</v>
      </c>
      <c r="EP169" s="9">
        <v>0</v>
      </c>
      <c r="EQ169" s="9">
        <v>0</v>
      </c>
      <c r="ER169" s="9">
        <v>0</v>
      </c>
      <c r="ES169" s="9">
        <v>4.5671499999999998</v>
      </c>
      <c r="ET169" s="9">
        <v>64.354050000000001</v>
      </c>
      <c r="EU169" s="9">
        <v>1.7760000000000001E-2</v>
      </c>
      <c r="EV169" s="9">
        <v>0</v>
      </c>
      <c r="EW169" s="9">
        <v>0</v>
      </c>
      <c r="EX169" s="9">
        <v>0</v>
      </c>
      <c r="EY169" s="9">
        <v>483.13799999999998</v>
      </c>
      <c r="EZ169" s="9">
        <v>330.79899999999998</v>
      </c>
      <c r="FA169" s="9">
        <v>0</v>
      </c>
      <c r="FB169" s="9">
        <v>0</v>
      </c>
      <c r="FC169" s="9">
        <v>7.5170000000000003</v>
      </c>
      <c r="FD169" s="9">
        <v>0</v>
      </c>
      <c r="FE169" s="9">
        <v>656.08500000000004</v>
      </c>
      <c r="FF169" s="9">
        <v>241.68199999999999</v>
      </c>
      <c r="FG169" s="9">
        <v>56.564</v>
      </c>
      <c r="FH169" s="9">
        <v>0</v>
      </c>
      <c r="FI169" s="9">
        <v>0</v>
      </c>
      <c r="FJ169" s="9">
        <v>0</v>
      </c>
      <c r="FK169" s="9">
        <v>0</v>
      </c>
      <c r="FL169" s="9">
        <v>0</v>
      </c>
      <c r="FM169" s="9">
        <v>0</v>
      </c>
      <c r="FN169" s="9">
        <v>0</v>
      </c>
      <c r="FO169" s="9">
        <v>0</v>
      </c>
      <c r="FP169" s="9">
        <v>0</v>
      </c>
      <c r="FQ169" s="9">
        <v>0</v>
      </c>
      <c r="FR169" s="9">
        <v>0</v>
      </c>
      <c r="FS169" s="9">
        <v>0</v>
      </c>
      <c r="FT169" s="9">
        <v>0</v>
      </c>
      <c r="FU169" s="9">
        <v>0</v>
      </c>
      <c r="FV169" s="9">
        <v>0</v>
      </c>
      <c r="FW169" s="9">
        <v>0</v>
      </c>
      <c r="FX169" s="9">
        <v>0</v>
      </c>
      <c r="FY169" s="9">
        <v>0</v>
      </c>
      <c r="FZ169" s="9">
        <v>0</v>
      </c>
      <c r="GA169" s="9">
        <v>0</v>
      </c>
      <c r="GB169" s="9">
        <v>0</v>
      </c>
      <c r="GC169" s="9">
        <v>0</v>
      </c>
      <c r="GD169" s="9">
        <v>0</v>
      </c>
      <c r="GE169" s="9">
        <v>0</v>
      </c>
      <c r="GF169" s="9">
        <v>0</v>
      </c>
      <c r="GG169" s="9">
        <v>0</v>
      </c>
      <c r="GH169" s="9">
        <v>0</v>
      </c>
      <c r="GI169" s="9">
        <v>0</v>
      </c>
      <c r="GJ169" s="9">
        <v>0</v>
      </c>
      <c r="GK169" s="9">
        <v>0</v>
      </c>
      <c r="GL169" s="9">
        <v>0</v>
      </c>
      <c r="GM169" s="9">
        <v>0</v>
      </c>
      <c r="GN169" s="9">
        <v>0</v>
      </c>
      <c r="GO169" s="9">
        <v>0</v>
      </c>
      <c r="GP169" s="9">
        <v>0</v>
      </c>
      <c r="GQ169" s="9">
        <v>0</v>
      </c>
      <c r="GR169" s="9">
        <v>0</v>
      </c>
      <c r="GS169" s="9">
        <v>0</v>
      </c>
      <c r="GT169" s="9">
        <v>0</v>
      </c>
      <c r="GU169" s="9">
        <v>0</v>
      </c>
      <c r="GV169" s="9">
        <v>0</v>
      </c>
      <c r="GW169" s="9">
        <v>102.47499999999999</v>
      </c>
      <c r="GX169" s="9">
        <v>0</v>
      </c>
      <c r="GY169" s="9">
        <v>0</v>
      </c>
      <c r="GZ169" s="9">
        <v>0</v>
      </c>
      <c r="HA169" s="9">
        <v>0</v>
      </c>
      <c r="HB169" s="9">
        <v>55.448999999999998</v>
      </c>
      <c r="HC169" s="9">
        <v>0</v>
      </c>
      <c r="HD169" s="9">
        <v>0</v>
      </c>
      <c r="HE169" s="9">
        <v>1.266</v>
      </c>
      <c r="HF169" s="9">
        <v>0</v>
      </c>
      <c r="HG169" s="21">
        <v>910.50557000000003</v>
      </c>
      <c r="HH169" s="20">
        <v>0</v>
      </c>
      <c r="HI169" s="23">
        <v>0</v>
      </c>
      <c r="HJ169" s="205">
        <v>0</v>
      </c>
      <c r="HK169" s="8">
        <v>910.50557000000003</v>
      </c>
      <c r="HL169" s="7">
        <v>1</v>
      </c>
      <c r="HM169" s="7">
        <v>1</v>
      </c>
      <c r="HN169" s="7" t="s">
        <v>459</v>
      </c>
      <c r="HO169" s="7" t="s">
        <v>460</v>
      </c>
      <c r="HP169" s="7" t="s">
        <v>460</v>
      </c>
      <c r="HQ169" s="7">
        <v>0</v>
      </c>
      <c r="HR169" s="7">
        <v>0</v>
      </c>
      <c r="HS169" s="7">
        <v>1</v>
      </c>
      <c r="HT169" s="7">
        <v>1</v>
      </c>
      <c r="HU169" s="7">
        <v>0</v>
      </c>
      <c r="HV169" s="7" t="s">
        <v>455</v>
      </c>
      <c r="HW169" s="7">
        <v>0</v>
      </c>
      <c r="HX169" s="7">
        <v>0</v>
      </c>
      <c r="HY169" s="7">
        <v>3</v>
      </c>
    </row>
    <row r="170" spans="1:233" x14ac:dyDescent="0.3">
      <c r="A170" s="7">
        <v>752</v>
      </c>
      <c r="B170" s="7" t="str">
        <f>+VLOOKUP($A170,'[3]Crosswalk M49-ODA-Prog. Country'!$K$4:$M$257,3,FALSE)</f>
        <v>SE</v>
      </c>
      <c r="C170" s="7" t="str">
        <f>+VLOOKUP($A170,'[3]Crosswalk M49-ODA-Prog. Country'!$K$4:$M$257,2,FALSE)</f>
        <v>SWE</v>
      </c>
      <c r="D170" s="5" t="s">
        <v>291</v>
      </c>
      <c r="E170" s="19">
        <v>652.48099999999999</v>
      </c>
      <c r="F170" s="19">
        <v>54.215000000000003</v>
      </c>
      <c r="G170" s="19">
        <v>0.10000000000005116</v>
      </c>
      <c r="H170" s="19">
        <f t="shared" si="4"/>
        <v>706.79600000000005</v>
      </c>
      <c r="I170" s="20">
        <v>736.27200000000005</v>
      </c>
      <c r="J170" s="20">
        <v>8258.0629999999983</v>
      </c>
      <c r="K170" s="20">
        <v>7.8E-2</v>
      </c>
      <c r="L170" s="20">
        <f t="shared" si="5"/>
        <v>8994.4129999999986</v>
      </c>
      <c r="M170" s="8">
        <f>+E170+I170</f>
        <v>1388.7530000000002</v>
      </c>
      <c r="N170" s="8">
        <f>+F170+J170</f>
        <v>8312.2779999999984</v>
      </c>
      <c r="O170" s="8">
        <f>+G170+K170</f>
        <v>0.17800000000005117</v>
      </c>
      <c r="P170" s="8">
        <f>+H170+L170</f>
        <v>9701.2089999999989</v>
      </c>
      <c r="Q170" s="9">
        <v>0</v>
      </c>
      <c r="R170" s="9">
        <v>0</v>
      </c>
      <c r="S170" s="9">
        <v>0</v>
      </c>
      <c r="T170" s="9">
        <v>0</v>
      </c>
      <c r="U170" s="9">
        <v>0</v>
      </c>
      <c r="V170" s="9">
        <v>0</v>
      </c>
      <c r="W170" s="9">
        <v>0</v>
      </c>
      <c r="X170" s="9">
        <v>0</v>
      </c>
      <c r="Y170" s="9">
        <v>0</v>
      </c>
      <c r="Z170" s="9">
        <v>0</v>
      </c>
      <c r="AA170" s="9">
        <v>0</v>
      </c>
      <c r="AB170" s="9">
        <v>0</v>
      </c>
      <c r="AC170" s="9">
        <v>0</v>
      </c>
      <c r="AD170" s="9">
        <v>0</v>
      </c>
      <c r="AE170" s="9">
        <v>0</v>
      </c>
      <c r="AF170" s="9">
        <v>0</v>
      </c>
      <c r="AG170" s="9">
        <v>0</v>
      </c>
      <c r="AH170" s="9">
        <v>0</v>
      </c>
      <c r="AI170" s="9">
        <v>0</v>
      </c>
      <c r="AJ170" s="9">
        <v>0</v>
      </c>
      <c r="AK170" s="9">
        <v>0</v>
      </c>
      <c r="AL170" s="9">
        <v>0</v>
      </c>
      <c r="AM170" s="9">
        <v>0</v>
      </c>
      <c r="AN170" s="9">
        <v>0</v>
      </c>
      <c r="AO170" s="9">
        <v>0</v>
      </c>
      <c r="AP170" s="9">
        <v>0</v>
      </c>
      <c r="AQ170" s="9">
        <v>0</v>
      </c>
      <c r="AR170" s="9">
        <v>0</v>
      </c>
      <c r="AS170" s="9">
        <v>0</v>
      </c>
      <c r="AT170" s="9">
        <v>0</v>
      </c>
      <c r="AU170" s="9">
        <v>0</v>
      </c>
      <c r="AV170" s="9">
        <v>0</v>
      </c>
      <c r="AW170" s="9">
        <v>0</v>
      </c>
      <c r="AX170" s="9">
        <v>0</v>
      </c>
      <c r="AY170" s="9">
        <v>0</v>
      </c>
      <c r="AZ170" s="9">
        <v>0</v>
      </c>
      <c r="BA170" s="9">
        <v>0</v>
      </c>
      <c r="BB170" s="9">
        <v>0</v>
      </c>
      <c r="BC170" s="9">
        <v>0</v>
      </c>
      <c r="BD170" s="9">
        <v>0</v>
      </c>
      <c r="BE170" s="9">
        <v>0</v>
      </c>
      <c r="BF170" s="9">
        <v>0</v>
      </c>
      <c r="BG170" s="9">
        <v>0</v>
      </c>
      <c r="BH170" s="9">
        <v>0</v>
      </c>
      <c r="BI170" s="9">
        <v>0</v>
      </c>
      <c r="BJ170" s="9">
        <v>736.27200000000005</v>
      </c>
      <c r="BK170" s="9">
        <v>6482.6209999999992</v>
      </c>
      <c r="BL170" s="9">
        <v>7.8E-2</v>
      </c>
      <c r="BM170" s="9">
        <v>0</v>
      </c>
      <c r="BN170" s="9">
        <v>0</v>
      </c>
      <c r="BO170" s="9">
        <v>0</v>
      </c>
      <c r="BP170" s="9">
        <v>0</v>
      </c>
      <c r="BQ170" s="9">
        <v>0</v>
      </c>
      <c r="BR170" s="9">
        <v>0</v>
      </c>
      <c r="BS170" s="9">
        <v>0</v>
      </c>
      <c r="BT170" s="9">
        <v>0</v>
      </c>
      <c r="BU170" s="9">
        <v>0</v>
      </c>
      <c r="BV170" s="9">
        <v>0</v>
      </c>
      <c r="BW170" s="9">
        <v>0</v>
      </c>
      <c r="BX170" s="9">
        <v>0</v>
      </c>
      <c r="BY170" s="9">
        <v>0</v>
      </c>
      <c r="BZ170" s="9">
        <v>0</v>
      </c>
      <c r="CA170" s="9">
        <v>0</v>
      </c>
      <c r="CB170" s="9">
        <v>0</v>
      </c>
      <c r="CC170" s="9">
        <v>0</v>
      </c>
      <c r="CD170" s="9">
        <v>0</v>
      </c>
      <c r="CE170" s="9">
        <v>0</v>
      </c>
      <c r="CF170" s="9">
        <v>0</v>
      </c>
      <c r="CG170" s="9">
        <v>0</v>
      </c>
      <c r="CH170" s="9">
        <v>0</v>
      </c>
      <c r="CI170" s="9">
        <v>0</v>
      </c>
      <c r="CJ170" s="9">
        <v>0</v>
      </c>
      <c r="CK170" s="9">
        <v>0</v>
      </c>
      <c r="CL170" s="9">
        <v>0</v>
      </c>
      <c r="CM170" s="9">
        <v>0</v>
      </c>
      <c r="CN170" s="9">
        <v>0</v>
      </c>
      <c r="CO170" s="9">
        <v>0</v>
      </c>
      <c r="CP170" s="9">
        <v>0</v>
      </c>
      <c r="CQ170" s="9">
        <v>0</v>
      </c>
      <c r="CR170" s="9">
        <v>0</v>
      </c>
      <c r="CS170" s="9">
        <v>0</v>
      </c>
      <c r="CT170" s="9">
        <v>0</v>
      </c>
      <c r="CU170" s="9">
        <v>0</v>
      </c>
      <c r="CV170" s="9">
        <v>0</v>
      </c>
      <c r="CW170" s="9">
        <v>0</v>
      </c>
      <c r="CX170" s="9">
        <v>0</v>
      </c>
      <c r="CY170" s="9">
        <v>0</v>
      </c>
      <c r="CZ170" s="9">
        <v>0</v>
      </c>
      <c r="DA170" s="9">
        <v>0</v>
      </c>
      <c r="DB170" s="9">
        <v>0</v>
      </c>
      <c r="DC170" s="9">
        <v>0</v>
      </c>
      <c r="DD170" s="9">
        <v>0</v>
      </c>
      <c r="DE170" s="9">
        <v>0</v>
      </c>
      <c r="DF170" s="9">
        <v>0</v>
      </c>
      <c r="DG170" s="9">
        <v>0</v>
      </c>
      <c r="DH170" s="9">
        <v>0</v>
      </c>
      <c r="DI170" s="9">
        <v>0</v>
      </c>
      <c r="DJ170" s="9">
        <v>0</v>
      </c>
      <c r="DK170" s="9">
        <v>0</v>
      </c>
      <c r="DL170" s="9">
        <v>0</v>
      </c>
      <c r="DM170" s="9">
        <v>0</v>
      </c>
      <c r="DN170" s="9">
        <v>0</v>
      </c>
      <c r="DO170" s="9">
        <v>0</v>
      </c>
      <c r="DP170" s="9">
        <v>0</v>
      </c>
      <c r="DQ170" s="9">
        <v>0</v>
      </c>
      <c r="DR170" s="9">
        <v>0</v>
      </c>
      <c r="DS170" s="9">
        <v>0</v>
      </c>
      <c r="DT170" s="9">
        <v>0</v>
      </c>
      <c r="DU170" s="9">
        <v>652.48099999999999</v>
      </c>
      <c r="DV170" s="9">
        <v>54.215000000000003</v>
      </c>
      <c r="DW170" s="9">
        <v>0.10000000000005116</v>
      </c>
      <c r="DX170" s="9">
        <v>0</v>
      </c>
      <c r="DY170" s="9">
        <v>0</v>
      </c>
      <c r="DZ170" s="9">
        <v>0</v>
      </c>
      <c r="EA170" s="9">
        <v>0</v>
      </c>
      <c r="EB170" s="9">
        <v>0</v>
      </c>
      <c r="EC170" s="9">
        <v>0</v>
      </c>
      <c r="ED170" s="9">
        <v>0</v>
      </c>
      <c r="EE170" s="9">
        <v>0</v>
      </c>
      <c r="EF170" s="9">
        <v>0</v>
      </c>
      <c r="EG170" s="9">
        <v>0</v>
      </c>
      <c r="EH170" s="9">
        <v>0</v>
      </c>
      <c r="EI170" s="9">
        <v>0</v>
      </c>
      <c r="EJ170" s="9">
        <v>0</v>
      </c>
      <c r="EK170" s="9">
        <v>0</v>
      </c>
      <c r="EL170" s="9">
        <v>0</v>
      </c>
      <c r="EM170" s="9">
        <v>0</v>
      </c>
      <c r="EN170" s="9">
        <v>0</v>
      </c>
      <c r="EO170" s="9">
        <v>0</v>
      </c>
      <c r="EP170" s="9">
        <v>0</v>
      </c>
      <c r="EQ170" s="9">
        <v>0</v>
      </c>
      <c r="ER170" s="9">
        <v>0</v>
      </c>
      <c r="ES170" s="9">
        <v>0</v>
      </c>
      <c r="ET170" s="9">
        <v>0</v>
      </c>
      <c r="EU170" s="9">
        <v>0</v>
      </c>
      <c r="EV170" s="9">
        <v>0</v>
      </c>
      <c r="EW170" s="9">
        <v>0</v>
      </c>
      <c r="EX170" s="9">
        <v>0</v>
      </c>
      <c r="EY170" s="9">
        <v>0</v>
      </c>
      <c r="EZ170" s="9">
        <v>0</v>
      </c>
      <c r="FA170" s="9">
        <v>0</v>
      </c>
      <c r="FB170" s="9">
        <v>0</v>
      </c>
      <c r="FC170" s="9">
        <v>0</v>
      </c>
      <c r="FD170" s="9">
        <v>0</v>
      </c>
      <c r="FE170" s="9">
        <v>0</v>
      </c>
      <c r="FF170" s="9">
        <v>0</v>
      </c>
      <c r="FG170" s="9">
        <v>0</v>
      </c>
      <c r="FH170" s="9">
        <v>0</v>
      </c>
      <c r="FI170" s="9">
        <v>0</v>
      </c>
      <c r="FJ170" s="9">
        <v>0</v>
      </c>
      <c r="FK170" s="9">
        <v>0</v>
      </c>
      <c r="FL170" s="9">
        <v>0</v>
      </c>
      <c r="FM170" s="9">
        <v>0</v>
      </c>
      <c r="FN170" s="9">
        <v>0</v>
      </c>
      <c r="FO170" s="9">
        <v>0</v>
      </c>
      <c r="FP170" s="9">
        <v>0</v>
      </c>
      <c r="FQ170" s="9">
        <v>0</v>
      </c>
      <c r="FR170" s="9">
        <v>0</v>
      </c>
      <c r="FS170" s="9">
        <v>0</v>
      </c>
      <c r="FT170" s="9">
        <v>0</v>
      </c>
      <c r="FU170" s="9">
        <v>0</v>
      </c>
      <c r="FV170" s="9">
        <v>0</v>
      </c>
      <c r="FW170" s="9">
        <v>0</v>
      </c>
      <c r="FX170" s="9">
        <v>0</v>
      </c>
      <c r="FY170" s="9">
        <v>0</v>
      </c>
      <c r="FZ170" s="9">
        <v>0</v>
      </c>
      <c r="GA170" s="9">
        <v>0</v>
      </c>
      <c r="GB170" s="9">
        <v>0</v>
      </c>
      <c r="GC170" s="9">
        <v>0</v>
      </c>
      <c r="GD170" s="9">
        <v>0</v>
      </c>
      <c r="GE170" s="9">
        <v>0</v>
      </c>
      <c r="GF170" s="9">
        <v>0</v>
      </c>
      <c r="GG170" s="9">
        <v>0</v>
      </c>
      <c r="GH170" s="9">
        <v>0</v>
      </c>
      <c r="GI170" s="9">
        <v>0</v>
      </c>
      <c r="GJ170" s="9">
        <v>0</v>
      </c>
      <c r="GK170" s="9">
        <v>0</v>
      </c>
      <c r="GL170" s="9">
        <v>0</v>
      </c>
      <c r="GM170" s="9">
        <v>0</v>
      </c>
      <c r="GN170" s="9">
        <v>0</v>
      </c>
      <c r="GO170" s="9">
        <v>0</v>
      </c>
      <c r="GP170" s="9">
        <v>0</v>
      </c>
      <c r="GQ170" s="9">
        <v>0</v>
      </c>
      <c r="GR170" s="9">
        <v>0</v>
      </c>
      <c r="GS170" s="9">
        <v>0</v>
      </c>
      <c r="GT170" s="9">
        <v>0</v>
      </c>
      <c r="GU170" s="9">
        <v>0</v>
      </c>
      <c r="GV170" s="9">
        <v>0</v>
      </c>
      <c r="GW170" s="9">
        <v>0</v>
      </c>
      <c r="GX170" s="9">
        <v>0</v>
      </c>
      <c r="GY170" s="9">
        <v>0</v>
      </c>
      <c r="GZ170" s="9">
        <v>0</v>
      </c>
      <c r="HA170" s="9">
        <v>0</v>
      </c>
      <c r="HB170" s="9">
        <v>0</v>
      </c>
      <c r="HC170" s="9">
        <v>0</v>
      </c>
      <c r="HD170" s="9">
        <v>0</v>
      </c>
      <c r="HE170" s="9">
        <v>1775.442</v>
      </c>
      <c r="HF170" s="9">
        <v>0</v>
      </c>
      <c r="HG170" s="21">
        <v>0</v>
      </c>
      <c r="HH170" s="20">
        <v>0</v>
      </c>
      <c r="HI170" s="23">
        <v>0</v>
      </c>
      <c r="HJ170" s="205">
        <v>0</v>
      </c>
      <c r="HK170" s="8">
        <v>0</v>
      </c>
      <c r="HL170" s="7">
        <v>1</v>
      </c>
      <c r="HM170" s="7">
        <v>0</v>
      </c>
      <c r="HN170" s="7" t="s">
        <v>453</v>
      </c>
      <c r="HO170" s="7">
        <v>0</v>
      </c>
      <c r="HP170" s="7">
        <v>0</v>
      </c>
      <c r="HQ170" s="7">
        <v>0</v>
      </c>
      <c r="HR170" s="7">
        <v>0</v>
      </c>
      <c r="HS170" s="7">
        <v>0</v>
      </c>
      <c r="HT170" s="7">
        <v>0</v>
      </c>
      <c r="HU170" s="7">
        <v>0</v>
      </c>
      <c r="HV170" s="7">
        <v>0</v>
      </c>
      <c r="HW170" s="7">
        <v>0</v>
      </c>
      <c r="HX170" s="7">
        <v>0</v>
      </c>
      <c r="HY170" s="7">
        <v>0</v>
      </c>
    </row>
    <row r="171" spans="1:233" x14ac:dyDescent="0.3">
      <c r="A171" s="7">
        <v>756</v>
      </c>
      <c r="B171" s="7" t="str">
        <f>+VLOOKUP($A171,'[3]Crosswalk M49-ODA-Prog. Country'!$K$4:$M$257,3,FALSE)</f>
        <v>CH</v>
      </c>
      <c r="C171" s="7" t="str">
        <f>+VLOOKUP($A171,'[3]Crosswalk M49-ODA-Prog. Country'!$K$4:$M$257,2,FALSE)</f>
        <v>CHE</v>
      </c>
      <c r="D171" s="5" t="s">
        <v>292</v>
      </c>
      <c r="E171" s="19">
        <v>14221.926000000001</v>
      </c>
      <c r="F171" s="19">
        <v>3359.63454</v>
      </c>
      <c r="G171" s="19">
        <v>75.453000000000003</v>
      </c>
      <c r="H171" s="19">
        <f t="shared" si="4"/>
        <v>17657.013540000004</v>
      </c>
      <c r="I171" s="20">
        <v>435.048</v>
      </c>
      <c r="J171" s="20">
        <v>6507.1970000000001</v>
      </c>
      <c r="K171" s="20">
        <v>330.11200000000002</v>
      </c>
      <c r="L171" s="20">
        <f t="shared" si="5"/>
        <v>7272.357</v>
      </c>
      <c r="M171" s="8">
        <f>+E171+I171</f>
        <v>14656.974000000002</v>
      </c>
      <c r="N171" s="8">
        <f>+F171+J171</f>
        <v>9866.8315399999992</v>
      </c>
      <c r="O171" s="8">
        <f>+G171+K171</f>
        <v>405.56500000000005</v>
      </c>
      <c r="P171" s="8">
        <f>+H171+L171</f>
        <v>24929.370540000004</v>
      </c>
      <c r="Q171" s="9">
        <v>0</v>
      </c>
      <c r="R171" s="9">
        <v>0</v>
      </c>
      <c r="S171" s="9">
        <v>0</v>
      </c>
      <c r="T171" s="9">
        <v>0</v>
      </c>
      <c r="U171" s="9">
        <v>0</v>
      </c>
      <c r="V171" s="9">
        <v>0</v>
      </c>
      <c r="W171" s="9">
        <v>1150.376</v>
      </c>
      <c r="X171" s="9">
        <v>417.322</v>
      </c>
      <c r="Y171" s="9">
        <v>0</v>
      </c>
      <c r="Z171" s="9">
        <v>18.600000000000001</v>
      </c>
      <c r="AA171" s="9">
        <v>0.308</v>
      </c>
      <c r="AB171" s="9">
        <v>0</v>
      </c>
      <c r="AC171" s="9">
        <v>12965.877</v>
      </c>
      <c r="AD171" s="9">
        <v>0</v>
      </c>
      <c r="AE171" s="9">
        <v>0</v>
      </c>
      <c r="AF171" s="9">
        <v>0</v>
      </c>
      <c r="AG171" s="9">
        <v>0</v>
      </c>
      <c r="AH171" s="9">
        <v>0</v>
      </c>
      <c r="AI171" s="9">
        <v>0</v>
      </c>
      <c r="AJ171" s="9">
        <v>0</v>
      </c>
      <c r="AK171" s="9">
        <v>0</v>
      </c>
      <c r="AL171" s="9">
        <v>0</v>
      </c>
      <c r="AM171" s="9">
        <v>0</v>
      </c>
      <c r="AN171" s="9">
        <v>0</v>
      </c>
      <c r="AO171" s="9">
        <v>0</v>
      </c>
      <c r="AP171" s="9">
        <v>0</v>
      </c>
      <c r="AQ171" s="9">
        <v>0</v>
      </c>
      <c r="AR171" s="9">
        <v>0</v>
      </c>
      <c r="AS171" s="9">
        <v>0</v>
      </c>
      <c r="AT171" s="9">
        <v>0</v>
      </c>
      <c r="AU171" s="9">
        <v>0</v>
      </c>
      <c r="AV171" s="9">
        <v>0</v>
      </c>
      <c r="AW171" s="9">
        <v>0</v>
      </c>
      <c r="AX171" s="9">
        <v>0</v>
      </c>
      <c r="AY171" s="9">
        <v>0</v>
      </c>
      <c r="AZ171" s="9">
        <v>0</v>
      </c>
      <c r="BA171" s="9">
        <v>0</v>
      </c>
      <c r="BB171" s="9">
        <v>0</v>
      </c>
      <c r="BC171" s="9">
        <v>0</v>
      </c>
      <c r="BD171" s="9">
        <v>0</v>
      </c>
      <c r="BE171" s="9">
        <v>0</v>
      </c>
      <c r="BF171" s="9">
        <v>0</v>
      </c>
      <c r="BG171" s="9">
        <v>0</v>
      </c>
      <c r="BH171" s="9">
        <v>0</v>
      </c>
      <c r="BI171" s="9">
        <v>0</v>
      </c>
      <c r="BJ171" s="9">
        <v>0</v>
      </c>
      <c r="BK171" s="9">
        <v>1487.278</v>
      </c>
      <c r="BL171" s="9">
        <v>14.846</v>
      </c>
      <c r="BM171" s="9">
        <v>0</v>
      </c>
      <c r="BN171" s="9">
        <v>0</v>
      </c>
      <c r="BO171" s="9">
        <v>0</v>
      </c>
      <c r="BP171" s="9">
        <v>0</v>
      </c>
      <c r="BQ171" s="9">
        <v>0</v>
      </c>
      <c r="BR171" s="9">
        <v>0</v>
      </c>
      <c r="BS171" s="9">
        <v>0</v>
      </c>
      <c r="BT171" s="9">
        <v>0</v>
      </c>
      <c r="BU171" s="9">
        <v>0</v>
      </c>
      <c r="BV171" s="9">
        <v>0</v>
      </c>
      <c r="BW171" s="9">
        <v>0</v>
      </c>
      <c r="BX171" s="9">
        <v>0</v>
      </c>
      <c r="BY171" s="9">
        <v>0</v>
      </c>
      <c r="BZ171" s="9">
        <v>0</v>
      </c>
      <c r="CA171" s="9">
        <v>0</v>
      </c>
      <c r="CB171" s="9">
        <v>0</v>
      </c>
      <c r="CC171" s="9">
        <v>0</v>
      </c>
      <c r="CD171" s="9">
        <v>0</v>
      </c>
      <c r="CE171" s="9">
        <v>0</v>
      </c>
      <c r="CF171" s="9">
        <v>0</v>
      </c>
      <c r="CG171" s="9">
        <v>0</v>
      </c>
      <c r="CH171" s="9">
        <v>0</v>
      </c>
      <c r="CI171" s="9">
        <v>0</v>
      </c>
      <c r="CJ171" s="9">
        <v>0</v>
      </c>
      <c r="CK171" s="9">
        <v>0</v>
      </c>
      <c r="CL171" s="9">
        <v>0</v>
      </c>
      <c r="CM171" s="9">
        <v>0</v>
      </c>
      <c r="CN171" s="9">
        <v>0</v>
      </c>
      <c r="CO171" s="9">
        <v>0</v>
      </c>
      <c r="CP171" s="9">
        <v>0</v>
      </c>
      <c r="CQ171" s="9">
        <v>0</v>
      </c>
      <c r="CR171" s="9">
        <v>0</v>
      </c>
      <c r="CS171" s="9">
        <v>0</v>
      </c>
      <c r="CT171" s="9">
        <v>0</v>
      </c>
      <c r="CU171" s="9">
        <v>0</v>
      </c>
      <c r="CV171" s="9">
        <v>0</v>
      </c>
      <c r="CW171" s="9">
        <v>0</v>
      </c>
      <c r="CX171" s="9">
        <v>0</v>
      </c>
      <c r="CY171" s="9">
        <v>0</v>
      </c>
      <c r="CZ171" s="9">
        <v>0</v>
      </c>
      <c r="DA171" s="9">
        <v>0</v>
      </c>
      <c r="DB171" s="9">
        <v>0</v>
      </c>
      <c r="DC171" s="9">
        <v>0</v>
      </c>
      <c r="DD171" s="9">
        <v>0</v>
      </c>
      <c r="DE171" s="9">
        <v>0</v>
      </c>
      <c r="DF171" s="9">
        <v>0</v>
      </c>
      <c r="DG171" s="9">
        <v>0</v>
      </c>
      <c r="DH171" s="9">
        <v>0</v>
      </c>
      <c r="DI171" s="9">
        <v>0</v>
      </c>
      <c r="DJ171" s="9">
        <v>0</v>
      </c>
      <c r="DK171" s="9">
        <v>0</v>
      </c>
      <c r="DL171" s="9">
        <v>0</v>
      </c>
      <c r="DM171" s="9">
        <v>0</v>
      </c>
      <c r="DN171" s="9">
        <v>0</v>
      </c>
      <c r="DO171" s="9">
        <v>0</v>
      </c>
      <c r="DP171" s="9">
        <v>0</v>
      </c>
      <c r="DQ171" s="9">
        <v>0</v>
      </c>
      <c r="DR171" s="9">
        <v>0</v>
      </c>
      <c r="DS171" s="9">
        <v>0</v>
      </c>
      <c r="DT171" s="9">
        <v>0</v>
      </c>
      <c r="DU171" s="9">
        <v>0</v>
      </c>
      <c r="DV171" s="9">
        <v>0</v>
      </c>
      <c r="DW171" s="9">
        <v>0</v>
      </c>
      <c r="DX171" s="9">
        <v>0</v>
      </c>
      <c r="DY171" s="9">
        <v>0</v>
      </c>
      <c r="DZ171" s="9">
        <v>0</v>
      </c>
      <c r="EA171" s="9">
        <v>0</v>
      </c>
      <c r="EB171" s="9">
        <v>0</v>
      </c>
      <c r="EC171" s="9">
        <v>0</v>
      </c>
      <c r="ED171" s="9">
        <v>0</v>
      </c>
      <c r="EE171" s="9">
        <v>0</v>
      </c>
      <c r="EF171" s="9">
        <v>0</v>
      </c>
      <c r="EG171" s="9">
        <v>0</v>
      </c>
      <c r="EH171" s="9">
        <v>0</v>
      </c>
      <c r="EI171" s="9">
        <v>0</v>
      </c>
      <c r="EJ171" s="9">
        <v>0</v>
      </c>
      <c r="EK171" s="9">
        <v>0</v>
      </c>
      <c r="EL171" s="9">
        <v>0</v>
      </c>
      <c r="EM171" s="9">
        <v>0</v>
      </c>
      <c r="EN171" s="9">
        <v>0</v>
      </c>
      <c r="EO171" s="9">
        <v>0</v>
      </c>
      <c r="EP171" s="9">
        <v>0</v>
      </c>
      <c r="EQ171" s="9">
        <v>0</v>
      </c>
      <c r="ER171" s="9">
        <v>0</v>
      </c>
      <c r="ES171" s="9">
        <v>0</v>
      </c>
      <c r="ET171" s="9">
        <v>0</v>
      </c>
      <c r="EU171" s="9">
        <v>0</v>
      </c>
      <c r="EV171" s="9">
        <v>0</v>
      </c>
      <c r="EW171" s="9">
        <v>0</v>
      </c>
      <c r="EX171" s="9">
        <v>0</v>
      </c>
      <c r="EY171" s="9">
        <v>0</v>
      </c>
      <c r="EZ171" s="9">
        <v>0</v>
      </c>
      <c r="FA171" s="9">
        <v>0</v>
      </c>
      <c r="FB171" s="9">
        <v>0</v>
      </c>
      <c r="FC171" s="9">
        <v>0</v>
      </c>
      <c r="FD171" s="9">
        <v>0</v>
      </c>
      <c r="FE171" s="9">
        <v>0</v>
      </c>
      <c r="FF171" s="9">
        <v>0</v>
      </c>
      <c r="FG171" s="9">
        <v>0</v>
      </c>
      <c r="FH171" s="9">
        <v>0</v>
      </c>
      <c r="FI171" s="9">
        <v>0</v>
      </c>
      <c r="FJ171" s="9">
        <v>0</v>
      </c>
      <c r="FK171" s="9">
        <v>0</v>
      </c>
      <c r="FL171" s="9">
        <v>1927.82754</v>
      </c>
      <c r="FM171" s="9">
        <v>0</v>
      </c>
      <c r="FN171" s="9">
        <v>0</v>
      </c>
      <c r="FO171" s="9">
        <v>0</v>
      </c>
      <c r="FP171" s="9">
        <v>0</v>
      </c>
      <c r="FQ171" s="9">
        <v>0</v>
      </c>
      <c r="FR171" s="9">
        <v>0</v>
      </c>
      <c r="FS171" s="9">
        <v>0</v>
      </c>
      <c r="FT171" s="9">
        <v>0</v>
      </c>
      <c r="FU171" s="9">
        <v>0</v>
      </c>
      <c r="FV171" s="9">
        <v>0</v>
      </c>
      <c r="FW171" s="9">
        <v>0</v>
      </c>
      <c r="FX171" s="9">
        <v>0</v>
      </c>
      <c r="FY171" s="9">
        <v>0</v>
      </c>
      <c r="FZ171" s="9">
        <v>0</v>
      </c>
      <c r="GA171" s="9">
        <v>0</v>
      </c>
      <c r="GB171" s="9">
        <v>0</v>
      </c>
      <c r="GC171" s="9">
        <v>0</v>
      </c>
      <c r="GD171" s="9">
        <v>0</v>
      </c>
      <c r="GE171" s="9">
        <v>0</v>
      </c>
      <c r="GF171" s="9">
        <v>0</v>
      </c>
      <c r="GG171" s="9">
        <v>0</v>
      </c>
      <c r="GH171" s="9">
        <v>0</v>
      </c>
      <c r="GI171" s="9">
        <v>0</v>
      </c>
      <c r="GJ171" s="9">
        <v>0</v>
      </c>
      <c r="GK171" s="9">
        <v>0</v>
      </c>
      <c r="GL171" s="9">
        <v>0</v>
      </c>
      <c r="GM171" s="9">
        <v>0</v>
      </c>
      <c r="GN171" s="9">
        <v>0</v>
      </c>
      <c r="GO171" s="9">
        <v>0</v>
      </c>
      <c r="GP171" s="9">
        <v>0</v>
      </c>
      <c r="GQ171" s="9">
        <v>0</v>
      </c>
      <c r="GR171" s="9">
        <v>0</v>
      </c>
      <c r="GS171" s="9">
        <v>0</v>
      </c>
      <c r="GT171" s="9">
        <v>0</v>
      </c>
      <c r="GU171" s="9">
        <v>0</v>
      </c>
      <c r="GV171" s="9">
        <v>0</v>
      </c>
      <c r="GW171" s="9">
        <v>0</v>
      </c>
      <c r="GX171" s="9">
        <v>0</v>
      </c>
      <c r="GY171" s="9">
        <v>0</v>
      </c>
      <c r="GZ171" s="9">
        <v>0</v>
      </c>
      <c r="HA171" s="9">
        <v>105.673</v>
      </c>
      <c r="HB171" s="9">
        <v>1014.485</v>
      </c>
      <c r="HC171" s="9">
        <v>75.453000000000003</v>
      </c>
      <c r="HD171" s="9">
        <v>416.44799999999998</v>
      </c>
      <c r="HE171" s="9">
        <v>5019.6109999999999</v>
      </c>
      <c r="HF171" s="9">
        <v>315.26600000000002</v>
      </c>
      <c r="HG171" s="21">
        <v>0</v>
      </c>
      <c r="HH171" s="20">
        <v>0</v>
      </c>
      <c r="HI171" s="23">
        <v>0</v>
      </c>
      <c r="HJ171" s="205">
        <v>0</v>
      </c>
      <c r="HK171" s="8">
        <v>0</v>
      </c>
      <c r="HL171" s="7">
        <v>1</v>
      </c>
      <c r="HM171" s="7">
        <v>0</v>
      </c>
      <c r="HN171" s="7" t="s">
        <v>453</v>
      </c>
      <c r="HO171" s="7">
        <v>0</v>
      </c>
      <c r="HP171" s="7">
        <v>0</v>
      </c>
      <c r="HQ171" s="7">
        <v>0</v>
      </c>
      <c r="HR171" s="7">
        <v>0</v>
      </c>
      <c r="HS171" s="7">
        <v>0</v>
      </c>
      <c r="HT171" s="7">
        <v>0</v>
      </c>
      <c r="HU171" s="7">
        <v>0</v>
      </c>
      <c r="HV171" s="7">
        <v>0</v>
      </c>
      <c r="HW171" s="7">
        <v>0</v>
      </c>
      <c r="HX171" s="7">
        <v>0</v>
      </c>
      <c r="HY171" s="7">
        <v>0</v>
      </c>
    </row>
    <row r="172" spans="1:233" x14ac:dyDescent="0.3">
      <c r="A172" s="7">
        <v>760</v>
      </c>
      <c r="B172" s="7" t="str">
        <f>+VLOOKUP($A172,'[3]Crosswalk M49-ODA-Prog. Country'!$K$4:$M$257,3,FALSE)</f>
        <v>SY</v>
      </c>
      <c r="C172" s="7" t="str">
        <f>+VLOOKUP($A172,'[3]Crosswalk M49-ODA-Prog. Country'!$K$4:$M$257,2,FALSE)</f>
        <v>SYR</v>
      </c>
      <c r="D172" s="5" t="s">
        <v>293</v>
      </c>
      <c r="E172" s="19">
        <v>21913.037760000003</v>
      </c>
      <c r="F172" s="19">
        <v>70467.011540000007</v>
      </c>
      <c r="G172" s="19">
        <v>9381.1042599999982</v>
      </c>
      <c r="H172" s="19">
        <f t="shared" si="4"/>
        <v>101761.15356000001</v>
      </c>
      <c r="I172" s="20">
        <v>95360.566000000006</v>
      </c>
      <c r="J172" s="20">
        <v>929588.2</v>
      </c>
      <c r="K172" s="20">
        <v>23376.126000000004</v>
      </c>
      <c r="L172" s="20">
        <f t="shared" si="5"/>
        <v>1048324.892</v>
      </c>
      <c r="M172" s="8">
        <f>+E172+I172</f>
        <v>117273.60376000001</v>
      </c>
      <c r="N172" s="8">
        <f>+F172+J172</f>
        <v>1000055.2115399999</v>
      </c>
      <c r="O172" s="8">
        <f>+G172+K172</f>
        <v>32757.230260000004</v>
      </c>
      <c r="P172" s="8">
        <f>+H172+L172</f>
        <v>1150086.04556</v>
      </c>
      <c r="Q172" s="9">
        <v>6554.7370000000001</v>
      </c>
      <c r="R172" s="9">
        <v>34697.561000000002</v>
      </c>
      <c r="S172" s="9">
        <v>2675.241</v>
      </c>
      <c r="T172" s="9">
        <v>28.044</v>
      </c>
      <c r="U172" s="9">
        <v>24.824999999999999</v>
      </c>
      <c r="V172" s="9">
        <v>0</v>
      </c>
      <c r="W172" s="9">
        <v>64.096000000000004</v>
      </c>
      <c r="X172" s="9">
        <v>2.0289999999999999</v>
      </c>
      <c r="Y172" s="9">
        <v>0</v>
      </c>
      <c r="Z172" s="9">
        <v>3519.2910000000002</v>
      </c>
      <c r="AA172" s="9">
        <v>21121.776999999998</v>
      </c>
      <c r="AB172" s="9">
        <v>0</v>
      </c>
      <c r="AC172" s="9">
        <v>4171.6099999999997</v>
      </c>
      <c r="AD172" s="9">
        <v>9291.5810000000001</v>
      </c>
      <c r="AE172" s="9">
        <v>252.22200000000001</v>
      </c>
      <c r="AF172" s="9">
        <v>10241.057000000001</v>
      </c>
      <c r="AG172" s="9">
        <v>119460.024</v>
      </c>
      <c r="AH172" s="9">
        <v>0</v>
      </c>
      <c r="AI172" s="9">
        <v>0</v>
      </c>
      <c r="AJ172" s="9">
        <v>0</v>
      </c>
      <c r="AK172" s="9">
        <v>25.440999999999999</v>
      </c>
      <c r="AL172" s="9">
        <v>20539.312999999998</v>
      </c>
      <c r="AM172" s="9">
        <v>365602.984</v>
      </c>
      <c r="AN172" s="9">
        <v>20823.29</v>
      </c>
      <c r="AO172" s="9">
        <v>0</v>
      </c>
      <c r="AP172" s="9">
        <v>0</v>
      </c>
      <c r="AQ172" s="9">
        <v>0</v>
      </c>
      <c r="AR172" s="9">
        <v>0</v>
      </c>
      <c r="AS172" s="9">
        <v>0</v>
      </c>
      <c r="AT172" s="9">
        <v>0</v>
      </c>
      <c r="AU172" s="9">
        <v>0</v>
      </c>
      <c r="AV172" s="9">
        <v>0</v>
      </c>
      <c r="AW172" s="9">
        <v>0</v>
      </c>
      <c r="AX172" s="9">
        <v>0</v>
      </c>
      <c r="AY172" s="9">
        <v>0</v>
      </c>
      <c r="AZ172" s="9">
        <v>0</v>
      </c>
      <c r="BA172" s="9">
        <v>0</v>
      </c>
      <c r="BB172" s="9">
        <v>0</v>
      </c>
      <c r="BC172" s="9">
        <v>0</v>
      </c>
      <c r="BD172" s="9">
        <v>0</v>
      </c>
      <c r="BE172" s="9">
        <v>0</v>
      </c>
      <c r="BF172" s="9">
        <v>0</v>
      </c>
      <c r="BG172" s="9">
        <v>0</v>
      </c>
      <c r="BH172" s="9">
        <v>0</v>
      </c>
      <c r="BI172" s="9">
        <v>0</v>
      </c>
      <c r="BJ172" s="9">
        <v>0</v>
      </c>
      <c r="BK172" s="9">
        <v>127110.73699999999</v>
      </c>
      <c r="BL172" s="9">
        <v>290.596</v>
      </c>
      <c r="BM172" s="9">
        <v>0</v>
      </c>
      <c r="BN172" s="9">
        <v>0</v>
      </c>
      <c r="BO172" s="9">
        <v>0</v>
      </c>
      <c r="BP172" s="9">
        <v>0</v>
      </c>
      <c r="BQ172" s="9">
        <v>0</v>
      </c>
      <c r="BR172" s="9">
        <v>0</v>
      </c>
      <c r="BS172" s="9">
        <v>0</v>
      </c>
      <c r="BT172" s="9">
        <v>0</v>
      </c>
      <c r="BU172" s="9">
        <v>0</v>
      </c>
      <c r="BV172" s="9">
        <v>0</v>
      </c>
      <c r="BW172" s="9">
        <v>0</v>
      </c>
      <c r="BX172" s="9">
        <v>0</v>
      </c>
      <c r="BY172" s="9">
        <v>0</v>
      </c>
      <c r="BZ172" s="9">
        <v>0</v>
      </c>
      <c r="CA172" s="9">
        <v>0</v>
      </c>
      <c r="CB172" s="9">
        <v>0</v>
      </c>
      <c r="CC172" s="9">
        <v>0</v>
      </c>
      <c r="CD172" s="9">
        <v>0</v>
      </c>
      <c r="CE172" s="9">
        <v>0</v>
      </c>
      <c r="CF172" s="9">
        <v>0</v>
      </c>
      <c r="CG172" s="9">
        <v>0</v>
      </c>
      <c r="CH172" s="9">
        <v>0</v>
      </c>
      <c r="CI172" s="9">
        <v>0</v>
      </c>
      <c r="CJ172" s="9">
        <v>0</v>
      </c>
      <c r="CK172" s="9">
        <v>0</v>
      </c>
      <c r="CL172" s="9">
        <v>0</v>
      </c>
      <c r="CM172" s="9">
        <v>3589.1030000000001</v>
      </c>
      <c r="CN172" s="9">
        <v>0</v>
      </c>
      <c r="CO172" s="9">
        <v>0</v>
      </c>
      <c r="CP172" s="9">
        <v>1535.8869999999999</v>
      </c>
      <c r="CQ172" s="9">
        <v>0</v>
      </c>
      <c r="CR172" s="9">
        <v>23.754000000000001</v>
      </c>
      <c r="CS172" s="9">
        <v>0</v>
      </c>
      <c r="CT172" s="9">
        <v>0</v>
      </c>
      <c r="CU172" s="9">
        <v>0</v>
      </c>
      <c r="CV172" s="9">
        <v>0</v>
      </c>
      <c r="CW172" s="9">
        <v>0</v>
      </c>
      <c r="CX172" s="9">
        <v>0</v>
      </c>
      <c r="CY172" s="9">
        <v>0</v>
      </c>
      <c r="CZ172" s="9">
        <v>53703.02</v>
      </c>
      <c r="DA172" s="9">
        <v>81814.883000000002</v>
      </c>
      <c r="DB172" s="9">
        <v>391.245</v>
      </c>
      <c r="DC172" s="9">
        <v>0</v>
      </c>
      <c r="DD172" s="9">
        <v>0</v>
      </c>
      <c r="DE172" s="9">
        <v>0</v>
      </c>
      <c r="DF172" s="9">
        <v>0</v>
      </c>
      <c r="DG172" s="9">
        <v>0</v>
      </c>
      <c r="DH172" s="9">
        <v>0</v>
      </c>
      <c r="DI172" s="9">
        <v>0</v>
      </c>
      <c r="DJ172" s="9">
        <v>0</v>
      </c>
      <c r="DK172" s="9">
        <v>0</v>
      </c>
      <c r="DL172" s="9">
        <v>0</v>
      </c>
      <c r="DM172" s="9">
        <v>0</v>
      </c>
      <c r="DN172" s="9">
        <v>0</v>
      </c>
      <c r="DO172" s="9">
        <v>0</v>
      </c>
      <c r="DP172" s="9">
        <v>0</v>
      </c>
      <c r="DQ172" s="9">
        <v>0</v>
      </c>
      <c r="DR172" s="9">
        <v>0</v>
      </c>
      <c r="DS172" s="9">
        <v>0</v>
      </c>
      <c r="DT172" s="9">
        <v>0</v>
      </c>
      <c r="DU172" s="9">
        <v>2780.1120000000001</v>
      </c>
      <c r="DV172" s="9">
        <v>602.30100000000004</v>
      </c>
      <c r="DW172" s="9">
        <v>194.61999999999978</v>
      </c>
      <c r="DX172" s="9">
        <v>7329.8410000000003</v>
      </c>
      <c r="DY172" s="9">
        <v>101554.397</v>
      </c>
      <c r="DZ172" s="9">
        <v>1.0000000038417056E-3</v>
      </c>
      <c r="EA172" s="9">
        <v>1156.1020000000001</v>
      </c>
      <c r="EB172" s="9">
        <v>15731.878000000001</v>
      </c>
      <c r="EC172" s="9">
        <v>684.20799999999997</v>
      </c>
      <c r="ED172" s="9">
        <v>0</v>
      </c>
      <c r="EE172" s="9">
        <v>30.754999999999999</v>
      </c>
      <c r="EF172" s="9">
        <v>0</v>
      </c>
      <c r="EG172" s="9">
        <v>3497.6680000000001</v>
      </c>
      <c r="EH172" s="9">
        <v>57.97</v>
      </c>
      <c r="EI172" s="9">
        <v>0</v>
      </c>
      <c r="EJ172" s="9">
        <v>0</v>
      </c>
      <c r="EK172" s="9">
        <v>0</v>
      </c>
      <c r="EL172" s="9">
        <v>0</v>
      </c>
      <c r="EM172" s="9">
        <v>0</v>
      </c>
      <c r="EN172" s="9">
        <v>0</v>
      </c>
      <c r="EO172" s="9">
        <v>0</v>
      </c>
      <c r="EP172" s="9">
        <v>0</v>
      </c>
      <c r="EQ172" s="9">
        <v>0</v>
      </c>
      <c r="ER172" s="9">
        <v>0</v>
      </c>
      <c r="ES172" s="9">
        <v>43.118760000000002</v>
      </c>
      <c r="ET172" s="9">
        <v>607.61153999999999</v>
      </c>
      <c r="EU172" s="9">
        <v>0.16425999999999999</v>
      </c>
      <c r="EV172" s="9">
        <v>0</v>
      </c>
      <c r="EW172" s="9">
        <v>0</v>
      </c>
      <c r="EX172" s="9">
        <v>0</v>
      </c>
      <c r="EY172" s="9">
        <v>3645.5940000000001</v>
      </c>
      <c r="EZ172" s="9">
        <v>8102.4430000000002</v>
      </c>
      <c r="FA172" s="9">
        <v>554.97199999999998</v>
      </c>
      <c r="FB172" s="9">
        <v>0</v>
      </c>
      <c r="FC172" s="9">
        <v>41941.171999999999</v>
      </c>
      <c r="FD172" s="9">
        <v>0</v>
      </c>
      <c r="FE172" s="9">
        <v>0</v>
      </c>
      <c r="FF172" s="9">
        <v>0</v>
      </c>
      <c r="FG172" s="9">
        <v>0</v>
      </c>
      <c r="FH172" s="9">
        <v>0</v>
      </c>
      <c r="FI172" s="9">
        <v>0</v>
      </c>
      <c r="FJ172" s="9">
        <v>0</v>
      </c>
      <c r="FK172" s="9">
        <v>0</v>
      </c>
      <c r="FL172" s="9">
        <v>0</v>
      </c>
      <c r="FM172" s="9">
        <v>0</v>
      </c>
      <c r="FN172" s="9">
        <v>0</v>
      </c>
      <c r="FO172" s="9">
        <v>0</v>
      </c>
      <c r="FP172" s="9">
        <v>0</v>
      </c>
      <c r="FQ172" s="9">
        <v>0</v>
      </c>
      <c r="FR172" s="9">
        <v>0</v>
      </c>
      <c r="FS172" s="9">
        <v>0</v>
      </c>
      <c r="FT172" s="9">
        <v>0</v>
      </c>
      <c r="FU172" s="9">
        <v>0</v>
      </c>
      <c r="FV172" s="9">
        <v>0</v>
      </c>
      <c r="FW172" s="9">
        <v>0</v>
      </c>
      <c r="FX172" s="9">
        <v>0</v>
      </c>
      <c r="FY172" s="9">
        <v>0</v>
      </c>
      <c r="FZ172" s="9">
        <v>0</v>
      </c>
      <c r="GA172" s="9">
        <v>0</v>
      </c>
      <c r="GB172" s="9">
        <v>0</v>
      </c>
      <c r="GC172" s="9">
        <v>0</v>
      </c>
      <c r="GD172" s="9">
        <v>0</v>
      </c>
      <c r="GE172" s="9">
        <v>0</v>
      </c>
      <c r="GF172" s="9">
        <v>0</v>
      </c>
      <c r="GG172" s="9">
        <v>0</v>
      </c>
      <c r="GH172" s="9">
        <v>0</v>
      </c>
      <c r="GI172" s="9">
        <v>0</v>
      </c>
      <c r="GJ172" s="9">
        <v>0</v>
      </c>
      <c r="GK172" s="9">
        <v>0</v>
      </c>
      <c r="GL172" s="9">
        <v>0</v>
      </c>
      <c r="GM172" s="9">
        <v>0</v>
      </c>
      <c r="GN172" s="9">
        <v>0</v>
      </c>
      <c r="GO172" s="9">
        <v>0</v>
      </c>
      <c r="GP172" s="9">
        <v>0</v>
      </c>
      <c r="GQ172" s="9">
        <v>0</v>
      </c>
      <c r="GR172" s="9">
        <v>0</v>
      </c>
      <c r="GS172" s="9">
        <v>0</v>
      </c>
      <c r="GT172" s="9">
        <v>0</v>
      </c>
      <c r="GU172" s="9">
        <v>0</v>
      </c>
      <c r="GV172" s="9">
        <v>0</v>
      </c>
      <c r="GW172" s="9">
        <v>1405.133</v>
      </c>
      <c r="GX172" s="9">
        <v>0</v>
      </c>
      <c r="GY172" s="9">
        <v>0</v>
      </c>
      <c r="GZ172" s="9">
        <v>335.10700000000003</v>
      </c>
      <c r="HA172" s="9">
        <v>0</v>
      </c>
      <c r="HB172" s="9">
        <v>1349.883</v>
      </c>
      <c r="HC172" s="9">
        <v>0</v>
      </c>
      <c r="HD172" s="9">
        <v>0</v>
      </c>
      <c r="HE172" s="9">
        <v>70926.645999999993</v>
      </c>
      <c r="HF172" s="9">
        <v>0</v>
      </c>
      <c r="HG172" s="21">
        <v>2230.5144992999999</v>
      </c>
      <c r="HH172" s="20">
        <v>102485.13419999999</v>
      </c>
      <c r="HI172" s="23">
        <v>0</v>
      </c>
      <c r="HJ172" s="205">
        <v>12778.38670000001</v>
      </c>
      <c r="HK172" s="8">
        <v>117494.03539929999</v>
      </c>
      <c r="HL172" s="7">
        <v>1</v>
      </c>
      <c r="HM172" s="7">
        <v>1</v>
      </c>
      <c r="HN172" s="7" t="s">
        <v>462</v>
      </c>
      <c r="HO172" s="7" t="s">
        <v>457</v>
      </c>
      <c r="HP172" s="7" t="s">
        <v>457</v>
      </c>
      <c r="HQ172" s="7">
        <v>0</v>
      </c>
      <c r="HR172" s="7">
        <v>0</v>
      </c>
      <c r="HS172" s="7">
        <v>0</v>
      </c>
      <c r="HT172" s="7">
        <v>0</v>
      </c>
      <c r="HU172" s="7">
        <v>0</v>
      </c>
      <c r="HV172" s="7" t="s">
        <v>452</v>
      </c>
      <c r="HW172" s="7">
        <v>1</v>
      </c>
      <c r="HX172" s="7">
        <v>1</v>
      </c>
      <c r="HY172" s="7">
        <v>0</v>
      </c>
    </row>
    <row r="173" spans="1:233" x14ac:dyDescent="0.3">
      <c r="A173" s="7">
        <v>762</v>
      </c>
      <c r="B173" s="7" t="str">
        <f>+VLOOKUP($A173,'[3]Crosswalk M49-ODA-Prog. Country'!$K$4:$M$257,3,FALSE)</f>
        <v>TJ</v>
      </c>
      <c r="C173" s="7" t="str">
        <f>+VLOOKUP($A173,'[3]Crosswalk M49-ODA-Prog. Country'!$K$4:$M$257,2,FALSE)</f>
        <v>TJK</v>
      </c>
      <c r="D173" s="5" t="s">
        <v>294</v>
      </c>
      <c r="E173" s="19">
        <v>13182.449159999998</v>
      </c>
      <c r="F173" s="19">
        <v>57311.143390000005</v>
      </c>
      <c r="G173" s="19">
        <v>2125.2255300000002</v>
      </c>
      <c r="H173" s="19">
        <f t="shared" si="4"/>
        <v>72618.818079999997</v>
      </c>
      <c r="I173" s="20">
        <v>1136.393</v>
      </c>
      <c r="J173" s="20">
        <v>23595.422999999999</v>
      </c>
      <c r="K173" s="20">
        <v>570.86899999999991</v>
      </c>
      <c r="L173" s="20">
        <f t="shared" si="5"/>
        <v>25302.684999999998</v>
      </c>
      <c r="M173" s="8">
        <f>+E173+I173</f>
        <v>14318.842159999998</v>
      </c>
      <c r="N173" s="8">
        <f>+F173+J173</f>
        <v>80906.566390000007</v>
      </c>
      <c r="O173" s="8">
        <f>+G173+K173</f>
        <v>2696.0945300000003</v>
      </c>
      <c r="P173" s="8">
        <f>+H173+L173</f>
        <v>97921.503079999995</v>
      </c>
      <c r="Q173" s="9">
        <v>2845.9870000000001</v>
      </c>
      <c r="R173" s="9">
        <v>23918.741999999998</v>
      </c>
      <c r="S173" s="9">
        <v>1157.9490000000001</v>
      </c>
      <c r="T173" s="9">
        <v>0</v>
      </c>
      <c r="U173" s="9">
        <v>0</v>
      </c>
      <c r="V173" s="9">
        <v>0</v>
      </c>
      <c r="W173" s="9">
        <v>1027.588</v>
      </c>
      <c r="X173" s="9">
        <v>1828.6030000000001</v>
      </c>
      <c r="Y173" s="9">
        <v>0</v>
      </c>
      <c r="Z173" s="9">
        <v>45.601999999999997</v>
      </c>
      <c r="AA173" s="9">
        <v>33.055999999999997</v>
      </c>
      <c r="AB173" s="9">
        <v>0</v>
      </c>
      <c r="AC173" s="9">
        <v>4051.5230000000001</v>
      </c>
      <c r="AD173" s="9">
        <v>12194.575999999999</v>
      </c>
      <c r="AE173" s="9">
        <v>320.08100000000002</v>
      </c>
      <c r="AF173" s="9">
        <v>217.126</v>
      </c>
      <c r="AG173" s="9">
        <v>7757.924</v>
      </c>
      <c r="AH173" s="9">
        <v>0</v>
      </c>
      <c r="AI173" s="9">
        <v>419.06</v>
      </c>
      <c r="AJ173" s="9">
        <v>8336.9240000000009</v>
      </c>
      <c r="AK173" s="9">
        <v>116.544</v>
      </c>
      <c r="AL173" s="9">
        <v>366.99900000000002</v>
      </c>
      <c r="AM173" s="9">
        <v>10344.436</v>
      </c>
      <c r="AN173" s="9">
        <v>549.78399999999999</v>
      </c>
      <c r="AO173" s="9">
        <v>202.31</v>
      </c>
      <c r="AP173" s="9">
        <v>973.05200000000002</v>
      </c>
      <c r="AQ173" s="9">
        <v>0</v>
      </c>
      <c r="AR173" s="9">
        <v>35.701999999999998</v>
      </c>
      <c r="AS173" s="9">
        <v>171.715</v>
      </c>
      <c r="AT173" s="9">
        <v>0</v>
      </c>
      <c r="AU173" s="9">
        <v>0</v>
      </c>
      <c r="AV173" s="9">
        <v>0</v>
      </c>
      <c r="AW173" s="9">
        <v>0</v>
      </c>
      <c r="AX173" s="9">
        <v>0</v>
      </c>
      <c r="AY173" s="9">
        <v>0</v>
      </c>
      <c r="AZ173" s="9">
        <v>0</v>
      </c>
      <c r="BA173" s="9">
        <v>0</v>
      </c>
      <c r="BB173" s="9">
        <v>0</v>
      </c>
      <c r="BC173" s="9">
        <v>0</v>
      </c>
      <c r="BD173" s="9">
        <v>0</v>
      </c>
      <c r="BE173" s="9">
        <v>0</v>
      </c>
      <c r="BF173" s="9">
        <v>0</v>
      </c>
      <c r="BG173" s="9">
        <v>0</v>
      </c>
      <c r="BH173" s="9">
        <v>0</v>
      </c>
      <c r="BI173" s="9">
        <v>0</v>
      </c>
      <c r="BJ173" s="9">
        <v>470.964</v>
      </c>
      <c r="BK173" s="9">
        <v>1803.7360000000001</v>
      </c>
      <c r="BL173" s="9">
        <v>14.742000000000001</v>
      </c>
      <c r="BM173" s="9">
        <v>0</v>
      </c>
      <c r="BN173" s="9">
        <v>0</v>
      </c>
      <c r="BO173" s="9">
        <v>0</v>
      </c>
      <c r="BP173" s="9">
        <v>0</v>
      </c>
      <c r="BQ173" s="9">
        <v>0</v>
      </c>
      <c r="BR173" s="9">
        <v>0</v>
      </c>
      <c r="BS173" s="9">
        <v>778.21699999999998</v>
      </c>
      <c r="BT173" s="9">
        <v>1420.8119999999999</v>
      </c>
      <c r="BU173" s="9">
        <v>12.996</v>
      </c>
      <c r="BV173" s="9">
        <v>0</v>
      </c>
      <c r="BW173" s="9">
        <v>0</v>
      </c>
      <c r="BX173" s="9">
        <v>0</v>
      </c>
      <c r="BY173" s="9">
        <v>122.17700000000001</v>
      </c>
      <c r="BZ173" s="9">
        <v>4</v>
      </c>
      <c r="CA173" s="9">
        <v>0</v>
      </c>
      <c r="CB173" s="9">
        <v>0</v>
      </c>
      <c r="CC173" s="9">
        <v>0</v>
      </c>
      <c r="CD173" s="9">
        <v>0</v>
      </c>
      <c r="CE173" s="9">
        <v>0</v>
      </c>
      <c r="CF173" s="9">
        <v>123.511</v>
      </c>
      <c r="CG173" s="9">
        <v>0</v>
      </c>
      <c r="CH173" s="9">
        <v>0</v>
      </c>
      <c r="CI173" s="9">
        <v>0</v>
      </c>
      <c r="CJ173" s="9">
        <v>0</v>
      </c>
      <c r="CK173" s="9">
        <v>0</v>
      </c>
      <c r="CL173" s="9">
        <v>0</v>
      </c>
      <c r="CM173" s="9">
        <v>0</v>
      </c>
      <c r="CN173" s="9">
        <v>0</v>
      </c>
      <c r="CO173" s="9">
        <v>0</v>
      </c>
      <c r="CP173" s="9">
        <v>0</v>
      </c>
      <c r="CQ173" s="9">
        <v>0</v>
      </c>
      <c r="CR173" s="9">
        <v>426.41</v>
      </c>
      <c r="CS173" s="9">
        <v>0</v>
      </c>
      <c r="CT173" s="9">
        <v>0</v>
      </c>
      <c r="CU173" s="9">
        <v>0</v>
      </c>
      <c r="CV173" s="9">
        <v>0</v>
      </c>
      <c r="CW173" s="9">
        <v>0</v>
      </c>
      <c r="CX173" s="9">
        <v>0</v>
      </c>
      <c r="CY173" s="9">
        <v>0</v>
      </c>
      <c r="CZ173" s="9">
        <v>0</v>
      </c>
      <c r="DA173" s="9">
        <v>0</v>
      </c>
      <c r="DB173" s="9">
        <v>0</v>
      </c>
      <c r="DC173" s="9">
        <v>0</v>
      </c>
      <c r="DD173" s="9">
        <v>0</v>
      </c>
      <c r="DE173" s="9">
        <v>0</v>
      </c>
      <c r="DF173" s="9">
        <v>0</v>
      </c>
      <c r="DG173" s="9">
        <v>29.478000000000002</v>
      </c>
      <c r="DH173" s="9">
        <v>0</v>
      </c>
      <c r="DI173" s="9">
        <v>0</v>
      </c>
      <c r="DJ173" s="9">
        <v>0</v>
      </c>
      <c r="DK173" s="9">
        <v>0</v>
      </c>
      <c r="DL173" s="9">
        <v>0</v>
      </c>
      <c r="DM173" s="9">
        <v>0</v>
      </c>
      <c r="DN173" s="9">
        <v>0</v>
      </c>
      <c r="DO173" s="9">
        <v>0</v>
      </c>
      <c r="DP173" s="9">
        <v>0</v>
      </c>
      <c r="DQ173" s="9">
        <v>0</v>
      </c>
      <c r="DR173" s="9">
        <v>0</v>
      </c>
      <c r="DS173" s="9">
        <v>0</v>
      </c>
      <c r="DT173" s="9">
        <v>0</v>
      </c>
      <c r="DU173" s="9">
        <v>957.02499999999998</v>
      </c>
      <c r="DV173" s="9">
        <v>1728.5150000000001</v>
      </c>
      <c r="DW173" s="9">
        <v>0.12999999999988177</v>
      </c>
      <c r="DX173" s="9">
        <v>0</v>
      </c>
      <c r="DY173" s="9">
        <v>232.59200000000001</v>
      </c>
      <c r="DZ173" s="9">
        <v>0</v>
      </c>
      <c r="EA173" s="9">
        <v>976.10900000000004</v>
      </c>
      <c r="EB173" s="9">
        <v>1355.9949999999999</v>
      </c>
      <c r="EC173" s="9">
        <v>0</v>
      </c>
      <c r="ED173" s="9">
        <v>0</v>
      </c>
      <c r="EE173" s="9">
        <v>0</v>
      </c>
      <c r="EF173" s="9">
        <v>0</v>
      </c>
      <c r="EG173" s="9">
        <v>1329.4970000000001</v>
      </c>
      <c r="EH173" s="9">
        <v>0.33900000000000002</v>
      </c>
      <c r="EI173" s="9">
        <v>0</v>
      </c>
      <c r="EJ173" s="9">
        <v>0</v>
      </c>
      <c r="EK173" s="9">
        <v>0</v>
      </c>
      <c r="EL173" s="9">
        <v>0</v>
      </c>
      <c r="EM173" s="9">
        <v>0</v>
      </c>
      <c r="EN173" s="9">
        <v>0</v>
      </c>
      <c r="EO173" s="9">
        <v>0</v>
      </c>
      <c r="EP173" s="9">
        <v>0</v>
      </c>
      <c r="EQ173" s="9">
        <v>0</v>
      </c>
      <c r="ER173" s="9">
        <v>0</v>
      </c>
      <c r="ES173" s="9">
        <v>6.7591599999999996</v>
      </c>
      <c r="ET173" s="9">
        <v>95.246390000000005</v>
      </c>
      <c r="EU173" s="9">
        <v>2.5530000000000001E-2</v>
      </c>
      <c r="EV173" s="9">
        <v>0</v>
      </c>
      <c r="EW173" s="9">
        <v>0</v>
      </c>
      <c r="EX173" s="9">
        <v>0</v>
      </c>
      <c r="EY173" s="9">
        <v>466.197</v>
      </c>
      <c r="EZ173" s="9">
        <v>4638.3829999999998</v>
      </c>
      <c r="FA173" s="9">
        <v>395.274</v>
      </c>
      <c r="FB173" s="9">
        <v>0</v>
      </c>
      <c r="FC173" s="9">
        <v>3221.7359999999999</v>
      </c>
      <c r="FD173" s="9">
        <v>0</v>
      </c>
      <c r="FE173" s="9">
        <v>0</v>
      </c>
      <c r="FF173" s="9">
        <v>0</v>
      </c>
      <c r="FG173" s="9">
        <v>0</v>
      </c>
      <c r="FH173" s="9">
        <v>0</v>
      </c>
      <c r="FI173" s="9">
        <v>0</v>
      </c>
      <c r="FJ173" s="9">
        <v>0</v>
      </c>
      <c r="FK173" s="9">
        <v>0</v>
      </c>
      <c r="FL173" s="9">
        <v>0</v>
      </c>
      <c r="FM173" s="9">
        <v>0</v>
      </c>
      <c r="FN173" s="9">
        <v>0</v>
      </c>
      <c r="FO173" s="9">
        <v>0</v>
      </c>
      <c r="FP173" s="9">
        <v>0</v>
      </c>
      <c r="FQ173" s="9">
        <v>0</v>
      </c>
      <c r="FR173" s="9">
        <v>0</v>
      </c>
      <c r="FS173" s="9">
        <v>0</v>
      </c>
      <c r="FT173" s="9">
        <v>0</v>
      </c>
      <c r="FU173" s="9">
        <v>0</v>
      </c>
      <c r="FV173" s="9">
        <v>0</v>
      </c>
      <c r="FW173" s="9">
        <v>0</v>
      </c>
      <c r="FX173" s="9">
        <v>0</v>
      </c>
      <c r="FY173" s="9">
        <v>0</v>
      </c>
      <c r="FZ173" s="9">
        <v>0</v>
      </c>
      <c r="GA173" s="9">
        <v>0</v>
      </c>
      <c r="GB173" s="9">
        <v>0</v>
      </c>
      <c r="GC173" s="9">
        <v>0</v>
      </c>
      <c r="GD173" s="9">
        <v>0</v>
      </c>
      <c r="GE173" s="9">
        <v>0</v>
      </c>
      <c r="GF173" s="9">
        <v>0</v>
      </c>
      <c r="GG173" s="9">
        <v>0</v>
      </c>
      <c r="GH173" s="9">
        <v>0</v>
      </c>
      <c r="GI173" s="9">
        <v>0</v>
      </c>
      <c r="GJ173" s="9">
        <v>0</v>
      </c>
      <c r="GK173" s="9">
        <v>0</v>
      </c>
      <c r="GL173" s="9">
        <v>0</v>
      </c>
      <c r="GM173" s="9">
        <v>0</v>
      </c>
      <c r="GN173" s="9">
        <v>0</v>
      </c>
      <c r="GO173" s="9">
        <v>0</v>
      </c>
      <c r="GP173" s="9">
        <v>0</v>
      </c>
      <c r="GQ173" s="9">
        <v>0</v>
      </c>
      <c r="GR173" s="9">
        <v>0</v>
      </c>
      <c r="GS173" s="9">
        <v>0</v>
      </c>
      <c r="GT173" s="9">
        <v>0</v>
      </c>
      <c r="GU173" s="9">
        <v>0</v>
      </c>
      <c r="GV173" s="9">
        <v>0</v>
      </c>
      <c r="GW173" s="9">
        <v>122.226</v>
      </c>
      <c r="GX173" s="9">
        <v>0</v>
      </c>
      <c r="GY173" s="9">
        <v>0</v>
      </c>
      <c r="GZ173" s="9">
        <v>6.343</v>
      </c>
      <c r="HA173" s="9">
        <v>0</v>
      </c>
      <c r="HB173" s="9">
        <v>266.03500000000003</v>
      </c>
      <c r="HC173" s="9">
        <v>0</v>
      </c>
      <c r="HD173" s="9">
        <v>0</v>
      </c>
      <c r="HE173" s="9">
        <v>0.75</v>
      </c>
      <c r="HF173" s="9">
        <v>0</v>
      </c>
      <c r="HG173" s="21">
        <v>4247.2557699999998</v>
      </c>
      <c r="HH173" s="20">
        <v>0</v>
      </c>
      <c r="HI173" s="23">
        <v>0</v>
      </c>
      <c r="HJ173" s="205">
        <v>160.65749</v>
      </c>
      <c r="HK173" s="8">
        <v>4407.9132599999994</v>
      </c>
      <c r="HL173" s="7">
        <v>1</v>
      </c>
      <c r="HM173" s="7">
        <v>1</v>
      </c>
      <c r="HN173" s="7" t="s">
        <v>450</v>
      </c>
      <c r="HO173" s="7" t="s">
        <v>454</v>
      </c>
      <c r="HP173" s="7" t="s">
        <v>454</v>
      </c>
      <c r="HQ173" s="7">
        <v>1</v>
      </c>
      <c r="HR173" s="7">
        <v>0</v>
      </c>
      <c r="HS173" s="7">
        <v>0</v>
      </c>
      <c r="HT173" s="7">
        <v>1</v>
      </c>
      <c r="HU173" s="7">
        <v>0</v>
      </c>
      <c r="HV173" s="7" t="s">
        <v>458</v>
      </c>
      <c r="HW173" s="7">
        <v>0</v>
      </c>
      <c r="HX173" s="7">
        <v>0</v>
      </c>
      <c r="HY173" s="7">
        <v>0</v>
      </c>
    </row>
    <row r="174" spans="1:233" x14ac:dyDescent="0.3">
      <c r="A174" s="7">
        <v>834</v>
      </c>
      <c r="B174" s="7" t="str">
        <f>+VLOOKUP($A174,'[3]Crosswalk M49-ODA-Prog. Country'!$K$4:$M$257,3,FALSE)</f>
        <v>TZ</v>
      </c>
      <c r="C174" s="7" t="str">
        <f>+VLOOKUP($A174,'[3]Crosswalk M49-ODA-Prog. Country'!$K$4:$M$257,2,FALSE)</f>
        <v>TZA</v>
      </c>
      <c r="D174" s="5" t="s">
        <v>295</v>
      </c>
      <c r="E174" s="19">
        <v>42568.290100000006</v>
      </c>
      <c r="F174" s="19">
        <v>78440.053120000011</v>
      </c>
      <c r="G174" s="19">
        <v>5940.3662399999994</v>
      </c>
      <c r="H174" s="19">
        <f t="shared" si="4"/>
        <v>126948.70946000001</v>
      </c>
      <c r="I174" s="20">
        <v>19648.940999999999</v>
      </c>
      <c r="J174" s="20">
        <v>106168.79599999999</v>
      </c>
      <c r="K174" s="20">
        <v>3009.8470000000002</v>
      </c>
      <c r="L174" s="20">
        <f t="shared" si="5"/>
        <v>128827.58399999999</v>
      </c>
      <c r="M174" s="8">
        <f>+E174+I174</f>
        <v>62217.231100000005</v>
      </c>
      <c r="N174" s="8">
        <f>+F174+J174</f>
        <v>184608.84912</v>
      </c>
      <c r="O174" s="8">
        <f>+G174+K174</f>
        <v>8950.2132399999991</v>
      </c>
      <c r="P174" s="8">
        <f>+H174+L174</f>
        <v>255776.29346000002</v>
      </c>
      <c r="Q174" s="9">
        <v>7928.4539999999997</v>
      </c>
      <c r="R174" s="9">
        <v>12212.94</v>
      </c>
      <c r="S174" s="9">
        <v>1553.5740000000001</v>
      </c>
      <c r="T174" s="9">
        <v>0.109</v>
      </c>
      <c r="U174" s="9">
        <v>0</v>
      </c>
      <c r="V174" s="9">
        <v>0</v>
      </c>
      <c r="W174" s="9">
        <v>5038.0439999999999</v>
      </c>
      <c r="X174" s="9">
        <v>5150.875</v>
      </c>
      <c r="Y174" s="9">
        <v>0</v>
      </c>
      <c r="Z174" s="9">
        <v>1077.604</v>
      </c>
      <c r="AA174" s="9">
        <v>2036.8430000000001</v>
      </c>
      <c r="AB174" s="9">
        <v>0</v>
      </c>
      <c r="AC174" s="9">
        <v>18718.78</v>
      </c>
      <c r="AD174" s="9">
        <v>27577.670999999998</v>
      </c>
      <c r="AE174" s="9">
        <v>0</v>
      </c>
      <c r="AF174" s="9">
        <v>4490.47</v>
      </c>
      <c r="AG174" s="9">
        <v>23679.135999999999</v>
      </c>
      <c r="AH174" s="9">
        <v>0</v>
      </c>
      <c r="AI174" s="9">
        <v>1207.904</v>
      </c>
      <c r="AJ174" s="9">
        <v>176.369</v>
      </c>
      <c r="AK174" s="9">
        <v>30.728999999999999</v>
      </c>
      <c r="AL174" s="9">
        <v>3404.09</v>
      </c>
      <c r="AM174" s="9">
        <v>41023.415999999997</v>
      </c>
      <c r="AN174" s="9">
        <v>2500.6379999999999</v>
      </c>
      <c r="AO174" s="9">
        <v>1242.2670000000001</v>
      </c>
      <c r="AP174" s="9">
        <v>3462.2240000000002</v>
      </c>
      <c r="AQ174" s="9">
        <v>0</v>
      </c>
      <c r="AR174" s="9">
        <v>219.22399999999999</v>
      </c>
      <c r="AS174" s="9">
        <v>610.98099999999999</v>
      </c>
      <c r="AT174" s="9">
        <v>0</v>
      </c>
      <c r="AU174" s="9">
        <v>0.83599999999999997</v>
      </c>
      <c r="AV174" s="9">
        <v>4278.08</v>
      </c>
      <c r="AW174" s="9">
        <v>0</v>
      </c>
      <c r="AX174" s="9">
        <v>0</v>
      </c>
      <c r="AY174" s="9">
        <v>0</v>
      </c>
      <c r="AZ174" s="9">
        <v>0</v>
      </c>
      <c r="BA174" s="9">
        <v>0</v>
      </c>
      <c r="BB174" s="9">
        <v>0</v>
      </c>
      <c r="BC174" s="9">
        <v>0</v>
      </c>
      <c r="BD174" s="9">
        <v>0</v>
      </c>
      <c r="BE174" s="9">
        <v>0</v>
      </c>
      <c r="BF174" s="9">
        <v>0</v>
      </c>
      <c r="BG174" s="9">
        <v>0</v>
      </c>
      <c r="BH174" s="9">
        <v>0</v>
      </c>
      <c r="BI174" s="9">
        <v>0</v>
      </c>
      <c r="BJ174" s="9">
        <v>10334.121999999999</v>
      </c>
      <c r="BK174" s="9">
        <v>31596.505999999998</v>
      </c>
      <c r="BL174" s="9">
        <v>390.33699999999999</v>
      </c>
      <c r="BM174" s="9">
        <v>0</v>
      </c>
      <c r="BN174" s="9">
        <v>0</v>
      </c>
      <c r="BO174" s="9">
        <v>0</v>
      </c>
      <c r="BP174" s="9">
        <v>0</v>
      </c>
      <c r="BQ174" s="9">
        <v>0</v>
      </c>
      <c r="BR174" s="9">
        <v>0</v>
      </c>
      <c r="BS174" s="9">
        <v>884.64</v>
      </c>
      <c r="BT174" s="9">
        <v>1615.1110000000001</v>
      </c>
      <c r="BU174" s="9">
        <v>14.773999999999999</v>
      </c>
      <c r="BV174" s="9">
        <v>0</v>
      </c>
      <c r="BW174" s="9">
        <v>0</v>
      </c>
      <c r="BX174" s="9">
        <v>0</v>
      </c>
      <c r="BY174" s="9">
        <v>1198.0309999999999</v>
      </c>
      <c r="BZ174" s="9">
        <v>214.00700000000001</v>
      </c>
      <c r="CA174" s="9">
        <v>0</v>
      </c>
      <c r="CB174" s="9">
        <v>0</v>
      </c>
      <c r="CC174" s="9">
        <v>0</v>
      </c>
      <c r="CD174" s="9">
        <v>0</v>
      </c>
      <c r="CE174" s="9">
        <v>0.41699999999999998</v>
      </c>
      <c r="CF174" s="9">
        <v>5130.2960000000003</v>
      </c>
      <c r="CG174" s="9">
        <v>22.516999999999999</v>
      </c>
      <c r="CH174" s="9">
        <v>0</v>
      </c>
      <c r="CI174" s="9">
        <v>0</v>
      </c>
      <c r="CJ174" s="9">
        <v>0</v>
      </c>
      <c r="CK174" s="9">
        <v>0</v>
      </c>
      <c r="CL174" s="9">
        <v>0</v>
      </c>
      <c r="CM174" s="9">
        <v>563.06200000000001</v>
      </c>
      <c r="CN174" s="9">
        <v>0</v>
      </c>
      <c r="CO174" s="9">
        <v>0</v>
      </c>
      <c r="CP174" s="9">
        <v>1.327</v>
      </c>
      <c r="CQ174" s="9">
        <v>0</v>
      </c>
      <c r="CR174" s="9">
        <v>0</v>
      </c>
      <c r="CS174" s="9">
        <v>0</v>
      </c>
      <c r="CT174" s="9">
        <v>0</v>
      </c>
      <c r="CU174" s="9">
        <v>0</v>
      </c>
      <c r="CV174" s="9">
        <v>0</v>
      </c>
      <c r="CW174" s="9">
        <v>0</v>
      </c>
      <c r="CX174" s="9">
        <v>0</v>
      </c>
      <c r="CY174" s="9">
        <v>0</v>
      </c>
      <c r="CZ174" s="9">
        <v>0</v>
      </c>
      <c r="DA174" s="9">
        <v>0</v>
      </c>
      <c r="DB174" s="9">
        <v>0</v>
      </c>
      <c r="DC174" s="9">
        <v>0</v>
      </c>
      <c r="DD174" s="9">
        <v>0</v>
      </c>
      <c r="DE174" s="9">
        <v>0</v>
      </c>
      <c r="DF174" s="9">
        <v>0</v>
      </c>
      <c r="DG174" s="9">
        <v>0</v>
      </c>
      <c r="DH174" s="9">
        <v>0</v>
      </c>
      <c r="DI174" s="9">
        <v>0</v>
      </c>
      <c r="DJ174" s="9">
        <v>0</v>
      </c>
      <c r="DK174" s="9">
        <v>0</v>
      </c>
      <c r="DL174" s="9">
        <v>0</v>
      </c>
      <c r="DM174" s="9">
        <v>0</v>
      </c>
      <c r="DN174" s="9">
        <v>0</v>
      </c>
      <c r="DO174" s="9">
        <v>0</v>
      </c>
      <c r="DP174" s="9">
        <v>0</v>
      </c>
      <c r="DQ174" s="9">
        <v>0</v>
      </c>
      <c r="DR174" s="9">
        <v>0</v>
      </c>
      <c r="DS174" s="9">
        <v>0</v>
      </c>
      <c r="DT174" s="9">
        <v>0</v>
      </c>
      <c r="DU174" s="9">
        <v>-2.91</v>
      </c>
      <c r="DV174" s="9">
        <v>166.44800000000001</v>
      </c>
      <c r="DW174" s="9">
        <v>0</v>
      </c>
      <c r="DX174" s="9">
        <v>0</v>
      </c>
      <c r="DY174" s="9">
        <v>1.083</v>
      </c>
      <c r="DZ174" s="9">
        <v>0</v>
      </c>
      <c r="EA174" s="9">
        <v>1433.4649999999999</v>
      </c>
      <c r="EB174" s="9">
        <v>3170.8829999999998</v>
      </c>
      <c r="EC174" s="9">
        <v>0</v>
      </c>
      <c r="ED174" s="9">
        <v>123.322</v>
      </c>
      <c r="EE174" s="9">
        <v>0</v>
      </c>
      <c r="EF174" s="9">
        <v>0</v>
      </c>
      <c r="EG174" s="9">
        <v>1785.943</v>
      </c>
      <c r="EH174" s="9">
        <v>879.17100000000005</v>
      </c>
      <c r="EI174" s="9">
        <v>0</v>
      </c>
      <c r="EJ174" s="9">
        <v>0</v>
      </c>
      <c r="EK174" s="9">
        <v>0</v>
      </c>
      <c r="EL174" s="9">
        <v>0</v>
      </c>
      <c r="EM174" s="9">
        <v>0</v>
      </c>
      <c r="EN174" s="9">
        <v>0</v>
      </c>
      <c r="EO174" s="9">
        <v>0</v>
      </c>
      <c r="EP174" s="9">
        <v>0</v>
      </c>
      <c r="EQ174" s="9">
        <v>0</v>
      </c>
      <c r="ER174" s="9">
        <v>0</v>
      </c>
      <c r="ES174" s="9">
        <v>461.7081</v>
      </c>
      <c r="ET174" s="9">
        <v>4169.89012</v>
      </c>
      <c r="EU174" s="9">
        <v>1.08324</v>
      </c>
      <c r="EV174" s="9">
        <v>0</v>
      </c>
      <c r="EW174" s="9">
        <v>0</v>
      </c>
      <c r="EX174" s="9">
        <v>0</v>
      </c>
      <c r="EY174" s="9">
        <v>2670.7109999999998</v>
      </c>
      <c r="EZ174" s="9">
        <v>9969.5540000000001</v>
      </c>
      <c r="FA174" s="9">
        <v>249.232</v>
      </c>
      <c r="FB174" s="9">
        <v>0</v>
      </c>
      <c r="FC174" s="9">
        <v>7164.6610000000001</v>
      </c>
      <c r="FD174" s="9">
        <v>0</v>
      </c>
      <c r="FE174" s="9">
        <v>0</v>
      </c>
      <c r="FF174" s="9">
        <v>0</v>
      </c>
      <c r="FG174" s="9">
        <v>0</v>
      </c>
      <c r="FH174" s="9">
        <v>0</v>
      </c>
      <c r="FI174" s="9">
        <v>0</v>
      </c>
      <c r="FJ174" s="9">
        <v>0</v>
      </c>
      <c r="FK174" s="9">
        <v>0</v>
      </c>
      <c r="FL174" s="9">
        <v>0</v>
      </c>
      <c r="FM174" s="9">
        <v>0</v>
      </c>
      <c r="FN174" s="9">
        <v>0</v>
      </c>
      <c r="FO174" s="9">
        <v>0</v>
      </c>
      <c r="FP174" s="9">
        <v>0</v>
      </c>
      <c r="FQ174" s="9">
        <v>0</v>
      </c>
      <c r="FR174" s="9">
        <v>0</v>
      </c>
      <c r="FS174" s="9">
        <v>0</v>
      </c>
      <c r="FT174" s="9">
        <v>0</v>
      </c>
      <c r="FU174" s="9">
        <v>0</v>
      </c>
      <c r="FV174" s="9">
        <v>0</v>
      </c>
      <c r="FW174" s="9">
        <v>0</v>
      </c>
      <c r="FX174" s="9">
        <v>0</v>
      </c>
      <c r="FY174" s="9">
        <v>0</v>
      </c>
      <c r="FZ174" s="9">
        <v>0</v>
      </c>
      <c r="GA174" s="9">
        <v>0</v>
      </c>
      <c r="GB174" s="9">
        <v>0</v>
      </c>
      <c r="GC174" s="9">
        <v>0</v>
      </c>
      <c r="GD174" s="9">
        <v>0</v>
      </c>
      <c r="GE174" s="9">
        <v>0</v>
      </c>
      <c r="GF174" s="9">
        <v>0</v>
      </c>
      <c r="GG174" s="9">
        <v>0</v>
      </c>
      <c r="GH174" s="9">
        <v>0</v>
      </c>
      <c r="GI174" s="9">
        <v>0</v>
      </c>
      <c r="GJ174" s="9">
        <v>0</v>
      </c>
      <c r="GK174" s="9">
        <v>0</v>
      </c>
      <c r="GL174" s="9">
        <v>0</v>
      </c>
      <c r="GM174" s="9">
        <v>0</v>
      </c>
      <c r="GN174" s="9">
        <v>0</v>
      </c>
      <c r="GO174" s="9">
        <v>0</v>
      </c>
      <c r="GP174" s="9">
        <v>0</v>
      </c>
      <c r="GQ174" s="9">
        <v>0</v>
      </c>
      <c r="GR174" s="9">
        <v>0</v>
      </c>
      <c r="GS174" s="9">
        <v>0</v>
      </c>
      <c r="GT174" s="9">
        <v>0</v>
      </c>
      <c r="GU174" s="9">
        <v>0</v>
      </c>
      <c r="GV174" s="9">
        <v>0</v>
      </c>
      <c r="GW174" s="9">
        <v>3480.9389999999999</v>
      </c>
      <c r="GX174" s="9">
        <v>0</v>
      </c>
      <c r="GY174" s="9">
        <v>0</v>
      </c>
      <c r="GZ174" s="9">
        <v>44.406999999999996</v>
      </c>
      <c r="HA174" s="9">
        <v>0</v>
      </c>
      <c r="HB174" s="9">
        <v>266.53399999999999</v>
      </c>
      <c r="HC174" s="9">
        <v>24.456</v>
      </c>
      <c r="HD174" s="9">
        <v>0</v>
      </c>
      <c r="HE174" s="9">
        <v>56.17</v>
      </c>
      <c r="HF174" s="9">
        <v>73.138000000000005</v>
      </c>
      <c r="HG174" s="21">
        <v>11128.336380499999</v>
      </c>
      <c r="HH174" s="20">
        <v>0</v>
      </c>
      <c r="HI174" s="23">
        <v>0</v>
      </c>
      <c r="HJ174" s="205">
        <v>0</v>
      </c>
      <c r="HK174" s="8">
        <v>11128.336380499999</v>
      </c>
      <c r="HL174" s="7">
        <v>1</v>
      </c>
      <c r="HM174" s="7">
        <v>1</v>
      </c>
      <c r="HN174" s="7" t="s">
        <v>456</v>
      </c>
      <c r="HO174" s="7" t="s">
        <v>456</v>
      </c>
      <c r="HP174" s="7" t="s">
        <v>456</v>
      </c>
      <c r="HQ174" s="7">
        <v>0</v>
      </c>
      <c r="HR174" s="7">
        <v>1</v>
      </c>
      <c r="HS174" s="7">
        <v>0</v>
      </c>
      <c r="HT174" s="7">
        <v>1</v>
      </c>
      <c r="HU174" s="7">
        <v>0</v>
      </c>
      <c r="HV174" s="7" t="s">
        <v>458</v>
      </c>
      <c r="HW174" s="7">
        <v>0</v>
      </c>
      <c r="HX174" s="7">
        <v>0</v>
      </c>
      <c r="HY174" s="7">
        <v>0</v>
      </c>
    </row>
    <row r="175" spans="1:233" x14ac:dyDescent="0.3">
      <c r="A175" s="7">
        <v>764</v>
      </c>
      <c r="B175" s="7" t="str">
        <f>+VLOOKUP($A175,'[3]Crosswalk M49-ODA-Prog. Country'!$K$4:$M$257,3,FALSE)</f>
        <v>TH</v>
      </c>
      <c r="C175" s="7" t="str">
        <f>+VLOOKUP($A175,'[3]Crosswalk M49-ODA-Prog. Country'!$K$4:$M$257,2,FALSE)</f>
        <v>THA</v>
      </c>
      <c r="D175" s="5" t="s">
        <v>296</v>
      </c>
      <c r="E175" s="19">
        <v>19515.59013</v>
      </c>
      <c r="F175" s="19">
        <v>30597.277230000003</v>
      </c>
      <c r="G175" s="19">
        <v>10654.497019999999</v>
      </c>
      <c r="H175" s="19">
        <f t="shared" si="4"/>
        <v>60767.364379999999</v>
      </c>
      <c r="I175" s="20">
        <v>4922.3420000000006</v>
      </c>
      <c r="J175" s="20">
        <v>26449.255000000001</v>
      </c>
      <c r="K175" s="20">
        <v>2928.8629999999998</v>
      </c>
      <c r="L175" s="20">
        <f t="shared" si="5"/>
        <v>34300.46</v>
      </c>
      <c r="M175" s="8">
        <f>+E175+I175</f>
        <v>24437.932130000001</v>
      </c>
      <c r="N175" s="8">
        <f>+F175+J175</f>
        <v>57046.532230000004</v>
      </c>
      <c r="O175" s="8">
        <f>+G175+K175</f>
        <v>13583.360019999998</v>
      </c>
      <c r="P175" s="8">
        <f>+H175+L175</f>
        <v>95067.824380000005</v>
      </c>
      <c r="Q175" s="9">
        <v>1731.701</v>
      </c>
      <c r="R175" s="9">
        <v>7680.6970000000001</v>
      </c>
      <c r="S175" s="9">
        <v>452.62900000000002</v>
      </c>
      <c r="T175" s="9">
        <v>0</v>
      </c>
      <c r="U175" s="9">
        <v>285.58499999999998</v>
      </c>
      <c r="V175" s="9">
        <v>10.121</v>
      </c>
      <c r="W175" s="9">
        <v>1352.567</v>
      </c>
      <c r="X175" s="9">
        <v>664.82100000000003</v>
      </c>
      <c r="Y175" s="9">
        <v>0</v>
      </c>
      <c r="Z175" s="9">
        <v>0</v>
      </c>
      <c r="AA175" s="9">
        <v>0</v>
      </c>
      <c r="AB175" s="9">
        <v>0</v>
      </c>
      <c r="AC175" s="9">
        <v>7948.6930000000002</v>
      </c>
      <c r="AD175" s="9">
        <v>7185.8549999999996</v>
      </c>
      <c r="AE175" s="9">
        <v>0</v>
      </c>
      <c r="AF175" s="9">
        <v>25.728000000000002</v>
      </c>
      <c r="AG175" s="9">
        <v>1521.596</v>
      </c>
      <c r="AH175" s="9">
        <v>0</v>
      </c>
      <c r="AI175" s="9">
        <v>0</v>
      </c>
      <c r="AJ175" s="9">
        <v>0</v>
      </c>
      <c r="AK175" s="9">
        <v>0</v>
      </c>
      <c r="AL175" s="9">
        <v>1045.2090000000001</v>
      </c>
      <c r="AM175" s="9">
        <v>4120.893</v>
      </c>
      <c r="AN175" s="9">
        <v>-21.655999999999999</v>
      </c>
      <c r="AO175" s="9">
        <v>21.533000000000001</v>
      </c>
      <c r="AP175" s="9">
        <v>573.50400000000002</v>
      </c>
      <c r="AQ175" s="9">
        <v>0</v>
      </c>
      <c r="AR175" s="9">
        <v>3.8</v>
      </c>
      <c r="AS175" s="9">
        <v>101.20699999999999</v>
      </c>
      <c r="AT175" s="9">
        <v>0</v>
      </c>
      <c r="AU175" s="9">
        <v>366.952</v>
      </c>
      <c r="AV175" s="9">
        <v>155.06399999999999</v>
      </c>
      <c r="AW175" s="9">
        <v>0</v>
      </c>
      <c r="AX175" s="9">
        <v>0</v>
      </c>
      <c r="AY175" s="9">
        <v>0</v>
      </c>
      <c r="AZ175" s="9">
        <v>0</v>
      </c>
      <c r="BA175" s="9">
        <v>0</v>
      </c>
      <c r="BB175" s="9">
        <v>0</v>
      </c>
      <c r="BC175" s="9">
        <v>0</v>
      </c>
      <c r="BD175" s="9">
        <v>0</v>
      </c>
      <c r="BE175" s="9">
        <v>0</v>
      </c>
      <c r="BF175" s="9">
        <v>0</v>
      </c>
      <c r="BG175" s="9">
        <v>0</v>
      </c>
      <c r="BH175" s="9">
        <v>0</v>
      </c>
      <c r="BI175" s="9">
        <v>0</v>
      </c>
      <c r="BJ175" s="9">
        <v>3472.864</v>
      </c>
      <c r="BK175" s="9">
        <v>9478.1980000000003</v>
      </c>
      <c r="BL175" s="9">
        <v>2391.098</v>
      </c>
      <c r="BM175" s="9">
        <v>0</v>
      </c>
      <c r="BN175" s="9">
        <v>0</v>
      </c>
      <c r="BO175" s="9">
        <v>0</v>
      </c>
      <c r="BP175" s="9">
        <v>0</v>
      </c>
      <c r="BQ175" s="9">
        <v>0</v>
      </c>
      <c r="BR175" s="9">
        <v>0</v>
      </c>
      <c r="BS175" s="9">
        <v>460.601</v>
      </c>
      <c r="BT175" s="9">
        <v>840.93200000000002</v>
      </c>
      <c r="BU175" s="9">
        <v>7.6920000000000002</v>
      </c>
      <c r="BV175" s="9">
        <v>0</v>
      </c>
      <c r="BW175" s="9">
        <v>0</v>
      </c>
      <c r="BX175" s="9">
        <v>0</v>
      </c>
      <c r="BY175" s="9">
        <v>389.483</v>
      </c>
      <c r="BZ175" s="9">
        <v>181.46299999999999</v>
      </c>
      <c r="CA175" s="9">
        <v>0</v>
      </c>
      <c r="CB175" s="9">
        <v>0</v>
      </c>
      <c r="CC175" s="9">
        <v>0</v>
      </c>
      <c r="CD175" s="9">
        <v>0</v>
      </c>
      <c r="CE175" s="9">
        <v>605.40099999999995</v>
      </c>
      <c r="CF175" s="9">
        <v>7709.0919999999996</v>
      </c>
      <c r="CG175" s="9">
        <v>57.642000000000003</v>
      </c>
      <c r="CH175" s="9">
        <v>0</v>
      </c>
      <c r="CI175" s="9">
        <v>0</v>
      </c>
      <c r="CJ175" s="9">
        <v>0</v>
      </c>
      <c r="CK175" s="9">
        <v>0</v>
      </c>
      <c r="CL175" s="9">
        <v>0</v>
      </c>
      <c r="CM175" s="9">
        <v>0</v>
      </c>
      <c r="CN175" s="9">
        <v>0</v>
      </c>
      <c r="CO175" s="9">
        <v>0</v>
      </c>
      <c r="CP175" s="9">
        <v>0</v>
      </c>
      <c r="CQ175" s="9">
        <v>0</v>
      </c>
      <c r="CR175" s="9">
        <v>6.0000000000000001E-3</v>
      </c>
      <c r="CS175" s="9">
        <v>0</v>
      </c>
      <c r="CT175" s="9">
        <v>0</v>
      </c>
      <c r="CU175" s="9">
        <v>0</v>
      </c>
      <c r="CV175" s="9">
        <v>0</v>
      </c>
      <c r="CW175" s="9">
        <v>0</v>
      </c>
      <c r="CX175" s="9">
        <v>0</v>
      </c>
      <c r="CY175" s="9">
        <v>0</v>
      </c>
      <c r="CZ175" s="9">
        <v>0</v>
      </c>
      <c r="DA175" s="9">
        <v>0</v>
      </c>
      <c r="DB175" s="9">
        <v>0</v>
      </c>
      <c r="DC175" s="9">
        <v>0</v>
      </c>
      <c r="DD175" s="9">
        <v>0</v>
      </c>
      <c r="DE175" s="9">
        <v>0</v>
      </c>
      <c r="DF175" s="9">
        <v>0</v>
      </c>
      <c r="DG175" s="9">
        <v>0</v>
      </c>
      <c r="DH175" s="9">
        <v>0</v>
      </c>
      <c r="DI175" s="9">
        <v>0</v>
      </c>
      <c r="DJ175" s="9">
        <v>0</v>
      </c>
      <c r="DK175" s="9">
        <v>0</v>
      </c>
      <c r="DL175" s="9">
        <v>0</v>
      </c>
      <c r="DM175" s="9">
        <v>0</v>
      </c>
      <c r="DN175" s="9">
        <v>0</v>
      </c>
      <c r="DO175" s="9">
        <v>0</v>
      </c>
      <c r="DP175" s="9">
        <v>0</v>
      </c>
      <c r="DQ175" s="9">
        <v>0</v>
      </c>
      <c r="DR175" s="9">
        <v>0</v>
      </c>
      <c r="DS175" s="9">
        <v>0</v>
      </c>
      <c r="DT175" s="9">
        <v>0</v>
      </c>
      <c r="DU175" s="9">
        <v>10.226000000000001</v>
      </c>
      <c r="DV175" s="9">
        <v>1039.4179999999999</v>
      </c>
      <c r="DW175" s="9">
        <v>0</v>
      </c>
      <c r="DX175" s="9">
        <v>0</v>
      </c>
      <c r="DY175" s="9">
        <v>7002.9170000000004</v>
      </c>
      <c r="DZ175" s="9">
        <v>0</v>
      </c>
      <c r="EA175" s="9">
        <v>287.35199999999998</v>
      </c>
      <c r="EB175" s="9">
        <v>92.162000000000006</v>
      </c>
      <c r="EC175" s="9">
        <v>0</v>
      </c>
      <c r="ED175" s="9">
        <v>0</v>
      </c>
      <c r="EE175" s="9">
        <v>0</v>
      </c>
      <c r="EF175" s="9">
        <v>0</v>
      </c>
      <c r="EG175" s="9">
        <v>2453.7620000000002</v>
      </c>
      <c r="EH175" s="9">
        <v>1038.876</v>
      </c>
      <c r="EI175" s="9">
        <v>0</v>
      </c>
      <c r="EJ175" s="9">
        <v>0</v>
      </c>
      <c r="EK175" s="9">
        <v>0</v>
      </c>
      <c r="EL175" s="9">
        <v>0</v>
      </c>
      <c r="EM175" s="9">
        <v>0</v>
      </c>
      <c r="EN175" s="9">
        <v>0</v>
      </c>
      <c r="EO175" s="9">
        <v>0</v>
      </c>
      <c r="EP175" s="9">
        <v>0</v>
      </c>
      <c r="EQ175" s="9">
        <v>0</v>
      </c>
      <c r="ER175" s="9">
        <v>0</v>
      </c>
      <c r="ES175" s="9">
        <v>325.38513</v>
      </c>
      <c r="ET175" s="9">
        <v>2333.2463900000002</v>
      </c>
      <c r="EU175" s="9">
        <v>0.58601999999999999</v>
      </c>
      <c r="EV175" s="9">
        <v>0</v>
      </c>
      <c r="EW175" s="9">
        <v>0</v>
      </c>
      <c r="EX175" s="9">
        <v>0</v>
      </c>
      <c r="EY175" s="9">
        <v>3318.4560000000001</v>
      </c>
      <c r="EZ175" s="9">
        <v>655.07500000000005</v>
      </c>
      <c r="FA175" s="9">
        <v>709.56500000000005</v>
      </c>
      <c r="FB175" s="9">
        <v>0</v>
      </c>
      <c r="FC175" s="9">
        <v>272.33600000000001</v>
      </c>
      <c r="FD175" s="9">
        <v>0</v>
      </c>
      <c r="FE175" s="9">
        <v>0</v>
      </c>
      <c r="FF175" s="9">
        <v>0</v>
      </c>
      <c r="FG175" s="9">
        <v>0</v>
      </c>
      <c r="FH175" s="9">
        <v>0</v>
      </c>
      <c r="FI175" s="9">
        <v>0</v>
      </c>
      <c r="FJ175" s="9">
        <v>0</v>
      </c>
      <c r="FK175" s="9">
        <v>0</v>
      </c>
      <c r="FL175" s="9">
        <v>16.877839999999999</v>
      </c>
      <c r="FM175" s="9">
        <v>0</v>
      </c>
      <c r="FN175" s="9">
        <v>0</v>
      </c>
      <c r="FO175" s="9">
        <v>0</v>
      </c>
      <c r="FP175" s="9">
        <v>0</v>
      </c>
      <c r="FQ175" s="9">
        <v>0</v>
      </c>
      <c r="FR175" s="9">
        <v>0</v>
      </c>
      <c r="FS175" s="9">
        <v>0</v>
      </c>
      <c r="FT175" s="9">
        <v>0</v>
      </c>
      <c r="FU175" s="9">
        <v>0</v>
      </c>
      <c r="FV175" s="9">
        <v>0</v>
      </c>
      <c r="FW175" s="9">
        <v>0</v>
      </c>
      <c r="FX175" s="9">
        <v>0</v>
      </c>
      <c r="FY175" s="9">
        <v>0</v>
      </c>
      <c r="FZ175" s="9">
        <v>0</v>
      </c>
      <c r="GA175" s="9">
        <v>0</v>
      </c>
      <c r="GB175" s="9">
        <v>0</v>
      </c>
      <c r="GC175" s="9">
        <v>0</v>
      </c>
      <c r="GD175" s="9">
        <v>0</v>
      </c>
      <c r="GE175" s="9">
        <v>0</v>
      </c>
      <c r="GF175" s="9">
        <v>0</v>
      </c>
      <c r="GG175" s="9">
        <v>0</v>
      </c>
      <c r="GH175" s="9">
        <v>0</v>
      </c>
      <c r="GI175" s="9">
        <v>0</v>
      </c>
      <c r="GJ175" s="9">
        <v>0</v>
      </c>
      <c r="GK175" s="9">
        <v>0</v>
      </c>
      <c r="GL175" s="9">
        <v>0</v>
      </c>
      <c r="GM175" s="9">
        <v>0</v>
      </c>
      <c r="GN175" s="9">
        <v>0</v>
      </c>
      <c r="GO175" s="9">
        <v>0</v>
      </c>
      <c r="GP175" s="9">
        <v>0</v>
      </c>
      <c r="GQ175" s="9">
        <v>0</v>
      </c>
      <c r="GR175" s="9">
        <v>0</v>
      </c>
      <c r="GS175" s="9">
        <v>0</v>
      </c>
      <c r="GT175" s="9">
        <v>0</v>
      </c>
      <c r="GU175" s="9">
        <v>0</v>
      </c>
      <c r="GV175" s="9">
        <v>0</v>
      </c>
      <c r="GW175" s="9">
        <v>9417.7569999999996</v>
      </c>
      <c r="GX175" s="9">
        <v>0</v>
      </c>
      <c r="GY175" s="9">
        <v>0</v>
      </c>
      <c r="GZ175" s="9">
        <v>491.71600000000001</v>
      </c>
      <c r="HA175" s="9">
        <v>243.47800000000001</v>
      </c>
      <c r="HB175" s="9">
        <v>430.18799999999999</v>
      </c>
      <c r="HC175" s="9">
        <v>8.6259999999999994</v>
      </c>
      <c r="HD175" s="9">
        <v>374.74099999999999</v>
      </c>
      <c r="HE175" s="9">
        <v>3666.5230000000001</v>
      </c>
      <c r="HF175" s="9">
        <v>57.584000000000003</v>
      </c>
      <c r="HG175" s="21">
        <v>86.425129999999996</v>
      </c>
      <c r="HH175" s="20">
        <v>0</v>
      </c>
      <c r="HI175" s="23">
        <v>0</v>
      </c>
      <c r="HJ175" s="205">
        <v>0</v>
      </c>
      <c r="HK175" s="8">
        <v>86.425129999999996</v>
      </c>
      <c r="HL175" s="7">
        <v>1</v>
      </c>
      <c r="HM175" s="7">
        <v>1</v>
      </c>
      <c r="HN175" s="7" t="s">
        <v>450</v>
      </c>
      <c r="HO175" s="7" t="s">
        <v>451</v>
      </c>
      <c r="HP175" s="7" t="s">
        <v>451</v>
      </c>
      <c r="HQ175" s="7">
        <v>0</v>
      </c>
      <c r="HR175" s="7">
        <v>0</v>
      </c>
      <c r="HS175" s="7">
        <v>0</v>
      </c>
      <c r="HT175" s="7">
        <v>1</v>
      </c>
      <c r="HU175" s="7">
        <v>1</v>
      </c>
      <c r="HV175" s="7" t="s">
        <v>455</v>
      </c>
      <c r="HW175" s="7">
        <v>0</v>
      </c>
      <c r="HX175" s="7">
        <v>0</v>
      </c>
      <c r="HY175" s="7">
        <v>0</v>
      </c>
    </row>
    <row r="176" spans="1:233" x14ac:dyDescent="0.3">
      <c r="A176" s="7">
        <v>626</v>
      </c>
      <c r="B176" s="7" t="str">
        <f>+VLOOKUP($A176,'[3]Crosswalk M49-ODA-Prog. Country'!$K$4:$M$257,3,FALSE)</f>
        <v>TL</v>
      </c>
      <c r="C176" s="7" t="str">
        <f>+VLOOKUP($A176,'[3]Crosswalk M49-ODA-Prog. Country'!$K$4:$M$257,2,FALSE)</f>
        <v>TLS</v>
      </c>
      <c r="D176" s="22" t="s">
        <v>297</v>
      </c>
      <c r="E176" s="19">
        <v>13213.212820000001</v>
      </c>
      <c r="F176" s="19">
        <v>35959.233099999998</v>
      </c>
      <c r="G176" s="19">
        <v>1803.2994600000002</v>
      </c>
      <c r="H176" s="19">
        <f t="shared" si="4"/>
        <v>50975.74538</v>
      </c>
      <c r="I176" s="20">
        <v>745.0139999999999</v>
      </c>
      <c r="J176" s="20">
        <v>12473.927</v>
      </c>
      <c r="K176" s="20">
        <v>560.57100000000003</v>
      </c>
      <c r="L176" s="20">
        <f t="shared" si="5"/>
        <v>13779.511999999999</v>
      </c>
      <c r="M176" s="8">
        <f>+E176+I176</f>
        <v>13958.22682</v>
      </c>
      <c r="N176" s="8">
        <f>+F176+J176</f>
        <v>48433.160099999994</v>
      </c>
      <c r="O176" s="8">
        <f>+G176+K176</f>
        <v>2363.8704600000001</v>
      </c>
      <c r="P176" s="8">
        <f>+H176+L176</f>
        <v>64755.257379999995</v>
      </c>
      <c r="Q176" s="9">
        <v>1540.4549999999999</v>
      </c>
      <c r="R176" s="9">
        <v>15129.294</v>
      </c>
      <c r="S176" s="9">
        <v>783.40099999999995</v>
      </c>
      <c r="T176" s="9">
        <v>0</v>
      </c>
      <c r="U176" s="9">
        <v>23.547999999999998</v>
      </c>
      <c r="V176" s="9">
        <v>0</v>
      </c>
      <c r="W176" s="9">
        <v>2340.1329999999998</v>
      </c>
      <c r="X176" s="9">
        <v>2350.239</v>
      </c>
      <c r="Y176" s="9">
        <v>0</v>
      </c>
      <c r="Z176" s="9">
        <v>23.681000000000001</v>
      </c>
      <c r="AA176" s="9">
        <v>319.68099999999998</v>
      </c>
      <c r="AB176" s="9">
        <v>0</v>
      </c>
      <c r="AC176" s="9">
        <v>2437.6289999999999</v>
      </c>
      <c r="AD176" s="9">
        <v>4811.0240000000003</v>
      </c>
      <c r="AE176" s="9">
        <v>0</v>
      </c>
      <c r="AF176" s="9">
        <v>270.005</v>
      </c>
      <c r="AG176" s="9">
        <v>5845.8729999999996</v>
      </c>
      <c r="AH176" s="9">
        <v>0</v>
      </c>
      <c r="AI176" s="9">
        <v>420.245</v>
      </c>
      <c r="AJ176" s="9">
        <v>2523.694</v>
      </c>
      <c r="AK176" s="9">
        <v>50.762999999999998</v>
      </c>
      <c r="AL176" s="9">
        <v>259.58999999999997</v>
      </c>
      <c r="AM176" s="9">
        <v>786.96</v>
      </c>
      <c r="AN176" s="9">
        <v>560.57100000000003</v>
      </c>
      <c r="AO176" s="9">
        <v>1086.5139999999999</v>
      </c>
      <c r="AP176" s="9">
        <v>2222.6770000000001</v>
      </c>
      <c r="AQ176" s="9">
        <v>0</v>
      </c>
      <c r="AR176" s="9">
        <v>191.738</v>
      </c>
      <c r="AS176" s="9">
        <v>392.23700000000002</v>
      </c>
      <c r="AT176" s="9">
        <v>0</v>
      </c>
      <c r="AU176" s="9">
        <v>0</v>
      </c>
      <c r="AV176" s="9">
        <v>235.50800000000001</v>
      </c>
      <c r="AW176" s="9">
        <v>0</v>
      </c>
      <c r="AX176" s="9">
        <v>0</v>
      </c>
      <c r="AY176" s="9">
        <v>0</v>
      </c>
      <c r="AZ176" s="9">
        <v>0</v>
      </c>
      <c r="BA176" s="9">
        <v>0</v>
      </c>
      <c r="BB176" s="9">
        <v>0</v>
      </c>
      <c r="BC176" s="9">
        <v>0</v>
      </c>
      <c r="BD176" s="9">
        <v>0</v>
      </c>
      <c r="BE176" s="9">
        <v>0</v>
      </c>
      <c r="BF176" s="9">
        <v>0</v>
      </c>
      <c r="BG176" s="9">
        <v>0</v>
      </c>
      <c r="BH176" s="9">
        <v>0</v>
      </c>
      <c r="BI176" s="9">
        <v>0</v>
      </c>
      <c r="BJ176" s="9">
        <v>0</v>
      </c>
      <c r="BK176" s="9">
        <v>0</v>
      </c>
      <c r="BL176" s="9">
        <v>0</v>
      </c>
      <c r="BM176" s="9">
        <v>0</v>
      </c>
      <c r="BN176" s="9">
        <v>0</v>
      </c>
      <c r="BO176" s="9">
        <v>0</v>
      </c>
      <c r="BP176" s="9">
        <v>0</v>
      </c>
      <c r="BQ176" s="9">
        <v>0</v>
      </c>
      <c r="BR176" s="9">
        <v>0</v>
      </c>
      <c r="BS176" s="9">
        <v>73.384</v>
      </c>
      <c r="BT176" s="9">
        <v>133.97999999999999</v>
      </c>
      <c r="BU176" s="9">
        <v>1.226</v>
      </c>
      <c r="BV176" s="9">
        <v>0</v>
      </c>
      <c r="BW176" s="9">
        <v>0</v>
      </c>
      <c r="BX176" s="9">
        <v>0</v>
      </c>
      <c r="BY176" s="9">
        <v>0</v>
      </c>
      <c r="BZ176" s="9">
        <v>0</v>
      </c>
      <c r="CA176" s="9">
        <v>0</v>
      </c>
      <c r="CB176" s="9">
        <v>0</v>
      </c>
      <c r="CC176" s="9">
        <v>0</v>
      </c>
      <c r="CD176" s="9">
        <v>0</v>
      </c>
      <c r="CE176" s="9">
        <v>0</v>
      </c>
      <c r="CF176" s="9">
        <v>259.30799999999999</v>
      </c>
      <c r="CG176" s="9">
        <v>0</v>
      </c>
      <c r="CH176" s="9">
        <v>0</v>
      </c>
      <c r="CI176" s="9">
        <v>0</v>
      </c>
      <c r="CJ176" s="9">
        <v>0</v>
      </c>
      <c r="CK176" s="9">
        <v>0</v>
      </c>
      <c r="CL176" s="9">
        <v>0</v>
      </c>
      <c r="CM176" s="9">
        <v>0</v>
      </c>
      <c r="CN176" s="9">
        <v>0</v>
      </c>
      <c r="CO176" s="9">
        <v>0</v>
      </c>
      <c r="CP176" s="9">
        <v>0</v>
      </c>
      <c r="CQ176" s="9">
        <v>0</v>
      </c>
      <c r="CR176" s="9">
        <v>0</v>
      </c>
      <c r="CS176" s="9">
        <v>0</v>
      </c>
      <c r="CT176" s="9">
        <v>0</v>
      </c>
      <c r="CU176" s="9">
        <v>0</v>
      </c>
      <c r="CV176" s="9">
        <v>0</v>
      </c>
      <c r="CW176" s="9">
        <v>0</v>
      </c>
      <c r="CX176" s="9">
        <v>0</v>
      </c>
      <c r="CY176" s="9">
        <v>0</v>
      </c>
      <c r="CZ176" s="9">
        <v>0</v>
      </c>
      <c r="DA176" s="9">
        <v>0</v>
      </c>
      <c r="DB176" s="9">
        <v>0</v>
      </c>
      <c r="DC176" s="9">
        <v>0</v>
      </c>
      <c r="DD176" s="9">
        <v>0</v>
      </c>
      <c r="DE176" s="9">
        <v>0</v>
      </c>
      <c r="DF176" s="9">
        <v>0</v>
      </c>
      <c r="DG176" s="9">
        <v>0</v>
      </c>
      <c r="DH176" s="9">
        <v>0</v>
      </c>
      <c r="DI176" s="9">
        <v>0</v>
      </c>
      <c r="DJ176" s="9">
        <v>0</v>
      </c>
      <c r="DK176" s="9">
        <v>0</v>
      </c>
      <c r="DL176" s="9">
        <v>0</v>
      </c>
      <c r="DM176" s="9">
        <v>0</v>
      </c>
      <c r="DN176" s="9">
        <v>0</v>
      </c>
      <c r="DO176" s="9">
        <v>0</v>
      </c>
      <c r="DP176" s="9">
        <v>0</v>
      </c>
      <c r="DQ176" s="9">
        <v>0</v>
      </c>
      <c r="DR176" s="9">
        <v>0</v>
      </c>
      <c r="DS176" s="9">
        <v>0</v>
      </c>
      <c r="DT176" s="9">
        <v>0</v>
      </c>
      <c r="DU176" s="9">
        <v>15.308999999999999</v>
      </c>
      <c r="DV176" s="9">
        <v>820.50699999999995</v>
      </c>
      <c r="DW176" s="9">
        <v>1.00000000009004E-3</v>
      </c>
      <c r="DX176" s="9">
        <v>0</v>
      </c>
      <c r="DY176" s="9">
        <v>489.24400000000003</v>
      </c>
      <c r="DZ176" s="9">
        <v>0</v>
      </c>
      <c r="EA176" s="9">
        <v>899.21799999999996</v>
      </c>
      <c r="EB176" s="9">
        <v>1559.085</v>
      </c>
      <c r="EC176" s="9">
        <v>0</v>
      </c>
      <c r="ED176" s="9">
        <v>0</v>
      </c>
      <c r="EE176" s="9">
        <v>0</v>
      </c>
      <c r="EF176" s="9">
        <v>0</v>
      </c>
      <c r="EG176" s="9">
        <v>1902.211</v>
      </c>
      <c r="EH176" s="9">
        <v>849.476</v>
      </c>
      <c r="EI176" s="9">
        <v>0</v>
      </c>
      <c r="EJ176" s="9">
        <v>0</v>
      </c>
      <c r="EK176" s="9">
        <v>0</v>
      </c>
      <c r="EL176" s="9">
        <v>0</v>
      </c>
      <c r="EM176" s="9">
        <v>0</v>
      </c>
      <c r="EN176" s="9">
        <v>0</v>
      </c>
      <c r="EO176" s="9">
        <v>0</v>
      </c>
      <c r="EP176" s="9">
        <v>0</v>
      </c>
      <c r="EQ176" s="9">
        <v>0</v>
      </c>
      <c r="ER176" s="9">
        <v>0</v>
      </c>
      <c r="ES176" s="9">
        <v>22.361819999999998</v>
      </c>
      <c r="ET176" s="9">
        <v>315.1121</v>
      </c>
      <c r="EU176" s="9">
        <v>8.5459999999999994E-2</v>
      </c>
      <c r="EV176" s="9">
        <v>0</v>
      </c>
      <c r="EW176" s="9">
        <v>0</v>
      </c>
      <c r="EX176" s="9">
        <v>0</v>
      </c>
      <c r="EY176" s="9">
        <v>2475.7530000000002</v>
      </c>
      <c r="EZ176" s="9">
        <v>3231.5129999999999</v>
      </c>
      <c r="FA176" s="9">
        <v>673.84299999999996</v>
      </c>
      <c r="FB176" s="9">
        <v>0</v>
      </c>
      <c r="FC176" s="9">
        <v>3431.0410000000002</v>
      </c>
      <c r="FD176" s="9">
        <v>0</v>
      </c>
      <c r="FE176" s="9">
        <v>0</v>
      </c>
      <c r="FF176" s="9">
        <v>0</v>
      </c>
      <c r="FG176" s="9">
        <v>0</v>
      </c>
      <c r="FH176" s="9">
        <v>0</v>
      </c>
      <c r="FI176" s="9">
        <v>0</v>
      </c>
      <c r="FJ176" s="9">
        <v>0</v>
      </c>
      <c r="FK176" s="9">
        <v>0</v>
      </c>
      <c r="FL176" s="9">
        <v>0</v>
      </c>
      <c r="FM176" s="9">
        <v>0</v>
      </c>
      <c r="FN176" s="9">
        <v>0</v>
      </c>
      <c r="FO176" s="9">
        <v>0</v>
      </c>
      <c r="FP176" s="9">
        <v>0</v>
      </c>
      <c r="FQ176" s="9">
        <v>0</v>
      </c>
      <c r="FR176" s="9">
        <v>0</v>
      </c>
      <c r="FS176" s="9">
        <v>0</v>
      </c>
      <c r="FT176" s="9">
        <v>0</v>
      </c>
      <c r="FU176" s="9">
        <v>0</v>
      </c>
      <c r="FV176" s="9">
        <v>0</v>
      </c>
      <c r="FW176" s="9">
        <v>0</v>
      </c>
      <c r="FX176" s="9">
        <v>0</v>
      </c>
      <c r="FY176" s="9">
        <v>0</v>
      </c>
      <c r="FZ176" s="9">
        <v>0</v>
      </c>
      <c r="GA176" s="9">
        <v>0</v>
      </c>
      <c r="GB176" s="9">
        <v>0</v>
      </c>
      <c r="GC176" s="9">
        <v>0</v>
      </c>
      <c r="GD176" s="9">
        <v>0</v>
      </c>
      <c r="GE176" s="9">
        <v>0</v>
      </c>
      <c r="GF176" s="9">
        <v>0</v>
      </c>
      <c r="GG176" s="9">
        <v>0</v>
      </c>
      <c r="GH176" s="9">
        <v>0</v>
      </c>
      <c r="GI176" s="9">
        <v>0</v>
      </c>
      <c r="GJ176" s="9">
        <v>0</v>
      </c>
      <c r="GK176" s="9">
        <v>0</v>
      </c>
      <c r="GL176" s="9">
        <v>0</v>
      </c>
      <c r="GM176" s="9">
        <v>0</v>
      </c>
      <c r="GN176" s="9">
        <v>0</v>
      </c>
      <c r="GO176" s="9">
        <v>0</v>
      </c>
      <c r="GP176" s="9">
        <v>0</v>
      </c>
      <c r="GQ176" s="9">
        <v>0</v>
      </c>
      <c r="GR176" s="9">
        <v>0</v>
      </c>
      <c r="GS176" s="9">
        <v>0</v>
      </c>
      <c r="GT176" s="9">
        <v>0</v>
      </c>
      <c r="GU176" s="9">
        <v>0</v>
      </c>
      <c r="GV176" s="9">
        <v>0</v>
      </c>
      <c r="GW176" s="9">
        <v>293.98</v>
      </c>
      <c r="GX176" s="9">
        <v>0</v>
      </c>
      <c r="GY176" s="9">
        <v>0</v>
      </c>
      <c r="GZ176" s="9">
        <v>0</v>
      </c>
      <c r="HA176" s="9">
        <v>0</v>
      </c>
      <c r="HB176" s="9">
        <v>1517.816</v>
      </c>
      <c r="HC176" s="9">
        <v>0</v>
      </c>
      <c r="HD176" s="9">
        <v>0</v>
      </c>
      <c r="HE176" s="9">
        <v>1185.3430000000001</v>
      </c>
      <c r="HF176" s="9">
        <v>0</v>
      </c>
      <c r="HG176" s="21">
        <v>9130.8523226499983</v>
      </c>
      <c r="HH176" s="20">
        <v>0</v>
      </c>
      <c r="HI176" s="23">
        <v>0</v>
      </c>
      <c r="HJ176" s="205">
        <v>0</v>
      </c>
      <c r="HK176" s="8">
        <v>9130.8523226499983</v>
      </c>
      <c r="HL176" s="7">
        <v>1</v>
      </c>
      <c r="HM176" s="7">
        <v>1</v>
      </c>
      <c r="HN176" s="7" t="s">
        <v>450</v>
      </c>
      <c r="HO176" s="7" t="s">
        <v>451</v>
      </c>
      <c r="HP176" s="7" t="s">
        <v>451</v>
      </c>
      <c r="HQ176" s="7">
        <v>0</v>
      </c>
      <c r="HR176" s="7">
        <v>1</v>
      </c>
      <c r="HS176" s="7">
        <v>1</v>
      </c>
      <c r="HT176" s="7">
        <v>1</v>
      </c>
      <c r="HU176" s="7">
        <v>0</v>
      </c>
      <c r="HV176" s="7" t="s">
        <v>458</v>
      </c>
      <c r="HW176" s="7">
        <v>0</v>
      </c>
      <c r="HX176" s="7">
        <v>0</v>
      </c>
      <c r="HY176" s="7">
        <v>0</v>
      </c>
    </row>
    <row r="177" spans="1:233" x14ac:dyDescent="0.3">
      <c r="A177" s="7">
        <v>768</v>
      </c>
      <c r="B177" s="7" t="str">
        <f>+VLOOKUP($A177,'[3]Crosswalk M49-ODA-Prog. Country'!$K$4:$M$257,3,FALSE)</f>
        <v>TG</v>
      </c>
      <c r="C177" s="7" t="str">
        <f>+VLOOKUP($A177,'[3]Crosswalk M49-ODA-Prog. Country'!$K$4:$M$257,2,FALSE)</f>
        <v>TGO</v>
      </c>
      <c r="D177" s="5" t="s">
        <v>298</v>
      </c>
      <c r="E177" s="19">
        <v>21133.21516</v>
      </c>
      <c r="F177" s="19">
        <v>14828.132749999999</v>
      </c>
      <c r="G177" s="19">
        <v>1876.5444299999999</v>
      </c>
      <c r="H177" s="19">
        <f t="shared" si="4"/>
        <v>37837.892339999999</v>
      </c>
      <c r="I177" s="20">
        <v>4846.768</v>
      </c>
      <c r="J177" s="20">
        <v>11700.843999999999</v>
      </c>
      <c r="K177" s="20">
        <v>511.08600000000001</v>
      </c>
      <c r="L177" s="20">
        <f t="shared" si="5"/>
        <v>17058.698</v>
      </c>
      <c r="M177" s="8">
        <f>+E177+I177</f>
        <v>25979.98316</v>
      </c>
      <c r="N177" s="8">
        <f>+F177+J177</f>
        <v>26528.976749999998</v>
      </c>
      <c r="O177" s="8">
        <f>+G177+K177</f>
        <v>2387.6304300000002</v>
      </c>
      <c r="P177" s="8">
        <f>+H177+L177</f>
        <v>54896.590339999995</v>
      </c>
      <c r="Q177" s="9">
        <v>6731.5879999999997</v>
      </c>
      <c r="R177" s="9">
        <v>3155</v>
      </c>
      <c r="S177" s="9">
        <v>829.98099999999999</v>
      </c>
      <c r="T177" s="9">
        <v>238.173</v>
      </c>
      <c r="U177" s="9">
        <v>0</v>
      </c>
      <c r="V177" s="9">
        <v>0</v>
      </c>
      <c r="W177" s="9">
        <v>2690.3420000000001</v>
      </c>
      <c r="X177" s="9">
        <v>2282.9369999999999</v>
      </c>
      <c r="Y177" s="9">
        <v>0</v>
      </c>
      <c r="Z177" s="9">
        <v>36.636000000000003</v>
      </c>
      <c r="AA177" s="9">
        <v>69.397999999999996</v>
      </c>
      <c r="AB177" s="9">
        <v>0</v>
      </c>
      <c r="AC177" s="9">
        <v>7872.1350000000002</v>
      </c>
      <c r="AD177" s="9">
        <v>3454.5010000000002</v>
      </c>
      <c r="AE177" s="9">
        <v>0</v>
      </c>
      <c r="AF177" s="9">
        <v>739.27200000000005</v>
      </c>
      <c r="AG177" s="9">
        <v>5761.585</v>
      </c>
      <c r="AH177" s="9">
        <v>0</v>
      </c>
      <c r="AI177" s="9">
        <v>0</v>
      </c>
      <c r="AJ177" s="9">
        <v>0</v>
      </c>
      <c r="AK177" s="9">
        <v>19.167000000000002</v>
      </c>
      <c r="AL177" s="9">
        <v>2215.8009999999999</v>
      </c>
      <c r="AM177" s="9">
        <v>3007.846</v>
      </c>
      <c r="AN177" s="9">
        <v>497.14100000000002</v>
      </c>
      <c r="AO177" s="9">
        <v>0</v>
      </c>
      <c r="AP177" s="9">
        <v>0</v>
      </c>
      <c r="AQ177" s="9">
        <v>0</v>
      </c>
      <c r="AR177" s="9">
        <v>0</v>
      </c>
      <c r="AS177" s="9">
        <v>0</v>
      </c>
      <c r="AT177" s="9">
        <v>0</v>
      </c>
      <c r="AU177" s="9">
        <v>-8.9610000000000003</v>
      </c>
      <c r="AV177" s="9">
        <v>0</v>
      </c>
      <c r="AW177" s="9">
        <v>0</v>
      </c>
      <c r="AX177" s="9">
        <v>0</v>
      </c>
      <c r="AY177" s="9">
        <v>0</v>
      </c>
      <c r="AZ177" s="9">
        <v>0</v>
      </c>
      <c r="BA177" s="9">
        <v>0</v>
      </c>
      <c r="BB177" s="9">
        <v>0</v>
      </c>
      <c r="BC177" s="9">
        <v>1.617</v>
      </c>
      <c r="BD177" s="9">
        <v>0</v>
      </c>
      <c r="BE177" s="9">
        <v>0</v>
      </c>
      <c r="BF177" s="9">
        <v>0</v>
      </c>
      <c r="BG177" s="9">
        <v>0</v>
      </c>
      <c r="BH177" s="9">
        <v>0</v>
      </c>
      <c r="BI177" s="9">
        <v>0</v>
      </c>
      <c r="BJ177" s="9">
        <v>1416.1559999999999</v>
      </c>
      <c r="BK177" s="9">
        <v>329.31599999999997</v>
      </c>
      <c r="BL177" s="9">
        <v>13.945</v>
      </c>
      <c r="BM177" s="9">
        <v>0</v>
      </c>
      <c r="BN177" s="9">
        <v>0</v>
      </c>
      <c r="BO177" s="9">
        <v>0</v>
      </c>
      <c r="BP177" s="9">
        <v>0</v>
      </c>
      <c r="BQ177" s="9">
        <v>0</v>
      </c>
      <c r="BR177" s="9">
        <v>0</v>
      </c>
      <c r="BS177" s="9">
        <v>112.08199999999999</v>
      </c>
      <c r="BT177" s="9">
        <v>204.63200000000001</v>
      </c>
      <c r="BU177" s="9">
        <v>1.8720000000000001</v>
      </c>
      <c r="BV177" s="9">
        <v>0</v>
      </c>
      <c r="BW177" s="9">
        <v>0</v>
      </c>
      <c r="BX177" s="9">
        <v>0</v>
      </c>
      <c r="BY177" s="9">
        <v>628.21900000000005</v>
      </c>
      <c r="BZ177" s="9">
        <v>0</v>
      </c>
      <c r="CA177" s="9">
        <v>0</v>
      </c>
      <c r="CB177" s="9">
        <v>0</v>
      </c>
      <c r="CC177" s="9">
        <v>0</v>
      </c>
      <c r="CD177" s="9">
        <v>0</v>
      </c>
      <c r="CE177" s="9">
        <v>0</v>
      </c>
      <c r="CF177" s="9">
        <v>686.27800000000002</v>
      </c>
      <c r="CG177" s="9">
        <v>0</v>
      </c>
      <c r="CH177" s="9">
        <v>0</v>
      </c>
      <c r="CI177" s="9">
        <v>0</v>
      </c>
      <c r="CJ177" s="9">
        <v>0</v>
      </c>
      <c r="CK177" s="9">
        <v>0</v>
      </c>
      <c r="CL177" s="9">
        <v>0</v>
      </c>
      <c r="CM177" s="9">
        <v>-1.0999999999999999E-2</v>
      </c>
      <c r="CN177" s="9">
        <v>0</v>
      </c>
      <c r="CO177" s="9">
        <v>0</v>
      </c>
      <c r="CP177" s="9">
        <v>0</v>
      </c>
      <c r="CQ177" s="9">
        <v>0</v>
      </c>
      <c r="CR177" s="9">
        <v>141.52799999999999</v>
      </c>
      <c r="CS177" s="9">
        <v>0</v>
      </c>
      <c r="CT177" s="9">
        <v>0</v>
      </c>
      <c r="CU177" s="9">
        <v>0</v>
      </c>
      <c r="CV177" s="9">
        <v>0</v>
      </c>
      <c r="CW177" s="9">
        <v>0</v>
      </c>
      <c r="CX177" s="9">
        <v>0</v>
      </c>
      <c r="CY177" s="9">
        <v>0</v>
      </c>
      <c r="CZ177" s="9">
        <v>0</v>
      </c>
      <c r="DA177" s="9">
        <v>0</v>
      </c>
      <c r="DB177" s="9">
        <v>0</v>
      </c>
      <c r="DC177" s="9">
        <v>0</v>
      </c>
      <c r="DD177" s="9">
        <v>0</v>
      </c>
      <c r="DE177" s="9">
        <v>0</v>
      </c>
      <c r="DF177" s="9">
        <v>0</v>
      </c>
      <c r="DG177" s="9">
        <v>0</v>
      </c>
      <c r="DH177" s="9">
        <v>0</v>
      </c>
      <c r="DI177" s="9">
        <v>0</v>
      </c>
      <c r="DJ177" s="9">
        <v>0</v>
      </c>
      <c r="DK177" s="9">
        <v>0</v>
      </c>
      <c r="DL177" s="9">
        <v>0</v>
      </c>
      <c r="DM177" s="9">
        <v>0</v>
      </c>
      <c r="DN177" s="9">
        <v>0</v>
      </c>
      <c r="DO177" s="9">
        <v>0</v>
      </c>
      <c r="DP177" s="9">
        <v>0</v>
      </c>
      <c r="DQ177" s="9">
        <v>0</v>
      </c>
      <c r="DR177" s="9">
        <v>0</v>
      </c>
      <c r="DS177" s="9">
        <v>0</v>
      </c>
      <c r="DT177" s="9">
        <v>0</v>
      </c>
      <c r="DU177" s="9">
        <v>-97.912000000000006</v>
      </c>
      <c r="DV177" s="9">
        <v>301.08499999999998</v>
      </c>
      <c r="DW177" s="9">
        <v>-9.9999999997635314E-4</v>
      </c>
      <c r="DX177" s="9">
        <v>0</v>
      </c>
      <c r="DY177" s="9">
        <v>0</v>
      </c>
      <c r="DZ177" s="9">
        <v>0</v>
      </c>
      <c r="EA177" s="9">
        <v>929.59500000000003</v>
      </c>
      <c r="EB177" s="9">
        <v>1715.2570000000001</v>
      </c>
      <c r="EC177" s="9">
        <v>0</v>
      </c>
      <c r="ED177" s="9">
        <v>200.73</v>
      </c>
      <c r="EE177" s="9">
        <v>804.58600000000001</v>
      </c>
      <c r="EF177" s="9">
        <v>0</v>
      </c>
      <c r="EG177" s="9">
        <v>651.851</v>
      </c>
      <c r="EH177" s="9">
        <v>122.62</v>
      </c>
      <c r="EI177" s="9">
        <v>0</v>
      </c>
      <c r="EJ177" s="9">
        <v>0</v>
      </c>
      <c r="EK177" s="9">
        <v>0</v>
      </c>
      <c r="EL177" s="9">
        <v>0</v>
      </c>
      <c r="EM177" s="9">
        <v>0</v>
      </c>
      <c r="EN177" s="9">
        <v>0</v>
      </c>
      <c r="EO177" s="9">
        <v>0</v>
      </c>
      <c r="EP177" s="9">
        <v>0</v>
      </c>
      <c r="EQ177" s="9">
        <v>0</v>
      </c>
      <c r="ER177" s="9">
        <v>0</v>
      </c>
      <c r="ES177" s="9">
        <v>4.0521599999999998</v>
      </c>
      <c r="ET177" s="9">
        <v>54.128749999999997</v>
      </c>
      <c r="EU177" s="9">
        <v>1.443E-2</v>
      </c>
      <c r="EV177" s="9">
        <v>0</v>
      </c>
      <c r="EW177" s="9">
        <v>0</v>
      </c>
      <c r="EX177" s="9">
        <v>0</v>
      </c>
      <c r="EY177" s="9">
        <v>1620.2239999999999</v>
      </c>
      <c r="EZ177" s="9">
        <v>2656.2939999999999</v>
      </c>
      <c r="FA177" s="9">
        <v>151.83600000000001</v>
      </c>
      <c r="FB177" s="9">
        <v>0</v>
      </c>
      <c r="FC177" s="9">
        <v>1728.1130000000001</v>
      </c>
      <c r="FD177" s="9">
        <v>0</v>
      </c>
      <c r="FE177" s="9">
        <v>0</v>
      </c>
      <c r="FF177" s="9">
        <v>0</v>
      </c>
      <c r="FG177" s="9">
        <v>0</v>
      </c>
      <c r="FH177" s="9">
        <v>0</v>
      </c>
      <c r="FI177" s="9">
        <v>0</v>
      </c>
      <c r="FJ177" s="9">
        <v>0</v>
      </c>
      <c r="FK177" s="9">
        <v>0</v>
      </c>
      <c r="FL177" s="9">
        <v>0</v>
      </c>
      <c r="FM177" s="9">
        <v>0</v>
      </c>
      <c r="FN177" s="9">
        <v>0</v>
      </c>
      <c r="FO177" s="9">
        <v>0</v>
      </c>
      <c r="FP177" s="9">
        <v>0</v>
      </c>
      <c r="FQ177" s="9">
        <v>0</v>
      </c>
      <c r="FR177" s="9">
        <v>0</v>
      </c>
      <c r="FS177" s="9">
        <v>0</v>
      </c>
      <c r="FT177" s="9">
        <v>0</v>
      </c>
      <c r="FU177" s="9">
        <v>0</v>
      </c>
      <c r="FV177" s="9">
        <v>0</v>
      </c>
      <c r="FW177" s="9">
        <v>0</v>
      </c>
      <c r="FX177" s="9">
        <v>0</v>
      </c>
      <c r="FY177" s="9">
        <v>0</v>
      </c>
      <c r="FZ177" s="9">
        <v>0</v>
      </c>
      <c r="GA177" s="9">
        <v>0</v>
      </c>
      <c r="GB177" s="9">
        <v>0</v>
      </c>
      <c r="GC177" s="9">
        <v>0</v>
      </c>
      <c r="GD177" s="9">
        <v>0</v>
      </c>
      <c r="GE177" s="9">
        <v>0</v>
      </c>
      <c r="GF177" s="9">
        <v>0</v>
      </c>
      <c r="GG177" s="9">
        <v>0</v>
      </c>
      <c r="GH177" s="9">
        <v>0</v>
      </c>
      <c r="GI177" s="9">
        <v>0</v>
      </c>
      <c r="GJ177" s="9">
        <v>0</v>
      </c>
      <c r="GK177" s="9">
        <v>0</v>
      </c>
      <c r="GL177" s="9">
        <v>0</v>
      </c>
      <c r="GM177" s="9">
        <v>0</v>
      </c>
      <c r="GN177" s="9">
        <v>0</v>
      </c>
      <c r="GO177" s="9">
        <v>0</v>
      </c>
      <c r="GP177" s="9">
        <v>0</v>
      </c>
      <c r="GQ177" s="9">
        <v>0</v>
      </c>
      <c r="GR177" s="9">
        <v>0</v>
      </c>
      <c r="GS177" s="9">
        <v>0</v>
      </c>
      <c r="GT177" s="9">
        <v>0</v>
      </c>
      <c r="GU177" s="9">
        <v>0</v>
      </c>
      <c r="GV177" s="9">
        <v>0</v>
      </c>
      <c r="GW177" s="9">
        <v>872.06899999999996</v>
      </c>
      <c r="GX177" s="9">
        <v>0</v>
      </c>
      <c r="GY177" s="9">
        <v>0</v>
      </c>
      <c r="GZ177" s="9">
        <v>0</v>
      </c>
      <c r="HA177" s="9">
        <v>0</v>
      </c>
      <c r="HB177" s="9">
        <v>53.872</v>
      </c>
      <c r="HC177" s="9">
        <v>0</v>
      </c>
      <c r="HD177" s="9">
        <v>0</v>
      </c>
      <c r="HE177" s="9">
        <v>0</v>
      </c>
      <c r="HF177" s="9">
        <v>0</v>
      </c>
      <c r="HG177" s="21">
        <v>383.47780999999998</v>
      </c>
      <c r="HH177" s="20">
        <v>0</v>
      </c>
      <c r="HI177" s="23">
        <v>0</v>
      </c>
      <c r="HJ177" s="205">
        <v>1029.7895700000001</v>
      </c>
      <c r="HK177" s="8">
        <v>1413.2673800000002</v>
      </c>
      <c r="HL177" s="7">
        <v>1</v>
      </c>
      <c r="HM177" s="7">
        <v>1</v>
      </c>
      <c r="HN177" s="7" t="s">
        <v>456</v>
      </c>
      <c r="HO177" s="7" t="s">
        <v>456</v>
      </c>
      <c r="HP177" s="7" t="s">
        <v>456</v>
      </c>
      <c r="HQ177" s="7">
        <v>0</v>
      </c>
      <c r="HR177" s="7">
        <v>1</v>
      </c>
      <c r="HS177" s="7">
        <v>0</v>
      </c>
      <c r="HT177" s="7">
        <v>0</v>
      </c>
      <c r="HU177" s="7">
        <v>0</v>
      </c>
      <c r="HV177" s="7" t="s">
        <v>452</v>
      </c>
      <c r="HW177" s="7">
        <v>0</v>
      </c>
      <c r="HX177" s="7">
        <v>0</v>
      </c>
      <c r="HY177" s="7">
        <v>0</v>
      </c>
    </row>
    <row r="178" spans="1:233" x14ac:dyDescent="0.3">
      <c r="A178" s="7">
        <v>776</v>
      </c>
      <c r="B178" s="7" t="str">
        <f>+VLOOKUP($A178,'[3]Crosswalk M49-ODA-Prog. Country'!$K$4:$M$257,3,FALSE)</f>
        <v>TO</v>
      </c>
      <c r="C178" s="7" t="str">
        <f>+VLOOKUP($A178,'[3]Crosswalk M49-ODA-Prog. Country'!$K$4:$M$257,2,FALSE)</f>
        <v>TON</v>
      </c>
      <c r="D178" s="5" t="s">
        <v>299</v>
      </c>
      <c r="E178" s="19">
        <v>1234.191</v>
      </c>
      <c r="F178" s="19">
        <v>147.33399999999997</v>
      </c>
      <c r="G178" s="19">
        <v>141.87299999999999</v>
      </c>
      <c r="H178" s="19">
        <f t="shared" si="4"/>
        <v>1523.3980000000001</v>
      </c>
      <c r="I178" s="20">
        <v>78.685000000000002</v>
      </c>
      <c r="J178" s="20">
        <v>414.49599999999998</v>
      </c>
      <c r="K178" s="20">
        <v>0</v>
      </c>
      <c r="L178" s="20">
        <f t="shared" si="5"/>
        <v>493.18099999999998</v>
      </c>
      <c r="M178" s="8">
        <f>+E178+I178</f>
        <v>1312.876</v>
      </c>
      <c r="N178" s="8">
        <f>+F178+J178</f>
        <v>561.82999999999993</v>
      </c>
      <c r="O178" s="8">
        <f>+G178+K178</f>
        <v>141.87299999999999</v>
      </c>
      <c r="P178" s="8">
        <f>+H178+L178</f>
        <v>2016.5790000000002</v>
      </c>
      <c r="Q178" s="9">
        <v>108.761</v>
      </c>
      <c r="R178" s="9">
        <v>55.076000000000001</v>
      </c>
      <c r="S178" s="9">
        <v>0.251</v>
      </c>
      <c r="T178" s="9">
        <v>78.423000000000002</v>
      </c>
      <c r="U178" s="9">
        <v>0</v>
      </c>
      <c r="V178" s="9">
        <v>0</v>
      </c>
      <c r="W178" s="9">
        <v>0</v>
      </c>
      <c r="X178" s="9">
        <v>0</v>
      </c>
      <c r="Y178" s="9">
        <v>0</v>
      </c>
      <c r="Z178" s="9">
        <v>0</v>
      </c>
      <c r="AA178" s="9">
        <v>0</v>
      </c>
      <c r="AB178" s="9">
        <v>0</v>
      </c>
      <c r="AC178" s="9">
        <v>0</v>
      </c>
      <c r="AD178" s="9">
        <v>0</v>
      </c>
      <c r="AE178" s="9">
        <v>0</v>
      </c>
      <c r="AF178" s="9">
        <v>0</v>
      </c>
      <c r="AG178" s="9">
        <v>0</v>
      </c>
      <c r="AH178" s="9">
        <v>0</v>
      </c>
      <c r="AI178" s="9">
        <v>0</v>
      </c>
      <c r="AJ178" s="9">
        <v>0</v>
      </c>
      <c r="AK178" s="9">
        <v>0</v>
      </c>
      <c r="AL178" s="9">
        <v>0</v>
      </c>
      <c r="AM178" s="9">
        <v>0</v>
      </c>
      <c r="AN178" s="9">
        <v>0</v>
      </c>
      <c r="AO178" s="9">
        <v>1.4850000000000001</v>
      </c>
      <c r="AP178" s="9">
        <v>10.411</v>
      </c>
      <c r="AQ178" s="9">
        <v>0</v>
      </c>
      <c r="AR178" s="9">
        <v>0.26200000000000001</v>
      </c>
      <c r="AS178" s="9">
        <v>1.837</v>
      </c>
      <c r="AT178" s="9">
        <v>0</v>
      </c>
      <c r="AU178" s="9">
        <v>0</v>
      </c>
      <c r="AV178" s="9">
        <v>0</v>
      </c>
      <c r="AW178" s="9">
        <v>0</v>
      </c>
      <c r="AX178" s="9">
        <v>0</v>
      </c>
      <c r="AY178" s="9">
        <v>0</v>
      </c>
      <c r="AZ178" s="9">
        <v>0</v>
      </c>
      <c r="BA178" s="9">
        <v>0</v>
      </c>
      <c r="BB178" s="9">
        <v>0</v>
      </c>
      <c r="BC178" s="9">
        <v>0</v>
      </c>
      <c r="BD178" s="9">
        <v>0</v>
      </c>
      <c r="BE178" s="9">
        <v>0</v>
      </c>
      <c r="BF178" s="9">
        <v>0</v>
      </c>
      <c r="BG178" s="9">
        <v>0</v>
      </c>
      <c r="BH178" s="9">
        <v>0</v>
      </c>
      <c r="BI178" s="9">
        <v>0</v>
      </c>
      <c r="BJ178" s="9">
        <v>0</v>
      </c>
      <c r="BK178" s="9">
        <v>0</v>
      </c>
      <c r="BL178" s="9">
        <v>0</v>
      </c>
      <c r="BM178" s="9">
        <v>0</v>
      </c>
      <c r="BN178" s="9">
        <v>0</v>
      </c>
      <c r="BO178" s="9">
        <v>0</v>
      </c>
      <c r="BP178" s="9">
        <v>0</v>
      </c>
      <c r="BQ178" s="9">
        <v>0</v>
      </c>
      <c r="BR178" s="9">
        <v>0</v>
      </c>
      <c r="BS178" s="9">
        <v>2.1859999999999999</v>
      </c>
      <c r="BT178" s="9">
        <v>3.992</v>
      </c>
      <c r="BU178" s="9">
        <v>3.6999999999999998E-2</v>
      </c>
      <c r="BV178" s="9">
        <v>0</v>
      </c>
      <c r="BW178" s="9">
        <v>0</v>
      </c>
      <c r="BX178" s="9">
        <v>0</v>
      </c>
      <c r="BY178" s="9">
        <v>0</v>
      </c>
      <c r="BZ178" s="9">
        <v>0</v>
      </c>
      <c r="CA178" s="9">
        <v>0</v>
      </c>
      <c r="CB178" s="9">
        <v>0</v>
      </c>
      <c r="CC178" s="9">
        <v>0</v>
      </c>
      <c r="CD178" s="9">
        <v>0</v>
      </c>
      <c r="CE178" s="9">
        <v>0</v>
      </c>
      <c r="CF178" s="9">
        <v>4</v>
      </c>
      <c r="CG178" s="9">
        <v>0</v>
      </c>
      <c r="CH178" s="9">
        <v>0</v>
      </c>
      <c r="CI178" s="9">
        <v>0</v>
      </c>
      <c r="CJ178" s="9">
        <v>0</v>
      </c>
      <c r="CK178" s="9">
        <v>0</v>
      </c>
      <c r="CL178" s="9">
        <v>0</v>
      </c>
      <c r="CM178" s="9">
        <v>0</v>
      </c>
      <c r="CN178" s="9">
        <v>0</v>
      </c>
      <c r="CO178" s="9">
        <v>0</v>
      </c>
      <c r="CP178" s="9">
        <v>0</v>
      </c>
      <c r="CQ178" s="9">
        <v>0</v>
      </c>
      <c r="CR178" s="9">
        <v>0</v>
      </c>
      <c r="CS178" s="9">
        <v>0</v>
      </c>
      <c r="CT178" s="9">
        <v>0</v>
      </c>
      <c r="CU178" s="9">
        <v>0</v>
      </c>
      <c r="CV178" s="9">
        <v>0</v>
      </c>
      <c r="CW178" s="9">
        <v>0</v>
      </c>
      <c r="CX178" s="9">
        <v>0</v>
      </c>
      <c r="CY178" s="9">
        <v>0</v>
      </c>
      <c r="CZ178" s="9">
        <v>0</v>
      </c>
      <c r="DA178" s="9">
        <v>0</v>
      </c>
      <c r="DB178" s="9">
        <v>0</v>
      </c>
      <c r="DC178" s="9">
        <v>0</v>
      </c>
      <c r="DD178" s="9">
        <v>0</v>
      </c>
      <c r="DE178" s="9">
        <v>0</v>
      </c>
      <c r="DF178" s="9">
        <v>0</v>
      </c>
      <c r="DG178" s="9">
        <v>0</v>
      </c>
      <c r="DH178" s="9">
        <v>0</v>
      </c>
      <c r="DI178" s="9">
        <v>0</v>
      </c>
      <c r="DJ178" s="9">
        <v>0</v>
      </c>
      <c r="DK178" s="9">
        <v>0</v>
      </c>
      <c r="DL178" s="9">
        <v>0</v>
      </c>
      <c r="DM178" s="9">
        <v>0</v>
      </c>
      <c r="DN178" s="9">
        <v>0</v>
      </c>
      <c r="DO178" s="9">
        <v>0</v>
      </c>
      <c r="DP178" s="9">
        <v>0</v>
      </c>
      <c r="DQ178" s="9">
        <v>0</v>
      </c>
      <c r="DR178" s="9">
        <v>0</v>
      </c>
      <c r="DS178" s="9">
        <v>0</v>
      </c>
      <c r="DT178" s="9">
        <v>0</v>
      </c>
      <c r="DU178" s="9">
        <v>0</v>
      </c>
      <c r="DV178" s="9">
        <v>37.042999999999999</v>
      </c>
      <c r="DW178" s="9">
        <v>0</v>
      </c>
      <c r="DX178" s="9">
        <v>0</v>
      </c>
      <c r="DY178" s="9">
        <v>-0.61299999999999999</v>
      </c>
      <c r="DZ178" s="9">
        <v>0</v>
      </c>
      <c r="EA178" s="9">
        <v>431.25799999999998</v>
      </c>
      <c r="EB178" s="9">
        <v>41.414999999999999</v>
      </c>
      <c r="EC178" s="9">
        <v>0</v>
      </c>
      <c r="ED178" s="9">
        <v>0</v>
      </c>
      <c r="EE178" s="9">
        <v>409.173</v>
      </c>
      <c r="EF178" s="9">
        <v>0</v>
      </c>
      <c r="EG178" s="9">
        <v>168.14699999999999</v>
      </c>
      <c r="EH178" s="9">
        <v>0</v>
      </c>
      <c r="EI178" s="9">
        <v>0</v>
      </c>
      <c r="EJ178" s="9">
        <v>0</v>
      </c>
      <c r="EK178" s="9">
        <v>0</v>
      </c>
      <c r="EL178" s="9">
        <v>0</v>
      </c>
      <c r="EM178" s="9">
        <v>0</v>
      </c>
      <c r="EN178" s="9">
        <v>0</v>
      </c>
      <c r="EO178" s="9">
        <v>0</v>
      </c>
      <c r="EP178" s="9">
        <v>0</v>
      </c>
      <c r="EQ178" s="9">
        <v>0</v>
      </c>
      <c r="ER178" s="9">
        <v>0</v>
      </c>
      <c r="ES178" s="9">
        <v>0</v>
      </c>
      <c r="ET178" s="9">
        <v>0</v>
      </c>
      <c r="EU178" s="9">
        <v>0</v>
      </c>
      <c r="EV178" s="9">
        <v>0</v>
      </c>
      <c r="EW178" s="9">
        <v>0</v>
      </c>
      <c r="EX178" s="9">
        <v>0</v>
      </c>
      <c r="EY178" s="9">
        <v>522.35400000000004</v>
      </c>
      <c r="EZ178" s="9">
        <v>-4.6180000000000003</v>
      </c>
      <c r="FA178" s="9">
        <v>60.034999999999997</v>
      </c>
      <c r="FB178" s="9">
        <v>0</v>
      </c>
      <c r="FC178" s="9">
        <v>0</v>
      </c>
      <c r="FD178" s="9">
        <v>0</v>
      </c>
      <c r="FE178" s="9">
        <v>0</v>
      </c>
      <c r="FF178" s="9">
        <v>0</v>
      </c>
      <c r="FG178" s="9">
        <v>0</v>
      </c>
      <c r="FH178" s="9">
        <v>0</v>
      </c>
      <c r="FI178" s="9">
        <v>0</v>
      </c>
      <c r="FJ178" s="9">
        <v>0</v>
      </c>
      <c r="FK178" s="9">
        <v>0</v>
      </c>
      <c r="FL178" s="9">
        <v>0</v>
      </c>
      <c r="FM178" s="9">
        <v>0</v>
      </c>
      <c r="FN178" s="9">
        <v>0</v>
      </c>
      <c r="FO178" s="9">
        <v>0</v>
      </c>
      <c r="FP178" s="9">
        <v>0</v>
      </c>
      <c r="FQ178" s="9">
        <v>0</v>
      </c>
      <c r="FR178" s="9">
        <v>0</v>
      </c>
      <c r="FS178" s="9">
        <v>0</v>
      </c>
      <c r="FT178" s="9">
        <v>0</v>
      </c>
      <c r="FU178" s="9">
        <v>0</v>
      </c>
      <c r="FV178" s="9">
        <v>0</v>
      </c>
      <c r="FW178" s="9">
        <v>0</v>
      </c>
      <c r="FX178" s="9">
        <v>0</v>
      </c>
      <c r="FY178" s="9">
        <v>0</v>
      </c>
      <c r="FZ178" s="9">
        <v>0</v>
      </c>
      <c r="GA178" s="9">
        <v>0</v>
      </c>
      <c r="GB178" s="9">
        <v>0</v>
      </c>
      <c r="GC178" s="9">
        <v>0</v>
      </c>
      <c r="GD178" s="9">
        <v>0</v>
      </c>
      <c r="GE178" s="9">
        <v>0</v>
      </c>
      <c r="GF178" s="9">
        <v>0</v>
      </c>
      <c r="GG178" s="9">
        <v>0</v>
      </c>
      <c r="GH178" s="9">
        <v>0</v>
      </c>
      <c r="GI178" s="9">
        <v>0</v>
      </c>
      <c r="GJ178" s="9">
        <v>0</v>
      </c>
      <c r="GK178" s="9">
        <v>0</v>
      </c>
      <c r="GL178" s="9">
        <v>0</v>
      </c>
      <c r="GM178" s="9">
        <v>0</v>
      </c>
      <c r="GN178" s="9">
        <v>0</v>
      </c>
      <c r="GO178" s="9">
        <v>0</v>
      </c>
      <c r="GP178" s="9">
        <v>0</v>
      </c>
      <c r="GQ178" s="9">
        <v>0</v>
      </c>
      <c r="GR178" s="9">
        <v>0</v>
      </c>
      <c r="GS178" s="9">
        <v>0</v>
      </c>
      <c r="GT178" s="9">
        <v>0</v>
      </c>
      <c r="GU178" s="9">
        <v>0</v>
      </c>
      <c r="GV178" s="9">
        <v>0</v>
      </c>
      <c r="GW178" s="9">
        <v>81.55</v>
      </c>
      <c r="GX178" s="9">
        <v>0</v>
      </c>
      <c r="GY178" s="9">
        <v>0</v>
      </c>
      <c r="GZ178" s="9">
        <v>0</v>
      </c>
      <c r="HA178" s="9">
        <v>0</v>
      </c>
      <c r="HB178" s="9">
        <v>1.4999999999999999E-2</v>
      </c>
      <c r="HC178" s="9">
        <v>0</v>
      </c>
      <c r="HD178" s="9">
        <v>0</v>
      </c>
      <c r="HE178" s="9">
        <v>4.0990000000000002</v>
      </c>
      <c r="HF178" s="9">
        <v>0</v>
      </c>
      <c r="HG178" s="21">
        <v>0</v>
      </c>
      <c r="HH178" s="20">
        <v>0</v>
      </c>
      <c r="HI178" s="23">
        <v>0</v>
      </c>
      <c r="HJ178" s="205">
        <v>0</v>
      </c>
      <c r="HK178" s="8">
        <v>0</v>
      </c>
      <c r="HL178" s="7">
        <v>1</v>
      </c>
      <c r="HM178" s="7">
        <v>1</v>
      </c>
      <c r="HN178" s="7" t="s">
        <v>450</v>
      </c>
      <c r="HO178" s="7" t="s">
        <v>451</v>
      </c>
      <c r="HP178" s="7" t="s">
        <v>451</v>
      </c>
      <c r="HQ178" s="7">
        <v>0</v>
      </c>
      <c r="HR178" s="7">
        <v>0</v>
      </c>
      <c r="HS178" s="7">
        <v>1</v>
      </c>
      <c r="HT178" s="7">
        <v>1</v>
      </c>
      <c r="HU178" s="7">
        <v>0</v>
      </c>
      <c r="HV178" s="7" t="s">
        <v>455</v>
      </c>
      <c r="HW178" s="7">
        <v>0</v>
      </c>
      <c r="HX178" s="7">
        <v>0</v>
      </c>
      <c r="HY178" s="7">
        <v>1</v>
      </c>
    </row>
    <row r="179" spans="1:233" x14ac:dyDescent="0.3">
      <c r="A179" s="7">
        <v>780</v>
      </c>
      <c r="B179" s="7" t="str">
        <f>+VLOOKUP($A179,'[3]Crosswalk M49-ODA-Prog. Country'!$K$4:$M$257,3,FALSE)</f>
        <v>TT</v>
      </c>
      <c r="C179" s="7" t="str">
        <f>+VLOOKUP($A179,'[3]Crosswalk M49-ODA-Prog. Country'!$K$4:$M$257,2,FALSE)</f>
        <v>TTO</v>
      </c>
      <c r="D179" s="5" t="s">
        <v>300</v>
      </c>
      <c r="E179" s="19">
        <v>3162.3459999999995</v>
      </c>
      <c r="F179" s="19">
        <v>15271.761000000002</v>
      </c>
      <c r="G179" s="19">
        <v>7322.2479999999996</v>
      </c>
      <c r="H179" s="19">
        <f t="shared" si="4"/>
        <v>25756.355000000003</v>
      </c>
      <c r="I179" s="20">
        <v>-1.9179999999999999</v>
      </c>
      <c r="J179" s="20">
        <v>5103.6630000000005</v>
      </c>
      <c r="K179" s="20">
        <v>38.851999999999997</v>
      </c>
      <c r="L179" s="20">
        <f t="shared" si="5"/>
        <v>5140.5970000000007</v>
      </c>
      <c r="M179" s="8">
        <f>+E179+I179</f>
        <v>3160.4279999999994</v>
      </c>
      <c r="N179" s="8">
        <f>+F179+J179</f>
        <v>20375.424000000003</v>
      </c>
      <c r="O179" s="8">
        <f>+G179+K179</f>
        <v>7361.0999999999995</v>
      </c>
      <c r="P179" s="8">
        <f>+H179+L179</f>
        <v>30896.952000000005</v>
      </c>
      <c r="Q179" s="9">
        <v>223.12200000000001</v>
      </c>
      <c r="R179" s="9">
        <v>9610.3940000000002</v>
      </c>
      <c r="S179" s="9">
        <v>1624.877</v>
      </c>
      <c r="T179" s="9">
        <v>0</v>
      </c>
      <c r="U179" s="9">
        <v>0</v>
      </c>
      <c r="V179" s="9">
        <v>0</v>
      </c>
      <c r="W179" s="9">
        <v>0</v>
      </c>
      <c r="X179" s="9">
        <v>0</v>
      </c>
      <c r="Y179" s="9">
        <v>0</v>
      </c>
      <c r="Z179" s="9">
        <v>0</v>
      </c>
      <c r="AA179" s="9">
        <v>0</v>
      </c>
      <c r="AB179" s="9">
        <v>0</v>
      </c>
      <c r="AC179" s="9">
        <v>0</v>
      </c>
      <c r="AD179" s="9">
        <v>0</v>
      </c>
      <c r="AE179" s="9">
        <v>0</v>
      </c>
      <c r="AF179" s="9">
        <v>0</v>
      </c>
      <c r="AG179" s="9">
        <v>0</v>
      </c>
      <c r="AH179" s="9">
        <v>0</v>
      </c>
      <c r="AI179" s="9">
        <v>0</v>
      </c>
      <c r="AJ179" s="9">
        <v>0</v>
      </c>
      <c r="AK179" s="9">
        <v>0</v>
      </c>
      <c r="AL179" s="9">
        <v>0</v>
      </c>
      <c r="AM179" s="9">
        <v>0</v>
      </c>
      <c r="AN179" s="9">
        <v>0</v>
      </c>
      <c r="AO179" s="9">
        <v>-10.871</v>
      </c>
      <c r="AP179" s="9">
        <v>337.68599999999998</v>
      </c>
      <c r="AQ179" s="9">
        <v>0</v>
      </c>
      <c r="AR179" s="9">
        <v>-1.9179999999999999</v>
      </c>
      <c r="AS179" s="9">
        <v>59.591999999999999</v>
      </c>
      <c r="AT179" s="9">
        <v>0</v>
      </c>
      <c r="AU179" s="9">
        <v>0</v>
      </c>
      <c r="AV179" s="9">
        <v>0</v>
      </c>
      <c r="AW179" s="9">
        <v>0</v>
      </c>
      <c r="AX179" s="9">
        <v>0</v>
      </c>
      <c r="AY179" s="9">
        <v>0</v>
      </c>
      <c r="AZ179" s="9">
        <v>0</v>
      </c>
      <c r="BA179" s="9">
        <v>0</v>
      </c>
      <c r="BB179" s="9">
        <v>0</v>
      </c>
      <c r="BC179" s="9">
        <v>0</v>
      </c>
      <c r="BD179" s="9">
        <v>0</v>
      </c>
      <c r="BE179" s="9">
        <v>0</v>
      </c>
      <c r="BF179" s="9">
        <v>0</v>
      </c>
      <c r="BG179" s="9">
        <v>0</v>
      </c>
      <c r="BH179" s="9">
        <v>0</v>
      </c>
      <c r="BI179" s="9">
        <v>0</v>
      </c>
      <c r="BJ179" s="9">
        <v>0</v>
      </c>
      <c r="BK179" s="9">
        <v>4840.9580000000005</v>
      </c>
      <c r="BL179" s="9">
        <v>38.851999999999997</v>
      </c>
      <c r="BM179" s="9">
        <v>0</v>
      </c>
      <c r="BN179" s="9">
        <v>0</v>
      </c>
      <c r="BO179" s="9">
        <v>0</v>
      </c>
      <c r="BP179" s="9">
        <v>0</v>
      </c>
      <c r="BQ179" s="9">
        <v>0</v>
      </c>
      <c r="BR179" s="9">
        <v>0</v>
      </c>
      <c r="BS179" s="9">
        <v>148.304</v>
      </c>
      <c r="BT179" s="9">
        <v>270.76299999999998</v>
      </c>
      <c r="BU179" s="9">
        <v>2.4769999999999999</v>
      </c>
      <c r="BV179" s="9">
        <v>0</v>
      </c>
      <c r="BW179" s="9">
        <v>0</v>
      </c>
      <c r="BX179" s="9">
        <v>0</v>
      </c>
      <c r="BY179" s="9">
        <v>0</v>
      </c>
      <c r="BZ179" s="9">
        <v>0</v>
      </c>
      <c r="CA179" s="9">
        <v>0</v>
      </c>
      <c r="CB179" s="9">
        <v>0</v>
      </c>
      <c r="CC179" s="9">
        <v>0</v>
      </c>
      <c r="CD179" s="9">
        <v>0</v>
      </c>
      <c r="CE179" s="9">
        <v>0.4</v>
      </c>
      <c r="CF179" s="9">
        <v>2964.0749999999998</v>
      </c>
      <c r="CG179" s="9">
        <v>0</v>
      </c>
      <c r="CH179" s="9">
        <v>0</v>
      </c>
      <c r="CI179" s="9">
        <v>0</v>
      </c>
      <c r="CJ179" s="9">
        <v>0</v>
      </c>
      <c r="CK179" s="9">
        <v>0</v>
      </c>
      <c r="CL179" s="9">
        <v>0</v>
      </c>
      <c r="CM179" s="9">
        <v>0</v>
      </c>
      <c r="CN179" s="9">
        <v>0</v>
      </c>
      <c r="CO179" s="9">
        <v>0</v>
      </c>
      <c r="CP179" s="9">
        <v>0</v>
      </c>
      <c r="CQ179" s="9">
        <v>0</v>
      </c>
      <c r="CR179" s="9">
        <v>0</v>
      </c>
      <c r="CS179" s="9">
        <v>0</v>
      </c>
      <c r="CT179" s="9">
        <v>0</v>
      </c>
      <c r="CU179" s="9">
        <v>0</v>
      </c>
      <c r="CV179" s="9">
        <v>0</v>
      </c>
      <c r="CW179" s="9">
        <v>0</v>
      </c>
      <c r="CX179" s="9">
        <v>0</v>
      </c>
      <c r="CY179" s="9">
        <v>0</v>
      </c>
      <c r="CZ179" s="9">
        <v>0</v>
      </c>
      <c r="DA179" s="9">
        <v>0</v>
      </c>
      <c r="DB179" s="9">
        <v>0</v>
      </c>
      <c r="DC179" s="9">
        <v>0</v>
      </c>
      <c r="DD179" s="9">
        <v>0</v>
      </c>
      <c r="DE179" s="9">
        <v>0</v>
      </c>
      <c r="DF179" s="9">
        <v>0</v>
      </c>
      <c r="DG179" s="9">
        <v>0</v>
      </c>
      <c r="DH179" s="9">
        <v>0</v>
      </c>
      <c r="DI179" s="9">
        <v>0</v>
      </c>
      <c r="DJ179" s="9">
        <v>0</v>
      </c>
      <c r="DK179" s="9">
        <v>0</v>
      </c>
      <c r="DL179" s="9">
        <v>0</v>
      </c>
      <c r="DM179" s="9">
        <v>0</v>
      </c>
      <c r="DN179" s="9">
        <v>0</v>
      </c>
      <c r="DO179" s="9">
        <v>0</v>
      </c>
      <c r="DP179" s="9">
        <v>0</v>
      </c>
      <c r="DQ179" s="9">
        <v>0</v>
      </c>
      <c r="DR179" s="9">
        <v>0</v>
      </c>
      <c r="DS179" s="9">
        <v>0</v>
      </c>
      <c r="DT179" s="9">
        <v>0</v>
      </c>
      <c r="DU179" s="9">
        <v>1.9570000000000001</v>
      </c>
      <c r="DV179" s="9">
        <v>8.8650000000000002</v>
      </c>
      <c r="DW179" s="9">
        <v>0</v>
      </c>
      <c r="DX179" s="9">
        <v>0</v>
      </c>
      <c r="DY179" s="9">
        <v>141.11699999999999</v>
      </c>
      <c r="DZ179" s="9">
        <v>0</v>
      </c>
      <c r="EA179" s="9">
        <v>917.12199999999996</v>
      </c>
      <c r="EB179" s="9">
        <v>605.38699999999994</v>
      </c>
      <c r="EC179" s="9">
        <v>0</v>
      </c>
      <c r="ED179" s="9">
        <v>0</v>
      </c>
      <c r="EE179" s="9">
        <v>0</v>
      </c>
      <c r="EF179" s="9">
        <v>0</v>
      </c>
      <c r="EG179" s="9">
        <v>347.11</v>
      </c>
      <c r="EH179" s="9">
        <v>28.311</v>
      </c>
      <c r="EI179" s="9">
        <v>0</v>
      </c>
      <c r="EJ179" s="9">
        <v>0</v>
      </c>
      <c r="EK179" s="9">
        <v>0</v>
      </c>
      <c r="EL179" s="9">
        <v>0</v>
      </c>
      <c r="EM179" s="9">
        <v>0</v>
      </c>
      <c r="EN179" s="9">
        <v>0</v>
      </c>
      <c r="EO179" s="9">
        <v>0</v>
      </c>
      <c r="EP179" s="9">
        <v>0</v>
      </c>
      <c r="EQ179" s="9">
        <v>0</v>
      </c>
      <c r="ER179" s="9">
        <v>0</v>
      </c>
      <c r="ES179" s="9">
        <v>0</v>
      </c>
      <c r="ET179" s="9">
        <v>0</v>
      </c>
      <c r="EU179" s="9">
        <v>0</v>
      </c>
      <c r="EV179" s="9">
        <v>0</v>
      </c>
      <c r="EW179" s="9">
        <v>0</v>
      </c>
      <c r="EX179" s="9">
        <v>0</v>
      </c>
      <c r="EY179" s="9">
        <v>711.48199999999997</v>
      </c>
      <c r="EZ179" s="9">
        <v>60.798000000000002</v>
      </c>
      <c r="FA179" s="9">
        <v>85.037999999999997</v>
      </c>
      <c r="FB179" s="9">
        <v>0</v>
      </c>
      <c r="FC179" s="9">
        <v>61.996000000000002</v>
      </c>
      <c r="FD179" s="9">
        <v>0</v>
      </c>
      <c r="FE179" s="9">
        <v>823.72</v>
      </c>
      <c r="FF179" s="9">
        <v>1385.482</v>
      </c>
      <c r="FG179" s="9">
        <v>5455.4939999999997</v>
      </c>
      <c r="FH179" s="9">
        <v>0</v>
      </c>
      <c r="FI179" s="9">
        <v>0</v>
      </c>
      <c r="FJ179" s="9">
        <v>0</v>
      </c>
      <c r="FK179" s="9">
        <v>0</v>
      </c>
      <c r="FL179" s="9">
        <v>0</v>
      </c>
      <c r="FM179" s="9">
        <v>0</v>
      </c>
      <c r="FN179" s="9">
        <v>0</v>
      </c>
      <c r="FO179" s="9">
        <v>0</v>
      </c>
      <c r="FP179" s="9">
        <v>0</v>
      </c>
      <c r="FQ179" s="9">
        <v>0</v>
      </c>
      <c r="FR179" s="9">
        <v>0</v>
      </c>
      <c r="FS179" s="9">
        <v>0</v>
      </c>
      <c r="FT179" s="9">
        <v>0</v>
      </c>
      <c r="FU179" s="9">
        <v>0</v>
      </c>
      <c r="FV179" s="9">
        <v>0</v>
      </c>
      <c r="FW179" s="9">
        <v>0</v>
      </c>
      <c r="FX179" s="9">
        <v>0</v>
      </c>
      <c r="FY179" s="9">
        <v>0</v>
      </c>
      <c r="FZ179" s="9">
        <v>0</v>
      </c>
      <c r="GA179" s="9">
        <v>0</v>
      </c>
      <c r="GB179" s="9">
        <v>0</v>
      </c>
      <c r="GC179" s="9">
        <v>0</v>
      </c>
      <c r="GD179" s="9">
        <v>0</v>
      </c>
      <c r="GE179" s="9">
        <v>0</v>
      </c>
      <c r="GF179" s="9">
        <v>0</v>
      </c>
      <c r="GG179" s="9">
        <v>0</v>
      </c>
      <c r="GH179" s="9">
        <v>0</v>
      </c>
      <c r="GI179" s="9">
        <v>0</v>
      </c>
      <c r="GJ179" s="9">
        <v>0</v>
      </c>
      <c r="GK179" s="9">
        <v>0</v>
      </c>
      <c r="GL179" s="9">
        <v>0</v>
      </c>
      <c r="GM179" s="9">
        <v>0</v>
      </c>
      <c r="GN179" s="9">
        <v>0</v>
      </c>
      <c r="GO179" s="9">
        <v>0</v>
      </c>
      <c r="GP179" s="9">
        <v>0</v>
      </c>
      <c r="GQ179" s="9">
        <v>0</v>
      </c>
      <c r="GR179" s="9">
        <v>0</v>
      </c>
      <c r="GS179" s="9">
        <v>0</v>
      </c>
      <c r="GT179" s="9">
        <v>0</v>
      </c>
      <c r="GU179" s="9">
        <v>0</v>
      </c>
      <c r="GV179" s="9">
        <v>0</v>
      </c>
      <c r="GW179" s="9">
        <v>154.36199999999999</v>
      </c>
      <c r="GX179" s="9">
        <v>0</v>
      </c>
      <c r="GY179" s="9">
        <v>0</v>
      </c>
      <c r="GZ179" s="9">
        <v>0</v>
      </c>
      <c r="HA179" s="9">
        <v>0</v>
      </c>
      <c r="HB179" s="9">
        <v>0</v>
      </c>
      <c r="HC179" s="9">
        <v>0</v>
      </c>
      <c r="HD179" s="9">
        <v>0</v>
      </c>
      <c r="HE179" s="9">
        <v>0</v>
      </c>
      <c r="HF179" s="9">
        <v>0</v>
      </c>
      <c r="HG179" s="21">
        <v>3246.64104</v>
      </c>
      <c r="HH179" s="20">
        <v>0</v>
      </c>
      <c r="HI179" s="23">
        <v>0</v>
      </c>
      <c r="HJ179" s="205">
        <v>0</v>
      </c>
      <c r="HK179" s="8">
        <v>3246.64104</v>
      </c>
      <c r="HL179" s="7">
        <v>1</v>
      </c>
      <c r="HM179" s="7">
        <v>1</v>
      </c>
      <c r="HN179" s="7" t="s">
        <v>459</v>
      </c>
      <c r="HO179" s="7" t="s">
        <v>460</v>
      </c>
      <c r="HP179" s="7" t="s">
        <v>460</v>
      </c>
      <c r="HQ179" s="7">
        <v>0</v>
      </c>
      <c r="HR179" s="7">
        <v>0</v>
      </c>
      <c r="HS179" s="7">
        <v>1</v>
      </c>
      <c r="HT179" s="7">
        <v>0</v>
      </c>
      <c r="HU179" s="7">
        <v>0</v>
      </c>
      <c r="HV179" s="7" t="s">
        <v>461</v>
      </c>
      <c r="HW179" s="7">
        <v>0</v>
      </c>
      <c r="HX179" s="7">
        <v>0</v>
      </c>
      <c r="HY179" s="7">
        <v>3</v>
      </c>
    </row>
    <row r="180" spans="1:233" x14ac:dyDescent="0.3">
      <c r="A180" s="7">
        <v>788</v>
      </c>
      <c r="B180" s="7" t="str">
        <f>+VLOOKUP($A180,'[3]Crosswalk M49-ODA-Prog. Country'!$K$4:$M$257,3,FALSE)</f>
        <v>TN</v>
      </c>
      <c r="C180" s="7" t="str">
        <f>+VLOOKUP($A180,'[3]Crosswalk M49-ODA-Prog. Country'!$K$4:$M$257,2,FALSE)</f>
        <v>TUN</v>
      </c>
      <c r="D180" s="5" t="s">
        <v>301</v>
      </c>
      <c r="E180" s="19">
        <v>13711.41128</v>
      </c>
      <c r="F180" s="19">
        <v>83830.492690000014</v>
      </c>
      <c r="G180" s="19">
        <v>6405.3066899999994</v>
      </c>
      <c r="H180" s="19">
        <f t="shared" si="4"/>
        <v>103947.21066000001</v>
      </c>
      <c r="I180" s="20">
        <v>513.17399999999998</v>
      </c>
      <c r="J180" s="20">
        <v>22434.640999999996</v>
      </c>
      <c r="K180" s="20">
        <v>949.88400000000001</v>
      </c>
      <c r="L180" s="20">
        <f t="shared" si="5"/>
        <v>23897.698999999993</v>
      </c>
      <c r="M180" s="8">
        <f>+E180+I180</f>
        <v>14224.585279999999</v>
      </c>
      <c r="N180" s="8">
        <f>+F180+J180</f>
        <v>106265.13369000002</v>
      </c>
      <c r="O180" s="8">
        <f>+G180+K180</f>
        <v>7355.1906899999994</v>
      </c>
      <c r="P180" s="8">
        <f>+H180+L180</f>
        <v>127844.90966</v>
      </c>
      <c r="Q180" s="9">
        <v>1225.8150000000001</v>
      </c>
      <c r="R180" s="9">
        <v>12002.894</v>
      </c>
      <c r="S180" s="9">
        <v>797.75900000000001</v>
      </c>
      <c r="T180" s="9">
        <v>0</v>
      </c>
      <c r="U180" s="9">
        <v>0</v>
      </c>
      <c r="V180" s="9">
        <v>0</v>
      </c>
      <c r="W180" s="9">
        <v>769.33199999999999</v>
      </c>
      <c r="X180" s="9">
        <v>653.16</v>
      </c>
      <c r="Y180" s="9">
        <v>0</v>
      </c>
      <c r="Z180" s="9">
        <v>40.351999999999997</v>
      </c>
      <c r="AA180" s="9">
        <v>49.174999999999997</v>
      </c>
      <c r="AB180" s="9">
        <v>0</v>
      </c>
      <c r="AC180" s="9">
        <v>2069.08</v>
      </c>
      <c r="AD180" s="9">
        <v>42390</v>
      </c>
      <c r="AE180" s="9">
        <v>0</v>
      </c>
      <c r="AF180" s="9">
        <v>177.53100000000001</v>
      </c>
      <c r="AG180" s="9">
        <v>9174.4719999999998</v>
      </c>
      <c r="AH180" s="9">
        <v>0</v>
      </c>
      <c r="AI180" s="9">
        <v>455.161</v>
      </c>
      <c r="AJ180" s="9">
        <v>835.35299999999995</v>
      </c>
      <c r="AK180" s="9">
        <v>9.6199999999999992</v>
      </c>
      <c r="AL180" s="9">
        <v>19.917000000000002</v>
      </c>
      <c r="AM180" s="9">
        <v>87.57</v>
      </c>
      <c r="AN180" s="9">
        <v>459.21199999999999</v>
      </c>
      <c r="AO180" s="9">
        <v>356.20100000000002</v>
      </c>
      <c r="AP180" s="9">
        <v>1089.258</v>
      </c>
      <c r="AQ180" s="9">
        <v>0</v>
      </c>
      <c r="AR180" s="9">
        <v>62.859000000000002</v>
      </c>
      <c r="AS180" s="9">
        <v>192.22200000000001</v>
      </c>
      <c r="AT180" s="9">
        <v>0</v>
      </c>
      <c r="AU180" s="9">
        <v>0</v>
      </c>
      <c r="AV180" s="9">
        <v>0</v>
      </c>
      <c r="AW180" s="9">
        <v>0</v>
      </c>
      <c r="AX180" s="9">
        <v>0</v>
      </c>
      <c r="AY180" s="9">
        <v>0</v>
      </c>
      <c r="AZ180" s="9">
        <v>0</v>
      </c>
      <c r="BA180" s="9">
        <v>0</v>
      </c>
      <c r="BB180" s="9">
        <v>0</v>
      </c>
      <c r="BC180" s="9">
        <v>0</v>
      </c>
      <c r="BD180" s="9">
        <v>0</v>
      </c>
      <c r="BE180" s="9">
        <v>0</v>
      </c>
      <c r="BF180" s="9">
        <v>0</v>
      </c>
      <c r="BG180" s="9">
        <v>0</v>
      </c>
      <c r="BH180" s="9">
        <v>0</v>
      </c>
      <c r="BI180" s="9">
        <v>0</v>
      </c>
      <c r="BJ180" s="9">
        <v>212.51499999999999</v>
      </c>
      <c r="BK180" s="9">
        <v>8100.7079999999987</v>
      </c>
      <c r="BL180" s="9">
        <v>86.960999999999999</v>
      </c>
      <c r="BM180" s="9">
        <v>0</v>
      </c>
      <c r="BN180" s="9">
        <v>0</v>
      </c>
      <c r="BO180" s="9">
        <v>0</v>
      </c>
      <c r="BP180" s="9">
        <v>0</v>
      </c>
      <c r="BQ180" s="9">
        <v>0</v>
      </c>
      <c r="BR180" s="9">
        <v>0</v>
      </c>
      <c r="BS180" s="9">
        <v>464.56599999999997</v>
      </c>
      <c r="BT180" s="9">
        <v>848.17100000000005</v>
      </c>
      <c r="BU180" s="9">
        <v>7.758</v>
      </c>
      <c r="BV180" s="9">
        <v>0</v>
      </c>
      <c r="BW180" s="9">
        <v>0</v>
      </c>
      <c r="BX180" s="9">
        <v>0</v>
      </c>
      <c r="BY180" s="9">
        <v>117.673</v>
      </c>
      <c r="BZ180" s="9">
        <v>0</v>
      </c>
      <c r="CA180" s="9">
        <v>0</v>
      </c>
      <c r="CB180" s="9">
        <v>0</v>
      </c>
      <c r="CC180" s="9">
        <v>0</v>
      </c>
      <c r="CD180" s="9">
        <v>0</v>
      </c>
      <c r="CE180" s="9">
        <v>761.72</v>
      </c>
      <c r="CF180" s="9">
        <v>2220.5540000000001</v>
      </c>
      <c r="CG180" s="9">
        <v>0</v>
      </c>
      <c r="CH180" s="9">
        <v>0</v>
      </c>
      <c r="CI180" s="9">
        <v>0</v>
      </c>
      <c r="CJ180" s="9">
        <v>0</v>
      </c>
      <c r="CK180" s="9">
        <v>0</v>
      </c>
      <c r="CL180" s="9">
        <v>0</v>
      </c>
      <c r="CM180" s="9">
        <v>157.42599999999999</v>
      </c>
      <c r="CN180" s="9">
        <v>0</v>
      </c>
      <c r="CO180" s="9">
        <v>0</v>
      </c>
      <c r="CP180" s="9">
        <v>329.37099999999998</v>
      </c>
      <c r="CQ180" s="9">
        <v>0</v>
      </c>
      <c r="CR180" s="9">
        <v>844.28200000000004</v>
      </c>
      <c r="CS180" s="9">
        <v>0</v>
      </c>
      <c r="CT180" s="9">
        <v>0</v>
      </c>
      <c r="CU180" s="9">
        <v>0</v>
      </c>
      <c r="CV180" s="9">
        <v>0</v>
      </c>
      <c r="CW180" s="9">
        <v>0</v>
      </c>
      <c r="CX180" s="9">
        <v>0</v>
      </c>
      <c r="CY180" s="9">
        <v>0</v>
      </c>
      <c r="CZ180" s="9">
        <v>0</v>
      </c>
      <c r="DA180" s="9">
        <v>0</v>
      </c>
      <c r="DB180" s="9">
        <v>0</v>
      </c>
      <c r="DC180" s="9">
        <v>0</v>
      </c>
      <c r="DD180" s="9">
        <v>0</v>
      </c>
      <c r="DE180" s="9">
        <v>0</v>
      </c>
      <c r="DF180" s="9">
        <v>0</v>
      </c>
      <c r="DG180" s="9">
        <v>0</v>
      </c>
      <c r="DH180" s="9">
        <v>0</v>
      </c>
      <c r="DI180" s="9">
        <v>0</v>
      </c>
      <c r="DJ180" s="9">
        <v>0</v>
      </c>
      <c r="DK180" s="9">
        <v>0</v>
      </c>
      <c r="DL180" s="9">
        <v>0</v>
      </c>
      <c r="DM180" s="9">
        <v>0</v>
      </c>
      <c r="DN180" s="9">
        <v>0</v>
      </c>
      <c r="DO180" s="9">
        <v>0</v>
      </c>
      <c r="DP180" s="9">
        <v>0</v>
      </c>
      <c r="DQ180" s="9">
        <v>0</v>
      </c>
      <c r="DR180" s="9">
        <v>0</v>
      </c>
      <c r="DS180" s="9">
        <v>0</v>
      </c>
      <c r="DT180" s="9">
        <v>0</v>
      </c>
      <c r="DU180" s="9">
        <v>3807.145</v>
      </c>
      <c r="DV180" s="9">
        <v>505.01600000000002</v>
      </c>
      <c r="DW180" s="9">
        <v>283.41799999999972</v>
      </c>
      <c r="DX180" s="9">
        <v>0</v>
      </c>
      <c r="DY180" s="9">
        <v>1166.606</v>
      </c>
      <c r="DZ180" s="9">
        <v>0</v>
      </c>
      <c r="EA180" s="9">
        <v>507.30799999999999</v>
      </c>
      <c r="EB180" s="9">
        <v>2705.998</v>
      </c>
      <c r="EC180" s="9">
        <v>0</v>
      </c>
      <c r="ED180" s="9">
        <v>0</v>
      </c>
      <c r="EE180" s="9">
        <v>0</v>
      </c>
      <c r="EF180" s="9">
        <v>0</v>
      </c>
      <c r="EG180" s="9">
        <v>2024.8409999999999</v>
      </c>
      <c r="EH180" s="9">
        <v>9921.1730000000007</v>
      </c>
      <c r="EI180" s="9">
        <v>0</v>
      </c>
      <c r="EJ180" s="9">
        <v>0</v>
      </c>
      <c r="EK180" s="9">
        <v>0</v>
      </c>
      <c r="EL180" s="9">
        <v>0</v>
      </c>
      <c r="EM180" s="9">
        <v>0</v>
      </c>
      <c r="EN180" s="9">
        <v>0</v>
      </c>
      <c r="EO180" s="9">
        <v>0</v>
      </c>
      <c r="EP180" s="9">
        <v>0</v>
      </c>
      <c r="EQ180" s="9">
        <v>0</v>
      </c>
      <c r="ER180" s="9">
        <v>0</v>
      </c>
      <c r="ES180" s="9">
        <v>273.14428000000004</v>
      </c>
      <c r="ET180" s="9">
        <v>2917.1576</v>
      </c>
      <c r="EU180" s="9">
        <v>0.7746900000000001</v>
      </c>
      <c r="EV180" s="9">
        <v>0</v>
      </c>
      <c r="EW180" s="9">
        <v>0</v>
      </c>
      <c r="EX180" s="9">
        <v>0</v>
      </c>
      <c r="EY180" s="9">
        <v>879.42499999999995</v>
      </c>
      <c r="EZ180" s="9">
        <v>1036.9480000000001</v>
      </c>
      <c r="FA180" s="9">
        <v>402.67599999999999</v>
      </c>
      <c r="FB180" s="9">
        <v>0</v>
      </c>
      <c r="FC180" s="9">
        <v>1765.1890000000001</v>
      </c>
      <c r="FD180" s="9">
        <v>0</v>
      </c>
      <c r="FE180" s="9">
        <v>0</v>
      </c>
      <c r="FF180" s="9">
        <v>0</v>
      </c>
      <c r="FG180" s="9">
        <v>0</v>
      </c>
      <c r="FH180" s="9">
        <v>0</v>
      </c>
      <c r="FI180" s="9">
        <v>0</v>
      </c>
      <c r="FJ180" s="9">
        <v>0</v>
      </c>
      <c r="FK180" s="9">
        <v>0</v>
      </c>
      <c r="FL180" s="9">
        <v>25.855090000000001</v>
      </c>
      <c r="FM180" s="9">
        <v>0</v>
      </c>
      <c r="FN180" s="9">
        <v>0</v>
      </c>
      <c r="FO180" s="9">
        <v>0</v>
      </c>
      <c r="FP180" s="9">
        <v>0</v>
      </c>
      <c r="FQ180" s="9">
        <v>0</v>
      </c>
      <c r="FR180" s="9">
        <v>0</v>
      </c>
      <c r="FS180" s="9">
        <v>0</v>
      </c>
      <c r="FT180" s="9">
        <v>0</v>
      </c>
      <c r="FU180" s="9">
        <v>0</v>
      </c>
      <c r="FV180" s="9">
        <v>0</v>
      </c>
      <c r="FW180" s="9">
        <v>0</v>
      </c>
      <c r="FX180" s="9">
        <v>0</v>
      </c>
      <c r="FY180" s="9">
        <v>0</v>
      </c>
      <c r="FZ180" s="9">
        <v>0</v>
      </c>
      <c r="GA180" s="9">
        <v>0</v>
      </c>
      <c r="GB180" s="9">
        <v>0</v>
      </c>
      <c r="GC180" s="9">
        <v>0</v>
      </c>
      <c r="GD180" s="9">
        <v>0</v>
      </c>
      <c r="GE180" s="9">
        <v>0</v>
      </c>
      <c r="GF180" s="9">
        <v>0</v>
      </c>
      <c r="GG180" s="9">
        <v>0</v>
      </c>
      <c r="GH180" s="9">
        <v>0</v>
      </c>
      <c r="GI180" s="9">
        <v>0</v>
      </c>
      <c r="GJ180" s="9">
        <v>0</v>
      </c>
      <c r="GK180" s="9">
        <v>0</v>
      </c>
      <c r="GL180" s="9">
        <v>0</v>
      </c>
      <c r="GM180" s="9">
        <v>0</v>
      </c>
      <c r="GN180" s="9">
        <v>0</v>
      </c>
      <c r="GO180" s="9">
        <v>0</v>
      </c>
      <c r="GP180" s="9">
        <v>0</v>
      </c>
      <c r="GQ180" s="9">
        <v>0</v>
      </c>
      <c r="GR180" s="9">
        <v>0</v>
      </c>
      <c r="GS180" s="9">
        <v>0</v>
      </c>
      <c r="GT180" s="9">
        <v>0</v>
      </c>
      <c r="GU180" s="9">
        <v>0</v>
      </c>
      <c r="GV180" s="9">
        <v>0</v>
      </c>
      <c r="GW180" s="9">
        <v>4745.875</v>
      </c>
      <c r="GX180" s="9">
        <v>0</v>
      </c>
      <c r="GY180" s="9">
        <v>0</v>
      </c>
      <c r="GZ180" s="9">
        <v>74.34</v>
      </c>
      <c r="HA180" s="9">
        <v>0</v>
      </c>
      <c r="HB180" s="9">
        <v>5834.6729999999998</v>
      </c>
      <c r="HC180" s="9">
        <v>0</v>
      </c>
      <c r="HD180" s="9">
        <v>0</v>
      </c>
      <c r="HE180" s="9">
        <v>1898.6990000000001</v>
      </c>
      <c r="HF180" s="9">
        <v>0</v>
      </c>
      <c r="HG180" s="21">
        <v>2843.0752200000015</v>
      </c>
      <c r="HH180" s="20">
        <v>0</v>
      </c>
      <c r="HI180" s="23">
        <v>0</v>
      </c>
      <c r="HJ180" s="205">
        <v>0</v>
      </c>
      <c r="HK180" s="8">
        <v>2843.0752200000015</v>
      </c>
      <c r="HL180" s="7">
        <v>1</v>
      </c>
      <c r="HM180" s="7">
        <v>1</v>
      </c>
      <c r="HN180" s="7" t="s">
        <v>456</v>
      </c>
      <c r="HO180" s="7" t="s">
        <v>457</v>
      </c>
      <c r="HP180" s="7" t="s">
        <v>456</v>
      </c>
      <c r="HQ180" s="7">
        <v>0</v>
      </c>
      <c r="HR180" s="7">
        <v>0</v>
      </c>
      <c r="HS180" s="7">
        <v>0</v>
      </c>
      <c r="HT180" s="7">
        <v>1</v>
      </c>
      <c r="HU180" s="7">
        <v>1</v>
      </c>
      <c r="HV180" s="7" t="s">
        <v>458</v>
      </c>
      <c r="HW180" s="7">
        <v>0</v>
      </c>
      <c r="HX180" s="7">
        <v>0</v>
      </c>
      <c r="HY180" s="7">
        <v>0</v>
      </c>
    </row>
    <row r="181" spans="1:233" x14ac:dyDescent="0.3">
      <c r="A181" s="7">
        <v>792</v>
      </c>
      <c r="B181" s="7" t="str">
        <f>+VLOOKUP($A181,'[3]Crosswalk M49-ODA-Prog. Country'!$K$4:$M$257,3,FALSE)</f>
        <v>TR</v>
      </c>
      <c r="C181" s="7" t="str">
        <f>+VLOOKUP($A181,'[3]Crosswalk M49-ODA-Prog. Country'!$K$4:$M$257,2,FALSE)</f>
        <v>TUR</v>
      </c>
      <c r="D181" s="5" t="s">
        <v>463</v>
      </c>
      <c r="E181" s="19">
        <v>10440.174870000001</v>
      </c>
      <c r="F181" s="19">
        <v>95486.688789999986</v>
      </c>
      <c r="G181" s="19">
        <v>2298.8407400000006</v>
      </c>
      <c r="H181" s="19">
        <f t="shared" si="4"/>
        <v>108225.70439999999</v>
      </c>
      <c r="I181" s="20">
        <v>6818.128999999999</v>
      </c>
      <c r="J181" s="20">
        <v>681706.48400000005</v>
      </c>
      <c r="K181" s="20">
        <v>711.68900000000008</v>
      </c>
      <c r="L181" s="20">
        <f t="shared" si="5"/>
        <v>689236.30200000003</v>
      </c>
      <c r="M181" s="8">
        <f>+E181+I181</f>
        <v>17258.30387</v>
      </c>
      <c r="N181" s="8">
        <f>+F181+J181</f>
        <v>777193.17278999998</v>
      </c>
      <c r="O181" s="8">
        <f>+G181+K181</f>
        <v>3010.5297400000009</v>
      </c>
      <c r="P181" s="8">
        <f>+H181+L181</f>
        <v>797462.00640000007</v>
      </c>
      <c r="Q181" s="9">
        <v>2418.7330000000002</v>
      </c>
      <c r="R181" s="9">
        <v>38494.495999999999</v>
      </c>
      <c r="S181" s="9">
        <v>1700.0530000000001</v>
      </c>
      <c r="T181" s="9">
        <v>0</v>
      </c>
      <c r="U181" s="9">
        <v>161.72800000000001</v>
      </c>
      <c r="V181" s="9">
        <v>0</v>
      </c>
      <c r="W181" s="9">
        <v>1312.854</v>
      </c>
      <c r="X181" s="9">
        <v>960.91300000000001</v>
      </c>
      <c r="Y181" s="9">
        <v>0</v>
      </c>
      <c r="Z181" s="9">
        <v>1963.3989999999999</v>
      </c>
      <c r="AA181" s="9">
        <v>27039.506000000001</v>
      </c>
      <c r="AB181" s="9">
        <v>0</v>
      </c>
      <c r="AC181" s="9">
        <v>2136.5</v>
      </c>
      <c r="AD181" s="9">
        <v>23736.300999999999</v>
      </c>
      <c r="AE181" s="9">
        <v>0</v>
      </c>
      <c r="AF181" s="9">
        <v>2900.866</v>
      </c>
      <c r="AG181" s="9">
        <v>141121.261</v>
      </c>
      <c r="AH181" s="9">
        <v>0</v>
      </c>
      <c r="AI181" s="9">
        <v>0</v>
      </c>
      <c r="AJ181" s="9">
        <v>0</v>
      </c>
      <c r="AK181" s="9">
        <v>11.593999999999999</v>
      </c>
      <c r="AL181" s="9">
        <v>701.27200000000005</v>
      </c>
      <c r="AM181" s="9">
        <v>71187.914000000004</v>
      </c>
      <c r="AN181" s="9">
        <v>605.63900000000001</v>
      </c>
      <c r="AO181" s="9">
        <v>531.85500000000002</v>
      </c>
      <c r="AP181" s="9">
        <v>3980.6559999999999</v>
      </c>
      <c r="AQ181" s="9">
        <v>0</v>
      </c>
      <c r="AR181" s="9">
        <v>93.856999999999999</v>
      </c>
      <c r="AS181" s="9">
        <v>702.46900000000005</v>
      </c>
      <c r="AT181" s="9">
        <v>0</v>
      </c>
      <c r="AU181" s="9">
        <v>0</v>
      </c>
      <c r="AV181" s="9">
        <v>0</v>
      </c>
      <c r="AW181" s="9">
        <v>0</v>
      </c>
      <c r="AX181" s="9">
        <v>0</v>
      </c>
      <c r="AY181" s="9">
        <v>0</v>
      </c>
      <c r="AZ181" s="9">
        <v>0</v>
      </c>
      <c r="BA181" s="9">
        <v>0</v>
      </c>
      <c r="BB181" s="9">
        <v>0</v>
      </c>
      <c r="BC181" s="9">
        <v>0</v>
      </c>
      <c r="BD181" s="9">
        <v>0</v>
      </c>
      <c r="BE181" s="9">
        <v>0</v>
      </c>
      <c r="BF181" s="9">
        <v>0</v>
      </c>
      <c r="BG181" s="9">
        <v>0</v>
      </c>
      <c r="BH181" s="9">
        <v>0</v>
      </c>
      <c r="BI181" s="9">
        <v>0</v>
      </c>
      <c r="BJ181" s="9">
        <v>0</v>
      </c>
      <c r="BK181" s="9">
        <v>174817.26699999999</v>
      </c>
      <c r="BL181" s="9">
        <v>0</v>
      </c>
      <c r="BM181" s="9">
        <v>0</v>
      </c>
      <c r="BN181" s="9">
        <v>0</v>
      </c>
      <c r="BO181" s="9">
        <v>0</v>
      </c>
      <c r="BP181" s="9">
        <v>0</v>
      </c>
      <c r="BQ181" s="9">
        <v>0</v>
      </c>
      <c r="BR181" s="9">
        <v>0</v>
      </c>
      <c r="BS181" s="9">
        <v>5.016</v>
      </c>
      <c r="BT181" s="9">
        <v>9.1590000000000007</v>
      </c>
      <c r="BU181" s="9">
        <v>8.4000000000000005E-2</v>
      </c>
      <c r="BV181" s="9">
        <v>0</v>
      </c>
      <c r="BW181" s="9">
        <v>0</v>
      </c>
      <c r="BX181" s="9">
        <v>0</v>
      </c>
      <c r="BY181" s="9">
        <v>0</v>
      </c>
      <c r="BZ181" s="9">
        <v>0</v>
      </c>
      <c r="CA181" s="9">
        <v>0</v>
      </c>
      <c r="CB181" s="9">
        <v>0</v>
      </c>
      <c r="CC181" s="9">
        <v>0</v>
      </c>
      <c r="CD181" s="9">
        <v>0</v>
      </c>
      <c r="CE181" s="9">
        <v>0</v>
      </c>
      <c r="CF181" s="9">
        <v>1.76</v>
      </c>
      <c r="CG181" s="9">
        <v>0</v>
      </c>
      <c r="CH181" s="9">
        <v>0</v>
      </c>
      <c r="CI181" s="9">
        <v>0</v>
      </c>
      <c r="CJ181" s="9">
        <v>0</v>
      </c>
      <c r="CK181" s="9">
        <v>0</v>
      </c>
      <c r="CL181" s="9">
        <v>0</v>
      </c>
      <c r="CM181" s="9">
        <v>0</v>
      </c>
      <c r="CN181" s="9">
        <v>0</v>
      </c>
      <c r="CO181" s="9">
        <v>0</v>
      </c>
      <c r="CP181" s="9">
        <v>47.665999999999997</v>
      </c>
      <c r="CQ181" s="9">
        <v>0</v>
      </c>
      <c r="CR181" s="9">
        <v>0</v>
      </c>
      <c r="CS181" s="9">
        <v>0</v>
      </c>
      <c r="CT181" s="9">
        <v>0</v>
      </c>
      <c r="CU181" s="9">
        <v>0</v>
      </c>
      <c r="CV181" s="9">
        <v>0</v>
      </c>
      <c r="CW181" s="9">
        <v>0</v>
      </c>
      <c r="CX181" s="9">
        <v>0</v>
      </c>
      <c r="CY181" s="9">
        <v>0</v>
      </c>
      <c r="CZ181" s="9">
        <v>0</v>
      </c>
      <c r="DA181" s="9">
        <v>0</v>
      </c>
      <c r="DB181" s="9">
        <v>0</v>
      </c>
      <c r="DC181" s="9">
        <v>0</v>
      </c>
      <c r="DD181" s="9">
        <v>0</v>
      </c>
      <c r="DE181" s="9">
        <v>0</v>
      </c>
      <c r="DF181" s="9">
        <v>0</v>
      </c>
      <c r="DG181" s="9">
        <v>0</v>
      </c>
      <c r="DH181" s="9">
        <v>0</v>
      </c>
      <c r="DI181" s="9">
        <v>0</v>
      </c>
      <c r="DJ181" s="9">
        <v>0</v>
      </c>
      <c r="DK181" s="9">
        <v>0</v>
      </c>
      <c r="DL181" s="9">
        <v>0</v>
      </c>
      <c r="DM181" s="9">
        <v>0</v>
      </c>
      <c r="DN181" s="9">
        <v>0</v>
      </c>
      <c r="DO181" s="9">
        <v>0</v>
      </c>
      <c r="DP181" s="9">
        <v>-830.09799999999996</v>
      </c>
      <c r="DQ181" s="9">
        <v>0</v>
      </c>
      <c r="DR181" s="9">
        <v>0</v>
      </c>
      <c r="DS181" s="9">
        <v>0</v>
      </c>
      <c r="DT181" s="9">
        <v>0</v>
      </c>
      <c r="DU181" s="9">
        <v>900.36900000000003</v>
      </c>
      <c r="DV181" s="9">
        <v>405.76</v>
      </c>
      <c r="DW181" s="9">
        <v>0.1290000000000191</v>
      </c>
      <c r="DX181" s="9">
        <v>0</v>
      </c>
      <c r="DY181" s="9">
        <v>175784.25599999999</v>
      </c>
      <c r="DZ181" s="9">
        <v>0</v>
      </c>
      <c r="EA181" s="9">
        <v>740.43799999999999</v>
      </c>
      <c r="EB181" s="9">
        <v>2456.7269999999999</v>
      </c>
      <c r="EC181" s="9">
        <v>0</v>
      </c>
      <c r="ED181" s="9">
        <v>304.976</v>
      </c>
      <c r="EE181" s="9">
        <v>857.86</v>
      </c>
      <c r="EF181" s="9">
        <v>0</v>
      </c>
      <c r="EG181" s="9">
        <v>977.22900000000004</v>
      </c>
      <c r="EH181" s="9">
        <v>1601.7760000000001</v>
      </c>
      <c r="EI181" s="9">
        <v>0</v>
      </c>
      <c r="EJ181" s="9">
        <v>853.75900000000001</v>
      </c>
      <c r="EK181" s="9">
        <v>15733.401</v>
      </c>
      <c r="EL181" s="9">
        <v>0</v>
      </c>
      <c r="EM181" s="9">
        <v>0</v>
      </c>
      <c r="EN181" s="9">
        <v>0</v>
      </c>
      <c r="EO181" s="9">
        <v>0</v>
      </c>
      <c r="EP181" s="9">
        <v>0</v>
      </c>
      <c r="EQ181" s="9">
        <v>0</v>
      </c>
      <c r="ER181" s="9">
        <v>0</v>
      </c>
      <c r="ES181" s="9">
        <v>536.01886999999999</v>
      </c>
      <c r="ET181" s="9">
        <v>4934.8867900000005</v>
      </c>
      <c r="EU181" s="9">
        <v>1.33074</v>
      </c>
      <c r="EV181" s="9">
        <v>0</v>
      </c>
      <c r="EW181" s="9">
        <v>0</v>
      </c>
      <c r="EX181" s="9">
        <v>0</v>
      </c>
      <c r="EY181" s="9">
        <v>881.16200000000003</v>
      </c>
      <c r="EZ181" s="9">
        <v>1310.028</v>
      </c>
      <c r="FA181" s="9">
        <v>460.87900000000002</v>
      </c>
      <c r="FB181" s="9">
        <v>0</v>
      </c>
      <c r="FC181" s="9">
        <v>39118.392999999996</v>
      </c>
      <c r="FD181" s="9">
        <v>0</v>
      </c>
      <c r="FE181" s="9">
        <v>0</v>
      </c>
      <c r="FF181" s="9">
        <v>0</v>
      </c>
      <c r="FG181" s="9">
        <v>0</v>
      </c>
      <c r="FH181" s="9">
        <v>0</v>
      </c>
      <c r="FI181" s="9">
        <v>0</v>
      </c>
      <c r="FJ181" s="9">
        <v>0</v>
      </c>
      <c r="FK181" s="9">
        <v>0</v>
      </c>
      <c r="FL181" s="9">
        <v>0</v>
      </c>
      <c r="FM181" s="9">
        <v>0</v>
      </c>
      <c r="FN181" s="9">
        <v>0</v>
      </c>
      <c r="FO181" s="9">
        <v>0</v>
      </c>
      <c r="FP181" s="9">
        <v>0</v>
      </c>
      <c r="FQ181" s="9">
        <v>0</v>
      </c>
      <c r="FR181" s="9">
        <v>0</v>
      </c>
      <c r="FS181" s="9">
        <v>0</v>
      </c>
      <c r="FT181" s="9">
        <v>0</v>
      </c>
      <c r="FU181" s="9">
        <v>0</v>
      </c>
      <c r="FV181" s="9">
        <v>0</v>
      </c>
      <c r="FW181" s="9">
        <v>0</v>
      </c>
      <c r="FX181" s="9">
        <v>0</v>
      </c>
      <c r="FY181" s="9">
        <v>0</v>
      </c>
      <c r="FZ181" s="9">
        <v>0</v>
      </c>
      <c r="GA181" s="9">
        <v>0</v>
      </c>
      <c r="GB181" s="9">
        <v>0</v>
      </c>
      <c r="GC181" s="9">
        <v>0</v>
      </c>
      <c r="GD181" s="9">
        <v>0</v>
      </c>
      <c r="GE181" s="9">
        <v>0</v>
      </c>
      <c r="GF181" s="9">
        <v>0</v>
      </c>
      <c r="GG181" s="9">
        <v>0</v>
      </c>
      <c r="GH181" s="9">
        <v>0</v>
      </c>
      <c r="GI181" s="9">
        <v>0</v>
      </c>
      <c r="GJ181" s="9">
        <v>0</v>
      </c>
      <c r="GK181" s="9">
        <v>0</v>
      </c>
      <c r="GL181" s="9">
        <v>0</v>
      </c>
      <c r="GM181" s="9">
        <v>0</v>
      </c>
      <c r="GN181" s="9">
        <v>0</v>
      </c>
      <c r="GO181" s="9">
        <v>0</v>
      </c>
      <c r="GP181" s="9">
        <v>0</v>
      </c>
      <c r="GQ181" s="9">
        <v>0</v>
      </c>
      <c r="GR181" s="9">
        <v>0</v>
      </c>
      <c r="GS181" s="9">
        <v>0</v>
      </c>
      <c r="GT181" s="9">
        <v>0</v>
      </c>
      <c r="GU181" s="9">
        <v>0</v>
      </c>
      <c r="GV181" s="9">
        <v>0</v>
      </c>
      <c r="GW181" s="9">
        <v>117.092</v>
      </c>
      <c r="GX181" s="9">
        <v>0</v>
      </c>
      <c r="GY181" s="9">
        <v>0</v>
      </c>
      <c r="GZ181" s="9">
        <v>35.42</v>
      </c>
      <c r="HA181" s="9">
        <v>0</v>
      </c>
      <c r="HB181" s="9">
        <v>18424.324000000001</v>
      </c>
      <c r="HC181" s="9">
        <v>7.6790000000000003</v>
      </c>
      <c r="HD181" s="9">
        <v>0</v>
      </c>
      <c r="HE181" s="9">
        <v>35182.428999999996</v>
      </c>
      <c r="HF181" s="9">
        <v>22.963999999999999</v>
      </c>
      <c r="HG181" s="21">
        <v>1802.1396631000002</v>
      </c>
      <c r="HH181" s="20">
        <v>10200.241</v>
      </c>
      <c r="HI181" s="23">
        <v>0</v>
      </c>
      <c r="HJ181" s="205">
        <v>0</v>
      </c>
      <c r="HK181" s="8">
        <v>12002.380663100001</v>
      </c>
      <c r="HL181" s="7">
        <v>1</v>
      </c>
      <c r="HM181" s="7">
        <v>1</v>
      </c>
      <c r="HN181" s="7" t="s">
        <v>462</v>
      </c>
      <c r="HO181" s="7" t="s">
        <v>454</v>
      </c>
      <c r="HP181" s="7" t="s">
        <v>454</v>
      </c>
      <c r="HQ181" s="7">
        <v>0</v>
      </c>
      <c r="HR181" s="7">
        <v>0</v>
      </c>
      <c r="HS181" s="7">
        <v>0</v>
      </c>
      <c r="HT181" s="7">
        <v>1</v>
      </c>
      <c r="HU181" s="7">
        <v>1</v>
      </c>
      <c r="HV181" s="7" t="s">
        <v>455</v>
      </c>
      <c r="HW181" s="7">
        <v>0</v>
      </c>
      <c r="HX181" s="7">
        <v>0</v>
      </c>
      <c r="HY181" s="7">
        <v>0</v>
      </c>
    </row>
    <row r="182" spans="1:233" x14ac:dyDescent="0.3">
      <c r="A182" s="7">
        <v>795</v>
      </c>
      <c r="B182" s="7" t="str">
        <f>+VLOOKUP($A182,'[3]Crosswalk M49-ODA-Prog. Country'!$K$4:$M$257,3,FALSE)</f>
        <v>TM</v>
      </c>
      <c r="C182" s="7" t="str">
        <f>+VLOOKUP($A182,'[3]Crosswalk M49-ODA-Prog. Country'!$K$4:$M$257,2,FALSE)</f>
        <v>TKM</v>
      </c>
      <c r="D182" s="5" t="s">
        <v>303</v>
      </c>
      <c r="E182" s="19">
        <v>7643.9247000000014</v>
      </c>
      <c r="F182" s="19">
        <v>38479.866609999997</v>
      </c>
      <c r="G182" s="19">
        <v>1243.0630199999998</v>
      </c>
      <c r="H182" s="19">
        <f t="shared" si="4"/>
        <v>47366.854330000002</v>
      </c>
      <c r="I182" s="20">
        <v>58.849000000000004</v>
      </c>
      <c r="J182" s="20">
        <v>10539.592000000001</v>
      </c>
      <c r="K182" s="20">
        <v>39.795000000000002</v>
      </c>
      <c r="L182" s="20">
        <f t="shared" si="5"/>
        <v>10638.236000000001</v>
      </c>
      <c r="M182" s="8">
        <f>+E182+I182</f>
        <v>7702.7737000000016</v>
      </c>
      <c r="N182" s="8">
        <f>+F182+J182</f>
        <v>49019.458610000001</v>
      </c>
      <c r="O182" s="8">
        <f>+G182+K182</f>
        <v>1282.8580199999999</v>
      </c>
      <c r="P182" s="8">
        <f>+H182+L182</f>
        <v>58005.090330000006</v>
      </c>
      <c r="Q182" s="9">
        <v>1461.9670000000001</v>
      </c>
      <c r="R182" s="9">
        <v>34369.750999999997</v>
      </c>
      <c r="S182" s="9">
        <v>770.72299999999996</v>
      </c>
      <c r="T182" s="9">
        <v>51.814</v>
      </c>
      <c r="U182" s="9">
        <v>9256.7350000000006</v>
      </c>
      <c r="V182" s="9">
        <v>39.795000000000002</v>
      </c>
      <c r="W182" s="9">
        <v>909.69200000000001</v>
      </c>
      <c r="X182" s="9">
        <v>975.06100000000004</v>
      </c>
      <c r="Y182" s="9">
        <v>0</v>
      </c>
      <c r="Z182" s="9">
        <v>0</v>
      </c>
      <c r="AA182" s="9">
        <v>0</v>
      </c>
      <c r="AB182" s="9">
        <v>0</v>
      </c>
      <c r="AC182" s="9">
        <v>2137.3980000000001</v>
      </c>
      <c r="AD182" s="9">
        <v>727.43299999999999</v>
      </c>
      <c r="AE182" s="9">
        <v>0</v>
      </c>
      <c r="AF182" s="9">
        <v>7.0350000000000001</v>
      </c>
      <c r="AG182" s="9">
        <v>503.983</v>
      </c>
      <c r="AH182" s="9">
        <v>0</v>
      </c>
      <c r="AI182" s="9">
        <v>0</v>
      </c>
      <c r="AJ182" s="9">
        <v>0</v>
      </c>
      <c r="AK182" s="9">
        <v>0</v>
      </c>
      <c r="AL182" s="9">
        <v>0</v>
      </c>
      <c r="AM182" s="9">
        <v>0</v>
      </c>
      <c r="AN182" s="9">
        <v>0</v>
      </c>
      <c r="AO182" s="9">
        <v>0</v>
      </c>
      <c r="AP182" s="9">
        <v>0</v>
      </c>
      <c r="AQ182" s="9">
        <v>0</v>
      </c>
      <c r="AR182" s="9">
        <v>0</v>
      </c>
      <c r="AS182" s="9">
        <v>0</v>
      </c>
      <c r="AT182" s="9">
        <v>0</v>
      </c>
      <c r="AU182" s="9">
        <v>0</v>
      </c>
      <c r="AV182" s="9">
        <v>0</v>
      </c>
      <c r="AW182" s="9">
        <v>0</v>
      </c>
      <c r="AX182" s="9">
        <v>0</v>
      </c>
      <c r="AY182" s="9">
        <v>0</v>
      </c>
      <c r="AZ182" s="9">
        <v>0</v>
      </c>
      <c r="BA182" s="9">
        <v>0</v>
      </c>
      <c r="BB182" s="9">
        <v>0</v>
      </c>
      <c r="BC182" s="9">
        <v>0</v>
      </c>
      <c r="BD182" s="9">
        <v>0</v>
      </c>
      <c r="BE182" s="9">
        <v>0</v>
      </c>
      <c r="BF182" s="9">
        <v>0</v>
      </c>
      <c r="BG182" s="9">
        <v>0</v>
      </c>
      <c r="BH182" s="9">
        <v>0</v>
      </c>
      <c r="BI182" s="9">
        <v>0</v>
      </c>
      <c r="BJ182" s="9">
        <v>0</v>
      </c>
      <c r="BK182" s="9">
        <v>0</v>
      </c>
      <c r="BL182" s="9">
        <v>0</v>
      </c>
      <c r="BM182" s="9">
        <v>0</v>
      </c>
      <c r="BN182" s="9">
        <v>0</v>
      </c>
      <c r="BO182" s="9">
        <v>0</v>
      </c>
      <c r="BP182" s="9">
        <v>0</v>
      </c>
      <c r="BQ182" s="9">
        <v>0</v>
      </c>
      <c r="BR182" s="9">
        <v>0</v>
      </c>
      <c r="BS182" s="9">
        <v>336.36200000000002</v>
      </c>
      <c r="BT182" s="9">
        <v>614.10500000000002</v>
      </c>
      <c r="BU182" s="9">
        <v>5.617</v>
      </c>
      <c r="BV182" s="9">
        <v>0</v>
      </c>
      <c r="BW182" s="9">
        <v>0</v>
      </c>
      <c r="BX182" s="9">
        <v>0</v>
      </c>
      <c r="BY182" s="9">
        <v>0</v>
      </c>
      <c r="BZ182" s="9">
        <v>0</v>
      </c>
      <c r="CA182" s="9">
        <v>0</v>
      </c>
      <c r="CB182" s="9">
        <v>0</v>
      </c>
      <c r="CC182" s="9">
        <v>0</v>
      </c>
      <c r="CD182" s="9">
        <v>0</v>
      </c>
      <c r="CE182" s="9">
        <v>0</v>
      </c>
      <c r="CF182" s="9">
        <v>243.96799999999999</v>
      </c>
      <c r="CG182" s="9">
        <v>0</v>
      </c>
      <c r="CH182" s="9">
        <v>0</v>
      </c>
      <c r="CI182" s="9">
        <v>0</v>
      </c>
      <c r="CJ182" s="9">
        <v>0</v>
      </c>
      <c r="CK182" s="9">
        <v>0</v>
      </c>
      <c r="CL182" s="9">
        <v>0</v>
      </c>
      <c r="CM182" s="9">
        <v>0</v>
      </c>
      <c r="CN182" s="9">
        <v>0</v>
      </c>
      <c r="CO182" s="9">
        <v>0</v>
      </c>
      <c r="CP182" s="9">
        <v>0</v>
      </c>
      <c r="CQ182" s="9">
        <v>0</v>
      </c>
      <c r="CR182" s="9">
        <v>-2.3580000000000001</v>
      </c>
      <c r="CS182" s="9">
        <v>0</v>
      </c>
      <c r="CT182" s="9">
        <v>0</v>
      </c>
      <c r="CU182" s="9">
        <v>0</v>
      </c>
      <c r="CV182" s="9">
        <v>0</v>
      </c>
      <c r="CW182" s="9">
        <v>0</v>
      </c>
      <c r="CX182" s="9">
        <v>0</v>
      </c>
      <c r="CY182" s="9">
        <v>0</v>
      </c>
      <c r="CZ182" s="9">
        <v>0</v>
      </c>
      <c r="DA182" s="9">
        <v>0</v>
      </c>
      <c r="DB182" s="9">
        <v>0</v>
      </c>
      <c r="DC182" s="9">
        <v>0</v>
      </c>
      <c r="DD182" s="9">
        <v>0</v>
      </c>
      <c r="DE182" s="9">
        <v>0</v>
      </c>
      <c r="DF182" s="9">
        <v>0</v>
      </c>
      <c r="DG182" s="9">
        <v>0</v>
      </c>
      <c r="DH182" s="9">
        <v>0</v>
      </c>
      <c r="DI182" s="9">
        <v>0</v>
      </c>
      <c r="DJ182" s="9">
        <v>0</v>
      </c>
      <c r="DK182" s="9">
        <v>0</v>
      </c>
      <c r="DL182" s="9">
        <v>0</v>
      </c>
      <c r="DM182" s="9">
        <v>0</v>
      </c>
      <c r="DN182" s="9">
        <v>0</v>
      </c>
      <c r="DO182" s="9">
        <v>0</v>
      </c>
      <c r="DP182" s="9">
        <v>0</v>
      </c>
      <c r="DQ182" s="9">
        <v>0</v>
      </c>
      <c r="DR182" s="9">
        <v>0</v>
      </c>
      <c r="DS182" s="9">
        <v>0</v>
      </c>
      <c r="DT182" s="9">
        <v>0</v>
      </c>
      <c r="DU182" s="9">
        <v>883.93899999999996</v>
      </c>
      <c r="DV182" s="9">
        <v>302.77199999999999</v>
      </c>
      <c r="DW182" s="9">
        <v>0.12999999999993861</v>
      </c>
      <c r="DX182" s="9">
        <v>0</v>
      </c>
      <c r="DY182" s="9">
        <v>0</v>
      </c>
      <c r="DZ182" s="9">
        <v>0</v>
      </c>
      <c r="EA182" s="9">
        <v>89.975999999999999</v>
      </c>
      <c r="EB182" s="9">
        <v>0.79400000000000004</v>
      </c>
      <c r="EC182" s="9">
        <v>0</v>
      </c>
      <c r="ED182" s="9">
        <v>0</v>
      </c>
      <c r="EE182" s="9">
        <v>0</v>
      </c>
      <c r="EF182" s="9">
        <v>0</v>
      </c>
      <c r="EG182" s="9">
        <v>1523.0139999999999</v>
      </c>
      <c r="EH182" s="9">
        <v>0</v>
      </c>
      <c r="EI182" s="9">
        <v>0</v>
      </c>
      <c r="EJ182" s="9">
        <v>0</v>
      </c>
      <c r="EK182" s="9">
        <v>0</v>
      </c>
      <c r="EL182" s="9">
        <v>0</v>
      </c>
      <c r="EM182" s="9">
        <v>0</v>
      </c>
      <c r="EN182" s="9">
        <v>0</v>
      </c>
      <c r="EO182" s="9">
        <v>0</v>
      </c>
      <c r="EP182" s="9">
        <v>0</v>
      </c>
      <c r="EQ182" s="9">
        <v>0</v>
      </c>
      <c r="ER182" s="9">
        <v>0</v>
      </c>
      <c r="ES182" s="9">
        <v>21.370699999999999</v>
      </c>
      <c r="ET182" s="9">
        <v>301.14760999999999</v>
      </c>
      <c r="EU182" s="9">
        <v>8.1019999999999995E-2</v>
      </c>
      <c r="EV182" s="9">
        <v>0</v>
      </c>
      <c r="EW182" s="9">
        <v>0</v>
      </c>
      <c r="EX182" s="9">
        <v>0</v>
      </c>
      <c r="EY182" s="9">
        <v>280.20600000000002</v>
      </c>
      <c r="EZ182" s="9">
        <v>869.64</v>
      </c>
      <c r="FA182" s="9">
        <v>399.05399999999997</v>
      </c>
      <c r="FB182" s="9">
        <v>0</v>
      </c>
      <c r="FC182" s="9">
        <v>676.01499999999999</v>
      </c>
      <c r="FD182" s="9">
        <v>0</v>
      </c>
      <c r="FE182" s="9">
        <v>0</v>
      </c>
      <c r="FF182" s="9">
        <v>0</v>
      </c>
      <c r="FG182" s="9">
        <v>0</v>
      </c>
      <c r="FH182" s="9">
        <v>0</v>
      </c>
      <c r="FI182" s="9">
        <v>0</v>
      </c>
      <c r="FJ182" s="9">
        <v>0</v>
      </c>
      <c r="FK182" s="9">
        <v>0</v>
      </c>
      <c r="FL182" s="9">
        <v>0</v>
      </c>
      <c r="FM182" s="9">
        <v>0</v>
      </c>
      <c r="FN182" s="9">
        <v>0</v>
      </c>
      <c r="FO182" s="9">
        <v>0</v>
      </c>
      <c r="FP182" s="9">
        <v>0</v>
      </c>
      <c r="FQ182" s="9">
        <v>0</v>
      </c>
      <c r="FR182" s="9">
        <v>0</v>
      </c>
      <c r="FS182" s="9">
        <v>0</v>
      </c>
      <c r="FT182" s="9">
        <v>0</v>
      </c>
      <c r="FU182" s="9">
        <v>0</v>
      </c>
      <c r="FV182" s="9">
        <v>0</v>
      </c>
      <c r="FW182" s="9">
        <v>0</v>
      </c>
      <c r="FX182" s="9">
        <v>0</v>
      </c>
      <c r="FY182" s="9">
        <v>0</v>
      </c>
      <c r="FZ182" s="9">
        <v>0</v>
      </c>
      <c r="GA182" s="9">
        <v>0</v>
      </c>
      <c r="GB182" s="9">
        <v>0</v>
      </c>
      <c r="GC182" s="9">
        <v>0</v>
      </c>
      <c r="GD182" s="9">
        <v>0</v>
      </c>
      <c r="GE182" s="9">
        <v>0</v>
      </c>
      <c r="GF182" s="9">
        <v>0</v>
      </c>
      <c r="GG182" s="9">
        <v>0</v>
      </c>
      <c r="GH182" s="9">
        <v>0</v>
      </c>
      <c r="GI182" s="9">
        <v>0</v>
      </c>
      <c r="GJ182" s="9">
        <v>0</v>
      </c>
      <c r="GK182" s="9">
        <v>0</v>
      </c>
      <c r="GL182" s="9">
        <v>0</v>
      </c>
      <c r="GM182" s="9">
        <v>0</v>
      </c>
      <c r="GN182" s="9">
        <v>0</v>
      </c>
      <c r="GO182" s="9">
        <v>0</v>
      </c>
      <c r="GP182" s="9">
        <v>0</v>
      </c>
      <c r="GQ182" s="9">
        <v>0</v>
      </c>
      <c r="GR182" s="9">
        <v>0</v>
      </c>
      <c r="GS182" s="9">
        <v>0</v>
      </c>
      <c r="GT182" s="9">
        <v>0</v>
      </c>
      <c r="GU182" s="9">
        <v>0</v>
      </c>
      <c r="GV182" s="9">
        <v>0</v>
      </c>
      <c r="GW182" s="9">
        <v>67.457999999999998</v>
      </c>
      <c r="GX182" s="9">
        <v>0</v>
      </c>
      <c r="GY182" s="9">
        <v>0</v>
      </c>
      <c r="GZ182" s="9">
        <v>0</v>
      </c>
      <c r="HA182" s="9">
        <v>0</v>
      </c>
      <c r="HB182" s="9">
        <v>77.552999999999997</v>
      </c>
      <c r="HC182" s="9">
        <v>0</v>
      </c>
      <c r="HD182" s="9">
        <v>0</v>
      </c>
      <c r="HE182" s="9">
        <v>102.85899999999999</v>
      </c>
      <c r="HF182" s="9">
        <v>0</v>
      </c>
      <c r="HG182" s="21">
        <v>358.83587</v>
      </c>
      <c r="HH182" s="20">
        <v>0</v>
      </c>
      <c r="HI182" s="23">
        <v>0</v>
      </c>
      <c r="HJ182" s="205">
        <v>0</v>
      </c>
      <c r="HK182" s="8">
        <v>358.83587</v>
      </c>
      <c r="HL182" s="7">
        <v>1</v>
      </c>
      <c r="HM182" s="7">
        <v>1</v>
      </c>
      <c r="HN182" s="7" t="s">
        <v>450</v>
      </c>
      <c r="HO182" s="7" t="s">
        <v>454</v>
      </c>
      <c r="HP182" s="7" t="s">
        <v>454</v>
      </c>
      <c r="HQ182" s="7">
        <v>1</v>
      </c>
      <c r="HR182" s="7">
        <v>0</v>
      </c>
      <c r="HS182" s="7">
        <v>0</v>
      </c>
      <c r="HT182" s="7">
        <v>1</v>
      </c>
      <c r="HU182" s="7">
        <v>0</v>
      </c>
      <c r="HV182" s="7" t="s">
        <v>455</v>
      </c>
      <c r="HW182" s="7">
        <v>0</v>
      </c>
      <c r="HX182" s="7">
        <v>0</v>
      </c>
      <c r="HY182" s="7">
        <v>0</v>
      </c>
    </row>
    <row r="183" spans="1:233" x14ac:dyDescent="0.3">
      <c r="A183" s="7">
        <v>798</v>
      </c>
      <c r="B183" s="7" t="str">
        <f>+VLOOKUP($A183,'[3]Crosswalk M49-ODA-Prog. Country'!$K$4:$M$257,3,FALSE)</f>
        <v>TV</v>
      </c>
      <c r="C183" s="7" t="str">
        <f>+VLOOKUP($A183,'[3]Crosswalk M49-ODA-Prog. Country'!$K$4:$M$257,2,FALSE)</f>
        <v>TUV</v>
      </c>
      <c r="D183" s="5" t="s">
        <v>304</v>
      </c>
      <c r="E183" s="19">
        <v>103.28800000000001</v>
      </c>
      <c r="F183" s="19">
        <v>10249.459999999999</v>
      </c>
      <c r="G183" s="19">
        <v>793.24099999999999</v>
      </c>
      <c r="H183" s="19">
        <f t="shared" si="4"/>
        <v>11145.989</v>
      </c>
      <c r="I183" s="20">
        <v>-1.706</v>
      </c>
      <c r="J183" s="20">
        <v>0</v>
      </c>
      <c r="K183" s="20">
        <v>0</v>
      </c>
      <c r="L183" s="20">
        <f t="shared" si="5"/>
        <v>-1.706</v>
      </c>
      <c r="M183" s="8">
        <f>+E183+I183</f>
        <v>101.58200000000001</v>
      </c>
      <c r="N183" s="8">
        <f>+F183+J183</f>
        <v>10249.459999999999</v>
      </c>
      <c r="O183" s="8">
        <f>+G183+K183</f>
        <v>793.24099999999999</v>
      </c>
      <c r="P183" s="8">
        <f>+H183+L183</f>
        <v>11144.282999999999</v>
      </c>
      <c r="Q183" s="9">
        <v>0</v>
      </c>
      <c r="R183" s="9">
        <v>9627.98</v>
      </c>
      <c r="S183" s="9">
        <v>12.818</v>
      </c>
      <c r="T183" s="9">
        <v>0</v>
      </c>
      <c r="U183" s="9">
        <v>0</v>
      </c>
      <c r="V183" s="9">
        <v>0</v>
      </c>
      <c r="W183" s="9">
        <v>0</v>
      </c>
      <c r="X183" s="9">
        <v>0</v>
      </c>
      <c r="Y183" s="9">
        <v>0</v>
      </c>
      <c r="Z183" s="9">
        <v>0</v>
      </c>
      <c r="AA183" s="9">
        <v>0</v>
      </c>
      <c r="AB183" s="9">
        <v>0</v>
      </c>
      <c r="AC183" s="9">
        <v>0</v>
      </c>
      <c r="AD183" s="9">
        <v>0</v>
      </c>
      <c r="AE183" s="9">
        <v>0</v>
      </c>
      <c r="AF183" s="9">
        <v>0</v>
      </c>
      <c r="AG183" s="9">
        <v>0</v>
      </c>
      <c r="AH183" s="9">
        <v>0</v>
      </c>
      <c r="AI183" s="9">
        <v>0</v>
      </c>
      <c r="AJ183" s="9">
        <v>0</v>
      </c>
      <c r="AK183" s="9">
        <v>0</v>
      </c>
      <c r="AL183" s="9">
        <v>0</v>
      </c>
      <c r="AM183" s="9">
        <v>0</v>
      </c>
      <c r="AN183" s="9">
        <v>0</v>
      </c>
      <c r="AO183" s="9">
        <v>0</v>
      </c>
      <c r="AP183" s="9">
        <v>0</v>
      </c>
      <c r="AQ183" s="9">
        <v>0</v>
      </c>
      <c r="AR183" s="9">
        <v>0</v>
      </c>
      <c r="AS183" s="9">
        <v>0</v>
      </c>
      <c r="AT183" s="9">
        <v>0</v>
      </c>
      <c r="AU183" s="9">
        <v>0</v>
      </c>
      <c r="AV183" s="9">
        <v>36.51</v>
      </c>
      <c r="AW183" s="9">
        <v>0</v>
      </c>
      <c r="AX183" s="9">
        <v>0</v>
      </c>
      <c r="AY183" s="9">
        <v>0</v>
      </c>
      <c r="AZ183" s="9">
        <v>0</v>
      </c>
      <c r="BA183" s="9">
        <v>0</v>
      </c>
      <c r="BB183" s="9">
        <v>0</v>
      </c>
      <c r="BC183" s="9">
        <v>0</v>
      </c>
      <c r="BD183" s="9">
        <v>0</v>
      </c>
      <c r="BE183" s="9">
        <v>0</v>
      </c>
      <c r="BF183" s="9">
        <v>0</v>
      </c>
      <c r="BG183" s="9">
        <v>0</v>
      </c>
      <c r="BH183" s="9">
        <v>0</v>
      </c>
      <c r="BI183" s="9">
        <v>0</v>
      </c>
      <c r="BJ183" s="9">
        <v>0</v>
      </c>
      <c r="BK183" s="9">
        <v>0</v>
      </c>
      <c r="BL183" s="9">
        <v>0</v>
      </c>
      <c r="BM183" s="9">
        <v>0</v>
      </c>
      <c r="BN183" s="9">
        <v>0</v>
      </c>
      <c r="BO183" s="9">
        <v>0</v>
      </c>
      <c r="BP183" s="9">
        <v>0</v>
      </c>
      <c r="BQ183" s="9">
        <v>0</v>
      </c>
      <c r="BR183" s="9">
        <v>0</v>
      </c>
      <c r="BS183" s="9">
        <v>2.1859999999999999</v>
      </c>
      <c r="BT183" s="9">
        <v>3.992</v>
      </c>
      <c r="BU183" s="9">
        <v>3.6999999999999998E-2</v>
      </c>
      <c r="BV183" s="9">
        <v>0</v>
      </c>
      <c r="BW183" s="9">
        <v>0</v>
      </c>
      <c r="BX183" s="9">
        <v>0</v>
      </c>
      <c r="BY183" s="9">
        <v>0</v>
      </c>
      <c r="BZ183" s="9">
        <v>0</v>
      </c>
      <c r="CA183" s="9">
        <v>0</v>
      </c>
      <c r="CB183" s="9">
        <v>0</v>
      </c>
      <c r="CC183" s="9">
        <v>0</v>
      </c>
      <c r="CD183" s="9">
        <v>0</v>
      </c>
      <c r="CE183" s="9">
        <v>0</v>
      </c>
      <c r="CF183" s="9">
        <v>508.06799999999998</v>
      </c>
      <c r="CG183" s="9">
        <v>0</v>
      </c>
      <c r="CH183" s="9">
        <v>0</v>
      </c>
      <c r="CI183" s="9">
        <v>0</v>
      </c>
      <c r="CJ183" s="9">
        <v>0</v>
      </c>
      <c r="CK183" s="9">
        <v>0</v>
      </c>
      <c r="CL183" s="9">
        <v>0</v>
      </c>
      <c r="CM183" s="9">
        <v>0</v>
      </c>
      <c r="CN183" s="9">
        <v>0</v>
      </c>
      <c r="CO183" s="9">
        <v>0</v>
      </c>
      <c r="CP183" s="9">
        <v>0</v>
      </c>
      <c r="CQ183" s="9">
        <v>0</v>
      </c>
      <c r="CR183" s="9">
        <v>0</v>
      </c>
      <c r="CS183" s="9">
        <v>0</v>
      </c>
      <c r="CT183" s="9">
        <v>0</v>
      </c>
      <c r="CU183" s="9">
        <v>0</v>
      </c>
      <c r="CV183" s="9">
        <v>0</v>
      </c>
      <c r="CW183" s="9">
        <v>0</v>
      </c>
      <c r="CX183" s="9">
        <v>0</v>
      </c>
      <c r="CY183" s="9">
        <v>0</v>
      </c>
      <c r="CZ183" s="9">
        <v>0</v>
      </c>
      <c r="DA183" s="9">
        <v>0</v>
      </c>
      <c r="DB183" s="9">
        <v>0</v>
      </c>
      <c r="DC183" s="9">
        <v>0</v>
      </c>
      <c r="DD183" s="9">
        <v>0</v>
      </c>
      <c r="DE183" s="9">
        <v>0</v>
      </c>
      <c r="DF183" s="9">
        <v>0</v>
      </c>
      <c r="DG183" s="9">
        <v>0</v>
      </c>
      <c r="DH183" s="9">
        <v>0</v>
      </c>
      <c r="DI183" s="9">
        <v>0</v>
      </c>
      <c r="DJ183" s="9">
        <v>0</v>
      </c>
      <c r="DK183" s="9">
        <v>0</v>
      </c>
      <c r="DL183" s="9">
        <v>0</v>
      </c>
      <c r="DM183" s="9">
        <v>0</v>
      </c>
      <c r="DN183" s="9">
        <v>0</v>
      </c>
      <c r="DO183" s="9">
        <v>0</v>
      </c>
      <c r="DP183" s="9">
        <v>0</v>
      </c>
      <c r="DQ183" s="9">
        <v>0</v>
      </c>
      <c r="DR183" s="9">
        <v>0</v>
      </c>
      <c r="DS183" s="9">
        <v>0</v>
      </c>
      <c r="DT183" s="9">
        <v>0</v>
      </c>
      <c r="DU183" s="9">
        <v>0</v>
      </c>
      <c r="DV183" s="9">
        <v>18.215</v>
      </c>
      <c r="DW183" s="9">
        <v>0</v>
      </c>
      <c r="DX183" s="9">
        <v>0</v>
      </c>
      <c r="DY183" s="9">
        <v>0</v>
      </c>
      <c r="DZ183" s="9">
        <v>0</v>
      </c>
      <c r="EA183" s="9">
        <v>0</v>
      </c>
      <c r="EB183" s="9">
        <v>46.71</v>
      </c>
      <c r="EC183" s="9">
        <v>0</v>
      </c>
      <c r="ED183" s="9">
        <v>-1.706</v>
      </c>
      <c r="EE183" s="9">
        <v>0</v>
      </c>
      <c r="EF183" s="9">
        <v>0</v>
      </c>
      <c r="EG183" s="9">
        <v>46.899000000000001</v>
      </c>
      <c r="EH183" s="9">
        <v>0</v>
      </c>
      <c r="EI183" s="9">
        <v>0</v>
      </c>
      <c r="EJ183" s="9">
        <v>0</v>
      </c>
      <c r="EK183" s="9">
        <v>0</v>
      </c>
      <c r="EL183" s="9">
        <v>0</v>
      </c>
      <c r="EM183" s="9">
        <v>0</v>
      </c>
      <c r="EN183" s="9">
        <v>0</v>
      </c>
      <c r="EO183" s="9">
        <v>0</v>
      </c>
      <c r="EP183" s="9">
        <v>0</v>
      </c>
      <c r="EQ183" s="9">
        <v>0</v>
      </c>
      <c r="ER183" s="9">
        <v>0</v>
      </c>
      <c r="ES183" s="9">
        <v>0</v>
      </c>
      <c r="ET183" s="9">
        <v>0</v>
      </c>
      <c r="EU183" s="9">
        <v>0</v>
      </c>
      <c r="EV183" s="9">
        <v>0</v>
      </c>
      <c r="EW183" s="9">
        <v>0</v>
      </c>
      <c r="EX183" s="9">
        <v>0</v>
      </c>
      <c r="EY183" s="9">
        <v>54.203000000000003</v>
      </c>
      <c r="EZ183" s="9">
        <v>7.9850000000000003</v>
      </c>
      <c r="FA183" s="9">
        <v>0</v>
      </c>
      <c r="FB183" s="9">
        <v>0</v>
      </c>
      <c r="FC183" s="9">
        <v>0</v>
      </c>
      <c r="FD183" s="9">
        <v>0</v>
      </c>
      <c r="FE183" s="9">
        <v>0</v>
      </c>
      <c r="FF183" s="9">
        <v>0</v>
      </c>
      <c r="FG183" s="9">
        <v>0</v>
      </c>
      <c r="FH183" s="9">
        <v>0</v>
      </c>
      <c r="FI183" s="9">
        <v>0</v>
      </c>
      <c r="FJ183" s="9">
        <v>0</v>
      </c>
      <c r="FK183" s="9">
        <v>0</v>
      </c>
      <c r="FL183" s="9">
        <v>0</v>
      </c>
      <c r="FM183" s="9">
        <v>0</v>
      </c>
      <c r="FN183" s="9">
        <v>0</v>
      </c>
      <c r="FO183" s="9">
        <v>0</v>
      </c>
      <c r="FP183" s="9">
        <v>0</v>
      </c>
      <c r="FQ183" s="9">
        <v>0</v>
      </c>
      <c r="FR183" s="9">
        <v>0</v>
      </c>
      <c r="FS183" s="9">
        <v>0</v>
      </c>
      <c r="FT183" s="9">
        <v>0</v>
      </c>
      <c r="FU183" s="9">
        <v>0</v>
      </c>
      <c r="FV183" s="9">
        <v>0</v>
      </c>
      <c r="FW183" s="9">
        <v>0</v>
      </c>
      <c r="FX183" s="9">
        <v>0</v>
      </c>
      <c r="FY183" s="9">
        <v>0</v>
      </c>
      <c r="FZ183" s="9">
        <v>0</v>
      </c>
      <c r="GA183" s="9">
        <v>0</v>
      </c>
      <c r="GB183" s="9">
        <v>0</v>
      </c>
      <c r="GC183" s="9">
        <v>0</v>
      </c>
      <c r="GD183" s="9">
        <v>0</v>
      </c>
      <c r="GE183" s="9">
        <v>0</v>
      </c>
      <c r="GF183" s="9">
        <v>0</v>
      </c>
      <c r="GG183" s="9">
        <v>0</v>
      </c>
      <c r="GH183" s="9">
        <v>0</v>
      </c>
      <c r="GI183" s="9">
        <v>0</v>
      </c>
      <c r="GJ183" s="9">
        <v>0</v>
      </c>
      <c r="GK183" s="9">
        <v>0</v>
      </c>
      <c r="GL183" s="9">
        <v>0</v>
      </c>
      <c r="GM183" s="9">
        <v>0</v>
      </c>
      <c r="GN183" s="9">
        <v>0</v>
      </c>
      <c r="GO183" s="9">
        <v>0</v>
      </c>
      <c r="GP183" s="9">
        <v>0</v>
      </c>
      <c r="GQ183" s="9">
        <v>0</v>
      </c>
      <c r="GR183" s="9">
        <v>0</v>
      </c>
      <c r="GS183" s="9">
        <v>0</v>
      </c>
      <c r="GT183" s="9">
        <v>0</v>
      </c>
      <c r="GU183" s="9">
        <v>0</v>
      </c>
      <c r="GV183" s="9">
        <v>0</v>
      </c>
      <c r="GW183" s="9">
        <v>780.38599999999997</v>
      </c>
      <c r="GX183" s="9">
        <v>0</v>
      </c>
      <c r="GY183" s="9">
        <v>0</v>
      </c>
      <c r="GZ183" s="9">
        <v>0</v>
      </c>
      <c r="HA183" s="9">
        <v>0</v>
      </c>
      <c r="HB183" s="9">
        <v>0</v>
      </c>
      <c r="HC183" s="9">
        <v>0</v>
      </c>
      <c r="HD183" s="9">
        <v>0</v>
      </c>
      <c r="HE183" s="9">
        <v>0</v>
      </c>
      <c r="HF183" s="9">
        <v>0</v>
      </c>
      <c r="HG183" s="21">
        <v>0</v>
      </c>
      <c r="HH183" s="20">
        <v>0</v>
      </c>
      <c r="HI183" s="23">
        <v>0</v>
      </c>
      <c r="HJ183" s="205">
        <v>280.67129999999997</v>
      </c>
      <c r="HK183" s="8">
        <v>280.67129999999997</v>
      </c>
      <c r="HL183" s="7">
        <v>1</v>
      </c>
      <c r="HM183" s="7">
        <v>1</v>
      </c>
      <c r="HN183" s="7" t="s">
        <v>450</v>
      </c>
      <c r="HO183" s="7" t="s">
        <v>451</v>
      </c>
      <c r="HP183" s="7" t="s">
        <v>451</v>
      </c>
      <c r="HQ183" s="7">
        <v>0</v>
      </c>
      <c r="HR183" s="7">
        <v>1</v>
      </c>
      <c r="HS183" s="7">
        <v>1</v>
      </c>
      <c r="HT183" s="7">
        <v>1</v>
      </c>
      <c r="HU183" s="7">
        <v>0</v>
      </c>
      <c r="HV183" s="7" t="s">
        <v>455</v>
      </c>
      <c r="HW183" s="7">
        <v>0</v>
      </c>
      <c r="HX183" s="7">
        <v>0</v>
      </c>
      <c r="HY183" s="7">
        <v>1</v>
      </c>
    </row>
    <row r="184" spans="1:233" x14ac:dyDescent="0.3">
      <c r="A184" s="7">
        <v>800</v>
      </c>
      <c r="B184" s="7" t="str">
        <f>+VLOOKUP($A184,'[3]Crosswalk M49-ODA-Prog. Country'!$K$4:$M$257,3,FALSE)</f>
        <v>UG</v>
      </c>
      <c r="C184" s="7" t="str">
        <f>+VLOOKUP($A184,'[3]Crosswalk M49-ODA-Prog. Country'!$K$4:$M$257,2,FALSE)</f>
        <v>UGA</v>
      </c>
      <c r="D184" s="5" t="s">
        <v>305</v>
      </c>
      <c r="E184" s="19">
        <v>38726.79105</v>
      </c>
      <c r="F184" s="19">
        <v>101776.42762</v>
      </c>
      <c r="G184" s="19">
        <v>6715.166009999999</v>
      </c>
      <c r="H184" s="19">
        <f t="shared" si="4"/>
        <v>147218.38467999999</v>
      </c>
      <c r="I184" s="20">
        <v>45805.17</v>
      </c>
      <c r="J184" s="20">
        <v>322717.95799999998</v>
      </c>
      <c r="K184" s="20">
        <v>6862.5730000000003</v>
      </c>
      <c r="L184" s="20">
        <f t="shared" si="5"/>
        <v>375385.70099999994</v>
      </c>
      <c r="M184" s="8">
        <f>+E184+I184</f>
        <v>84531.961049999998</v>
      </c>
      <c r="N184" s="8">
        <f>+F184+J184</f>
        <v>424494.38561999996</v>
      </c>
      <c r="O184" s="8">
        <f>+G184+K184</f>
        <v>13577.739009999999</v>
      </c>
      <c r="P184" s="8">
        <f>+H184+L184</f>
        <v>522604.0856799999</v>
      </c>
      <c r="Q184" s="9">
        <v>7079.14</v>
      </c>
      <c r="R184" s="9">
        <v>10999.748</v>
      </c>
      <c r="S184" s="9">
        <v>1626.9939999999999</v>
      </c>
      <c r="T184" s="9">
        <v>2144.5590000000002</v>
      </c>
      <c r="U184" s="9">
        <v>2274.6489999999999</v>
      </c>
      <c r="V184" s="9">
        <v>134.92599999999999</v>
      </c>
      <c r="W184" s="9">
        <v>2808.5</v>
      </c>
      <c r="X184" s="9">
        <v>7224.11</v>
      </c>
      <c r="Y184" s="9">
        <v>0</v>
      </c>
      <c r="Z184" s="9">
        <v>2964.7750000000001</v>
      </c>
      <c r="AA184" s="9">
        <v>11130.575000000001</v>
      </c>
      <c r="AB184" s="9">
        <v>0</v>
      </c>
      <c r="AC184" s="9">
        <v>16850.914000000001</v>
      </c>
      <c r="AD184" s="9">
        <v>26099.093000000001</v>
      </c>
      <c r="AE184" s="9">
        <v>2526.3850000000002</v>
      </c>
      <c r="AF184" s="9">
        <v>3288.3829999999998</v>
      </c>
      <c r="AG184" s="9">
        <v>31203.7</v>
      </c>
      <c r="AH184" s="9">
        <v>0</v>
      </c>
      <c r="AI184" s="9">
        <v>539.33500000000004</v>
      </c>
      <c r="AJ184" s="9">
        <v>15755.933999999999</v>
      </c>
      <c r="AK184" s="9">
        <v>716.99900000000002</v>
      </c>
      <c r="AL184" s="9">
        <v>9380.8279999999995</v>
      </c>
      <c r="AM184" s="9">
        <v>112161.344</v>
      </c>
      <c r="AN184" s="9">
        <v>5498.4449999999997</v>
      </c>
      <c r="AO184" s="9">
        <v>1362.4369999999999</v>
      </c>
      <c r="AP184" s="9">
        <v>6986.1959999999999</v>
      </c>
      <c r="AQ184" s="9">
        <v>0</v>
      </c>
      <c r="AR184" s="9">
        <v>240.43</v>
      </c>
      <c r="AS184" s="9">
        <v>1232.8579999999999</v>
      </c>
      <c r="AT184" s="9">
        <v>0</v>
      </c>
      <c r="AU184" s="9">
        <v>238.15600000000001</v>
      </c>
      <c r="AV184" s="9">
        <v>8520.8040000000001</v>
      </c>
      <c r="AW184" s="9">
        <v>0</v>
      </c>
      <c r="AX184" s="9">
        <v>0</v>
      </c>
      <c r="AY184" s="9">
        <v>0</v>
      </c>
      <c r="AZ184" s="9">
        <v>0</v>
      </c>
      <c r="BA184" s="9">
        <v>0</v>
      </c>
      <c r="BB184" s="9">
        <v>0</v>
      </c>
      <c r="BC184" s="9">
        <v>0</v>
      </c>
      <c r="BD184" s="9">
        <v>0</v>
      </c>
      <c r="BE184" s="9">
        <v>0</v>
      </c>
      <c r="BF184" s="9">
        <v>0</v>
      </c>
      <c r="BG184" s="9">
        <v>0</v>
      </c>
      <c r="BH184" s="9">
        <v>0</v>
      </c>
      <c r="BI184" s="9">
        <v>0</v>
      </c>
      <c r="BJ184" s="9">
        <v>27331.381000000001</v>
      </c>
      <c r="BK184" s="9">
        <v>133820.39600000001</v>
      </c>
      <c r="BL184" s="9">
        <v>1019.777</v>
      </c>
      <c r="BM184" s="9">
        <v>0</v>
      </c>
      <c r="BN184" s="9">
        <v>0</v>
      </c>
      <c r="BO184" s="9">
        <v>0</v>
      </c>
      <c r="BP184" s="9">
        <v>0</v>
      </c>
      <c r="BQ184" s="9">
        <v>0</v>
      </c>
      <c r="BR184" s="9">
        <v>0</v>
      </c>
      <c r="BS184" s="9">
        <v>1873.28</v>
      </c>
      <c r="BT184" s="9">
        <v>3420.0990000000002</v>
      </c>
      <c r="BU184" s="9">
        <v>31.283999999999999</v>
      </c>
      <c r="BV184" s="9">
        <v>0</v>
      </c>
      <c r="BW184" s="9">
        <v>0</v>
      </c>
      <c r="BX184" s="9">
        <v>0</v>
      </c>
      <c r="BY184" s="9">
        <v>1146.597</v>
      </c>
      <c r="BZ184" s="9">
        <v>1575.377</v>
      </c>
      <c r="CA184" s="9">
        <v>0</v>
      </c>
      <c r="CB184" s="9">
        <v>0</v>
      </c>
      <c r="CC184" s="9">
        <v>0</v>
      </c>
      <c r="CD184" s="9">
        <v>0</v>
      </c>
      <c r="CE184" s="9">
        <v>0</v>
      </c>
      <c r="CF184" s="9">
        <v>604.60400000000004</v>
      </c>
      <c r="CG184" s="9">
        <v>0</v>
      </c>
      <c r="CH184" s="9">
        <v>0</v>
      </c>
      <c r="CI184" s="9">
        <v>0</v>
      </c>
      <c r="CJ184" s="9">
        <v>0</v>
      </c>
      <c r="CK184" s="9">
        <v>0</v>
      </c>
      <c r="CL184" s="9">
        <v>0</v>
      </c>
      <c r="CM184" s="9">
        <v>53.125</v>
      </c>
      <c r="CN184" s="9">
        <v>0</v>
      </c>
      <c r="CO184" s="9">
        <v>0</v>
      </c>
      <c r="CP184" s="9">
        <v>0</v>
      </c>
      <c r="CQ184" s="9">
        <v>0</v>
      </c>
      <c r="CR184" s="9">
        <v>2499.2220000000002</v>
      </c>
      <c r="CS184" s="9">
        <v>0</v>
      </c>
      <c r="CT184" s="9">
        <v>0</v>
      </c>
      <c r="CU184" s="9">
        <v>0</v>
      </c>
      <c r="CV184" s="9">
        <v>0</v>
      </c>
      <c r="CW184" s="9">
        <v>0</v>
      </c>
      <c r="CX184" s="9">
        <v>0</v>
      </c>
      <c r="CY184" s="9">
        <v>0</v>
      </c>
      <c r="CZ184" s="9">
        <v>0</v>
      </c>
      <c r="DA184" s="9">
        <v>0</v>
      </c>
      <c r="DB184" s="9">
        <v>0</v>
      </c>
      <c r="DC184" s="9">
        <v>0</v>
      </c>
      <c r="DD184" s="9">
        <v>0</v>
      </c>
      <c r="DE184" s="9">
        <v>0</v>
      </c>
      <c r="DF184" s="9">
        <v>0</v>
      </c>
      <c r="DG184" s="9">
        <v>0</v>
      </c>
      <c r="DH184" s="9">
        <v>0</v>
      </c>
      <c r="DI184" s="9">
        <v>0</v>
      </c>
      <c r="DJ184" s="9">
        <v>0</v>
      </c>
      <c r="DK184" s="9">
        <v>0</v>
      </c>
      <c r="DL184" s="9">
        <v>0</v>
      </c>
      <c r="DM184" s="9">
        <v>0</v>
      </c>
      <c r="DN184" s="9">
        <v>0</v>
      </c>
      <c r="DO184" s="9">
        <v>0</v>
      </c>
      <c r="DP184" s="9">
        <v>0</v>
      </c>
      <c r="DQ184" s="9">
        <v>0</v>
      </c>
      <c r="DR184" s="9">
        <v>0</v>
      </c>
      <c r="DS184" s="9">
        <v>0</v>
      </c>
      <c r="DT184" s="9">
        <v>0</v>
      </c>
      <c r="DU184" s="9">
        <v>81.915000000000006</v>
      </c>
      <c r="DV184" s="9">
        <v>398.60399999999998</v>
      </c>
      <c r="DW184" s="9">
        <v>0</v>
      </c>
      <c r="DX184" s="9">
        <v>0</v>
      </c>
      <c r="DY184" s="9">
        <v>9838.0570000000007</v>
      </c>
      <c r="DZ184" s="9">
        <v>0</v>
      </c>
      <c r="EA184" s="9">
        <v>1977.375</v>
      </c>
      <c r="EB184" s="9">
        <v>10498.902</v>
      </c>
      <c r="EC184" s="9">
        <v>0</v>
      </c>
      <c r="ED184" s="9">
        <v>447.221</v>
      </c>
      <c r="EE184" s="9">
        <v>822.47900000000004</v>
      </c>
      <c r="EF184" s="9">
        <v>0</v>
      </c>
      <c r="EG184" s="9">
        <v>910.43399999999997</v>
      </c>
      <c r="EH184" s="9">
        <v>1371.65</v>
      </c>
      <c r="EI184" s="9">
        <v>0</v>
      </c>
      <c r="EJ184" s="9">
        <v>0</v>
      </c>
      <c r="EK184" s="9">
        <v>3482.5230000000001</v>
      </c>
      <c r="EL184" s="9">
        <v>0</v>
      </c>
      <c r="EM184" s="9">
        <v>0</v>
      </c>
      <c r="EN184" s="9">
        <v>0</v>
      </c>
      <c r="EO184" s="9">
        <v>0</v>
      </c>
      <c r="EP184" s="9">
        <v>0</v>
      </c>
      <c r="EQ184" s="9">
        <v>0</v>
      </c>
      <c r="ER184" s="9">
        <v>0</v>
      </c>
      <c r="ES184" s="9">
        <v>123.45505</v>
      </c>
      <c r="ET184" s="9">
        <v>898.32296999999994</v>
      </c>
      <c r="EU184" s="9">
        <v>0.19200999999999999</v>
      </c>
      <c r="EV184" s="9">
        <v>0</v>
      </c>
      <c r="EW184" s="9">
        <v>0</v>
      </c>
      <c r="EX184" s="9">
        <v>0</v>
      </c>
      <c r="EY184" s="9">
        <v>3735.2530000000002</v>
      </c>
      <c r="EZ184" s="9">
        <v>4563.723</v>
      </c>
      <c r="FA184" s="9">
        <v>829.23299999999995</v>
      </c>
      <c r="FB184" s="9">
        <v>0</v>
      </c>
      <c r="FC184" s="9">
        <v>14681.656999999999</v>
      </c>
      <c r="FD184" s="9">
        <v>0</v>
      </c>
      <c r="FE184" s="9">
        <v>0</v>
      </c>
      <c r="FF184" s="9">
        <v>0</v>
      </c>
      <c r="FG184" s="9">
        <v>0</v>
      </c>
      <c r="FH184" s="9">
        <v>0</v>
      </c>
      <c r="FI184" s="9">
        <v>0</v>
      </c>
      <c r="FJ184" s="9">
        <v>0</v>
      </c>
      <c r="FK184" s="9">
        <v>0</v>
      </c>
      <c r="FL184" s="9">
        <v>56.276650000000004</v>
      </c>
      <c r="FM184" s="9">
        <v>0</v>
      </c>
      <c r="FN184" s="9">
        <v>0</v>
      </c>
      <c r="FO184" s="9">
        <v>0</v>
      </c>
      <c r="FP184" s="9">
        <v>0</v>
      </c>
      <c r="FQ184" s="9">
        <v>0</v>
      </c>
      <c r="FR184" s="9">
        <v>0</v>
      </c>
      <c r="FS184" s="9">
        <v>0</v>
      </c>
      <c r="FT184" s="9">
        <v>0</v>
      </c>
      <c r="FU184" s="9">
        <v>0</v>
      </c>
      <c r="FV184" s="9">
        <v>0</v>
      </c>
      <c r="FW184" s="9">
        <v>0</v>
      </c>
      <c r="FX184" s="9">
        <v>0</v>
      </c>
      <c r="FY184" s="9">
        <v>0</v>
      </c>
      <c r="FZ184" s="9">
        <v>0</v>
      </c>
      <c r="GA184" s="9">
        <v>0</v>
      </c>
      <c r="GB184" s="9">
        <v>0</v>
      </c>
      <c r="GC184" s="9">
        <v>0</v>
      </c>
      <c r="GD184" s="9">
        <v>0</v>
      </c>
      <c r="GE184" s="9">
        <v>0</v>
      </c>
      <c r="GF184" s="9">
        <v>0</v>
      </c>
      <c r="GG184" s="9">
        <v>0</v>
      </c>
      <c r="GH184" s="9">
        <v>0</v>
      </c>
      <c r="GI184" s="9">
        <v>0</v>
      </c>
      <c r="GJ184" s="9">
        <v>0</v>
      </c>
      <c r="GK184" s="9">
        <v>0</v>
      </c>
      <c r="GL184" s="9">
        <v>0</v>
      </c>
      <c r="GM184" s="9">
        <v>0</v>
      </c>
      <c r="GN184" s="9">
        <v>0</v>
      </c>
      <c r="GO184" s="9">
        <v>0</v>
      </c>
      <c r="GP184" s="9">
        <v>0</v>
      </c>
      <c r="GQ184" s="9">
        <v>0</v>
      </c>
      <c r="GR184" s="9">
        <v>0</v>
      </c>
      <c r="GS184" s="9">
        <v>0</v>
      </c>
      <c r="GT184" s="9">
        <v>0</v>
      </c>
      <c r="GU184" s="9">
        <v>0</v>
      </c>
      <c r="GV184" s="9">
        <v>0</v>
      </c>
      <c r="GW184" s="9">
        <v>930.95399999999995</v>
      </c>
      <c r="GX184" s="9">
        <v>0</v>
      </c>
      <c r="GY184" s="9">
        <v>0</v>
      </c>
      <c r="GZ184" s="9">
        <v>209.42500000000001</v>
      </c>
      <c r="HA184" s="9">
        <v>0</v>
      </c>
      <c r="HB184" s="9">
        <v>303.762</v>
      </c>
      <c r="HC184" s="9">
        <v>0</v>
      </c>
      <c r="HD184" s="9">
        <v>7.593</v>
      </c>
      <c r="HE184" s="9">
        <v>2069.7199999999998</v>
      </c>
      <c r="HF184" s="9">
        <v>0</v>
      </c>
      <c r="HG184" s="21">
        <v>10154.280798921314</v>
      </c>
      <c r="HH184" s="20">
        <v>17868.593726799991</v>
      </c>
      <c r="HI184" s="23">
        <v>0</v>
      </c>
      <c r="HJ184" s="205">
        <v>203.32925</v>
      </c>
      <c r="HK184" s="8">
        <v>28226.203775721304</v>
      </c>
      <c r="HL184" s="7">
        <v>1</v>
      </c>
      <c r="HM184" s="7">
        <v>1</v>
      </c>
      <c r="HN184" s="7" t="s">
        <v>456</v>
      </c>
      <c r="HO184" s="7" t="s">
        <v>456</v>
      </c>
      <c r="HP184" s="7" t="s">
        <v>456</v>
      </c>
      <c r="HQ184" s="7">
        <v>1</v>
      </c>
      <c r="HR184" s="7">
        <v>1</v>
      </c>
      <c r="HS184" s="7">
        <v>0</v>
      </c>
      <c r="HT184" s="7">
        <v>0</v>
      </c>
      <c r="HU184" s="7">
        <v>0</v>
      </c>
      <c r="HV184" s="7" t="s">
        <v>452</v>
      </c>
      <c r="HW184" s="7">
        <v>0</v>
      </c>
      <c r="HX184" s="7">
        <v>0</v>
      </c>
      <c r="HY184" s="7">
        <v>0</v>
      </c>
    </row>
    <row r="185" spans="1:233" x14ac:dyDescent="0.3">
      <c r="A185" s="7">
        <v>804</v>
      </c>
      <c r="B185" s="7" t="str">
        <f>+VLOOKUP($A185,'[3]Crosswalk M49-ODA-Prog. Country'!$K$4:$M$257,3,FALSE)</f>
        <v>UA</v>
      </c>
      <c r="C185" s="7" t="str">
        <f>+VLOOKUP($A185,'[3]Crosswalk M49-ODA-Prog. Country'!$K$4:$M$257,2,FALSE)</f>
        <v>UKR</v>
      </c>
      <c r="D185" s="5" t="s">
        <v>306</v>
      </c>
      <c r="E185" s="19">
        <v>15077.47939</v>
      </c>
      <c r="F185" s="19">
        <v>192766.38592999999</v>
      </c>
      <c r="G185" s="19">
        <v>14685.486080000001</v>
      </c>
      <c r="H185" s="19">
        <f t="shared" si="4"/>
        <v>222529.35139999999</v>
      </c>
      <c r="I185" s="20">
        <v>6905.8909999999996</v>
      </c>
      <c r="J185" s="20">
        <v>1905727.12</v>
      </c>
      <c r="K185" s="20">
        <v>29726.321999999996</v>
      </c>
      <c r="L185" s="20">
        <f t="shared" si="5"/>
        <v>1942359.3330000001</v>
      </c>
      <c r="M185" s="8">
        <f>+E185+I185</f>
        <v>21983.37039</v>
      </c>
      <c r="N185" s="8">
        <f>+F185+J185</f>
        <v>2098493.50593</v>
      </c>
      <c r="O185" s="8">
        <f>+G185+K185</f>
        <v>44411.808079999995</v>
      </c>
      <c r="P185" s="8">
        <f>+H185+L185</f>
        <v>2164888.6844000001</v>
      </c>
      <c r="Q185" s="9">
        <v>2822.6750000000002</v>
      </c>
      <c r="R185" s="9">
        <v>84115.506999999998</v>
      </c>
      <c r="S185" s="9">
        <v>8172.4859999999999</v>
      </c>
      <c r="T185" s="9">
        <v>224.72900000000001</v>
      </c>
      <c r="U185" s="9">
        <v>38301.362999999998</v>
      </c>
      <c r="V185" s="9">
        <v>28.460999999999999</v>
      </c>
      <c r="W185" s="9">
        <v>968.649</v>
      </c>
      <c r="X185" s="9">
        <v>4655.5519999999997</v>
      </c>
      <c r="Y185" s="9">
        <v>0</v>
      </c>
      <c r="Z185" s="9">
        <v>288.69400000000002</v>
      </c>
      <c r="AA185" s="9">
        <v>41228.889000000003</v>
      </c>
      <c r="AB185" s="9">
        <v>0</v>
      </c>
      <c r="AC185" s="9">
        <v>3515.3560000000002</v>
      </c>
      <c r="AD185" s="9">
        <v>14388.594999999999</v>
      </c>
      <c r="AE185" s="9">
        <v>0</v>
      </c>
      <c r="AF185" s="9">
        <v>504.59100000000001</v>
      </c>
      <c r="AG185" s="9">
        <v>381896.70299999998</v>
      </c>
      <c r="AH185" s="9">
        <v>0</v>
      </c>
      <c r="AI185" s="9">
        <v>0</v>
      </c>
      <c r="AJ185" s="9">
        <v>0</v>
      </c>
      <c r="AK185" s="9">
        <v>22.620999999999999</v>
      </c>
      <c r="AL185" s="9">
        <v>3730.2710000000002</v>
      </c>
      <c r="AM185" s="9">
        <v>486671.21799999999</v>
      </c>
      <c r="AN185" s="9">
        <v>8974.7029999999995</v>
      </c>
      <c r="AO185" s="9">
        <v>1015.826</v>
      </c>
      <c r="AP185" s="9">
        <v>9582.2170000000006</v>
      </c>
      <c r="AQ185" s="9">
        <v>0</v>
      </c>
      <c r="AR185" s="9">
        <v>179.26300000000001</v>
      </c>
      <c r="AS185" s="9">
        <v>1690.979</v>
      </c>
      <c r="AT185" s="9">
        <v>0</v>
      </c>
      <c r="AU185" s="9">
        <v>0</v>
      </c>
      <c r="AV185" s="9">
        <v>0</v>
      </c>
      <c r="AW185" s="9">
        <v>0</v>
      </c>
      <c r="AX185" s="9">
        <v>0</v>
      </c>
      <c r="AY185" s="9">
        <v>0</v>
      </c>
      <c r="AZ185" s="9">
        <v>0</v>
      </c>
      <c r="BA185" s="9">
        <v>0</v>
      </c>
      <c r="BB185" s="9">
        <v>0</v>
      </c>
      <c r="BC185" s="9">
        <v>-1.7470000000000001</v>
      </c>
      <c r="BD185" s="9">
        <v>0</v>
      </c>
      <c r="BE185" s="9">
        <v>0</v>
      </c>
      <c r="BF185" s="9">
        <v>0</v>
      </c>
      <c r="BG185" s="9">
        <v>0</v>
      </c>
      <c r="BH185" s="9">
        <v>0</v>
      </c>
      <c r="BI185" s="9">
        <v>0</v>
      </c>
      <c r="BJ185" s="9">
        <v>0</v>
      </c>
      <c r="BK185" s="9">
        <v>442580.75099999999</v>
      </c>
      <c r="BL185" s="9">
        <v>15644.074000000001</v>
      </c>
      <c r="BM185" s="9">
        <v>0</v>
      </c>
      <c r="BN185" s="9">
        <v>0</v>
      </c>
      <c r="BO185" s="9">
        <v>0</v>
      </c>
      <c r="BP185" s="9">
        <v>0</v>
      </c>
      <c r="BQ185" s="9">
        <v>0</v>
      </c>
      <c r="BR185" s="9">
        <v>0</v>
      </c>
      <c r="BS185" s="9">
        <v>558.47799999999995</v>
      </c>
      <c r="BT185" s="9">
        <v>1019.628</v>
      </c>
      <c r="BU185" s="9">
        <v>9.327</v>
      </c>
      <c r="BV185" s="9">
        <v>0</v>
      </c>
      <c r="BW185" s="9">
        <v>0</v>
      </c>
      <c r="BX185" s="9">
        <v>0</v>
      </c>
      <c r="BY185" s="9">
        <v>894.57299999999998</v>
      </c>
      <c r="BZ185" s="9">
        <v>639.64599999999996</v>
      </c>
      <c r="CA185" s="9">
        <v>0</v>
      </c>
      <c r="CB185" s="9">
        <v>0</v>
      </c>
      <c r="CC185" s="9">
        <v>0</v>
      </c>
      <c r="CD185" s="9">
        <v>0</v>
      </c>
      <c r="CE185" s="9">
        <v>0</v>
      </c>
      <c r="CF185" s="9">
        <v>255.06</v>
      </c>
      <c r="CG185" s="9">
        <v>0</v>
      </c>
      <c r="CH185" s="9">
        <v>0</v>
      </c>
      <c r="CI185" s="9">
        <v>0</v>
      </c>
      <c r="CJ185" s="9">
        <v>0</v>
      </c>
      <c r="CK185" s="9">
        <v>0</v>
      </c>
      <c r="CL185" s="9">
        <v>0</v>
      </c>
      <c r="CM185" s="9">
        <v>621.173</v>
      </c>
      <c r="CN185" s="9">
        <v>0</v>
      </c>
      <c r="CO185" s="9">
        <v>0</v>
      </c>
      <c r="CP185" s="9">
        <v>0</v>
      </c>
      <c r="CQ185" s="9">
        <v>63.365000000000002</v>
      </c>
      <c r="CR185" s="9">
        <v>302.41699999999997</v>
      </c>
      <c r="CS185" s="9">
        <v>0</v>
      </c>
      <c r="CT185" s="9">
        <v>0</v>
      </c>
      <c r="CU185" s="9">
        <v>0</v>
      </c>
      <c r="CV185" s="9">
        <v>0</v>
      </c>
      <c r="CW185" s="9">
        <v>0</v>
      </c>
      <c r="CX185" s="9">
        <v>0</v>
      </c>
      <c r="CY185" s="9">
        <v>0</v>
      </c>
      <c r="CZ185" s="9">
        <v>0</v>
      </c>
      <c r="DA185" s="9">
        <v>0</v>
      </c>
      <c r="DB185" s="9">
        <v>0</v>
      </c>
      <c r="DC185" s="9">
        <v>0</v>
      </c>
      <c r="DD185" s="9">
        <v>0</v>
      </c>
      <c r="DE185" s="9">
        <v>0</v>
      </c>
      <c r="DF185" s="9">
        <v>0</v>
      </c>
      <c r="DG185" s="9">
        <v>7.0000000000000001E-3</v>
      </c>
      <c r="DH185" s="9">
        <v>0</v>
      </c>
      <c r="DI185" s="9">
        <v>0</v>
      </c>
      <c r="DJ185" s="9">
        <v>0</v>
      </c>
      <c r="DK185" s="9">
        <v>0</v>
      </c>
      <c r="DL185" s="9">
        <v>0</v>
      </c>
      <c r="DM185" s="9">
        <v>0</v>
      </c>
      <c r="DN185" s="9">
        <v>0</v>
      </c>
      <c r="DO185" s="9">
        <v>0</v>
      </c>
      <c r="DP185" s="9">
        <v>0</v>
      </c>
      <c r="DQ185" s="9">
        <v>0</v>
      </c>
      <c r="DR185" s="9">
        <v>0</v>
      </c>
      <c r="DS185" s="9">
        <v>0</v>
      </c>
      <c r="DT185" s="9">
        <v>0</v>
      </c>
      <c r="DU185" s="9">
        <v>887.09799999999996</v>
      </c>
      <c r="DV185" s="9">
        <v>1167.876</v>
      </c>
      <c r="DW185" s="9">
        <v>0.12999999999988177</v>
      </c>
      <c r="DX185" s="9">
        <v>0</v>
      </c>
      <c r="DY185" s="9">
        <v>212915.56400000001</v>
      </c>
      <c r="DZ185" s="9">
        <v>0</v>
      </c>
      <c r="EA185" s="9">
        <v>147.297</v>
      </c>
      <c r="EB185" s="9">
        <v>48865.887999999999</v>
      </c>
      <c r="EC185" s="9">
        <v>0</v>
      </c>
      <c r="ED185" s="9">
        <v>57.822000000000003</v>
      </c>
      <c r="EE185" s="9">
        <v>0</v>
      </c>
      <c r="EF185" s="9">
        <v>0</v>
      </c>
      <c r="EG185" s="9">
        <v>1819.1479999999999</v>
      </c>
      <c r="EH185" s="9">
        <v>250.33600000000001</v>
      </c>
      <c r="EI185" s="9">
        <v>0</v>
      </c>
      <c r="EJ185" s="9">
        <v>1920.521</v>
      </c>
      <c r="EK185" s="9">
        <v>2507.1950000000002</v>
      </c>
      <c r="EL185" s="9">
        <v>0</v>
      </c>
      <c r="EM185" s="9">
        <v>0</v>
      </c>
      <c r="EN185" s="9">
        <v>0</v>
      </c>
      <c r="EO185" s="9">
        <v>0</v>
      </c>
      <c r="EP185" s="9">
        <v>0</v>
      </c>
      <c r="EQ185" s="9">
        <v>0</v>
      </c>
      <c r="ER185" s="9">
        <v>0</v>
      </c>
      <c r="ES185" s="9">
        <v>191.54939000000002</v>
      </c>
      <c r="ET185" s="9">
        <v>2699.22642</v>
      </c>
      <c r="EU185" s="9">
        <v>0.72808000000000006</v>
      </c>
      <c r="EV185" s="9">
        <v>0</v>
      </c>
      <c r="EW185" s="9">
        <v>0</v>
      </c>
      <c r="EX185" s="9">
        <v>0</v>
      </c>
      <c r="EY185" s="9">
        <v>2193.4650000000001</v>
      </c>
      <c r="EZ185" s="9">
        <v>7039.9219999999996</v>
      </c>
      <c r="FA185" s="9">
        <v>0</v>
      </c>
      <c r="FB185" s="9">
        <v>0</v>
      </c>
      <c r="FC185" s="9">
        <v>86771.410999999993</v>
      </c>
      <c r="FD185" s="9">
        <v>0</v>
      </c>
      <c r="FE185" s="9">
        <v>0</v>
      </c>
      <c r="FF185" s="9">
        <v>0</v>
      </c>
      <c r="FG185" s="9">
        <v>0</v>
      </c>
      <c r="FH185" s="9">
        <v>0</v>
      </c>
      <c r="FI185" s="9">
        <v>0</v>
      </c>
      <c r="FJ185" s="9">
        <v>0</v>
      </c>
      <c r="FK185" s="9">
        <v>0</v>
      </c>
      <c r="FL185" s="9">
        <v>58.04551</v>
      </c>
      <c r="FM185" s="9">
        <v>0</v>
      </c>
      <c r="FN185" s="9">
        <v>0</v>
      </c>
      <c r="FO185" s="9">
        <v>0</v>
      </c>
      <c r="FP185" s="9">
        <v>0</v>
      </c>
      <c r="FQ185" s="9">
        <v>0</v>
      </c>
      <c r="FR185" s="9">
        <v>0</v>
      </c>
      <c r="FS185" s="9">
        <v>0</v>
      </c>
      <c r="FT185" s="9">
        <v>0</v>
      </c>
      <c r="FU185" s="9">
        <v>0</v>
      </c>
      <c r="FV185" s="9">
        <v>0</v>
      </c>
      <c r="FW185" s="9">
        <v>0</v>
      </c>
      <c r="FX185" s="9">
        <v>0</v>
      </c>
      <c r="FY185" s="9">
        <v>0</v>
      </c>
      <c r="FZ185" s="9">
        <v>0</v>
      </c>
      <c r="GA185" s="9">
        <v>0</v>
      </c>
      <c r="GB185" s="9">
        <v>0</v>
      </c>
      <c r="GC185" s="9">
        <v>0</v>
      </c>
      <c r="GD185" s="9">
        <v>0</v>
      </c>
      <c r="GE185" s="9">
        <v>0</v>
      </c>
      <c r="GF185" s="9">
        <v>0</v>
      </c>
      <c r="GG185" s="9">
        <v>0</v>
      </c>
      <c r="GH185" s="9">
        <v>0</v>
      </c>
      <c r="GI185" s="9">
        <v>0</v>
      </c>
      <c r="GJ185" s="9">
        <v>0</v>
      </c>
      <c r="GK185" s="9">
        <v>0</v>
      </c>
      <c r="GL185" s="9">
        <v>0</v>
      </c>
      <c r="GM185" s="9">
        <v>0</v>
      </c>
      <c r="GN185" s="9">
        <v>0</v>
      </c>
      <c r="GO185" s="9">
        <v>0</v>
      </c>
      <c r="GP185" s="9">
        <v>0</v>
      </c>
      <c r="GQ185" s="9">
        <v>0</v>
      </c>
      <c r="GR185" s="9">
        <v>0</v>
      </c>
      <c r="GS185" s="9">
        <v>0</v>
      </c>
      <c r="GT185" s="9">
        <v>0</v>
      </c>
      <c r="GU185" s="9">
        <v>0</v>
      </c>
      <c r="GV185" s="9">
        <v>0</v>
      </c>
      <c r="GW185" s="9">
        <v>5687.4650000000001</v>
      </c>
      <c r="GX185" s="9">
        <v>0</v>
      </c>
      <c r="GY185" s="9">
        <v>0</v>
      </c>
      <c r="GZ185" s="9">
        <v>4560.8119999999999</v>
      </c>
      <c r="HA185" s="9">
        <v>0</v>
      </c>
      <c r="HB185" s="9">
        <v>17726.47</v>
      </c>
      <c r="HC185" s="9">
        <v>173.303</v>
      </c>
      <c r="HD185" s="9">
        <v>0</v>
      </c>
      <c r="HE185" s="9">
        <v>211163.04</v>
      </c>
      <c r="HF185" s="9">
        <v>518.27200000000005</v>
      </c>
      <c r="HG185" s="21">
        <v>571.69455000000005</v>
      </c>
      <c r="HH185" s="20">
        <v>183672.27420000001</v>
      </c>
      <c r="HI185" s="23">
        <v>0</v>
      </c>
      <c r="HJ185" s="205">
        <v>4893.1717900000003</v>
      </c>
      <c r="HK185" s="8">
        <v>189137.14053999999</v>
      </c>
      <c r="HL185" s="7">
        <v>1</v>
      </c>
      <c r="HM185" s="7">
        <v>1</v>
      </c>
      <c r="HN185" s="7" t="s">
        <v>453</v>
      </c>
      <c r="HO185" s="7" t="s">
        <v>454</v>
      </c>
      <c r="HP185" s="7" t="s">
        <v>454</v>
      </c>
      <c r="HQ185" s="7">
        <v>0</v>
      </c>
      <c r="HR185" s="7">
        <v>0</v>
      </c>
      <c r="HS185" s="7">
        <v>0</v>
      </c>
      <c r="HT185" s="7">
        <v>1</v>
      </c>
      <c r="HU185" s="7">
        <v>0</v>
      </c>
      <c r="HV185" s="7" t="s">
        <v>455</v>
      </c>
      <c r="HW185" s="7">
        <v>1</v>
      </c>
      <c r="HX185" s="7">
        <v>1</v>
      </c>
      <c r="HY185" s="7">
        <v>0</v>
      </c>
    </row>
    <row r="186" spans="1:233" x14ac:dyDescent="0.3">
      <c r="A186" s="7">
        <v>784</v>
      </c>
      <c r="B186" s="7" t="str">
        <f>+VLOOKUP($A186,'[3]Crosswalk M49-ODA-Prog. Country'!$K$4:$M$257,3,FALSE)</f>
        <v>AE</v>
      </c>
      <c r="C186" s="7" t="str">
        <f>+VLOOKUP($A186,'[3]Crosswalk M49-ODA-Prog. Country'!$K$4:$M$257,2,FALSE)</f>
        <v>ARE</v>
      </c>
      <c r="D186" s="5" t="s">
        <v>307</v>
      </c>
      <c r="E186" s="19">
        <v>1272.2616700000001</v>
      </c>
      <c r="F186" s="19">
        <v>2422.0043100000003</v>
      </c>
      <c r="G186" s="19">
        <v>3240.2590800000007</v>
      </c>
      <c r="H186" s="19">
        <f t="shared" si="4"/>
        <v>6934.5250600000008</v>
      </c>
      <c r="I186" s="20">
        <v>2967.433</v>
      </c>
      <c r="J186" s="20">
        <v>1003.0059999999999</v>
      </c>
      <c r="K186" s="20">
        <v>338.75299999999999</v>
      </c>
      <c r="L186" s="20">
        <f t="shared" si="5"/>
        <v>4309.192</v>
      </c>
      <c r="M186" s="8">
        <f>+E186+I186</f>
        <v>4239.6946699999999</v>
      </c>
      <c r="N186" s="8">
        <f>+F186+J186</f>
        <v>3425.0103100000001</v>
      </c>
      <c r="O186" s="8">
        <f>+G186+K186</f>
        <v>3579.0120800000009</v>
      </c>
      <c r="P186" s="8">
        <f>+H186+L186</f>
        <v>11243.717060000001</v>
      </c>
      <c r="Q186" s="9">
        <v>1.5569999999999999</v>
      </c>
      <c r="R186" s="9">
        <v>0</v>
      </c>
      <c r="S186" s="9">
        <v>90.744</v>
      </c>
      <c r="T186" s="9">
        <v>0</v>
      </c>
      <c r="U186" s="9">
        <v>0</v>
      </c>
      <c r="V186" s="9">
        <v>0</v>
      </c>
      <c r="W186" s="9">
        <v>0</v>
      </c>
      <c r="X186" s="9">
        <v>0</v>
      </c>
      <c r="Y186" s="9">
        <v>0</v>
      </c>
      <c r="Z186" s="9">
        <v>0</v>
      </c>
      <c r="AA186" s="9">
        <v>0</v>
      </c>
      <c r="AB186" s="9">
        <v>0</v>
      </c>
      <c r="AC186" s="9">
        <v>0</v>
      </c>
      <c r="AD186" s="9">
        <v>0</v>
      </c>
      <c r="AE186" s="9">
        <v>0</v>
      </c>
      <c r="AF186" s="9">
        <v>0</v>
      </c>
      <c r="AG186" s="9">
        <v>0</v>
      </c>
      <c r="AH186" s="9">
        <v>0</v>
      </c>
      <c r="AI186" s="9">
        <v>0</v>
      </c>
      <c r="AJ186" s="9">
        <v>0</v>
      </c>
      <c r="AK186" s="9">
        <v>0</v>
      </c>
      <c r="AL186" s="9">
        <v>0</v>
      </c>
      <c r="AM186" s="9">
        <v>0</v>
      </c>
      <c r="AN186" s="9">
        <v>0</v>
      </c>
      <c r="AO186" s="9">
        <v>0</v>
      </c>
      <c r="AP186" s="9">
        <v>0</v>
      </c>
      <c r="AQ186" s="9">
        <v>0</v>
      </c>
      <c r="AR186" s="9">
        <v>0</v>
      </c>
      <c r="AS186" s="9">
        <v>0</v>
      </c>
      <c r="AT186" s="9">
        <v>0</v>
      </c>
      <c r="AU186" s="9">
        <v>0</v>
      </c>
      <c r="AV186" s="9">
        <v>0</v>
      </c>
      <c r="AW186" s="9">
        <v>0</v>
      </c>
      <c r="AX186" s="9">
        <v>0</v>
      </c>
      <c r="AY186" s="9">
        <v>0</v>
      </c>
      <c r="AZ186" s="9">
        <v>0</v>
      </c>
      <c r="BA186" s="9">
        <v>0</v>
      </c>
      <c r="BB186" s="9">
        <v>0</v>
      </c>
      <c r="BC186" s="9">
        <v>0</v>
      </c>
      <c r="BD186" s="9">
        <v>0</v>
      </c>
      <c r="BE186" s="9">
        <v>0</v>
      </c>
      <c r="BF186" s="9">
        <v>0</v>
      </c>
      <c r="BG186" s="9">
        <v>0</v>
      </c>
      <c r="BH186" s="9">
        <v>0</v>
      </c>
      <c r="BI186" s="9">
        <v>0</v>
      </c>
      <c r="BJ186" s="9">
        <v>2967.433</v>
      </c>
      <c r="BK186" s="9">
        <v>306.79099999999983</v>
      </c>
      <c r="BL186" s="9">
        <v>0.14799999999999999</v>
      </c>
      <c r="BM186" s="9">
        <v>0</v>
      </c>
      <c r="BN186" s="9">
        <v>0</v>
      </c>
      <c r="BO186" s="9">
        <v>0</v>
      </c>
      <c r="BP186" s="9">
        <v>0</v>
      </c>
      <c r="BQ186" s="9">
        <v>0</v>
      </c>
      <c r="BR186" s="9">
        <v>0</v>
      </c>
      <c r="BS186" s="9">
        <v>5.0869999999999997</v>
      </c>
      <c r="BT186" s="9">
        <v>9.2870000000000008</v>
      </c>
      <c r="BU186" s="9">
        <v>8.5000000000000006E-2</v>
      </c>
      <c r="BV186" s="9">
        <v>0</v>
      </c>
      <c r="BW186" s="9">
        <v>0</v>
      </c>
      <c r="BX186" s="9">
        <v>0</v>
      </c>
      <c r="BY186" s="9">
        <v>0</v>
      </c>
      <c r="BZ186" s="9">
        <v>0</v>
      </c>
      <c r="CA186" s="9">
        <v>0</v>
      </c>
      <c r="CB186" s="9">
        <v>0</v>
      </c>
      <c r="CC186" s="9">
        <v>0</v>
      </c>
      <c r="CD186" s="9">
        <v>0</v>
      </c>
      <c r="CE186" s="9">
        <v>0</v>
      </c>
      <c r="CF186" s="9">
        <v>0</v>
      </c>
      <c r="CG186" s="9">
        <v>0</v>
      </c>
      <c r="CH186" s="9">
        <v>0</v>
      </c>
      <c r="CI186" s="9">
        <v>0</v>
      </c>
      <c r="CJ186" s="9">
        <v>0</v>
      </c>
      <c r="CK186" s="9">
        <v>0</v>
      </c>
      <c r="CL186" s="9">
        <v>0</v>
      </c>
      <c r="CM186" s="9">
        <v>0</v>
      </c>
      <c r="CN186" s="9">
        <v>0</v>
      </c>
      <c r="CO186" s="9">
        <v>0</v>
      </c>
      <c r="CP186" s="9">
        <v>60.612000000000002</v>
      </c>
      <c r="CQ186" s="9">
        <v>0</v>
      </c>
      <c r="CR186" s="9">
        <v>345.29399999999998</v>
      </c>
      <c r="CS186" s="9">
        <v>0</v>
      </c>
      <c r="CT186" s="9">
        <v>0</v>
      </c>
      <c r="CU186" s="9">
        <v>0</v>
      </c>
      <c r="CV186" s="9">
        <v>0</v>
      </c>
      <c r="CW186" s="9">
        <v>0</v>
      </c>
      <c r="CX186" s="9">
        <v>0</v>
      </c>
      <c r="CY186" s="9">
        <v>0</v>
      </c>
      <c r="CZ186" s="9">
        <v>0</v>
      </c>
      <c r="DA186" s="9">
        <v>0</v>
      </c>
      <c r="DB186" s="9">
        <v>0</v>
      </c>
      <c r="DC186" s="9">
        <v>0</v>
      </c>
      <c r="DD186" s="9">
        <v>0</v>
      </c>
      <c r="DE186" s="9">
        <v>0</v>
      </c>
      <c r="DF186" s="9">
        <v>0</v>
      </c>
      <c r="DG186" s="9">
        <v>0</v>
      </c>
      <c r="DH186" s="9">
        <v>0</v>
      </c>
      <c r="DI186" s="9">
        <v>0</v>
      </c>
      <c r="DJ186" s="9">
        <v>0</v>
      </c>
      <c r="DK186" s="9">
        <v>0</v>
      </c>
      <c r="DL186" s="9">
        <v>0</v>
      </c>
      <c r="DM186" s="9">
        <v>0</v>
      </c>
      <c r="DN186" s="9">
        <v>0</v>
      </c>
      <c r="DO186" s="9">
        <v>0</v>
      </c>
      <c r="DP186" s="9">
        <v>0</v>
      </c>
      <c r="DQ186" s="9">
        <v>0</v>
      </c>
      <c r="DR186" s="9">
        <v>0</v>
      </c>
      <c r="DS186" s="9">
        <v>0</v>
      </c>
      <c r="DT186" s="9">
        <v>0</v>
      </c>
      <c r="DU186" s="9">
        <v>806.16800000000001</v>
      </c>
      <c r="DV186" s="9">
        <v>550.38099999999997</v>
      </c>
      <c r="DW186" s="9">
        <v>2523.4380000000001</v>
      </c>
      <c r="DX186" s="9">
        <v>0</v>
      </c>
      <c r="DY186" s="9">
        <v>696.21500000000003</v>
      </c>
      <c r="DZ186" s="9">
        <v>0</v>
      </c>
      <c r="EA186" s="9">
        <v>38.161999999999999</v>
      </c>
      <c r="EB186" s="9">
        <v>1203.0650000000001</v>
      </c>
      <c r="EC186" s="9">
        <v>0</v>
      </c>
      <c r="ED186" s="9">
        <v>0</v>
      </c>
      <c r="EE186" s="9">
        <v>0</v>
      </c>
      <c r="EF186" s="9">
        <v>0</v>
      </c>
      <c r="EG186" s="9">
        <v>313.928</v>
      </c>
      <c r="EH186" s="9">
        <v>187.59700000000001</v>
      </c>
      <c r="EI186" s="9">
        <v>0</v>
      </c>
      <c r="EJ186" s="9">
        <v>0</v>
      </c>
      <c r="EK186" s="9">
        <v>0</v>
      </c>
      <c r="EL186" s="9">
        <v>0</v>
      </c>
      <c r="EM186" s="9">
        <v>0</v>
      </c>
      <c r="EN186" s="9">
        <v>0</v>
      </c>
      <c r="EO186" s="9">
        <v>0</v>
      </c>
      <c r="EP186" s="9">
        <v>0</v>
      </c>
      <c r="EQ186" s="9">
        <v>0</v>
      </c>
      <c r="ER186" s="9">
        <v>0</v>
      </c>
      <c r="ES186" s="9">
        <v>8.2996700000000008</v>
      </c>
      <c r="ET186" s="9">
        <v>116.96114999999999</v>
      </c>
      <c r="EU186" s="9">
        <v>3.108E-2</v>
      </c>
      <c r="EV186" s="9">
        <v>0</v>
      </c>
      <c r="EW186" s="9">
        <v>0</v>
      </c>
      <c r="EX186" s="9">
        <v>0</v>
      </c>
      <c r="EY186" s="9">
        <v>99.06</v>
      </c>
      <c r="EZ186" s="9">
        <v>0</v>
      </c>
      <c r="FA186" s="9">
        <v>0</v>
      </c>
      <c r="FB186" s="9">
        <v>0</v>
      </c>
      <c r="FC186" s="9">
        <v>0</v>
      </c>
      <c r="FD186" s="9">
        <v>0</v>
      </c>
      <c r="FE186" s="9">
        <v>0</v>
      </c>
      <c r="FF186" s="9">
        <v>0</v>
      </c>
      <c r="FG186" s="9">
        <v>0</v>
      </c>
      <c r="FH186" s="9">
        <v>0</v>
      </c>
      <c r="FI186" s="9">
        <v>0</v>
      </c>
      <c r="FJ186" s="9">
        <v>0</v>
      </c>
      <c r="FK186" s="9">
        <v>0</v>
      </c>
      <c r="FL186" s="9">
        <v>9.4191599999999998</v>
      </c>
      <c r="FM186" s="9">
        <v>0</v>
      </c>
      <c r="FN186" s="9">
        <v>0</v>
      </c>
      <c r="FO186" s="9">
        <v>0</v>
      </c>
      <c r="FP186" s="9">
        <v>0</v>
      </c>
      <c r="FQ186" s="9">
        <v>0</v>
      </c>
      <c r="FR186" s="9">
        <v>0</v>
      </c>
      <c r="FS186" s="9">
        <v>0</v>
      </c>
      <c r="FT186" s="9">
        <v>0</v>
      </c>
      <c r="FU186" s="9">
        <v>0</v>
      </c>
      <c r="FV186" s="9">
        <v>0</v>
      </c>
      <c r="FW186" s="9">
        <v>0</v>
      </c>
      <c r="FX186" s="9">
        <v>0</v>
      </c>
      <c r="FY186" s="9">
        <v>0</v>
      </c>
      <c r="FZ186" s="9">
        <v>0</v>
      </c>
      <c r="GA186" s="9">
        <v>0</v>
      </c>
      <c r="GB186" s="9">
        <v>0</v>
      </c>
      <c r="GC186" s="9">
        <v>0</v>
      </c>
      <c r="GD186" s="9">
        <v>0</v>
      </c>
      <c r="GE186" s="9">
        <v>0</v>
      </c>
      <c r="GF186" s="9">
        <v>0</v>
      </c>
      <c r="GG186" s="9">
        <v>0</v>
      </c>
      <c r="GH186" s="9">
        <v>0</v>
      </c>
      <c r="GI186" s="9">
        <v>0</v>
      </c>
      <c r="GJ186" s="9">
        <v>0</v>
      </c>
      <c r="GK186" s="9">
        <v>0</v>
      </c>
      <c r="GL186" s="9">
        <v>0</v>
      </c>
      <c r="GM186" s="9">
        <v>0</v>
      </c>
      <c r="GN186" s="9">
        <v>0</v>
      </c>
      <c r="GO186" s="9">
        <v>0</v>
      </c>
      <c r="GP186" s="9">
        <v>0</v>
      </c>
      <c r="GQ186" s="9">
        <v>0</v>
      </c>
      <c r="GR186" s="9">
        <v>0</v>
      </c>
      <c r="GS186" s="9">
        <v>0</v>
      </c>
      <c r="GT186" s="9">
        <v>0</v>
      </c>
      <c r="GU186" s="9">
        <v>0</v>
      </c>
      <c r="GV186" s="9">
        <v>0</v>
      </c>
      <c r="GW186" s="9">
        <v>625.96100000000001</v>
      </c>
      <c r="GX186" s="9">
        <v>0</v>
      </c>
      <c r="GY186" s="9">
        <v>0</v>
      </c>
      <c r="GZ186" s="9">
        <v>277.99299999999999</v>
      </c>
      <c r="HA186" s="9">
        <v>0</v>
      </c>
      <c r="HB186" s="9">
        <v>0</v>
      </c>
      <c r="HC186" s="9">
        <v>0</v>
      </c>
      <c r="HD186" s="9">
        <v>0</v>
      </c>
      <c r="HE186" s="9">
        <v>0</v>
      </c>
      <c r="HF186" s="9">
        <v>0</v>
      </c>
      <c r="HG186" s="21">
        <v>0</v>
      </c>
      <c r="HH186" s="20">
        <v>0</v>
      </c>
      <c r="HI186" s="23">
        <v>0</v>
      </c>
      <c r="HJ186" s="205">
        <v>0</v>
      </c>
      <c r="HK186" s="8">
        <v>0</v>
      </c>
      <c r="HL186" s="7">
        <v>1</v>
      </c>
      <c r="HM186" s="7">
        <v>1</v>
      </c>
      <c r="HN186" s="7" t="s">
        <v>462</v>
      </c>
      <c r="HO186" s="7" t="s">
        <v>457</v>
      </c>
      <c r="HP186" s="7" t="s">
        <v>457</v>
      </c>
      <c r="HQ186" s="7">
        <v>0</v>
      </c>
      <c r="HR186" s="7">
        <v>0</v>
      </c>
      <c r="HS186" s="7">
        <v>0</v>
      </c>
      <c r="HT186" s="7">
        <v>0</v>
      </c>
      <c r="HU186" s="7">
        <v>0</v>
      </c>
      <c r="HV186" s="7" t="s">
        <v>461</v>
      </c>
      <c r="HW186" s="7">
        <v>0</v>
      </c>
      <c r="HX186" s="7">
        <v>0</v>
      </c>
      <c r="HY186" s="7">
        <v>0</v>
      </c>
    </row>
    <row r="187" spans="1:233" x14ac:dyDescent="0.3">
      <c r="A187" s="7">
        <v>826</v>
      </c>
      <c r="B187" s="7" t="str">
        <f>+VLOOKUP($A187,'[3]Crosswalk M49-ODA-Prog. Country'!$K$4:$M$257,3,FALSE)</f>
        <v>GB</v>
      </c>
      <c r="C187" s="7" t="str">
        <f>+VLOOKUP($A187,'[3]Crosswalk M49-ODA-Prog. Country'!$K$4:$M$257,2,FALSE)</f>
        <v>GBR</v>
      </c>
      <c r="D187" s="5" t="s">
        <v>308</v>
      </c>
      <c r="E187" s="19">
        <v>8874.021999999999</v>
      </c>
      <c r="F187" s="19">
        <v>148.25067000000001</v>
      </c>
      <c r="G187" s="19">
        <v>0.10000000000004228</v>
      </c>
      <c r="H187" s="19">
        <f t="shared" si="4"/>
        <v>9022.3726699999988</v>
      </c>
      <c r="I187" s="20">
        <v>843.52499999999998</v>
      </c>
      <c r="J187" s="20">
        <v>9517.2289999999994</v>
      </c>
      <c r="K187" s="20">
        <v>915.94399999999996</v>
      </c>
      <c r="L187" s="20">
        <f t="shared" si="5"/>
        <v>11276.697999999999</v>
      </c>
      <c r="M187" s="8">
        <f>+E187+I187</f>
        <v>9717.5469999999987</v>
      </c>
      <c r="N187" s="8">
        <f>+F187+J187</f>
        <v>9665.4796699999988</v>
      </c>
      <c r="O187" s="8">
        <f>+G187+K187</f>
        <v>916.04399999999998</v>
      </c>
      <c r="P187" s="8">
        <f>+H187+L187</f>
        <v>20299.070669999997</v>
      </c>
      <c r="Q187" s="9">
        <v>0</v>
      </c>
      <c r="R187" s="9">
        <v>0</v>
      </c>
      <c r="S187" s="9">
        <v>0</v>
      </c>
      <c r="T187" s="9">
        <v>0</v>
      </c>
      <c r="U187" s="9">
        <v>0</v>
      </c>
      <c r="V187" s="9">
        <v>0</v>
      </c>
      <c r="W187" s="9">
        <v>0</v>
      </c>
      <c r="X187" s="9">
        <v>0</v>
      </c>
      <c r="Y187" s="9">
        <v>0</v>
      </c>
      <c r="Z187" s="9">
        <v>0</v>
      </c>
      <c r="AA187" s="9">
        <v>0</v>
      </c>
      <c r="AB187" s="9">
        <v>0</v>
      </c>
      <c r="AC187" s="9">
        <v>8221.5409999999993</v>
      </c>
      <c r="AD187" s="9">
        <v>0</v>
      </c>
      <c r="AE187" s="9">
        <v>0</v>
      </c>
      <c r="AF187" s="9">
        <v>0</v>
      </c>
      <c r="AG187" s="9">
        <v>0</v>
      </c>
      <c r="AH187" s="9">
        <v>0</v>
      </c>
      <c r="AI187" s="9">
        <v>0</v>
      </c>
      <c r="AJ187" s="9">
        <v>0</v>
      </c>
      <c r="AK187" s="9">
        <v>0</v>
      </c>
      <c r="AL187" s="9">
        <v>0</v>
      </c>
      <c r="AM187" s="9">
        <v>0</v>
      </c>
      <c r="AN187" s="9">
        <v>0</v>
      </c>
      <c r="AO187" s="9">
        <v>0</v>
      </c>
      <c r="AP187" s="9">
        <v>0</v>
      </c>
      <c r="AQ187" s="9">
        <v>0</v>
      </c>
      <c r="AR187" s="9">
        <v>0</v>
      </c>
      <c r="AS187" s="9">
        <v>0</v>
      </c>
      <c r="AT187" s="9">
        <v>0</v>
      </c>
      <c r="AU187" s="9">
        <v>0</v>
      </c>
      <c r="AV187" s="9">
        <v>0</v>
      </c>
      <c r="AW187" s="9">
        <v>0</v>
      </c>
      <c r="AX187" s="9">
        <v>0</v>
      </c>
      <c r="AY187" s="9">
        <v>0</v>
      </c>
      <c r="AZ187" s="9">
        <v>0</v>
      </c>
      <c r="BA187" s="9">
        <v>0</v>
      </c>
      <c r="BB187" s="9">
        <v>0</v>
      </c>
      <c r="BC187" s="9">
        <v>0</v>
      </c>
      <c r="BD187" s="9">
        <v>0</v>
      </c>
      <c r="BE187" s="9">
        <v>0</v>
      </c>
      <c r="BF187" s="9">
        <v>0</v>
      </c>
      <c r="BG187" s="9">
        <v>0</v>
      </c>
      <c r="BH187" s="9">
        <v>0</v>
      </c>
      <c r="BI187" s="9">
        <v>0</v>
      </c>
      <c r="BJ187" s="9">
        <v>843.52499999999998</v>
      </c>
      <c r="BK187" s="9">
        <v>1807.0039999999999</v>
      </c>
      <c r="BL187" s="9">
        <v>13.324</v>
      </c>
      <c r="BM187" s="9">
        <v>0</v>
      </c>
      <c r="BN187" s="9">
        <v>0</v>
      </c>
      <c r="BO187" s="9">
        <v>0</v>
      </c>
      <c r="BP187" s="9">
        <v>0</v>
      </c>
      <c r="BQ187" s="9">
        <v>0</v>
      </c>
      <c r="BR187" s="9">
        <v>0</v>
      </c>
      <c r="BS187" s="9">
        <v>0</v>
      </c>
      <c r="BT187" s="9">
        <v>0</v>
      </c>
      <c r="BU187" s="9">
        <v>0</v>
      </c>
      <c r="BV187" s="9">
        <v>0</v>
      </c>
      <c r="BW187" s="9">
        <v>0</v>
      </c>
      <c r="BX187" s="9">
        <v>0</v>
      </c>
      <c r="BY187" s="9">
        <v>0</v>
      </c>
      <c r="BZ187" s="9">
        <v>0</v>
      </c>
      <c r="CA187" s="9">
        <v>0</v>
      </c>
      <c r="CB187" s="9">
        <v>0</v>
      </c>
      <c r="CC187" s="9">
        <v>0</v>
      </c>
      <c r="CD187" s="9">
        <v>0</v>
      </c>
      <c r="CE187" s="9">
        <v>0</v>
      </c>
      <c r="CF187" s="9">
        <v>0</v>
      </c>
      <c r="CG187" s="9">
        <v>0</v>
      </c>
      <c r="CH187" s="9">
        <v>0</v>
      </c>
      <c r="CI187" s="9">
        <v>0</v>
      </c>
      <c r="CJ187" s="9">
        <v>0</v>
      </c>
      <c r="CK187" s="9">
        <v>0</v>
      </c>
      <c r="CL187" s="9">
        <v>0</v>
      </c>
      <c r="CM187" s="9">
        <v>0</v>
      </c>
      <c r="CN187" s="9">
        <v>0</v>
      </c>
      <c r="CO187" s="9">
        <v>0</v>
      </c>
      <c r="CP187" s="9">
        <v>0</v>
      </c>
      <c r="CQ187" s="9">
        <v>0</v>
      </c>
      <c r="CR187" s="9">
        <v>0</v>
      </c>
      <c r="CS187" s="9">
        <v>0</v>
      </c>
      <c r="CT187" s="9">
        <v>0</v>
      </c>
      <c r="CU187" s="9">
        <v>0</v>
      </c>
      <c r="CV187" s="9">
        <v>0</v>
      </c>
      <c r="CW187" s="9">
        <v>0</v>
      </c>
      <c r="CX187" s="9">
        <v>0</v>
      </c>
      <c r="CY187" s="9">
        <v>0</v>
      </c>
      <c r="CZ187" s="9">
        <v>0</v>
      </c>
      <c r="DA187" s="9">
        <v>0</v>
      </c>
      <c r="DB187" s="9">
        <v>0</v>
      </c>
      <c r="DC187" s="9">
        <v>0</v>
      </c>
      <c r="DD187" s="9">
        <v>0</v>
      </c>
      <c r="DE187" s="9">
        <v>0</v>
      </c>
      <c r="DF187" s="9">
        <v>0</v>
      </c>
      <c r="DG187" s="9">
        <v>0</v>
      </c>
      <c r="DH187" s="9">
        <v>0</v>
      </c>
      <c r="DI187" s="9">
        <v>0</v>
      </c>
      <c r="DJ187" s="9">
        <v>0</v>
      </c>
      <c r="DK187" s="9">
        <v>0</v>
      </c>
      <c r="DL187" s="9">
        <v>0</v>
      </c>
      <c r="DM187" s="9">
        <v>0</v>
      </c>
      <c r="DN187" s="9">
        <v>0</v>
      </c>
      <c r="DO187" s="9">
        <v>0</v>
      </c>
      <c r="DP187" s="9">
        <v>0</v>
      </c>
      <c r="DQ187" s="9">
        <v>0</v>
      </c>
      <c r="DR187" s="9">
        <v>0</v>
      </c>
      <c r="DS187" s="9">
        <v>0</v>
      </c>
      <c r="DT187" s="9">
        <v>0</v>
      </c>
      <c r="DU187" s="9">
        <v>652.48099999999999</v>
      </c>
      <c r="DV187" s="9">
        <v>5.5039999999999996</v>
      </c>
      <c r="DW187" s="9">
        <v>0.10000000000004228</v>
      </c>
      <c r="DX187" s="9">
        <v>0</v>
      </c>
      <c r="DY187" s="9">
        <v>0</v>
      </c>
      <c r="DZ187" s="9">
        <v>0</v>
      </c>
      <c r="EA187" s="9">
        <v>0</v>
      </c>
      <c r="EB187" s="9">
        <v>0</v>
      </c>
      <c r="EC187" s="9">
        <v>0</v>
      </c>
      <c r="ED187" s="9">
        <v>0</v>
      </c>
      <c r="EE187" s="9">
        <v>0</v>
      </c>
      <c r="EF187" s="9">
        <v>0</v>
      </c>
      <c r="EG187" s="9">
        <v>0</v>
      </c>
      <c r="EH187" s="9">
        <v>0</v>
      </c>
      <c r="EI187" s="9">
        <v>0</v>
      </c>
      <c r="EJ187" s="9">
        <v>0</v>
      </c>
      <c r="EK187" s="9">
        <v>0</v>
      </c>
      <c r="EL187" s="9">
        <v>0</v>
      </c>
      <c r="EM187" s="9">
        <v>0</v>
      </c>
      <c r="EN187" s="9">
        <v>0</v>
      </c>
      <c r="EO187" s="9">
        <v>0</v>
      </c>
      <c r="EP187" s="9">
        <v>0</v>
      </c>
      <c r="EQ187" s="9">
        <v>0</v>
      </c>
      <c r="ER187" s="9">
        <v>0</v>
      </c>
      <c r="ES187" s="9">
        <v>0</v>
      </c>
      <c r="ET187" s="9">
        <v>0</v>
      </c>
      <c r="EU187" s="9">
        <v>0</v>
      </c>
      <c r="EV187" s="9">
        <v>0</v>
      </c>
      <c r="EW187" s="9">
        <v>0</v>
      </c>
      <c r="EX187" s="9">
        <v>0</v>
      </c>
      <c r="EY187" s="9">
        <v>0</v>
      </c>
      <c r="EZ187" s="9">
        <v>0</v>
      </c>
      <c r="FA187" s="9">
        <v>0</v>
      </c>
      <c r="FB187" s="9">
        <v>0</v>
      </c>
      <c r="FC187" s="9">
        <v>0</v>
      </c>
      <c r="FD187" s="9">
        <v>0</v>
      </c>
      <c r="FE187" s="9">
        <v>0</v>
      </c>
      <c r="FF187" s="9">
        <v>0</v>
      </c>
      <c r="FG187" s="9">
        <v>0</v>
      </c>
      <c r="FH187" s="9">
        <v>0</v>
      </c>
      <c r="FI187" s="9">
        <v>0</v>
      </c>
      <c r="FJ187" s="9">
        <v>0</v>
      </c>
      <c r="FK187" s="9">
        <v>0</v>
      </c>
      <c r="FL187" s="9">
        <v>126.46467</v>
      </c>
      <c r="FM187" s="9">
        <v>0</v>
      </c>
      <c r="FN187" s="9">
        <v>0</v>
      </c>
      <c r="FO187" s="9">
        <v>0</v>
      </c>
      <c r="FP187" s="9">
        <v>0</v>
      </c>
      <c r="FQ187" s="9">
        <v>0</v>
      </c>
      <c r="FR187" s="9">
        <v>0</v>
      </c>
      <c r="FS187" s="9">
        <v>0</v>
      </c>
      <c r="FT187" s="9">
        <v>0</v>
      </c>
      <c r="FU187" s="9">
        <v>0</v>
      </c>
      <c r="FV187" s="9">
        <v>0</v>
      </c>
      <c r="FW187" s="9">
        <v>0</v>
      </c>
      <c r="FX187" s="9">
        <v>0</v>
      </c>
      <c r="FY187" s="9">
        <v>0</v>
      </c>
      <c r="FZ187" s="9">
        <v>0</v>
      </c>
      <c r="GA187" s="9">
        <v>0</v>
      </c>
      <c r="GB187" s="9">
        <v>0</v>
      </c>
      <c r="GC187" s="9">
        <v>0</v>
      </c>
      <c r="GD187" s="9">
        <v>0</v>
      </c>
      <c r="GE187" s="9">
        <v>0</v>
      </c>
      <c r="GF187" s="9">
        <v>0</v>
      </c>
      <c r="GG187" s="9">
        <v>0</v>
      </c>
      <c r="GH187" s="9">
        <v>0</v>
      </c>
      <c r="GI187" s="9">
        <v>0</v>
      </c>
      <c r="GJ187" s="9">
        <v>0</v>
      </c>
      <c r="GK187" s="9">
        <v>0</v>
      </c>
      <c r="GL187" s="9">
        <v>0</v>
      </c>
      <c r="GM187" s="9">
        <v>0</v>
      </c>
      <c r="GN187" s="9">
        <v>0</v>
      </c>
      <c r="GO187" s="9">
        <v>0</v>
      </c>
      <c r="GP187" s="9">
        <v>0</v>
      </c>
      <c r="GQ187" s="9">
        <v>0</v>
      </c>
      <c r="GR187" s="9">
        <v>0</v>
      </c>
      <c r="GS187" s="9">
        <v>0</v>
      </c>
      <c r="GT187" s="9">
        <v>0</v>
      </c>
      <c r="GU187" s="9">
        <v>0</v>
      </c>
      <c r="GV187" s="9">
        <v>0</v>
      </c>
      <c r="GW187" s="9">
        <v>0</v>
      </c>
      <c r="GX187" s="9">
        <v>0</v>
      </c>
      <c r="GY187" s="9">
        <v>0</v>
      </c>
      <c r="GZ187" s="9">
        <v>0</v>
      </c>
      <c r="HA187" s="9">
        <v>0</v>
      </c>
      <c r="HB187" s="9">
        <v>16.282</v>
      </c>
      <c r="HC187" s="9">
        <v>0</v>
      </c>
      <c r="HD187" s="9">
        <v>0</v>
      </c>
      <c r="HE187" s="9">
        <v>7710.2250000000004</v>
      </c>
      <c r="HF187" s="9">
        <v>902.62</v>
      </c>
      <c r="HG187" s="21">
        <v>0</v>
      </c>
      <c r="HH187" s="20">
        <v>0</v>
      </c>
      <c r="HI187" s="23">
        <v>0</v>
      </c>
      <c r="HJ187" s="205">
        <v>0</v>
      </c>
      <c r="HK187" s="8">
        <v>0</v>
      </c>
      <c r="HL187" s="7">
        <v>1</v>
      </c>
      <c r="HM187" s="7">
        <v>0</v>
      </c>
      <c r="HN187" s="7" t="s">
        <v>453</v>
      </c>
      <c r="HO187" s="7">
        <v>0</v>
      </c>
      <c r="HP187" s="7">
        <v>0</v>
      </c>
      <c r="HQ187" s="7">
        <v>0</v>
      </c>
      <c r="HR187" s="7">
        <v>0</v>
      </c>
      <c r="HS187" s="7">
        <v>0</v>
      </c>
      <c r="HT187" s="7">
        <v>0</v>
      </c>
      <c r="HU187" s="7">
        <v>0</v>
      </c>
      <c r="HV187" s="7">
        <v>0</v>
      </c>
      <c r="HW187" s="7">
        <v>0</v>
      </c>
      <c r="HX187" s="7">
        <v>0</v>
      </c>
      <c r="HY187" s="7">
        <v>0</v>
      </c>
    </row>
    <row r="188" spans="1:233" x14ac:dyDescent="0.3">
      <c r="A188" s="7">
        <v>840</v>
      </c>
      <c r="B188" s="7" t="str">
        <f>+VLOOKUP($A188,'[3]Crosswalk M49-ODA-Prog. Country'!$K$4:$M$257,3,FALSE)</f>
        <v>US</v>
      </c>
      <c r="C188" s="7" t="str">
        <f>+VLOOKUP($A188,'[3]Crosswalk M49-ODA-Prog. Country'!$K$4:$M$257,2,FALSE)</f>
        <v>USA</v>
      </c>
      <c r="D188" s="5" t="s">
        <v>309</v>
      </c>
      <c r="E188" s="19">
        <v>660.26599999999996</v>
      </c>
      <c r="F188" s="19">
        <v>111.05445</v>
      </c>
      <c r="G188" s="19">
        <v>0</v>
      </c>
      <c r="H188" s="19">
        <f t="shared" si="4"/>
        <v>771.32044999999994</v>
      </c>
      <c r="I188" s="20">
        <v>1227.0720000000001</v>
      </c>
      <c r="J188" s="20">
        <v>49671.072</v>
      </c>
      <c r="K188" s="20">
        <v>803.279</v>
      </c>
      <c r="L188" s="20">
        <f t="shared" si="5"/>
        <v>51701.423000000003</v>
      </c>
      <c r="M188" s="8">
        <f>+E188+I188</f>
        <v>1887.3380000000002</v>
      </c>
      <c r="N188" s="8">
        <f>+F188+J188</f>
        <v>49782.126450000003</v>
      </c>
      <c r="O188" s="8">
        <f>+G188+K188</f>
        <v>803.279</v>
      </c>
      <c r="P188" s="8">
        <f>+H188+L188</f>
        <v>52472.743450000002</v>
      </c>
      <c r="Q188" s="9">
        <v>0</v>
      </c>
      <c r="R188" s="9">
        <v>0</v>
      </c>
      <c r="S188" s="9">
        <v>0</v>
      </c>
      <c r="T188" s="9">
        <v>0</v>
      </c>
      <c r="U188" s="9">
        <v>0</v>
      </c>
      <c r="V188" s="9">
        <v>0</v>
      </c>
      <c r="W188" s="9">
        <v>0</v>
      </c>
      <c r="X188" s="9">
        <v>0</v>
      </c>
      <c r="Y188" s="9">
        <v>0</v>
      </c>
      <c r="Z188" s="9">
        <v>0</v>
      </c>
      <c r="AA188" s="9">
        <v>0</v>
      </c>
      <c r="AB188" s="9">
        <v>0</v>
      </c>
      <c r="AC188" s="9">
        <v>660</v>
      </c>
      <c r="AD188" s="9">
        <v>0</v>
      </c>
      <c r="AE188" s="9">
        <v>0</v>
      </c>
      <c r="AF188" s="9">
        <v>0</v>
      </c>
      <c r="AG188" s="9">
        <v>0</v>
      </c>
      <c r="AH188" s="9">
        <v>0</v>
      </c>
      <c r="AI188" s="9">
        <v>0</v>
      </c>
      <c r="AJ188" s="9">
        <v>0</v>
      </c>
      <c r="AK188" s="9">
        <v>0</v>
      </c>
      <c r="AL188" s="9">
        <v>0</v>
      </c>
      <c r="AM188" s="9">
        <v>0</v>
      </c>
      <c r="AN188" s="9">
        <v>0</v>
      </c>
      <c r="AO188" s="9">
        <v>0</v>
      </c>
      <c r="AP188" s="9">
        <v>0</v>
      </c>
      <c r="AQ188" s="9">
        <v>0</v>
      </c>
      <c r="AR188" s="9">
        <v>0</v>
      </c>
      <c r="AS188" s="9">
        <v>0</v>
      </c>
      <c r="AT188" s="9">
        <v>0</v>
      </c>
      <c r="AU188" s="9">
        <v>0</v>
      </c>
      <c r="AV188" s="9">
        <v>0</v>
      </c>
      <c r="AW188" s="9">
        <v>0</v>
      </c>
      <c r="AX188" s="9">
        <v>0</v>
      </c>
      <c r="AY188" s="9">
        <v>0</v>
      </c>
      <c r="AZ188" s="9">
        <v>0</v>
      </c>
      <c r="BA188" s="9">
        <v>0</v>
      </c>
      <c r="BB188" s="9">
        <v>0</v>
      </c>
      <c r="BC188" s="9">
        <v>0</v>
      </c>
      <c r="BD188" s="9">
        <v>0</v>
      </c>
      <c r="BE188" s="9">
        <v>0</v>
      </c>
      <c r="BF188" s="9">
        <v>0</v>
      </c>
      <c r="BG188" s="9">
        <v>0</v>
      </c>
      <c r="BH188" s="9">
        <v>0</v>
      </c>
      <c r="BI188" s="9">
        <v>0</v>
      </c>
      <c r="BJ188" s="9">
        <v>1226.2760000000001</v>
      </c>
      <c r="BK188" s="9">
        <v>12714.258000000002</v>
      </c>
      <c r="BL188" s="9">
        <v>81.756</v>
      </c>
      <c r="BM188" s="9">
        <v>0</v>
      </c>
      <c r="BN188" s="9">
        <v>0</v>
      </c>
      <c r="BO188" s="9">
        <v>0</v>
      </c>
      <c r="BP188" s="9">
        <v>0</v>
      </c>
      <c r="BQ188" s="9">
        <v>0</v>
      </c>
      <c r="BR188" s="9">
        <v>0</v>
      </c>
      <c r="BS188" s="9">
        <v>0</v>
      </c>
      <c r="BT188" s="9">
        <v>0</v>
      </c>
      <c r="BU188" s="9">
        <v>0</v>
      </c>
      <c r="BV188" s="9">
        <v>0</v>
      </c>
      <c r="BW188" s="9">
        <v>0</v>
      </c>
      <c r="BX188" s="9">
        <v>0</v>
      </c>
      <c r="BY188" s="9">
        <v>0</v>
      </c>
      <c r="BZ188" s="9">
        <v>0</v>
      </c>
      <c r="CA188" s="9">
        <v>0</v>
      </c>
      <c r="CB188" s="9">
        <v>0</v>
      </c>
      <c r="CC188" s="9">
        <v>0</v>
      </c>
      <c r="CD188" s="9">
        <v>0</v>
      </c>
      <c r="CE188" s="9">
        <v>0</v>
      </c>
      <c r="CF188" s="9">
        <v>0</v>
      </c>
      <c r="CG188" s="9">
        <v>0</v>
      </c>
      <c r="CH188" s="9">
        <v>0</v>
      </c>
      <c r="CI188" s="9">
        <v>0</v>
      </c>
      <c r="CJ188" s="9">
        <v>0</v>
      </c>
      <c r="CK188" s="9">
        <v>0</v>
      </c>
      <c r="CL188" s="9">
        <v>0</v>
      </c>
      <c r="CM188" s="9">
        <v>0</v>
      </c>
      <c r="CN188" s="9">
        <v>0</v>
      </c>
      <c r="CO188" s="9">
        <v>0</v>
      </c>
      <c r="CP188" s="9">
        <v>0</v>
      </c>
      <c r="CQ188" s="9">
        <v>0</v>
      </c>
      <c r="CR188" s="9">
        <v>0</v>
      </c>
      <c r="CS188" s="9">
        <v>0</v>
      </c>
      <c r="CT188" s="9">
        <v>0</v>
      </c>
      <c r="CU188" s="9">
        <v>0</v>
      </c>
      <c r="CV188" s="9">
        <v>0</v>
      </c>
      <c r="CW188" s="9">
        <v>0</v>
      </c>
      <c r="CX188" s="9">
        <v>0</v>
      </c>
      <c r="CY188" s="9">
        <v>0</v>
      </c>
      <c r="CZ188" s="9">
        <v>0</v>
      </c>
      <c r="DA188" s="9">
        <v>0</v>
      </c>
      <c r="DB188" s="9">
        <v>0</v>
      </c>
      <c r="DC188" s="9">
        <v>0</v>
      </c>
      <c r="DD188" s="9">
        <v>0</v>
      </c>
      <c r="DE188" s="9">
        <v>0</v>
      </c>
      <c r="DF188" s="9">
        <v>0</v>
      </c>
      <c r="DG188" s="9">
        <v>0</v>
      </c>
      <c r="DH188" s="9">
        <v>0</v>
      </c>
      <c r="DI188" s="9">
        <v>0</v>
      </c>
      <c r="DJ188" s="9">
        <v>0</v>
      </c>
      <c r="DK188" s="9">
        <v>0</v>
      </c>
      <c r="DL188" s="9">
        <v>0</v>
      </c>
      <c r="DM188" s="9">
        <v>0</v>
      </c>
      <c r="DN188" s="9">
        <v>0</v>
      </c>
      <c r="DO188" s="9">
        <v>0</v>
      </c>
      <c r="DP188" s="9">
        <v>0</v>
      </c>
      <c r="DQ188" s="9">
        <v>0</v>
      </c>
      <c r="DR188" s="9">
        <v>0</v>
      </c>
      <c r="DS188" s="9">
        <v>0</v>
      </c>
      <c r="DT188" s="9">
        <v>0</v>
      </c>
      <c r="DU188" s="9">
        <v>0</v>
      </c>
      <c r="DV188" s="9">
        <v>0</v>
      </c>
      <c r="DW188" s="9">
        <v>0</v>
      </c>
      <c r="DX188" s="9">
        <v>0</v>
      </c>
      <c r="DY188" s="9">
        <v>0</v>
      </c>
      <c r="DZ188" s="9">
        <v>0</v>
      </c>
      <c r="EA188" s="9">
        <v>0</v>
      </c>
      <c r="EB188" s="9">
        <v>0</v>
      </c>
      <c r="EC188" s="9">
        <v>0</v>
      </c>
      <c r="ED188" s="9">
        <v>0</v>
      </c>
      <c r="EE188" s="9">
        <v>0</v>
      </c>
      <c r="EF188" s="9">
        <v>0</v>
      </c>
      <c r="EG188" s="9">
        <v>0</v>
      </c>
      <c r="EH188" s="9">
        <v>0</v>
      </c>
      <c r="EI188" s="9">
        <v>0</v>
      </c>
      <c r="EJ188" s="9">
        <v>0</v>
      </c>
      <c r="EK188" s="9">
        <v>0</v>
      </c>
      <c r="EL188" s="9">
        <v>0</v>
      </c>
      <c r="EM188" s="9">
        <v>0</v>
      </c>
      <c r="EN188" s="9">
        <v>0</v>
      </c>
      <c r="EO188" s="9">
        <v>0</v>
      </c>
      <c r="EP188" s="9">
        <v>0</v>
      </c>
      <c r="EQ188" s="9">
        <v>0</v>
      </c>
      <c r="ER188" s="9">
        <v>0</v>
      </c>
      <c r="ES188" s="9">
        <v>0</v>
      </c>
      <c r="ET188" s="9">
        <v>0</v>
      </c>
      <c r="EU188" s="9">
        <v>0</v>
      </c>
      <c r="EV188" s="9">
        <v>0</v>
      </c>
      <c r="EW188" s="9">
        <v>0</v>
      </c>
      <c r="EX188" s="9">
        <v>0</v>
      </c>
      <c r="EY188" s="9">
        <v>0</v>
      </c>
      <c r="EZ188" s="9">
        <v>0</v>
      </c>
      <c r="FA188" s="9">
        <v>0</v>
      </c>
      <c r="FB188" s="9">
        <v>0</v>
      </c>
      <c r="FC188" s="9">
        <v>0</v>
      </c>
      <c r="FD188" s="9">
        <v>0</v>
      </c>
      <c r="FE188" s="9">
        <v>0</v>
      </c>
      <c r="FF188" s="9">
        <v>0</v>
      </c>
      <c r="FG188" s="9">
        <v>0</v>
      </c>
      <c r="FH188" s="9">
        <v>0</v>
      </c>
      <c r="FI188" s="9">
        <v>0</v>
      </c>
      <c r="FJ188" s="9">
        <v>0</v>
      </c>
      <c r="FK188" s="9">
        <v>0</v>
      </c>
      <c r="FL188" s="9">
        <v>77.475449999999995</v>
      </c>
      <c r="FM188" s="9">
        <v>0</v>
      </c>
      <c r="FN188" s="9">
        <v>0</v>
      </c>
      <c r="FO188" s="9">
        <v>0</v>
      </c>
      <c r="FP188" s="9">
        <v>0</v>
      </c>
      <c r="FQ188" s="9">
        <v>0</v>
      </c>
      <c r="FR188" s="9">
        <v>0</v>
      </c>
      <c r="FS188" s="9">
        <v>0</v>
      </c>
      <c r="FT188" s="9">
        <v>0</v>
      </c>
      <c r="FU188" s="9">
        <v>0</v>
      </c>
      <c r="FV188" s="9">
        <v>0</v>
      </c>
      <c r="FW188" s="9">
        <v>0</v>
      </c>
      <c r="FX188" s="9">
        <v>0</v>
      </c>
      <c r="FY188" s="9">
        <v>0</v>
      </c>
      <c r="FZ188" s="9">
        <v>0</v>
      </c>
      <c r="GA188" s="9">
        <v>0</v>
      </c>
      <c r="GB188" s="9">
        <v>0</v>
      </c>
      <c r="GC188" s="9">
        <v>0</v>
      </c>
      <c r="GD188" s="9">
        <v>0</v>
      </c>
      <c r="GE188" s="9">
        <v>0</v>
      </c>
      <c r="GF188" s="9">
        <v>0</v>
      </c>
      <c r="GG188" s="9">
        <v>0</v>
      </c>
      <c r="GH188" s="9">
        <v>0</v>
      </c>
      <c r="GI188" s="9">
        <v>0</v>
      </c>
      <c r="GJ188" s="9">
        <v>0</v>
      </c>
      <c r="GK188" s="9">
        <v>0</v>
      </c>
      <c r="GL188" s="9">
        <v>0</v>
      </c>
      <c r="GM188" s="9">
        <v>0</v>
      </c>
      <c r="GN188" s="9">
        <v>0</v>
      </c>
      <c r="GO188" s="9">
        <v>0</v>
      </c>
      <c r="GP188" s="9">
        <v>0</v>
      </c>
      <c r="GQ188" s="9">
        <v>0</v>
      </c>
      <c r="GR188" s="9">
        <v>0</v>
      </c>
      <c r="GS188" s="9">
        <v>0</v>
      </c>
      <c r="GT188" s="9">
        <v>0</v>
      </c>
      <c r="GU188" s="9">
        <v>0</v>
      </c>
      <c r="GV188" s="9">
        <v>0</v>
      </c>
      <c r="GW188" s="9">
        <v>0</v>
      </c>
      <c r="GX188" s="9">
        <v>0</v>
      </c>
      <c r="GY188" s="9">
        <v>0</v>
      </c>
      <c r="GZ188" s="9">
        <v>0</v>
      </c>
      <c r="HA188" s="9">
        <v>0.26600000000000001</v>
      </c>
      <c r="HB188" s="9">
        <v>33.579000000000001</v>
      </c>
      <c r="HC188" s="9">
        <v>0</v>
      </c>
      <c r="HD188" s="9">
        <v>0.79600000000000004</v>
      </c>
      <c r="HE188" s="9">
        <v>36956.813999999998</v>
      </c>
      <c r="HF188" s="9">
        <v>721.52300000000002</v>
      </c>
      <c r="HG188" s="21">
        <v>0</v>
      </c>
      <c r="HH188" s="20">
        <v>0</v>
      </c>
      <c r="HI188" s="23">
        <v>0</v>
      </c>
      <c r="HJ188" s="205">
        <v>0</v>
      </c>
      <c r="HK188" s="8">
        <v>0</v>
      </c>
      <c r="HL188" s="7">
        <v>1</v>
      </c>
      <c r="HM188" s="7">
        <v>0</v>
      </c>
      <c r="HN188" s="7" t="s">
        <v>459</v>
      </c>
      <c r="HO188" s="7">
        <v>0</v>
      </c>
      <c r="HP188" s="7">
        <v>0</v>
      </c>
      <c r="HQ188" s="7">
        <v>0</v>
      </c>
      <c r="HR188" s="7">
        <v>0</v>
      </c>
      <c r="HS188" s="7">
        <v>0</v>
      </c>
      <c r="HT188" s="7">
        <v>0</v>
      </c>
      <c r="HU188" s="7">
        <v>0</v>
      </c>
      <c r="HV188" s="7">
        <v>0</v>
      </c>
      <c r="HW188" s="7">
        <v>0</v>
      </c>
      <c r="HX188" s="7">
        <v>0</v>
      </c>
      <c r="HY188" s="7">
        <v>0</v>
      </c>
    </row>
    <row r="189" spans="1:233" x14ac:dyDescent="0.3">
      <c r="A189" s="7">
        <v>858</v>
      </c>
      <c r="B189" s="7" t="str">
        <f>+VLOOKUP($A189,'[3]Crosswalk M49-ODA-Prog. Country'!$K$4:$M$257,3,FALSE)</f>
        <v>UY</v>
      </c>
      <c r="C189" s="7" t="str">
        <f>+VLOOKUP($A189,'[3]Crosswalk M49-ODA-Prog. Country'!$K$4:$M$257,2,FALSE)</f>
        <v>URY</v>
      </c>
      <c r="D189" s="5" t="s">
        <v>310</v>
      </c>
      <c r="E189" s="19">
        <v>14970.705180000003</v>
      </c>
      <c r="F189" s="19">
        <v>37577.015740000003</v>
      </c>
      <c r="G189" s="19">
        <v>3814.3986100000002</v>
      </c>
      <c r="H189" s="19">
        <f t="shared" si="4"/>
        <v>56362.119530000011</v>
      </c>
      <c r="I189" s="20">
        <v>79.128999999999991</v>
      </c>
      <c r="J189" s="20">
        <v>1167.7269999999999</v>
      </c>
      <c r="K189" s="20">
        <v>0</v>
      </c>
      <c r="L189" s="20">
        <f t="shared" si="5"/>
        <v>1246.8559999999998</v>
      </c>
      <c r="M189" s="8">
        <f>+E189+I189</f>
        <v>15049.834180000003</v>
      </c>
      <c r="N189" s="8">
        <f>+F189+J189</f>
        <v>38744.742740000002</v>
      </c>
      <c r="O189" s="8">
        <f>+G189+K189</f>
        <v>3814.3986100000002</v>
      </c>
      <c r="P189" s="8">
        <f>+H189+L189</f>
        <v>57608.975530000011</v>
      </c>
      <c r="Q189" s="9">
        <v>420.55700000000002</v>
      </c>
      <c r="R189" s="9">
        <v>28078.198</v>
      </c>
      <c r="S189" s="9">
        <v>1668.271</v>
      </c>
      <c r="T189" s="9">
        <v>0</v>
      </c>
      <c r="U189" s="9">
        <v>657.8</v>
      </c>
      <c r="V189" s="9">
        <v>0</v>
      </c>
      <c r="W189" s="9">
        <v>1448.6880000000001</v>
      </c>
      <c r="X189" s="9">
        <v>1707.886</v>
      </c>
      <c r="Y189" s="9">
        <v>0</v>
      </c>
      <c r="Z189" s="9">
        <v>0</v>
      </c>
      <c r="AA189" s="9">
        <v>0</v>
      </c>
      <c r="AB189" s="9">
        <v>0</v>
      </c>
      <c r="AC189" s="9">
        <v>6982.9840000000004</v>
      </c>
      <c r="AD189" s="9">
        <v>3225.5940000000001</v>
      </c>
      <c r="AE189" s="9">
        <v>0</v>
      </c>
      <c r="AF189" s="9">
        <v>29.472999999999999</v>
      </c>
      <c r="AG189" s="9">
        <v>140.357</v>
      </c>
      <c r="AH189" s="9">
        <v>0</v>
      </c>
      <c r="AI189" s="9">
        <v>0</v>
      </c>
      <c r="AJ189" s="9">
        <v>0</v>
      </c>
      <c r="AK189" s="9">
        <v>0</v>
      </c>
      <c r="AL189" s="9">
        <v>0</v>
      </c>
      <c r="AM189" s="9">
        <v>0</v>
      </c>
      <c r="AN189" s="9">
        <v>0</v>
      </c>
      <c r="AO189" s="9">
        <v>281.38200000000001</v>
      </c>
      <c r="AP189" s="9">
        <v>410.71300000000002</v>
      </c>
      <c r="AQ189" s="9">
        <v>0</v>
      </c>
      <c r="AR189" s="9">
        <v>49.655999999999999</v>
      </c>
      <c r="AS189" s="9">
        <v>72.478999999999999</v>
      </c>
      <c r="AT189" s="9">
        <v>0</v>
      </c>
      <c r="AU189" s="9">
        <v>0</v>
      </c>
      <c r="AV189" s="9">
        <v>0</v>
      </c>
      <c r="AW189" s="9">
        <v>0</v>
      </c>
      <c r="AX189" s="9">
        <v>0</v>
      </c>
      <c r="AY189" s="9">
        <v>0</v>
      </c>
      <c r="AZ189" s="9">
        <v>0</v>
      </c>
      <c r="BA189" s="9">
        <v>0</v>
      </c>
      <c r="BB189" s="9">
        <v>0</v>
      </c>
      <c r="BC189" s="9">
        <v>0</v>
      </c>
      <c r="BD189" s="9">
        <v>0</v>
      </c>
      <c r="BE189" s="9">
        <v>0</v>
      </c>
      <c r="BF189" s="9">
        <v>0</v>
      </c>
      <c r="BG189" s="9">
        <v>0</v>
      </c>
      <c r="BH189" s="9">
        <v>0</v>
      </c>
      <c r="BI189" s="9">
        <v>0</v>
      </c>
      <c r="BJ189" s="9">
        <v>0</v>
      </c>
      <c r="BK189" s="9">
        <v>0</v>
      </c>
      <c r="BL189" s="9">
        <v>0</v>
      </c>
      <c r="BM189" s="9">
        <v>0</v>
      </c>
      <c r="BN189" s="9">
        <v>0</v>
      </c>
      <c r="BO189" s="9">
        <v>0</v>
      </c>
      <c r="BP189" s="9">
        <v>0</v>
      </c>
      <c r="BQ189" s="9">
        <v>0</v>
      </c>
      <c r="BR189" s="9">
        <v>0</v>
      </c>
      <c r="BS189" s="9">
        <v>5.4909999999999997</v>
      </c>
      <c r="BT189" s="9">
        <v>10.025</v>
      </c>
      <c r="BU189" s="9">
        <v>9.1999999999999998E-2</v>
      </c>
      <c r="BV189" s="9">
        <v>0</v>
      </c>
      <c r="BW189" s="9">
        <v>0</v>
      </c>
      <c r="BX189" s="9">
        <v>0</v>
      </c>
      <c r="BY189" s="9">
        <v>0</v>
      </c>
      <c r="BZ189" s="9">
        <v>0</v>
      </c>
      <c r="CA189" s="9">
        <v>0</v>
      </c>
      <c r="CB189" s="9">
        <v>0</v>
      </c>
      <c r="CC189" s="9">
        <v>0</v>
      </c>
      <c r="CD189" s="9">
        <v>0</v>
      </c>
      <c r="CE189" s="9">
        <v>0</v>
      </c>
      <c r="CF189" s="9">
        <v>0</v>
      </c>
      <c r="CG189" s="9">
        <v>0</v>
      </c>
      <c r="CH189" s="9">
        <v>0</v>
      </c>
      <c r="CI189" s="9">
        <v>0</v>
      </c>
      <c r="CJ189" s="9">
        <v>0</v>
      </c>
      <c r="CK189" s="9">
        <v>0</v>
      </c>
      <c r="CL189" s="9">
        <v>0</v>
      </c>
      <c r="CM189" s="9">
        <v>0</v>
      </c>
      <c r="CN189" s="9">
        <v>0</v>
      </c>
      <c r="CO189" s="9">
        <v>0</v>
      </c>
      <c r="CP189" s="9">
        <v>0</v>
      </c>
      <c r="CQ189" s="9">
        <v>0</v>
      </c>
      <c r="CR189" s="9">
        <v>4.5750000000000002</v>
      </c>
      <c r="CS189" s="9">
        <v>0</v>
      </c>
      <c r="CT189" s="9">
        <v>0</v>
      </c>
      <c r="CU189" s="9">
        <v>0</v>
      </c>
      <c r="CV189" s="9">
        <v>0</v>
      </c>
      <c r="CW189" s="9">
        <v>0</v>
      </c>
      <c r="CX189" s="9">
        <v>0</v>
      </c>
      <c r="CY189" s="9">
        <v>0</v>
      </c>
      <c r="CZ189" s="9">
        <v>0</v>
      </c>
      <c r="DA189" s="9">
        <v>0</v>
      </c>
      <c r="DB189" s="9">
        <v>0</v>
      </c>
      <c r="DC189" s="9">
        <v>0</v>
      </c>
      <c r="DD189" s="9">
        <v>0</v>
      </c>
      <c r="DE189" s="9">
        <v>0</v>
      </c>
      <c r="DF189" s="9">
        <v>0</v>
      </c>
      <c r="DG189" s="9">
        <v>0</v>
      </c>
      <c r="DH189" s="9">
        <v>0</v>
      </c>
      <c r="DI189" s="9">
        <v>0</v>
      </c>
      <c r="DJ189" s="9">
        <v>0</v>
      </c>
      <c r="DK189" s="9">
        <v>0</v>
      </c>
      <c r="DL189" s="9">
        <v>0</v>
      </c>
      <c r="DM189" s="9">
        <v>0</v>
      </c>
      <c r="DN189" s="9">
        <v>0</v>
      </c>
      <c r="DO189" s="9">
        <v>0</v>
      </c>
      <c r="DP189" s="9">
        <v>0</v>
      </c>
      <c r="DQ189" s="9">
        <v>0</v>
      </c>
      <c r="DR189" s="9">
        <v>0</v>
      </c>
      <c r="DS189" s="9">
        <v>0</v>
      </c>
      <c r="DT189" s="9">
        <v>0</v>
      </c>
      <c r="DU189" s="9">
        <v>-3.0430000000000001</v>
      </c>
      <c r="DV189" s="9">
        <v>32.46</v>
      </c>
      <c r="DW189" s="9">
        <v>0</v>
      </c>
      <c r="DX189" s="9">
        <v>0</v>
      </c>
      <c r="DY189" s="9">
        <v>189.39400000000001</v>
      </c>
      <c r="DZ189" s="9">
        <v>0</v>
      </c>
      <c r="EA189" s="9">
        <v>938.2</v>
      </c>
      <c r="EB189" s="9">
        <v>902.279</v>
      </c>
      <c r="EC189" s="9">
        <v>0</v>
      </c>
      <c r="ED189" s="9">
        <v>0</v>
      </c>
      <c r="EE189" s="9">
        <v>0</v>
      </c>
      <c r="EF189" s="9">
        <v>0</v>
      </c>
      <c r="EG189" s="9">
        <v>1257.2760000000001</v>
      </c>
      <c r="EH189" s="9">
        <v>19.521000000000001</v>
      </c>
      <c r="EI189" s="9">
        <v>0</v>
      </c>
      <c r="EJ189" s="9">
        <v>0</v>
      </c>
      <c r="EK189" s="9">
        <v>0</v>
      </c>
      <c r="EL189" s="9">
        <v>0</v>
      </c>
      <c r="EM189" s="9">
        <v>0</v>
      </c>
      <c r="EN189" s="9">
        <v>0</v>
      </c>
      <c r="EO189" s="9">
        <v>0</v>
      </c>
      <c r="EP189" s="9">
        <v>0</v>
      </c>
      <c r="EQ189" s="9">
        <v>0</v>
      </c>
      <c r="ER189" s="9">
        <v>0</v>
      </c>
      <c r="ES189" s="9">
        <v>428.73917999999998</v>
      </c>
      <c r="ET189" s="9">
        <v>855.33073999999999</v>
      </c>
      <c r="EU189" s="9">
        <v>0.14761000000000002</v>
      </c>
      <c r="EV189" s="9">
        <v>0</v>
      </c>
      <c r="EW189" s="9">
        <v>0</v>
      </c>
      <c r="EX189" s="9">
        <v>0</v>
      </c>
      <c r="EY189" s="9">
        <v>443.78</v>
      </c>
      <c r="EZ189" s="9">
        <v>42.75</v>
      </c>
      <c r="FA189" s="9">
        <v>0</v>
      </c>
      <c r="FB189" s="9">
        <v>0</v>
      </c>
      <c r="FC189" s="9">
        <v>107.66500000000001</v>
      </c>
      <c r="FD189" s="9">
        <v>0</v>
      </c>
      <c r="FE189" s="9">
        <v>2766.6509999999998</v>
      </c>
      <c r="FF189" s="9">
        <v>2124.3629999999998</v>
      </c>
      <c r="FG189" s="9">
        <v>518.24900000000002</v>
      </c>
      <c r="FH189" s="9">
        <v>0</v>
      </c>
      <c r="FI189" s="9">
        <v>0</v>
      </c>
      <c r="FJ189" s="9">
        <v>0</v>
      </c>
      <c r="FK189" s="9">
        <v>0</v>
      </c>
      <c r="FL189" s="9">
        <v>0</v>
      </c>
      <c r="FM189" s="9">
        <v>0</v>
      </c>
      <c r="FN189" s="9">
        <v>0</v>
      </c>
      <c r="FO189" s="9">
        <v>0</v>
      </c>
      <c r="FP189" s="9">
        <v>0</v>
      </c>
      <c r="FQ189" s="9">
        <v>0</v>
      </c>
      <c r="FR189" s="9">
        <v>0</v>
      </c>
      <c r="FS189" s="9">
        <v>0</v>
      </c>
      <c r="FT189" s="9">
        <v>0</v>
      </c>
      <c r="FU189" s="9">
        <v>0</v>
      </c>
      <c r="FV189" s="9">
        <v>0</v>
      </c>
      <c r="FW189" s="9">
        <v>0</v>
      </c>
      <c r="FX189" s="9">
        <v>0</v>
      </c>
      <c r="FY189" s="9">
        <v>0</v>
      </c>
      <c r="FZ189" s="9">
        <v>0</v>
      </c>
      <c r="GA189" s="9">
        <v>0</v>
      </c>
      <c r="GB189" s="9">
        <v>0</v>
      </c>
      <c r="GC189" s="9">
        <v>0</v>
      </c>
      <c r="GD189" s="9">
        <v>0</v>
      </c>
      <c r="GE189" s="9">
        <v>0</v>
      </c>
      <c r="GF189" s="9">
        <v>0</v>
      </c>
      <c r="GG189" s="9">
        <v>0</v>
      </c>
      <c r="GH189" s="9">
        <v>0</v>
      </c>
      <c r="GI189" s="9">
        <v>0</v>
      </c>
      <c r="GJ189" s="9">
        <v>0</v>
      </c>
      <c r="GK189" s="9">
        <v>0</v>
      </c>
      <c r="GL189" s="9">
        <v>0</v>
      </c>
      <c r="GM189" s="9">
        <v>0</v>
      </c>
      <c r="GN189" s="9">
        <v>0</v>
      </c>
      <c r="GO189" s="9">
        <v>0</v>
      </c>
      <c r="GP189" s="9">
        <v>0</v>
      </c>
      <c r="GQ189" s="9">
        <v>0</v>
      </c>
      <c r="GR189" s="9">
        <v>0</v>
      </c>
      <c r="GS189" s="9">
        <v>0</v>
      </c>
      <c r="GT189" s="9">
        <v>0</v>
      </c>
      <c r="GU189" s="9">
        <v>0</v>
      </c>
      <c r="GV189" s="9">
        <v>0</v>
      </c>
      <c r="GW189" s="9">
        <v>1627.6389999999999</v>
      </c>
      <c r="GX189" s="9">
        <v>0</v>
      </c>
      <c r="GY189" s="9">
        <v>0</v>
      </c>
      <c r="GZ189" s="9">
        <v>0</v>
      </c>
      <c r="HA189" s="9">
        <v>0</v>
      </c>
      <c r="HB189" s="9">
        <v>163.321</v>
      </c>
      <c r="HC189" s="9">
        <v>0</v>
      </c>
      <c r="HD189" s="9">
        <v>0</v>
      </c>
      <c r="HE189" s="9">
        <v>3.2000000000000001E-2</v>
      </c>
      <c r="HF189" s="9">
        <v>0</v>
      </c>
      <c r="HG189" s="21">
        <v>449.47668000000004</v>
      </c>
      <c r="HH189" s="20">
        <v>0</v>
      </c>
      <c r="HI189" s="23">
        <v>0</v>
      </c>
      <c r="HJ189" s="205">
        <v>182.04490000000001</v>
      </c>
      <c r="HK189" s="8">
        <v>631.52158000000009</v>
      </c>
      <c r="HL189" s="7">
        <v>1</v>
      </c>
      <c r="HM189" s="7">
        <v>1</v>
      </c>
      <c r="HN189" s="7" t="s">
        <v>459</v>
      </c>
      <c r="HO189" s="7" t="s">
        <v>460</v>
      </c>
      <c r="HP189" s="7" t="s">
        <v>460</v>
      </c>
      <c r="HQ189" s="7">
        <v>0</v>
      </c>
      <c r="HR189" s="7">
        <v>0</v>
      </c>
      <c r="HS189" s="7">
        <v>0</v>
      </c>
      <c r="HT189" s="7">
        <v>0</v>
      </c>
      <c r="HU189" s="7">
        <v>0</v>
      </c>
      <c r="HV189" s="7" t="s">
        <v>461</v>
      </c>
      <c r="HW189" s="7">
        <v>0</v>
      </c>
      <c r="HX189" s="7">
        <v>0</v>
      </c>
      <c r="HY189" s="7">
        <v>0</v>
      </c>
    </row>
    <row r="190" spans="1:233" x14ac:dyDescent="0.3">
      <c r="A190" s="7">
        <v>860</v>
      </c>
      <c r="B190" s="7" t="str">
        <f>+VLOOKUP($A190,'[3]Crosswalk M49-ODA-Prog. Country'!$K$4:$M$257,3,FALSE)</f>
        <v>UZ</v>
      </c>
      <c r="C190" s="7" t="str">
        <f>+VLOOKUP($A190,'[3]Crosswalk M49-ODA-Prog. Country'!$K$4:$M$257,2,FALSE)</f>
        <v>UZB</v>
      </c>
      <c r="D190" s="5" t="s">
        <v>311</v>
      </c>
      <c r="E190" s="19">
        <v>16001.907790000001</v>
      </c>
      <c r="F190" s="19">
        <v>39671.352399999989</v>
      </c>
      <c r="G190" s="19">
        <v>6210.8712999999998</v>
      </c>
      <c r="H190" s="19">
        <f t="shared" si="4"/>
        <v>61884.131489999985</v>
      </c>
      <c r="I190" s="20">
        <v>103.36199999999999</v>
      </c>
      <c r="J190" s="20">
        <v>10244.638999999999</v>
      </c>
      <c r="K190" s="20">
        <v>0</v>
      </c>
      <c r="L190" s="20">
        <f t="shared" si="5"/>
        <v>10348.000999999998</v>
      </c>
      <c r="M190" s="8">
        <f>+E190+I190</f>
        <v>16105.26979</v>
      </c>
      <c r="N190" s="8">
        <f>+F190+J190</f>
        <v>49915.991399999984</v>
      </c>
      <c r="O190" s="8">
        <f>+G190+K190</f>
        <v>6210.8712999999998</v>
      </c>
      <c r="P190" s="8">
        <f>+H190+L190</f>
        <v>72232.132489999989</v>
      </c>
      <c r="Q190" s="9">
        <v>1983.558</v>
      </c>
      <c r="R190" s="9">
        <v>26178.793000000001</v>
      </c>
      <c r="S190" s="9">
        <v>1314.3240000000001</v>
      </c>
      <c r="T190" s="9">
        <v>0</v>
      </c>
      <c r="U190" s="9">
        <v>0</v>
      </c>
      <c r="V190" s="9">
        <v>0</v>
      </c>
      <c r="W190" s="9">
        <v>1606.4449999999999</v>
      </c>
      <c r="X190" s="9">
        <v>979.53700000000003</v>
      </c>
      <c r="Y190" s="9">
        <v>0</v>
      </c>
      <c r="Z190" s="9">
        <v>0</v>
      </c>
      <c r="AA190" s="9">
        <v>0</v>
      </c>
      <c r="AB190" s="9">
        <v>0</v>
      </c>
      <c r="AC190" s="9">
        <v>4236.6779999999999</v>
      </c>
      <c r="AD190" s="9">
        <v>4965.0309999999999</v>
      </c>
      <c r="AE190" s="9">
        <v>0</v>
      </c>
      <c r="AF190" s="9">
        <v>103.36199999999999</v>
      </c>
      <c r="AG190" s="9">
        <v>7650.6940000000004</v>
      </c>
      <c r="AH190" s="9">
        <v>0</v>
      </c>
      <c r="AI190" s="9">
        <v>0</v>
      </c>
      <c r="AJ190" s="9">
        <v>0</v>
      </c>
      <c r="AK190" s="9">
        <v>0</v>
      </c>
      <c r="AL190" s="9">
        <v>0</v>
      </c>
      <c r="AM190" s="9">
        <v>0</v>
      </c>
      <c r="AN190" s="9">
        <v>0</v>
      </c>
      <c r="AO190" s="9">
        <v>0</v>
      </c>
      <c r="AP190" s="9">
        <v>0</v>
      </c>
      <c r="AQ190" s="9">
        <v>0</v>
      </c>
      <c r="AR190" s="9">
        <v>0</v>
      </c>
      <c r="AS190" s="9">
        <v>0</v>
      </c>
      <c r="AT190" s="9">
        <v>0</v>
      </c>
      <c r="AU190" s="9">
        <v>0</v>
      </c>
      <c r="AV190" s="9">
        <v>0</v>
      </c>
      <c r="AW190" s="9">
        <v>0</v>
      </c>
      <c r="AX190" s="9">
        <v>0</v>
      </c>
      <c r="AY190" s="9">
        <v>0</v>
      </c>
      <c r="AZ190" s="9">
        <v>0</v>
      </c>
      <c r="BA190" s="9">
        <v>0</v>
      </c>
      <c r="BB190" s="9">
        <v>0</v>
      </c>
      <c r="BC190" s="9">
        <v>0</v>
      </c>
      <c r="BD190" s="9">
        <v>0</v>
      </c>
      <c r="BE190" s="9">
        <v>0</v>
      </c>
      <c r="BF190" s="9">
        <v>0</v>
      </c>
      <c r="BG190" s="9">
        <v>0</v>
      </c>
      <c r="BH190" s="9">
        <v>0</v>
      </c>
      <c r="BI190" s="9">
        <v>0</v>
      </c>
      <c r="BJ190" s="9">
        <v>0</v>
      </c>
      <c r="BK190" s="9">
        <v>0</v>
      </c>
      <c r="BL190" s="9">
        <v>0</v>
      </c>
      <c r="BM190" s="9">
        <v>0</v>
      </c>
      <c r="BN190" s="9">
        <v>0</v>
      </c>
      <c r="BO190" s="9">
        <v>0</v>
      </c>
      <c r="BP190" s="9">
        <v>0</v>
      </c>
      <c r="BQ190" s="9">
        <v>0</v>
      </c>
      <c r="BR190" s="9">
        <v>0</v>
      </c>
      <c r="BS190" s="9">
        <v>1113.0050000000001</v>
      </c>
      <c r="BT190" s="9">
        <v>2032.0440000000001</v>
      </c>
      <c r="BU190" s="9">
        <v>18.587</v>
      </c>
      <c r="BV190" s="9">
        <v>0</v>
      </c>
      <c r="BW190" s="9">
        <v>0</v>
      </c>
      <c r="BX190" s="9">
        <v>0</v>
      </c>
      <c r="BY190" s="9">
        <v>183.84299999999999</v>
      </c>
      <c r="BZ190" s="9">
        <v>4.8780000000000001</v>
      </c>
      <c r="CA190" s="9">
        <v>0</v>
      </c>
      <c r="CB190" s="9">
        <v>0</v>
      </c>
      <c r="CC190" s="9">
        <v>0</v>
      </c>
      <c r="CD190" s="9">
        <v>0</v>
      </c>
      <c r="CE190" s="9">
        <v>0</v>
      </c>
      <c r="CF190" s="9">
        <v>247.905</v>
      </c>
      <c r="CG190" s="9">
        <v>0</v>
      </c>
      <c r="CH190" s="9">
        <v>0</v>
      </c>
      <c r="CI190" s="9">
        <v>0</v>
      </c>
      <c r="CJ190" s="9">
        <v>0</v>
      </c>
      <c r="CK190" s="9">
        <v>0</v>
      </c>
      <c r="CL190" s="9">
        <v>0</v>
      </c>
      <c r="CM190" s="9">
        <v>0</v>
      </c>
      <c r="CN190" s="9">
        <v>0</v>
      </c>
      <c r="CO190" s="9">
        <v>0</v>
      </c>
      <c r="CP190" s="9">
        <v>0</v>
      </c>
      <c r="CQ190" s="9">
        <v>0</v>
      </c>
      <c r="CR190" s="9">
        <v>-43.033000000000001</v>
      </c>
      <c r="CS190" s="9">
        <v>0</v>
      </c>
      <c r="CT190" s="9">
        <v>0</v>
      </c>
      <c r="CU190" s="9">
        <v>0</v>
      </c>
      <c r="CV190" s="9">
        <v>0</v>
      </c>
      <c r="CW190" s="9">
        <v>0</v>
      </c>
      <c r="CX190" s="9">
        <v>0</v>
      </c>
      <c r="CY190" s="9">
        <v>0</v>
      </c>
      <c r="CZ190" s="9">
        <v>0</v>
      </c>
      <c r="DA190" s="9">
        <v>0</v>
      </c>
      <c r="DB190" s="9">
        <v>0</v>
      </c>
      <c r="DC190" s="9">
        <v>0</v>
      </c>
      <c r="DD190" s="9">
        <v>0</v>
      </c>
      <c r="DE190" s="9">
        <v>0</v>
      </c>
      <c r="DF190" s="9">
        <v>0</v>
      </c>
      <c r="DG190" s="9">
        <v>0</v>
      </c>
      <c r="DH190" s="9">
        <v>0</v>
      </c>
      <c r="DI190" s="9">
        <v>0</v>
      </c>
      <c r="DJ190" s="9">
        <v>0</v>
      </c>
      <c r="DK190" s="9">
        <v>0</v>
      </c>
      <c r="DL190" s="9">
        <v>0</v>
      </c>
      <c r="DM190" s="9">
        <v>0</v>
      </c>
      <c r="DN190" s="9">
        <v>0</v>
      </c>
      <c r="DO190" s="9">
        <v>0</v>
      </c>
      <c r="DP190" s="9">
        <v>0</v>
      </c>
      <c r="DQ190" s="9">
        <v>0</v>
      </c>
      <c r="DR190" s="9">
        <v>0</v>
      </c>
      <c r="DS190" s="9">
        <v>0</v>
      </c>
      <c r="DT190" s="9">
        <v>0</v>
      </c>
      <c r="DU190" s="9">
        <v>877.62599999999998</v>
      </c>
      <c r="DV190" s="9">
        <v>336.47500000000002</v>
      </c>
      <c r="DW190" s="9">
        <v>0.1290000000000191</v>
      </c>
      <c r="DX190" s="9">
        <v>0</v>
      </c>
      <c r="DY190" s="9">
        <v>0</v>
      </c>
      <c r="DZ190" s="9">
        <v>0</v>
      </c>
      <c r="EA190" s="9">
        <v>675.33299999999997</v>
      </c>
      <c r="EB190" s="9">
        <v>1645.8230000000001</v>
      </c>
      <c r="EC190" s="9">
        <v>0</v>
      </c>
      <c r="ED190" s="9">
        <v>0</v>
      </c>
      <c r="EE190" s="9">
        <v>0</v>
      </c>
      <c r="EF190" s="9">
        <v>0</v>
      </c>
      <c r="EG190" s="9">
        <v>4190.0789999999997</v>
      </c>
      <c r="EH190" s="9">
        <v>436.87700000000001</v>
      </c>
      <c r="EI190" s="9">
        <v>0</v>
      </c>
      <c r="EJ190" s="9">
        <v>0</v>
      </c>
      <c r="EK190" s="9">
        <v>53.128</v>
      </c>
      <c r="EL190" s="9">
        <v>0</v>
      </c>
      <c r="EM190" s="9">
        <v>0</v>
      </c>
      <c r="EN190" s="9">
        <v>0</v>
      </c>
      <c r="EO190" s="9">
        <v>0</v>
      </c>
      <c r="EP190" s="9">
        <v>0</v>
      </c>
      <c r="EQ190" s="9">
        <v>0</v>
      </c>
      <c r="ER190" s="9">
        <v>0</v>
      </c>
      <c r="ES190" s="9">
        <v>8.8867900000000013</v>
      </c>
      <c r="ET190" s="9">
        <v>125.23639999999999</v>
      </c>
      <c r="EU190" s="9">
        <v>3.3299999999999996E-2</v>
      </c>
      <c r="EV190" s="9">
        <v>0</v>
      </c>
      <c r="EW190" s="9">
        <v>0</v>
      </c>
      <c r="EX190" s="9">
        <v>0</v>
      </c>
      <c r="EY190" s="9">
        <v>1126.454</v>
      </c>
      <c r="EZ190" s="9">
        <v>2559.4360000000001</v>
      </c>
      <c r="FA190" s="9">
        <v>0</v>
      </c>
      <c r="FB190" s="9">
        <v>0</v>
      </c>
      <c r="FC190" s="9">
        <v>2540.817</v>
      </c>
      <c r="FD190" s="9">
        <v>0</v>
      </c>
      <c r="FE190" s="9">
        <v>0</v>
      </c>
      <c r="FF190" s="9">
        <v>0</v>
      </c>
      <c r="FG190" s="9">
        <v>0</v>
      </c>
      <c r="FH190" s="9">
        <v>0</v>
      </c>
      <c r="FI190" s="9">
        <v>0</v>
      </c>
      <c r="FJ190" s="9">
        <v>0</v>
      </c>
      <c r="FK190" s="9">
        <v>0</v>
      </c>
      <c r="FL190" s="9">
        <v>0</v>
      </c>
      <c r="FM190" s="9">
        <v>0</v>
      </c>
      <c r="FN190" s="9">
        <v>0</v>
      </c>
      <c r="FO190" s="9">
        <v>0</v>
      </c>
      <c r="FP190" s="9">
        <v>0</v>
      </c>
      <c r="FQ190" s="9">
        <v>0</v>
      </c>
      <c r="FR190" s="9">
        <v>0</v>
      </c>
      <c r="FS190" s="9">
        <v>0</v>
      </c>
      <c r="FT190" s="9">
        <v>0</v>
      </c>
      <c r="FU190" s="9">
        <v>0</v>
      </c>
      <c r="FV190" s="9">
        <v>0</v>
      </c>
      <c r="FW190" s="9">
        <v>0</v>
      </c>
      <c r="FX190" s="9">
        <v>0</v>
      </c>
      <c r="FY190" s="9">
        <v>0</v>
      </c>
      <c r="FZ190" s="9">
        <v>0</v>
      </c>
      <c r="GA190" s="9">
        <v>0</v>
      </c>
      <c r="GB190" s="9">
        <v>0</v>
      </c>
      <c r="GC190" s="9">
        <v>0</v>
      </c>
      <c r="GD190" s="9">
        <v>0</v>
      </c>
      <c r="GE190" s="9">
        <v>0</v>
      </c>
      <c r="GF190" s="9">
        <v>0</v>
      </c>
      <c r="GG190" s="9">
        <v>0</v>
      </c>
      <c r="GH190" s="9">
        <v>0</v>
      </c>
      <c r="GI190" s="9">
        <v>0</v>
      </c>
      <c r="GJ190" s="9">
        <v>0</v>
      </c>
      <c r="GK190" s="9">
        <v>0</v>
      </c>
      <c r="GL190" s="9">
        <v>0</v>
      </c>
      <c r="GM190" s="9">
        <v>0</v>
      </c>
      <c r="GN190" s="9">
        <v>0</v>
      </c>
      <c r="GO190" s="9">
        <v>0</v>
      </c>
      <c r="GP190" s="9">
        <v>0</v>
      </c>
      <c r="GQ190" s="9">
        <v>0</v>
      </c>
      <c r="GR190" s="9">
        <v>0</v>
      </c>
      <c r="GS190" s="9">
        <v>0</v>
      </c>
      <c r="GT190" s="9">
        <v>0</v>
      </c>
      <c r="GU190" s="9">
        <v>0</v>
      </c>
      <c r="GV190" s="9">
        <v>0</v>
      </c>
      <c r="GW190" s="9">
        <v>4877.7979999999998</v>
      </c>
      <c r="GX190" s="9">
        <v>0</v>
      </c>
      <c r="GY190" s="9">
        <v>0</v>
      </c>
      <c r="GZ190" s="9">
        <v>0</v>
      </c>
      <c r="HA190" s="9">
        <v>0</v>
      </c>
      <c r="HB190" s="9">
        <v>202.35</v>
      </c>
      <c r="HC190" s="9">
        <v>0</v>
      </c>
      <c r="HD190" s="9">
        <v>0</v>
      </c>
      <c r="HE190" s="9">
        <v>0</v>
      </c>
      <c r="HF190" s="9">
        <v>0</v>
      </c>
      <c r="HG190" s="21">
        <v>1285.0512200000001</v>
      </c>
      <c r="HH190" s="20">
        <v>0</v>
      </c>
      <c r="HI190" s="23">
        <v>3827.5277000000006</v>
      </c>
      <c r="HJ190" s="205">
        <v>912.30071000000009</v>
      </c>
      <c r="HK190" s="8">
        <v>6024.8796300000013</v>
      </c>
      <c r="HL190" s="7">
        <v>1</v>
      </c>
      <c r="HM190" s="7">
        <v>1</v>
      </c>
      <c r="HN190" s="7" t="s">
        <v>450</v>
      </c>
      <c r="HO190" s="7" t="s">
        <v>454</v>
      </c>
      <c r="HP190" s="7" t="s">
        <v>454</v>
      </c>
      <c r="HQ190" s="7">
        <v>1</v>
      </c>
      <c r="HR190" s="7">
        <v>0</v>
      </c>
      <c r="HS190" s="7">
        <v>0</v>
      </c>
      <c r="HT190" s="7">
        <v>1</v>
      </c>
      <c r="HU190" s="7">
        <v>0</v>
      </c>
      <c r="HV190" s="7" t="s">
        <v>458</v>
      </c>
      <c r="HW190" s="7">
        <v>0</v>
      </c>
      <c r="HX190" s="7">
        <v>0</v>
      </c>
      <c r="HY190" s="7">
        <v>0</v>
      </c>
    </row>
    <row r="191" spans="1:233" x14ac:dyDescent="0.3">
      <c r="A191" s="7">
        <v>548</v>
      </c>
      <c r="B191" s="7" t="str">
        <f>+VLOOKUP($A191,'[3]Crosswalk M49-ODA-Prog. Country'!$K$4:$M$257,3,FALSE)</f>
        <v>VU</v>
      </c>
      <c r="C191" s="7" t="str">
        <f>+VLOOKUP($A191,'[3]Crosswalk M49-ODA-Prog. Country'!$K$4:$M$257,2,FALSE)</f>
        <v>VUT</v>
      </c>
      <c r="D191" s="5" t="s">
        <v>312</v>
      </c>
      <c r="E191" s="19">
        <v>1756.8789999999999</v>
      </c>
      <c r="F191" s="19">
        <v>5968.5150000000003</v>
      </c>
      <c r="G191" s="19">
        <v>233.68200000000002</v>
      </c>
      <c r="H191" s="19">
        <f t="shared" si="4"/>
        <v>7959.076</v>
      </c>
      <c r="I191" s="20">
        <v>46.445</v>
      </c>
      <c r="J191" s="20">
        <v>3809.9320000000002</v>
      </c>
      <c r="K191" s="20">
        <v>0</v>
      </c>
      <c r="L191" s="20">
        <f t="shared" si="5"/>
        <v>3856.3770000000004</v>
      </c>
      <c r="M191" s="8">
        <f>+E191+I191</f>
        <v>1803.3239999999998</v>
      </c>
      <c r="N191" s="8">
        <f>+F191+J191</f>
        <v>9778.4470000000001</v>
      </c>
      <c r="O191" s="8">
        <f>+G191+K191</f>
        <v>233.68200000000002</v>
      </c>
      <c r="P191" s="8">
        <f>+H191+L191</f>
        <v>11815.453000000001</v>
      </c>
      <c r="Q191" s="9">
        <v>185.25899999999999</v>
      </c>
      <c r="R191" s="9">
        <v>1304.308</v>
      </c>
      <c r="S191" s="9">
        <v>16.795999999999999</v>
      </c>
      <c r="T191" s="9">
        <v>0</v>
      </c>
      <c r="U191" s="9">
        <v>0</v>
      </c>
      <c r="V191" s="9">
        <v>0</v>
      </c>
      <c r="W191" s="9">
        <v>0</v>
      </c>
      <c r="X191" s="9">
        <v>0</v>
      </c>
      <c r="Y191" s="9">
        <v>0</v>
      </c>
      <c r="Z191" s="9">
        <v>0</v>
      </c>
      <c r="AA191" s="9">
        <v>0</v>
      </c>
      <c r="AB191" s="9">
        <v>0</v>
      </c>
      <c r="AC191" s="9">
        <v>0</v>
      </c>
      <c r="AD191" s="9">
        <v>0</v>
      </c>
      <c r="AE191" s="9">
        <v>0</v>
      </c>
      <c r="AF191" s="9">
        <v>0</v>
      </c>
      <c r="AG191" s="9">
        <v>0</v>
      </c>
      <c r="AH191" s="9">
        <v>0</v>
      </c>
      <c r="AI191" s="9">
        <v>0</v>
      </c>
      <c r="AJ191" s="9">
        <v>0</v>
      </c>
      <c r="AK191" s="9">
        <v>0</v>
      </c>
      <c r="AL191" s="9">
        <v>0</v>
      </c>
      <c r="AM191" s="9">
        <v>0</v>
      </c>
      <c r="AN191" s="9">
        <v>0</v>
      </c>
      <c r="AO191" s="9">
        <v>29.465</v>
      </c>
      <c r="AP191" s="9">
        <v>430.05900000000003</v>
      </c>
      <c r="AQ191" s="9">
        <v>0</v>
      </c>
      <c r="AR191" s="9">
        <v>5.2</v>
      </c>
      <c r="AS191" s="9">
        <v>75.893000000000001</v>
      </c>
      <c r="AT191" s="9">
        <v>0</v>
      </c>
      <c r="AU191" s="9">
        <v>0</v>
      </c>
      <c r="AV191" s="9">
        <v>0</v>
      </c>
      <c r="AW191" s="9">
        <v>0</v>
      </c>
      <c r="AX191" s="9">
        <v>0</v>
      </c>
      <c r="AY191" s="9">
        <v>0</v>
      </c>
      <c r="AZ191" s="9">
        <v>0</v>
      </c>
      <c r="BA191" s="9">
        <v>0</v>
      </c>
      <c r="BB191" s="9">
        <v>0</v>
      </c>
      <c r="BC191" s="9">
        <v>0</v>
      </c>
      <c r="BD191" s="9">
        <v>0</v>
      </c>
      <c r="BE191" s="9">
        <v>0</v>
      </c>
      <c r="BF191" s="9">
        <v>0</v>
      </c>
      <c r="BG191" s="9">
        <v>0</v>
      </c>
      <c r="BH191" s="9">
        <v>0</v>
      </c>
      <c r="BI191" s="9">
        <v>0</v>
      </c>
      <c r="BJ191" s="9">
        <v>0</v>
      </c>
      <c r="BK191" s="9">
        <v>0</v>
      </c>
      <c r="BL191" s="9">
        <v>0</v>
      </c>
      <c r="BM191" s="9">
        <v>0</v>
      </c>
      <c r="BN191" s="9">
        <v>0</v>
      </c>
      <c r="BO191" s="9">
        <v>0</v>
      </c>
      <c r="BP191" s="9">
        <v>0</v>
      </c>
      <c r="BQ191" s="9">
        <v>0</v>
      </c>
      <c r="BR191" s="9">
        <v>0</v>
      </c>
      <c r="BS191" s="9">
        <v>257.93099999999998</v>
      </c>
      <c r="BT191" s="9">
        <v>470.91199999999998</v>
      </c>
      <c r="BU191" s="9">
        <v>4.3070000000000004</v>
      </c>
      <c r="BV191" s="9">
        <v>0</v>
      </c>
      <c r="BW191" s="9">
        <v>0</v>
      </c>
      <c r="BX191" s="9">
        <v>0</v>
      </c>
      <c r="BY191" s="9">
        <v>0</v>
      </c>
      <c r="BZ191" s="9">
        <v>0</v>
      </c>
      <c r="CA191" s="9">
        <v>0</v>
      </c>
      <c r="CB191" s="9">
        <v>0</v>
      </c>
      <c r="CC191" s="9">
        <v>0</v>
      </c>
      <c r="CD191" s="9">
        <v>0</v>
      </c>
      <c r="CE191" s="9">
        <v>0</v>
      </c>
      <c r="CF191" s="9">
        <v>189.995</v>
      </c>
      <c r="CG191" s="9">
        <v>0</v>
      </c>
      <c r="CH191" s="9">
        <v>0</v>
      </c>
      <c r="CI191" s="9">
        <v>0</v>
      </c>
      <c r="CJ191" s="9">
        <v>0</v>
      </c>
      <c r="CK191" s="9">
        <v>0</v>
      </c>
      <c r="CL191" s="9">
        <v>0</v>
      </c>
      <c r="CM191" s="9">
        <v>0</v>
      </c>
      <c r="CN191" s="9">
        <v>0</v>
      </c>
      <c r="CO191" s="9">
        <v>0</v>
      </c>
      <c r="CP191" s="9">
        <v>0</v>
      </c>
      <c r="CQ191" s="9">
        <v>0</v>
      </c>
      <c r="CR191" s="9">
        <v>0</v>
      </c>
      <c r="CS191" s="9">
        <v>0</v>
      </c>
      <c r="CT191" s="9">
        <v>0</v>
      </c>
      <c r="CU191" s="9">
        <v>0</v>
      </c>
      <c r="CV191" s="9">
        <v>0</v>
      </c>
      <c r="CW191" s="9">
        <v>0</v>
      </c>
      <c r="CX191" s="9">
        <v>0</v>
      </c>
      <c r="CY191" s="9">
        <v>0</v>
      </c>
      <c r="CZ191" s="9">
        <v>0</v>
      </c>
      <c r="DA191" s="9">
        <v>0</v>
      </c>
      <c r="DB191" s="9">
        <v>0</v>
      </c>
      <c r="DC191" s="9">
        <v>0</v>
      </c>
      <c r="DD191" s="9">
        <v>0</v>
      </c>
      <c r="DE191" s="9">
        <v>0</v>
      </c>
      <c r="DF191" s="9">
        <v>0</v>
      </c>
      <c r="DG191" s="9">
        <v>0</v>
      </c>
      <c r="DH191" s="9">
        <v>0</v>
      </c>
      <c r="DI191" s="9">
        <v>0</v>
      </c>
      <c r="DJ191" s="9">
        <v>0</v>
      </c>
      <c r="DK191" s="9">
        <v>0</v>
      </c>
      <c r="DL191" s="9">
        <v>0</v>
      </c>
      <c r="DM191" s="9">
        <v>0</v>
      </c>
      <c r="DN191" s="9">
        <v>0</v>
      </c>
      <c r="DO191" s="9">
        <v>0</v>
      </c>
      <c r="DP191" s="9">
        <v>0</v>
      </c>
      <c r="DQ191" s="9">
        <v>0</v>
      </c>
      <c r="DR191" s="9">
        <v>0</v>
      </c>
      <c r="DS191" s="9">
        <v>0</v>
      </c>
      <c r="DT191" s="9">
        <v>0</v>
      </c>
      <c r="DU191" s="9">
        <v>0</v>
      </c>
      <c r="DV191" s="9">
        <v>676.62199999999996</v>
      </c>
      <c r="DW191" s="9">
        <v>0</v>
      </c>
      <c r="DX191" s="9">
        <v>0</v>
      </c>
      <c r="DY191" s="9">
        <v>2840.7559999999999</v>
      </c>
      <c r="DZ191" s="9">
        <v>0</v>
      </c>
      <c r="EA191" s="9">
        <v>173.548</v>
      </c>
      <c r="EB191" s="9">
        <v>1217.241</v>
      </c>
      <c r="EC191" s="9">
        <v>0</v>
      </c>
      <c r="ED191" s="9">
        <v>37.826000000000001</v>
      </c>
      <c r="EE191" s="9">
        <v>277.28899999999999</v>
      </c>
      <c r="EF191" s="9">
        <v>0</v>
      </c>
      <c r="EG191" s="9">
        <v>434.608</v>
      </c>
      <c r="EH191" s="9">
        <v>0</v>
      </c>
      <c r="EI191" s="9">
        <v>0</v>
      </c>
      <c r="EJ191" s="9">
        <v>0</v>
      </c>
      <c r="EK191" s="9">
        <v>0</v>
      </c>
      <c r="EL191" s="9">
        <v>0</v>
      </c>
      <c r="EM191" s="9">
        <v>0</v>
      </c>
      <c r="EN191" s="9">
        <v>0</v>
      </c>
      <c r="EO191" s="9">
        <v>0</v>
      </c>
      <c r="EP191" s="9">
        <v>0</v>
      </c>
      <c r="EQ191" s="9">
        <v>0</v>
      </c>
      <c r="ER191" s="9">
        <v>0</v>
      </c>
      <c r="ES191" s="9">
        <v>0</v>
      </c>
      <c r="ET191" s="9">
        <v>0</v>
      </c>
      <c r="EU191" s="9">
        <v>0</v>
      </c>
      <c r="EV191" s="9">
        <v>0</v>
      </c>
      <c r="EW191" s="9">
        <v>0</v>
      </c>
      <c r="EX191" s="9">
        <v>0</v>
      </c>
      <c r="EY191" s="9">
        <v>676.06799999999998</v>
      </c>
      <c r="EZ191" s="9">
        <v>1022.837</v>
      </c>
      <c r="FA191" s="9">
        <v>192.245</v>
      </c>
      <c r="FB191" s="9">
        <v>3.419</v>
      </c>
      <c r="FC191" s="9">
        <v>-3.419</v>
      </c>
      <c r="FD191" s="9">
        <v>0</v>
      </c>
      <c r="FE191" s="9">
        <v>0</v>
      </c>
      <c r="FF191" s="9">
        <v>0</v>
      </c>
      <c r="FG191" s="9">
        <v>0</v>
      </c>
      <c r="FH191" s="9">
        <v>0</v>
      </c>
      <c r="FI191" s="9">
        <v>0</v>
      </c>
      <c r="FJ191" s="9">
        <v>0</v>
      </c>
      <c r="FK191" s="9">
        <v>0</v>
      </c>
      <c r="FL191" s="9">
        <v>0</v>
      </c>
      <c r="FM191" s="9">
        <v>0</v>
      </c>
      <c r="FN191" s="9">
        <v>0</v>
      </c>
      <c r="FO191" s="9">
        <v>0</v>
      </c>
      <c r="FP191" s="9">
        <v>0</v>
      </c>
      <c r="FQ191" s="9">
        <v>0</v>
      </c>
      <c r="FR191" s="9">
        <v>0</v>
      </c>
      <c r="FS191" s="9">
        <v>0</v>
      </c>
      <c r="FT191" s="9">
        <v>0</v>
      </c>
      <c r="FU191" s="9">
        <v>0</v>
      </c>
      <c r="FV191" s="9">
        <v>0</v>
      </c>
      <c r="FW191" s="9">
        <v>0</v>
      </c>
      <c r="FX191" s="9">
        <v>0</v>
      </c>
      <c r="FY191" s="9">
        <v>0</v>
      </c>
      <c r="FZ191" s="9">
        <v>0</v>
      </c>
      <c r="GA191" s="9">
        <v>0</v>
      </c>
      <c r="GB191" s="9">
        <v>0</v>
      </c>
      <c r="GC191" s="9">
        <v>0</v>
      </c>
      <c r="GD191" s="9">
        <v>0</v>
      </c>
      <c r="GE191" s="9">
        <v>0</v>
      </c>
      <c r="GF191" s="9">
        <v>0</v>
      </c>
      <c r="GG191" s="9">
        <v>0</v>
      </c>
      <c r="GH191" s="9">
        <v>0</v>
      </c>
      <c r="GI191" s="9">
        <v>0</v>
      </c>
      <c r="GJ191" s="9">
        <v>0</v>
      </c>
      <c r="GK191" s="9">
        <v>0</v>
      </c>
      <c r="GL191" s="9">
        <v>0</v>
      </c>
      <c r="GM191" s="9">
        <v>0</v>
      </c>
      <c r="GN191" s="9">
        <v>0</v>
      </c>
      <c r="GO191" s="9">
        <v>0</v>
      </c>
      <c r="GP191" s="9">
        <v>0</v>
      </c>
      <c r="GQ191" s="9">
        <v>0</v>
      </c>
      <c r="GR191" s="9">
        <v>0</v>
      </c>
      <c r="GS191" s="9">
        <v>0</v>
      </c>
      <c r="GT191" s="9">
        <v>0</v>
      </c>
      <c r="GU191" s="9">
        <v>0</v>
      </c>
      <c r="GV191" s="9">
        <v>0</v>
      </c>
      <c r="GW191" s="9">
        <v>20.334</v>
      </c>
      <c r="GX191" s="9">
        <v>0</v>
      </c>
      <c r="GY191" s="9">
        <v>0</v>
      </c>
      <c r="GZ191" s="9">
        <v>0</v>
      </c>
      <c r="HA191" s="9">
        <v>0</v>
      </c>
      <c r="HB191" s="9">
        <v>656.54100000000005</v>
      </c>
      <c r="HC191" s="9">
        <v>0</v>
      </c>
      <c r="HD191" s="9">
        <v>0</v>
      </c>
      <c r="HE191" s="9">
        <v>619.41300000000001</v>
      </c>
      <c r="HF191" s="9">
        <v>0</v>
      </c>
      <c r="HG191" s="21">
        <v>1111.0499</v>
      </c>
      <c r="HH191" s="20">
        <v>2763.2809999999999</v>
      </c>
      <c r="HI191" s="23">
        <v>0</v>
      </c>
      <c r="HJ191" s="205">
        <v>0</v>
      </c>
      <c r="HK191" s="8">
        <v>3874.3308999999999</v>
      </c>
      <c r="HL191" s="7">
        <v>1</v>
      </c>
      <c r="HM191" s="7">
        <v>1</v>
      </c>
      <c r="HN191" s="7" t="s">
        <v>450</v>
      </c>
      <c r="HO191" s="7" t="s">
        <v>451</v>
      </c>
      <c r="HP191" s="7" t="s">
        <v>451</v>
      </c>
      <c r="HQ191" s="7">
        <v>0</v>
      </c>
      <c r="HR191" s="7">
        <v>0</v>
      </c>
      <c r="HS191" s="7">
        <v>1</v>
      </c>
      <c r="HT191" s="7">
        <v>1</v>
      </c>
      <c r="HU191" s="7">
        <v>0</v>
      </c>
      <c r="HV191" s="7" t="s">
        <v>458</v>
      </c>
      <c r="HW191" s="7">
        <v>0</v>
      </c>
      <c r="HX191" s="7">
        <v>0</v>
      </c>
      <c r="HY191" s="7">
        <v>1</v>
      </c>
    </row>
    <row r="192" spans="1:233" x14ac:dyDescent="0.3">
      <c r="A192" s="7">
        <v>862</v>
      </c>
      <c r="B192" s="7" t="str">
        <f>+VLOOKUP($A192,'[3]Crosswalk M49-ODA-Prog. Country'!$K$4:$M$257,3,FALSE)</f>
        <v>VE</v>
      </c>
      <c r="C192" s="7" t="str">
        <f>+VLOOKUP($A192,'[3]Crosswalk M49-ODA-Prog. Country'!$K$4:$M$257,2,FALSE)</f>
        <v>VEN</v>
      </c>
      <c r="D192" s="5" t="s">
        <v>313</v>
      </c>
      <c r="E192" s="19">
        <v>10954.353709999999</v>
      </c>
      <c r="F192" s="19">
        <v>33243.659000000007</v>
      </c>
      <c r="G192" s="19">
        <v>7886.5689200000006</v>
      </c>
      <c r="H192" s="19">
        <f t="shared" si="4"/>
        <v>52084.581630000008</v>
      </c>
      <c r="I192" s="20">
        <v>3484.6229999999996</v>
      </c>
      <c r="J192" s="20">
        <v>153606.98200000002</v>
      </c>
      <c r="K192" s="20">
        <v>2111.547</v>
      </c>
      <c r="L192" s="20">
        <f t="shared" si="5"/>
        <v>159203.152</v>
      </c>
      <c r="M192" s="8">
        <f>+E192+I192</f>
        <v>14438.976709999999</v>
      </c>
      <c r="N192" s="8">
        <f>+F192+J192</f>
        <v>186850.64100000003</v>
      </c>
      <c r="O192" s="8">
        <f>+G192+K192</f>
        <v>9998.1159200000002</v>
      </c>
      <c r="P192" s="8">
        <f>+H192+L192</f>
        <v>211287.73363</v>
      </c>
      <c r="Q192" s="9">
        <v>1607.1590000000001</v>
      </c>
      <c r="R192" s="9">
        <v>9746.9699999999993</v>
      </c>
      <c r="S192" s="9">
        <v>611.70600000000002</v>
      </c>
      <c r="T192" s="9">
        <v>0</v>
      </c>
      <c r="U192" s="9">
        <v>0</v>
      </c>
      <c r="V192" s="9">
        <v>0</v>
      </c>
      <c r="W192" s="9">
        <v>1207.0129999999999</v>
      </c>
      <c r="X192" s="9">
        <v>1608.664</v>
      </c>
      <c r="Y192" s="9">
        <v>0</v>
      </c>
      <c r="Z192" s="9">
        <v>395.58199999999999</v>
      </c>
      <c r="AA192" s="9">
        <v>5241.7759999999998</v>
      </c>
      <c r="AB192" s="9">
        <v>0</v>
      </c>
      <c r="AC192" s="9">
        <v>2769.5650000000001</v>
      </c>
      <c r="AD192" s="9">
        <v>550.82799999999997</v>
      </c>
      <c r="AE192" s="9">
        <v>30.077999999999999</v>
      </c>
      <c r="AF192" s="9">
        <v>397.209</v>
      </c>
      <c r="AG192" s="9">
        <v>57524.877</v>
      </c>
      <c r="AH192" s="9">
        <v>0</v>
      </c>
      <c r="AI192" s="9">
        <v>0</v>
      </c>
      <c r="AJ192" s="9">
        <v>0</v>
      </c>
      <c r="AK192" s="9">
        <v>43.447000000000003</v>
      </c>
      <c r="AL192" s="9">
        <v>2356.35</v>
      </c>
      <c r="AM192" s="9">
        <v>39606.987000000001</v>
      </c>
      <c r="AN192" s="9">
        <v>2056.8440000000001</v>
      </c>
      <c r="AO192" s="9">
        <v>0</v>
      </c>
      <c r="AP192" s="9">
        <v>0</v>
      </c>
      <c r="AQ192" s="9">
        <v>0</v>
      </c>
      <c r="AR192" s="9">
        <v>0</v>
      </c>
      <c r="AS192" s="9">
        <v>0</v>
      </c>
      <c r="AT192" s="9">
        <v>0</v>
      </c>
      <c r="AU192" s="9">
        <v>0</v>
      </c>
      <c r="AV192" s="9">
        <v>0</v>
      </c>
      <c r="AW192" s="9">
        <v>0</v>
      </c>
      <c r="AX192" s="9">
        <v>0</v>
      </c>
      <c r="AY192" s="9">
        <v>0</v>
      </c>
      <c r="AZ192" s="9">
        <v>0</v>
      </c>
      <c r="BA192" s="9">
        <v>0</v>
      </c>
      <c r="BB192" s="9">
        <v>0</v>
      </c>
      <c r="BC192" s="9">
        <v>0</v>
      </c>
      <c r="BD192" s="9">
        <v>0</v>
      </c>
      <c r="BE192" s="9">
        <v>0</v>
      </c>
      <c r="BF192" s="9">
        <v>0</v>
      </c>
      <c r="BG192" s="9">
        <v>0</v>
      </c>
      <c r="BH192" s="9">
        <v>0</v>
      </c>
      <c r="BI192" s="9">
        <v>0</v>
      </c>
      <c r="BJ192" s="9">
        <v>447.74599999999998</v>
      </c>
      <c r="BK192" s="9">
        <v>17977.382999999998</v>
      </c>
      <c r="BL192" s="9">
        <v>17.329000000000001</v>
      </c>
      <c r="BM192" s="9">
        <v>0</v>
      </c>
      <c r="BN192" s="9">
        <v>0</v>
      </c>
      <c r="BO192" s="9">
        <v>0</v>
      </c>
      <c r="BP192" s="9">
        <v>0</v>
      </c>
      <c r="BQ192" s="9">
        <v>0</v>
      </c>
      <c r="BR192" s="9">
        <v>0</v>
      </c>
      <c r="BS192" s="9">
        <v>0</v>
      </c>
      <c r="BT192" s="9">
        <v>0</v>
      </c>
      <c r="BU192" s="9">
        <v>0</v>
      </c>
      <c r="BV192" s="9">
        <v>0</v>
      </c>
      <c r="BW192" s="9">
        <v>0</v>
      </c>
      <c r="BX192" s="9">
        <v>0</v>
      </c>
      <c r="BY192" s="9">
        <v>258.54899999999998</v>
      </c>
      <c r="BZ192" s="9">
        <v>168.74</v>
      </c>
      <c r="CA192" s="9">
        <v>0</v>
      </c>
      <c r="CB192" s="9">
        <v>0</v>
      </c>
      <c r="CC192" s="9">
        <v>0</v>
      </c>
      <c r="CD192" s="9">
        <v>0</v>
      </c>
      <c r="CE192" s="9">
        <v>0</v>
      </c>
      <c r="CF192" s="9">
        <v>48.055999999999997</v>
      </c>
      <c r="CG192" s="9">
        <v>0</v>
      </c>
      <c r="CH192" s="9">
        <v>0</v>
      </c>
      <c r="CI192" s="9">
        <v>0</v>
      </c>
      <c r="CJ192" s="9">
        <v>0</v>
      </c>
      <c r="CK192" s="9">
        <v>0</v>
      </c>
      <c r="CL192" s="9">
        <v>0</v>
      </c>
      <c r="CM192" s="9">
        <v>0</v>
      </c>
      <c r="CN192" s="9">
        <v>0</v>
      </c>
      <c r="CO192" s="9">
        <v>0</v>
      </c>
      <c r="CP192" s="9">
        <v>0</v>
      </c>
      <c r="CQ192" s="9">
        <v>0</v>
      </c>
      <c r="CR192" s="9">
        <v>0</v>
      </c>
      <c r="CS192" s="9">
        <v>0</v>
      </c>
      <c r="CT192" s="9">
        <v>0</v>
      </c>
      <c r="CU192" s="9">
        <v>0</v>
      </c>
      <c r="CV192" s="9">
        <v>0</v>
      </c>
      <c r="CW192" s="9">
        <v>0</v>
      </c>
      <c r="CX192" s="9">
        <v>0</v>
      </c>
      <c r="CY192" s="9">
        <v>0</v>
      </c>
      <c r="CZ192" s="9">
        <v>0</v>
      </c>
      <c r="DA192" s="9">
        <v>0</v>
      </c>
      <c r="DB192" s="9">
        <v>0</v>
      </c>
      <c r="DC192" s="9">
        <v>0</v>
      </c>
      <c r="DD192" s="9">
        <v>0</v>
      </c>
      <c r="DE192" s="9">
        <v>0</v>
      </c>
      <c r="DF192" s="9">
        <v>0</v>
      </c>
      <c r="DG192" s="9">
        <v>0</v>
      </c>
      <c r="DH192" s="9">
        <v>0</v>
      </c>
      <c r="DI192" s="9">
        <v>0</v>
      </c>
      <c r="DJ192" s="9">
        <v>0</v>
      </c>
      <c r="DK192" s="9">
        <v>0</v>
      </c>
      <c r="DL192" s="9">
        <v>0</v>
      </c>
      <c r="DM192" s="9">
        <v>0</v>
      </c>
      <c r="DN192" s="9">
        <v>0</v>
      </c>
      <c r="DO192" s="9">
        <v>0</v>
      </c>
      <c r="DP192" s="9">
        <v>0</v>
      </c>
      <c r="DQ192" s="9">
        <v>0</v>
      </c>
      <c r="DR192" s="9">
        <v>0</v>
      </c>
      <c r="DS192" s="9">
        <v>0</v>
      </c>
      <c r="DT192" s="9">
        <v>0</v>
      </c>
      <c r="DU192" s="9">
        <v>40.072000000000003</v>
      </c>
      <c r="DV192" s="9">
        <v>282.86500000000001</v>
      </c>
      <c r="DW192" s="9">
        <v>9.9999999997635314E-4</v>
      </c>
      <c r="DX192" s="9">
        <v>0</v>
      </c>
      <c r="DY192" s="9">
        <v>27098.668000000001</v>
      </c>
      <c r="DZ192" s="9">
        <v>0</v>
      </c>
      <c r="EA192" s="9">
        <v>1170.789</v>
      </c>
      <c r="EB192" s="9">
        <v>3368.8760000000002</v>
      </c>
      <c r="EC192" s="9">
        <v>0</v>
      </c>
      <c r="ED192" s="9">
        <v>-112.264</v>
      </c>
      <c r="EE192" s="9">
        <v>1834.0129999999999</v>
      </c>
      <c r="EF192" s="9">
        <v>0</v>
      </c>
      <c r="EG192" s="9">
        <v>1330.8789999999999</v>
      </c>
      <c r="EH192" s="9">
        <v>0</v>
      </c>
      <c r="EI192" s="9">
        <v>0</v>
      </c>
      <c r="EJ192" s="9">
        <v>0</v>
      </c>
      <c r="EK192" s="9">
        <v>0</v>
      </c>
      <c r="EL192" s="9">
        <v>0</v>
      </c>
      <c r="EM192" s="9">
        <v>0</v>
      </c>
      <c r="EN192" s="9">
        <v>0</v>
      </c>
      <c r="EO192" s="9">
        <v>0</v>
      </c>
      <c r="EP192" s="9">
        <v>0</v>
      </c>
      <c r="EQ192" s="9">
        <v>0</v>
      </c>
      <c r="ER192" s="9">
        <v>0</v>
      </c>
      <c r="ES192" s="9">
        <v>71.461710000000011</v>
      </c>
      <c r="ET192" s="9">
        <v>1007</v>
      </c>
      <c r="EU192" s="9">
        <v>0.27192</v>
      </c>
      <c r="EV192" s="9">
        <v>0</v>
      </c>
      <c r="EW192" s="9">
        <v>0</v>
      </c>
      <c r="EX192" s="9">
        <v>0</v>
      </c>
      <c r="EY192" s="9">
        <v>949.23099999999999</v>
      </c>
      <c r="EZ192" s="9">
        <v>131.65100000000001</v>
      </c>
      <c r="FA192" s="9">
        <v>33.921999999999997</v>
      </c>
      <c r="FB192" s="9">
        <v>0</v>
      </c>
      <c r="FC192" s="9">
        <v>2768.518</v>
      </c>
      <c r="FD192" s="9">
        <v>0</v>
      </c>
      <c r="FE192" s="9">
        <v>1549.635</v>
      </c>
      <c r="FF192" s="9">
        <v>16259.887000000001</v>
      </c>
      <c r="FG192" s="9">
        <v>7040.7790000000005</v>
      </c>
      <c r="FH192" s="9">
        <v>0</v>
      </c>
      <c r="FI192" s="9">
        <v>0</v>
      </c>
      <c r="FJ192" s="9">
        <v>0</v>
      </c>
      <c r="FK192" s="9">
        <v>0</v>
      </c>
      <c r="FL192" s="9">
        <v>0</v>
      </c>
      <c r="FM192" s="9">
        <v>0</v>
      </c>
      <c r="FN192" s="9">
        <v>0</v>
      </c>
      <c r="FO192" s="9">
        <v>0</v>
      </c>
      <c r="FP192" s="9">
        <v>0</v>
      </c>
      <c r="FQ192" s="9">
        <v>0</v>
      </c>
      <c r="FR192" s="9">
        <v>0</v>
      </c>
      <c r="FS192" s="9">
        <v>0</v>
      </c>
      <c r="FT192" s="9">
        <v>0</v>
      </c>
      <c r="FU192" s="9">
        <v>0</v>
      </c>
      <c r="FV192" s="9">
        <v>0</v>
      </c>
      <c r="FW192" s="9">
        <v>0</v>
      </c>
      <c r="FX192" s="9">
        <v>0</v>
      </c>
      <c r="FY192" s="9">
        <v>0</v>
      </c>
      <c r="FZ192" s="9">
        <v>0</v>
      </c>
      <c r="GA192" s="9">
        <v>0</v>
      </c>
      <c r="GB192" s="9">
        <v>0</v>
      </c>
      <c r="GC192" s="9">
        <v>0</v>
      </c>
      <c r="GD192" s="9">
        <v>0</v>
      </c>
      <c r="GE192" s="9">
        <v>0</v>
      </c>
      <c r="GF192" s="9">
        <v>0</v>
      </c>
      <c r="GG192" s="9">
        <v>0</v>
      </c>
      <c r="GH192" s="9">
        <v>0</v>
      </c>
      <c r="GI192" s="9">
        <v>0</v>
      </c>
      <c r="GJ192" s="9">
        <v>0</v>
      </c>
      <c r="GK192" s="9">
        <v>0</v>
      </c>
      <c r="GL192" s="9">
        <v>0</v>
      </c>
      <c r="GM192" s="9">
        <v>0</v>
      </c>
      <c r="GN192" s="9">
        <v>0</v>
      </c>
      <c r="GO192" s="9">
        <v>0</v>
      </c>
      <c r="GP192" s="9">
        <v>0</v>
      </c>
      <c r="GQ192" s="9">
        <v>0</v>
      </c>
      <c r="GR192" s="9">
        <v>0</v>
      </c>
      <c r="GS192" s="9">
        <v>0</v>
      </c>
      <c r="GT192" s="9">
        <v>0</v>
      </c>
      <c r="GU192" s="9">
        <v>0</v>
      </c>
      <c r="GV192" s="9">
        <v>0</v>
      </c>
      <c r="GW192" s="9">
        <v>113.867</v>
      </c>
      <c r="GX192" s="9">
        <v>0</v>
      </c>
      <c r="GY192" s="9">
        <v>0</v>
      </c>
      <c r="GZ192" s="9">
        <v>0</v>
      </c>
      <c r="HA192" s="9">
        <v>0</v>
      </c>
      <c r="HB192" s="9">
        <v>70.122</v>
      </c>
      <c r="HC192" s="9">
        <v>12.497</v>
      </c>
      <c r="HD192" s="9">
        <v>0</v>
      </c>
      <c r="HE192" s="9">
        <v>1554.76</v>
      </c>
      <c r="HF192" s="9">
        <v>37.374000000000002</v>
      </c>
      <c r="HG192" s="21">
        <v>21.64546</v>
      </c>
      <c r="HH192" s="20">
        <v>20408.018399999997</v>
      </c>
      <c r="HI192" s="23">
        <v>0</v>
      </c>
      <c r="HJ192" s="205">
        <v>0</v>
      </c>
      <c r="HK192" s="8">
        <v>20429.663859999997</v>
      </c>
      <c r="HL192" s="7">
        <v>1</v>
      </c>
      <c r="HM192" s="7">
        <v>1</v>
      </c>
      <c r="HN192" s="7" t="s">
        <v>459</v>
      </c>
      <c r="HO192" s="7" t="s">
        <v>460</v>
      </c>
      <c r="HP192" s="7" t="s">
        <v>460</v>
      </c>
      <c r="HQ192" s="7">
        <v>0</v>
      </c>
      <c r="HR192" s="7">
        <v>0</v>
      </c>
      <c r="HS192" s="7">
        <v>0</v>
      </c>
      <c r="HT192" s="7">
        <v>1</v>
      </c>
      <c r="HU192" s="7">
        <v>0</v>
      </c>
      <c r="HV192" s="7" t="s">
        <v>455</v>
      </c>
      <c r="HW192" s="7">
        <v>1</v>
      </c>
      <c r="HX192" s="7">
        <v>1</v>
      </c>
      <c r="HY192" s="7">
        <v>0</v>
      </c>
    </row>
    <row r="193" spans="1:233" x14ac:dyDescent="0.3">
      <c r="A193" s="7">
        <v>704</v>
      </c>
      <c r="B193" s="7" t="str">
        <f>+VLOOKUP($A193,'[3]Crosswalk M49-ODA-Prog. Country'!$K$4:$M$257,3,FALSE)</f>
        <v>VN</v>
      </c>
      <c r="C193" s="7" t="str">
        <f>+VLOOKUP($A193,'[3]Crosswalk M49-ODA-Prog. Country'!$K$4:$M$257,2,FALSE)</f>
        <v>VNM</v>
      </c>
      <c r="D193" s="5" t="s">
        <v>314</v>
      </c>
      <c r="E193" s="19">
        <v>21899.863270000002</v>
      </c>
      <c r="F193" s="19">
        <v>46788.942999999999</v>
      </c>
      <c r="G193" s="19">
        <v>5101.1467699999994</v>
      </c>
      <c r="H193" s="19">
        <f t="shared" si="4"/>
        <v>73789.953039999993</v>
      </c>
      <c r="I193" s="20">
        <v>1089.239</v>
      </c>
      <c r="J193" s="20">
        <v>12265.512000000001</v>
      </c>
      <c r="K193" s="20">
        <v>82.721999999999994</v>
      </c>
      <c r="L193" s="20">
        <f t="shared" si="5"/>
        <v>13437.473</v>
      </c>
      <c r="M193" s="8">
        <f>+E193+I193</f>
        <v>22989.102270000003</v>
      </c>
      <c r="N193" s="8">
        <f>+F193+J193</f>
        <v>59054.455000000002</v>
      </c>
      <c r="O193" s="8">
        <f>+G193+K193</f>
        <v>5183.8687699999991</v>
      </c>
      <c r="P193" s="8">
        <f>+H193+L193</f>
        <v>87227.426039999991</v>
      </c>
      <c r="Q193" s="9">
        <v>1912.52</v>
      </c>
      <c r="R193" s="9">
        <v>18120.294999999998</v>
      </c>
      <c r="S193" s="9">
        <v>1302.088</v>
      </c>
      <c r="T193" s="9">
        <v>0</v>
      </c>
      <c r="U193" s="9">
        <v>103.77200000000001</v>
      </c>
      <c r="V193" s="9">
        <v>0</v>
      </c>
      <c r="W193" s="9">
        <v>3137.2449999999999</v>
      </c>
      <c r="X193" s="9">
        <v>2982.7579999999998</v>
      </c>
      <c r="Y193" s="9">
        <v>0</v>
      </c>
      <c r="Z193" s="9">
        <v>93.799000000000007</v>
      </c>
      <c r="AA193" s="9">
        <v>26.254999999999999</v>
      </c>
      <c r="AB193" s="9">
        <v>0</v>
      </c>
      <c r="AC193" s="9">
        <v>4311.9870000000001</v>
      </c>
      <c r="AD193" s="9">
        <v>8048.1719999999996</v>
      </c>
      <c r="AE193" s="9">
        <v>0</v>
      </c>
      <c r="AF193" s="9">
        <v>853.62900000000002</v>
      </c>
      <c r="AG193" s="9">
        <v>9628.6229999999996</v>
      </c>
      <c r="AH193" s="9">
        <v>0</v>
      </c>
      <c r="AI193" s="9">
        <v>0</v>
      </c>
      <c r="AJ193" s="9">
        <v>0</v>
      </c>
      <c r="AK193" s="9">
        <v>0</v>
      </c>
      <c r="AL193" s="9">
        <v>0</v>
      </c>
      <c r="AM193" s="9">
        <v>0</v>
      </c>
      <c r="AN193" s="9">
        <v>0</v>
      </c>
      <c r="AO193" s="9">
        <v>803.596</v>
      </c>
      <c r="AP193" s="9">
        <v>1473.348</v>
      </c>
      <c r="AQ193" s="9">
        <v>0</v>
      </c>
      <c r="AR193" s="9">
        <v>141.81100000000001</v>
      </c>
      <c r="AS193" s="9">
        <v>260.00299999999999</v>
      </c>
      <c r="AT193" s="9">
        <v>0</v>
      </c>
      <c r="AU193" s="9">
        <v>0</v>
      </c>
      <c r="AV193" s="9">
        <v>0</v>
      </c>
      <c r="AW193" s="9">
        <v>0</v>
      </c>
      <c r="AX193" s="9">
        <v>0</v>
      </c>
      <c r="AY193" s="9">
        <v>0</v>
      </c>
      <c r="AZ193" s="9">
        <v>0</v>
      </c>
      <c r="BA193" s="9">
        <v>0</v>
      </c>
      <c r="BB193" s="9">
        <v>0</v>
      </c>
      <c r="BC193" s="9">
        <v>0</v>
      </c>
      <c r="BD193" s="9">
        <v>0</v>
      </c>
      <c r="BE193" s="9">
        <v>0</v>
      </c>
      <c r="BF193" s="9">
        <v>0</v>
      </c>
      <c r="BG193" s="9">
        <v>0</v>
      </c>
      <c r="BH193" s="9">
        <v>0</v>
      </c>
      <c r="BI193" s="9">
        <v>0</v>
      </c>
      <c r="BJ193" s="9">
        <v>0</v>
      </c>
      <c r="BK193" s="9">
        <v>0</v>
      </c>
      <c r="BL193" s="9">
        <v>0</v>
      </c>
      <c r="BM193" s="9">
        <v>0</v>
      </c>
      <c r="BN193" s="9">
        <v>0</v>
      </c>
      <c r="BO193" s="9">
        <v>0</v>
      </c>
      <c r="BP193" s="9">
        <v>0</v>
      </c>
      <c r="BQ193" s="9">
        <v>0</v>
      </c>
      <c r="BR193" s="9">
        <v>0</v>
      </c>
      <c r="BS193" s="9">
        <v>579.72400000000005</v>
      </c>
      <c r="BT193" s="9">
        <v>1058.4179999999999</v>
      </c>
      <c r="BU193" s="9">
        <v>9.6809999999999992</v>
      </c>
      <c r="BV193" s="9">
        <v>0</v>
      </c>
      <c r="BW193" s="9">
        <v>0</v>
      </c>
      <c r="BX193" s="9">
        <v>0</v>
      </c>
      <c r="BY193" s="9">
        <v>610.38400000000001</v>
      </c>
      <c r="BZ193" s="9">
        <v>0</v>
      </c>
      <c r="CA193" s="9">
        <v>0</v>
      </c>
      <c r="CB193" s="9">
        <v>0</v>
      </c>
      <c r="CC193" s="9">
        <v>0</v>
      </c>
      <c r="CD193" s="9">
        <v>0</v>
      </c>
      <c r="CE193" s="9">
        <v>0</v>
      </c>
      <c r="CF193" s="9">
        <v>1089.652</v>
      </c>
      <c r="CG193" s="9">
        <v>0</v>
      </c>
      <c r="CH193" s="9">
        <v>0</v>
      </c>
      <c r="CI193" s="9">
        <v>0</v>
      </c>
      <c r="CJ193" s="9">
        <v>0</v>
      </c>
      <c r="CK193" s="9">
        <v>0</v>
      </c>
      <c r="CL193" s="9">
        <v>0</v>
      </c>
      <c r="CM193" s="9">
        <v>768.79700000000003</v>
      </c>
      <c r="CN193" s="9">
        <v>0</v>
      </c>
      <c r="CO193" s="9">
        <v>0</v>
      </c>
      <c r="CP193" s="9">
        <v>82.721999999999994</v>
      </c>
      <c r="CQ193" s="9">
        <v>0</v>
      </c>
      <c r="CR193" s="9">
        <v>0</v>
      </c>
      <c r="CS193" s="9">
        <v>0</v>
      </c>
      <c r="CT193" s="9">
        <v>0</v>
      </c>
      <c r="CU193" s="9">
        <v>0</v>
      </c>
      <c r="CV193" s="9">
        <v>0</v>
      </c>
      <c r="CW193" s="9">
        <v>0</v>
      </c>
      <c r="CX193" s="9">
        <v>0</v>
      </c>
      <c r="CY193" s="9">
        <v>0</v>
      </c>
      <c r="CZ193" s="9">
        <v>0</v>
      </c>
      <c r="DA193" s="9">
        <v>0</v>
      </c>
      <c r="DB193" s="9">
        <v>0</v>
      </c>
      <c r="DC193" s="9">
        <v>0</v>
      </c>
      <c r="DD193" s="9">
        <v>0</v>
      </c>
      <c r="DE193" s="9">
        <v>0</v>
      </c>
      <c r="DF193" s="9">
        <v>0</v>
      </c>
      <c r="DG193" s="9">
        <v>0</v>
      </c>
      <c r="DH193" s="9">
        <v>0</v>
      </c>
      <c r="DI193" s="9">
        <v>0</v>
      </c>
      <c r="DJ193" s="9">
        <v>0</v>
      </c>
      <c r="DK193" s="9">
        <v>0</v>
      </c>
      <c r="DL193" s="9">
        <v>0</v>
      </c>
      <c r="DM193" s="9">
        <v>0</v>
      </c>
      <c r="DN193" s="9">
        <v>0</v>
      </c>
      <c r="DO193" s="9">
        <v>0</v>
      </c>
      <c r="DP193" s="9">
        <v>0</v>
      </c>
      <c r="DQ193" s="9">
        <v>0</v>
      </c>
      <c r="DR193" s="9">
        <v>0</v>
      </c>
      <c r="DS193" s="9">
        <v>0</v>
      </c>
      <c r="DT193" s="9">
        <v>0</v>
      </c>
      <c r="DU193" s="9">
        <v>-40.478999999999999</v>
      </c>
      <c r="DV193" s="9">
        <v>700.18499999999995</v>
      </c>
      <c r="DW193" s="9">
        <v>0</v>
      </c>
      <c r="DX193" s="9">
        <v>0</v>
      </c>
      <c r="DY193" s="9">
        <v>0</v>
      </c>
      <c r="DZ193" s="9">
        <v>0</v>
      </c>
      <c r="EA193" s="9">
        <v>1275.4390000000001</v>
      </c>
      <c r="EB193" s="9">
        <v>1161.2539999999999</v>
      </c>
      <c r="EC193" s="9">
        <v>0</v>
      </c>
      <c r="ED193" s="9">
        <v>0</v>
      </c>
      <c r="EE193" s="9">
        <v>0</v>
      </c>
      <c r="EF193" s="9">
        <v>0</v>
      </c>
      <c r="EG193" s="9">
        <v>5280.7830000000004</v>
      </c>
      <c r="EH193" s="9">
        <v>7231.7079999999996</v>
      </c>
      <c r="EI193" s="9">
        <v>1777.61</v>
      </c>
      <c r="EJ193" s="9">
        <v>0</v>
      </c>
      <c r="EK193" s="9">
        <v>0</v>
      </c>
      <c r="EL193" s="9">
        <v>0</v>
      </c>
      <c r="EM193" s="9">
        <v>0</v>
      </c>
      <c r="EN193" s="9">
        <v>0</v>
      </c>
      <c r="EO193" s="9">
        <v>0</v>
      </c>
      <c r="EP193" s="9">
        <v>0</v>
      </c>
      <c r="EQ193" s="9">
        <v>0</v>
      </c>
      <c r="ER193" s="9">
        <v>0</v>
      </c>
      <c r="ES193" s="9">
        <v>117.35627000000001</v>
      </c>
      <c r="ET193" s="9">
        <v>1347.798</v>
      </c>
      <c r="EU193" s="9">
        <v>0.31076999999999999</v>
      </c>
      <c r="EV193" s="9">
        <v>0</v>
      </c>
      <c r="EW193" s="9">
        <v>0</v>
      </c>
      <c r="EX193" s="9">
        <v>0</v>
      </c>
      <c r="EY193" s="9">
        <v>3911.308</v>
      </c>
      <c r="EZ193" s="9">
        <v>3205.067</v>
      </c>
      <c r="FA193" s="9">
        <v>468.26299999999998</v>
      </c>
      <c r="FB193" s="9">
        <v>0</v>
      </c>
      <c r="FC193" s="9">
        <v>1803.9359999999999</v>
      </c>
      <c r="FD193" s="9">
        <v>0</v>
      </c>
      <c r="FE193" s="9">
        <v>0</v>
      </c>
      <c r="FF193" s="9">
        <v>0</v>
      </c>
      <c r="FG193" s="9">
        <v>0</v>
      </c>
      <c r="FH193" s="9">
        <v>0</v>
      </c>
      <c r="FI193" s="9">
        <v>0</v>
      </c>
      <c r="FJ193" s="9">
        <v>0</v>
      </c>
      <c r="FK193" s="9">
        <v>0</v>
      </c>
      <c r="FL193" s="9">
        <v>0</v>
      </c>
      <c r="FM193" s="9">
        <v>0</v>
      </c>
      <c r="FN193" s="9">
        <v>0</v>
      </c>
      <c r="FO193" s="9">
        <v>0</v>
      </c>
      <c r="FP193" s="9">
        <v>0</v>
      </c>
      <c r="FQ193" s="9">
        <v>0</v>
      </c>
      <c r="FR193" s="9">
        <v>0</v>
      </c>
      <c r="FS193" s="9">
        <v>0</v>
      </c>
      <c r="FT193" s="9">
        <v>0</v>
      </c>
      <c r="FU193" s="9">
        <v>0</v>
      </c>
      <c r="FV193" s="9">
        <v>0</v>
      </c>
      <c r="FW193" s="9">
        <v>0</v>
      </c>
      <c r="FX193" s="9">
        <v>0</v>
      </c>
      <c r="FY193" s="9">
        <v>0</v>
      </c>
      <c r="FZ193" s="9">
        <v>0</v>
      </c>
      <c r="GA193" s="9">
        <v>0</v>
      </c>
      <c r="GB193" s="9">
        <v>0</v>
      </c>
      <c r="GC193" s="9">
        <v>0</v>
      </c>
      <c r="GD193" s="9">
        <v>0</v>
      </c>
      <c r="GE193" s="9">
        <v>0</v>
      </c>
      <c r="GF193" s="9">
        <v>0</v>
      </c>
      <c r="GG193" s="9">
        <v>0</v>
      </c>
      <c r="GH193" s="9">
        <v>0</v>
      </c>
      <c r="GI193" s="9">
        <v>0</v>
      </c>
      <c r="GJ193" s="9">
        <v>0</v>
      </c>
      <c r="GK193" s="9">
        <v>0</v>
      </c>
      <c r="GL193" s="9">
        <v>0</v>
      </c>
      <c r="GM193" s="9">
        <v>0</v>
      </c>
      <c r="GN193" s="9">
        <v>0</v>
      </c>
      <c r="GO193" s="9">
        <v>0</v>
      </c>
      <c r="GP193" s="9">
        <v>0</v>
      </c>
      <c r="GQ193" s="9">
        <v>0</v>
      </c>
      <c r="GR193" s="9">
        <v>0</v>
      </c>
      <c r="GS193" s="9">
        <v>0</v>
      </c>
      <c r="GT193" s="9">
        <v>0</v>
      </c>
      <c r="GU193" s="9">
        <v>0</v>
      </c>
      <c r="GV193" s="9">
        <v>0</v>
      </c>
      <c r="GW193" s="9">
        <v>758.84500000000003</v>
      </c>
      <c r="GX193" s="9">
        <v>0</v>
      </c>
      <c r="GY193" s="9">
        <v>0</v>
      </c>
      <c r="GZ193" s="9">
        <v>0</v>
      </c>
      <c r="HA193" s="9">
        <v>0</v>
      </c>
      <c r="HB193" s="9">
        <v>370.28800000000001</v>
      </c>
      <c r="HC193" s="9">
        <v>15.552</v>
      </c>
      <c r="HD193" s="9">
        <v>0</v>
      </c>
      <c r="HE193" s="9">
        <v>442.923</v>
      </c>
      <c r="HF193" s="9">
        <v>0</v>
      </c>
      <c r="HG193" s="21">
        <v>508.22950000000003</v>
      </c>
      <c r="HH193" s="20">
        <v>0</v>
      </c>
      <c r="HI193" s="23">
        <v>0</v>
      </c>
      <c r="HJ193" s="205">
        <v>0</v>
      </c>
      <c r="HK193" s="8">
        <v>508.22950000000003</v>
      </c>
      <c r="HL193" s="7">
        <v>1</v>
      </c>
      <c r="HM193" s="7">
        <v>1</v>
      </c>
      <c r="HN193" s="7" t="s">
        <v>450</v>
      </c>
      <c r="HO193" s="7" t="s">
        <v>451</v>
      </c>
      <c r="HP193" s="7" t="s">
        <v>451</v>
      </c>
      <c r="HQ193" s="7">
        <v>0</v>
      </c>
      <c r="HR193" s="7">
        <v>0</v>
      </c>
      <c r="HS193" s="7">
        <v>0</v>
      </c>
      <c r="HT193" s="7">
        <v>1</v>
      </c>
      <c r="HU193" s="7">
        <v>1</v>
      </c>
      <c r="HV193" s="7" t="s">
        <v>458</v>
      </c>
      <c r="HW193" s="7">
        <v>0</v>
      </c>
      <c r="HX193" s="7">
        <v>0</v>
      </c>
      <c r="HY193" s="7">
        <v>0</v>
      </c>
    </row>
    <row r="194" spans="1:233" x14ac:dyDescent="0.3">
      <c r="A194" s="7">
        <v>887</v>
      </c>
      <c r="B194" s="7" t="str">
        <f>+VLOOKUP($A194,'[3]Crosswalk M49-ODA-Prog. Country'!$K$4:$M$257,3,FALSE)</f>
        <v>YE</v>
      </c>
      <c r="C194" s="7" t="str">
        <f>+VLOOKUP($A194,'[3]Crosswalk M49-ODA-Prog. Country'!$K$4:$M$257,2,FALSE)</f>
        <v>YEM</v>
      </c>
      <c r="D194" s="5" t="s">
        <v>315</v>
      </c>
      <c r="E194" s="19">
        <v>30229.45854</v>
      </c>
      <c r="F194" s="19">
        <v>432573.66810999997</v>
      </c>
      <c r="G194" s="19">
        <v>154140.29545999999</v>
      </c>
      <c r="H194" s="19">
        <f t="shared" si="4"/>
        <v>616943.42210999993</v>
      </c>
      <c r="I194" s="20">
        <v>43547.432999999997</v>
      </c>
      <c r="J194" s="20">
        <v>1478346.3530000001</v>
      </c>
      <c r="K194" s="20">
        <v>87580.421999999991</v>
      </c>
      <c r="L194" s="20">
        <f t="shared" si="5"/>
        <v>1609474.2080000001</v>
      </c>
      <c r="M194" s="8">
        <f>+E194+I194</f>
        <v>73776.891539999997</v>
      </c>
      <c r="N194" s="8">
        <f>+F194+J194</f>
        <v>1910920.0211100001</v>
      </c>
      <c r="O194" s="8">
        <f>+G194+K194</f>
        <v>241720.71745999999</v>
      </c>
      <c r="P194" s="8">
        <f>+H194+L194</f>
        <v>2226417.6301100003</v>
      </c>
      <c r="Q194" s="9">
        <v>5449.7870000000003</v>
      </c>
      <c r="R194" s="9">
        <v>163542.72099999999</v>
      </c>
      <c r="S194" s="9">
        <v>36946.911999999997</v>
      </c>
      <c r="T194" s="9">
        <v>359.32900000000001</v>
      </c>
      <c r="U194" s="9">
        <v>38791.093999999997</v>
      </c>
      <c r="V194" s="9">
        <v>0</v>
      </c>
      <c r="W194" s="9">
        <v>4111.2219999999998</v>
      </c>
      <c r="X194" s="9">
        <v>2702.819</v>
      </c>
      <c r="Y194" s="9">
        <v>0</v>
      </c>
      <c r="Z194" s="9">
        <v>350.161</v>
      </c>
      <c r="AA194" s="9">
        <v>29121.91</v>
      </c>
      <c r="AB194" s="9">
        <v>0</v>
      </c>
      <c r="AC194" s="9">
        <v>11219.048000000001</v>
      </c>
      <c r="AD194" s="9">
        <v>214613.405</v>
      </c>
      <c r="AE194" s="9">
        <v>2512.56</v>
      </c>
      <c r="AF194" s="9">
        <v>3051.4740000000002</v>
      </c>
      <c r="AG194" s="9">
        <v>249508.44899999999</v>
      </c>
      <c r="AH194" s="9">
        <v>0</v>
      </c>
      <c r="AI194" s="9">
        <v>0</v>
      </c>
      <c r="AJ194" s="9">
        <v>0</v>
      </c>
      <c r="AK194" s="9">
        <v>23.036000000000001</v>
      </c>
      <c r="AL194" s="9">
        <v>20655.457999999999</v>
      </c>
      <c r="AM194" s="9">
        <v>688093.23199999996</v>
      </c>
      <c r="AN194" s="9">
        <v>64872.618999999999</v>
      </c>
      <c r="AO194" s="9">
        <v>189.23</v>
      </c>
      <c r="AP194" s="9">
        <v>1227.905</v>
      </c>
      <c r="AQ194" s="9">
        <v>0</v>
      </c>
      <c r="AR194" s="9">
        <v>33.393000000000001</v>
      </c>
      <c r="AS194" s="9">
        <v>216.68899999999999</v>
      </c>
      <c r="AT194" s="9">
        <v>0</v>
      </c>
      <c r="AU194" s="9">
        <v>0</v>
      </c>
      <c r="AV194" s="9">
        <v>0</v>
      </c>
      <c r="AW194" s="9">
        <v>0</v>
      </c>
      <c r="AX194" s="9">
        <v>0</v>
      </c>
      <c r="AY194" s="9">
        <v>0</v>
      </c>
      <c r="AZ194" s="9">
        <v>0</v>
      </c>
      <c r="BA194" s="9">
        <v>0</v>
      </c>
      <c r="BB194" s="9">
        <v>0</v>
      </c>
      <c r="BC194" s="9">
        <v>0</v>
      </c>
      <c r="BD194" s="9">
        <v>0</v>
      </c>
      <c r="BE194" s="9">
        <v>0</v>
      </c>
      <c r="BF194" s="9">
        <v>0</v>
      </c>
      <c r="BG194" s="9">
        <v>0</v>
      </c>
      <c r="BH194" s="9">
        <v>0</v>
      </c>
      <c r="BI194" s="9">
        <v>0</v>
      </c>
      <c r="BJ194" s="9">
        <v>18423.288</v>
      </c>
      <c r="BK194" s="9">
        <v>92450.73</v>
      </c>
      <c r="BL194" s="9">
        <v>834.572</v>
      </c>
      <c r="BM194" s="9">
        <v>0</v>
      </c>
      <c r="BN194" s="9">
        <v>0</v>
      </c>
      <c r="BO194" s="9">
        <v>0</v>
      </c>
      <c r="BP194" s="9">
        <v>0</v>
      </c>
      <c r="BQ194" s="9">
        <v>0</v>
      </c>
      <c r="BR194" s="9">
        <v>0</v>
      </c>
      <c r="BS194" s="9">
        <v>0</v>
      </c>
      <c r="BT194" s="9">
        <v>0</v>
      </c>
      <c r="BU194" s="9">
        <v>0</v>
      </c>
      <c r="BV194" s="9">
        <v>0</v>
      </c>
      <c r="BW194" s="9">
        <v>0</v>
      </c>
      <c r="BX194" s="9">
        <v>0</v>
      </c>
      <c r="BY194" s="9">
        <v>0</v>
      </c>
      <c r="BZ194" s="9">
        <v>0</v>
      </c>
      <c r="CA194" s="9">
        <v>0</v>
      </c>
      <c r="CB194" s="9">
        <v>0</v>
      </c>
      <c r="CC194" s="9">
        <v>0</v>
      </c>
      <c r="CD194" s="9">
        <v>0</v>
      </c>
      <c r="CE194" s="9">
        <v>0</v>
      </c>
      <c r="CF194" s="9">
        <v>135.999</v>
      </c>
      <c r="CG194" s="9">
        <v>0</v>
      </c>
      <c r="CH194" s="9">
        <v>0</v>
      </c>
      <c r="CI194" s="9">
        <v>0</v>
      </c>
      <c r="CJ194" s="9">
        <v>0</v>
      </c>
      <c r="CK194" s="9">
        <v>0</v>
      </c>
      <c r="CL194" s="9">
        <v>0</v>
      </c>
      <c r="CM194" s="9">
        <v>1204.7550000000001</v>
      </c>
      <c r="CN194" s="9">
        <v>0</v>
      </c>
      <c r="CO194" s="9">
        <v>0</v>
      </c>
      <c r="CP194" s="9">
        <v>1781.8420000000001</v>
      </c>
      <c r="CQ194" s="9">
        <v>0</v>
      </c>
      <c r="CR194" s="9">
        <v>23.754000000000001</v>
      </c>
      <c r="CS194" s="9">
        <v>0</v>
      </c>
      <c r="CT194" s="9">
        <v>0</v>
      </c>
      <c r="CU194" s="9">
        <v>0</v>
      </c>
      <c r="CV194" s="9">
        <v>0</v>
      </c>
      <c r="CW194" s="9">
        <v>0</v>
      </c>
      <c r="CX194" s="9">
        <v>0</v>
      </c>
      <c r="CY194" s="9">
        <v>0</v>
      </c>
      <c r="CZ194" s="9">
        <v>0</v>
      </c>
      <c r="DA194" s="9">
        <v>0</v>
      </c>
      <c r="DB194" s="9">
        <v>0</v>
      </c>
      <c r="DC194" s="9">
        <v>0</v>
      </c>
      <c r="DD194" s="9">
        <v>0</v>
      </c>
      <c r="DE194" s="9">
        <v>0</v>
      </c>
      <c r="DF194" s="9">
        <v>0</v>
      </c>
      <c r="DG194" s="9">
        <v>0</v>
      </c>
      <c r="DH194" s="9">
        <v>0</v>
      </c>
      <c r="DI194" s="9">
        <v>0</v>
      </c>
      <c r="DJ194" s="9">
        <v>0</v>
      </c>
      <c r="DK194" s="9">
        <v>0</v>
      </c>
      <c r="DL194" s="9">
        <v>0</v>
      </c>
      <c r="DM194" s="9">
        <v>0</v>
      </c>
      <c r="DN194" s="9">
        <v>0</v>
      </c>
      <c r="DO194" s="9">
        <v>0</v>
      </c>
      <c r="DP194" s="9">
        <v>0</v>
      </c>
      <c r="DQ194" s="9">
        <v>0</v>
      </c>
      <c r="DR194" s="9">
        <v>0</v>
      </c>
      <c r="DS194" s="9">
        <v>0</v>
      </c>
      <c r="DT194" s="9">
        <v>0</v>
      </c>
      <c r="DU194" s="9">
        <v>3714.9070000000002</v>
      </c>
      <c r="DV194" s="9">
        <v>1642.8820000000001</v>
      </c>
      <c r="DW194" s="9">
        <v>263.35699999999952</v>
      </c>
      <c r="DX194" s="9">
        <v>0</v>
      </c>
      <c r="DY194" s="9">
        <v>200010.33600000001</v>
      </c>
      <c r="DZ194" s="9">
        <v>0</v>
      </c>
      <c r="EA194" s="9">
        <v>1359.405</v>
      </c>
      <c r="EB194" s="9">
        <v>35540.298999999999</v>
      </c>
      <c r="EC194" s="9">
        <v>0</v>
      </c>
      <c r="ED194" s="9">
        <v>0</v>
      </c>
      <c r="EE194" s="9">
        <v>20428.225999999999</v>
      </c>
      <c r="EF194" s="9">
        <v>0</v>
      </c>
      <c r="EG194" s="9">
        <v>897.899</v>
      </c>
      <c r="EH194" s="9">
        <v>0</v>
      </c>
      <c r="EI194" s="9">
        <v>0</v>
      </c>
      <c r="EJ194" s="9">
        <v>673.80799999999999</v>
      </c>
      <c r="EK194" s="9">
        <v>1272.9390000000001</v>
      </c>
      <c r="EL194" s="9">
        <v>0</v>
      </c>
      <c r="EM194" s="9">
        <v>0</v>
      </c>
      <c r="EN194" s="9">
        <v>0</v>
      </c>
      <c r="EO194" s="9">
        <v>0</v>
      </c>
      <c r="EP194" s="9">
        <v>0</v>
      </c>
      <c r="EQ194" s="9">
        <v>0</v>
      </c>
      <c r="ER194" s="9">
        <v>0</v>
      </c>
      <c r="ES194" s="9">
        <v>22.510540000000002</v>
      </c>
      <c r="ET194" s="9">
        <v>317.20310999999998</v>
      </c>
      <c r="EU194" s="9">
        <v>8.5459999999999994E-2</v>
      </c>
      <c r="EV194" s="9">
        <v>0</v>
      </c>
      <c r="EW194" s="9">
        <v>0</v>
      </c>
      <c r="EX194" s="9">
        <v>0</v>
      </c>
      <c r="EY194" s="9">
        <v>3265.45</v>
      </c>
      <c r="EZ194" s="9">
        <v>11695.218999999999</v>
      </c>
      <c r="FA194" s="9">
        <v>2125.6439999999998</v>
      </c>
      <c r="FB194" s="9">
        <v>0.52200000000000002</v>
      </c>
      <c r="FC194" s="9">
        <v>83168.634000000005</v>
      </c>
      <c r="FD194" s="9">
        <v>-8.1000000000000003E-2</v>
      </c>
      <c r="FE194" s="9">
        <v>0</v>
      </c>
      <c r="FF194" s="9">
        <v>0</v>
      </c>
      <c r="FG194" s="9">
        <v>0</v>
      </c>
      <c r="FH194" s="9">
        <v>0</v>
      </c>
      <c r="FI194" s="9">
        <v>0</v>
      </c>
      <c r="FJ194" s="9">
        <v>0</v>
      </c>
      <c r="FK194" s="9">
        <v>0</v>
      </c>
      <c r="FL194" s="9">
        <v>0</v>
      </c>
      <c r="FM194" s="9">
        <v>0</v>
      </c>
      <c r="FN194" s="9">
        <v>0</v>
      </c>
      <c r="FO194" s="9">
        <v>0</v>
      </c>
      <c r="FP194" s="9">
        <v>0</v>
      </c>
      <c r="FQ194" s="9">
        <v>0</v>
      </c>
      <c r="FR194" s="9">
        <v>0</v>
      </c>
      <c r="FS194" s="9">
        <v>0</v>
      </c>
      <c r="FT194" s="9">
        <v>0</v>
      </c>
      <c r="FU194" s="9">
        <v>0</v>
      </c>
      <c r="FV194" s="9">
        <v>0</v>
      </c>
      <c r="FW194" s="9">
        <v>0</v>
      </c>
      <c r="FX194" s="9">
        <v>0</v>
      </c>
      <c r="FY194" s="9">
        <v>0</v>
      </c>
      <c r="FZ194" s="9">
        <v>0</v>
      </c>
      <c r="GA194" s="9">
        <v>0</v>
      </c>
      <c r="GB194" s="9">
        <v>0</v>
      </c>
      <c r="GC194" s="9">
        <v>0</v>
      </c>
      <c r="GD194" s="9">
        <v>0</v>
      </c>
      <c r="GE194" s="9">
        <v>0</v>
      </c>
      <c r="GF194" s="9">
        <v>0</v>
      </c>
      <c r="GG194" s="9">
        <v>0</v>
      </c>
      <c r="GH194" s="9">
        <v>0</v>
      </c>
      <c r="GI194" s="9">
        <v>0</v>
      </c>
      <c r="GJ194" s="9">
        <v>0</v>
      </c>
      <c r="GK194" s="9">
        <v>0</v>
      </c>
      <c r="GL194" s="9">
        <v>0</v>
      </c>
      <c r="GM194" s="9">
        <v>0</v>
      </c>
      <c r="GN194" s="9">
        <v>0</v>
      </c>
      <c r="GO194" s="9">
        <v>0</v>
      </c>
      <c r="GP194" s="9">
        <v>0</v>
      </c>
      <c r="GQ194" s="9">
        <v>0</v>
      </c>
      <c r="GR194" s="9">
        <v>0</v>
      </c>
      <c r="GS194" s="9">
        <v>0</v>
      </c>
      <c r="GT194" s="9">
        <v>0</v>
      </c>
      <c r="GU194" s="9">
        <v>0</v>
      </c>
      <c r="GV194" s="9">
        <v>0</v>
      </c>
      <c r="GW194" s="9">
        <v>110803.939</v>
      </c>
      <c r="GX194" s="9">
        <v>0</v>
      </c>
      <c r="GY194" s="9">
        <v>0</v>
      </c>
      <c r="GZ194" s="9">
        <v>19270.875</v>
      </c>
      <c r="HA194" s="9">
        <v>0</v>
      </c>
      <c r="HB194" s="9">
        <v>1131.462</v>
      </c>
      <c r="HC194" s="9">
        <v>260.00700000000001</v>
      </c>
      <c r="HD194" s="9">
        <v>0</v>
      </c>
      <c r="HE194" s="9">
        <v>75284.114000000001</v>
      </c>
      <c r="HF194" s="9">
        <v>820.59500000000003</v>
      </c>
      <c r="HG194" s="21">
        <v>1450.3384465146692</v>
      </c>
      <c r="HH194" s="20">
        <v>123898.10059999996</v>
      </c>
      <c r="HI194" s="23">
        <v>0</v>
      </c>
      <c r="HJ194" s="205">
        <v>14698.729249999997</v>
      </c>
      <c r="HK194" s="8">
        <v>140047.16829651463</v>
      </c>
      <c r="HL194" s="7">
        <v>1</v>
      </c>
      <c r="HM194" s="7">
        <v>1</v>
      </c>
      <c r="HN194" s="7" t="s">
        <v>462</v>
      </c>
      <c r="HO194" s="7" t="s">
        <v>457</v>
      </c>
      <c r="HP194" s="7" t="s">
        <v>457</v>
      </c>
      <c r="HQ194" s="7">
        <v>0</v>
      </c>
      <c r="HR194" s="7">
        <v>1</v>
      </c>
      <c r="HS194" s="7">
        <v>0</v>
      </c>
      <c r="HT194" s="7">
        <v>0</v>
      </c>
      <c r="HU194" s="7">
        <v>0</v>
      </c>
      <c r="HV194" s="7" t="s">
        <v>452</v>
      </c>
      <c r="HW194" s="7">
        <v>1</v>
      </c>
      <c r="HX194" s="7">
        <v>1</v>
      </c>
      <c r="HY194" s="7">
        <v>0</v>
      </c>
    </row>
    <row r="195" spans="1:233" x14ac:dyDescent="0.3">
      <c r="A195" s="7">
        <v>894</v>
      </c>
      <c r="B195" s="7" t="str">
        <f>+VLOOKUP($A195,'[3]Crosswalk M49-ODA-Prog. Country'!$K$4:$M$257,3,FALSE)</f>
        <v>ZM</v>
      </c>
      <c r="C195" s="7" t="str">
        <f>+VLOOKUP($A195,'[3]Crosswalk M49-ODA-Prog. Country'!$K$4:$M$257,2,FALSE)</f>
        <v>ZMB</v>
      </c>
      <c r="D195" s="5" t="s">
        <v>316</v>
      </c>
      <c r="E195" s="19">
        <v>23343.806039999999</v>
      </c>
      <c r="F195" s="19">
        <v>86405.560519999985</v>
      </c>
      <c r="G195" s="19">
        <v>4100.0585100000008</v>
      </c>
      <c r="H195" s="19">
        <f t="shared" si="4"/>
        <v>113849.42506999998</v>
      </c>
      <c r="I195" s="20">
        <v>5184.45</v>
      </c>
      <c r="J195" s="20">
        <v>28029.495000000003</v>
      </c>
      <c r="K195" s="20">
        <v>1418.1599999999999</v>
      </c>
      <c r="L195" s="20">
        <f t="shared" si="5"/>
        <v>34632.104999999996</v>
      </c>
      <c r="M195" s="8">
        <f>+E195+I195</f>
        <v>28528.25604</v>
      </c>
      <c r="N195" s="8">
        <f>+F195+J195</f>
        <v>114435.05551999999</v>
      </c>
      <c r="O195" s="8">
        <f>+G195+K195</f>
        <v>5518.2185100000006</v>
      </c>
      <c r="P195" s="8">
        <f>+H195+L195</f>
        <v>148481.53006999998</v>
      </c>
      <c r="Q195" s="9">
        <v>3693.6170000000002</v>
      </c>
      <c r="R195" s="9">
        <v>9165.5849999999991</v>
      </c>
      <c r="S195" s="9">
        <v>1845.8209999999999</v>
      </c>
      <c r="T195" s="9">
        <v>389.75900000000001</v>
      </c>
      <c r="U195" s="9">
        <v>152.608</v>
      </c>
      <c r="V195" s="9">
        <v>0</v>
      </c>
      <c r="W195" s="9">
        <v>2957.502</v>
      </c>
      <c r="X195" s="9">
        <v>2100.3270000000002</v>
      </c>
      <c r="Y195" s="9">
        <v>0</v>
      </c>
      <c r="Z195" s="9">
        <v>304.88600000000002</v>
      </c>
      <c r="AA195" s="9">
        <v>59.587000000000003</v>
      </c>
      <c r="AB195" s="9">
        <v>0</v>
      </c>
      <c r="AC195" s="9">
        <v>8966.6849999999995</v>
      </c>
      <c r="AD195" s="9">
        <v>45071.595000000001</v>
      </c>
      <c r="AE195" s="9">
        <v>0</v>
      </c>
      <c r="AF195" s="9">
        <v>1563.646</v>
      </c>
      <c r="AG195" s="9">
        <v>11524.659</v>
      </c>
      <c r="AH195" s="9">
        <v>0</v>
      </c>
      <c r="AI195" s="9">
        <v>568.22799999999995</v>
      </c>
      <c r="AJ195" s="9">
        <v>655.64599999999996</v>
      </c>
      <c r="AK195" s="9">
        <v>45.198999999999998</v>
      </c>
      <c r="AL195" s="9">
        <v>1422.9860000000001</v>
      </c>
      <c r="AM195" s="9">
        <v>5226.76</v>
      </c>
      <c r="AN195" s="9">
        <v>1342.2339999999999</v>
      </c>
      <c r="AO195" s="9">
        <v>0</v>
      </c>
      <c r="AP195" s="9">
        <v>0</v>
      </c>
      <c r="AQ195" s="9">
        <v>0</v>
      </c>
      <c r="AR195" s="9">
        <v>0</v>
      </c>
      <c r="AS195" s="9">
        <v>0</v>
      </c>
      <c r="AT195" s="9">
        <v>0</v>
      </c>
      <c r="AU195" s="9">
        <v>0</v>
      </c>
      <c r="AV195" s="9">
        <v>740.09900000000005</v>
      </c>
      <c r="AW195" s="9">
        <v>0</v>
      </c>
      <c r="AX195" s="9">
        <v>0</v>
      </c>
      <c r="AY195" s="9">
        <v>0</v>
      </c>
      <c r="AZ195" s="9">
        <v>0</v>
      </c>
      <c r="BA195" s="9">
        <v>0</v>
      </c>
      <c r="BB195" s="9">
        <v>0</v>
      </c>
      <c r="BC195" s="9">
        <v>0</v>
      </c>
      <c r="BD195" s="9">
        <v>0</v>
      </c>
      <c r="BE195" s="9">
        <v>0</v>
      </c>
      <c r="BF195" s="9">
        <v>0</v>
      </c>
      <c r="BG195" s="9">
        <v>0</v>
      </c>
      <c r="BH195" s="9">
        <v>0</v>
      </c>
      <c r="BI195" s="9">
        <v>0</v>
      </c>
      <c r="BJ195" s="9">
        <v>1503.173</v>
      </c>
      <c r="BK195" s="9">
        <v>8870.4779999999992</v>
      </c>
      <c r="BL195" s="9">
        <v>43.511000000000003</v>
      </c>
      <c r="BM195" s="9">
        <v>0</v>
      </c>
      <c r="BN195" s="9">
        <v>0</v>
      </c>
      <c r="BO195" s="9">
        <v>0</v>
      </c>
      <c r="BP195" s="9">
        <v>0</v>
      </c>
      <c r="BQ195" s="9">
        <v>0</v>
      </c>
      <c r="BR195" s="9">
        <v>0</v>
      </c>
      <c r="BS195" s="9">
        <v>320.59699999999998</v>
      </c>
      <c r="BT195" s="9">
        <v>585.322</v>
      </c>
      <c r="BU195" s="9">
        <v>5.3540000000000001</v>
      </c>
      <c r="BV195" s="9">
        <v>0</v>
      </c>
      <c r="BW195" s="9">
        <v>0</v>
      </c>
      <c r="BX195" s="9">
        <v>0</v>
      </c>
      <c r="BY195" s="9">
        <v>1043.79</v>
      </c>
      <c r="BZ195" s="9">
        <v>338.63099999999997</v>
      </c>
      <c r="CA195" s="9">
        <v>0</v>
      </c>
      <c r="CB195" s="9">
        <v>0</v>
      </c>
      <c r="CC195" s="9">
        <v>0</v>
      </c>
      <c r="CD195" s="9">
        <v>0</v>
      </c>
      <c r="CE195" s="9">
        <v>0</v>
      </c>
      <c r="CF195" s="9">
        <v>1131.44</v>
      </c>
      <c r="CG195" s="9">
        <v>0</v>
      </c>
      <c r="CH195" s="9">
        <v>0</v>
      </c>
      <c r="CI195" s="9">
        <v>0</v>
      </c>
      <c r="CJ195" s="9">
        <v>0</v>
      </c>
      <c r="CK195" s="9">
        <v>0</v>
      </c>
      <c r="CL195" s="9">
        <v>0</v>
      </c>
      <c r="CM195" s="9">
        <v>28.38</v>
      </c>
      <c r="CN195" s="9">
        <v>0</v>
      </c>
      <c r="CO195" s="9">
        <v>0</v>
      </c>
      <c r="CP195" s="9">
        <v>28</v>
      </c>
      <c r="CQ195" s="9">
        <v>0</v>
      </c>
      <c r="CR195" s="9">
        <v>0</v>
      </c>
      <c r="CS195" s="9">
        <v>0</v>
      </c>
      <c r="CT195" s="9">
        <v>0</v>
      </c>
      <c r="CU195" s="9">
        <v>0</v>
      </c>
      <c r="CV195" s="9">
        <v>0</v>
      </c>
      <c r="CW195" s="9">
        <v>0</v>
      </c>
      <c r="CX195" s="9">
        <v>0</v>
      </c>
      <c r="CY195" s="9">
        <v>0</v>
      </c>
      <c r="CZ195" s="9">
        <v>0</v>
      </c>
      <c r="DA195" s="9">
        <v>0</v>
      </c>
      <c r="DB195" s="9">
        <v>0</v>
      </c>
      <c r="DC195" s="9">
        <v>0</v>
      </c>
      <c r="DD195" s="9">
        <v>0</v>
      </c>
      <c r="DE195" s="9">
        <v>0</v>
      </c>
      <c r="DF195" s="9">
        <v>0</v>
      </c>
      <c r="DG195" s="9">
        <v>0</v>
      </c>
      <c r="DH195" s="9">
        <v>0</v>
      </c>
      <c r="DI195" s="9">
        <v>0</v>
      </c>
      <c r="DJ195" s="9">
        <v>0</v>
      </c>
      <c r="DK195" s="9">
        <v>0</v>
      </c>
      <c r="DL195" s="9">
        <v>0</v>
      </c>
      <c r="DM195" s="9">
        <v>0</v>
      </c>
      <c r="DN195" s="9">
        <v>0</v>
      </c>
      <c r="DO195" s="9">
        <v>0</v>
      </c>
      <c r="DP195" s="9">
        <v>0</v>
      </c>
      <c r="DQ195" s="9">
        <v>0</v>
      </c>
      <c r="DR195" s="9">
        <v>0</v>
      </c>
      <c r="DS195" s="9">
        <v>0</v>
      </c>
      <c r="DT195" s="9">
        <v>0</v>
      </c>
      <c r="DU195" s="9">
        <v>-34.487000000000002</v>
      </c>
      <c r="DV195" s="9">
        <v>490.49599999999998</v>
      </c>
      <c r="DW195" s="9">
        <v>0</v>
      </c>
      <c r="DX195" s="9">
        <v>0</v>
      </c>
      <c r="DY195" s="9">
        <v>293.36500000000001</v>
      </c>
      <c r="DZ195" s="9">
        <v>0</v>
      </c>
      <c r="EA195" s="9">
        <v>2412.2820000000002</v>
      </c>
      <c r="EB195" s="9">
        <v>7693.6970000000001</v>
      </c>
      <c r="EC195" s="9">
        <v>0</v>
      </c>
      <c r="ED195" s="9">
        <v>0</v>
      </c>
      <c r="EE195" s="9">
        <v>0</v>
      </c>
      <c r="EF195" s="9">
        <v>0</v>
      </c>
      <c r="EG195" s="9">
        <v>1417.9380000000001</v>
      </c>
      <c r="EH195" s="9">
        <v>2750.5740000000001</v>
      </c>
      <c r="EI195" s="9">
        <v>0</v>
      </c>
      <c r="EJ195" s="9">
        <v>0</v>
      </c>
      <c r="EK195" s="9">
        <v>0</v>
      </c>
      <c r="EL195" s="9">
        <v>0</v>
      </c>
      <c r="EM195" s="9">
        <v>0</v>
      </c>
      <c r="EN195" s="9">
        <v>0</v>
      </c>
      <c r="EO195" s="9">
        <v>0</v>
      </c>
      <c r="EP195" s="9">
        <v>0</v>
      </c>
      <c r="EQ195" s="9">
        <v>0</v>
      </c>
      <c r="ER195" s="9">
        <v>0</v>
      </c>
      <c r="ES195" s="9">
        <v>62.465040000000002</v>
      </c>
      <c r="ET195" s="9">
        <v>880.22752000000003</v>
      </c>
      <c r="EU195" s="9">
        <v>0.23751</v>
      </c>
      <c r="EV195" s="9">
        <v>0</v>
      </c>
      <c r="EW195" s="9">
        <v>0</v>
      </c>
      <c r="EX195" s="9">
        <v>0</v>
      </c>
      <c r="EY195" s="9">
        <v>1935.1890000000001</v>
      </c>
      <c r="EZ195" s="9">
        <v>14303.074000000001</v>
      </c>
      <c r="FA195" s="9">
        <v>323.47699999999998</v>
      </c>
      <c r="FB195" s="9">
        <v>0</v>
      </c>
      <c r="FC195" s="9">
        <v>1836.89</v>
      </c>
      <c r="FD195" s="9">
        <v>0</v>
      </c>
      <c r="FE195" s="9">
        <v>0</v>
      </c>
      <c r="FF195" s="9">
        <v>0</v>
      </c>
      <c r="FG195" s="9">
        <v>0</v>
      </c>
      <c r="FH195" s="9">
        <v>0</v>
      </c>
      <c r="FI195" s="9">
        <v>0</v>
      </c>
      <c r="FJ195" s="9">
        <v>0</v>
      </c>
      <c r="FK195" s="9">
        <v>0</v>
      </c>
      <c r="FL195" s="9">
        <v>0</v>
      </c>
      <c r="FM195" s="9">
        <v>0</v>
      </c>
      <c r="FN195" s="9">
        <v>0</v>
      </c>
      <c r="FO195" s="9">
        <v>0</v>
      </c>
      <c r="FP195" s="9">
        <v>0</v>
      </c>
      <c r="FQ195" s="9">
        <v>0</v>
      </c>
      <c r="FR195" s="9">
        <v>0</v>
      </c>
      <c r="FS195" s="9">
        <v>0</v>
      </c>
      <c r="FT195" s="9">
        <v>0</v>
      </c>
      <c r="FU195" s="9">
        <v>0</v>
      </c>
      <c r="FV195" s="9">
        <v>0</v>
      </c>
      <c r="FW195" s="9">
        <v>0</v>
      </c>
      <c r="FX195" s="9">
        <v>0</v>
      </c>
      <c r="FY195" s="9">
        <v>0</v>
      </c>
      <c r="FZ195" s="9">
        <v>0</v>
      </c>
      <c r="GA195" s="9">
        <v>0</v>
      </c>
      <c r="GB195" s="9">
        <v>0</v>
      </c>
      <c r="GC195" s="9">
        <v>0</v>
      </c>
      <c r="GD195" s="9">
        <v>0</v>
      </c>
      <c r="GE195" s="9">
        <v>0</v>
      </c>
      <c r="GF195" s="9">
        <v>0</v>
      </c>
      <c r="GG195" s="9">
        <v>0</v>
      </c>
      <c r="GH195" s="9">
        <v>0</v>
      </c>
      <c r="GI195" s="9">
        <v>0</v>
      </c>
      <c r="GJ195" s="9">
        <v>0</v>
      </c>
      <c r="GK195" s="9">
        <v>0</v>
      </c>
      <c r="GL195" s="9">
        <v>0</v>
      </c>
      <c r="GM195" s="9">
        <v>0</v>
      </c>
      <c r="GN195" s="9">
        <v>0</v>
      </c>
      <c r="GO195" s="9">
        <v>0</v>
      </c>
      <c r="GP195" s="9">
        <v>0</v>
      </c>
      <c r="GQ195" s="9">
        <v>0</v>
      </c>
      <c r="GR195" s="9">
        <v>0</v>
      </c>
      <c r="GS195" s="9">
        <v>0</v>
      </c>
      <c r="GT195" s="9">
        <v>0</v>
      </c>
      <c r="GU195" s="9">
        <v>0</v>
      </c>
      <c r="GV195" s="9">
        <v>0</v>
      </c>
      <c r="GW195" s="9">
        <v>1848.1780000000001</v>
      </c>
      <c r="GX195" s="9">
        <v>0</v>
      </c>
      <c r="GY195" s="9">
        <v>0</v>
      </c>
      <c r="GZ195" s="9">
        <v>0</v>
      </c>
      <c r="HA195" s="9">
        <v>0</v>
      </c>
      <c r="HB195" s="9">
        <v>498.84699999999998</v>
      </c>
      <c r="HC195" s="9">
        <v>3.4119999999999999</v>
      </c>
      <c r="HD195" s="9">
        <v>0</v>
      </c>
      <c r="HE195" s="9">
        <v>65.147999999999996</v>
      </c>
      <c r="HF195" s="9">
        <v>4.415</v>
      </c>
      <c r="HG195" s="21">
        <v>8143.0958184000001</v>
      </c>
      <c r="HH195" s="20">
        <v>0</v>
      </c>
      <c r="HI195" s="23">
        <v>0</v>
      </c>
      <c r="HJ195" s="205">
        <v>32.200249999999997</v>
      </c>
      <c r="HK195" s="8">
        <v>8175.2960684</v>
      </c>
      <c r="HL195" s="7">
        <v>1</v>
      </c>
      <c r="HM195" s="7">
        <v>1</v>
      </c>
      <c r="HN195" s="7" t="s">
        <v>456</v>
      </c>
      <c r="HO195" s="7" t="s">
        <v>456</v>
      </c>
      <c r="HP195" s="7" t="s">
        <v>456</v>
      </c>
      <c r="HQ195" s="7">
        <v>1</v>
      </c>
      <c r="HR195" s="7">
        <v>1</v>
      </c>
      <c r="HS195" s="7">
        <v>0</v>
      </c>
      <c r="HT195" s="7">
        <v>1</v>
      </c>
      <c r="HU195" s="7">
        <v>0</v>
      </c>
      <c r="HV195" s="7" t="s">
        <v>458</v>
      </c>
      <c r="HW195" s="7">
        <v>0</v>
      </c>
      <c r="HX195" s="7">
        <v>0</v>
      </c>
      <c r="HY195" s="7">
        <v>0</v>
      </c>
    </row>
    <row r="196" spans="1:233" x14ac:dyDescent="0.3">
      <c r="A196" s="7">
        <v>716</v>
      </c>
      <c r="B196" s="7" t="str">
        <f>+VLOOKUP($A196,'[3]Crosswalk M49-ODA-Prog. Country'!$K$4:$M$257,3,FALSE)</f>
        <v>ZW</v>
      </c>
      <c r="C196" s="7" t="str">
        <f>+VLOOKUP($A196,'[3]Crosswalk M49-ODA-Prog. Country'!$K$4:$M$257,2,FALSE)</f>
        <v>ZWE</v>
      </c>
      <c r="D196" s="5" t="s">
        <v>317</v>
      </c>
      <c r="E196" s="19">
        <v>26814.725640000001</v>
      </c>
      <c r="F196" s="19">
        <v>127439.05877</v>
      </c>
      <c r="G196" s="19">
        <v>4798.3579999999993</v>
      </c>
      <c r="H196" s="19">
        <f t="shared" si="4"/>
        <v>159052.14241</v>
      </c>
      <c r="I196" s="20">
        <v>9529.6689999999999</v>
      </c>
      <c r="J196" s="20">
        <v>235850.62500000003</v>
      </c>
      <c r="K196" s="20">
        <v>15219.203</v>
      </c>
      <c r="L196" s="20">
        <f t="shared" si="5"/>
        <v>260599.49700000003</v>
      </c>
      <c r="M196" s="8">
        <f>+E196+I196</f>
        <v>36344.394639999999</v>
      </c>
      <c r="N196" s="8">
        <f>+F196+J196</f>
        <v>363289.68377</v>
      </c>
      <c r="O196" s="8">
        <f>+G196+K196</f>
        <v>20017.560999999998</v>
      </c>
      <c r="P196" s="8">
        <f>+H196+L196</f>
        <v>419651.63941000006</v>
      </c>
      <c r="Q196" s="9">
        <v>7523.1580000000004</v>
      </c>
      <c r="R196" s="9">
        <v>44908.512000000002</v>
      </c>
      <c r="S196" s="9">
        <v>3042.8420000000001</v>
      </c>
      <c r="T196" s="9">
        <v>9.6000000000000002E-2</v>
      </c>
      <c r="U196" s="9">
        <v>154924.04699999999</v>
      </c>
      <c r="V196" s="9">
        <v>0</v>
      </c>
      <c r="W196" s="9">
        <v>3110.1669999999999</v>
      </c>
      <c r="X196" s="9">
        <v>6409.85</v>
      </c>
      <c r="Y196" s="9">
        <v>0</v>
      </c>
      <c r="Z196" s="9">
        <v>47.582999999999998</v>
      </c>
      <c r="AA196" s="9">
        <v>963.30899999999997</v>
      </c>
      <c r="AB196" s="9">
        <v>0</v>
      </c>
      <c r="AC196" s="9">
        <v>7170.9650000000001</v>
      </c>
      <c r="AD196" s="9">
        <v>49195.355000000003</v>
      </c>
      <c r="AE196" s="9">
        <v>0</v>
      </c>
      <c r="AF196" s="9">
        <v>1427.6769999999999</v>
      </c>
      <c r="AG196" s="9">
        <v>34206.815000000002</v>
      </c>
      <c r="AH196" s="9">
        <v>0</v>
      </c>
      <c r="AI196" s="9">
        <v>0</v>
      </c>
      <c r="AJ196" s="9">
        <v>5.17</v>
      </c>
      <c r="AK196" s="9">
        <v>20.725000000000001</v>
      </c>
      <c r="AL196" s="9">
        <v>6294.8310000000001</v>
      </c>
      <c r="AM196" s="9">
        <v>36072.256999999998</v>
      </c>
      <c r="AN196" s="9">
        <v>1699.778</v>
      </c>
      <c r="AO196" s="9">
        <v>1081.337</v>
      </c>
      <c r="AP196" s="9">
        <v>1694.5450000000001</v>
      </c>
      <c r="AQ196" s="9">
        <v>0</v>
      </c>
      <c r="AR196" s="9">
        <v>190.82400000000001</v>
      </c>
      <c r="AS196" s="9">
        <v>299.03699999999998</v>
      </c>
      <c r="AT196" s="9">
        <v>0</v>
      </c>
      <c r="AU196" s="9">
        <v>0</v>
      </c>
      <c r="AV196" s="9">
        <v>0</v>
      </c>
      <c r="AW196" s="9">
        <v>0</v>
      </c>
      <c r="AX196" s="9">
        <v>0</v>
      </c>
      <c r="AY196" s="9">
        <v>0</v>
      </c>
      <c r="AZ196" s="9">
        <v>0</v>
      </c>
      <c r="BA196" s="9">
        <v>0</v>
      </c>
      <c r="BB196" s="9">
        <v>0</v>
      </c>
      <c r="BC196" s="9">
        <v>0</v>
      </c>
      <c r="BD196" s="9">
        <v>0</v>
      </c>
      <c r="BE196" s="9">
        <v>0</v>
      </c>
      <c r="BF196" s="9">
        <v>0</v>
      </c>
      <c r="BG196" s="9">
        <v>0</v>
      </c>
      <c r="BH196" s="9">
        <v>0</v>
      </c>
      <c r="BI196" s="9">
        <v>0</v>
      </c>
      <c r="BJ196" s="9">
        <v>1568.6579999999999</v>
      </c>
      <c r="BK196" s="9">
        <v>4993.6739999999991</v>
      </c>
      <c r="BL196" s="9">
        <v>20.456</v>
      </c>
      <c r="BM196" s="9">
        <v>0</v>
      </c>
      <c r="BN196" s="9">
        <v>0</v>
      </c>
      <c r="BO196" s="9">
        <v>0</v>
      </c>
      <c r="BP196" s="9">
        <v>0</v>
      </c>
      <c r="BQ196" s="9">
        <v>0</v>
      </c>
      <c r="BR196" s="9">
        <v>0</v>
      </c>
      <c r="BS196" s="9">
        <v>149.51300000000001</v>
      </c>
      <c r="BT196" s="9">
        <v>272.96899999999999</v>
      </c>
      <c r="BU196" s="9">
        <v>2.4969999999999999</v>
      </c>
      <c r="BV196" s="9">
        <v>0</v>
      </c>
      <c r="BW196" s="9">
        <v>0</v>
      </c>
      <c r="BX196" s="9">
        <v>0</v>
      </c>
      <c r="BY196" s="9">
        <v>985.19100000000003</v>
      </c>
      <c r="BZ196" s="9">
        <v>672.904</v>
      </c>
      <c r="CA196" s="9">
        <v>0</v>
      </c>
      <c r="CB196" s="9">
        <v>0</v>
      </c>
      <c r="CC196" s="9">
        <v>0</v>
      </c>
      <c r="CD196" s="9">
        <v>0</v>
      </c>
      <c r="CE196" s="9">
        <v>0</v>
      </c>
      <c r="CF196" s="9">
        <v>1061.924</v>
      </c>
      <c r="CG196" s="9">
        <v>0</v>
      </c>
      <c r="CH196" s="9">
        <v>0</v>
      </c>
      <c r="CI196" s="9">
        <v>0</v>
      </c>
      <c r="CJ196" s="9">
        <v>0</v>
      </c>
      <c r="CK196" s="9">
        <v>0</v>
      </c>
      <c r="CL196" s="9">
        <v>0</v>
      </c>
      <c r="CM196" s="9">
        <v>0.192</v>
      </c>
      <c r="CN196" s="9">
        <v>0</v>
      </c>
      <c r="CO196" s="9">
        <v>0</v>
      </c>
      <c r="CP196" s="9">
        <v>335.99599999999998</v>
      </c>
      <c r="CQ196" s="9">
        <v>0</v>
      </c>
      <c r="CR196" s="9">
        <v>0</v>
      </c>
      <c r="CS196" s="9">
        <v>0</v>
      </c>
      <c r="CT196" s="9">
        <v>0</v>
      </c>
      <c r="CU196" s="9">
        <v>0</v>
      </c>
      <c r="CV196" s="9">
        <v>0</v>
      </c>
      <c r="CW196" s="9">
        <v>0</v>
      </c>
      <c r="CX196" s="9">
        <v>0</v>
      </c>
      <c r="CY196" s="9">
        <v>0</v>
      </c>
      <c r="CZ196" s="9">
        <v>0</v>
      </c>
      <c r="DA196" s="9">
        <v>0</v>
      </c>
      <c r="DB196" s="9">
        <v>0</v>
      </c>
      <c r="DC196" s="9">
        <v>0</v>
      </c>
      <c r="DD196" s="9">
        <v>0</v>
      </c>
      <c r="DE196" s="9">
        <v>0</v>
      </c>
      <c r="DF196" s="9">
        <v>0</v>
      </c>
      <c r="DG196" s="9">
        <v>0</v>
      </c>
      <c r="DH196" s="9">
        <v>0</v>
      </c>
      <c r="DI196" s="9">
        <v>0</v>
      </c>
      <c r="DJ196" s="9">
        <v>0</v>
      </c>
      <c r="DK196" s="9">
        <v>0</v>
      </c>
      <c r="DL196" s="9">
        <v>0</v>
      </c>
      <c r="DM196" s="9">
        <v>0</v>
      </c>
      <c r="DN196" s="9">
        <v>0</v>
      </c>
      <c r="DO196" s="9">
        <v>0</v>
      </c>
      <c r="DP196" s="9">
        <v>0</v>
      </c>
      <c r="DQ196" s="9">
        <v>0</v>
      </c>
      <c r="DR196" s="9">
        <v>0</v>
      </c>
      <c r="DS196" s="9">
        <v>0</v>
      </c>
      <c r="DT196" s="9">
        <v>0</v>
      </c>
      <c r="DU196" s="9">
        <v>-23.425000000000001</v>
      </c>
      <c r="DV196" s="9">
        <v>1249.2670000000001</v>
      </c>
      <c r="DW196" s="9">
        <v>-1.0000000002037268E-3</v>
      </c>
      <c r="DX196" s="9">
        <v>0</v>
      </c>
      <c r="DY196" s="9">
        <v>1279.5740000000001</v>
      </c>
      <c r="DZ196" s="9">
        <v>0</v>
      </c>
      <c r="EA196" s="9">
        <v>1172.7750000000001</v>
      </c>
      <c r="EB196" s="9">
        <v>8671.9599999999991</v>
      </c>
      <c r="EC196" s="9">
        <v>0</v>
      </c>
      <c r="ED196" s="9">
        <v>0</v>
      </c>
      <c r="EE196" s="9">
        <v>1.3879999999999999</v>
      </c>
      <c r="EF196" s="9">
        <v>0</v>
      </c>
      <c r="EG196" s="9">
        <v>1741.328</v>
      </c>
      <c r="EH196" s="9">
        <v>1208.066</v>
      </c>
      <c r="EI196" s="9">
        <v>0</v>
      </c>
      <c r="EJ196" s="9">
        <v>0</v>
      </c>
      <c r="EK196" s="9">
        <v>0</v>
      </c>
      <c r="EL196" s="9">
        <v>0</v>
      </c>
      <c r="EM196" s="9">
        <v>0</v>
      </c>
      <c r="EN196" s="9">
        <v>0</v>
      </c>
      <c r="EO196" s="9">
        <v>0</v>
      </c>
      <c r="EP196" s="9">
        <v>0</v>
      </c>
      <c r="EQ196" s="9">
        <v>0</v>
      </c>
      <c r="ER196" s="9">
        <v>0</v>
      </c>
      <c r="ES196" s="9">
        <v>21.824639999999999</v>
      </c>
      <c r="ET196" s="9">
        <v>147.00776999999999</v>
      </c>
      <c r="EU196" s="9">
        <v>0</v>
      </c>
      <c r="EV196" s="9">
        <v>0</v>
      </c>
      <c r="EW196" s="9">
        <v>0</v>
      </c>
      <c r="EX196" s="9">
        <v>0</v>
      </c>
      <c r="EY196" s="9">
        <v>3881.8919999999998</v>
      </c>
      <c r="EZ196" s="9">
        <v>7839.3779999999997</v>
      </c>
      <c r="FA196" s="9">
        <v>334.1</v>
      </c>
      <c r="FB196" s="9">
        <v>0</v>
      </c>
      <c r="FC196" s="9">
        <v>2419.623</v>
      </c>
      <c r="FD196" s="9">
        <v>0</v>
      </c>
      <c r="FE196" s="9">
        <v>0</v>
      </c>
      <c r="FF196" s="9">
        <v>0</v>
      </c>
      <c r="FG196" s="9">
        <v>0</v>
      </c>
      <c r="FH196" s="9">
        <v>0</v>
      </c>
      <c r="FI196" s="9">
        <v>0</v>
      </c>
      <c r="FJ196" s="9">
        <v>0</v>
      </c>
      <c r="FK196" s="9">
        <v>0</v>
      </c>
      <c r="FL196" s="9">
        <v>0</v>
      </c>
      <c r="FM196" s="9">
        <v>0</v>
      </c>
      <c r="FN196" s="9">
        <v>0</v>
      </c>
      <c r="FO196" s="9">
        <v>0</v>
      </c>
      <c r="FP196" s="9">
        <v>0</v>
      </c>
      <c r="FQ196" s="9">
        <v>0</v>
      </c>
      <c r="FR196" s="9">
        <v>0</v>
      </c>
      <c r="FS196" s="9">
        <v>0</v>
      </c>
      <c r="FT196" s="9">
        <v>0</v>
      </c>
      <c r="FU196" s="9">
        <v>0</v>
      </c>
      <c r="FV196" s="9">
        <v>0</v>
      </c>
      <c r="FW196" s="9">
        <v>0</v>
      </c>
      <c r="FX196" s="9">
        <v>0</v>
      </c>
      <c r="FY196" s="9">
        <v>0</v>
      </c>
      <c r="FZ196" s="9">
        <v>0</v>
      </c>
      <c r="GA196" s="9">
        <v>0</v>
      </c>
      <c r="GB196" s="9">
        <v>0</v>
      </c>
      <c r="GC196" s="9">
        <v>0</v>
      </c>
      <c r="GD196" s="9">
        <v>0</v>
      </c>
      <c r="GE196" s="9">
        <v>0</v>
      </c>
      <c r="GF196" s="9">
        <v>0</v>
      </c>
      <c r="GG196" s="9">
        <v>0</v>
      </c>
      <c r="GH196" s="9">
        <v>0</v>
      </c>
      <c r="GI196" s="9">
        <v>0</v>
      </c>
      <c r="GJ196" s="9">
        <v>0</v>
      </c>
      <c r="GK196" s="9">
        <v>0</v>
      </c>
      <c r="GL196" s="9">
        <v>0</v>
      </c>
      <c r="GM196" s="9">
        <v>0</v>
      </c>
      <c r="GN196" s="9">
        <v>0</v>
      </c>
      <c r="GO196" s="9">
        <v>0</v>
      </c>
      <c r="GP196" s="9">
        <v>0</v>
      </c>
      <c r="GQ196" s="9">
        <v>0</v>
      </c>
      <c r="GR196" s="9">
        <v>0</v>
      </c>
      <c r="GS196" s="9">
        <v>0</v>
      </c>
      <c r="GT196" s="9">
        <v>0</v>
      </c>
      <c r="GU196" s="9">
        <v>0</v>
      </c>
      <c r="GV196" s="9">
        <v>0</v>
      </c>
      <c r="GW196" s="9">
        <v>1382.982</v>
      </c>
      <c r="GX196" s="9">
        <v>0</v>
      </c>
      <c r="GY196" s="9">
        <v>0</v>
      </c>
      <c r="GZ196" s="9">
        <v>13118.053</v>
      </c>
      <c r="HA196" s="9">
        <v>0</v>
      </c>
      <c r="HB196" s="9">
        <v>4102.1509999999998</v>
      </c>
      <c r="HC196" s="9">
        <v>15.021000000000001</v>
      </c>
      <c r="HD196" s="9">
        <v>0</v>
      </c>
      <c r="HE196" s="9">
        <v>690.90099999999995</v>
      </c>
      <c r="HF196" s="9">
        <v>44.92</v>
      </c>
      <c r="HG196" s="21">
        <v>25603.072752699998</v>
      </c>
      <c r="HH196" s="20">
        <v>5996.0590000000002</v>
      </c>
      <c r="HI196" s="23">
        <v>0</v>
      </c>
      <c r="HJ196" s="205">
        <v>0</v>
      </c>
      <c r="HK196" s="8">
        <v>31599.131752699999</v>
      </c>
      <c r="HL196" s="7">
        <v>1</v>
      </c>
      <c r="HM196" s="7">
        <v>1</v>
      </c>
      <c r="HN196" s="7" t="s">
        <v>456</v>
      </c>
      <c r="HO196" s="7" t="s">
        <v>456</v>
      </c>
      <c r="HP196" s="7" t="s">
        <v>456</v>
      </c>
      <c r="HQ196" s="7">
        <v>1</v>
      </c>
      <c r="HR196" s="7">
        <v>0</v>
      </c>
      <c r="HS196" s="7">
        <v>0</v>
      </c>
      <c r="HT196" s="7">
        <v>1</v>
      </c>
      <c r="HU196" s="7">
        <v>0</v>
      </c>
      <c r="HV196" s="7" t="s">
        <v>458</v>
      </c>
      <c r="HW196" s="7">
        <v>0</v>
      </c>
      <c r="HX196" s="7">
        <v>1</v>
      </c>
      <c r="HY196" s="7">
        <v>0</v>
      </c>
    </row>
    <row r="197" spans="1:233" x14ac:dyDescent="0.3">
      <c r="A197" s="7">
        <v>16</v>
      </c>
      <c r="B197" s="7" t="str">
        <f>+VLOOKUP($A197,'[3]Crosswalk M49-ODA-Prog. Country'!$K$4:$M$257,3,FALSE)</f>
        <v>AS</v>
      </c>
      <c r="C197" s="7" t="str">
        <f>+VLOOKUP($A197,'[3]Crosswalk M49-ODA-Prog. Country'!$K$4:$M$257,2,FALSE)</f>
        <v>ASM</v>
      </c>
      <c r="D197" s="5" t="s">
        <v>318</v>
      </c>
      <c r="E197" s="19">
        <v>15.316000000000001</v>
      </c>
      <c r="F197" s="19">
        <v>132.929</v>
      </c>
      <c r="G197" s="19">
        <v>0</v>
      </c>
      <c r="H197" s="19">
        <f t="shared" ref="H197:H232" si="6">+SUM(E197:G197)</f>
        <v>148.245</v>
      </c>
      <c r="I197" s="20">
        <v>0</v>
      </c>
      <c r="J197" s="20">
        <v>0</v>
      </c>
      <c r="K197" s="20">
        <v>0</v>
      </c>
      <c r="L197" s="20">
        <f t="shared" ref="L197:L232" si="7">+SUM(I197:K197)</f>
        <v>0</v>
      </c>
      <c r="M197" s="8">
        <f>+E197+I197</f>
        <v>15.316000000000001</v>
      </c>
      <c r="N197" s="8">
        <f>+F197+J197</f>
        <v>132.929</v>
      </c>
      <c r="O197" s="8">
        <f>+G197+K197</f>
        <v>0</v>
      </c>
      <c r="P197" s="8">
        <f>+H197+L197</f>
        <v>148.245</v>
      </c>
      <c r="Q197" s="9">
        <v>0</v>
      </c>
      <c r="R197" s="9">
        <v>0</v>
      </c>
      <c r="S197" s="9">
        <v>0</v>
      </c>
      <c r="T197" s="9">
        <v>0</v>
      </c>
      <c r="U197" s="9">
        <v>0</v>
      </c>
      <c r="V197" s="9">
        <v>0</v>
      </c>
      <c r="W197" s="9">
        <v>0</v>
      </c>
      <c r="X197" s="9">
        <v>0</v>
      </c>
      <c r="Y197" s="9">
        <v>0</v>
      </c>
      <c r="Z197" s="9">
        <v>0</v>
      </c>
      <c r="AA197" s="9">
        <v>0</v>
      </c>
      <c r="AB197" s="9">
        <v>0</v>
      </c>
      <c r="AC197" s="9">
        <v>0</v>
      </c>
      <c r="AD197" s="9">
        <v>0</v>
      </c>
      <c r="AE197" s="9">
        <v>0</v>
      </c>
      <c r="AF197" s="9">
        <v>0</v>
      </c>
      <c r="AG197" s="9">
        <v>0</v>
      </c>
      <c r="AH197" s="9">
        <v>0</v>
      </c>
      <c r="AI197" s="9">
        <v>0</v>
      </c>
      <c r="AJ197" s="9">
        <v>0</v>
      </c>
      <c r="AK197" s="9">
        <v>0</v>
      </c>
      <c r="AL197" s="9">
        <v>0</v>
      </c>
      <c r="AM197" s="9">
        <v>0</v>
      </c>
      <c r="AN197" s="9">
        <v>0</v>
      </c>
      <c r="AO197" s="9">
        <v>0</v>
      </c>
      <c r="AP197" s="9">
        <v>0</v>
      </c>
      <c r="AQ197" s="9">
        <v>0</v>
      </c>
      <c r="AR197" s="9">
        <v>0</v>
      </c>
      <c r="AS197" s="9">
        <v>0</v>
      </c>
      <c r="AT197" s="9">
        <v>0</v>
      </c>
      <c r="AU197" s="9">
        <v>0</v>
      </c>
      <c r="AV197" s="9">
        <v>0</v>
      </c>
      <c r="AW197" s="9">
        <v>0</v>
      </c>
      <c r="AX197" s="9">
        <v>0</v>
      </c>
      <c r="AY197" s="9">
        <v>0</v>
      </c>
      <c r="AZ197" s="9">
        <v>0</v>
      </c>
      <c r="BA197" s="9">
        <v>0</v>
      </c>
      <c r="BB197" s="9">
        <v>0</v>
      </c>
      <c r="BC197" s="9">
        <v>0</v>
      </c>
      <c r="BD197" s="9">
        <v>0</v>
      </c>
      <c r="BE197" s="9">
        <v>0</v>
      </c>
      <c r="BF197" s="9">
        <v>0</v>
      </c>
      <c r="BG197" s="9">
        <v>0</v>
      </c>
      <c r="BH197" s="9">
        <v>0</v>
      </c>
      <c r="BI197" s="9">
        <v>0</v>
      </c>
      <c r="BJ197" s="9">
        <v>0</v>
      </c>
      <c r="BK197" s="9">
        <v>0</v>
      </c>
      <c r="BL197" s="9">
        <v>0</v>
      </c>
      <c r="BM197" s="9">
        <v>0</v>
      </c>
      <c r="BN197" s="9">
        <v>0</v>
      </c>
      <c r="BO197" s="9">
        <v>0</v>
      </c>
      <c r="BP197" s="9">
        <v>0</v>
      </c>
      <c r="BQ197" s="9">
        <v>0</v>
      </c>
      <c r="BR197" s="9">
        <v>0</v>
      </c>
      <c r="BS197" s="9">
        <v>0</v>
      </c>
      <c r="BT197" s="9">
        <v>0</v>
      </c>
      <c r="BU197" s="9">
        <v>0</v>
      </c>
      <c r="BV197" s="9">
        <v>0</v>
      </c>
      <c r="BW197" s="9">
        <v>0</v>
      </c>
      <c r="BX197" s="9">
        <v>0</v>
      </c>
      <c r="BY197" s="9">
        <v>0</v>
      </c>
      <c r="BZ197" s="9">
        <v>0</v>
      </c>
      <c r="CA197" s="9">
        <v>0</v>
      </c>
      <c r="CB197" s="9">
        <v>0</v>
      </c>
      <c r="CC197" s="9">
        <v>0</v>
      </c>
      <c r="CD197" s="9">
        <v>0</v>
      </c>
      <c r="CE197" s="9">
        <v>0</v>
      </c>
      <c r="CF197" s="9">
        <v>132.929</v>
      </c>
      <c r="CG197" s="9">
        <v>0</v>
      </c>
      <c r="CH197" s="9">
        <v>0</v>
      </c>
      <c r="CI197" s="9">
        <v>0</v>
      </c>
      <c r="CJ197" s="9">
        <v>0</v>
      </c>
      <c r="CK197" s="9">
        <v>0</v>
      </c>
      <c r="CL197" s="9">
        <v>0</v>
      </c>
      <c r="CM197" s="9">
        <v>0</v>
      </c>
      <c r="CN197" s="9">
        <v>0</v>
      </c>
      <c r="CO197" s="9">
        <v>0</v>
      </c>
      <c r="CP197" s="9">
        <v>0</v>
      </c>
      <c r="CQ197" s="9">
        <v>0</v>
      </c>
      <c r="CR197" s="9">
        <v>0</v>
      </c>
      <c r="CS197" s="9">
        <v>0</v>
      </c>
      <c r="CT197" s="9">
        <v>0</v>
      </c>
      <c r="CU197" s="9">
        <v>0</v>
      </c>
      <c r="CV197" s="9">
        <v>0</v>
      </c>
      <c r="CW197" s="9">
        <v>0</v>
      </c>
      <c r="CX197" s="9">
        <v>0</v>
      </c>
      <c r="CY197" s="9">
        <v>0</v>
      </c>
      <c r="CZ197" s="9">
        <v>0</v>
      </c>
      <c r="DA197" s="9">
        <v>0</v>
      </c>
      <c r="DB197" s="9">
        <v>0</v>
      </c>
      <c r="DC197" s="9">
        <v>0</v>
      </c>
      <c r="DD197" s="9">
        <v>0</v>
      </c>
      <c r="DE197" s="9">
        <v>0</v>
      </c>
      <c r="DF197" s="9">
        <v>0</v>
      </c>
      <c r="DG197" s="9">
        <v>0</v>
      </c>
      <c r="DH197" s="9">
        <v>0</v>
      </c>
      <c r="DI197" s="9">
        <v>0</v>
      </c>
      <c r="DJ197" s="9">
        <v>0</v>
      </c>
      <c r="DK197" s="9">
        <v>0</v>
      </c>
      <c r="DL197" s="9">
        <v>0</v>
      </c>
      <c r="DM197" s="9">
        <v>0</v>
      </c>
      <c r="DN197" s="9">
        <v>0</v>
      </c>
      <c r="DO197" s="9">
        <v>0</v>
      </c>
      <c r="DP197" s="9">
        <v>0</v>
      </c>
      <c r="DQ197" s="9">
        <v>0</v>
      </c>
      <c r="DR197" s="9">
        <v>0</v>
      </c>
      <c r="DS197" s="9">
        <v>0</v>
      </c>
      <c r="DT197" s="9">
        <v>0</v>
      </c>
      <c r="DU197" s="9">
        <v>0</v>
      </c>
      <c r="DV197" s="9">
        <v>0</v>
      </c>
      <c r="DW197" s="9">
        <v>0</v>
      </c>
      <c r="DX197" s="9">
        <v>0</v>
      </c>
      <c r="DY197" s="9">
        <v>0</v>
      </c>
      <c r="DZ197" s="9">
        <v>0</v>
      </c>
      <c r="EA197" s="9">
        <v>0</v>
      </c>
      <c r="EB197" s="9">
        <v>0</v>
      </c>
      <c r="EC197" s="9">
        <v>0</v>
      </c>
      <c r="ED197" s="9">
        <v>0</v>
      </c>
      <c r="EE197" s="9">
        <v>0</v>
      </c>
      <c r="EF197" s="9">
        <v>0</v>
      </c>
      <c r="EG197" s="9">
        <v>0</v>
      </c>
      <c r="EH197" s="9">
        <v>0</v>
      </c>
      <c r="EI197" s="9">
        <v>0</v>
      </c>
      <c r="EJ197" s="9">
        <v>0</v>
      </c>
      <c r="EK197" s="9">
        <v>0</v>
      </c>
      <c r="EL197" s="9">
        <v>0</v>
      </c>
      <c r="EM197" s="9">
        <v>0</v>
      </c>
      <c r="EN197" s="9">
        <v>0</v>
      </c>
      <c r="EO197" s="9">
        <v>0</v>
      </c>
      <c r="EP197" s="9">
        <v>0</v>
      </c>
      <c r="EQ197" s="9">
        <v>0</v>
      </c>
      <c r="ER197" s="9">
        <v>0</v>
      </c>
      <c r="ES197" s="9">
        <v>0</v>
      </c>
      <c r="ET197" s="9">
        <v>0</v>
      </c>
      <c r="EU197" s="9">
        <v>0</v>
      </c>
      <c r="EV197" s="9">
        <v>0</v>
      </c>
      <c r="EW197" s="9">
        <v>0</v>
      </c>
      <c r="EX197" s="9">
        <v>0</v>
      </c>
      <c r="EY197" s="9">
        <v>15.316000000000001</v>
      </c>
      <c r="EZ197" s="9">
        <v>0</v>
      </c>
      <c r="FA197" s="9">
        <v>0</v>
      </c>
      <c r="FB197" s="9">
        <v>0</v>
      </c>
      <c r="FC197" s="9">
        <v>0</v>
      </c>
      <c r="FD197" s="9">
        <v>0</v>
      </c>
      <c r="FE197" s="9">
        <v>0</v>
      </c>
      <c r="FF197" s="9">
        <v>0</v>
      </c>
      <c r="FG197" s="9">
        <v>0</v>
      </c>
      <c r="FH197" s="9">
        <v>0</v>
      </c>
      <c r="FI197" s="9">
        <v>0</v>
      </c>
      <c r="FJ197" s="9">
        <v>0</v>
      </c>
      <c r="FK197" s="9">
        <v>0</v>
      </c>
      <c r="FL197" s="9">
        <v>0</v>
      </c>
      <c r="FM197" s="9">
        <v>0</v>
      </c>
      <c r="FN197" s="9">
        <v>0</v>
      </c>
      <c r="FO197" s="9">
        <v>0</v>
      </c>
      <c r="FP197" s="9">
        <v>0</v>
      </c>
      <c r="FQ197" s="9">
        <v>0</v>
      </c>
      <c r="FR197" s="9">
        <v>0</v>
      </c>
      <c r="FS197" s="9">
        <v>0</v>
      </c>
      <c r="FT197" s="9">
        <v>0</v>
      </c>
      <c r="FU197" s="9">
        <v>0</v>
      </c>
      <c r="FV197" s="9">
        <v>0</v>
      </c>
      <c r="FW197" s="9">
        <v>0</v>
      </c>
      <c r="FX197" s="9">
        <v>0</v>
      </c>
      <c r="FY197" s="9">
        <v>0</v>
      </c>
      <c r="FZ197" s="9">
        <v>0</v>
      </c>
      <c r="GA197" s="9">
        <v>0</v>
      </c>
      <c r="GB197" s="9">
        <v>0</v>
      </c>
      <c r="GC197" s="9">
        <v>0</v>
      </c>
      <c r="GD197" s="9">
        <v>0</v>
      </c>
      <c r="GE197" s="9">
        <v>0</v>
      </c>
      <c r="GF197" s="9">
        <v>0</v>
      </c>
      <c r="GG197" s="9">
        <v>0</v>
      </c>
      <c r="GH197" s="9">
        <v>0</v>
      </c>
      <c r="GI197" s="9">
        <v>0</v>
      </c>
      <c r="GJ197" s="9">
        <v>0</v>
      </c>
      <c r="GK197" s="9">
        <v>0</v>
      </c>
      <c r="GL197" s="9">
        <v>0</v>
      </c>
      <c r="GM197" s="9">
        <v>0</v>
      </c>
      <c r="GN197" s="9">
        <v>0</v>
      </c>
      <c r="GO197" s="9">
        <v>0</v>
      </c>
      <c r="GP197" s="9">
        <v>0</v>
      </c>
      <c r="GQ197" s="9">
        <v>0</v>
      </c>
      <c r="GR197" s="9">
        <v>0</v>
      </c>
      <c r="GS197" s="9">
        <v>0</v>
      </c>
      <c r="GT197" s="9">
        <v>0</v>
      </c>
      <c r="GU197" s="9">
        <v>0</v>
      </c>
      <c r="GV197" s="9">
        <v>0</v>
      </c>
      <c r="GW197" s="9">
        <v>0</v>
      </c>
      <c r="GX197" s="9">
        <v>0</v>
      </c>
      <c r="GY197" s="9">
        <v>0</v>
      </c>
      <c r="GZ197" s="9">
        <v>0</v>
      </c>
      <c r="HA197" s="9">
        <v>0</v>
      </c>
      <c r="HB197" s="9">
        <v>0</v>
      </c>
      <c r="HC197" s="9">
        <v>0</v>
      </c>
      <c r="HD197" s="9">
        <v>0</v>
      </c>
      <c r="HE197" s="9">
        <v>0</v>
      </c>
      <c r="HF197" s="9">
        <v>0</v>
      </c>
      <c r="HG197" s="21">
        <v>0</v>
      </c>
      <c r="HH197" s="20">
        <v>0</v>
      </c>
      <c r="HI197" s="23">
        <v>0</v>
      </c>
      <c r="HJ197" s="205">
        <v>0</v>
      </c>
      <c r="HK197" s="8">
        <v>0</v>
      </c>
      <c r="HL197" s="7">
        <v>0</v>
      </c>
      <c r="HM197" s="7">
        <v>0</v>
      </c>
      <c r="HN197" s="7" t="s">
        <v>459</v>
      </c>
      <c r="HO197" s="7">
        <v>0</v>
      </c>
      <c r="HP197" s="7">
        <v>0</v>
      </c>
      <c r="HQ197" s="7">
        <v>0</v>
      </c>
      <c r="HR197" s="7">
        <v>0</v>
      </c>
      <c r="HS197" s="7">
        <v>1</v>
      </c>
      <c r="HT197" s="7">
        <v>0</v>
      </c>
      <c r="HU197" s="7">
        <v>0</v>
      </c>
      <c r="HV197" s="7" t="s">
        <v>461</v>
      </c>
      <c r="HW197" s="7">
        <v>0</v>
      </c>
      <c r="HX197" s="7">
        <v>0</v>
      </c>
      <c r="HY197" s="7">
        <v>0</v>
      </c>
    </row>
    <row r="198" spans="1:233" x14ac:dyDescent="0.3">
      <c r="A198" s="7">
        <v>660</v>
      </c>
      <c r="B198" s="7" t="str">
        <f>+VLOOKUP($A198,'[3]Crosswalk M49-ODA-Prog. Country'!$K$4:$M$257,3,FALSE)</f>
        <v>AI</v>
      </c>
      <c r="C198" s="7" t="str">
        <f>+VLOOKUP($A198,'[3]Crosswalk M49-ODA-Prog. Country'!$K$4:$M$257,2,FALSE)</f>
        <v>AIA</v>
      </c>
      <c r="D198" s="5" t="s">
        <v>319</v>
      </c>
      <c r="E198" s="19">
        <v>54.634999999999998</v>
      </c>
      <c r="F198" s="19">
        <v>45.375</v>
      </c>
      <c r="G198" s="19">
        <v>21.148</v>
      </c>
      <c r="H198" s="19">
        <f t="shared" si="6"/>
        <v>121.15799999999999</v>
      </c>
      <c r="I198" s="20">
        <v>0</v>
      </c>
      <c r="J198" s="20">
        <v>0</v>
      </c>
      <c r="K198" s="20">
        <v>0</v>
      </c>
      <c r="L198" s="20">
        <f t="shared" si="7"/>
        <v>0</v>
      </c>
      <c r="M198" s="8">
        <f>+E198+I198</f>
        <v>54.634999999999998</v>
      </c>
      <c r="N198" s="8">
        <f>+F198+J198</f>
        <v>45.375</v>
      </c>
      <c r="O198" s="8">
        <f>+G198+K198</f>
        <v>21.148</v>
      </c>
      <c r="P198" s="8">
        <f>+H198+L198</f>
        <v>121.15799999999999</v>
      </c>
      <c r="Q198" s="9">
        <v>0</v>
      </c>
      <c r="R198" s="9">
        <v>0</v>
      </c>
      <c r="S198" s="9">
        <v>0</v>
      </c>
      <c r="T198" s="9">
        <v>0</v>
      </c>
      <c r="U198" s="9">
        <v>0</v>
      </c>
      <c r="V198" s="9">
        <v>0</v>
      </c>
      <c r="W198" s="9">
        <v>0</v>
      </c>
      <c r="X198" s="9">
        <v>0</v>
      </c>
      <c r="Y198" s="9">
        <v>0</v>
      </c>
      <c r="Z198" s="9">
        <v>0</v>
      </c>
      <c r="AA198" s="9">
        <v>0</v>
      </c>
      <c r="AB198" s="9">
        <v>0</v>
      </c>
      <c r="AC198" s="9">
        <v>0</v>
      </c>
      <c r="AD198" s="9">
        <v>0</v>
      </c>
      <c r="AE198" s="9">
        <v>0</v>
      </c>
      <c r="AF198" s="9">
        <v>0</v>
      </c>
      <c r="AG198" s="9">
        <v>0</v>
      </c>
      <c r="AH198" s="9">
        <v>0</v>
      </c>
      <c r="AI198" s="9">
        <v>0</v>
      </c>
      <c r="AJ198" s="9">
        <v>0</v>
      </c>
      <c r="AK198" s="9">
        <v>0</v>
      </c>
      <c r="AL198" s="9">
        <v>0</v>
      </c>
      <c r="AM198" s="9">
        <v>0</v>
      </c>
      <c r="AN198" s="9">
        <v>0</v>
      </c>
      <c r="AO198" s="9">
        <v>0</v>
      </c>
      <c r="AP198" s="9">
        <v>0</v>
      </c>
      <c r="AQ198" s="9">
        <v>0</v>
      </c>
      <c r="AR198" s="9">
        <v>0</v>
      </c>
      <c r="AS198" s="9">
        <v>0</v>
      </c>
      <c r="AT198" s="9">
        <v>0</v>
      </c>
      <c r="AU198" s="9">
        <v>0</v>
      </c>
      <c r="AV198" s="9">
        <v>0</v>
      </c>
      <c r="AW198" s="9">
        <v>0</v>
      </c>
      <c r="AX198" s="9">
        <v>0</v>
      </c>
      <c r="AY198" s="9">
        <v>0</v>
      </c>
      <c r="AZ198" s="9">
        <v>0</v>
      </c>
      <c r="BA198" s="9">
        <v>0</v>
      </c>
      <c r="BB198" s="9">
        <v>0</v>
      </c>
      <c r="BC198" s="9">
        <v>0</v>
      </c>
      <c r="BD198" s="9">
        <v>0</v>
      </c>
      <c r="BE198" s="9">
        <v>0</v>
      </c>
      <c r="BF198" s="9">
        <v>0</v>
      </c>
      <c r="BG198" s="9">
        <v>0</v>
      </c>
      <c r="BH198" s="9">
        <v>0</v>
      </c>
      <c r="BI198" s="9">
        <v>0</v>
      </c>
      <c r="BJ198" s="9">
        <v>0</v>
      </c>
      <c r="BK198" s="9">
        <v>0</v>
      </c>
      <c r="BL198" s="9">
        <v>0</v>
      </c>
      <c r="BM198" s="9">
        <v>0</v>
      </c>
      <c r="BN198" s="9">
        <v>0</v>
      </c>
      <c r="BO198" s="9">
        <v>0</v>
      </c>
      <c r="BP198" s="9">
        <v>0</v>
      </c>
      <c r="BQ198" s="9">
        <v>0</v>
      </c>
      <c r="BR198" s="9">
        <v>0</v>
      </c>
      <c r="BS198" s="9">
        <v>0</v>
      </c>
      <c r="BT198" s="9">
        <v>0</v>
      </c>
      <c r="BU198" s="9">
        <v>0</v>
      </c>
      <c r="BV198" s="9">
        <v>0</v>
      </c>
      <c r="BW198" s="9">
        <v>0</v>
      </c>
      <c r="BX198" s="9">
        <v>0</v>
      </c>
      <c r="BY198" s="9">
        <v>0</v>
      </c>
      <c r="BZ198" s="9">
        <v>0</v>
      </c>
      <c r="CA198" s="9">
        <v>0</v>
      </c>
      <c r="CB198" s="9">
        <v>0</v>
      </c>
      <c r="CC198" s="9">
        <v>0</v>
      </c>
      <c r="CD198" s="9">
        <v>0</v>
      </c>
      <c r="CE198" s="9">
        <v>0</v>
      </c>
      <c r="CF198" s="9">
        <v>0</v>
      </c>
      <c r="CG198" s="9">
        <v>0</v>
      </c>
      <c r="CH198" s="9">
        <v>0</v>
      </c>
      <c r="CI198" s="9">
        <v>0</v>
      </c>
      <c r="CJ198" s="9">
        <v>0</v>
      </c>
      <c r="CK198" s="9">
        <v>0</v>
      </c>
      <c r="CL198" s="9">
        <v>0</v>
      </c>
      <c r="CM198" s="9">
        <v>0</v>
      </c>
      <c r="CN198" s="9">
        <v>0</v>
      </c>
      <c r="CO198" s="9">
        <v>0</v>
      </c>
      <c r="CP198" s="9">
        <v>0</v>
      </c>
      <c r="CQ198" s="9">
        <v>0</v>
      </c>
      <c r="CR198" s="9">
        <v>0</v>
      </c>
      <c r="CS198" s="9">
        <v>0</v>
      </c>
      <c r="CT198" s="9">
        <v>0</v>
      </c>
      <c r="CU198" s="9">
        <v>0</v>
      </c>
      <c r="CV198" s="9">
        <v>0</v>
      </c>
      <c r="CW198" s="9">
        <v>0</v>
      </c>
      <c r="CX198" s="9">
        <v>0</v>
      </c>
      <c r="CY198" s="9">
        <v>0</v>
      </c>
      <c r="CZ198" s="9">
        <v>0</v>
      </c>
      <c r="DA198" s="9">
        <v>0</v>
      </c>
      <c r="DB198" s="9">
        <v>0</v>
      </c>
      <c r="DC198" s="9">
        <v>0</v>
      </c>
      <c r="DD198" s="9">
        <v>0</v>
      </c>
      <c r="DE198" s="9">
        <v>0</v>
      </c>
      <c r="DF198" s="9">
        <v>0</v>
      </c>
      <c r="DG198" s="9">
        <v>0</v>
      </c>
      <c r="DH198" s="9">
        <v>0</v>
      </c>
      <c r="DI198" s="9">
        <v>0</v>
      </c>
      <c r="DJ198" s="9">
        <v>0</v>
      </c>
      <c r="DK198" s="9">
        <v>0</v>
      </c>
      <c r="DL198" s="9">
        <v>0</v>
      </c>
      <c r="DM198" s="9">
        <v>0</v>
      </c>
      <c r="DN198" s="9">
        <v>0</v>
      </c>
      <c r="DO198" s="9">
        <v>0</v>
      </c>
      <c r="DP198" s="9">
        <v>0</v>
      </c>
      <c r="DQ198" s="9">
        <v>0</v>
      </c>
      <c r="DR198" s="9">
        <v>0</v>
      </c>
      <c r="DS198" s="9">
        <v>0</v>
      </c>
      <c r="DT198" s="9">
        <v>0</v>
      </c>
      <c r="DU198" s="9">
        <v>0</v>
      </c>
      <c r="DV198" s="9">
        <v>0</v>
      </c>
      <c r="DW198" s="9">
        <v>0</v>
      </c>
      <c r="DX198" s="9">
        <v>0</v>
      </c>
      <c r="DY198" s="9">
        <v>0</v>
      </c>
      <c r="DZ198" s="9">
        <v>0</v>
      </c>
      <c r="EA198" s="9">
        <v>0</v>
      </c>
      <c r="EB198" s="9">
        <v>0</v>
      </c>
      <c r="EC198" s="9">
        <v>0</v>
      </c>
      <c r="ED198" s="9">
        <v>0</v>
      </c>
      <c r="EE198" s="9">
        <v>0</v>
      </c>
      <c r="EF198" s="9">
        <v>0</v>
      </c>
      <c r="EG198" s="9">
        <v>10.14</v>
      </c>
      <c r="EH198" s="9">
        <v>0</v>
      </c>
      <c r="EI198" s="9">
        <v>0</v>
      </c>
      <c r="EJ198" s="9">
        <v>0</v>
      </c>
      <c r="EK198" s="9">
        <v>0</v>
      </c>
      <c r="EL198" s="9">
        <v>0</v>
      </c>
      <c r="EM198" s="9">
        <v>0</v>
      </c>
      <c r="EN198" s="9">
        <v>0</v>
      </c>
      <c r="EO198" s="9">
        <v>0</v>
      </c>
      <c r="EP198" s="9">
        <v>0</v>
      </c>
      <c r="EQ198" s="9">
        <v>0</v>
      </c>
      <c r="ER198" s="9">
        <v>0</v>
      </c>
      <c r="ES198" s="9">
        <v>0</v>
      </c>
      <c r="ET198" s="9">
        <v>0</v>
      </c>
      <c r="EU198" s="9">
        <v>0</v>
      </c>
      <c r="EV198" s="9">
        <v>0</v>
      </c>
      <c r="EW198" s="9">
        <v>0</v>
      </c>
      <c r="EX198" s="9">
        <v>0</v>
      </c>
      <c r="EY198" s="9">
        <v>0</v>
      </c>
      <c r="EZ198" s="9">
        <v>0</v>
      </c>
      <c r="FA198" s="9">
        <v>0</v>
      </c>
      <c r="FB198" s="9">
        <v>0</v>
      </c>
      <c r="FC198" s="9">
        <v>0</v>
      </c>
      <c r="FD198" s="9">
        <v>0</v>
      </c>
      <c r="FE198" s="9">
        <v>44.494999999999997</v>
      </c>
      <c r="FF198" s="9">
        <v>45.375</v>
      </c>
      <c r="FG198" s="9">
        <v>21.148</v>
      </c>
      <c r="FH198" s="9">
        <v>0</v>
      </c>
      <c r="FI198" s="9">
        <v>0</v>
      </c>
      <c r="FJ198" s="9">
        <v>0</v>
      </c>
      <c r="FK198" s="9">
        <v>0</v>
      </c>
      <c r="FL198" s="9">
        <v>0</v>
      </c>
      <c r="FM198" s="9">
        <v>0</v>
      </c>
      <c r="FN198" s="9">
        <v>0</v>
      </c>
      <c r="FO198" s="9">
        <v>0</v>
      </c>
      <c r="FP198" s="9">
        <v>0</v>
      </c>
      <c r="FQ198" s="9">
        <v>0</v>
      </c>
      <c r="FR198" s="9">
        <v>0</v>
      </c>
      <c r="FS198" s="9">
        <v>0</v>
      </c>
      <c r="FT198" s="9">
        <v>0</v>
      </c>
      <c r="FU198" s="9">
        <v>0</v>
      </c>
      <c r="FV198" s="9">
        <v>0</v>
      </c>
      <c r="FW198" s="9">
        <v>0</v>
      </c>
      <c r="FX198" s="9">
        <v>0</v>
      </c>
      <c r="FY198" s="9">
        <v>0</v>
      </c>
      <c r="FZ198" s="9">
        <v>0</v>
      </c>
      <c r="GA198" s="9">
        <v>0</v>
      </c>
      <c r="GB198" s="9">
        <v>0</v>
      </c>
      <c r="GC198" s="9">
        <v>0</v>
      </c>
      <c r="GD198" s="9">
        <v>0</v>
      </c>
      <c r="GE198" s="9">
        <v>0</v>
      </c>
      <c r="GF198" s="9">
        <v>0</v>
      </c>
      <c r="GG198" s="9">
        <v>0</v>
      </c>
      <c r="GH198" s="9">
        <v>0</v>
      </c>
      <c r="GI198" s="9">
        <v>0</v>
      </c>
      <c r="GJ198" s="9">
        <v>0</v>
      </c>
      <c r="GK198" s="9">
        <v>0</v>
      </c>
      <c r="GL198" s="9">
        <v>0</v>
      </c>
      <c r="GM198" s="9">
        <v>0</v>
      </c>
      <c r="GN198" s="9">
        <v>0</v>
      </c>
      <c r="GO198" s="9">
        <v>0</v>
      </c>
      <c r="GP198" s="9">
        <v>0</v>
      </c>
      <c r="GQ198" s="9">
        <v>0</v>
      </c>
      <c r="GR198" s="9">
        <v>0</v>
      </c>
      <c r="GS198" s="9">
        <v>0</v>
      </c>
      <c r="GT198" s="9">
        <v>0</v>
      </c>
      <c r="GU198" s="9">
        <v>0</v>
      </c>
      <c r="GV198" s="9">
        <v>0</v>
      </c>
      <c r="GW198" s="9">
        <v>0</v>
      </c>
      <c r="GX198" s="9">
        <v>0</v>
      </c>
      <c r="GY198" s="9">
        <v>0</v>
      </c>
      <c r="GZ198" s="9">
        <v>0</v>
      </c>
      <c r="HA198" s="9">
        <v>0</v>
      </c>
      <c r="HB198" s="9">
        <v>0</v>
      </c>
      <c r="HC198" s="9">
        <v>0</v>
      </c>
      <c r="HD198" s="9">
        <v>0</v>
      </c>
      <c r="HE198" s="9">
        <v>0</v>
      </c>
      <c r="HF198" s="9">
        <v>0</v>
      </c>
      <c r="HG198" s="21">
        <v>0</v>
      </c>
      <c r="HH198" s="20">
        <v>0</v>
      </c>
      <c r="HI198" s="23">
        <v>0</v>
      </c>
      <c r="HJ198" s="205">
        <v>0</v>
      </c>
      <c r="HK198" s="8">
        <v>0</v>
      </c>
      <c r="HL198" s="7">
        <v>0</v>
      </c>
      <c r="HM198" s="7">
        <v>1</v>
      </c>
      <c r="HN198" s="7" t="s">
        <v>459</v>
      </c>
      <c r="HO198" s="7" t="s">
        <v>460</v>
      </c>
      <c r="HP198" s="7" t="s">
        <v>460</v>
      </c>
      <c r="HQ198" s="7">
        <v>0</v>
      </c>
      <c r="HR198" s="7">
        <v>0</v>
      </c>
      <c r="HS198" s="7">
        <v>1</v>
      </c>
      <c r="HT198" s="7">
        <v>0</v>
      </c>
      <c r="HU198" s="7">
        <v>0</v>
      </c>
      <c r="HV198" s="7" t="s">
        <v>461</v>
      </c>
      <c r="HW198" s="7">
        <v>0</v>
      </c>
      <c r="HX198" s="7">
        <v>0</v>
      </c>
      <c r="HY198" s="7">
        <v>5</v>
      </c>
    </row>
    <row r="199" spans="1:233" x14ac:dyDescent="0.3">
      <c r="A199" s="7">
        <v>533</v>
      </c>
      <c r="B199" s="7" t="str">
        <f>+VLOOKUP($A199,'[3]Crosswalk M49-ODA-Prog. Country'!$K$4:$M$257,3,FALSE)</f>
        <v>AW</v>
      </c>
      <c r="C199" s="7" t="str">
        <f>+VLOOKUP($A199,'[3]Crosswalk M49-ODA-Prog. Country'!$K$4:$M$257,2,FALSE)</f>
        <v>ABW</v>
      </c>
      <c r="D199" s="5" t="s">
        <v>320</v>
      </c>
      <c r="E199" s="19">
        <v>422.48099999999999</v>
      </c>
      <c r="F199" s="19">
        <v>1.097</v>
      </c>
      <c r="G199" s="19">
        <v>0</v>
      </c>
      <c r="H199" s="19">
        <f t="shared" si="6"/>
        <v>423.57799999999997</v>
      </c>
      <c r="I199" s="20">
        <v>0</v>
      </c>
      <c r="J199" s="20">
        <v>2352.1689999999999</v>
      </c>
      <c r="K199" s="20">
        <v>12.157</v>
      </c>
      <c r="L199" s="20">
        <f t="shared" si="7"/>
        <v>2364.326</v>
      </c>
      <c r="M199" s="8">
        <f>+E199+I199</f>
        <v>422.48099999999999</v>
      </c>
      <c r="N199" s="8">
        <f>+F199+J199</f>
        <v>2353.2660000000001</v>
      </c>
      <c r="O199" s="8">
        <f>+G199+K199</f>
        <v>12.157</v>
      </c>
      <c r="P199" s="8">
        <f>+H199+L199</f>
        <v>2787.904</v>
      </c>
      <c r="Q199" s="9">
        <v>0</v>
      </c>
      <c r="R199" s="9">
        <v>0</v>
      </c>
      <c r="S199" s="9">
        <v>0</v>
      </c>
      <c r="T199" s="9">
        <v>0</v>
      </c>
      <c r="U199" s="9">
        <v>0</v>
      </c>
      <c r="V199" s="9">
        <v>0</v>
      </c>
      <c r="W199" s="9">
        <v>0</v>
      </c>
      <c r="X199" s="9">
        <v>0</v>
      </c>
      <c r="Y199" s="9">
        <v>0</v>
      </c>
      <c r="Z199" s="9">
        <v>0</v>
      </c>
      <c r="AA199" s="9">
        <v>0</v>
      </c>
      <c r="AB199" s="9">
        <v>0</v>
      </c>
      <c r="AC199" s="9">
        <v>0</v>
      </c>
      <c r="AD199" s="9">
        <v>0</v>
      </c>
      <c r="AE199" s="9">
        <v>0</v>
      </c>
      <c r="AF199" s="9">
        <v>0</v>
      </c>
      <c r="AG199" s="9">
        <v>0</v>
      </c>
      <c r="AH199" s="9">
        <v>0</v>
      </c>
      <c r="AI199" s="9">
        <v>0</v>
      </c>
      <c r="AJ199" s="9">
        <v>0</v>
      </c>
      <c r="AK199" s="9">
        <v>0</v>
      </c>
      <c r="AL199" s="9">
        <v>0</v>
      </c>
      <c r="AM199" s="9">
        <v>0</v>
      </c>
      <c r="AN199" s="9">
        <v>0</v>
      </c>
      <c r="AO199" s="9">
        <v>0</v>
      </c>
      <c r="AP199" s="9">
        <v>0</v>
      </c>
      <c r="AQ199" s="9">
        <v>0</v>
      </c>
      <c r="AR199" s="9">
        <v>0</v>
      </c>
      <c r="AS199" s="9">
        <v>0</v>
      </c>
      <c r="AT199" s="9">
        <v>0</v>
      </c>
      <c r="AU199" s="9">
        <v>0</v>
      </c>
      <c r="AV199" s="9">
        <v>0</v>
      </c>
      <c r="AW199" s="9">
        <v>0</v>
      </c>
      <c r="AX199" s="9">
        <v>0</v>
      </c>
      <c r="AY199" s="9">
        <v>0</v>
      </c>
      <c r="AZ199" s="9">
        <v>0</v>
      </c>
      <c r="BA199" s="9">
        <v>0</v>
      </c>
      <c r="BB199" s="9">
        <v>0</v>
      </c>
      <c r="BC199" s="9">
        <v>0</v>
      </c>
      <c r="BD199" s="9">
        <v>0</v>
      </c>
      <c r="BE199" s="9">
        <v>0</v>
      </c>
      <c r="BF199" s="9">
        <v>0</v>
      </c>
      <c r="BG199" s="9">
        <v>0</v>
      </c>
      <c r="BH199" s="9">
        <v>0</v>
      </c>
      <c r="BI199" s="9">
        <v>0</v>
      </c>
      <c r="BJ199" s="9">
        <v>0</v>
      </c>
      <c r="BK199" s="9">
        <v>2352.1689999999999</v>
      </c>
      <c r="BL199" s="9">
        <v>12.157</v>
      </c>
      <c r="BM199" s="9">
        <v>0</v>
      </c>
      <c r="BN199" s="9">
        <v>0</v>
      </c>
      <c r="BO199" s="9">
        <v>0</v>
      </c>
      <c r="BP199" s="9">
        <v>0</v>
      </c>
      <c r="BQ199" s="9">
        <v>0</v>
      </c>
      <c r="BR199" s="9">
        <v>0</v>
      </c>
      <c r="BS199" s="9">
        <v>0</v>
      </c>
      <c r="BT199" s="9">
        <v>0</v>
      </c>
      <c r="BU199" s="9">
        <v>0</v>
      </c>
      <c r="BV199" s="9">
        <v>0</v>
      </c>
      <c r="BW199" s="9">
        <v>0</v>
      </c>
      <c r="BX199" s="9">
        <v>0</v>
      </c>
      <c r="BY199" s="9">
        <v>0</v>
      </c>
      <c r="BZ199" s="9">
        <v>0</v>
      </c>
      <c r="CA199" s="9">
        <v>0</v>
      </c>
      <c r="CB199" s="9">
        <v>0</v>
      </c>
      <c r="CC199" s="9">
        <v>0</v>
      </c>
      <c r="CD199" s="9">
        <v>0</v>
      </c>
      <c r="CE199" s="9">
        <v>2.7090000000000001</v>
      </c>
      <c r="CF199" s="9">
        <v>1.097</v>
      </c>
      <c r="CG199" s="9">
        <v>0</v>
      </c>
      <c r="CH199" s="9">
        <v>0</v>
      </c>
      <c r="CI199" s="9">
        <v>0</v>
      </c>
      <c r="CJ199" s="9">
        <v>0</v>
      </c>
      <c r="CK199" s="9">
        <v>0</v>
      </c>
      <c r="CL199" s="9">
        <v>0</v>
      </c>
      <c r="CM199" s="9">
        <v>0</v>
      </c>
      <c r="CN199" s="9">
        <v>0</v>
      </c>
      <c r="CO199" s="9">
        <v>0</v>
      </c>
      <c r="CP199" s="9">
        <v>0</v>
      </c>
      <c r="CQ199" s="9">
        <v>0</v>
      </c>
      <c r="CR199" s="9">
        <v>0</v>
      </c>
      <c r="CS199" s="9">
        <v>0</v>
      </c>
      <c r="CT199" s="9">
        <v>0</v>
      </c>
      <c r="CU199" s="9">
        <v>0</v>
      </c>
      <c r="CV199" s="9">
        <v>0</v>
      </c>
      <c r="CW199" s="9">
        <v>0</v>
      </c>
      <c r="CX199" s="9">
        <v>0</v>
      </c>
      <c r="CY199" s="9">
        <v>0</v>
      </c>
      <c r="CZ199" s="9">
        <v>0</v>
      </c>
      <c r="DA199" s="9">
        <v>0</v>
      </c>
      <c r="DB199" s="9">
        <v>0</v>
      </c>
      <c r="DC199" s="9">
        <v>0</v>
      </c>
      <c r="DD199" s="9">
        <v>0</v>
      </c>
      <c r="DE199" s="9">
        <v>0</v>
      </c>
      <c r="DF199" s="9">
        <v>0</v>
      </c>
      <c r="DG199" s="9">
        <v>0</v>
      </c>
      <c r="DH199" s="9">
        <v>0</v>
      </c>
      <c r="DI199" s="9">
        <v>0</v>
      </c>
      <c r="DJ199" s="9">
        <v>0</v>
      </c>
      <c r="DK199" s="9">
        <v>0</v>
      </c>
      <c r="DL199" s="9">
        <v>0</v>
      </c>
      <c r="DM199" s="9">
        <v>0</v>
      </c>
      <c r="DN199" s="9">
        <v>0</v>
      </c>
      <c r="DO199" s="9">
        <v>0</v>
      </c>
      <c r="DP199" s="9">
        <v>0</v>
      </c>
      <c r="DQ199" s="9">
        <v>0</v>
      </c>
      <c r="DR199" s="9">
        <v>0</v>
      </c>
      <c r="DS199" s="9">
        <v>0</v>
      </c>
      <c r="DT199" s="9">
        <v>0</v>
      </c>
      <c r="DU199" s="9">
        <v>0</v>
      </c>
      <c r="DV199" s="9">
        <v>0</v>
      </c>
      <c r="DW199" s="9">
        <v>0</v>
      </c>
      <c r="DX199" s="9">
        <v>0</v>
      </c>
      <c r="DY199" s="9">
        <v>0</v>
      </c>
      <c r="DZ199" s="9">
        <v>0</v>
      </c>
      <c r="EA199" s="9">
        <v>0</v>
      </c>
      <c r="EB199" s="9">
        <v>0</v>
      </c>
      <c r="EC199" s="9">
        <v>0</v>
      </c>
      <c r="ED199" s="9">
        <v>0</v>
      </c>
      <c r="EE199" s="9">
        <v>0</v>
      </c>
      <c r="EF199" s="9">
        <v>0</v>
      </c>
      <c r="EG199" s="9">
        <v>264.95600000000002</v>
      </c>
      <c r="EH199" s="9">
        <v>0</v>
      </c>
      <c r="EI199" s="9">
        <v>0</v>
      </c>
      <c r="EJ199" s="9">
        <v>0</v>
      </c>
      <c r="EK199" s="9">
        <v>0</v>
      </c>
      <c r="EL199" s="9">
        <v>0</v>
      </c>
      <c r="EM199" s="9">
        <v>0</v>
      </c>
      <c r="EN199" s="9">
        <v>0</v>
      </c>
      <c r="EO199" s="9">
        <v>0</v>
      </c>
      <c r="EP199" s="9">
        <v>0</v>
      </c>
      <c r="EQ199" s="9">
        <v>0</v>
      </c>
      <c r="ER199" s="9">
        <v>0</v>
      </c>
      <c r="ES199" s="9">
        <v>0</v>
      </c>
      <c r="ET199" s="9">
        <v>0</v>
      </c>
      <c r="EU199" s="9">
        <v>0</v>
      </c>
      <c r="EV199" s="9">
        <v>0</v>
      </c>
      <c r="EW199" s="9">
        <v>0</v>
      </c>
      <c r="EX199" s="9">
        <v>0</v>
      </c>
      <c r="EY199" s="9">
        <v>0</v>
      </c>
      <c r="EZ199" s="9">
        <v>0</v>
      </c>
      <c r="FA199" s="9">
        <v>0</v>
      </c>
      <c r="FB199" s="9">
        <v>0</v>
      </c>
      <c r="FC199" s="9">
        <v>0</v>
      </c>
      <c r="FD199" s="9">
        <v>0</v>
      </c>
      <c r="FE199" s="9">
        <v>154.816</v>
      </c>
      <c r="FF199" s="9">
        <v>0</v>
      </c>
      <c r="FG199" s="9">
        <v>0</v>
      </c>
      <c r="FH199" s="9">
        <v>0</v>
      </c>
      <c r="FI199" s="9">
        <v>0</v>
      </c>
      <c r="FJ199" s="9">
        <v>0</v>
      </c>
      <c r="FK199" s="9">
        <v>0</v>
      </c>
      <c r="FL199" s="9">
        <v>0</v>
      </c>
      <c r="FM199" s="9">
        <v>0</v>
      </c>
      <c r="FN199" s="9">
        <v>0</v>
      </c>
      <c r="FO199" s="9">
        <v>0</v>
      </c>
      <c r="FP199" s="9">
        <v>0</v>
      </c>
      <c r="FQ199" s="9">
        <v>0</v>
      </c>
      <c r="FR199" s="9">
        <v>0</v>
      </c>
      <c r="FS199" s="9">
        <v>0</v>
      </c>
      <c r="FT199" s="9">
        <v>0</v>
      </c>
      <c r="FU199" s="9">
        <v>0</v>
      </c>
      <c r="FV199" s="9">
        <v>0</v>
      </c>
      <c r="FW199" s="9">
        <v>0</v>
      </c>
      <c r="FX199" s="9">
        <v>0</v>
      </c>
      <c r="FY199" s="9">
        <v>0</v>
      </c>
      <c r="FZ199" s="9">
        <v>0</v>
      </c>
      <c r="GA199" s="9">
        <v>0</v>
      </c>
      <c r="GB199" s="9">
        <v>0</v>
      </c>
      <c r="GC199" s="9">
        <v>0</v>
      </c>
      <c r="GD199" s="9">
        <v>0</v>
      </c>
      <c r="GE199" s="9">
        <v>0</v>
      </c>
      <c r="GF199" s="9">
        <v>0</v>
      </c>
      <c r="GG199" s="9">
        <v>0</v>
      </c>
      <c r="GH199" s="9">
        <v>0</v>
      </c>
      <c r="GI199" s="9">
        <v>0</v>
      </c>
      <c r="GJ199" s="9">
        <v>0</v>
      </c>
      <c r="GK199" s="9">
        <v>0</v>
      </c>
      <c r="GL199" s="9">
        <v>0</v>
      </c>
      <c r="GM199" s="9">
        <v>0</v>
      </c>
      <c r="GN199" s="9">
        <v>0</v>
      </c>
      <c r="GO199" s="9">
        <v>0</v>
      </c>
      <c r="GP199" s="9">
        <v>0</v>
      </c>
      <c r="GQ199" s="9">
        <v>0</v>
      </c>
      <c r="GR199" s="9">
        <v>0</v>
      </c>
      <c r="GS199" s="9">
        <v>0</v>
      </c>
      <c r="GT199" s="9">
        <v>0</v>
      </c>
      <c r="GU199" s="9">
        <v>0</v>
      </c>
      <c r="GV199" s="9">
        <v>0</v>
      </c>
      <c r="GW199" s="9">
        <v>0</v>
      </c>
      <c r="GX199" s="9">
        <v>0</v>
      </c>
      <c r="GY199" s="9">
        <v>0</v>
      </c>
      <c r="GZ199" s="9">
        <v>0</v>
      </c>
      <c r="HA199" s="9">
        <v>0</v>
      </c>
      <c r="HB199" s="9">
        <v>0</v>
      </c>
      <c r="HC199" s="9">
        <v>0</v>
      </c>
      <c r="HD199" s="9">
        <v>0</v>
      </c>
      <c r="HE199" s="9">
        <v>0</v>
      </c>
      <c r="HF199" s="9">
        <v>0</v>
      </c>
      <c r="HG199" s="21">
        <v>0</v>
      </c>
      <c r="HH199" s="20">
        <v>0</v>
      </c>
      <c r="HI199" s="23">
        <v>0</v>
      </c>
      <c r="HJ199" s="205">
        <v>0</v>
      </c>
      <c r="HK199" s="8">
        <v>0</v>
      </c>
      <c r="HL199" s="7">
        <v>0</v>
      </c>
      <c r="HM199" s="7">
        <v>1</v>
      </c>
      <c r="HN199" s="7" t="s">
        <v>459</v>
      </c>
      <c r="HO199" s="7" t="s">
        <v>460</v>
      </c>
      <c r="HP199" s="7" t="s">
        <v>460</v>
      </c>
      <c r="HQ199" s="7">
        <v>0</v>
      </c>
      <c r="HR199" s="7">
        <v>0</v>
      </c>
      <c r="HS199" s="7">
        <v>1</v>
      </c>
      <c r="HT199" s="7">
        <v>0</v>
      </c>
      <c r="HU199" s="7">
        <v>0</v>
      </c>
      <c r="HV199" s="7">
        <v>0</v>
      </c>
      <c r="HW199" s="7">
        <v>0</v>
      </c>
      <c r="HX199" s="7">
        <v>0</v>
      </c>
      <c r="HY199" s="7">
        <v>3</v>
      </c>
    </row>
    <row r="200" spans="1:233" x14ac:dyDescent="0.3">
      <c r="A200" s="7">
        <v>60</v>
      </c>
      <c r="B200" s="7" t="str">
        <f>+VLOOKUP($A200,'[3]Crosswalk M49-ODA-Prog. Country'!$K$4:$M$257,3,FALSE)</f>
        <v>BM</v>
      </c>
      <c r="C200" s="7" t="str">
        <f>+VLOOKUP($A200,'[3]Crosswalk M49-ODA-Prog. Country'!$K$4:$M$257,2,FALSE)</f>
        <v>BMU</v>
      </c>
      <c r="D200" s="5" t="s">
        <v>321</v>
      </c>
      <c r="E200" s="19">
        <v>42.19</v>
      </c>
      <c r="F200" s="19">
        <v>13.339</v>
      </c>
      <c r="G200" s="19">
        <v>100.017</v>
      </c>
      <c r="H200" s="19">
        <f t="shared" si="6"/>
        <v>155.54599999999999</v>
      </c>
      <c r="I200" s="20">
        <v>0</v>
      </c>
      <c r="J200" s="20">
        <v>0</v>
      </c>
      <c r="K200" s="20">
        <v>0</v>
      </c>
      <c r="L200" s="20">
        <f t="shared" si="7"/>
        <v>0</v>
      </c>
      <c r="M200" s="8">
        <f>+E200+I200</f>
        <v>42.19</v>
      </c>
      <c r="N200" s="8">
        <f>+F200+J200</f>
        <v>13.339</v>
      </c>
      <c r="O200" s="8">
        <f>+G200+K200</f>
        <v>100.017</v>
      </c>
      <c r="P200" s="8">
        <f>+H200+L200</f>
        <v>155.54599999999999</v>
      </c>
      <c r="Q200" s="9">
        <v>0</v>
      </c>
      <c r="R200" s="9">
        <v>0</v>
      </c>
      <c r="S200" s="9">
        <v>0</v>
      </c>
      <c r="T200" s="9">
        <v>0</v>
      </c>
      <c r="U200" s="9">
        <v>0</v>
      </c>
      <c r="V200" s="9">
        <v>0</v>
      </c>
      <c r="W200" s="9">
        <v>0</v>
      </c>
      <c r="X200" s="9">
        <v>0</v>
      </c>
      <c r="Y200" s="9">
        <v>0</v>
      </c>
      <c r="Z200" s="9">
        <v>0</v>
      </c>
      <c r="AA200" s="9">
        <v>0</v>
      </c>
      <c r="AB200" s="9">
        <v>0</v>
      </c>
      <c r="AC200" s="9">
        <v>0</v>
      </c>
      <c r="AD200" s="9">
        <v>0</v>
      </c>
      <c r="AE200" s="9">
        <v>0</v>
      </c>
      <c r="AF200" s="9">
        <v>0</v>
      </c>
      <c r="AG200" s="9">
        <v>0</v>
      </c>
      <c r="AH200" s="9">
        <v>0</v>
      </c>
      <c r="AI200" s="9">
        <v>0</v>
      </c>
      <c r="AJ200" s="9">
        <v>0</v>
      </c>
      <c r="AK200" s="9">
        <v>0</v>
      </c>
      <c r="AL200" s="9">
        <v>0</v>
      </c>
      <c r="AM200" s="9">
        <v>0</v>
      </c>
      <c r="AN200" s="9">
        <v>0</v>
      </c>
      <c r="AO200" s="9">
        <v>0</v>
      </c>
      <c r="AP200" s="9">
        <v>0</v>
      </c>
      <c r="AQ200" s="9">
        <v>0</v>
      </c>
      <c r="AR200" s="9">
        <v>0</v>
      </c>
      <c r="AS200" s="9">
        <v>0</v>
      </c>
      <c r="AT200" s="9">
        <v>0</v>
      </c>
      <c r="AU200" s="9">
        <v>0</v>
      </c>
      <c r="AV200" s="9">
        <v>0</v>
      </c>
      <c r="AW200" s="9">
        <v>0</v>
      </c>
      <c r="AX200" s="9">
        <v>0</v>
      </c>
      <c r="AY200" s="9">
        <v>0</v>
      </c>
      <c r="AZ200" s="9">
        <v>0</v>
      </c>
      <c r="BA200" s="9">
        <v>0</v>
      </c>
      <c r="BB200" s="9">
        <v>0</v>
      </c>
      <c r="BC200" s="9">
        <v>0</v>
      </c>
      <c r="BD200" s="9">
        <v>0</v>
      </c>
      <c r="BE200" s="9">
        <v>0</v>
      </c>
      <c r="BF200" s="9">
        <v>0</v>
      </c>
      <c r="BG200" s="9">
        <v>0</v>
      </c>
      <c r="BH200" s="9">
        <v>0</v>
      </c>
      <c r="BI200" s="9">
        <v>0</v>
      </c>
      <c r="BJ200" s="9">
        <v>0</v>
      </c>
      <c r="BK200" s="9">
        <v>0</v>
      </c>
      <c r="BL200" s="9">
        <v>0</v>
      </c>
      <c r="BM200" s="9">
        <v>0</v>
      </c>
      <c r="BN200" s="9">
        <v>0</v>
      </c>
      <c r="BO200" s="9">
        <v>0</v>
      </c>
      <c r="BP200" s="9">
        <v>0</v>
      </c>
      <c r="BQ200" s="9">
        <v>0</v>
      </c>
      <c r="BR200" s="9">
        <v>0</v>
      </c>
      <c r="BS200" s="9">
        <v>0</v>
      </c>
      <c r="BT200" s="9">
        <v>0</v>
      </c>
      <c r="BU200" s="9">
        <v>0</v>
      </c>
      <c r="BV200" s="9">
        <v>0</v>
      </c>
      <c r="BW200" s="9">
        <v>0</v>
      </c>
      <c r="BX200" s="9">
        <v>0</v>
      </c>
      <c r="BY200" s="9">
        <v>0</v>
      </c>
      <c r="BZ200" s="9">
        <v>0</v>
      </c>
      <c r="CA200" s="9">
        <v>0</v>
      </c>
      <c r="CB200" s="9">
        <v>0</v>
      </c>
      <c r="CC200" s="9">
        <v>0</v>
      </c>
      <c r="CD200" s="9">
        <v>0</v>
      </c>
      <c r="CE200" s="9">
        <v>0</v>
      </c>
      <c r="CF200" s="9">
        <v>0</v>
      </c>
      <c r="CG200" s="9">
        <v>0</v>
      </c>
      <c r="CH200" s="9">
        <v>0</v>
      </c>
      <c r="CI200" s="9">
        <v>0</v>
      </c>
      <c r="CJ200" s="9">
        <v>0</v>
      </c>
      <c r="CK200" s="9">
        <v>0</v>
      </c>
      <c r="CL200" s="9">
        <v>0</v>
      </c>
      <c r="CM200" s="9">
        <v>0</v>
      </c>
      <c r="CN200" s="9">
        <v>0</v>
      </c>
      <c r="CO200" s="9">
        <v>0</v>
      </c>
      <c r="CP200" s="9">
        <v>0</v>
      </c>
      <c r="CQ200" s="9">
        <v>0</v>
      </c>
      <c r="CR200" s="9">
        <v>0</v>
      </c>
      <c r="CS200" s="9">
        <v>0</v>
      </c>
      <c r="CT200" s="9">
        <v>0</v>
      </c>
      <c r="CU200" s="9">
        <v>0</v>
      </c>
      <c r="CV200" s="9">
        <v>0</v>
      </c>
      <c r="CW200" s="9">
        <v>0</v>
      </c>
      <c r="CX200" s="9">
        <v>0</v>
      </c>
      <c r="CY200" s="9">
        <v>0</v>
      </c>
      <c r="CZ200" s="9">
        <v>0</v>
      </c>
      <c r="DA200" s="9">
        <v>0</v>
      </c>
      <c r="DB200" s="9">
        <v>0</v>
      </c>
      <c r="DC200" s="9">
        <v>0</v>
      </c>
      <c r="DD200" s="9">
        <v>0</v>
      </c>
      <c r="DE200" s="9">
        <v>0</v>
      </c>
      <c r="DF200" s="9">
        <v>0</v>
      </c>
      <c r="DG200" s="9">
        <v>0</v>
      </c>
      <c r="DH200" s="9">
        <v>0</v>
      </c>
      <c r="DI200" s="9">
        <v>0</v>
      </c>
      <c r="DJ200" s="9">
        <v>0</v>
      </c>
      <c r="DK200" s="9">
        <v>0</v>
      </c>
      <c r="DL200" s="9">
        <v>0</v>
      </c>
      <c r="DM200" s="9">
        <v>0</v>
      </c>
      <c r="DN200" s="9">
        <v>0</v>
      </c>
      <c r="DO200" s="9">
        <v>0</v>
      </c>
      <c r="DP200" s="9">
        <v>0</v>
      </c>
      <c r="DQ200" s="9">
        <v>0</v>
      </c>
      <c r="DR200" s="9">
        <v>0</v>
      </c>
      <c r="DS200" s="9">
        <v>0</v>
      </c>
      <c r="DT200" s="9">
        <v>0</v>
      </c>
      <c r="DU200" s="9">
        <v>0</v>
      </c>
      <c r="DV200" s="9">
        <v>0</v>
      </c>
      <c r="DW200" s="9">
        <v>0</v>
      </c>
      <c r="DX200" s="9">
        <v>0</v>
      </c>
      <c r="DY200" s="9">
        <v>0</v>
      </c>
      <c r="DZ200" s="9">
        <v>0</v>
      </c>
      <c r="EA200" s="9">
        <v>0</v>
      </c>
      <c r="EB200" s="9">
        <v>0</v>
      </c>
      <c r="EC200" s="9">
        <v>0</v>
      </c>
      <c r="ED200" s="9">
        <v>0</v>
      </c>
      <c r="EE200" s="9">
        <v>0</v>
      </c>
      <c r="EF200" s="9">
        <v>0</v>
      </c>
      <c r="EG200" s="9">
        <v>0</v>
      </c>
      <c r="EH200" s="9">
        <v>0</v>
      </c>
      <c r="EI200" s="9">
        <v>0</v>
      </c>
      <c r="EJ200" s="9">
        <v>0</v>
      </c>
      <c r="EK200" s="9">
        <v>0</v>
      </c>
      <c r="EL200" s="9">
        <v>0</v>
      </c>
      <c r="EM200" s="9">
        <v>0</v>
      </c>
      <c r="EN200" s="9">
        <v>0</v>
      </c>
      <c r="EO200" s="9">
        <v>0</v>
      </c>
      <c r="EP200" s="9">
        <v>0</v>
      </c>
      <c r="EQ200" s="9">
        <v>0</v>
      </c>
      <c r="ER200" s="9">
        <v>0</v>
      </c>
      <c r="ES200" s="9">
        <v>0</v>
      </c>
      <c r="ET200" s="9">
        <v>0</v>
      </c>
      <c r="EU200" s="9">
        <v>0</v>
      </c>
      <c r="EV200" s="9">
        <v>0</v>
      </c>
      <c r="EW200" s="9">
        <v>0</v>
      </c>
      <c r="EX200" s="9">
        <v>0</v>
      </c>
      <c r="EY200" s="9">
        <v>0</v>
      </c>
      <c r="EZ200" s="9">
        <v>0</v>
      </c>
      <c r="FA200" s="9">
        <v>0</v>
      </c>
      <c r="FB200" s="9">
        <v>0</v>
      </c>
      <c r="FC200" s="9">
        <v>0</v>
      </c>
      <c r="FD200" s="9">
        <v>0</v>
      </c>
      <c r="FE200" s="9">
        <v>42.19</v>
      </c>
      <c r="FF200" s="9">
        <v>13.339</v>
      </c>
      <c r="FG200" s="9">
        <v>100.017</v>
      </c>
      <c r="FH200" s="9">
        <v>0</v>
      </c>
      <c r="FI200" s="9">
        <v>0</v>
      </c>
      <c r="FJ200" s="9">
        <v>0</v>
      </c>
      <c r="FK200" s="9">
        <v>0</v>
      </c>
      <c r="FL200" s="9">
        <v>0</v>
      </c>
      <c r="FM200" s="9">
        <v>0</v>
      </c>
      <c r="FN200" s="9">
        <v>0</v>
      </c>
      <c r="FO200" s="9">
        <v>0</v>
      </c>
      <c r="FP200" s="9">
        <v>0</v>
      </c>
      <c r="FQ200" s="9">
        <v>0</v>
      </c>
      <c r="FR200" s="9">
        <v>0</v>
      </c>
      <c r="FS200" s="9">
        <v>0</v>
      </c>
      <c r="FT200" s="9">
        <v>0</v>
      </c>
      <c r="FU200" s="9">
        <v>0</v>
      </c>
      <c r="FV200" s="9">
        <v>0</v>
      </c>
      <c r="FW200" s="9">
        <v>0</v>
      </c>
      <c r="FX200" s="9">
        <v>0</v>
      </c>
      <c r="FY200" s="9">
        <v>0</v>
      </c>
      <c r="FZ200" s="9">
        <v>0</v>
      </c>
      <c r="GA200" s="9">
        <v>0</v>
      </c>
      <c r="GB200" s="9">
        <v>0</v>
      </c>
      <c r="GC200" s="9">
        <v>0</v>
      </c>
      <c r="GD200" s="9">
        <v>0</v>
      </c>
      <c r="GE200" s="9">
        <v>0</v>
      </c>
      <c r="GF200" s="9">
        <v>0</v>
      </c>
      <c r="GG200" s="9">
        <v>0</v>
      </c>
      <c r="GH200" s="9">
        <v>0</v>
      </c>
      <c r="GI200" s="9">
        <v>0</v>
      </c>
      <c r="GJ200" s="9">
        <v>0</v>
      </c>
      <c r="GK200" s="9">
        <v>0</v>
      </c>
      <c r="GL200" s="9">
        <v>0</v>
      </c>
      <c r="GM200" s="9">
        <v>0</v>
      </c>
      <c r="GN200" s="9">
        <v>0</v>
      </c>
      <c r="GO200" s="9">
        <v>0</v>
      </c>
      <c r="GP200" s="9">
        <v>0</v>
      </c>
      <c r="GQ200" s="9">
        <v>0</v>
      </c>
      <c r="GR200" s="9">
        <v>0</v>
      </c>
      <c r="GS200" s="9">
        <v>0</v>
      </c>
      <c r="GT200" s="9">
        <v>0</v>
      </c>
      <c r="GU200" s="9">
        <v>0</v>
      </c>
      <c r="GV200" s="9">
        <v>0</v>
      </c>
      <c r="GW200" s="9">
        <v>0</v>
      </c>
      <c r="GX200" s="9">
        <v>0</v>
      </c>
      <c r="GY200" s="9">
        <v>0</v>
      </c>
      <c r="GZ200" s="9">
        <v>0</v>
      </c>
      <c r="HA200" s="9">
        <v>0</v>
      </c>
      <c r="HB200" s="9">
        <v>0</v>
      </c>
      <c r="HC200" s="9">
        <v>0</v>
      </c>
      <c r="HD200" s="9">
        <v>0</v>
      </c>
      <c r="HE200" s="9">
        <v>0</v>
      </c>
      <c r="HF200" s="9">
        <v>0</v>
      </c>
      <c r="HG200" s="21">
        <v>0</v>
      </c>
      <c r="HH200" s="20">
        <v>0</v>
      </c>
      <c r="HI200" s="23">
        <v>0</v>
      </c>
      <c r="HJ200" s="205">
        <v>0</v>
      </c>
      <c r="HK200" s="8">
        <v>0</v>
      </c>
      <c r="HL200" s="7">
        <v>0</v>
      </c>
      <c r="HM200" s="7">
        <v>1</v>
      </c>
      <c r="HN200" s="7" t="s">
        <v>459</v>
      </c>
      <c r="HO200" s="7" t="s">
        <v>460</v>
      </c>
      <c r="HP200" s="7" t="s">
        <v>460</v>
      </c>
      <c r="HQ200" s="7">
        <v>0</v>
      </c>
      <c r="HR200" s="7">
        <v>0</v>
      </c>
      <c r="HS200" s="7">
        <v>1</v>
      </c>
      <c r="HT200" s="7">
        <v>0</v>
      </c>
      <c r="HU200" s="7">
        <v>0</v>
      </c>
      <c r="HV200" s="7" t="s">
        <v>461</v>
      </c>
      <c r="HW200" s="7">
        <v>0</v>
      </c>
      <c r="HX200" s="7">
        <v>0</v>
      </c>
      <c r="HY200" s="7">
        <v>4</v>
      </c>
    </row>
    <row r="201" spans="1:233" x14ac:dyDescent="0.3">
      <c r="A201" s="7">
        <v>136</v>
      </c>
      <c r="B201" s="7" t="str">
        <f>+VLOOKUP($A201,'[3]Crosswalk M49-ODA-Prog. Country'!$K$4:$M$257,3,FALSE)</f>
        <v>KY</v>
      </c>
      <c r="C201" s="7" t="str">
        <f>+VLOOKUP($A201,'[3]Crosswalk M49-ODA-Prog. Country'!$K$4:$M$257,2,FALSE)</f>
        <v>CYM</v>
      </c>
      <c r="D201" s="5" t="s">
        <v>322</v>
      </c>
      <c r="E201" s="19">
        <v>122.97</v>
      </c>
      <c r="F201" s="19">
        <v>0</v>
      </c>
      <c r="G201" s="19">
        <v>0</v>
      </c>
      <c r="H201" s="19">
        <f t="shared" si="6"/>
        <v>122.97</v>
      </c>
      <c r="I201" s="20">
        <v>0</v>
      </c>
      <c r="J201" s="20">
        <v>0</v>
      </c>
      <c r="K201" s="20">
        <v>0</v>
      </c>
      <c r="L201" s="20">
        <f t="shared" si="7"/>
        <v>0</v>
      </c>
      <c r="M201" s="8">
        <f>+E201+I201</f>
        <v>122.97</v>
      </c>
      <c r="N201" s="8">
        <f>+F201+J201</f>
        <v>0</v>
      </c>
      <c r="O201" s="8">
        <f>+G201+K201</f>
        <v>0</v>
      </c>
      <c r="P201" s="8">
        <f>+H201+L201</f>
        <v>122.97</v>
      </c>
      <c r="Q201" s="9">
        <v>0</v>
      </c>
      <c r="R201" s="9">
        <v>0</v>
      </c>
      <c r="S201" s="9">
        <v>0</v>
      </c>
      <c r="T201" s="9">
        <v>0</v>
      </c>
      <c r="U201" s="9">
        <v>0</v>
      </c>
      <c r="V201" s="9">
        <v>0</v>
      </c>
      <c r="W201" s="9">
        <v>0</v>
      </c>
      <c r="X201" s="9">
        <v>0</v>
      </c>
      <c r="Y201" s="9">
        <v>0</v>
      </c>
      <c r="Z201" s="9">
        <v>0</v>
      </c>
      <c r="AA201" s="9">
        <v>0</v>
      </c>
      <c r="AB201" s="9">
        <v>0</v>
      </c>
      <c r="AC201" s="9">
        <v>0</v>
      </c>
      <c r="AD201" s="9">
        <v>0</v>
      </c>
      <c r="AE201" s="9">
        <v>0</v>
      </c>
      <c r="AF201" s="9">
        <v>0</v>
      </c>
      <c r="AG201" s="9">
        <v>0</v>
      </c>
      <c r="AH201" s="9">
        <v>0</v>
      </c>
      <c r="AI201" s="9">
        <v>0</v>
      </c>
      <c r="AJ201" s="9">
        <v>0</v>
      </c>
      <c r="AK201" s="9">
        <v>0</v>
      </c>
      <c r="AL201" s="9">
        <v>0</v>
      </c>
      <c r="AM201" s="9">
        <v>0</v>
      </c>
      <c r="AN201" s="9">
        <v>0</v>
      </c>
      <c r="AO201" s="9">
        <v>0</v>
      </c>
      <c r="AP201" s="9">
        <v>0</v>
      </c>
      <c r="AQ201" s="9">
        <v>0</v>
      </c>
      <c r="AR201" s="9">
        <v>0</v>
      </c>
      <c r="AS201" s="9">
        <v>0</v>
      </c>
      <c r="AT201" s="9">
        <v>0</v>
      </c>
      <c r="AU201" s="9">
        <v>0</v>
      </c>
      <c r="AV201" s="9">
        <v>0</v>
      </c>
      <c r="AW201" s="9">
        <v>0</v>
      </c>
      <c r="AX201" s="9">
        <v>0</v>
      </c>
      <c r="AY201" s="9">
        <v>0</v>
      </c>
      <c r="AZ201" s="9">
        <v>0</v>
      </c>
      <c r="BA201" s="9">
        <v>0</v>
      </c>
      <c r="BB201" s="9">
        <v>0</v>
      </c>
      <c r="BC201" s="9">
        <v>0</v>
      </c>
      <c r="BD201" s="9">
        <v>0</v>
      </c>
      <c r="BE201" s="9">
        <v>0</v>
      </c>
      <c r="BF201" s="9">
        <v>0</v>
      </c>
      <c r="BG201" s="9">
        <v>0</v>
      </c>
      <c r="BH201" s="9">
        <v>0</v>
      </c>
      <c r="BI201" s="9">
        <v>0</v>
      </c>
      <c r="BJ201" s="9">
        <v>0</v>
      </c>
      <c r="BK201" s="9">
        <v>0</v>
      </c>
      <c r="BL201" s="9">
        <v>0</v>
      </c>
      <c r="BM201" s="9">
        <v>0</v>
      </c>
      <c r="BN201" s="9">
        <v>0</v>
      </c>
      <c r="BO201" s="9">
        <v>0</v>
      </c>
      <c r="BP201" s="9">
        <v>0</v>
      </c>
      <c r="BQ201" s="9">
        <v>0</v>
      </c>
      <c r="BR201" s="9">
        <v>0</v>
      </c>
      <c r="BS201" s="9">
        <v>0</v>
      </c>
      <c r="BT201" s="9">
        <v>0</v>
      </c>
      <c r="BU201" s="9">
        <v>0</v>
      </c>
      <c r="BV201" s="9">
        <v>0</v>
      </c>
      <c r="BW201" s="9">
        <v>0</v>
      </c>
      <c r="BX201" s="9">
        <v>0</v>
      </c>
      <c r="BY201" s="9">
        <v>0</v>
      </c>
      <c r="BZ201" s="9">
        <v>0</v>
      </c>
      <c r="CA201" s="9">
        <v>0</v>
      </c>
      <c r="CB201" s="9">
        <v>0</v>
      </c>
      <c r="CC201" s="9">
        <v>0</v>
      </c>
      <c r="CD201" s="9">
        <v>0</v>
      </c>
      <c r="CE201" s="9">
        <v>0</v>
      </c>
      <c r="CF201" s="9">
        <v>0</v>
      </c>
      <c r="CG201" s="9">
        <v>0</v>
      </c>
      <c r="CH201" s="9">
        <v>0</v>
      </c>
      <c r="CI201" s="9">
        <v>0</v>
      </c>
      <c r="CJ201" s="9">
        <v>0</v>
      </c>
      <c r="CK201" s="9">
        <v>0</v>
      </c>
      <c r="CL201" s="9">
        <v>0</v>
      </c>
      <c r="CM201" s="9">
        <v>0</v>
      </c>
      <c r="CN201" s="9">
        <v>0</v>
      </c>
      <c r="CO201" s="9">
        <v>0</v>
      </c>
      <c r="CP201" s="9">
        <v>0</v>
      </c>
      <c r="CQ201" s="9">
        <v>0</v>
      </c>
      <c r="CR201" s="9">
        <v>0</v>
      </c>
      <c r="CS201" s="9">
        <v>0</v>
      </c>
      <c r="CT201" s="9">
        <v>0</v>
      </c>
      <c r="CU201" s="9">
        <v>0</v>
      </c>
      <c r="CV201" s="9">
        <v>0</v>
      </c>
      <c r="CW201" s="9">
        <v>0</v>
      </c>
      <c r="CX201" s="9">
        <v>0</v>
      </c>
      <c r="CY201" s="9">
        <v>0</v>
      </c>
      <c r="CZ201" s="9">
        <v>0</v>
      </c>
      <c r="DA201" s="9">
        <v>0</v>
      </c>
      <c r="DB201" s="9">
        <v>0</v>
      </c>
      <c r="DC201" s="9">
        <v>0</v>
      </c>
      <c r="DD201" s="9">
        <v>0</v>
      </c>
      <c r="DE201" s="9">
        <v>0</v>
      </c>
      <c r="DF201" s="9">
        <v>0</v>
      </c>
      <c r="DG201" s="9">
        <v>0</v>
      </c>
      <c r="DH201" s="9">
        <v>0</v>
      </c>
      <c r="DI201" s="9">
        <v>0</v>
      </c>
      <c r="DJ201" s="9">
        <v>0</v>
      </c>
      <c r="DK201" s="9">
        <v>0</v>
      </c>
      <c r="DL201" s="9">
        <v>0</v>
      </c>
      <c r="DM201" s="9">
        <v>0</v>
      </c>
      <c r="DN201" s="9">
        <v>0</v>
      </c>
      <c r="DO201" s="9">
        <v>0</v>
      </c>
      <c r="DP201" s="9">
        <v>0</v>
      </c>
      <c r="DQ201" s="9">
        <v>0</v>
      </c>
      <c r="DR201" s="9">
        <v>0</v>
      </c>
      <c r="DS201" s="9">
        <v>0</v>
      </c>
      <c r="DT201" s="9">
        <v>0</v>
      </c>
      <c r="DU201" s="9">
        <v>0</v>
      </c>
      <c r="DV201" s="9">
        <v>0</v>
      </c>
      <c r="DW201" s="9">
        <v>0</v>
      </c>
      <c r="DX201" s="9">
        <v>0</v>
      </c>
      <c r="DY201" s="9">
        <v>0</v>
      </c>
      <c r="DZ201" s="9">
        <v>0</v>
      </c>
      <c r="EA201" s="9">
        <v>0</v>
      </c>
      <c r="EB201" s="9">
        <v>0</v>
      </c>
      <c r="EC201" s="9">
        <v>0</v>
      </c>
      <c r="ED201" s="9">
        <v>0</v>
      </c>
      <c r="EE201" s="9">
        <v>0</v>
      </c>
      <c r="EF201" s="9">
        <v>0</v>
      </c>
      <c r="EG201" s="9">
        <v>38.026000000000003</v>
      </c>
      <c r="EH201" s="9">
        <v>0</v>
      </c>
      <c r="EI201" s="9">
        <v>0</v>
      </c>
      <c r="EJ201" s="9">
        <v>0</v>
      </c>
      <c r="EK201" s="9">
        <v>0</v>
      </c>
      <c r="EL201" s="9">
        <v>0</v>
      </c>
      <c r="EM201" s="9">
        <v>0</v>
      </c>
      <c r="EN201" s="9">
        <v>0</v>
      </c>
      <c r="EO201" s="9">
        <v>0</v>
      </c>
      <c r="EP201" s="9">
        <v>0</v>
      </c>
      <c r="EQ201" s="9">
        <v>0</v>
      </c>
      <c r="ER201" s="9">
        <v>0</v>
      </c>
      <c r="ES201" s="9">
        <v>0</v>
      </c>
      <c r="ET201" s="9">
        <v>0</v>
      </c>
      <c r="EU201" s="9">
        <v>0</v>
      </c>
      <c r="EV201" s="9">
        <v>0</v>
      </c>
      <c r="EW201" s="9">
        <v>0</v>
      </c>
      <c r="EX201" s="9">
        <v>0</v>
      </c>
      <c r="EY201" s="9">
        <v>0</v>
      </c>
      <c r="EZ201" s="9">
        <v>0</v>
      </c>
      <c r="FA201" s="9">
        <v>0</v>
      </c>
      <c r="FB201" s="9">
        <v>0</v>
      </c>
      <c r="FC201" s="9">
        <v>0</v>
      </c>
      <c r="FD201" s="9">
        <v>0</v>
      </c>
      <c r="FE201" s="9">
        <v>84.944000000000003</v>
      </c>
      <c r="FF201" s="9">
        <v>0</v>
      </c>
      <c r="FG201" s="9">
        <v>0</v>
      </c>
      <c r="FH201" s="9">
        <v>0</v>
      </c>
      <c r="FI201" s="9">
        <v>0</v>
      </c>
      <c r="FJ201" s="9">
        <v>0</v>
      </c>
      <c r="FK201" s="9">
        <v>0</v>
      </c>
      <c r="FL201" s="9">
        <v>0</v>
      </c>
      <c r="FM201" s="9">
        <v>0</v>
      </c>
      <c r="FN201" s="9">
        <v>0</v>
      </c>
      <c r="FO201" s="9">
        <v>0</v>
      </c>
      <c r="FP201" s="9">
        <v>0</v>
      </c>
      <c r="FQ201" s="9">
        <v>0</v>
      </c>
      <c r="FR201" s="9">
        <v>0</v>
      </c>
      <c r="FS201" s="9">
        <v>0</v>
      </c>
      <c r="FT201" s="9">
        <v>0</v>
      </c>
      <c r="FU201" s="9">
        <v>0</v>
      </c>
      <c r="FV201" s="9">
        <v>0</v>
      </c>
      <c r="FW201" s="9">
        <v>0</v>
      </c>
      <c r="FX201" s="9">
        <v>0</v>
      </c>
      <c r="FY201" s="9">
        <v>0</v>
      </c>
      <c r="FZ201" s="9">
        <v>0</v>
      </c>
      <c r="GA201" s="9">
        <v>0</v>
      </c>
      <c r="GB201" s="9">
        <v>0</v>
      </c>
      <c r="GC201" s="9">
        <v>0</v>
      </c>
      <c r="GD201" s="9">
        <v>0</v>
      </c>
      <c r="GE201" s="9">
        <v>0</v>
      </c>
      <c r="GF201" s="9">
        <v>0</v>
      </c>
      <c r="GG201" s="9">
        <v>0</v>
      </c>
      <c r="GH201" s="9">
        <v>0</v>
      </c>
      <c r="GI201" s="9">
        <v>0</v>
      </c>
      <c r="GJ201" s="9">
        <v>0</v>
      </c>
      <c r="GK201" s="9">
        <v>0</v>
      </c>
      <c r="GL201" s="9">
        <v>0</v>
      </c>
      <c r="GM201" s="9">
        <v>0</v>
      </c>
      <c r="GN201" s="9">
        <v>0</v>
      </c>
      <c r="GO201" s="9">
        <v>0</v>
      </c>
      <c r="GP201" s="9">
        <v>0</v>
      </c>
      <c r="GQ201" s="9">
        <v>0</v>
      </c>
      <c r="GR201" s="9">
        <v>0</v>
      </c>
      <c r="GS201" s="9">
        <v>0</v>
      </c>
      <c r="GT201" s="9">
        <v>0</v>
      </c>
      <c r="GU201" s="9">
        <v>0</v>
      </c>
      <c r="GV201" s="9">
        <v>0</v>
      </c>
      <c r="GW201" s="9">
        <v>0</v>
      </c>
      <c r="GX201" s="9">
        <v>0</v>
      </c>
      <c r="GY201" s="9">
        <v>0</v>
      </c>
      <c r="GZ201" s="9">
        <v>0</v>
      </c>
      <c r="HA201" s="9">
        <v>0</v>
      </c>
      <c r="HB201" s="9">
        <v>0</v>
      </c>
      <c r="HC201" s="9">
        <v>0</v>
      </c>
      <c r="HD201" s="9">
        <v>0</v>
      </c>
      <c r="HE201" s="9">
        <v>0</v>
      </c>
      <c r="HF201" s="9">
        <v>0</v>
      </c>
      <c r="HG201" s="21">
        <v>0</v>
      </c>
      <c r="HH201" s="20">
        <v>0</v>
      </c>
      <c r="HI201" s="23">
        <v>0</v>
      </c>
      <c r="HJ201" s="205">
        <v>0</v>
      </c>
      <c r="HK201" s="8">
        <v>0</v>
      </c>
      <c r="HL201" s="7">
        <v>0</v>
      </c>
      <c r="HM201" s="7">
        <v>1</v>
      </c>
      <c r="HN201" s="7" t="s">
        <v>459</v>
      </c>
      <c r="HO201" s="7" t="s">
        <v>460</v>
      </c>
      <c r="HP201" s="7" t="s">
        <v>460</v>
      </c>
      <c r="HQ201" s="7">
        <v>0</v>
      </c>
      <c r="HR201" s="7">
        <v>0</v>
      </c>
      <c r="HS201" s="7">
        <v>1</v>
      </c>
      <c r="HT201" s="7">
        <v>0</v>
      </c>
      <c r="HU201" s="7">
        <v>0</v>
      </c>
      <c r="HV201" s="7" t="s">
        <v>461</v>
      </c>
      <c r="HW201" s="7">
        <v>0</v>
      </c>
      <c r="HX201" s="7">
        <v>0</v>
      </c>
      <c r="HY201" s="7">
        <v>4</v>
      </c>
    </row>
    <row r="202" spans="1:233" x14ac:dyDescent="0.3">
      <c r="A202" s="7">
        <v>184</v>
      </c>
      <c r="B202" s="7" t="str">
        <f>+VLOOKUP($A202,'[3]Crosswalk M49-ODA-Prog. Country'!$K$4:$M$257,3,FALSE)</f>
        <v>CK</v>
      </c>
      <c r="C202" s="7" t="str">
        <f>+VLOOKUP($A202,'[3]Crosswalk M49-ODA-Prog. Country'!$K$4:$M$257,2,FALSE)</f>
        <v>COK</v>
      </c>
      <c r="D202" s="5" t="s">
        <v>323</v>
      </c>
      <c r="E202" s="19">
        <v>908.23299999999995</v>
      </c>
      <c r="F202" s="19">
        <v>608.16199999999992</v>
      </c>
      <c r="G202" s="19">
        <v>43.064999999999998</v>
      </c>
      <c r="H202" s="19">
        <f t="shared" si="6"/>
        <v>1559.46</v>
      </c>
      <c r="I202" s="20">
        <v>0</v>
      </c>
      <c r="J202" s="20">
        <v>0</v>
      </c>
      <c r="K202" s="20">
        <v>0</v>
      </c>
      <c r="L202" s="20">
        <f t="shared" si="7"/>
        <v>0</v>
      </c>
      <c r="M202" s="8">
        <f>+E202+I202</f>
        <v>908.23299999999995</v>
      </c>
      <c r="N202" s="8">
        <f>+F202+J202</f>
        <v>608.16199999999992</v>
      </c>
      <c r="O202" s="8">
        <f>+G202+K202</f>
        <v>43.064999999999998</v>
      </c>
      <c r="P202" s="8">
        <f>+H202+L202</f>
        <v>1559.46</v>
      </c>
      <c r="Q202" s="9">
        <v>0</v>
      </c>
      <c r="R202" s="9">
        <v>119.503</v>
      </c>
      <c r="S202" s="9">
        <v>17.664999999999999</v>
      </c>
      <c r="T202" s="9">
        <v>0</v>
      </c>
      <c r="U202" s="9">
        <v>0</v>
      </c>
      <c r="V202" s="9">
        <v>0</v>
      </c>
      <c r="W202" s="9">
        <v>0</v>
      </c>
      <c r="X202" s="9">
        <v>0</v>
      </c>
      <c r="Y202" s="9">
        <v>0</v>
      </c>
      <c r="Z202" s="9">
        <v>0</v>
      </c>
      <c r="AA202" s="9">
        <v>0</v>
      </c>
      <c r="AB202" s="9">
        <v>0</v>
      </c>
      <c r="AC202" s="9">
        <v>0</v>
      </c>
      <c r="AD202" s="9">
        <v>0</v>
      </c>
      <c r="AE202" s="9">
        <v>0</v>
      </c>
      <c r="AF202" s="9">
        <v>0</v>
      </c>
      <c r="AG202" s="9">
        <v>0</v>
      </c>
      <c r="AH202" s="9">
        <v>0</v>
      </c>
      <c r="AI202" s="9">
        <v>0</v>
      </c>
      <c r="AJ202" s="9">
        <v>0</v>
      </c>
      <c r="AK202" s="9">
        <v>0</v>
      </c>
      <c r="AL202" s="9">
        <v>0</v>
      </c>
      <c r="AM202" s="9">
        <v>0</v>
      </c>
      <c r="AN202" s="9">
        <v>0</v>
      </c>
      <c r="AO202" s="9">
        <v>0</v>
      </c>
      <c r="AP202" s="9">
        <v>0</v>
      </c>
      <c r="AQ202" s="9">
        <v>0</v>
      </c>
      <c r="AR202" s="9">
        <v>0</v>
      </c>
      <c r="AS202" s="9">
        <v>0</v>
      </c>
      <c r="AT202" s="9">
        <v>0</v>
      </c>
      <c r="AU202" s="9">
        <v>0</v>
      </c>
      <c r="AV202" s="9">
        <v>0</v>
      </c>
      <c r="AW202" s="9">
        <v>0</v>
      </c>
      <c r="AX202" s="9">
        <v>0</v>
      </c>
      <c r="AY202" s="9">
        <v>0</v>
      </c>
      <c r="AZ202" s="9">
        <v>0</v>
      </c>
      <c r="BA202" s="9">
        <v>0</v>
      </c>
      <c r="BB202" s="9">
        <v>0</v>
      </c>
      <c r="BC202" s="9">
        <v>0</v>
      </c>
      <c r="BD202" s="9">
        <v>0</v>
      </c>
      <c r="BE202" s="9">
        <v>0</v>
      </c>
      <c r="BF202" s="9">
        <v>0</v>
      </c>
      <c r="BG202" s="9">
        <v>0</v>
      </c>
      <c r="BH202" s="9">
        <v>0</v>
      </c>
      <c r="BI202" s="9">
        <v>0</v>
      </c>
      <c r="BJ202" s="9">
        <v>0</v>
      </c>
      <c r="BK202" s="9">
        <v>0</v>
      </c>
      <c r="BL202" s="9">
        <v>0</v>
      </c>
      <c r="BM202" s="9">
        <v>0</v>
      </c>
      <c r="BN202" s="9">
        <v>0</v>
      </c>
      <c r="BO202" s="9">
        <v>0</v>
      </c>
      <c r="BP202" s="9">
        <v>0</v>
      </c>
      <c r="BQ202" s="9">
        <v>0</v>
      </c>
      <c r="BR202" s="9">
        <v>0</v>
      </c>
      <c r="BS202" s="9">
        <v>0</v>
      </c>
      <c r="BT202" s="9">
        <v>0</v>
      </c>
      <c r="BU202" s="9">
        <v>0</v>
      </c>
      <c r="BV202" s="9">
        <v>0</v>
      </c>
      <c r="BW202" s="9">
        <v>0</v>
      </c>
      <c r="BX202" s="9">
        <v>0</v>
      </c>
      <c r="BY202" s="9">
        <v>0</v>
      </c>
      <c r="BZ202" s="9">
        <v>0</v>
      </c>
      <c r="CA202" s="9">
        <v>0</v>
      </c>
      <c r="CB202" s="9">
        <v>0</v>
      </c>
      <c r="CC202" s="9">
        <v>0</v>
      </c>
      <c r="CD202" s="9">
        <v>0</v>
      </c>
      <c r="CE202" s="9">
        <v>0</v>
      </c>
      <c r="CF202" s="9">
        <v>420.77199999999999</v>
      </c>
      <c r="CG202" s="9">
        <v>0</v>
      </c>
      <c r="CH202" s="9">
        <v>0</v>
      </c>
      <c r="CI202" s="9">
        <v>0</v>
      </c>
      <c r="CJ202" s="9">
        <v>0</v>
      </c>
      <c r="CK202" s="9">
        <v>0</v>
      </c>
      <c r="CL202" s="9">
        <v>0</v>
      </c>
      <c r="CM202" s="9">
        <v>0</v>
      </c>
      <c r="CN202" s="9">
        <v>0</v>
      </c>
      <c r="CO202" s="9">
        <v>0</v>
      </c>
      <c r="CP202" s="9">
        <v>0</v>
      </c>
      <c r="CQ202" s="9">
        <v>0</v>
      </c>
      <c r="CR202" s="9">
        <v>0</v>
      </c>
      <c r="CS202" s="9">
        <v>0</v>
      </c>
      <c r="CT202" s="9">
        <v>0</v>
      </c>
      <c r="CU202" s="9">
        <v>0</v>
      </c>
      <c r="CV202" s="9">
        <v>0</v>
      </c>
      <c r="CW202" s="9">
        <v>0</v>
      </c>
      <c r="CX202" s="9">
        <v>0</v>
      </c>
      <c r="CY202" s="9">
        <v>0</v>
      </c>
      <c r="CZ202" s="9">
        <v>0</v>
      </c>
      <c r="DA202" s="9">
        <v>0</v>
      </c>
      <c r="DB202" s="9">
        <v>0</v>
      </c>
      <c r="DC202" s="9">
        <v>0</v>
      </c>
      <c r="DD202" s="9">
        <v>0</v>
      </c>
      <c r="DE202" s="9">
        <v>0</v>
      </c>
      <c r="DF202" s="9">
        <v>0</v>
      </c>
      <c r="DG202" s="9">
        <v>0</v>
      </c>
      <c r="DH202" s="9">
        <v>0</v>
      </c>
      <c r="DI202" s="9">
        <v>0</v>
      </c>
      <c r="DJ202" s="9">
        <v>0</v>
      </c>
      <c r="DK202" s="9">
        <v>0</v>
      </c>
      <c r="DL202" s="9">
        <v>0</v>
      </c>
      <c r="DM202" s="9">
        <v>0</v>
      </c>
      <c r="DN202" s="9">
        <v>0</v>
      </c>
      <c r="DO202" s="9">
        <v>0</v>
      </c>
      <c r="DP202" s="9">
        <v>0</v>
      </c>
      <c r="DQ202" s="9">
        <v>0</v>
      </c>
      <c r="DR202" s="9">
        <v>0</v>
      </c>
      <c r="DS202" s="9">
        <v>0</v>
      </c>
      <c r="DT202" s="9">
        <v>0</v>
      </c>
      <c r="DU202" s="9">
        <v>0</v>
      </c>
      <c r="DV202" s="9">
        <v>0</v>
      </c>
      <c r="DW202" s="9">
        <v>0</v>
      </c>
      <c r="DX202" s="9">
        <v>0</v>
      </c>
      <c r="DY202" s="9">
        <v>0</v>
      </c>
      <c r="DZ202" s="9">
        <v>0</v>
      </c>
      <c r="EA202" s="9">
        <v>353.76799999999997</v>
      </c>
      <c r="EB202" s="9">
        <v>27.658999999999999</v>
      </c>
      <c r="EC202" s="9">
        <v>0</v>
      </c>
      <c r="ED202" s="9">
        <v>0</v>
      </c>
      <c r="EE202" s="9">
        <v>0</v>
      </c>
      <c r="EF202" s="9">
        <v>0</v>
      </c>
      <c r="EG202" s="9">
        <v>361.54399999999998</v>
      </c>
      <c r="EH202" s="9">
        <v>0</v>
      </c>
      <c r="EI202" s="9">
        <v>0</v>
      </c>
      <c r="EJ202" s="9">
        <v>0</v>
      </c>
      <c r="EK202" s="9">
        <v>0</v>
      </c>
      <c r="EL202" s="9">
        <v>0</v>
      </c>
      <c r="EM202" s="9">
        <v>0</v>
      </c>
      <c r="EN202" s="9">
        <v>0</v>
      </c>
      <c r="EO202" s="9">
        <v>0</v>
      </c>
      <c r="EP202" s="9">
        <v>0</v>
      </c>
      <c r="EQ202" s="9">
        <v>0</v>
      </c>
      <c r="ER202" s="9">
        <v>0</v>
      </c>
      <c r="ES202" s="9">
        <v>0</v>
      </c>
      <c r="ET202" s="9">
        <v>0</v>
      </c>
      <c r="EU202" s="9">
        <v>0</v>
      </c>
      <c r="EV202" s="9">
        <v>0</v>
      </c>
      <c r="EW202" s="9">
        <v>0</v>
      </c>
      <c r="EX202" s="9">
        <v>0</v>
      </c>
      <c r="EY202" s="9">
        <v>192.92099999999999</v>
      </c>
      <c r="EZ202" s="9">
        <v>40.228000000000002</v>
      </c>
      <c r="FA202" s="9">
        <v>0</v>
      </c>
      <c r="FB202" s="9">
        <v>0</v>
      </c>
      <c r="FC202" s="9">
        <v>0</v>
      </c>
      <c r="FD202" s="9">
        <v>0</v>
      </c>
      <c r="FE202" s="9">
        <v>0</v>
      </c>
      <c r="FF202" s="9">
        <v>0</v>
      </c>
      <c r="FG202" s="9">
        <v>0</v>
      </c>
      <c r="FH202" s="9">
        <v>0</v>
      </c>
      <c r="FI202" s="9">
        <v>0</v>
      </c>
      <c r="FJ202" s="9">
        <v>0</v>
      </c>
      <c r="FK202" s="9">
        <v>0</v>
      </c>
      <c r="FL202" s="9">
        <v>0</v>
      </c>
      <c r="FM202" s="9">
        <v>0</v>
      </c>
      <c r="FN202" s="9">
        <v>0</v>
      </c>
      <c r="FO202" s="9">
        <v>0</v>
      </c>
      <c r="FP202" s="9">
        <v>0</v>
      </c>
      <c r="FQ202" s="9">
        <v>0</v>
      </c>
      <c r="FR202" s="9">
        <v>0</v>
      </c>
      <c r="FS202" s="9">
        <v>0</v>
      </c>
      <c r="FT202" s="9">
        <v>0</v>
      </c>
      <c r="FU202" s="9">
        <v>0</v>
      </c>
      <c r="FV202" s="9">
        <v>0</v>
      </c>
      <c r="FW202" s="9">
        <v>0</v>
      </c>
      <c r="FX202" s="9">
        <v>0</v>
      </c>
      <c r="FY202" s="9">
        <v>0</v>
      </c>
      <c r="FZ202" s="9">
        <v>0</v>
      </c>
      <c r="GA202" s="9">
        <v>0</v>
      </c>
      <c r="GB202" s="9">
        <v>0</v>
      </c>
      <c r="GC202" s="9">
        <v>0</v>
      </c>
      <c r="GD202" s="9">
        <v>0</v>
      </c>
      <c r="GE202" s="9">
        <v>0</v>
      </c>
      <c r="GF202" s="9">
        <v>0</v>
      </c>
      <c r="GG202" s="9">
        <v>0</v>
      </c>
      <c r="GH202" s="9">
        <v>0</v>
      </c>
      <c r="GI202" s="9">
        <v>0</v>
      </c>
      <c r="GJ202" s="9">
        <v>0</v>
      </c>
      <c r="GK202" s="9">
        <v>0</v>
      </c>
      <c r="GL202" s="9">
        <v>0</v>
      </c>
      <c r="GM202" s="9">
        <v>0</v>
      </c>
      <c r="GN202" s="9">
        <v>0</v>
      </c>
      <c r="GO202" s="9">
        <v>0</v>
      </c>
      <c r="GP202" s="9">
        <v>0</v>
      </c>
      <c r="GQ202" s="9">
        <v>0</v>
      </c>
      <c r="GR202" s="9">
        <v>0</v>
      </c>
      <c r="GS202" s="9">
        <v>0</v>
      </c>
      <c r="GT202" s="9">
        <v>0</v>
      </c>
      <c r="GU202" s="9">
        <v>0</v>
      </c>
      <c r="GV202" s="9">
        <v>0</v>
      </c>
      <c r="GW202" s="9">
        <v>25.4</v>
      </c>
      <c r="GX202" s="9">
        <v>0</v>
      </c>
      <c r="GY202" s="9">
        <v>0</v>
      </c>
      <c r="GZ202" s="9">
        <v>0</v>
      </c>
      <c r="HA202" s="9">
        <v>0</v>
      </c>
      <c r="HB202" s="9">
        <v>0</v>
      </c>
      <c r="HC202" s="9">
        <v>0</v>
      </c>
      <c r="HD202" s="9">
        <v>0</v>
      </c>
      <c r="HE202" s="9">
        <v>0</v>
      </c>
      <c r="HF202" s="9">
        <v>0</v>
      </c>
      <c r="HG202" s="21">
        <v>217.98964999999995</v>
      </c>
      <c r="HH202" s="20">
        <v>0</v>
      </c>
      <c r="HI202" s="23">
        <v>0</v>
      </c>
      <c r="HJ202" s="205">
        <v>0</v>
      </c>
      <c r="HK202" s="8">
        <v>217.98964999999995</v>
      </c>
      <c r="HL202" s="7">
        <v>0</v>
      </c>
      <c r="HM202" s="7">
        <v>1</v>
      </c>
      <c r="HN202" s="7" t="s">
        <v>450</v>
      </c>
      <c r="HO202" s="7" t="s">
        <v>451</v>
      </c>
      <c r="HP202" s="7" t="s">
        <v>451</v>
      </c>
      <c r="HQ202" s="7">
        <v>0</v>
      </c>
      <c r="HR202" s="7">
        <v>0</v>
      </c>
      <c r="HS202" s="7">
        <v>1</v>
      </c>
      <c r="HT202" s="7">
        <v>0</v>
      </c>
      <c r="HU202" s="7">
        <v>0</v>
      </c>
      <c r="HV202" s="7" t="s">
        <v>461</v>
      </c>
      <c r="HW202" s="7">
        <v>0</v>
      </c>
      <c r="HX202" s="7">
        <v>0</v>
      </c>
      <c r="HY202" s="7">
        <v>2</v>
      </c>
    </row>
    <row r="203" spans="1:233" x14ac:dyDescent="0.3">
      <c r="A203" s="7">
        <v>531</v>
      </c>
      <c r="B203" s="7" t="str">
        <f>+VLOOKUP($A203,'[3]Crosswalk M49-ODA-Prog. Country'!$K$4:$M$257,3,FALSE)</f>
        <v>CW</v>
      </c>
      <c r="C203" s="7" t="str">
        <f>+VLOOKUP($A203,'[3]Crosswalk M49-ODA-Prog. Country'!$K$4:$M$257,2,FALSE)</f>
        <v>CUW</v>
      </c>
      <c r="D203" s="5" t="s">
        <v>324</v>
      </c>
      <c r="E203" s="19">
        <v>210.72899999999998</v>
      </c>
      <c r="F203" s="19">
        <v>176.79599999999999</v>
      </c>
      <c r="G203" s="19">
        <v>0.69799999999999995</v>
      </c>
      <c r="H203" s="19">
        <f t="shared" si="6"/>
        <v>388.22299999999996</v>
      </c>
      <c r="I203" s="20">
        <v>0</v>
      </c>
      <c r="J203" s="20">
        <v>0</v>
      </c>
      <c r="K203" s="20">
        <v>0</v>
      </c>
      <c r="L203" s="20">
        <f t="shared" si="7"/>
        <v>0</v>
      </c>
      <c r="M203" s="8">
        <f>+E203+I203</f>
        <v>210.72899999999998</v>
      </c>
      <c r="N203" s="8">
        <f>+F203+J203</f>
        <v>176.79599999999999</v>
      </c>
      <c r="O203" s="8">
        <f>+G203+K203</f>
        <v>0.69799999999999995</v>
      </c>
      <c r="P203" s="8">
        <f>+H203+L203</f>
        <v>388.22299999999996</v>
      </c>
      <c r="Q203" s="9">
        <v>0</v>
      </c>
      <c r="R203" s="9">
        <v>0</v>
      </c>
      <c r="S203" s="9">
        <v>0</v>
      </c>
      <c r="T203" s="9">
        <v>0</v>
      </c>
      <c r="U203" s="9">
        <v>0</v>
      </c>
      <c r="V203" s="9">
        <v>0</v>
      </c>
      <c r="W203" s="9">
        <v>0</v>
      </c>
      <c r="X203" s="9">
        <v>0</v>
      </c>
      <c r="Y203" s="9">
        <v>0</v>
      </c>
      <c r="Z203" s="9">
        <v>0</v>
      </c>
      <c r="AA203" s="9">
        <v>0</v>
      </c>
      <c r="AB203" s="9">
        <v>0</v>
      </c>
      <c r="AC203" s="9">
        <v>0</v>
      </c>
      <c r="AD203" s="9">
        <v>0</v>
      </c>
      <c r="AE203" s="9">
        <v>0</v>
      </c>
      <c r="AF203" s="9">
        <v>0</v>
      </c>
      <c r="AG203" s="9">
        <v>0</v>
      </c>
      <c r="AH203" s="9">
        <v>0</v>
      </c>
      <c r="AI203" s="9">
        <v>0</v>
      </c>
      <c r="AJ203" s="9">
        <v>0</v>
      </c>
      <c r="AK203" s="9">
        <v>0</v>
      </c>
      <c r="AL203" s="9">
        <v>0</v>
      </c>
      <c r="AM203" s="9">
        <v>0</v>
      </c>
      <c r="AN203" s="9">
        <v>0</v>
      </c>
      <c r="AO203" s="9">
        <v>0</v>
      </c>
      <c r="AP203" s="9">
        <v>0</v>
      </c>
      <c r="AQ203" s="9">
        <v>0</v>
      </c>
      <c r="AR203" s="9">
        <v>0</v>
      </c>
      <c r="AS203" s="9">
        <v>0</v>
      </c>
      <c r="AT203" s="9">
        <v>0</v>
      </c>
      <c r="AU203" s="9">
        <v>0</v>
      </c>
      <c r="AV203" s="9">
        <v>0</v>
      </c>
      <c r="AW203" s="9">
        <v>0</v>
      </c>
      <c r="AX203" s="9">
        <v>0</v>
      </c>
      <c r="AY203" s="9">
        <v>0</v>
      </c>
      <c r="AZ203" s="9">
        <v>0</v>
      </c>
      <c r="BA203" s="9">
        <v>0</v>
      </c>
      <c r="BB203" s="9">
        <v>0</v>
      </c>
      <c r="BC203" s="9">
        <v>0</v>
      </c>
      <c r="BD203" s="9">
        <v>0</v>
      </c>
      <c r="BE203" s="9">
        <v>0</v>
      </c>
      <c r="BF203" s="9">
        <v>0</v>
      </c>
      <c r="BG203" s="9">
        <v>0</v>
      </c>
      <c r="BH203" s="9">
        <v>0</v>
      </c>
      <c r="BI203" s="9">
        <v>0</v>
      </c>
      <c r="BJ203" s="9">
        <v>0</v>
      </c>
      <c r="BK203" s="9">
        <v>0</v>
      </c>
      <c r="BL203" s="9">
        <v>0</v>
      </c>
      <c r="BM203" s="9">
        <v>0</v>
      </c>
      <c r="BN203" s="9">
        <v>0</v>
      </c>
      <c r="BO203" s="9">
        <v>0</v>
      </c>
      <c r="BP203" s="9">
        <v>0</v>
      </c>
      <c r="BQ203" s="9">
        <v>0</v>
      </c>
      <c r="BR203" s="9">
        <v>0</v>
      </c>
      <c r="BS203" s="9">
        <v>96.835999999999999</v>
      </c>
      <c r="BT203" s="9">
        <v>176.79599999999999</v>
      </c>
      <c r="BU203" s="9">
        <v>1.617</v>
      </c>
      <c r="BV203" s="9">
        <v>0</v>
      </c>
      <c r="BW203" s="9">
        <v>0</v>
      </c>
      <c r="BX203" s="9">
        <v>0</v>
      </c>
      <c r="BY203" s="9">
        <v>0</v>
      </c>
      <c r="BZ203" s="9">
        <v>0</v>
      </c>
      <c r="CA203" s="9">
        <v>0</v>
      </c>
      <c r="CB203" s="9">
        <v>0</v>
      </c>
      <c r="CC203" s="9">
        <v>0</v>
      </c>
      <c r="CD203" s="9">
        <v>0</v>
      </c>
      <c r="CE203" s="9">
        <v>0</v>
      </c>
      <c r="CF203" s="9">
        <v>0</v>
      </c>
      <c r="CG203" s="9">
        <v>0</v>
      </c>
      <c r="CH203" s="9">
        <v>0</v>
      </c>
      <c r="CI203" s="9">
        <v>0</v>
      </c>
      <c r="CJ203" s="9">
        <v>0</v>
      </c>
      <c r="CK203" s="9">
        <v>0</v>
      </c>
      <c r="CL203" s="9">
        <v>0</v>
      </c>
      <c r="CM203" s="9">
        <v>0</v>
      </c>
      <c r="CN203" s="9">
        <v>0</v>
      </c>
      <c r="CO203" s="9">
        <v>0</v>
      </c>
      <c r="CP203" s="9">
        <v>0</v>
      </c>
      <c r="CQ203" s="9">
        <v>0</v>
      </c>
      <c r="CR203" s="9">
        <v>0</v>
      </c>
      <c r="CS203" s="9">
        <v>0</v>
      </c>
      <c r="CT203" s="9">
        <v>0</v>
      </c>
      <c r="CU203" s="9">
        <v>0</v>
      </c>
      <c r="CV203" s="9">
        <v>0</v>
      </c>
      <c r="CW203" s="9">
        <v>0</v>
      </c>
      <c r="CX203" s="9">
        <v>0</v>
      </c>
      <c r="CY203" s="9">
        <v>0</v>
      </c>
      <c r="CZ203" s="9">
        <v>0</v>
      </c>
      <c r="DA203" s="9">
        <v>0</v>
      </c>
      <c r="DB203" s="9">
        <v>0</v>
      </c>
      <c r="DC203" s="9">
        <v>0</v>
      </c>
      <c r="DD203" s="9">
        <v>0</v>
      </c>
      <c r="DE203" s="9">
        <v>0</v>
      </c>
      <c r="DF203" s="9">
        <v>0</v>
      </c>
      <c r="DG203" s="9">
        <v>0</v>
      </c>
      <c r="DH203" s="9">
        <v>0</v>
      </c>
      <c r="DI203" s="9">
        <v>0</v>
      </c>
      <c r="DJ203" s="9">
        <v>0</v>
      </c>
      <c r="DK203" s="9">
        <v>0</v>
      </c>
      <c r="DL203" s="9">
        <v>0</v>
      </c>
      <c r="DM203" s="9">
        <v>0</v>
      </c>
      <c r="DN203" s="9">
        <v>0</v>
      </c>
      <c r="DO203" s="9">
        <v>0</v>
      </c>
      <c r="DP203" s="9">
        <v>0</v>
      </c>
      <c r="DQ203" s="9">
        <v>0</v>
      </c>
      <c r="DR203" s="9">
        <v>0</v>
      </c>
      <c r="DS203" s="9">
        <v>0</v>
      </c>
      <c r="DT203" s="9">
        <v>0</v>
      </c>
      <c r="DU203" s="9">
        <v>0</v>
      </c>
      <c r="DV203" s="9">
        <v>0</v>
      </c>
      <c r="DW203" s="9">
        <v>0</v>
      </c>
      <c r="DX203" s="9">
        <v>0</v>
      </c>
      <c r="DY203" s="9">
        <v>0</v>
      </c>
      <c r="DZ203" s="9">
        <v>0</v>
      </c>
      <c r="EA203" s="9">
        <v>0</v>
      </c>
      <c r="EB203" s="9">
        <v>0</v>
      </c>
      <c r="EC203" s="9">
        <v>0</v>
      </c>
      <c r="ED203" s="9">
        <v>0</v>
      </c>
      <c r="EE203" s="9">
        <v>0</v>
      </c>
      <c r="EF203" s="9">
        <v>0</v>
      </c>
      <c r="EG203" s="9">
        <v>0</v>
      </c>
      <c r="EH203" s="9">
        <v>0</v>
      </c>
      <c r="EI203" s="9">
        <v>0</v>
      </c>
      <c r="EJ203" s="9">
        <v>0</v>
      </c>
      <c r="EK203" s="9">
        <v>0</v>
      </c>
      <c r="EL203" s="9">
        <v>0</v>
      </c>
      <c r="EM203" s="9">
        <v>0</v>
      </c>
      <c r="EN203" s="9">
        <v>0</v>
      </c>
      <c r="EO203" s="9">
        <v>0</v>
      </c>
      <c r="EP203" s="9">
        <v>0</v>
      </c>
      <c r="EQ203" s="9">
        <v>0</v>
      </c>
      <c r="ER203" s="9">
        <v>0</v>
      </c>
      <c r="ES203" s="9">
        <v>0</v>
      </c>
      <c r="ET203" s="9">
        <v>0</v>
      </c>
      <c r="EU203" s="9">
        <v>0</v>
      </c>
      <c r="EV203" s="9">
        <v>0</v>
      </c>
      <c r="EW203" s="9">
        <v>0</v>
      </c>
      <c r="EX203" s="9">
        <v>0</v>
      </c>
      <c r="EY203" s="9">
        <v>0</v>
      </c>
      <c r="EZ203" s="9">
        <v>0</v>
      </c>
      <c r="FA203" s="9">
        <v>0</v>
      </c>
      <c r="FB203" s="9">
        <v>0</v>
      </c>
      <c r="FC203" s="9">
        <v>0</v>
      </c>
      <c r="FD203" s="9">
        <v>0</v>
      </c>
      <c r="FE203" s="9">
        <v>113.893</v>
      </c>
      <c r="FF203" s="9">
        <v>0</v>
      </c>
      <c r="FG203" s="9">
        <v>0</v>
      </c>
      <c r="FH203" s="9">
        <v>0</v>
      </c>
      <c r="FI203" s="9">
        <v>0</v>
      </c>
      <c r="FJ203" s="9">
        <v>0</v>
      </c>
      <c r="FK203" s="9">
        <v>0</v>
      </c>
      <c r="FL203" s="9">
        <v>0</v>
      </c>
      <c r="FM203" s="9">
        <v>0</v>
      </c>
      <c r="FN203" s="9">
        <v>0</v>
      </c>
      <c r="FO203" s="9">
        <v>0</v>
      </c>
      <c r="FP203" s="9">
        <v>0</v>
      </c>
      <c r="FQ203" s="9">
        <v>0</v>
      </c>
      <c r="FR203" s="9">
        <v>0</v>
      </c>
      <c r="FS203" s="9">
        <v>0</v>
      </c>
      <c r="FT203" s="9">
        <v>0</v>
      </c>
      <c r="FU203" s="9">
        <v>0</v>
      </c>
      <c r="FV203" s="9">
        <v>0</v>
      </c>
      <c r="FW203" s="9">
        <v>0</v>
      </c>
      <c r="FX203" s="9">
        <v>0</v>
      </c>
      <c r="FY203" s="9">
        <v>0</v>
      </c>
      <c r="FZ203" s="9">
        <v>0</v>
      </c>
      <c r="GA203" s="9">
        <v>0</v>
      </c>
      <c r="GB203" s="9">
        <v>0</v>
      </c>
      <c r="GC203" s="9">
        <v>0</v>
      </c>
      <c r="GD203" s="9">
        <v>0</v>
      </c>
      <c r="GE203" s="9">
        <v>0</v>
      </c>
      <c r="GF203" s="9">
        <v>0</v>
      </c>
      <c r="GG203" s="9">
        <v>0</v>
      </c>
      <c r="GH203" s="9">
        <v>0</v>
      </c>
      <c r="GI203" s="9">
        <v>0</v>
      </c>
      <c r="GJ203" s="9">
        <v>0</v>
      </c>
      <c r="GK203" s="9">
        <v>0</v>
      </c>
      <c r="GL203" s="9">
        <v>0</v>
      </c>
      <c r="GM203" s="9">
        <v>0</v>
      </c>
      <c r="GN203" s="9">
        <v>0</v>
      </c>
      <c r="GO203" s="9">
        <v>0</v>
      </c>
      <c r="GP203" s="9">
        <v>0</v>
      </c>
      <c r="GQ203" s="9">
        <v>0</v>
      </c>
      <c r="GR203" s="9">
        <v>0</v>
      </c>
      <c r="GS203" s="9">
        <v>0</v>
      </c>
      <c r="GT203" s="9">
        <v>0</v>
      </c>
      <c r="GU203" s="9">
        <v>0</v>
      </c>
      <c r="GV203" s="9">
        <v>0</v>
      </c>
      <c r="GW203" s="9">
        <v>-0.91900000000000004</v>
      </c>
      <c r="GX203" s="9">
        <v>0</v>
      </c>
      <c r="GY203" s="9">
        <v>0</v>
      </c>
      <c r="GZ203" s="9">
        <v>0</v>
      </c>
      <c r="HA203" s="9">
        <v>0</v>
      </c>
      <c r="HB203" s="9">
        <v>0</v>
      </c>
      <c r="HC203" s="9">
        <v>0</v>
      </c>
      <c r="HD203" s="9">
        <v>0</v>
      </c>
      <c r="HE203" s="9">
        <v>0</v>
      </c>
      <c r="HF203" s="9">
        <v>0</v>
      </c>
      <c r="HG203" s="21">
        <v>0</v>
      </c>
      <c r="HH203" s="20">
        <v>0</v>
      </c>
      <c r="HI203" s="23">
        <v>0</v>
      </c>
      <c r="HJ203" s="205">
        <v>0</v>
      </c>
      <c r="HK203" s="8">
        <v>0</v>
      </c>
      <c r="HL203" s="7">
        <v>0</v>
      </c>
      <c r="HM203" s="7">
        <v>1</v>
      </c>
      <c r="HN203" s="7" t="s">
        <v>459</v>
      </c>
      <c r="HO203" s="7" t="s">
        <v>460</v>
      </c>
      <c r="HP203" s="7" t="s">
        <v>460</v>
      </c>
      <c r="HQ203" s="7">
        <v>0</v>
      </c>
      <c r="HR203" s="7">
        <v>0</v>
      </c>
      <c r="HS203" s="7">
        <v>1</v>
      </c>
      <c r="HT203" s="7">
        <v>0</v>
      </c>
      <c r="HU203" s="7">
        <v>0</v>
      </c>
      <c r="HV203" s="7" t="s">
        <v>461</v>
      </c>
      <c r="HW203" s="7">
        <v>0</v>
      </c>
      <c r="HX203" s="7">
        <v>0</v>
      </c>
      <c r="HY203" s="7">
        <v>3</v>
      </c>
    </row>
    <row r="204" spans="1:233" x14ac:dyDescent="0.3">
      <c r="A204" s="7">
        <v>258</v>
      </c>
      <c r="B204" s="7" t="str">
        <f>+VLOOKUP($A204,'[3]Crosswalk M49-ODA-Prog. Country'!$K$4:$M$257,3,FALSE)</f>
        <v>PF</v>
      </c>
      <c r="C204" s="7" t="str">
        <f>+VLOOKUP($A204,'[3]Crosswalk M49-ODA-Prog. Country'!$K$4:$M$257,2,FALSE)</f>
        <v>PYF</v>
      </c>
      <c r="D204" s="5" t="s">
        <v>326</v>
      </c>
      <c r="E204" s="19">
        <v>4.8230000000000004</v>
      </c>
      <c r="F204" s="19">
        <v>0</v>
      </c>
      <c r="G204" s="19">
        <v>0</v>
      </c>
      <c r="H204" s="19">
        <f t="shared" si="6"/>
        <v>4.8230000000000004</v>
      </c>
      <c r="I204" s="20">
        <v>0</v>
      </c>
      <c r="J204" s="20">
        <v>0</v>
      </c>
      <c r="K204" s="20">
        <v>0</v>
      </c>
      <c r="L204" s="20">
        <f t="shared" si="7"/>
        <v>0</v>
      </c>
      <c r="M204" s="8">
        <f>+E204+I204</f>
        <v>4.8230000000000004</v>
      </c>
      <c r="N204" s="8">
        <f>+F204+J204</f>
        <v>0</v>
      </c>
      <c r="O204" s="8">
        <f>+G204+K204</f>
        <v>0</v>
      </c>
      <c r="P204" s="8">
        <f>+H204+L204</f>
        <v>4.8230000000000004</v>
      </c>
      <c r="Q204" s="9">
        <v>0</v>
      </c>
      <c r="R204" s="9">
        <v>0</v>
      </c>
      <c r="S204" s="9">
        <v>0</v>
      </c>
      <c r="T204" s="9">
        <v>0</v>
      </c>
      <c r="U204" s="9">
        <v>0</v>
      </c>
      <c r="V204" s="9">
        <v>0</v>
      </c>
      <c r="W204" s="9">
        <v>0</v>
      </c>
      <c r="X204" s="9">
        <v>0</v>
      </c>
      <c r="Y204" s="9">
        <v>0</v>
      </c>
      <c r="Z204" s="9">
        <v>0</v>
      </c>
      <c r="AA204" s="9">
        <v>0</v>
      </c>
      <c r="AB204" s="9">
        <v>0</v>
      </c>
      <c r="AC204" s="9">
        <v>0</v>
      </c>
      <c r="AD204" s="9">
        <v>0</v>
      </c>
      <c r="AE204" s="9">
        <v>0</v>
      </c>
      <c r="AF204" s="9">
        <v>0</v>
      </c>
      <c r="AG204" s="9">
        <v>0</v>
      </c>
      <c r="AH204" s="9">
        <v>0</v>
      </c>
      <c r="AI204" s="9">
        <v>0</v>
      </c>
      <c r="AJ204" s="9">
        <v>0</v>
      </c>
      <c r="AK204" s="9">
        <v>0</v>
      </c>
      <c r="AL204" s="9">
        <v>0</v>
      </c>
      <c r="AM204" s="9">
        <v>0</v>
      </c>
      <c r="AN204" s="9">
        <v>0</v>
      </c>
      <c r="AO204" s="9">
        <v>0</v>
      </c>
      <c r="AP204" s="9">
        <v>0</v>
      </c>
      <c r="AQ204" s="9">
        <v>0</v>
      </c>
      <c r="AR204" s="9">
        <v>0</v>
      </c>
      <c r="AS204" s="9">
        <v>0</v>
      </c>
      <c r="AT204" s="9">
        <v>0</v>
      </c>
      <c r="AU204" s="9">
        <v>0</v>
      </c>
      <c r="AV204" s="9">
        <v>0</v>
      </c>
      <c r="AW204" s="9">
        <v>0</v>
      </c>
      <c r="AX204" s="9">
        <v>0</v>
      </c>
      <c r="AY204" s="9">
        <v>0</v>
      </c>
      <c r="AZ204" s="9">
        <v>0</v>
      </c>
      <c r="BA204" s="9">
        <v>0</v>
      </c>
      <c r="BB204" s="9">
        <v>0</v>
      </c>
      <c r="BC204" s="9">
        <v>0</v>
      </c>
      <c r="BD204" s="9">
        <v>0</v>
      </c>
      <c r="BE204" s="9">
        <v>0</v>
      </c>
      <c r="BF204" s="9">
        <v>0</v>
      </c>
      <c r="BG204" s="9">
        <v>0</v>
      </c>
      <c r="BH204" s="9">
        <v>0</v>
      </c>
      <c r="BI204" s="9">
        <v>0</v>
      </c>
      <c r="BJ204" s="9">
        <v>0</v>
      </c>
      <c r="BK204" s="9">
        <v>0</v>
      </c>
      <c r="BL204" s="9">
        <v>0</v>
      </c>
      <c r="BM204" s="9">
        <v>0</v>
      </c>
      <c r="BN204" s="9">
        <v>0</v>
      </c>
      <c r="BO204" s="9">
        <v>0</v>
      </c>
      <c r="BP204" s="9">
        <v>0</v>
      </c>
      <c r="BQ204" s="9">
        <v>0</v>
      </c>
      <c r="BR204" s="9">
        <v>0</v>
      </c>
      <c r="BS204" s="9">
        <v>0</v>
      </c>
      <c r="BT204" s="9">
        <v>0</v>
      </c>
      <c r="BU204" s="9">
        <v>0</v>
      </c>
      <c r="BV204" s="9">
        <v>0</v>
      </c>
      <c r="BW204" s="9">
        <v>0</v>
      </c>
      <c r="BX204" s="9">
        <v>0</v>
      </c>
      <c r="BY204" s="9">
        <v>0</v>
      </c>
      <c r="BZ204" s="9">
        <v>0</v>
      </c>
      <c r="CA204" s="9">
        <v>0</v>
      </c>
      <c r="CB204" s="9">
        <v>0</v>
      </c>
      <c r="CC204" s="9">
        <v>0</v>
      </c>
      <c r="CD204" s="9">
        <v>0</v>
      </c>
      <c r="CE204" s="9">
        <v>0</v>
      </c>
      <c r="CF204" s="9">
        <v>0</v>
      </c>
      <c r="CG204" s="9">
        <v>0</v>
      </c>
      <c r="CH204" s="9">
        <v>0</v>
      </c>
      <c r="CI204" s="9">
        <v>0</v>
      </c>
      <c r="CJ204" s="9">
        <v>0</v>
      </c>
      <c r="CK204" s="9">
        <v>0</v>
      </c>
      <c r="CL204" s="9">
        <v>0</v>
      </c>
      <c r="CM204" s="9">
        <v>0</v>
      </c>
      <c r="CN204" s="9">
        <v>0</v>
      </c>
      <c r="CO204" s="9">
        <v>0</v>
      </c>
      <c r="CP204" s="9">
        <v>0</v>
      </c>
      <c r="CQ204" s="9">
        <v>0</v>
      </c>
      <c r="CR204" s="9">
        <v>0</v>
      </c>
      <c r="CS204" s="9">
        <v>0</v>
      </c>
      <c r="CT204" s="9">
        <v>0</v>
      </c>
      <c r="CU204" s="9">
        <v>0</v>
      </c>
      <c r="CV204" s="9">
        <v>0</v>
      </c>
      <c r="CW204" s="9">
        <v>0</v>
      </c>
      <c r="CX204" s="9">
        <v>0</v>
      </c>
      <c r="CY204" s="9">
        <v>0</v>
      </c>
      <c r="CZ204" s="9">
        <v>0</v>
      </c>
      <c r="DA204" s="9">
        <v>0</v>
      </c>
      <c r="DB204" s="9">
        <v>0</v>
      </c>
      <c r="DC204" s="9">
        <v>0</v>
      </c>
      <c r="DD204" s="9">
        <v>0</v>
      </c>
      <c r="DE204" s="9">
        <v>0</v>
      </c>
      <c r="DF204" s="9">
        <v>0</v>
      </c>
      <c r="DG204" s="9">
        <v>0</v>
      </c>
      <c r="DH204" s="9">
        <v>0</v>
      </c>
      <c r="DI204" s="9">
        <v>0</v>
      </c>
      <c r="DJ204" s="9">
        <v>0</v>
      </c>
      <c r="DK204" s="9">
        <v>0</v>
      </c>
      <c r="DL204" s="9">
        <v>0</v>
      </c>
      <c r="DM204" s="9">
        <v>0</v>
      </c>
      <c r="DN204" s="9">
        <v>0</v>
      </c>
      <c r="DO204" s="9">
        <v>0</v>
      </c>
      <c r="DP204" s="9">
        <v>0</v>
      </c>
      <c r="DQ204" s="9">
        <v>0</v>
      </c>
      <c r="DR204" s="9">
        <v>0</v>
      </c>
      <c r="DS204" s="9">
        <v>0</v>
      </c>
      <c r="DT204" s="9">
        <v>0</v>
      </c>
      <c r="DU204" s="9">
        <v>0</v>
      </c>
      <c r="DV204" s="9">
        <v>0</v>
      </c>
      <c r="DW204" s="9">
        <v>0</v>
      </c>
      <c r="DX204" s="9">
        <v>0</v>
      </c>
      <c r="DY204" s="9">
        <v>0</v>
      </c>
      <c r="DZ204" s="9">
        <v>0</v>
      </c>
      <c r="EA204" s="9">
        <v>0</v>
      </c>
      <c r="EB204" s="9">
        <v>0</v>
      </c>
      <c r="EC204" s="9">
        <v>0</v>
      </c>
      <c r="ED204" s="9">
        <v>0</v>
      </c>
      <c r="EE204" s="9">
        <v>0</v>
      </c>
      <c r="EF204" s="9">
        <v>0</v>
      </c>
      <c r="EG204" s="9">
        <v>0</v>
      </c>
      <c r="EH204" s="9">
        <v>0</v>
      </c>
      <c r="EI204" s="9">
        <v>0</v>
      </c>
      <c r="EJ204" s="9">
        <v>0</v>
      </c>
      <c r="EK204" s="9">
        <v>0</v>
      </c>
      <c r="EL204" s="9">
        <v>0</v>
      </c>
      <c r="EM204" s="9">
        <v>0</v>
      </c>
      <c r="EN204" s="9">
        <v>0</v>
      </c>
      <c r="EO204" s="9">
        <v>0</v>
      </c>
      <c r="EP204" s="9">
        <v>0</v>
      </c>
      <c r="EQ204" s="9">
        <v>0</v>
      </c>
      <c r="ER204" s="9">
        <v>0</v>
      </c>
      <c r="ES204" s="9">
        <v>0</v>
      </c>
      <c r="ET204" s="9">
        <v>0</v>
      </c>
      <c r="EU204" s="9">
        <v>0</v>
      </c>
      <c r="EV204" s="9">
        <v>0</v>
      </c>
      <c r="EW204" s="9">
        <v>0</v>
      </c>
      <c r="EX204" s="9">
        <v>0</v>
      </c>
      <c r="EY204" s="9">
        <v>4.8230000000000004</v>
      </c>
      <c r="EZ204" s="9">
        <v>0</v>
      </c>
      <c r="FA204" s="9">
        <v>0</v>
      </c>
      <c r="FB204" s="9">
        <v>0</v>
      </c>
      <c r="FC204" s="9">
        <v>0</v>
      </c>
      <c r="FD204" s="9">
        <v>0</v>
      </c>
      <c r="FE204" s="9">
        <v>0</v>
      </c>
      <c r="FF204" s="9">
        <v>0</v>
      </c>
      <c r="FG204" s="9">
        <v>0</v>
      </c>
      <c r="FH204" s="9">
        <v>0</v>
      </c>
      <c r="FI204" s="9">
        <v>0</v>
      </c>
      <c r="FJ204" s="9">
        <v>0</v>
      </c>
      <c r="FK204" s="9">
        <v>0</v>
      </c>
      <c r="FL204" s="9">
        <v>0</v>
      </c>
      <c r="FM204" s="9">
        <v>0</v>
      </c>
      <c r="FN204" s="9">
        <v>0</v>
      </c>
      <c r="FO204" s="9">
        <v>0</v>
      </c>
      <c r="FP204" s="9">
        <v>0</v>
      </c>
      <c r="FQ204" s="9">
        <v>0</v>
      </c>
      <c r="FR204" s="9">
        <v>0</v>
      </c>
      <c r="FS204" s="9">
        <v>0</v>
      </c>
      <c r="FT204" s="9">
        <v>0</v>
      </c>
      <c r="FU204" s="9">
        <v>0</v>
      </c>
      <c r="FV204" s="9">
        <v>0</v>
      </c>
      <c r="FW204" s="9">
        <v>0</v>
      </c>
      <c r="FX204" s="9">
        <v>0</v>
      </c>
      <c r="FY204" s="9">
        <v>0</v>
      </c>
      <c r="FZ204" s="9">
        <v>0</v>
      </c>
      <c r="GA204" s="9">
        <v>0</v>
      </c>
      <c r="GB204" s="9">
        <v>0</v>
      </c>
      <c r="GC204" s="9">
        <v>0</v>
      </c>
      <c r="GD204" s="9">
        <v>0</v>
      </c>
      <c r="GE204" s="9">
        <v>0</v>
      </c>
      <c r="GF204" s="9">
        <v>0</v>
      </c>
      <c r="GG204" s="9">
        <v>0</v>
      </c>
      <c r="GH204" s="9">
        <v>0</v>
      </c>
      <c r="GI204" s="9">
        <v>0</v>
      </c>
      <c r="GJ204" s="9">
        <v>0</v>
      </c>
      <c r="GK204" s="9">
        <v>0</v>
      </c>
      <c r="GL204" s="9">
        <v>0</v>
      </c>
      <c r="GM204" s="9">
        <v>0</v>
      </c>
      <c r="GN204" s="9">
        <v>0</v>
      </c>
      <c r="GO204" s="9">
        <v>0</v>
      </c>
      <c r="GP204" s="9">
        <v>0</v>
      </c>
      <c r="GQ204" s="9">
        <v>0</v>
      </c>
      <c r="GR204" s="9">
        <v>0</v>
      </c>
      <c r="GS204" s="9">
        <v>0</v>
      </c>
      <c r="GT204" s="9">
        <v>0</v>
      </c>
      <c r="GU204" s="9">
        <v>0</v>
      </c>
      <c r="GV204" s="9">
        <v>0</v>
      </c>
      <c r="GW204" s="9">
        <v>0</v>
      </c>
      <c r="GX204" s="9">
        <v>0</v>
      </c>
      <c r="GY204" s="9">
        <v>0</v>
      </c>
      <c r="GZ204" s="9">
        <v>0</v>
      </c>
      <c r="HA204" s="9">
        <v>0</v>
      </c>
      <c r="HB204" s="9">
        <v>0</v>
      </c>
      <c r="HC204" s="9">
        <v>0</v>
      </c>
      <c r="HD204" s="9">
        <v>0</v>
      </c>
      <c r="HE204" s="9">
        <v>0</v>
      </c>
      <c r="HF204" s="9">
        <v>0</v>
      </c>
      <c r="HG204" s="21">
        <v>0</v>
      </c>
      <c r="HH204" s="20">
        <v>0</v>
      </c>
      <c r="HI204" s="23">
        <v>0</v>
      </c>
      <c r="HJ204" s="205">
        <v>0</v>
      </c>
      <c r="HK204" s="8">
        <v>0</v>
      </c>
      <c r="HL204" s="7">
        <v>0</v>
      </c>
      <c r="HM204" s="7">
        <v>0</v>
      </c>
      <c r="HN204" s="7" t="s">
        <v>450</v>
      </c>
      <c r="HO204" s="7">
        <v>0</v>
      </c>
      <c r="HP204" s="7">
        <v>0</v>
      </c>
      <c r="HQ204" s="7">
        <v>0</v>
      </c>
      <c r="HR204" s="7">
        <v>0</v>
      </c>
      <c r="HS204" s="7">
        <v>1</v>
      </c>
      <c r="HT204" s="7">
        <v>0</v>
      </c>
      <c r="HU204" s="7">
        <v>0</v>
      </c>
      <c r="HV204" s="7">
        <v>0</v>
      </c>
      <c r="HW204" s="7">
        <v>0</v>
      </c>
      <c r="HX204" s="7">
        <v>0</v>
      </c>
      <c r="HY204" s="7">
        <v>0</v>
      </c>
    </row>
    <row r="205" spans="1:233" x14ac:dyDescent="0.3">
      <c r="A205" s="7">
        <v>292</v>
      </c>
      <c r="B205" s="7" t="str">
        <f>+VLOOKUP($A205,'[3]Crosswalk M49-ODA-Prog. Country'!$K$4:$M$257,3,FALSE)</f>
        <v>GI</v>
      </c>
      <c r="C205" s="7" t="str">
        <f>+VLOOKUP($A205,'[3]Crosswalk M49-ODA-Prog. Country'!$K$4:$M$257,2,FALSE)</f>
        <v>GIB</v>
      </c>
      <c r="D205" s="5" t="s">
        <v>196</v>
      </c>
      <c r="E205" s="19">
        <v>0</v>
      </c>
      <c r="F205" s="19">
        <v>0</v>
      </c>
      <c r="G205" s="19">
        <v>0</v>
      </c>
      <c r="H205" s="19">
        <f t="shared" si="6"/>
        <v>0</v>
      </c>
      <c r="I205" s="20">
        <v>0</v>
      </c>
      <c r="J205" s="20">
        <v>0</v>
      </c>
      <c r="K205" s="20">
        <v>0</v>
      </c>
      <c r="L205" s="20">
        <f t="shared" si="7"/>
        <v>0</v>
      </c>
      <c r="M205" s="8">
        <f>+E205+I205</f>
        <v>0</v>
      </c>
      <c r="N205" s="8">
        <f>+F205+J205</f>
        <v>0</v>
      </c>
      <c r="O205" s="8">
        <f>+G205+K205</f>
        <v>0</v>
      </c>
      <c r="P205" s="8">
        <f>+H205+L205</f>
        <v>0</v>
      </c>
      <c r="Q205" s="9">
        <v>0</v>
      </c>
      <c r="R205" s="9">
        <v>0</v>
      </c>
      <c r="S205" s="9">
        <v>0</v>
      </c>
      <c r="T205" s="9">
        <v>0</v>
      </c>
      <c r="U205" s="9">
        <v>0</v>
      </c>
      <c r="V205" s="9">
        <v>0</v>
      </c>
      <c r="W205" s="9">
        <v>0</v>
      </c>
      <c r="X205" s="9">
        <v>0</v>
      </c>
      <c r="Y205" s="9">
        <v>0</v>
      </c>
      <c r="Z205" s="9">
        <v>0</v>
      </c>
      <c r="AA205" s="9">
        <v>0</v>
      </c>
      <c r="AB205" s="9">
        <v>0</v>
      </c>
      <c r="AC205" s="9">
        <v>0</v>
      </c>
      <c r="AD205" s="9">
        <v>0</v>
      </c>
      <c r="AE205" s="9">
        <v>0</v>
      </c>
      <c r="AF205" s="9">
        <v>0</v>
      </c>
      <c r="AG205" s="9">
        <v>0</v>
      </c>
      <c r="AH205" s="9">
        <v>0</v>
      </c>
      <c r="AI205" s="9">
        <v>0</v>
      </c>
      <c r="AJ205" s="9">
        <v>0</v>
      </c>
      <c r="AK205" s="9">
        <v>0</v>
      </c>
      <c r="AL205" s="9">
        <v>0</v>
      </c>
      <c r="AM205" s="9">
        <v>0</v>
      </c>
      <c r="AN205" s="9">
        <v>0</v>
      </c>
      <c r="AO205" s="9">
        <v>0</v>
      </c>
      <c r="AP205" s="9">
        <v>0</v>
      </c>
      <c r="AQ205" s="9">
        <v>0</v>
      </c>
      <c r="AR205" s="9">
        <v>0</v>
      </c>
      <c r="AS205" s="9">
        <v>0</v>
      </c>
      <c r="AT205" s="9">
        <v>0</v>
      </c>
      <c r="AU205" s="9">
        <v>0</v>
      </c>
      <c r="AV205" s="9">
        <v>0</v>
      </c>
      <c r="AW205" s="9">
        <v>0</v>
      </c>
      <c r="AX205" s="9">
        <v>0</v>
      </c>
      <c r="AY205" s="9">
        <v>0</v>
      </c>
      <c r="AZ205" s="9">
        <v>0</v>
      </c>
      <c r="BA205" s="9">
        <v>0</v>
      </c>
      <c r="BB205" s="9">
        <v>0</v>
      </c>
      <c r="BC205" s="9">
        <v>0</v>
      </c>
      <c r="BD205" s="9">
        <v>0</v>
      </c>
      <c r="BE205" s="9">
        <v>0</v>
      </c>
      <c r="BF205" s="9">
        <v>0</v>
      </c>
      <c r="BG205" s="9">
        <v>0</v>
      </c>
      <c r="BH205" s="9">
        <v>0</v>
      </c>
      <c r="BI205" s="9">
        <v>0</v>
      </c>
      <c r="BJ205" s="9">
        <v>0</v>
      </c>
      <c r="BK205" s="9">
        <v>0</v>
      </c>
      <c r="BL205" s="9">
        <v>0</v>
      </c>
      <c r="BM205" s="9">
        <v>0</v>
      </c>
      <c r="BN205" s="9">
        <v>0</v>
      </c>
      <c r="BO205" s="9">
        <v>0</v>
      </c>
      <c r="BP205" s="9">
        <v>0</v>
      </c>
      <c r="BQ205" s="9">
        <v>0</v>
      </c>
      <c r="BR205" s="9">
        <v>0</v>
      </c>
      <c r="BS205" s="9">
        <v>0</v>
      </c>
      <c r="BT205" s="9">
        <v>0</v>
      </c>
      <c r="BU205" s="9">
        <v>0</v>
      </c>
      <c r="BV205" s="9">
        <v>0</v>
      </c>
      <c r="BW205" s="9">
        <v>0</v>
      </c>
      <c r="BX205" s="9">
        <v>0</v>
      </c>
      <c r="BY205" s="9">
        <v>0</v>
      </c>
      <c r="BZ205" s="9">
        <v>0</v>
      </c>
      <c r="CA205" s="9">
        <v>0</v>
      </c>
      <c r="CB205" s="9">
        <v>0</v>
      </c>
      <c r="CC205" s="9">
        <v>0</v>
      </c>
      <c r="CD205" s="9">
        <v>0</v>
      </c>
      <c r="CE205" s="9">
        <v>0</v>
      </c>
      <c r="CF205" s="9">
        <v>0</v>
      </c>
      <c r="CG205" s="9">
        <v>0</v>
      </c>
      <c r="CH205" s="9">
        <v>0</v>
      </c>
      <c r="CI205" s="9">
        <v>0</v>
      </c>
      <c r="CJ205" s="9">
        <v>0</v>
      </c>
      <c r="CK205" s="9">
        <v>0</v>
      </c>
      <c r="CL205" s="9">
        <v>0</v>
      </c>
      <c r="CM205" s="9">
        <v>0</v>
      </c>
      <c r="CN205" s="9">
        <v>0</v>
      </c>
      <c r="CO205" s="9">
        <v>0</v>
      </c>
      <c r="CP205" s="9">
        <v>0</v>
      </c>
      <c r="CQ205" s="9">
        <v>0</v>
      </c>
      <c r="CR205" s="9">
        <v>0</v>
      </c>
      <c r="CS205" s="9">
        <v>0</v>
      </c>
      <c r="CT205" s="9">
        <v>0</v>
      </c>
      <c r="CU205" s="9">
        <v>0</v>
      </c>
      <c r="CV205" s="9">
        <v>0</v>
      </c>
      <c r="CW205" s="9">
        <v>0</v>
      </c>
      <c r="CX205" s="9">
        <v>0</v>
      </c>
      <c r="CY205" s="9">
        <v>0</v>
      </c>
      <c r="CZ205" s="9">
        <v>0</v>
      </c>
      <c r="DA205" s="9">
        <v>0</v>
      </c>
      <c r="DB205" s="9">
        <v>0</v>
      </c>
      <c r="DC205" s="9">
        <v>0</v>
      </c>
      <c r="DD205" s="9">
        <v>0</v>
      </c>
      <c r="DE205" s="9">
        <v>0</v>
      </c>
      <c r="DF205" s="9">
        <v>0</v>
      </c>
      <c r="DG205" s="9">
        <v>0</v>
      </c>
      <c r="DH205" s="9">
        <v>0</v>
      </c>
      <c r="DI205" s="9">
        <v>0</v>
      </c>
      <c r="DJ205" s="9">
        <v>0</v>
      </c>
      <c r="DK205" s="9">
        <v>0</v>
      </c>
      <c r="DL205" s="9">
        <v>0</v>
      </c>
      <c r="DM205" s="9">
        <v>0</v>
      </c>
      <c r="DN205" s="9">
        <v>0</v>
      </c>
      <c r="DO205" s="9">
        <v>0</v>
      </c>
      <c r="DP205" s="9">
        <v>0</v>
      </c>
      <c r="DQ205" s="9">
        <v>0</v>
      </c>
      <c r="DR205" s="9">
        <v>0</v>
      </c>
      <c r="DS205" s="9">
        <v>0</v>
      </c>
      <c r="DT205" s="9">
        <v>0</v>
      </c>
      <c r="DU205" s="9">
        <v>0</v>
      </c>
      <c r="DV205" s="9">
        <v>0</v>
      </c>
      <c r="DW205" s="9">
        <v>0</v>
      </c>
      <c r="DX205" s="9">
        <v>0</v>
      </c>
      <c r="DY205" s="9">
        <v>0</v>
      </c>
      <c r="DZ205" s="9">
        <v>0</v>
      </c>
      <c r="EA205" s="9">
        <v>0</v>
      </c>
      <c r="EB205" s="9">
        <v>0</v>
      </c>
      <c r="EC205" s="9">
        <v>0</v>
      </c>
      <c r="ED205" s="9">
        <v>0</v>
      </c>
      <c r="EE205" s="9">
        <v>0</v>
      </c>
      <c r="EF205" s="9">
        <v>0</v>
      </c>
      <c r="EG205" s="9">
        <v>0</v>
      </c>
      <c r="EH205" s="9">
        <v>0</v>
      </c>
      <c r="EI205" s="9">
        <v>0</v>
      </c>
      <c r="EJ205" s="9">
        <v>0</v>
      </c>
      <c r="EK205" s="9">
        <v>0</v>
      </c>
      <c r="EL205" s="9">
        <v>0</v>
      </c>
      <c r="EM205" s="9">
        <v>0</v>
      </c>
      <c r="EN205" s="9">
        <v>0</v>
      </c>
      <c r="EO205" s="9">
        <v>0</v>
      </c>
      <c r="EP205" s="9">
        <v>0</v>
      </c>
      <c r="EQ205" s="9">
        <v>0</v>
      </c>
      <c r="ER205" s="9">
        <v>0</v>
      </c>
      <c r="ES205" s="9">
        <v>0</v>
      </c>
      <c r="ET205" s="9">
        <v>0</v>
      </c>
      <c r="EU205" s="9">
        <v>0</v>
      </c>
      <c r="EV205" s="9">
        <v>0</v>
      </c>
      <c r="EW205" s="9">
        <v>0</v>
      </c>
      <c r="EX205" s="9">
        <v>0</v>
      </c>
      <c r="EY205" s="9">
        <v>0</v>
      </c>
      <c r="EZ205" s="9">
        <v>0</v>
      </c>
      <c r="FA205" s="9">
        <v>0</v>
      </c>
      <c r="FB205" s="9">
        <v>0</v>
      </c>
      <c r="FC205" s="9">
        <v>0</v>
      </c>
      <c r="FD205" s="9">
        <v>0</v>
      </c>
      <c r="FE205" s="9">
        <v>0</v>
      </c>
      <c r="FF205" s="9">
        <v>0</v>
      </c>
      <c r="FG205" s="9">
        <v>0</v>
      </c>
      <c r="FH205" s="9">
        <v>0</v>
      </c>
      <c r="FI205" s="9">
        <v>0</v>
      </c>
      <c r="FJ205" s="9">
        <v>0</v>
      </c>
      <c r="FK205" s="9">
        <v>0</v>
      </c>
      <c r="FL205" s="9">
        <v>0</v>
      </c>
      <c r="FM205" s="9">
        <v>0</v>
      </c>
      <c r="FN205" s="9">
        <v>0</v>
      </c>
      <c r="FO205" s="9">
        <v>0</v>
      </c>
      <c r="FP205" s="9">
        <v>0</v>
      </c>
      <c r="FQ205" s="9">
        <v>0</v>
      </c>
      <c r="FR205" s="9">
        <v>0</v>
      </c>
      <c r="FS205" s="9">
        <v>0</v>
      </c>
      <c r="FT205" s="9">
        <v>0</v>
      </c>
      <c r="FU205" s="9">
        <v>0</v>
      </c>
      <c r="FV205" s="9">
        <v>0</v>
      </c>
      <c r="FW205" s="9">
        <v>0</v>
      </c>
      <c r="FX205" s="9">
        <v>0</v>
      </c>
      <c r="FY205" s="9">
        <v>0</v>
      </c>
      <c r="FZ205" s="9">
        <v>0</v>
      </c>
      <c r="GA205" s="9">
        <v>0</v>
      </c>
      <c r="GB205" s="9">
        <v>0</v>
      </c>
      <c r="GC205" s="9">
        <v>0</v>
      </c>
      <c r="GD205" s="9">
        <v>0</v>
      </c>
      <c r="GE205" s="9">
        <v>0</v>
      </c>
      <c r="GF205" s="9">
        <v>0</v>
      </c>
      <c r="GG205" s="9">
        <v>0</v>
      </c>
      <c r="GH205" s="9">
        <v>0</v>
      </c>
      <c r="GI205" s="9">
        <v>0</v>
      </c>
      <c r="GJ205" s="9">
        <v>0</v>
      </c>
      <c r="GK205" s="9">
        <v>0</v>
      </c>
      <c r="GL205" s="9">
        <v>0</v>
      </c>
      <c r="GM205" s="9">
        <v>0</v>
      </c>
      <c r="GN205" s="9">
        <v>0</v>
      </c>
      <c r="GO205" s="9">
        <v>0</v>
      </c>
      <c r="GP205" s="9">
        <v>0</v>
      </c>
      <c r="GQ205" s="9">
        <v>0</v>
      </c>
      <c r="GR205" s="9">
        <v>0</v>
      </c>
      <c r="GS205" s="9">
        <v>0</v>
      </c>
      <c r="GT205" s="9">
        <v>0</v>
      </c>
      <c r="GU205" s="9">
        <v>0</v>
      </c>
      <c r="GV205" s="9">
        <v>0</v>
      </c>
      <c r="GW205" s="9">
        <v>0</v>
      </c>
      <c r="GX205" s="9">
        <v>0</v>
      </c>
      <c r="GY205" s="9">
        <v>0</v>
      </c>
      <c r="GZ205" s="9">
        <v>0</v>
      </c>
      <c r="HA205" s="9">
        <v>0</v>
      </c>
      <c r="HB205" s="9">
        <v>0</v>
      </c>
      <c r="HC205" s="9">
        <v>0</v>
      </c>
      <c r="HD205" s="9">
        <v>0</v>
      </c>
      <c r="HE205" s="9">
        <v>0</v>
      </c>
      <c r="HF205" s="9">
        <v>0</v>
      </c>
      <c r="HG205" s="21">
        <v>0</v>
      </c>
      <c r="HH205" s="20">
        <v>0</v>
      </c>
      <c r="HI205" s="23">
        <v>0</v>
      </c>
      <c r="HJ205" s="205">
        <v>0</v>
      </c>
      <c r="HK205" s="8">
        <v>0</v>
      </c>
      <c r="HL205" s="7">
        <v>0</v>
      </c>
      <c r="HM205" s="7">
        <v>0</v>
      </c>
      <c r="HN205" s="7" t="s">
        <v>453</v>
      </c>
      <c r="HO205" s="7">
        <v>0</v>
      </c>
      <c r="HP205" s="7">
        <v>0</v>
      </c>
      <c r="HQ205" s="7">
        <v>0</v>
      </c>
      <c r="HR205" s="7">
        <v>0</v>
      </c>
      <c r="HS205" s="7">
        <v>0</v>
      </c>
      <c r="HT205" s="7">
        <v>0</v>
      </c>
      <c r="HU205" s="7">
        <v>0</v>
      </c>
      <c r="HV205" s="7">
        <v>0</v>
      </c>
      <c r="HW205" s="7">
        <v>0</v>
      </c>
      <c r="HX205" s="7">
        <v>0</v>
      </c>
      <c r="HY205" s="7">
        <v>0</v>
      </c>
    </row>
    <row r="206" spans="1:233" x14ac:dyDescent="0.3">
      <c r="A206" s="7">
        <v>316</v>
      </c>
      <c r="B206" s="7" t="str">
        <f>+VLOOKUP($A206,'[3]Crosswalk M49-ODA-Prog. Country'!$K$4:$M$257,3,FALSE)</f>
        <v>GU</v>
      </c>
      <c r="C206" s="7" t="str">
        <f>+VLOOKUP($A206,'[3]Crosswalk M49-ODA-Prog. Country'!$K$4:$M$257,2,FALSE)</f>
        <v>GUM</v>
      </c>
      <c r="D206" s="5" t="s">
        <v>327</v>
      </c>
      <c r="E206" s="19">
        <v>0</v>
      </c>
      <c r="F206" s="19">
        <v>0</v>
      </c>
      <c r="G206" s="19">
        <v>0</v>
      </c>
      <c r="H206" s="19">
        <f t="shared" si="6"/>
        <v>0</v>
      </c>
      <c r="I206" s="20">
        <v>0</v>
      </c>
      <c r="J206" s="20">
        <v>0</v>
      </c>
      <c r="K206" s="20">
        <v>0</v>
      </c>
      <c r="L206" s="20">
        <f t="shared" si="7"/>
        <v>0</v>
      </c>
      <c r="M206" s="8">
        <f>+E206+I206</f>
        <v>0</v>
      </c>
      <c r="N206" s="8">
        <f>+F206+J206</f>
        <v>0</v>
      </c>
      <c r="O206" s="8">
        <f>+G206+K206</f>
        <v>0</v>
      </c>
      <c r="P206" s="8">
        <f>+H206+L206</f>
        <v>0</v>
      </c>
      <c r="Q206" s="9">
        <v>0</v>
      </c>
      <c r="R206" s="9">
        <v>0</v>
      </c>
      <c r="S206" s="9">
        <v>0</v>
      </c>
      <c r="T206" s="9">
        <v>0</v>
      </c>
      <c r="U206" s="9">
        <v>0</v>
      </c>
      <c r="V206" s="9">
        <v>0</v>
      </c>
      <c r="W206" s="9">
        <v>0</v>
      </c>
      <c r="X206" s="9">
        <v>0</v>
      </c>
      <c r="Y206" s="9">
        <v>0</v>
      </c>
      <c r="Z206" s="9">
        <v>0</v>
      </c>
      <c r="AA206" s="9">
        <v>0</v>
      </c>
      <c r="AB206" s="9">
        <v>0</v>
      </c>
      <c r="AC206" s="9">
        <v>0</v>
      </c>
      <c r="AD206" s="9">
        <v>0</v>
      </c>
      <c r="AE206" s="9">
        <v>0</v>
      </c>
      <c r="AF206" s="9">
        <v>0</v>
      </c>
      <c r="AG206" s="9">
        <v>0</v>
      </c>
      <c r="AH206" s="9">
        <v>0</v>
      </c>
      <c r="AI206" s="9">
        <v>0</v>
      </c>
      <c r="AJ206" s="9">
        <v>0</v>
      </c>
      <c r="AK206" s="9">
        <v>0</v>
      </c>
      <c r="AL206" s="9">
        <v>0</v>
      </c>
      <c r="AM206" s="9">
        <v>0</v>
      </c>
      <c r="AN206" s="9">
        <v>0</v>
      </c>
      <c r="AO206" s="9">
        <v>0</v>
      </c>
      <c r="AP206" s="9">
        <v>0</v>
      </c>
      <c r="AQ206" s="9">
        <v>0</v>
      </c>
      <c r="AR206" s="9">
        <v>0</v>
      </c>
      <c r="AS206" s="9">
        <v>0</v>
      </c>
      <c r="AT206" s="9">
        <v>0</v>
      </c>
      <c r="AU206" s="9">
        <v>0</v>
      </c>
      <c r="AV206" s="9">
        <v>0</v>
      </c>
      <c r="AW206" s="9">
        <v>0</v>
      </c>
      <c r="AX206" s="9">
        <v>0</v>
      </c>
      <c r="AY206" s="9">
        <v>0</v>
      </c>
      <c r="AZ206" s="9">
        <v>0</v>
      </c>
      <c r="BA206" s="9">
        <v>0</v>
      </c>
      <c r="BB206" s="9">
        <v>0</v>
      </c>
      <c r="BC206" s="9">
        <v>0</v>
      </c>
      <c r="BD206" s="9">
        <v>0</v>
      </c>
      <c r="BE206" s="9">
        <v>0</v>
      </c>
      <c r="BF206" s="9">
        <v>0</v>
      </c>
      <c r="BG206" s="9">
        <v>0</v>
      </c>
      <c r="BH206" s="9">
        <v>0</v>
      </c>
      <c r="BI206" s="9">
        <v>0</v>
      </c>
      <c r="BJ206" s="9">
        <v>0</v>
      </c>
      <c r="BK206" s="9">
        <v>0</v>
      </c>
      <c r="BL206" s="9">
        <v>0</v>
      </c>
      <c r="BM206" s="9">
        <v>0</v>
      </c>
      <c r="BN206" s="9">
        <v>0</v>
      </c>
      <c r="BO206" s="9">
        <v>0</v>
      </c>
      <c r="BP206" s="9">
        <v>0</v>
      </c>
      <c r="BQ206" s="9">
        <v>0</v>
      </c>
      <c r="BR206" s="9">
        <v>0</v>
      </c>
      <c r="BS206" s="9">
        <v>0</v>
      </c>
      <c r="BT206" s="9">
        <v>0</v>
      </c>
      <c r="BU206" s="9">
        <v>0</v>
      </c>
      <c r="BV206" s="9">
        <v>0</v>
      </c>
      <c r="BW206" s="9">
        <v>0</v>
      </c>
      <c r="BX206" s="9">
        <v>0</v>
      </c>
      <c r="BY206" s="9">
        <v>0</v>
      </c>
      <c r="BZ206" s="9">
        <v>0</v>
      </c>
      <c r="CA206" s="9">
        <v>0</v>
      </c>
      <c r="CB206" s="9">
        <v>0</v>
      </c>
      <c r="CC206" s="9">
        <v>0</v>
      </c>
      <c r="CD206" s="9">
        <v>0</v>
      </c>
      <c r="CE206" s="9">
        <v>0</v>
      </c>
      <c r="CF206" s="9">
        <v>0</v>
      </c>
      <c r="CG206" s="9">
        <v>0</v>
      </c>
      <c r="CH206" s="9">
        <v>0</v>
      </c>
      <c r="CI206" s="9">
        <v>0</v>
      </c>
      <c r="CJ206" s="9">
        <v>0</v>
      </c>
      <c r="CK206" s="9">
        <v>0</v>
      </c>
      <c r="CL206" s="9">
        <v>0</v>
      </c>
      <c r="CM206" s="9">
        <v>0</v>
      </c>
      <c r="CN206" s="9">
        <v>0</v>
      </c>
      <c r="CO206" s="9">
        <v>0</v>
      </c>
      <c r="CP206" s="9">
        <v>0</v>
      </c>
      <c r="CQ206" s="9">
        <v>0</v>
      </c>
      <c r="CR206" s="9">
        <v>0</v>
      </c>
      <c r="CS206" s="9">
        <v>0</v>
      </c>
      <c r="CT206" s="9">
        <v>0</v>
      </c>
      <c r="CU206" s="9">
        <v>0</v>
      </c>
      <c r="CV206" s="9">
        <v>0</v>
      </c>
      <c r="CW206" s="9">
        <v>0</v>
      </c>
      <c r="CX206" s="9">
        <v>0</v>
      </c>
      <c r="CY206" s="9">
        <v>0</v>
      </c>
      <c r="CZ206" s="9">
        <v>0</v>
      </c>
      <c r="DA206" s="9">
        <v>0</v>
      </c>
      <c r="DB206" s="9">
        <v>0</v>
      </c>
      <c r="DC206" s="9">
        <v>0</v>
      </c>
      <c r="DD206" s="9">
        <v>0</v>
      </c>
      <c r="DE206" s="9">
        <v>0</v>
      </c>
      <c r="DF206" s="9">
        <v>0</v>
      </c>
      <c r="DG206" s="9">
        <v>0</v>
      </c>
      <c r="DH206" s="9">
        <v>0</v>
      </c>
      <c r="DI206" s="9">
        <v>0</v>
      </c>
      <c r="DJ206" s="9">
        <v>0</v>
      </c>
      <c r="DK206" s="9">
        <v>0</v>
      </c>
      <c r="DL206" s="9">
        <v>0</v>
      </c>
      <c r="DM206" s="9">
        <v>0</v>
      </c>
      <c r="DN206" s="9">
        <v>0</v>
      </c>
      <c r="DO206" s="9">
        <v>0</v>
      </c>
      <c r="DP206" s="9">
        <v>0</v>
      </c>
      <c r="DQ206" s="9">
        <v>0</v>
      </c>
      <c r="DR206" s="9">
        <v>0</v>
      </c>
      <c r="DS206" s="9">
        <v>0</v>
      </c>
      <c r="DT206" s="9">
        <v>0</v>
      </c>
      <c r="DU206" s="9">
        <v>0</v>
      </c>
      <c r="DV206" s="9">
        <v>0</v>
      </c>
      <c r="DW206" s="9">
        <v>0</v>
      </c>
      <c r="DX206" s="9">
        <v>0</v>
      </c>
      <c r="DY206" s="9">
        <v>0</v>
      </c>
      <c r="DZ206" s="9">
        <v>0</v>
      </c>
      <c r="EA206" s="9">
        <v>0</v>
      </c>
      <c r="EB206" s="9">
        <v>0</v>
      </c>
      <c r="EC206" s="9">
        <v>0</v>
      </c>
      <c r="ED206" s="9">
        <v>0</v>
      </c>
      <c r="EE206" s="9">
        <v>0</v>
      </c>
      <c r="EF206" s="9">
        <v>0</v>
      </c>
      <c r="EG206" s="9">
        <v>0</v>
      </c>
      <c r="EH206" s="9">
        <v>0</v>
      </c>
      <c r="EI206" s="9">
        <v>0</v>
      </c>
      <c r="EJ206" s="9">
        <v>0</v>
      </c>
      <c r="EK206" s="9">
        <v>0</v>
      </c>
      <c r="EL206" s="9">
        <v>0</v>
      </c>
      <c r="EM206" s="9">
        <v>0</v>
      </c>
      <c r="EN206" s="9">
        <v>0</v>
      </c>
      <c r="EO206" s="9">
        <v>0</v>
      </c>
      <c r="EP206" s="9">
        <v>0</v>
      </c>
      <c r="EQ206" s="9">
        <v>0</v>
      </c>
      <c r="ER206" s="9">
        <v>0</v>
      </c>
      <c r="ES206" s="9">
        <v>0</v>
      </c>
      <c r="ET206" s="9">
        <v>0</v>
      </c>
      <c r="EU206" s="9">
        <v>0</v>
      </c>
      <c r="EV206" s="9">
        <v>0</v>
      </c>
      <c r="EW206" s="9">
        <v>0</v>
      </c>
      <c r="EX206" s="9">
        <v>0</v>
      </c>
      <c r="EY206" s="9">
        <v>0</v>
      </c>
      <c r="EZ206" s="9">
        <v>0</v>
      </c>
      <c r="FA206" s="9">
        <v>0</v>
      </c>
      <c r="FB206" s="9">
        <v>0</v>
      </c>
      <c r="FC206" s="9">
        <v>0</v>
      </c>
      <c r="FD206" s="9">
        <v>0</v>
      </c>
      <c r="FE206" s="9">
        <v>0</v>
      </c>
      <c r="FF206" s="9">
        <v>0</v>
      </c>
      <c r="FG206" s="9">
        <v>0</v>
      </c>
      <c r="FH206" s="9">
        <v>0</v>
      </c>
      <c r="FI206" s="9">
        <v>0</v>
      </c>
      <c r="FJ206" s="9">
        <v>0</v>
      </c>
      <c r="FK206" s="9">
        <v>0</v>
      </c>
      <c r="FL206" s="9">
        <v>0</v>
      </c>
      <c r="FM206" s="9">
        <v>0</v>
      </c>
      <c r="FN206" s="9">
        <v>0</v>
      </c>
      <c r="FO206" s="9">
        <v>0</v>
      </c>
      <c r="FP206" s="9">
        <v>0</v>
      </c>
      <c r="FQ206" s="9">
        <v>0</v>
      </c>
      <c r="FR206" s="9">
        <v>0</v>
      </c>
      <c r="FS206" s="9">
        <v>0</v>
      </c>
      <c r="FT206" s="9">
        <v>0</v>
      </c>
      <c r="FU206" s="9">
        <v>0</v>
      </c>
      <c r="FV206" s="9">
        <v>0</v>
      </c>
      <c r="FW206" s="9">
        <v>0</v>
      </c>
      <c r="FX206" s="9">
        <v>0</v>
      </c>
      <c r="FY206" s="9">
        <v>0</v>
      </c>
      <c r="FZ206" s="9">
        <v>0</v>
      </c>
      <c r="GA206" s="9">
        <v>0</v>
      </c>
      <c r="GB206" s="9">
        <v>0</v>
      </c>
      <c r="GC206" s="9">
        <v>0</v>
      </c>
      <c r="GD206" s="9">
        <v>0</v>
      </c>
      <c r="GE206" s="9">
        <v>0</v>
      </c>
      <c r="GF206" s="9">
        <v>0</v>
      </c>
      <c r="GG206" s="9">
        <v>0</v>
      </c>
      <c r="GH206" s="9">
        <v>0</v>
      </c>
      <c r="GI206" s="9">
        <v>0</v>
      </c>
      <c r="GJ206" s="9">
        <v>0</v>
      </c>
      <c r="GK206" s="9">
        <v>0</v>
      </c>
      <c r="GL206" s="9">
        <v>0</v>
      </c>
      <c r="GM206" s="9">
        <v>0</v>
      </c>
      <c r="GN206" s="9">
        <v>0</v>
      </c>
      <c r="GO206" s="9">
        <v>0</v>
      </c>
      <c r="GP206" s="9">
        <v>0</v>
      </c>
      <c r="GQ206" s="9">
        <v>0</v>
      </c>
      <c r="GR206" s="9">
        <v>0</v>
      </c>
      <c r="GS206" s="9">
        <v>0</v>
      </c>
      <c r="GT206" s="9">
        <v>0</v>
      </c>
      <c r="GU206" s="9">
        <v>0</v>
      </c>
      <c r="GV206" s="9">
        <v>0</v>
      </c>
      <c r="GW206" s="9">
        <v>0</v>
      </c>
      <c r="GX206" s="9">
        <v>0</v>
      </c>
      <c r="GY206" s="9">
        <v>0</v>
      </c>
      <c r="GZ206" s="9">
        <v>0</v>
      </c>
      <c r="HA206" s="9">
        <v>0</v>
      </c>
      <c r="HB206" s="9">
        <v>0</v>
      </c>
      <c r="HC206" s="9">
        <v>0</v>
      </c>
      <c r="HD206" s="9">
        <v>0</v>
      </c>
      <c r="HE206" s="9">
        <v>0</v>
      </c>
      <c r="HF206" s="9">
        <v>0</v>
      </c>
      <c r="HG206" s="21">
        <v>0</v>
      </c>
      <c r="HH206" s="20">
        <v>0</v>
      </c>
      <c r="HI206" s="23">
        <v>0</v>
      </c>
      <c r="HJ206" s="205">
        <v>0</v>
      </c>
      <c r="HK206" s="8">
        <v>0</v>
      </c>
      <c r="HL206" s="7">
        <v>0</v>
      </c>
      <c r="HM206" s="7">
        <v>0</v>
      </c>
      <c r="HN206" s="7" t="s">
        <v>450</v>
      </c>
      <c r="HO206" s="7">
        <v>0</v>
      </c>
      <c r="HP206" s="7">
        <v>0</v>
      </c>
      <c r="HQ206" s="7">
        <v>0</v>
      </c>
      <c r="HR206" s="7">
        <v>0</v>
      </c>
      <c r="HS206" s="7">
        <v>1</v>
      </c>
      <c r="HT206" s="7">
        <v>0</v>
      </c>
      <c r="HU206" s="7">
        <v>0</v>
      </c>
      <c r="HV206" s="7">
        <v>0</v>
      </c>
      <c r="HW206" s="7">
        <v>0</v>
      </c>
      <c r="HX206" s="7">
        <v>0</v>
      </c>
      <c r="HY206" s="7">
        <v>0</v>
      </c>
    </row>
    <row r="207" spans="1:233" x14ac:dyDescent="0.3">
      <c r="A207" s="7">
        <v>896</v>
      </c>
      <c r="B207" s="7" t="str">
        <f>+VLOOKUP($A207,'[3]Crosswalk M49-ODA-Prog. Country'!$K$4:$M$257,3,FALSE)</f>
        <v>XK</v>
      </c>
      <c r="C207" s="7"/>
      <c r="D207" s="5" t="s">
        <v>330</v>
      </c>
      <c r="E207" s="19">
        <v>4266.5200000000004</v>
      </c>
      <c r="F207" s="19">
        <v>17181.842000000001</v>
      </c>
      <c r="G207" s="19">
        <v>5164.0469999999996</v>
      </c>
      <c r="H207" s="19">
        <f t="shared" si="6"/>
        <v>26612.409</v>
      </c>
      <c r="I207" s="20">
        <v>302.904</v>
      </c>
      <c r="J207" s="20">
        <v>8382.8619999999992</v>
      </c>
      <c r="K207" s="20">
        <v>145.21300000000002</v>
      </c>
      <c r="L207" s="20">
        <f t="shared" si="7"/>
        <v>8830.9789999999994</v>
      </c>
      <c r="M207" s="8">
        <f>+E207+I207</f>
        <v>4569.4240000000009</v>
      </c>
      <c r="N207" s="8">
        <f>+F207+J207</f>
        <v>25564.703999999998</v>
      </c>
      <c r="O207" s="8">
        <f>+G207+K207</f>
        <v>5309.2599999999993</v>
      </c>
      <c r="P207" s="8">
        <f>+H207+L207</f>
        <v>35443.387999999999</v>
      </c>
      <c r="Q207" s="9">
        <v>1046.1089999999999</v>
      </c>
      <c r="R207" s="9">
        <v>8227.4539999999997</v>
      </c>
      <c r="S207" s="9">
        <v>842.51599999999996</v>
      </c>
      <c r="T207" s="9">
        <v>0</v>
      </c>
      <c r="U207" s="9">
        <v>549.92999999999995</v>
      </c>
      <c r="V207" s="9">
        <v>0</v>
      </c>
      <c r="W207" s="9">
        <v>811.89400000000001</v>
      </c>
      <c r="X207" s="9">
        <v>246.41399999999999</v>
      </c>
      <c r="Y207" s="9">
        <v>0</v>
      </c>
      <c r="Z207" s="9">
        <v>81.757999999999996</v>
      </c>
      <c r="AA207" s="9">
        <v>0</v>
      </c>
      <c r="AB207" s="9">
        <v>0</v>
      </c>
      <c r="AC207" s="9">
        <v>1998.3620000000001</v>
      </c>
      <c r="AD207" s="9">
        <v>5323.1109999999999</v>
      </c>
      <c r="AE207" s="9">
        <v>0</v>
      </c>
      <c r="AF207" s="9">
        <v>5.5309999999999997</v>
      </c>
      <c r="AG207" s="9">
        <v>607.77499999999998</v>
      </c>
      <c r="AH207" s="9">
        <v>0</v>
      </c>
      <c r="AI207" s="9">
        <v>0</v>
      </c>
      <c r="AJ207" s="9">
        <v>0</v>
      </c>
      <c r="AK207" s="9">
        <v>0</v>
      </c>
      <c r="AL207" s="9">
        <v>0</v>
      </c>
      <c r="AM207" s="9">
        <v>0</v>
      </c>
      <c r="AN207" s="9">
        <v>0</v>
      </c>
      <c r="AO207" s="9">
        <v>239.47</v>
      </c>
      <c r="AP207" s="9">
        <v>525.14099999999996</v>
      </c>
      <c r="AQ207" s="9">
        <v>0</v>
      </c>
      <c r="AR207" s="9">
        <v>42.259</v>
      </c>
      <c r="AS207" s="9">
        <v>92.671999999999997</v>
      </c>
      <c r="AT207" s="9">
        <v>0</v>
      </c>
      <c r="AU207" s="9">
        <v>0</v>
      </c>
      <c r="AV207" s="9">
        <v>0</v>
      </c>
      <c r="AW207" s="9">
        <v>0</v>
      </c>
      <c r="AX207" s="9">
        <v>0</v>
      </c>
      <c r="AY207" s="9">
        <v>0</v>
      </c>
      <c r="AZ207" s="9">
        <v>0</v>
      </c>
      <c r="BA207" s="9">
        <v>0</v>
      </c>
      <c r="BB207" s="9">
        <v>0</v>
      </c>
      <c r="BC207" s="9">
        <v>0.68200000000000005</v>
      </c>
      <c r="BD207" s="9">
        <v>0</v>
      </c>
      <c r="BE207" s="9">
        <v>0</v>
      </c>
      <c r="BF207" s="9">
        <v>0</v>
      </c>
      <c r="BG207" s="9">
        <v>0</v>
      </c>
      <c r="BH207" s="9">
        <v>0</v>
      </c>
      <c r="BI207" s="9">
        <v>0</v>
      </c>
      <c r="BJ207" s="9">
        <v>0</v>
      </c>
      <c r="BK207" s="9">
        <v>2143.895</v>
      </c>
      <c r="BL207" s="9">
        <v>0</v>
      </c>
      <c r="BM207" s="9">
        <v>0</v>
      </c>
      <c r="BN207" s="9">
        <v>0</v>
      </c>
      <c r="BO207" s="9">
        <v>0</v>
      </c>
      <c r="BP207" s="9">
        <v>0</v>
      </c>
      <c r="BQ207" s="9">
        <v>0</v>
      </c>
      <c r="BR207" s="9">
        <v>0</v>
      </c>
      <c r="BS207" s="9">
        <v>0</v>
      </c>
      <c r="BT207" s="9">
        <v>0</v>
      </c>
      <c r="BU207" s="9">
        <v>0</v>
      </c>
      <c r="BV207" s="9">
        <v>0</v>
      </c>
      <c r="BW207" s="9">
        <v>0</v>
      </c>
      <c r="BX207" s="9">
        <v>0</v>
      </c>
      <c r="BY207" s="9">
        <v>0</v>
      </c>
      <c r="BZ207" s="9">
        <v>0</v>
      </c>
      <c r="CA207" s="9">
        <v>0</v>
      </c>
      <c r="CB207" s="9">
        <v>0</v>
      </c>
      <c r="CC207" s="9">
        <v>0</v>
      </c>
      <c r="CD207" s="9">
        <v>0</v>
      </c>
      <c r="CE207" s="9">
        <v>0</v>
      </c>
      <c r="CF207" s="9">
        <v>0</v>
      </c>
      <c r="CG207" s="9">
        <v>0</v>
      </c>
      <c r="CH207" s="9">
        <v>0</v>
      </c>
      <c r="CI207" s="9">
        <v>0</v>
      </c>
      <c r="CJ207" s="9">
        <v>0</v>
      </c>
      <c r="CK207" s="9">
        <v>0</v>
      </c>
      <c r="CL207" s="9">
        <v>0</v>
      </c>
      <c r="CM207" s="9">
        <v>510.392</v>
      </c>
      <c r="CN207" s="9">
        <v>0</v>
      </c>
      <c r="CO207" s="9">
        <v>0</v>
      </c>
      <c r="CP207" s="9">
        <v>74.626000000000005</v>
      </c>
      <c r="CQ207" s="9">
        <v>0</v>
      </c>
      <c r="CR207" s="9">
        <v>0</v>
      </c>
      <c r="CS207" s="9">
        <v>0</v>
      </c>
      <c r="CT207" s="9">
        <v>0</v>
      </c>
      <c r="CU207" s="9">
        <v>0</v>
      </c>
      <c r="CV207" s="9">
        <v>0</v>
      </c>
      <c r="CW207" s="9">
        <v>0</v>
      </c>
      <c r="CX207" s="9">
        <v>0</v>
      </c>
      <c r="CY207" s="9">
        <v>0</v>
      </c>
      <c r="CZ207" s="9">
        <v>0</v>
      </c>
      <c r="DA207" s="9">
        <v>0</v>
      </c>
      <c r="DB207" s="9">
        <v>0</v>
      </c>
      <c r="DC207" s="9">
        <v>0</v>
      </c>
      <c r="DD207" s="9">
        <v>0</v>
      </c>
      <c r="DE207" s="9">
        <v>0</v>
      </c>
      <c r="DF207" s="9">
        <v>0</v>
      </c>
      <c r="DG207" s="9">
        <v>0</v>
      </c>
      <c r="DH207" s="9">
        <v>0</v>
      </c>
      <c r="DI207" s="9">
        <v>0</v>
      </c>
      <c r="DJ207" s="9">
        <v>0</v>
      </c>
      <c r="DK207" s="9">
        <v>0</v>
      </c>
      <c r="DL207" s="9">
        <v>0</v>
      </c>
      <c r="DM207" s="9">
        <v>0</v>
      </c>
      <c r="DN207" s="9">
        <v>0</v>
      </c>
      <c r="DO207" s="9">
        <v>0</v>
      </c>
      <c r="DP207" s="9">
        <v>0</v>
      </c>
      <c r="DQ207" s="9">
        <v>0</v>
      </c>
      <c r="DR207" s="9">
        <v>0</v>
      </c>
      <c r="DS207" s="9">
        <v>0</v>
      </c>
      <c r="DT207" s="9">
        <v>0</v>
      </c>
      <c r="DU207" s="9">
        <v>3.91</v>
      </c>
      <c r="DV207" s="9">
        <v>0</v>
      </c>
      <c r="DW207" s="9">
        <v>0</v>
      </c>
      <c r="DX207" s="9">
        <v>0</v>
      </c>
      <c r="DY207" s="9">
        <v>0</v>
      </c>
      <c r="DZ207" s="9">
        <v>0</v>
      </c>
      <c r="EA207" s="9">
        <v>16.553999999999998</v>
      </c>
      <c r="EB207" s="9">
        <v>450.88499999999999</v>
      </c>
      <c r="EC207" s="9">
        <v>0</v>
      </c>
      <c r="ED207" s="9">
        <v>173.35599999999999</v>
      </c>
      <c r="EE207" s="9">
        <v>334.41399999999999</v>
      </c>
      <c r="EF207" s="9">
        <v>0</v>
      </c>
      <c r="EG207" s="9">
        <v>0</v>
      </c>
      <c r="EH207" s="9">
        <v>0</v>
      </c>
      <c r="EI207" s="9">
        <v>0</v>
      </c>
      <c r="EJ207" s="9">
        <v>0</v>
      </c>
      <c r="EK207" s="9">
        <v>0</v>
      </c>
      <c r="EL207" s="9">
        <v>0</v>
      </c>
      <c r="EM207" s="9">
        <v>0</v>
      </c>
      <c r="EN207" s="9">
        <v>0</v>
      </c>
      <c r="EO207" s="9">
        <v>0</v>
      </c>
      <c r="EP207" s="9">
        <v>0</v>
      </c>
      <c r="EQ207" s="9">
        <v>0</v>
      </c>
      <c r="ER207" s="9">
        <v>0</v>
      </c>
      <c r="ES207" s="9">
        <v>0</v>
      </c>
      <c r="ET207" s="9">
        <v>0</v>
      </c>
      <c r="EU207" s="9">
        <v>0</v>
      </c>
      <c r="EV207" s="9">
        <v>0</v>
      </c>
      <c r="EW207" s="9">
        <v>0</v>
      </c>
      <c r="EX207" s="9">
        <v>0</v>
      </c>
      <c r="EY207" s="9">
        <v>150.221</v>
      </c>
      <c r="EZ207" s="9">
        <v>588.33500000000004</v>
      </c>
      <c r="FA207" s="9">
        <v>249.607</v>
      </c>
      <c r="FB207" s="9">
        <v>0</v>
      </c>
      <c r="FC207" s="9">
        <v>667.19600000000003</v>
      </c>
      <c r="FD207" s="9">
        <v>0</v>
      </c>
      <c r="FE207" s="9">
        <v>0</v>
      </c>
      <c r="FF207" s="9">
        <v>0</v>
      </c>
      <c r="FG207" s="9">
        <v>0</v>
      </c>
      <c r="FH207" s="9">
        <v>0</v>
      </c>
      <c r="FI207" s="9">
        <v>0</v>
      </c>
      <c r="FJ207" s="9">
        <v>0</v>
      </c>
      <c r="FK207" s="9">
        <v>0</v>
      </c>
      <c r="FL207" s="9">
        <v>0</v>
      </c>
      <c r="FM207" s="9">
        <v>0</v>
      </c>
      <c r="FN207" s="9">
        <v>0</v>
      </c>
      <c r="FO207" s="9">
        <v>0</v>
      </c>
      <c r="FP207" s="9">
        <v>0</v>
      </c>
      <c r="FQ207" s="9">
        <v>0</v>
      </c>
      <c r="FR207" s="9">
        <v>0</v>
      </c>
      <c r="FS207" s="9">
        <v>0</v>
      </c>
      <c r="FT207" s="9">
        <v>0</v>
      </c>
      <c r="FU207" s="9">
        <v>0</v>
      </c>
      <c r="FV207" s="9">
        <v>0</v>
      </c>
      <c r="FW207" s="9">
        <v>0</v>
      </c>
      <c r="FX207" s="9">
        <v>0</v>
      </c>
      <c r="FY207" s="9">
        <v>0</v>
      </c>
      <c r="FZ207" s="9">
        <v>0</v>
      </c>
      <c r="GA207" s="9">
        <v>0</v>
      </c>
      <c r="GB207" s="9">
        <v>0</v>
      </c>
      <c r="GC207" s="9">
        <v>0</v>
      </c>
      <c r="GD207" s="9">
        <v>0</v>
      </c>
      <c r="GE207" s="9">
        <v>0</v>
      </c>
      <c r="GF207" s="9">
        <v>0</v>
      </c>
      <c r="GG207" s="9">
        <v>0</v>
      </c>
      <c r="GH207" s="9">
        <v>0</v>
      </c>
      <c r="GI207" s="9">
        <v>0</v>
      </c>
      <c r="GJ207" s="9">
        <v>0</v>
      </c>
      <c r="GK207" s="9">
        <v>0</v>
      </c>
      <c r="GL207" s="9">
        <v>0</v>
      </c>
      <c r="GM207" s="9">
        <v>0</v>
      </c>
      <c r="GN207" s="9">
        <v>0</v>
      </c>
      <c r="GO207" s="9">
        <v>0</v>
      </c>
      <c r="GP207" s="9">
        <v>0</v>
      </c>
      <c r="GQ207" s="9">
        <v>0</v>
      </c>
      <c r="GR207" s="9">
        <v>0</v>
      </c>
      <c r="GS207" s="9">
        <v>0</v>
      </c>
      <c r="GT207" s="9">
        <v>0</v>
      </c>
      <c r="GU207" s="9">
        <v>0</v>
      </c>
      <c r="GV207" s="9">
        <v>0</v>
      </c>
      <c r="GW207" s="9">
        <v>3560.85</v>
      </c>
      <c r="GX207" s="9">
        <v>0</v>
      </c>
      <c r="GY207" s="9">
        <v>0</v>
      </c>
      <c r="GZ207" s="9">
        <v>70.587000000000003</v>
      </c>
      <c r="HA207" s="9">
        <v>0</v>
      </c>
      <c r="HB207" s="9">
        <v>1820.502</v>
      </c>
      <c r="HC207" s="9">
        <v>0</v>
      </c>
      <c r="HD207" s="9">
        <v>0</v>
      </c>
      <c r="HE207" s="9">
        <v>3986.98</v>
      </c>
      <c r="HF207" s="9">
        <v>0</v>
      </c>
      <c r="HG207" s="21">
        <v>666.06205999999997</v>
      </c>
      <c r="HH207" s="20">
        <v>0</v>
      </c>
      <c r="HI207" s="23">
        <v>0</v>
      </c>
      <c r="HJ207" s="205">
        <v>839.09012999999982</v>
      </c>
      <c r="HK207" s="8">
        <v>1505.1521899999998</v>
      </c>
      <c r="HL207" s="7">
        <v>0</v>
      </c>
      <c r="HM207" s="7">
        <v>1</v>
      </c>
      <c r="HN207" s="7" t="s">
        <v>453</v>
      </c>
      <c r="HO207" s="7" t="s">
        <v>454</v>
      </c>
      <c r="HP207" s="7" t="s">
        <v>454</v>
      </c>
      <c r="HQ207" s="7">
        <v>0</v>
      </c>
      <c r="HR207" s="7">
        <v>0</v>
      </c>
      <c r="HS207" s="7">
        <v>0</v>
      </c>
      <c r="HT207" s="7">
        <v>1</v>
      </c>
      <c r="HU207" s="7">
        <v>1</v>
      </c>
      <c r="HV207" s="7" t="s">
        <v>455</v>
      </c>
      <c r="HW207" s="7">
        <v>0</v>
      </c>
      <c r="HX207" s="7">
        <v>0</v>
      </c>
      <c r="HY207" s="7">
        <v>0</v>
      </c>
    </row>
    <row r="208" spans="1:233" x14ac:dyDescent="0.3">
      <c r="A208" s="7">
        <v>500</v>
      </c>
      <c r="B208" s="7" t="str">
        <f>+VLOOKUP($A208,'[3]Crosswalk M49-ODA-Prog. Country'!$K$4:$M$257,3,FALSE)</f>
        <v>MS</v>
      </c>
      <c r="C208" s="7" t="str">
        <f>+VLOOKUP($A208,'[3]Crosswalk M49-ODA-Prog. Country'!$K$4:$M$257,2,FALSE)</f>
        <v>MSR</v>
      </c>
      <c r="D208" s="5" t="s">
        <v>331</v>
      </c>
      <c r="E208" s="19">
        <v>63.777999999999999</v>
      </c>
      <c r="F208" s="19">
        <v>17.236999999999998</v>
      </c>
      <c r="G208" s="19">
        <v>1.0620000000000001</v>
      </c>
      <c r="H208" s="19">
        <f t="shared" si="6"/>
        <v>82.076999999999998</v>
      </c>
      <c r="I208" s="20">
        <v>0</v>
      </c>
      <c r="J208" s="20">
        <v>0</v>
      </c>
      <c r="K208" s="20">
        <v>0</v>
      </c>
      <c r="L208" s="20">
        <f t="shared" si="7"/>
        <v>0</v>
      </c>
      <c r="M208" s="8">
        <f>+E208+I208</f>
        <v>63.777999999999999</v>
      </c>
      <c r="N208" s="8">
        <f>+F208+J208</f>
        <v>17.236999999999998</v>
      </c>
      <c r="O208" s="8">
        <f>+G208+K208</f>
        <v>1.0620000000000001</v>
      </c>
      <c r="P208" s="8">
        <f>+H208+L208</f>
        <v>82.076999999999998</v>
      </c>
      <c r="Q208" s="9">
        <v>2.4</v>
      </c>
      <c r="R208" s="9">
        <v>0</v>
      </c>
      <c r="S208" s="9">
        <v>0</v>
      </c>
      <c r="T208" s="9">
        <v>0</v>
      </c>
      <c r="U208" s="9">
        <v>0</v>
      </c>
      <c r="V208" s="9">
        <v>0</v>
      </c>
      <c r="W208" s="9">
        <v>0</v>
      </c>
      <c r="X208" s="9">
        <v>0</v>
      </c>
      <c r="Y208" s="9">
        <v>0</v>
      </c>
      <c r="Z208" s="9">
        <v>0</v>
      </c>
      <c r="AA208" s="9">
        <v>0</v>
      </c>
      <c r="AB208" s="9">
        <v>0</v>
      </c>
      <c r="AC208" s="9">
        <v>0</v>
      </c>
      <c r="AD208" s="9">
        <v>0</v>
      </c>
      <c r="AE208" s="9">
        <v>0</v>
      </c>
      <c r="AF208" s="9">
        <v>0</v>
      </c>
      <c r="AG208" s="9">
        <v>0</v>
      </c>
      <c r="AH208" s="9">
        <v>0</v>
      </c>
      <c r="AI208" s="9">
        <v>0</v>
      </c>
      <c r="AJ208" s="9">
        <v>0</v>
      </c>
      <c r="AK208" s="9">
        <v>0</v>
      </c>
      <c r="AL208" s="9">
        <v>0</v>
      </c>
      <c r="AM208" s="9">
        <v>0</v>
      </c>
      <c r="AN208" s="9">
        <v>0</v>
      </c>
      <c r="AO208" s="9">
        <v>0</v>
      </c>
      <c r="AP208" s="9">
        <v>0</v>
      </c>
      <c r="AQ208" s="9">
        <v>0</v>
      </c>
      <c r="AR208" s="9">
        <v>0</v>
      </c>
      <c r="AS208" s="9">
        <v>0</v>
      </c>
      <c r="AT208" s="9">
        <v>0</v>
      </c>
      <c r="AU208" s="9">
        <v>0</v>
      </c>
      <c r="AV208" s="9">
        <v>0</v>
      </c>
      <c r="AW208" s="9">
        <v>0</v>
      </c>
      <c r="AX208" s="9">
        <v>0</v>
      </c>
      <c r="AY208" s="9">
        <v>0</v>
      </c>
      <c r="AZ208" s="9">
        <v>0</v>
      </c>
      <c r="BA208" s="9">
        <v>0</v>
      </c>
      <c r="BB208" s="9">
        <v>0</v>
      </c>
      <c r="BC208" s="9">
        <v>0</v>
      </c>
      <c r="BD208" s="9">
        <v>0</v>
      </c>
      <c r="BE208" s="9">
        <v>0</v>
      </c>
      <c r="BF208" s="9">
        <v>0</v>
      </c>
      <c r="BG208" s="9">
        <v>0</v>
      </c>
      <c r="BH208" s="9">
        <v>0</v>
      </c>
      <c r="BI208" s="9">
        <v>0</v>
      </c>
      <c r="BJ208" s="9">
        <v>0</v>
      </c>
      <c r="BK208" s="9">
        <v>0</v>
      </c>
      <c r="BL208" s="9">
        <v>0</v>
      </c>
      <c r="BM208" s="9">
        <v>0</v>
      </c>
      <c r="BN208" s="9">
        <v>0</v>
      </c>
      <c r="BO208" s="9">
        <v>0</v>
      </c>
      <c r="BP208" s="9">
        <v>0</v>
      </c>
      <c r="BQ208" s="9">
        <v>0</v>
      </c>
      <c r="BR208" s="9">
        <v>0</v>
      </c>
      <c r="BS208" s="9">
        <v>0</v>
      </c>
      <c r="BT208" s="9">
        <v>0</v>
      </c>
      <c r="BU208" s="9">
        <v>0</v>
      </c>
      <c r="BV208" s="9">
        <v>0</v>
      </c>
      <c r="BW208" s="9">
        <v>0</v>
      </c>
      <c r="BX208" s="9">
        <v>0</v>
      </c>
      <c r="BY208" s="9">
        <v>0</v>
      </c>
      <c r="BZ208" s="9">
        <v>0</v>
      </c>
      <c r="CA208" s="9">
        <v>0</v>
      </c>
      <c r="CB208" s="9">
        <v>0</v>
      </c>
      <c r="CC208" s="9">
        <v>0</v>
      </c>
      <c r="CD208" s="9">
        <v>0</v>
      </c>
      <c r="CE208" s="9">
        <v>0</v>
      </c>
      <c r="CF208" s="9">
        <v>0</v>
      </c>
      <c r="CG208" s="9">
        <v>0</v>
      </c>
      <c r="CH208" s="9">
        <v>0</v>
      </c>
      <c r="CI208" s="9">
        <v>0</v>
      </c>
      <c r="CJ208" s="9">
        <v>0</v>
      </c>
      <c r="CK208" s="9">
        <v>0</v>
      </c>
      <c r="CL208" s="9">
        <v>0</v>
      </c>
      <c r="CM208" s="9">
        <v>0</v>
      </c>
      <c r="CN208" s="9">
        <v>0</v>
      </c>
      <c r="CO208" s="9">
        <v>0</v>
      </c>
      <c r="CP208" s="9">
        <v>0</v>
      </c>
      <c r="CQ208" s="9">
        <v>0</v>
      </c>
      <c r="CR208" s="9">
        <v>0</v>
      </c>
      <c r="CS208" s="9">
        <v>0</v>
      </c>
      <c r="CT208" s="9">
        <v>0</v>
      </c>
      <c r="CU208" s="9">
        <v>0</v>
      </c>
      <c r="CV208" s="9">
        <v>0</v>
      </c>
      <c r="CW208" s="9">
        <v>0</v>
      </c>
      <c r="CX208" s="9">
        <v>0</v>
      </c>
      <c r="CY208" s="9">
        <v>0</v>
      </c>
      <c r="CZ208" s="9">
        <v>0</v>
      </c>
      <c r="DA208" s="9">
        <v>0</v>
      </c>
      <c r="DB208" s="9">
        <v>0</v>
      </c>
      <c r="DC208" s="9">
        <v>0</v>
      </c>
      <c r="DD208" s="9">
        <v>0</v>
      </c>
      <c r="DE208" s="9">
        <v>0</v>
      </c>
      <c r="DF208" s="9">
        <v>0</v>
      </c>
      <c r="DG208" s="9">
        <v>0</v>
      </c>
      <c r="DH208" s="9">
        <v>0</v>
      </c>
      <c r="DI208" s="9">
        <v>0</v>
      </c>
      <c r="DJ208" s="9">
        <v>0</v>
      </c>
      <c r="DK208" s="9">
        <v>0</v>
      </c>
      <c r="DL208" s="9">
        <v>0</v>
      </c>
      <c r="DM208" s="9">
        <v>0</v>
      </c>
      <c r="DN208" s="9">
        <v>0</v>
      </c>
      <c r="DO208" s="9">
        <v>0</v>
      </c>
      <c r="DP208" s="9">
        <v>0</v>
      </c>
      <c r="DQ208" s="9">
        <v>0</v>
      </c>
      <c r="DR208" s="9">
        <v>0</v>
      </c>
      <c r="DS208" s="9">
        <v>0</v>
      </c>
      <c r="DT208" s="9">
        <v>0</v>
      </c>
      <c r="DU208" s="9">
        <v>0</v>
      </c>
      <c r="DV208" s="9">
        <v>0</v>
      </c>
      <c r="DW208" s="9">
        <v>0</v>
      </c>
      <c r="DX208" s="9">
        <v>0</v>
      </c>
      <c r="DY208" s="9">
        <v>0</v>
      </c>
      <c r="DZ208" s="9">
        <v>0</v>
      </c>
      <c r="EA208" s="9">
        <v>0</v>
      </c>
      <c r="EB208" s="9">
        <v>0</v>
      </c>
      <c r="EC208" s="9">
        <v>0</v>
      </c>
      <c r="ED208" s="9">
        <v>0</v>
      </c>
      <c r="EE208" s="9">
        <v>0</v>
      </c>
      <c r="EF208" s="9">
        <v>0</v>
      </c>
      <c r="EG208" s="9">
        <v>39.302</v>
      </c>
      <c r="EH208" s="9">
        <v>0</v>
      </c>
      <c r="EI208" s="9">
        <v>0</v>
      </c>
      <c r="EJ208" s="9">
        <v>0</v>
      </c>
      <c r="EK208" s="9">
        <v>0</v>
      </c>
      <c r="EL208" s="9">
        <v>0</v>
      </c>
      <c r="EM208" s="9">
        <v>0</v>
      </c>
      <c r="EN208" s="9">
        <v>0</v>
      </c>
      <c r="EO208" s="9">
        <v>0</v>
      </c>
      <c r="EP208" s="9">
        <v>0</v>
      </c>
      <c r="EQ208" s="9">
        <v>0</v>
      </c>
      <c r="ER208" s="9">
        <v>0</v>
      </c>
      <c r="ES208" s="9">
        <v>0</v>
      </c>
      <c r="ET208" s="9">
        <v>0</v>
      </c>
      <c r="EU208" s="9">
        <v>0</v>
      </c>
      <c r="EV208" s="9">
        <v>0</v>
      </c>
      <c r="EW208" s="9">
        <v>0</v>
      </c>
      <c r="EX208" s="9">
        <v>0</v>
      </c>
      <c r="EY208" s="9">
        <v>0</v>
      </c>
      <c r="EZ208" s="9">
        <v>0</v>
      </c>
      <c r="FA208" s="9">
        <v>0</v>
      </c>
      <c r="FB208" s="9">
        <v>0</v>
      </c>
      <c r="FC208" s="9">
        <v>0</v>
      </c>
      <c r="FD208" s="9">
        <v>0</v>
      </c>
      <c r="FE208" s="9">
        <v>22.076000000000001</v>
      </c>
      <c r="FF208" s="9">
        <v>17.236999999999998</v>
      </c>
      <c r="FG208" s="9">
        <v>1.0620000000000001</v>
      </c>
      <c r="FH208" s="9">
        <v>0</v>
      </c>
      <c r="FI208" s="9">
        <v>0</v>
      </c>
      <c r="FJ208" s="9">
        <v>0</v>
      </c>
      <c r="FK208" s="9">
        <v>0</v>
      </c>
      <c r="FL208" s="9">
        <v>0</v>
      </c>
      <c r="FM208" s="9">
        <v>0</v>
      </c>
      <c r="FN208" s="9">
        <v>0</v>
      </c>
      <c r="FO208" s="9">
        <v>0</v>
      </c>
      <c r="FP208" s="9">
        <v>0</v>
      </c>
      <c r="FQ208" s="9">
        <v>0</v>
      </c>
      <c r="FR208" s="9">
        <v>0</v>
      </c>
      <c r="FS208" s="9">
        <v>0</v>
      </c>
      <c r="FT208" s="9">
        <v>0</v>
      </c>
      <c r="FU208" s="9">
        <v>0</v>
      </c>
      <c r="FV208" s="9">
        <v>0</v>
      </c>
      <c r="FW208" s="9">
        <v>0</v>
      </c>
      <c r="FX208" s="9">
        <v>0</v>
      </c>
      <c r="FY208" s="9">
        <v>0</v>
      </c>
      <c r="FZ208" s="9">
        <v>0</v>
      </c>
      <c r="GA208" s="9">
        <v>0</v>
      </c>
      <c r="GB208" s="9">
        <v>0</v>
      </c>
      <c r="GC208" s="9">
        <v>0</v>
      </c>
      <c r="GD208" s="9">
        <v>0</v>
      </c>
      <c r="GE208" s="9">
        <v>0</v>
      </c>
      <c r="GF208" s="9">
        <v>0</v>
      </c>
      <c r="GG208" s="9">
        <v>0</v>
      </c>
      <c r="GH208" s="9">
        <v>0</v>
      </c>
      <c r="GI208" s="9">
        <v>0</v>
      </c>
      <c r="GJ208" s="9">
        <v>0</v>
      </c>
      <c r="GK208" s="9">
        <v>0</v>
      </c>
      <c r="GL208" s="9">
        <v>0</v>
      </c>
      <c r="GM208" s="9">
        <v>0</v>
      </c>
      <c r="GN208" s="9">
        <v>0</v>
      </c>
      <c r="GO208" s="9">
        <v>0</v>
      </c>
      <c r="GP208" s="9">
        <v>0</v>
      </c>
      <c r="GQ208" s="9">
        <v>0</v>
      </c>
      <c r="GR208" s="9">
        <v>0</v>
      </c>
      <c r="GS208" s="9">
        <v>0</v>
      </c>
      <c r="GT208" s="9">
        <v>0</v>
      </c>
      <c r="GU208" s="9">
        <v>0</v>
      </c>
      <c r="GV208" s="9">
        <v>0</v>
      </c>
      <c r="GW208" s="9">
        <v>0</v>
      </c>
      <c r="GX208" s="9">
        <v>0</v>
      </c>
      <c r="GY208" s="9">
        <v>0</v>
      </c>
      <c r="GZ208" s="9">
        <v>0</v>
      </c>
      <c r="HA208" s="9">
        <v>0</v>
      </c>
      <c r="HB208" s="9">
        <v>0</v>
      </c>
      <c r="HC208" s="9">
        <v>0</v>
      </c>
      <c r="HD208" s="9">
        <v>0</v>
      </c>
      <c r="HE208" s="9">
        <v>0</v>
      </c>
      <c r="HF208" s="9">
        <v>0</v>
      </c>
      <c r="HG208" s="21">
        <v>0</v>
      </c>
      <c r="HH208" s="20">
        <v>0</v>
      </c>
      <c r="HI208" s="23">
        <v>0</v>
      </c>
      <c r="HJ208" s="205">
        <v>0</v>
      </c>
      <c r="HK208" s="8">
        <v>0</v>
      </c>
      <c r="HL208" s="7">
        <v>0</v>
      </c>
      <c r="HM208" s="7">
        <v>1</v>
      </c>
      <c r="HN208" s="7" t="s">
        <v>459</v>
      </c>
      <c r="HO208" s="7" t="s">
        <v>460</v>
      </c>
      <c r="HP208" s="7" t="s">
        <v>460</v>
      </c>
      <c r="HQ208" s="7">
        <v>0</v>
      </c>
      <c r="HR208" s="7">
        <v>0</v>
      </c>
      <c r="HS208" s="7">
        <v>1</v>
      </c>
      <c r="HT208" s="7">
        <v>0</v>
      </c>
      <c r="HU208" s="7">
        <v>0</v>
      </c>
      <c r="HV208" s="7" t="s">
        <v>461</v>
      </c>
      <c r="HW208" s="7">
        <v>0</v>
      </c>
      <c r="HX208" s="7">
        <v>0</v>
      </c>
      <c r="HY208" s="7">
        <v>5</v>
      </c>
    </row>
    <row r="209" spans="1:233" x14ac:dyDescent="0.3">
      <c r="A209" s="7">
        <v>540</v>
      </c>
      <c r="B209" s="7" t="str">
        <f>+VLOOKUP($A209,'[3]Crosswalk M49-ODA-Prog. Country'!$K$4:$M$257,3,FALSE)</f>
        <v>NC</v>
      </c>
      <c r="C209" s="7" t="str">
        <f>+VLOOKUP($A209,'[3]Crosswalk M49-ODA-Prog. Country'!$K$4:$M$257,2,FALSE)</f>
        <v>NCL</v>
      </c>
      <c r="D209" s="5" t="s">
        <v>332</v>
      </c>
      <c r="E209" s="19">
        <v>0</v>
      </c>
      <c r="F209" s="19">
        <v>16.898</v>
      </c>
      <c r="G209" s="19">
        <v>33.488</v>
      </c>
      <c r="H209" s="19">
        <f t="shared" si="6"/>
        <v>50.385999999999996</v>
      </c>
      <c r="I209" s="20">
        <v>0</v>
      </c>
      <c r="J209" s="20">
        <v>0</v>
      </c>
      <c r="K209" s="20">
        <v>0</v>
      </c>
      <c r="L209" s="20">
        <f t="shared" si="7"/>
        <v>0</v>
      </c>
      <c r="M209" s="8">
        <f>+E209+I209</f>
        <v>0</v>
      </c>
      <c r="N209" s="8">
        <f>+F209+J209</f>
        <v>16.898</v>
      </c>
      <c r="O209" s="8">
        <f>+G209+K209</f>
        <v>33.488</v>
      </c>
      <c r="P209" s="8">
        <f>+H209+L209</f>
        <v>50.385999999999996</v>
      </c>
      <c r="Q209" s="9">
        <v>0</v>
      </c>
      <c r="R209" s="9">
        <v>0</v>
      </c>
      <c r="S209" s="9">
        <v>0</v>
      </c>
      <c r="T209" s="9">
        <v>0</v>
      </c>
      <c r="U209" s="9">
        <v>0</v>
      </c>
      <c r="V209" s="9">
        <v>0</v>
      </c>
      <c r="W209" s="9">
        <v>0</v>
      </c>
      <c r="X209" s="9">
        <v>0</v>
      </c>
      <c r="Y209" s="9">
        <v>0</v>
      </c>
      <c r="Z209" s="9">
        <v>0</v>
      </c>
      <c r="AA209" s="9">
        <v>0</v>
      </c>
      <c r="AB209" s="9">
        <v>0</v>
      </c>
      <c r="AC209" s="9">
        <v>0</v>
      </c>
      <c r="AD209" s="9">
        <v>0</v>
      </c>
      <c r="AE209" s="9">
        <v>0</v>
      </c>
      <c r="AF209" s="9">
        <v>0</v>
      </c>
      <c r="AG209" s="9">
        <v>0</v>
      </c>
      <c r="AH209" s="9">
        <v>0</v>
      </c>
      <c r="AI209" s="9">
        <v>0</v>
      </c>
      <c r="AJ209" s="9">
        <v>0</v>
      </c>
      <c r="AK209" s="9">
        <v>0</v>
      </c>
      <c r="AL209" s="9">
        <v>0</v>
      </c>
      <c r="AM209" s="9">
        <v>0</v>
      </c>
      <c r="AN209" s="9">
        <v>0</v>
      </c>
      <c r="AO209" s="9">
        <v>0</v>
      </c>
      <c r="AP209" s="9">
        <v>0</v>
      </c>
      <c r="AQ209" s="9">
        <v>0</v>
      </c>
      <c r="AR209" s="9">
        <v>0</v>
      </c>
      <c r="AS209" s="9">
        <v>0</v>
      </c>
      <c r="AT209" s="9">
        <v>0</v>
      </c>
      <c r="AU209" s="9">
        <v>0</v>
      </c>
      <c r="AV209" s="9">
        <v>0</v>
      </c>
      <c r="AW209" s="9">
        <v>0</v>
      </c>
      <c r="AX209" s="9">
        <v>0</v>
      </c>
      <c r="AY209" s="9">
        <v>0</v>
      </c>
      <c r="AZ209" s="9">
        <v>0</v>
      </c>
      <c r="BA209" s="9">
        <v>0</v>
      </c>
      <c r="BB209" s="9">
        <v>0</v>
      </c>
      <c r="BC209" s="9">
        <v>0</v>
      </c>
      <c r="BD209" s="9">
        <v>0</v>
      </c>
      <c r="BE209" s="9">
        <v>0</v>
      </c>
      <c r="BF209" s="9">
        <v>0</v>
      </c>
      <c r="BG209" s="9">
        <v>0</v>
      </c>
      <c r="BH209" s="9">
        <v>0</v>
      </c>
      <c r="BI209" s="9">
        <v>0</v>
      </c>
      <c r="BJ209" s="9">
        <v>0</v>
      </c>
      <c r="BK209" s="9">
        <v>0</v>
      </c>
      <c r="BL209" s="9">
        <v>0</v>
      </c>
      <c r="BM209" s="9">
        <v>0</v>
      </c>
      <c r="BN209" s="9">
        <v>0</v>
      </c>
      <c r="BO209" s="9">
        <v>0</v>
      </c>
      <c r="BP209" s="9">
        <v>0</v>
      </c>
      <c r="BQ209" s="9">
        <v>0</v>
      </c>
      <c r="BR209" s="9">
        <v>0</v>
      </c>
      <c r="BS209" s="9">
        <v>0</v>
      </c>
      <c r="BT209" s="9">
        <v>0</v>
      </c>
      <c r="BU209" s="9">
        <v>0</v>
      </c>
      <c r="BV209" s="9">
        <v>0</v>
      </c>
      <c r="BW209" s="9">
        <v>0</v>
      </c>
      <c r="BX209" s="9">
        <v>0</v>
      </c>
      <c r="BY209" s="9">
        <v>0</v>
      </c>
      <c r="BZ209" s="9">
        <v>0</v>
      </c>
      <c r="CA209" s="9">
        <v>0</v>
      </c>
      <c r="CB209" s="9">
        <v>0</v>
      </c>
      <c r="CC209" s="9">
        <v>0</v>
      </c>
      <c r="CD209" s="9">
        <v>0</v>
      </c>
      <c r="CE209" s="9">
        <v>0</v>
      </c>
      <c r="CF209" s="9">
        <v>0</v>
      </c>
      <c r="CG209" s="9">
        <v>0</v>
      </c>
      <c r="CH209" s="9">
        <v>0</v>
      </c>
      <c r="CI209" s="9">
        <v>0</v>
      </c>
      <c r="CJ209" s="9">
        <v>0</v>
      </c>
      <c r="CK209" s="9">
        <v>0</v>
      </c>
      <c r="CL209" s="9">
        <v>0</v>
      </c>
      <c r="CM209" s="9">
        <v>0</v>
      </c>
      <c r="CN209" s="9">
        <v>0</v>
      </c>
      <c r="CO209" s="9">
        <v>0</v>
      </c>
      <c r="CP209" s="9">
        <v>0</v>
      </c>
      <c r="CQ209" s="9">
        <v>0</v>
      </c>
      <c r="CR209" s="9">
        <v>0</v>
      </c>
      <c r="CS209" s="9">
        <v>0</v>
      </c>
      <c r="CT209" s="9">
        <v>0</v>
      </c>
      <c r="CU209" s="9">
        <v>0</v>
      </c>
      <c r="CV209" s="9">
        <v>0</v>
      </c>
      <c r="CW209" s="9">
        <v>0</v>
      </c>
      <c r="CX209" s="9">
        <v>0</v>
      </c>
      <c r="CY209" s="9">
        <v>0</v>
      </c>
      <c r="CZ209" s="9">
        <v>0</v>
      </c>
      <c r="DA209" s="9">
        <v>0</v>
      </c>
      <c r="DB209" s="9">
        <v>0</v>
      </c>
      <c r="DC209" s="9">
        <v>0</v>
      </c>
      <c r="DD209" s="9">
        <v>0</v>
      </c>
      <c r="DE209" s="9">
        <v>0</v>
      </c>
      <c r="DF209" s="9">
        <v>0</v>
      </c>
      <c r="DG209" s="9">
        <v>0</v>
      </c>
      <c r="DH209" s="9">
        <v>0</v>
      </c>
      <c r="DI209" s="9">
        <v>0</v>
      </c>
      <c r="DJ209" s="9">
        <v>0</v>
      </c>
      <c r="DK209" s="9">
        <v>0</v>
      </c>
      <c r="DL209" s="9">
        <v>0</v>
      </c>
      <c r="DM209" s="9">
        <v>0</v>
      </c>
      <c r="DN209" s="9">
        <v>0</v>
      </c>
      <c r="DO209" s="9">
        <v>0</v>
      </c>
      <c r="DP209" s="9">
        <v>0</v>
      </c>
      <c r="DQ209" s="9">
        <v>0</v>
      </c>
      <c r="DR209" s="9">
        <v>0</v>
      </c>
      <c r="DS209" s="9">
        <v>0</v>
      </c>
      <c r="DT209" s="9">
        <v>0</v>
      </c>
      <c r="DU209" s="9">
        <v>0</v>
      </c>
      <c r="DV209" s="9">
        <v>16.898</v>
      </c>
      <c r="DW209" s="9">
        <v>0</v>
      </c>
      <c r="DX209" s="9">
        <v>0</v>
      </c>
      <c r="DY209" s="9">
        <v>0</v>
      </c>
      <c r="DZ209" s="9">
        <v>0</v>
      </c>
      <c r="EA209" s="9">
        <v>0</v>
      </c>
      <c r="EB209" s="9">
        <v>0</v>
      </c>
      <c r="EC209" s="9">
        <v>0</v>
      </c>
      <c r="ED209" s="9">
        <v>0</v>
      </c>
      <c r="EE209" s="9">
        <v>0</v>
      </c>
      <c r="EF209" s="9">
        <v>0</v>
      </c>
      <c r="EG209" s="9">
        <v>0</v>
      </c>
      <c r="EH209" s="9">
        <v>0</v>
      </c>
      <c r="EI209" s="9">
        <v>0</v>
      </c>
      <c r="EJ209" s="9">
        <v>0</v>
      </c>
      <c r="EK209" s="9">
        <v>0</v>
      </c>
      <c r="EL209" s="9">
        <v>0</v>
      </c>
      <c r="EM209" s="9">
        <v>0</v>
      </c>
      <c r="EN209" s="9">
        <v>0</v>
      </c>
      <c r="EO209" s="9">
        <v>0</v>
      </c>
      <c r="EP209" s="9">
        <v>0</v>
      </c>
      <c r="EQ209" s="9">
        <v>0</v>
      </c>
      <c r="ER209" s="9">
        <v>0</v>
      </c>
      <c r="ES209" s="9">
        <v>0</v>
      </c>
      <c r="ET209" s="9">
        <v>0</v>
      </c>
      <c r="EU209" s="9">
        <v>0</v>
      </c>
      <c r="EV209" s="9">
        <v>0</v>
      </c>
      <c r="EW209" s="9">
        <v>0</v>
      </c>
      <c r="EX209" s="9">
        <v>0</v>
      </c>
      <c r="EY209" s="9">
        <v>0</v>
      </c>
      <c r="EZ209" s="9">
        <v>0</v>
      </c>
      <c r="FA209" s="9">
        <v>0</v>
      </c>
      <c r="FB209" s="9">
        <v>0</v>
      </c>
      <c r="FC209" s="9">
        <v>0</v>
      </c>
      <c r="FD209" s="9">
        <v>0</v>
      </c>
      <c r="FE209" s="9">
        <v>0</v>
      </c>
      <c r="FF209" s="9">
        <v>0</v>
      </c>
      <c r="FG209" s="9">
        <v>0</v>
      </c>
      <c r="FH209" s="9">
        <v>0</v>
      </c>
      <c r="FI209" s="9">
        <v>0</v>
      </c>
      <c r="FJ209" s="9">
        <v>0</v>
      </c>
      <c r="FK209" s="9">
        <v>0</v>
      </c>
      <c r="FL209" s="9">
        <v>0</v>
      </c>
      <c r="FM209" s="9">
        <v>0</v>
      </c>
      <c r="FN209" s="9">
        <v>0</v>
      </c>
      <c r="FO209" s="9">
        <v>0</v>
      </c>
      <c r="FP209" s="9">
        <v>0</v>
      </c>
      <c r="FQ209" s="9">
        <v>0</v>
      </c>
      <c r="FR209" s="9">
        <v>0</v>
      </c>
      <c r="FS209" s="9">
        <v>0</v>
      </c>
      <c r="FT209" s="9">
        <v>0</v>
      </c>
      <c r="FU209" s="9">
        <v>0</v>
      </c>
      <c r="FV209" s="9">
        <v>0</v>
      </c>
      <c r="FW209" s="9">
        <v>0</v>
      </c>
      <c r="FX209" s="9">
        <v>0</v>
      </c>
      <c r="FY209" s="9">
        <v>0</v>
      </c>
      <c r="FZ209" s="9">
        <v>0</v>
      </c>
      <c r="GA209" s="9">
        <v>0</v>
      </c>
      <c r="GB209" s="9">
        <v>0</v>
      </c>
      <c r="GC209" s="9">
        <v>0</v>
      </c>
      <c r="GD209" s="9">
        <v>0</v>
      </c>
      <c r="GE209" s="9">
        <v>0</v>
      </c>
      <c r="GF209" s="9">
        <v>0</v>
      </c>
      <c r="GG209" s="9">
        <v>0</v>
      </c>
      <c r="GH209" s="9">
        <v>0</v>
      </c>
      <c r="GI209" s="9">
        <v>0</v>
      </c>
      <c r="GJ209" s="9">
        <v>0</v>
      </c>
      <c r="GK209" s="9">
        <v>0</v>
      </c>
      <c r="GL209" s="9">
        <v>0</v>
      </c>
      <c r="GM209" s="9">
        <v>0</v>
      </c>
      <c r="GN209" s="9">
        <v>0</v>
      </c>
      <c r="GO209" s="9">
        <v>0</v>
      </c>
      <c r="GP209" s="9">
        <v>0</v>
      </c>
      <c r="GQ209" s="9">
        <v>0</v>
      </c>
      <c r="GR209" s="9">
        <v>0</v>
      </c>
      <c r="GS209" s="9">
        <v>0</v>
      </c>
      <c r="GT209" s="9">
        <v>0</v>
      </c>
      <c r="GU209" s="9">
        <v>0</v>
      </c>
      <c r="GV209" s="9">
        <v>0</v>
      </c>
      <c r="GW209" s="9">
        <v>33.488</v>
      </c>
      <c r="GX209" s="9">
        <v>0</v>
      </c>
      <c r="GY209" s="9">
        <v>0</v>
      </c>
      <c r="GZ209" s="9">
        <v>0</v>
      </c>
      <c r="HA209" s="9">
        <v>0</v>
      </c>
      <c r="HB209" s="9">
        <v>0</v>
      </c>
      <c r="HC209" s="9">
        <v>0</v>
      </c>
      <c r="HD209" s="9">
        <v>0</v>
      </c>
      <c r="HE209" s="9">
        <v>0</v>
      </c>
      <c r="HF209" s="9">
        <v>0</v>
      </c>
      <c r="HG209" s="21">
        <v>0</v>
      </c>
      <c r="HH209" s="20">
        <v>0</v>
      </c>
      <c r="HI209" s="23">
        <v>0</v>
      </c>
      <c r="HJ209" s="205">
        <v>0</v>
      </c>
      <c r="HK209" s="8">
        <v>0</v>
      </c>
      <c r="HL209" s="7">
        <v>0</v>
      </c>
      <c r="HM209" s="7">
        <v>0</v>
      </c>
      <c r="HN209" s="7" t="s">
        <v>450</v>
      </c>
      <c r="HO209" s="7">
        <v>0</v>
      </c>
      <c r="HP209" s="7">
        <v>0</v>
      </c>
      <c r="HQ209" s="7">
        <v>0</v>
      </c>
      <c r="HR209" s="7">
        <v>0</v>
      </c>
      <c r="HS209" s="7">
        <v>1</v>
      </c>
      <c r="HT209" s="7">
        <v>0</v>
      </c>
      <c r="HU209" s="7">
        <v>0</v>
      </c>
      <c r="HV209" s="7">
        <v>0</v>
      </c>
      <c r="HW209" s="7">
        <v>0</v>
      </c>
      <c r="HX209" s="7">
        <v>0</v>
      </c>
      <c r="HY209" s="7">
        <v>0</v>
      </c>
    </row>
    <row r="210" spans="1:233" x14ac:dyDescent="0.3">
      <c r="A210" s="7">
        <v>570</v>
      </c>
      <c r="B210" s="7" t="str">
        <f>+VLOOKUP($A210,'[3]Crosswalk M49-ODA-Prog. Country'!$K$4:$M$257,3,FALSE)</f>
        <v>NU</v>
      </c>
      <c r="C210" s="7" t="str">
        <f>+VLOOKUP($A210,'[3]Crosswalk M49-ODA-Prog. Country'!$K$4:$M$257,2,FALSE)</f>
        <v>NIU</v>
      </c>
      <c r="D210" s="5" t="s">
        <v>333</v>
      </c>
      <c r="E210" s="19">
        <v>80.430000000000007</v>
      </c>
      <c r="F210" s="19">
        <v>621.59300000000007</v>
      </c>
      <c r="G210" s="19">
        <v>7.5510000000000002</v>
      </c>
      <c r="H210" s="19">
        <f t="shared" si="6"/>
        <v>709.57400000000018</v>
      </c>
      <c r="I210" s="20">
        <v>0</v>
      </c>
      <c r="J210" s="20">
        <v>0</v>
      </c>
      <c r="K210" s="20">
        <v>0</v>
      </c>
      <c r="L210" s="20">
        <f t="shared" si="7"/>
        <v>0</v>
      </c>
      <c r="M210" s="8">
        <f>+E210+I210</f>
        <v>80.430000000000007</v>
      </c>
      <c r="N210" s="8">
        <f>+F210+J210</f>
        <v>621.59300000000007</v>
      </c>
      <c r="O210" s="8">
        <f>+G210+K210</f>
        <v>7.5510000000000002</v>
      </c>
      <c r="P210" s="8">
        <f>+H210+L210</f>
        <v>709.57400000000018</v>
      </c>
      <c r="Q210" s="9">
        <v>22.962</v>
      </c>
      <c r="R210" s="9">
        <v>164.75200000000001</v>
      </c>
      <c r="S210" s="9">
        <v>5.1870000000000003</v>
      </c>
      <c r="T210" s="9">
        <v>0</v>
      </c>
      <c r="U210" s="9">
        <v>0</v>
      </c>
      <c r="V210" s="9">
        <v>0</v>
      </c>
      <c r="W210" s="9">
        <v>0</v>
      </c>
      <c r="X210" s="9">
        <v>0</v>
      </c>
      <c r="Y210" s="9">
        <v>0</v>
      </c>
      <c r="Z210" s="9">
        <v>0</v>
      </c>
      <c r="AA210" s="9">
        <v>0</v>
      </c>
      <c r="AB210" s="9">
        <v>0</v>
      </c>
      <c r="AC210" s="9">
        <v>0</v>
      </c>
      <c r="AD210" s="9">
        <v>0</v>
      </c>
      <c r="AE210" s="9">
        <v>0</v>
      </c>
      <c r="AF210" s="9">
        <v>0</v>
      </c>
      <c r="AG210" s="9">
        <v>0</v>
      </c>
      <c r="AH210" s="9">
        <v>0</v>
      </c>
      <c r="AI210" s="9">
        <v>0</v>
      </c>
      <c r="AJ210" s="9">
        <v>0</v>
      </c>
      <c r="AK210" s="9">
        <v>0</v>
      </c>
      <c r="AL210" s="9">
        <v>0</v>
      </c>
      <c r="AM210" s="9">
        <v>0</v>
      </c>
      <c r="AN210" s="9">
        <v>0</v>
      </c>
      <c r="AO210" s="9">
        <v>0</v>
      </c>
      <c r="AP210" s="9">
        <v>0</v>
      </c>
      <c r="AQ210" s="9">
        <v>0</v>
      </c>
      <c r="AR210" s="9">
        <v>0</v>
      </c>
      <c r="AS210" s="9">
        <v>0</v>
      </c>
      <c r="AT210" s="9">
        <v>0</v>
      </c>
      <c r="AU210" s="9">
        <v>0</v>
      </c>
      <c r="AV210" s="9">
        <v>0</v>
      </c>
      <c r="AW210" s="9">
        <v>0</v>
      </c>
      <c r="AX210" s="9">
        <v>0</v>
      </c>
      <c r="AY210" s="9">
        <v>0</v>
      </c>
      <c r="AZ210" s="9">
        <v>0</v>
      </c>
      <c r="BA210" s="9">
        <v>0</v>
      </c>
      <c r="BB210" s="9">
        <v>0</v>
      </c>
      <c r="BC210" s="9">
        <v>0</v>
      </c>
      <c r="BD210" s="9">
        <v>0</v>
      </c>
      <c r="BE210" s="9">
        <v>0</v>
      </c>
      <c r="BF210" s="9">
        <v>0</v>
      </c>
      <c r="BG210" s="9">
        <v>0</v>
      </c>
      <c r="BH210" s="9">
        <v>0</v>
      </c>
      <c r="BI210" s="9">
        <v>0</v>
      </c>
      <c r="BJ210" s="9">
        <v>0</v>
      </c>
      <c r="BK210" s="9">
        <v>0</v>
      </c>
      <c r="BL210" s="9">
        <v>0</v>
      </c>
      <c r="BM210" s="9">
        <v>0</v>
      </c>
      <c r="BN210" s="9">
        <v>0</v>
      </c>
      <c r="BO210" s="9">
        <v>0</v>
      </c>
      <c r="BP210" s="9">
        <v>0</v>
      </c>
      <c r="BQ210" s="9">
        <v>0</v>
      </c>
      <c r="BR210" s="9">
        <v>0</v>
      </c>
      <c r="BS210" s="9">
        <v>0</v>
      </c>
      <c r="BT210" s="9">
        <v>0</v>
      </c>
      <c r="BU210" s="9">
        <v>0</v>
      </c>
      <c r="BV210" s="9">
        <v>0</v>
      </c>
      <c r="BW210" s="9">
        <v>0</v>
      </c>
      <c r="BX210" s="9">
        <v>0</v>
      </c>
      <c r="BY210" s="9">
        <v>0</v>
      </c>
      <c r="BZ210" s="9">
        <v>0</v>
      </c>
      <c r="CA210" s="9">
        <v>0</v>
      </c>
      <c r="CB210" s="9">
        <v>0</v>
      </c>
      <c r="CC210" s="9">
        <v>0</v>
      </c>
      <c r="CD210" s="9">
        <v>0</v>
      </c>
      <c r="CE210" s="9">
        <v>0</v>
      </c>
      <c r="CF210" s="9">
        <v>440.21300000000002</v>
      </c>
      <c r="CG210" s="9">
        <v>0</v>
      </c>
      <c r="CH210" s="9">
        <v>0</v>
      </c>
      <c r="CI210" s="9">
        <v>0</v>
      </c>
      <c r="CJ210" s="9">
        <v>0</v>
      </c>
      <c r="CK210" s="9">
        <v>0</v>
      </c>
      <c r="CL210" s="9">
        <v>0</v>
      </c>
      <c r="CM210" s="9">
        <v>0</v>
      </c>
      <c r="CN210" s="9">
        <v>0</v>
      </c>
      <c r="CO210" s="9">
        <v>0</v>
      </c>
      <c r="CP210" s="9">
        <v>0</v>
      </c>
      <c r="CQ210" s="9">
        <v>0</v>
      </c>
      <c r="CR210" s="9">
        <v>0</v>
      </c>
      <c r="CS210" s="9">
        <v>0</v>
      </c>
      <c r="CT210" s="9">
        <v>0</v>
      </c>
      <c r="CU210" s="9">
        <v>0</v>
      </c>
      <c r="CV210" s="9">
        <v>0</v>
      </c>
      <c r="CW210" s="9">
        <v>0</v>
      </c>
      <c r="CX210" s="9">
        <v>0</v>
      </c>
      <c r="CY210" s="9">
        <v>0</v>
      </c>
      <c r="CZ210" s="9">
        <v>0</v>
      </c>
      <c r="DA210" s="9">
        <v>0</v>
      </c>
      <c r="DB210" s="9">
        <v>0</v>
      </c>
      <c r="DC210" s="9">
        <v>0</v>
      </c>
      <c r="DD210" s="9">
        <v>0</v>
      </c>
      <c r="DE210" s="9">
        <v>0</v>
      </c>
      <c r="DF210" s="9">
        <v>0</v>
      </c>
      <c r="DG210" s="9">
        <v>0</v>
      </c>
      <c r="DH210" s="9">
        <v>0</v>
      </c>
      <c r="DI210" s="9">
        <v>0</v>
      </c>
      <c r="DJ210" s="9">
        <v>0</v>
      </c>
      <c r="DK210" s="9">
        <v>0</v>
      </c>
      <c r="DL210" s="9">
        <v>0</v>
      </c>
      <c r="DM210" s="9">
        <v>0</v>
      </c>
      <c r="DN210" s="9">
        <v>0</v>
      </c>
      <c r="DO210" s="9">
        <v>0</v>
      </c>
      <c r="DP210" s="9">
        <v>0</v>
      </c>
      <c r="DQ210" s="9">
        <v>0</v>
      </c>
      <c r="DR210" s="9">
        <v>0</v>
      </c>
      <c r="DS210" s="9">
        <v>0</v>
      </c>
      <c r="DT210" s="9">
        <v>0</v>
      </c>
      <c r="DU210" s="9">
        <v>0</v>
      </c>
      <c r="DV210" s="9">
        <v>0</v>
      </c>
      <c r="DW210" s="9">
        <v>0</v>
      </c>
      <c r="DX210" s="9">
        <v>0</v>
      </c>
      <c r="DY210" s="9">
        <v>0</v>
      </c>
      <c r="DZ210" s="9">
        <v>0</v>
      </c>
      <c r="EA210" s="9">
        <v>1.5269999999999999</v>
      </c>
      <c r="EB210" s="9">
        <v>16.628</v>
      </c>
      <c r="EC210" s="9">
        <v>0</v>
      </c>
      <c r="ED210" s="9">
        <v>0</v>
      </c>
      <c r="EE210" s="9">
        <v>0</v>
      </c>
      <c r="EF210" s="9">
        <v>0</v>
      </c>
      <c r="EG210" s="9">
        <v>0</v>
      </c>
      <c r="EH210" s="9">
        <v>0</v>
      </c>
      <c r="EI210" s="9">
        <v>0</v>
      </c>
      <c r="EJ210" s="9">
        <v>0</v>
      </c>
      <c r="EK210" s="9">
        <v>0</v>
      </c>
      <c r="EL210" s="9">
        <v>0</v>
      </c>
      <c r="EM210" s="9">
        <v>0</v>
      </c>
      <c r="EN210" s="9">
        <v>0</v>
      </c>
      <c r="EO210" s="9">
        <v>0</v>
      </c>
      <c r="EP210" s="9">
        <v>0</v>
      </c>
      <c r="EQ210" s="9">
        <v>0</v>
      </c>
      <c r="ER210" s="9">
        <v>0</v>
      </c>
      <c r="ES210" s="9">
        <v>0</v>
      </c>
      <c r="ET210" s="9">
        <v>0</v>
      </c>
      <c r="EU210" s="9">
        <v>0</v>
      </c>
      <c r="EV210" s="9">
        <v>0</v>
      </c>
      <c r="EW210" s="9">
        <v>0</v>
      </c>
      <c r="EX210" s="9">
        <v>0</v>
      </c>
      <c r="EY210" s="9">
        <v>55.941000000000003</v>
      </c>
      <c r="EZ210" s="9">
        <v>0</v>
      </c>
      <c r="FA210" s="9">
        <v>0</v>
      </c>
      <c r="FB210" s="9">
        <v>0</v>
      </c>
      <c r="FC210" s="9">
        <v>0</v>
      </c>
      <c r="FD210" s="9">
        <v>0</v>
      </c>
      <c r="FE210" s="9">
        <v>0</v>
      </c>
      <c r="FF210" s="9">
        <v>0</v>
      </c>
      <c r="FG210" s="9">
        <v>0</v>
      </c>
      <c r="FH210" s="9">
        <v>0</v>
      </c>
      <c r="FI210" s="9">
        <v>0</v>
      </c>
      <c r="FJ210" s="9">
        <v>0</v>
      </c>
      <c r="FK210" s="9">
        <v>0</v>
      </c>
      <c r="FL210" s="9">
        <v>0</v>
      </c>
      <c r="FM210" s="9">
        <v>0</v>
      </c>
      <c r="FN210" s="9">
        <v>0</v>
      </c>
      <c r="FO210" s="9">
        <v>0</v>
      </c>
      <c r="FP210" s="9">
        <v>0</v>
      </c>
      <c r="FQ210" s="9">
        <v>0</v>
      </c>
      <c r="FR210" s="9">
        <v>0</v>
      </c>
      <c r="FS210" s="9">
        <v>0</v>
      </c>
      <c r="FT210" s="9">
        <v>0</v>
      </c>
      <c r="FU210" s="9">
        <v>0</v>
      </c>
      <c r="FV210" s="9">
        <v>0</v>
      </c>
      <c r="FW210" s="9">
        <v>0</v>
      </c>
      <c r="FX210" s="9">
        <v>0</v>
      </c>
      <c r="FY210" s="9">
        <v>0</v>
      </c>
      <c r="FZ210" s="9">
        <v>0</v>
      </c>
      <c r="GA210" s="9">
        <v>0</v>
      </c>
      <c r="GB210" s="9">
        <v>0</v>
      </c>
      <c r="GC210" s="9">
        <v>0</v>
      </c>
      <c r="GD210" s="9">
        <v>0</v>
      </c>
      <c r="GE210" s="9">
        <v>0</v>
      </c>
      <c r="GF210" s="9">
        <v>0</v>
      </c>
      <c r="GG210" s="9">
        <v>0</v>
      </c>
      <c r="GH210" s="9">
        <v>0</v>
      </c>
      <c r="GI210" s="9">
        <v>0</v>
      </c>
      <c r="GJ210" s="9">
        <v>0</v>
      </c>
      <c r="GK210" s="9">
        <v>0</v>
      </c>
      <c r="GL210" s="9">
        <v>0</v>
      </c>
      <c r="GM210" s="9">
        <v>0</v>
      </c>
      <c r="GN210" s="9">
        <v>0</v>
      </c>
      <c r="GO210" s="9">
        <v>0</v>
      </c>
      <c r="GP210" s="9">
        <v>0</v>
      </c>
      <c r="GQ210" s="9">
        <v>0</v>
      </c>
      <c r="GR210" s="9">
        <v>0</v>
      </c>
      <c r="GS210" s="9">
        <v>0</v>
      </c>
      <c r="GT210" s="9">
        <v>0</v>
      </c>
      <c r="GU210" s="9">
        <v>0</v>
      </c>
      <c r="GV210" s="9">
        <v>0</v>
      </c>
      <c r="GW210" s="9">
        <v>2.3639999999999999</v>
      </c>
      <c r="GX210" s="9">
        <v>0</v>
      </c>
      <c r="GY210" s="9">
        <v>0</v>
      </c>
      <c r="GZ210" s="9">
        <v>0</v>
      </c>
      <c r="HA210" s="9">
        <v>0</v>
      </c>
      <c r="HB210" s="9">
        <v>0</v>
      </c>
      <c r="HC210" s="9">
        <v>0</v>
      </c>
      <c r="HD210" s="9">
        <v>0</v>
      </c>
      <c r="HE210" s="9">
        <v>0</v>
      </c>
      <c r="HF210" s="9">
        <v>0</v>
      </c>
      <c r="HG210" s="21">
        <v>71.034549999999996</v>
      </c>
      <c r="HH210" s="20">
        <v>0</v>
      </c>
      <c r="HI210" s="23">
        <v>0</v>
      </c>
      <c r="HJ210" s="205">
        <v>0</v>
      </c>
      <c r="HK210" s="8">
        <v>71.034549999999996</v>
      </c>
      <c r="HL210" s="7">
        <v>0</v>
      </c>
      <c r="HM210" s="7">
        <v>1</v>
      </c>
      <c r="HN210" s="7" t="s">
        <v>450</v>
      </c>
      <c r="HO210" s="7" t="s">
        <v>451</v>
      </c>
      <c r="HP210" s="7" t="s">
        <v>451</v>
      </c>
      <c r="HQ210" s="7">
        <v>0</v>
      </c>
      <c r="HR210" s="7">
        <v>0</v>
      </c>
      <c r="HS210" s="7">
        <v>1</v>
      </c>
      <c r="HT210" s="7">
        <v>1</v>
      </c>
      <c r="HU210" s="7">
        <v>0</v>
      </c>
      <c r="HV210" s="7" t="s">
        <v>455</v>
      </c>
      <c r="HW210" s="7">
        <v>0</v>
      </c>
      <c r="HX210" s="7">
        <v>0</v>
      </c>
      <c r="HY210" s="7">
        <v>2</v>
      </c>
    </row>
    <row r="211" spans="1:233" x14ac:dyDescent="0.3">
      <c r="A211" s="7">
        <v>580</v>
      </c>
      <c r="B211" s="7" t="str">
        <f>+VLOOKUP($A211,'[3]Crosswalk M49-ODA-Prog. Country'!$K$4:$M$257,3,FALSE)</f>
        <v>MP</v>
      </c>
      <c r="C211" s="7" t="str">
        <f>+VLOOKUP($A211,'[3]Crosswalk M49-ODA-Prog. Country'!$K$4:$M$257,2,FALSE)</f>
        <v>MNP</v>
      </c>
      <c r="D211" s="5" t="s">
        <v>334</v>
      </c>
      <c r="E211" s="19">
        <v>32.744</v>
      </c>
      <c r="F211" s="19">
        <v>0</v>
      </c>
      <c r="G211" s="19">
        <v>0</v>
      </c>
      <c r="H211" s="19">
        <f t="shared" si="6"/>
        <v>32.744</v>
      </c>
      <c r="I211" s="20">
        <v>0</v>
      </c>
      <c r="J211" s="20">
        <v>0</v>
      </c>
      <c r="K211" s="20">
        <v>0</v>
      </c>
      <c r="L211" s="20">
        <f t="shared" si="7"/>
        <v>0</v>
      </c>
      <c r="M211" s="8">
        <f>+E211+I211</f>
        <v>32.744</v>
      </c>
      <c r="N211" s="8">
        <f>+F211+J211</f>
        <v>0</v>
      </c>
      <c r="O211" s="8">
        <f>+G211+K211</f>
        <v>0</v>
      </c>
      <c r="P211" s="8">
        <f>+H211+L211</f>
        <v>32.744</v>
      </c>
      <c r="Q211" s="9">
        <v>0</v>
      </c>
      <c r="R211" s="9">
        <v>0</v>
      </c>
      <c r="S211" s="9">
        <v>0</v>
      </c>
      <c r="T211" s="9">
        <v>0</v>
      </c>
      <c r="U211" s="9">
        <v>0</v>
      </c>
      <c r="V211" s="9">
        <v>0</v>
      </c>
      <c r="W211" s="9">
        <v>0</v>
      </c>
      <c r="X211" s="9">
        <v>0</v>
      </c>
      <c r="Y211" s="9">
        <v>0</v>
      </c>
      <c r="Z211" s="9">
        <v>0</v>
      </c>
      <c r="AA211" s="9">
        <v>0</v>
      </c>
      <c r="AB211" s="9">
        <v>0</v>
      </c>
      <c r="AC211" s="9">
        <v>0</v>
      </c>
      <c r="AD211" s="9">
        <v>0</v>
      </c>
      <c r="AE211" s="9">
        <v>0</v>
      </c>
      <c r="AF211" s="9">
        <v>0</v>
      </c>
      <c r="AG211" s="9">
        <v>0</v>
      </c>
      <c r="AH211" s="9">
        <v>0</v>
      </c>
      <c r="AI211" s="9">
        <v>0</v>
      </c>
      <c r="AJ211" s="9">
        <v>0</v>
      </c>
      <c r="AK211" s="9">
        <v>0</v>
      </c>
      <c r="AL211" s="9">
        <v>0</v>
      </c>
      <c r="AM211" s="9">
        <v>0</v>
      </c>
      <c r="AN211" s="9">
        <v>0</v>
      </c>
      <c r="AO211" s="9">
        <v>0</v>
      </c>
      <c r="AP211" s="9">
        <v>0</v>
      </c>
      <c r="AQ211" s="9">
        <v>0</v>
      </c>
      <c r="AR211" s="9">
        <v>0</v>
      </c>
      <c r="AS211" s="9">
        <v>0</v>
      </c>
      <c r="AT211" s="9">
        <v>0</v>
      </c>
      <c r="AU211" s="9">
        <v>0</v>
      </c>
      <c r="AV211" s="9">
        <v>0</v>
      </c>
      <c r="AW211" s="9">
        <v>0</v>
      </c>
      <c r="AX211" s="9">
        <v>0</v>
      </c>
      <c r="AY211" s="9">
        <v>0</v>
      </c>
      <c r="AZ211" s="9">
        <v>0</v>
      </c>
      <c r="BA211" s="9">
        <v>0</v>
      </c>
      <c r="BB211" s="9">
        <v>0</v>
      </c>
      <c r="BC211" s="9">
        <v>0</v>
      </c>
      <c r="BD211" s="9">
        <v>0</v>
      </c>
      <c r="BE211" s="9">
        <v>0</v>
      </c>
      <c r="BF211" s="9">
        <v>0</v>
      </c>
      <c r="BG211" s="9">
        <v>0</v>
      </c>
      <c r="BH211" s="9">
        <v>0</v>
      </c>
      <c r="BI211" s="9">
        <v>0</v>
      </c>
      <c r="BJ211" s="9">
        <v>0</v>
      </c>
      <c r="BK211" s="9">
        <v>0</v>
      </c>
      <c r="BL211" s="9">
        <v>0</v>
      </c>
      <c r="BM211" s="9">
        <v>0</v>
      </c>
      <c r="BN211" s="9">
        <v>0</v>
      </c>
      <c r="BO211" s="9">
        <v>0</v>
      </c>
      <c r="BP211" s="9">
        <v>0</v>
      </c>
      <c r="BQ211" s="9">
        <v>0</v>
      </c>
      <c r="BR211" s="9">
        <v>0</v>
      </c>
      <c r="BS211" s="9">
        <v>0</v>
      </c>
      <c r="BT211" s="9">
        <v>0</v>
      </c>
      <c r="BU211" s="9">
        <v>0</v>
      </c>
      <c r="BV211" s="9">
        <v>0</v>
      </c>
      <c r="BW211" s="9">
        <v>0</v>
      </c>
      <c r="BX211" s="9">
        <v>0</v>
      </c>
      <c r="BY211" s="9">
        <v>0</v>
      </c>
      <c r="BZ211" s="9">
        <v>0</v>
      </c>
      <c r="CA211" s="9">
        <v>0</v>
      </c>
      <c r="CB211" s="9">
        <v>0</v>
      </c>
      <c r="CC211" s="9">
        <v>0</v>
      </c>
      <c r="CD211" s="9">
        <v>0</v>
      </c>
      <c r="CE211" s="9">
        <v>0</v>
      </c>
      <c r="CF211" s="9">
        <v>0</v>
      </c>
      <c r="CG211" s="9">
        <v>0</v>
      </c>
      <c r="CH211" s="9">
        <v>0</v>
      </c>
      <c r="CI211" s="9">
        <v>0</v>
      </c>
      <c r="CJ211" s="9">
        <v>0</v>
      </c>
      <c r="CK211" s="9">
        <v>0</v>
      </c>
      <c r="CL211" s="9">
        <v>0</v>
      </c>
      <c r="CM211" s="9">
        <v>0</v>
      </c>
      <c r="CN211" s="9">
        <v>0</v>
      </c>
      <c r="CO211" s="9">
        <v>0</v>
      </c>
      <c r="CP211" s="9">
        <v>0</v>
      </c>
      <c r="CQ211" s="9">
        <v>0</v>
      </c>
      <c r="CR211" s="9">
        <v>0</v>
      </c>
      <c r="CS211" s="9">
        <v>0</v>
      </c>
      <c r="CT211" s="9">
        <v>0</v>
      </c>
      <c r="CU211" s="9">
        <v>0</v>
      </c>
      <c r="CV211" s="9">
        <v>0</v>
      </c>
      <c r="CW211" s="9">
        <v>0</v>
      </c>
      <c r="CX211" s="9">
        <v>0</v>
      </c>
      <c r="CY211" s="9">
        <v>0</v>
      </c>
      <c r="CZ211" s="9">
        <v>0</v>
      </c>
      <c r="DA211" s="9">
        <v>0</v>
      </c>
      <c r="DB211" s="9">
        <v>0</v>
      </c>
      <c r="DC211" s="9">
        <v>0</v>
      </c>
      <c r="DD211" s="9">
        <v>0</v>
      </c>
      <c r="DE211" s="9">
        <v>0</v>
      </c>
      <c r="DF211" s="9">
        <v>0</v>
      </c>
      <c r="DG211" s="9">
        <v>0</v>
      </c>
      <c r="DH211" s="9">
        <v>0</v>
      </c>
      <c r="DI211" s="9">
        <v>0</v>
      </c>
      <c r="DJ211" s="9">
        <v>0</v>
      </c>
      <c r="DK211" s="9">
        <v>0</v>
      </c>
      <c r="DL211" s="9">
        <v>0</v>
      </c>
      <c r="DM211" s="9">
        <v>0</v>
      </c>
      <c r="DN211" s="9">
        <v>0</v>
      </c>
      <c r="DO211" s="9">
        <v>0</v>
      </c>
      <c r="DP211" s="9">
        <v>0</v>
      </c>
      <c r="DQ211" s="9">
        <v>0</v>
      </c>
      <c r="DR211" s="9">
        <v>0</v>
      </c>
      <c r="DS211" s="9">
        <v>0</v>
      </c>
      <c r="DT211" s="9">
        <v>0</v>
      </c>
      <c r="DU211" s="9">
        <v>0</v>
      </c>
      <c r="DV211" s="9">
        <v>0</v>
      </c>
      <c r="DW211" s="9">
        <v>0</v>
      </c>
      <c r="DX211" s="9">
        <v>0</v>
      </c>
      <c r="DY211" s="9">
        <v>0</v>
      </c>
      <c r="DZ211" s="9">
        <v>0</v>
      </c>
      <c r="EA211" s="9">
        <v>0</v>
      </c>
      <c r="EB211" s="9">
        <v>0</v>
      </c>
      <c r="EC211" s="9">
        <v>0</v>
      </c>
      <c r="ED211" s="9">
        <v>0</v>
      </c>
      <c r="EE211" s="9">
        <v>0</v>
      </c>
      <c r="EF211" s="9">
        <v>0</v>
      </c>
      <c r="EG211" s="9">
        <v>0</v>
      </c>
      <c r="EH211" s="9">
        <v>0</v>
      </c>
      <c r="EI211" s="9">
        <v>0</v>
      </c>
      <c r="EJ211" s="9">
        <v>0</v>
      </c>
      <c r="EK211" s="9">
        <v>0</v>
      </c>
      <c r="EL211" s="9">
        <v>0</v>
      </c>
      <c r="EM211" s="9">
        <v>0</v>
      </c>
      <c r="EN211" s="9">
        <v>0</v>
      </c>
      <c r="EO211" s="9">
        <v>0</v>
      </c>
      <c r="EP211" s="9">
        <v>0</v>
      </c>
      <c r="EQ211" s="9">
        <v>0</v>
      </c>
      <c r="ER211" s="9">
        <v>0</v>
      </c>
      <c r="ES211" s="9">
        <v>0</v>
      </c>
      <c r="ET211" s="9">
        <v>0</v>
      </c>
      <c r="EU211" s="9">
        <v>0</v>
      </c>
      <c r="EV211" s="9">
        <v>0</v>
      </c>
      <c r="EW211" s="9">
        <v>0</v>
      </c>
      <c r="EX211" s="9">
        <v>0</v>
      </c>
      <c r="EY211" s="9">
        <v>32.744</v>
      </c>
      <c r="EZ211" s="9">
        <v>0</v>
      </c>
      <c r="FA211" s="9">
        <v>0</v>
      </c>
      <c r="FB211" s="9">
        <v>0</v>
      </c>
      <c r="FC211" s="9">
        <v>0</v>
      </c>
      <c r="FD211" s="9">
        <v>0</v>
      </c>
      <c r="FE211" s="9">
        <v>0</v>
      </c>
      <c r="FF211" s="9">
        <v>0</v>
      </c>
      <c r="FG211" s="9">
        <v>0</v>
      </c>
      <c r="FH211" s="9">
        <v>0</v>
      </c>
      <c r="FI211" s="9">
        <v>0</v>
      </c>
      <c r="FJ211" s="9">
        <v>0</v>
      </c>
      <c r="FK211" s="9">
        <v>0</v>
      </c>
      <c r="FL211" s="9">
        <v>0</v>
      </c>
      <c r="FM211" s="9">
        <v>0</v>
      </c>
      <c r="FN211" s="9">
        <v>0</v>
      </c>
      <c r="FO211" s="9">
        <v>0</v>
      </c>
      <c r="FP211" s="9">
        <v>0</v>
      </c>
      <c r="FQ211" s="9">
        <v>0</v>
      </c>
      <c r="FR211" s="9">
        <v>0</v>
      </c>
      <c r="FS211" s="9">
        <v>0</v>
      </c>
      <c r="FT211" s="9">
        <v>0</v>
      </c>
      <c r="FU211" s="9">
        <v>0</v>
      </c>
      <c r="FV211" s="9">
        <v>0</v>
      </c>
      <c r="FW211" s="9">
        <v>0</v>
      </c>
      <c r="FX211" s="9">
        <v>0</v>
      </c>
      <c r="FY211" s="9">
        <v>0</v>
      </c>
      <c r="FZ211" s="9">
        <v>0</v>
      </c>
      <c r="GA211" s="9">
        <v>0</v>
      </c>
      <c r="GB211" s="9">
        <v>0</v>
      </c>
      <c r="GC211" s="9">
        <v>0</v>
      </c>
      <c r="GD211" s="9">
        <v>0</v>
      </c>
      <c r="GE211" s="9">
        <v>0</v>
      </c>
      <c r="GF211" s="9">
        <v>0</v>
      </c>
      <c r="GG211" s="9">
        <v>0</v>
      </c>
      <c r="GH211" s="9">
        <v>0</v>
      </c>
      <c r="GI211" s="9">
        <v>0</v>
      </c>
      <c r="GJ211" s="9">
        <v>0</v>
      </c>
      <c r="GK211" s="9">
        <v>0</v>
      </c>
      <c r="GL211" s="9">
        <v>0</v>
      </c>
      <c r="GM211" s="9">
        <v>0</v>
      </c>
      <c r="GN211" s="9">
        <v>0</v>
      </c>
      <c r="GO211" s="9">
        <v>0</v>
      </c>
      <c r="GP211" s="9">
        <v>0</v>
      </c>
      <c r="GQ211" s="9">
        <v>0</v>
      </c>
      <c r="GR211" s="9">
        <v>0</v>
      </c>
      <c r="GS211" s="9">
        <v>0</v>
      </c>
      <c r="GT211" s="9">
        <v>0</v>
      </c>
      <c r="GU211" s="9">
        <v>0</v>
      </c>
      <c r="GV211" s="9">
        <v>0</v>
      </c>
      <c r="GW211" s="9">
        <v>0</v>
      </c>
      <c r="GX211" s="9">
        <v>0</v>
      </c>
      <c r="GY211" s="9">
        <v>0</v>
      </c>
      <c r="GZ211" s="9">
        <v>0</v>
      </c>
      <c r="HA211" s="9">
        <v>0</v>
      </c>
      <c r="HB211" s="9">
        <v>0</v>
      </c>
      <c r="HC211" s="9">
        <v>0</v>
      </c>
      <c r="HD211" s="9">
        <v>0</v>
      </c>
      <c r="HE211" s="9">
        <v>0</v>
      </c>
      <c r="HF211" s="9">
        <v>0</v>
      </c>
      <c r="HG211" s="21">
        <v>0</v>
      </c>
      <c r="HH211" s="20">
        <v>0</v>
      </c>
      <c r="HI211" s="23">
        <v>0</v>
      </c>
      <c r="HJ211" s="205">
        <v>0</v>
      </c>
      <c r="HK211" s="8">
        <v>0</v>
      </c>
      <c r="HL211" s="7">
        <v>0</v>
      </c>
      <c r="HM211" s="7">
        <v>0</v>
      </c>
      <c r="HN211" s="7" t="s">
        <v>450</v>
      </c>
      <c r="HO211" s="7">
        <v>0</v>
      </c>
      <c r="HP211" s="7">
        <v>0</v>
      </c>
      <c r="HQ211" s="7">
        <v>0</v>
      </c>
      <c r="HR211" s="7">
        <v>0</v>
      </c>
      <c r="HS211" s="7">
        <v>0</v>
      </c>
      <c r="HT211" s="7">
        <v>0</v>
      </c>
      <c r="HU211" s="7">
        <v>0</v>
      </c>
      <c r="HV211" s="7">
        <v>0</v>
      </c>
      <c r="HW211" s="7">
        <v>0</v>
      </c>
      <c r="HX211" s="7">
        <v>0</v>
      </c>
      <c r="HY211" s="7">
        <v>0</v>
      </c>
    </row>
    <row r="212" spans="1:233" x14ac:dyDescent="0.3">
      <c r="A212" s="7">
        <v>275</v>
      </c>
      <c r="B212" s="7" t="str">
        <f>+VLOOKUP($A212,'[3]Crosswalk M49-ODA-Prog. Country'!$K$4:$M$257,3,FALSE)</f>
        <v>PS</v>
      </c>
      <c r="C212" s="7" t="str">
        <f>+VLOOKUP($A212,'[3]Crosswalk M49-ODA-Prog. Country'!$K$4:$M$257,2,FALSE)</f>
        <v>PSE</v>
      </c>
      <c r="D212" s="5" t="s">
        <v>335</v>
      </c>
      <c r="E212" s="19">
        <v>17099.743910000001</v>
      </c>
      <c r="F212" s="19">
        <v>69462.654010000013</v>
      </c>
      <c r="G212" s="19">
        <v>13549.206719999998</v>
      </c>
      <c r="H212" s="19">
        <f t="shared" si="6"/>
        <v>100111.60464000002</v>
      </c>
      <c r="I212" s="20">
        <v>712753.67999999993</v>
      </c>
      <c r="J212" s="20">
        <v>431274.75700000004</v>
      </c>
      <c r="K212" s="20">
        <v>114333.07800000001</v>
      </c>
      <c r="L212" s="20">
        <f t="shared" si="7"/>
        <v>1258361.5149999999</v>
      </c>
      <c r="M212" s="8">
        <f>+E212+I212</f>
        <v>729853.4239099999</v>
      </c>
      <c r="N212" s="8">
        <f>+F212+J212</f>
        <v>500737.41101000004</v>
      </c>
      <c r="O212" s="8">
        <f>+G212+K212</f>
        <v>127882.28472000001</v>
      </c>
      <c r="P212" s="8">
        <f>+H212+L212</f>
        <v>1358473.1196399999</v>
      </c>
      <c r="Q212" s="9">
        <v>2859.1039999999998</v>
      </c>
      <c r="R212" s="9">
        <v>46747.919000000002</v>
      </c>
      <c r="S212" s="9">
        <v>2642.348</v>
      </c>
      <c r="T212" s="9">
        <v>0</v>
      </c>
      <c r="U212" s="9">
        <v>1012.173</v>
      </c>
      <c r="V212" s="9">
        <v>0</v>
      </c>
      <c r="W212" s="9">
        <v>1164.328</v>
      </c>
      <c r="X212" s="9">
        <v>1443.704</v>
      </c>
      <c r="Y212" s="9">
        <v>0</v>
      </c>
      <c r="Z212" s="9">
        <v>1779.7080000000001</v>
      </c>
      <c r="AA212" s="9">
        <v>3443.4540000000002</v>
      </c>
      <c r="AB212" s="9">
        <v>0</v>
      </c>
      <c r="AC212" s="9">
        <v>5356.6729999999998</v>
      </c>
      <c r="AD212" s="9">
        <v>10829.941999999999</v>
      </c>
      <c r="AE212" s="9">
        <v>0</v>
      </c>
      <c r="AF212" s="9">
        <v>9293.7960000000003</v>
      </c>
      <c r="AG212" s="9">
        <v>41419.908000000003</v>
      </c>
      <c r="AH212" s="9">
        <v>0</v>
      </c>
      <c r="AI212" s="9">
        <v>0</v>
      </c>
      <c r="AJ212" s="9">
        <v>0</v>
      </c>
      <c r="AK212" s="9">
        <v>22.692</v>
      </c>
      <c r="AL212" s="9">
        <v>3664.748</v>
      </c>
      <c r="AM212" s="9">
        <v>57935.595000000001</v>
      </c>
      <c r="AN212" s="9">
        <v>101455.814</v>
      </c>
      <c r="AO212" s="9">
        <v>0</v>
      </c>
      <c r="AP212" s="9">
        <v>0</v>
      </c>
      <c r="AQ212" s="9">
        <v>0</v>
      </c>
      <c r="AR212" s="9">
        <v>0</v>
      </c>
      <c r="AS212" s="9">
        <v>0</v>
      </c>
      <c r="AT212" s="9">
        <v>0</v>
      </c>
      <c r="AU212" s="9">
        <v>0</v>
      </c>
      <c r="AV212" s="9">
        <v>0</v>
      </c>
      <c r="AW212" s="9">
        <v>0</v>
      </c>
      <c r="AX212" s="9">
        <v>0</v>
      </c>
      <c r="AY212" s="9">
        <v>0</v>
      </c>
      <c r="AZ212" s="9">
        <v>0</v>
      </c>
      <c r="BA212" s="9">
        <v>0</v>
      </c>
      <c r="BB212" s="9">
        <v>0</v>
      </c>
      <c r="BC212" s="9">
        <v>0</v>
      </c>
      <c r="BD212" s="9">
        <v>0</v>
      </c>
      <c r="BE212" s="9">
        <v>0</v>
      </c>
      <c r="BF212" s="9">
        <v>0</v>
      </c>
      <c r="BG212" s="9">
        <v>0</v>
      </c>
      <c r="BH212" s="9">
        <v>0</v>
      </c>
      <c r="BI212" s="9">
        <v>0</v>
      </c>
      <c r="BJ212" s="9">
        <v>0</v>
      </c>
      <c r="BK212" s="9">
        <v>0</v>
      </c>
      <c r="BL212" s="9">
        <v>0</v>
      </c>
      <c r="BM212" s="9">
        <v>0</v>
      </c>
      <c r="BN212" s="9">
        <v>0</v>
      </c>
      <c r="BO212" s="9">
        <v>0</v>
      </c>
      <c r="BP212" s="9">
        <v>0</v>
      </c>
      <c r="BQ212" s="9">
        <v>0</v>
      </c>
      <c r="BR212" s="9">
        <v>0</v>
      </c>
      <c r="BS212" s="9">
        <v>279.37400000000002</v>
      </c>
      <c r="BT212" s="9">
        <v>510.06099999999998</v>
      </c>
      <c r="BU212" s="9">
        <v>4.6660000000000004</v>
      </c>
      <c r="BV212" s="9">
        <v>0</v>
      </c>
      <c r="BW212" s="9">
        <v>0</v>
      </c>
      <c r="BX212" s="9">
        <v>0</v>
      </c>
      <c r="BY212" s="9">
        <v>0</v>
      </c>
      <c r="BZ212" s="9">
        <v>0</v>
      </c>
      <c r="CA212" s="9">
        <v>0</v>
      </c>
      <c r="CB212" s="9">
        <v>0</v>
      </c>
      <c r="CC212" s="9">
        <v>0</v>
      </c>
      <c r="CD212" s="9">
        <v>0</v>
      </c>
      <c r="CE212" s="9">
        <v>0</v>
      </c>
      <c r="CF212" s="9">
        <v>0</v>
      </c>
      <c r="CG212" s="9">
        <v>0</v>
      </c>
      <c r="CH212" s="9">
        <v>0</v>
      </c>
      <c r="CI212" s="9">
        <v>0</v>
      </c>
      <c r="CJ212" s="9">
        <v>0</v>
      </c>
      <c r="CK212" s="9">
        <v>0</v>
      </c>
      <c r="CL212" s="9">
        <v>0</v>
      </c>
      <c r="CM212" s="9">
        <v>1182.665</v>
      </c>
      <c r="CN212" s="9">
        <v>0</v>
      </c>
      <c r="CO212" s="9">
        <v>0</v>
      </c>
      <c r="CP212" s="9">
        <v>1420.2239999999999</v>
      </c>
      <c r="CQ212" s="9">
        <v>0</v>
      </c>
      <c r="CR212" s="9">
        <v>78.712000000000003</v>
      </c>
      <c r="CS212" s="9">
        <v>0</v>
      </c>
      <c r="CT212" s="9">
        <v>0</v>
      </c>
      <c r="CU212" s="9">
        <v>0</v>
      </c>
      <c r="CV212" s="9">
        <v>0</v>
      </c>
      <c r="CW212" s="9">
        <v>0</v>
      </c>
      <c r="CX212" s="9">
        <v>0</v>
      </c>
      <c r="CY212" s="9">
        <v>0</v>
      </c>
      <c r="CZ212" s="9">
        <v>681372.23800000001</v>
      </c>
      <c r="DA212" s="9">
        <v>243393.883</v>
      </c>
      <c r="DB212" s="9">
        <v>7144.21</v>
      </c>
      <c r="DC212" s="9">
        <v>0</v>
      </c>
      <c r="DD212" s="9">
        <v>0</v>
      </c>
      <c r="DE212" s="9">
        <v>0</v>
      </c>
      <c r="DF212" s="9">
        <v>0</v>
      </c>
      <c r="DG212" s="9">
        <v>0</v>
      </c>
      <c r="DH212" s="9">
        <v>0</v>
      </c>
      <c r="DI212" s="9">
        <v>0</v>
      </c>
      <c r="DJ212" s="9">
        <v>0</v>
      </c>
      <c r="DK212" s="9">
        <v>0</v>
      </c>
      <c r="DL212" s="9">
        <v>0</v>
      </c>
      <c r="DM212" s="9">
        <v>0</v>
      </c>
      <c r="DN212" s="9">
        <v>0</v>
      </c>
      <c r="DO212" s="9">
        <v>0</v>
      </c>
      <c r="DP212" s="9">
        <v>0</v>
      </c>
      <c r="DQ212" s="9">
        <v>0</v>
      </c>
      <c r="DR212" s="9">
        <v>0</v>
      </c>
      <c r="DS212" s="9">
        <v>0</v>
      </c>
      <c r="DT212" s="9">
        <v>0</v>
      </c>
      <c r="DU212" s="9">
        <v>3177.9569999999999</v>
      </c>
      <c r="DV212" s="9">
        <v>1486.979</v>
      </c>
      <c r="DW212" s="9">
        <v>280.85600000000045</v>
      </c>
      <c r="DX212" s="9">
        <v>15988.928</v>
      </c>
      <c r="DY212" s="9">
        <v>62943.815000000002</v>
      </c>
      <c r="DZ212" s="9">
        <v>0</v>
      </c>
      <c r="EA212" s="9">
        <v>0</v>
      </c>
      <c r="EB212" s="9">
        <v>0</v>
      </c>
      <c r="EC212" s="9">
        <v>0</v>
      </c>
      <c r="ED212" s="9">
        <v>0</v>
      </c>
      <c r="EE212" s="9">
        <v>0</v>
      </c>
      <c r="EF212" s="9">
        <v>0</v>
      </c>
      <c r="EG212" s="9">
        <v>2371.8429999999998</v>
      </c>
      <c r="EH212" s="9">
        <v>2127.7600000000002</v>
      </c>
      <c r="EI212" s="9">
        <v>0</v>
      </c>
      <c r="EJ212" s="9">
        <v>654.26199999999994</v>
      </c>
      <c r="EK212" s="9">
        <v>217.87</v>
      </c>
      <c r="EL212" s="9">
        <v>0</v>
      </c>
      <c r="EM212" s="9">
        <v>0</v>
      </c>
      <c r="EN212" s="9">
        <v>0</v>
      </c>
      <c r="EO212" s="9">
        <v>0</v>
      </c>
      <c r="EP212" s="9">
        <v>0</v>
      </c>
      <c r="EQ212" s="9">
        <v>0</v>
      </c>
      <c r="ER212" s="9">
        <v>0</v>
      </c>
      <c r="ES212" s="9">
        <v>145.48391000000001</v>
      </c>
      <c r="ET212" s="9">
        <v>2050.0910100000001</v>
      </c>
      <c r="EU212" s="9">
        <v>0.55271999999999999</v>
      </c>
      <c r="EV212" s="9">
        <v>0</v>
      </c>
      <c r="EW212" s="9">
        <v>0</v>
      </c>
      <c r="EX212" s="9">
        <v>0</v>
      </c>
      <c r="EY212" s="9">
        <v>1744.981</v>
      </c>
      <c r="EZ212" s="9">
        <v>4187.4859999999999</v>
      </c>
      <c r="FA212" s="9">
        <v>856.48500000000001</v>
      </c>
      <c r="FB212" s="9">
        <v>0</v>
      </c>
      <c r="FC212" s="9">
        <v>20908.059000000001</v>
      </c>
      <c r="FD212" s="9">
        <v>0</v>
      </c>
      <c r="FE212" s="9">
        <v>0</v>
      </c>
      <c r="FF212" s="9">
        <v>0</v>
      </c>
      <c r="FG212" s="9">
        <v>0</v>
      </c>
      <c r="FH212" s="9">
        <v>0</v>
      </c>
      <c r="FI212" s="9">
        <v>0</v>
      </c>
      <c r="FJ212" s="9">
        <v>0</v>
      </c>
      <c r="FK212" s="9">
        <v>0</v>
      </c>
      <c r="FL212" s="9">
        <v>0</v>
      </c>
      <c r="FM212" s="9">
        <v>0</v>
      </c>
      <c r="FN212" s="9">
        <v>0</v>
      </c>
      <c r="FO212" s="9">
        <v>0</v>
      </c>
      <c r="FP212" s="9">
        <v>0</v>
      </c>
      <c r="FQ212" s="9">
        <v>0</v>
      </c>
      <c r="FR212" s="9">
        <v>0</v>
      </c>
      <c r="FS212" s="9">
        <v>0</v>
      </c>
      <c r="FT212" s="9">
        <v>0</v>
      </c>
      <c r="FU212" s="9">
        <v>0</v>
      </c>
      <c r="FV212" s="9">
        <v>0</v>
      </c>
      <c r="FW212" s="9">
        <v>0</v>
      </c>
      <c r="FX212" s="9">
        <v>0</v>
      </c>
      <c r="FY212" s="9">
        <v>0</v>
      </c>
      <c r="FZ212" s="9">
        <v>0</v>
      </c>
      <c r="GA212" s="9">
        <v>0</v>
      </c>
      <c r="GB212" s="9">
        <v>0</v>
      </c>
      <c r="GC212" s="9">
        <v>0</v>
      </c>
      <c r="GD212" s="9">
        <v>0</v>
      </c>
      <c r="GE212" s="9">
        <v>0</v>
      </c>
      <c r="GF212" s="9">
        <v>0</v>
      </c>
      <c r="GG212" s="9">
        <v>0</v>
      </c>
      <c r="GH212" s="9">
        <v>0</v>
      </c>
      <c r="GI212" s="9">
        <v>0</v>
      </c>
      <c r="GJ212" s="9">
        <v>0</v>
      </c>
      <c r="GK212" s="9">
        <v>0</v>
      </c>
      <c r="GL212" s="9">
        <v>0</v>
      </c>
      <c r="GM212" s="9">
        <v>0</v>
      </c>
      <c r="GN212" s="9">
        <v>0</v>
      </c>
      <c r="GO212" s="9">
        <v>0</v>
      </c>
      <c r="GP212" s="9">
        <v>0</v>
      </c>
      <c r="GQ212" s="9">
        <v>0</v>
      </c>
      <c r="GR212" s="9">
        <v>0</v>
      </c>
      <c r="GS212" s="9">
        <v>0</v>
      </c>
      <c r="GT212" s="9">
        <v>0</v>
      </c>
      <c r="GU212" s="9">
        <v>0</v>
      </c>
      <c r="GV212" s="9">
        <v>0</v>
      </c>
      <c r="GW212" s="9">
        <v>8558.9419999999991</v>
      </c>
      <c r="GX212" s="9">
        <v>0</v>
      </c>
      <c r="GY212" s="9">
        <v>0</v>
      </c>
      <c r="GZ212" s="9">
        <v>4312.83</v>
      </c>
      <c r="HA212" s="9">
        <v>0</v>
      </c>
      <c r="HB212" s="9">
        <v>0</v>
      </c>
      <c r="HC212" s="9">
        <v>0</v>
      </c>
      <c r="HD212" s="9">
        <v>0</v>
      </c>
      <c r="HE212" s="9">
        <v>0</v>
      </c>
      <c r="HF212" s="9">
        <v>0</v>
      </c>
      <c r="HG212" s="21">
        <v>3011.9360499999998</v>
      </c>
      <c r="HH212" s="20">
        <v>106374.57519999998</v>
      </c>
      <c r="HI212" s="23">
        <v>0</v>
      </c>
      <c r="HJ212" s="205">
        <v>10444.413460000003</v>
      </c>
      <c r="HK212" s="8">
        <v>119830.92470999999</v>
      </c>
      <c r="HL212" s="7">
        <v>0</v>
      </c>
      <c r="HM212" s="7">
        <v>1</v>
      </c>
      <c r="HN212" s="7" t="s">
        <v>462</v>
      </c>
      <c r="HO212" s="7" t="s">
        <v>457</v>
      </c>
      <c r="HP212" s="7" t="s">
        <v>457</v>
      </c>
      <c r="HQ212" s="7">
        <v>0</v>
      </c>
      <c r="HR212" s="7">
        <v>0</v>
      </c>
      <c r="HS212" s="7">
        <v>0</v>
      </c>
      <c r="HT212" s="7">
        <v>1</v>
      </c>
      <c r="HU212" s="7">
        <v>1</v>
      </c>
      <c r="HV212" s="7" t="s">
        <v>458</v>
      </c>
      <c r="HW212" s="7">
        <v>0</v>
      </c>
      <c r="HX212" s="7">
        <v>1</v>
      </c>
      <c r="HY212" s="7">
        <v>0</v>
      </c>
    </row>
    <row r="213" spans="1:233" x14ac:dyDescent="0.3">
      <c r="A213" s="7">
        <v>630</v>
      </c>
      <c r="B213" s="7" t="str">
        <f>+VLOOKUP($A213,'[3]Crosswalk M49-ODA-Prog. Country'!$K$4:$M$257,3,FALSE)</f>
        <v>PR</v>
      </c>
      <c r="C213" s="7" t="str">
        <f>+VLOOKUP($A213,'[3]Crosswalk M49-ODA-Prog. Country'!$K$4:$M$257,2,FALSE)</f>
        <v>PRI</v>
      </c>
      <c r="D213" s="5" t="s">
        <v>336</v>
      </c>
      <c r="E213" s="19">
        <v>175.75899999999999</v>
      </c>
      <c r="F213" s="19">
        <v>0</v>
      </c>
      <c r="G213" s="19">
        <v>0</v>
      </c>
      <c r="H213" s="19">
        <f t="shared" si="6"/>
        <v>175.75899999999999</v>
      </c>
      <c r="I213" s="20">
        <v>0</v>
      </c>
      <c r="J213" s="20">
        <v>0</v>
      </c>
      <c r="K213" s="20">
        <v>0</v>
      </c>
      <c r="L213" s="20">
        <f t="shared" si="7"/>
        <v>0</v>
      </c>
      <c r="M213" s="8">
        <f>+E213+I213</f>
        <v>175.75899999999999</v>
      </c>
      <c r="N213" s="8">
        <f>+F213+J213</f>
        <v>0</v>
      </c>
      <c r="O213" s="8">
        <f>+G213+K213</f>
        <v>0</v>
      </c>
      <c r="P213" s="8">
        <f>+H213+L213</f>
        <v>175.75899999999999</v>
      </c>
      <c r="Q213" s="9">
        <v>0</v>
      </c>
      <c r="R213" s="9">
        <v>0</v>
      </c>
      <c r="S213" s="9">
        <v>0</v>
      </c>
      <c r="T213" s="9">
        <v>0</v>
      </c>
      <c r="U213" s="9">
        <v>0</v>
      </c>
      <c r="V213" s="9">
        <v>0</v>
      </c>
      <c r="W213" s="9">
        <v>0</v>
      </c>
      <c r="X213" s="9">
        <v>0</v>
      </c>
      <c r="Y213" s="9">
        <v>0</v>
      </c>
      <c r="Z213" s="9">
        <v>0</v>
      </c>
      <c r="AA213" s="9">
        <v>0</v>
      </c>
      <c r="AB213" s="9">
        <v>0</v>
      </c>
      <c r="AC213" s="9">
        <v>0</v>
      </c>
      <c r="AD213" s="9">
        <v>0</v>
      </c>
      <c r="AE213" s="9">
        <v>0</v>
      </c>
      <c r="AF213" s="9">
        <v>0</v>
      </c>
      <c r="AG213" s="9">
        <v>0</v>
      </c>
      <c r="AH213" s="9">
        <v>0</v>
      </c>
      <c r="AI213" s="9">
        <v>0</v>
      </c>
      <c r="AJ213" s="9">
        <v>0</v>
      </c>
      <c r="AK213" s="9">
        <v>0</v>
      </c>
      <c r="AL213" s="9">
        <v>0</v>
      </c>
      <c r="AM213" s="9">
        <v>0</v>
      </c>
      <c r="AN213" s="9">
        <v>0</v>
      </c>
      <c r="AO213" s="9">
        <v>0</v>
      </c>
      <c r="AP213" s="9">
        <v>0</v>
      </c>
      <c r="AQ213" s="9">
        <v>0</v>
      </c>
      <c r="AR213" s="9">
        <v>0</v>
      </c>
      <c r="AS213" s="9">
        <v>0</v>
      </c>
      <c r="AT213" s="9">
        <v>0</v>
      </c>
      <c r="AU213" s="9">
        <v>0</v>
      </c>
      <c r="AV213" s="9">
        <v>0</v>
      </c>
      <c r="AW213" s="9">
        <v>0</v>
      </c>
      <c r="AX213" s="9">
        <v>0</v>
      </c>
      <c r="AY213" s="9">
        <v>0</v>
      </c>
      <c r="AZ213" s="9">
        <v>0</v>
      </c>
      <c r="BA213" s="9">
        <v>0</v>
      </c>
      <c r="BB213" s="9">
        <v>0</v>
      </c>
      <c r="BC213" s="9">
        <v>0</v>
      </c>
      <c r="BD213" s="9">
        <v>0</v>
      </c>
      <c r="BE213" s="9">
        <v>0</v>
      </c>
      <c r="BF213" s="9">
        <v>0</v>
      </c>
      <c r="BG213" s="9">
        <v>0</v>
      </c>
      <c r="BH213" s="9">
        <v>0</v>
      </c>
      <c r="BI213" s="9">
        <v>0</v>
      </c>
      <c r="BJ213" s="9">
        <v>0</v>
      </c>
      <c r="BK213" s="9">
        <v>0</v>
      </c>
      <c r="BL213" s="9">
        <v>0</v>
      </c>
      <c r="BM213" s="9">
        <v>0</v>
      </c>
      <c r="BN213" s="9">
        <v>0</v>
      </c>
      <c r="BO213" s="9">
        <v>0</v>
      </c>
      <c r="BP213" s="9">
        <v>0</v>
      </c>
      <c r="BQ213" s="9">
        <v>0</v>
      </c>
      <c r="BR213" s="9">
        <v>0</v>
      </c>
      <c r="BS213" s="9">
        <v>0</v>
      </c>
      <c r="BT213" s="9">
        <v>0</v>
      </c>
      <c r="BU213" s="9">
        <v>0</v>
      </c>
      <c r="BV213" s="9">
        <v>0</v>
      </c>
      <c r="BW213" s="9">
        <v>0</v>
      </c>
      <c r="BX213" s="9">
        <v>0</v>
      </c>
      <c r="BY213" s="9">
        <v>0</v>
      </c>
      <c r="BZ213" s="9">
        <v>0</v>
      </c>
      <c r="CA213" s="9">
        <v>0</v>
      </c>
      <c r="CB213" s="9">
        <v>0</v>
      </c>
      <c r="CC213" s="9">
        <v>0</v>
      </c>
      <c r="CD213" s="9">
        <v>0</v>
      </c>
      <c r="CE213" s="9">
        <v>0</v>
      </c>
      <c r="CF213" s="9">
        <v>0</v>
      </c>
      <c r="CG213" s="9">
        <v>0</v>
      </c>
      <c r="CH213" s="9">
        <v>0</v>
      </c>
      <c r="CI213" s="9">
        <v>0</v>
      </c>
      <c r="CJ213" s="9">
        <v>0</v>
      </c>
      <c r="CK213" s="9">
        <v>0</v>
      </c>
      <c r="CL213" s="9">
        <v>0</v>
      </c>
      <c r="CM213" s="9">
        <v>0</v>
      </c>
      <c r="CN213" s="9">
        <v>0</v>
      </c>
      <c r="CO213" s="9">
        <v>0</v>
      </c>
      <c r="CP213" s="9">
        <v>0</v>
      </c>
      <c r="CQ213" s="9">
        <v>0</v>
      </c>
      <c r="CR213" s="9">
        <v>0</v>
      </c>
      <c r="CS213" s="9">
        <v>0</v>
      </c>
      <c r="CT213" s="9">
        <v>0</v>
      </c>
      <c r="CU213" s="9">
        <v>0</v>
      </c>
      <c r="CV213" s="9">
        <v>0</v>
      </c>
      <c r="CW213" s="9">
        <v>0</v>
      </c>
      <c r="CX213" s="9">
        <v>0</v>
      </c>
      <c r="CY213" s="9">
        <v>0</v>
      </c>
      <c r="CZ213" s="9">
        <v>0</v>
      </c>
      <c r="DA213" s="9">
        <v>0</v>
      </c>
      <c r="DB213" s="9">
        <v>0</v>
      </c>
      <c r="DC213" s="9">
        <v>0</v>
      </c>
      <c r="DD213" s="9">
        <v>0</v>
      </c>
      <c r="DE213" s="9">
        <v>0</v>
      </c>
      <c r="DF213" s="9">
        <v>0</v>
      </c>
      <c r="DG213" s="9">
        <v>0</v>
      </c>
      <c r="DH213" s="9">
        <v>0</v>
      </c>
      <c r="DI213" s="9">
        <v>0</v>
      </c>
      <c r="DJ213" s="9">
        <v>0</v>
      </c>
      <c r="DK213" s="9">
        <v>0</v>
      </c>
      <c r="DL213" s="9">
        <v>0</v>
      </c>
      <c r="DM213" s="9">
        <v>0</v>
      </c>
      <c r="DN213" s="9">
        <v>0</v>
      </c>
      <c r="DO213" s="9">
        <v>0</v>
      </c>
      <c r="DP213" s="9">
        <v>0</v>
      </c>
      <c r="DQ213" s="9">
        <v>0</v>
      </c>
      <c r="DR213" s="9">
        <v>0</v>
      </c>
      <c r="DS213" s="9">
        <v>0</v>
      </c>
      <c r="DT213" s="9">
        <v>0</v>
      </c>
      <c r="DU213" s="9">
        <v>0</v>
      </c>
      <c r="DV213" s="9">
        <v>0</v>
      </c>
      <c r="DW213" s="9">
        <v>0</v>
      </c>
      <c r="DX213" s="9">
        <v>0</v>
      </c>
      <c r="DY213" s="9">
        <v>0</v>
      </c>
      <c r="DZ213" s="9">
        <v>0</v>
      </c>
      <c r="EA213" s="9">
        <v>0</v>
      </c>
      <c r="EB213" s="9">
        <v>0</v>
      </c>
      <c r="EC213" s="9">
        <v>0</v>
      </c>
      <c r="ED213" s="9">
        <v>0</v>
      </c>
      <c r="EE213" s="9">
        <v>0</v>
      </c>
      <c r="EF213" s="9">
        <v>0</v>
      </c>
      <c r="EG213" s="9">
        <v>0</v>
      </c>
      <c r="EH213" s="9">
        <v>0</v>
      </c>
      <c r="EI213" s="9">
        <v>0</v>
      </c>
      <c r="EJ213" s="9">
        <v>0</v>
      </c>
      <c r="EK213" s="9">
        <v>0</v>
      </c>
      <c r="EL213" s="9">
        <v>0</v>
      </c>
      <c r="EM213" s="9">
        <v>0</v>
      </c>
      <c r="EN213" s="9">
        <v>0</v>
      </c>
      <c r="EO213" s="9">
        <v>0</v>
      </c>
      <c r="EP213" s="9">
        <v>0</v>
      </c>
      <c r="EQ213" s="9">
        <v>0</v>
      </c>
      <c r="ER213" s="9">
        <v>0</v>
      </c>
      <c r="ES213" s="9">
        <v>0</v>
      </c>
      <c r="ET213" s="9">
        <v>0</v>
      </c>
      <c r="EU213" s="9">
        <v>0</v>
      </c>
      <c r="EV213" s="9">
        <v>0</v>
      </c>
      <c r="EW213" s="9">
        <v>0</v>
      </c>
      <c r="EX213" s="9">
        <v>0</v>
      </c>
      <c r="EY213" s="9">
        <v>0</v>
      </c>
      <c r="EZ213" s="9">
        <v>0</v>
      </c>
      <c r="FA213" s="9">
        <v>0</v>
      </c>
      <c r="FB213" s="9">
        <v>0</v>
      </c>
      <c r="FC213" s="9">
        <v>0</v>
      </c>
      <c r="FD213" s="9">
        <v>0</v>
      </c>
      <c r="FE213" s="9">
        <v>175.75899999999999</v>
      </c>
      <c r="FF213" s="9">
        <v>0</v>
      </c>
      <c r="FG213" s="9">
        <v>0</v>
      </c>
      <c r="FH213" s="9">
        <v>0</v>
      </c>
      <c r="FI213" s="9">
        <v>0</v>
      </c>
      <c r="FJ213" s="9">
        <v>0</v>
      </c>
      <c r="FK213" s="9">
        <v>0</v>
      </c>
      <c r="FL213" s="9">
        <v>0</v>
      </c>
      <c r="FM213" s="9">
        <v>0</v>
      </c>
      <c r="FN213" s="9">
        <v>0</v>
      </c>
      <c r="FO213" s="9">
        <v>0</v>
      </c>
      <c r="FP213" s="9">
        <v>0</v>
      </c>
      <c r="FQ213" s="9">
        <v>0</v>
      </c>
      <c r="FR213" s="9">
        <v>0</v>
      </c>
      <c r="FS213" s="9">
        <v>0</v>
      </c>
      <c r="FT213" s="9">
        <v>0</v>
      </c>
      <c r="FU213" s="9">
        <v>0</v>
      </c>
      <c r="FV213" s="9">
        <v>0</v>
      </c>
      <c r="FW213" s="9">
        <v>0</v>
      </c>
      <c r="FX213" s="9">
        <v>0</v>
      </c>
      <c r="FY213" s="9">
        <v>0</v>
      </c>
      <c r="FZ213" s="9">
        <v>0</v>
      </c>
      <c r="GA213" s="9">
        <v>0</v>
      </c>
      <c r="GB213" s="9">
        <v>0</v>
      </c>
      <c r="GC213" s="9">
        <v>0</v>
      </c>
      <c r="GD213" s="9">
        <v>0</v>
      </c>
      <c r="GE213" s="9">
        <v>0</v>
      </c>
      <c r="GF213" s="9">
        <v>0</v>
      </c>
      <c r="GG213" s="9">
        <v>0</v>
      </c>
      <c r="GH213" s="9">
        <v>0</v>
      </c>
      <c r="GI213" s="9">
        <v>0</v>
      </c>
      <c r="GJ213" s="9">
        <v>0</v>
      </c>
      <c r="GK213" s="9">
        <v>0</v>
      </c>
      <c r="GL213" s="9">
        <v>0</v>
      </c>
      <c r="GM213" s="9">
        <v>0</v>
      </c>
      <c r="GN213" s="9">
        <v>0</v>
      </c>
      <c r="GO213" s="9">
        <v>0</v>
      </c>
      <c r="GP213" s="9">
        <v>0</v>
      </c>
      <c r="GQ213" s="9">
        <v>0</v>
      </c>
      <c r="GR213" s="9">
        <v>0</v>
      </c>
      <c r="GS213" s="9">
        <v>0</v>
      </c>
      <c r="GT213" s="9">
        <v>0</v>
      </c>
      <c r="GU213" s="9">
        <v>0</v>
      </c>
      <c r="GV213" s="9">
        <v>0</v>
      </c>
      <c r="GW213" s="9">
        <v>0</v>
      </c>
      <c r="GX213" s="9">
        <v>0</v>
      </c>
      <c r="GY213" s="9">
        <v>0</v>
      </c>
      <c r="GZ213" s="9">
        <v>0</v>
      </c>
      <c r="HA213" s="9">
        <v>0</v>
      </c>
      <c r="HB213" s="9">
        <v>0</v>
      </c>
      <c r="HC213" s="9">
        <v>0</v>
      </c>
      <c r="HD213" s="9">
        <v>0</v>
      </c>
      <c r="HE213" s="9">
        <v>0</v>
      </c>
      <c r="HF213" s="9">
        <v>0</v>
      </c>
      <c r="HG213" s="21">
        <v>0</v>
      </c>
      <c r="HH213" s="20">
        <v>0</v>
      </c>
      <c r="HI213" s="23">
        <v>0</v>
      </c>
      <c r="HJ213" s="205">
        <v>0</v>
      </c>
      <c r="HK213" s="8">
        <v>0</v>
      </c>
      <c r="HL213" s="7">
        <v>0</v>
      </c>
      <c r="HM213" s="7">
        <v>0</v>
      </c>
      <c r="HN213" s="7" t="s">
        <v>459</v>
      </c>
      <c r="HO213" s="7">
        <v>0</v>
      </c>
      <c r="HP213" s="7">
        <v>0</v>
      </c>
      <c r="HQ213" s="7">
        <v>0</v>
      </c>
      <c r="HR213" s="7">
        <v>0</v>
      </c>
      <c r="HS213" s="7">
        <v>1</v>
      </c>
      <c r="HT213" s="7">
        <v>0</v>
      </c>
      <c r="HU213" s="7">
        <v>0</v>
      </c>
      <c r="HV213" s="7">
        <v>0</v>
      </c>
      <c r="HW213" s="7">
        <v>0</v>
      </c>
      <c r="HX213" s="7">
        <v>0</v>
      </c>
      <c r="HY213" s="7">
        <v>0</v>
      </c>
    </row>
    <row r="214" spans="1:233" x14ac:dyDescent="0.3">
      <c r="A214" s="7">
        <v>663</v>
      </c>
      <c r="B214" s="7" t="str">
        <f>+VLOOKUP($A214,'[3]Crosswalk M49-ODA-Prog. Country'!$K$4:$M$257,3,FALSE)</f>
        <v>MF</v>
      </c>
      <c r="C214" s="7" t="str">
        <f>+VLOOKUP($A214,'[3]Crosswalk M49-ODA-Prog. Country'!$K$4:$M$257,2,FALSE)</f>
        <v>MAF</v>
      </c>
      <c r="D214" s="5" t="s">
        <v>337</v>
      </c>
      <c r="E214" s="19">
        <v>0</v>
      </c>
      <c r="F214" s="19">
        <v>0</v>
      </c>
      <c r="G214" s="19">
        <v>0</v>
      </c>
      <c r="H214" s="19">
        <f t="shared" si="6"/>
        <v>0</v>
      </c>
      <c r="I214" s="20">
        <v>0</v>
      </c>
      <c r="J214" s="20">
        <v>0</v>
      </c>
      <c r="K214" s="20">
        <v>0</v>
      </c>
      <c r="L214" s="20">
        <f t="shared" si="7"/>
        <v>0</v>
      </c>
      <c r="M214" s="8">
        <f>+E214+I214</f>
        <v>0</v>
      </c>
      <c r="N214" s="8">
        <f>+F214+J214</f>
        <v>0</v>
      </c>
      <c r="O214" s="8">
        <f>+G214+K214</f>
        <v>0</v>
      </c>
      <c r="P214" s="8">
        <f>+H214+L214</f>
        <v>0</v>
      </c>
      <c r="Q214" s="9">
        <v>0</v>
      </c>
      <c r="R214" s="9">
        <v>0</v>
      </c>
      <c r="S214" s="9">
        <v>0</v>
      </c>
      <c r="T214" s="9">
        <v>0</v>
      </c>
      <c r="U214" s="9">
        <v>0</v>
      </c>
      <c r="V214" s="9">
        <v>0</v>
      </c>
      <c r="W214" s="9">
        <v>0</v>
      </c>
      <c r="X214" s="9">
        <v>0</v>
      </c>
      <c r="Y214" s="9">
        <v>0</v>
      </c>
      <c r="Z214" s="9">
        <v>0</v>
      </c>
      <c r="AA214" s="9">
        <v>0</v>
      </c>
      <c r="AB214" s="9">
        <v>0</v>
      </c>
      <c r="AC214" s="9">
        <v>0</v>
      </c>
      <c r="AD214" s="9">
        <v>0</v>
      </c>
      <c r="AE214" s="9">
        <v>0</v>
      </c>
      <c r="AF214" s="9">
        <v>0</v>
      </c>
      <c r="AG214" s="9">
        <v>0</v>
      </c>
      <c r="AH214" s="9">
        <v>0</v>
      </c>
      <c r="AI214" s="9">
        <v>0</v>
      </c>
      <c r="AJ214" s="9">
        <v>0</v>
      </c>
      <c r="AK214" s="9">
        <v>0</v>
      </c>
      <c r="AL214" s="9">
        <v>0</v>
      </c>
      <c r="AM214" s="9">
        <v>0</v>
      </c>
      <c r="AN214" s="9">
        <v>0</v>
      </c>
      <c r="AO214" s="9">
        <v>0</v>
      </c>
      <c r="AP214" s="9">
        <v>0</v>
      </c>
      <c r="AQ214" s="9">
        <v>0</v>
      </c>
      <c r="AR214" s="9">
        <v>0</v>
      </c>
      <c r="AS214" s="9">
        <v>0</v>
      </c>
      <c r="AT214" s="9">
        <v>0</v>
      </c>
      <c r="AU214" s="9">
        <v>0</v>
      </c>
      <c r="AV214" s="9">
        <v>0</v>
      </c>
      <c r="AW214" s="9">
        <v>0</v>
      </c>
      <c r="AX214" s="9">
        <v>0</v>
      </c>
      <c r="AY214" s="9">
        <v>0</v>
      </c>
      <c r="AZ214" s="9">
        <v>0</v>
      </c>
      <c r="BA214" s="9">
        <v>0</v>
      </c>
      <c r="BB214" s="9">
        <v>0</v>
      </c>
      <c r="BC214" s="9">
        <v>0</v>
      </c>
      <c r="BD214" s="9">
        <v>0</v>
      </c>
      <c r="BE214" s="9">
        <v>0</v>
      </c>
      <c r="BF214" s="9">
        <v>0</v>
      </c>
      <c r="BG214" s="9">
        <v>0</v>
      </c>
      <c r="BH214" s="9">
        <v>0</v>
      </c>
      <c r="BI214" s="9">
        <v>0</v>
      </c>
      <c r="BJ214" s="9">
        <v>0</v>
      </c>
      <c r="BK214" s="9">
        <v>0</v>
      </c>
      <c r="BL214" s="9">
        <v>0</v>
      </c>
      <c r="BM214" s="9">
        <v>0</v>
      </c>
      <c r="BN214" s="9">
        <v>0</v>
      </c>
      <c r="BO214" s="9">
        <v>0</v>
      </c>
      <c r="BP214" s="9">
        <v>0</v>
      </c>
      <c r="BQ214" s="9">
        <v>0</v>
      </c>
      <c r="BR214" s="9">
        <v>0</v>
      </c>
      <c r="BS214" s="9">
        <v>0</v>
      </c>
      <c r="BT214" s="9">
        <v>0</v>
      </c>
      <c r="BU214" s="9">
        <v>0</v>
      </c>
      <c r="BV214" s="9">
        <v>0</v>
      </c>
      <c r="BW214" s="9">
        <v>0</v>
      </c>
      <c r="BX214" s="9">
        <v>0</v>
      </c>
      <c r="BY214" s="9">
        <v>0</v>
      </c>
      <c r="BZ214" s="9">
        <v>0</v>
      </c>
      <c r="CA214" s="9">
        <v>0</v>
      </c>
      <c r="CB214" s="9">
        <v>0</v>
      </c>
      <c r="CC214" s="9">
        <v>0</v>
      </c>
      <c r="CD214" s="9">
        <v>0</v>
      </c>
      <c r="CE214" s="9">
        <v>0</v>
      </c>
      <c r="CF214" s="9">
        <v>0</v>
      </c>
      <c r="CG214" s="9">
        <v>0</v>
      </c>
      <c r="CH214" s="9">
        <v>0</v>
      </c>
      <c r="CI214" s="9">
        <v>0</v>
      </c>
      <c r="CJ214" s="9">
        <v>0</v>
      </c>
      <c r="CK214" s="9">
        <v>0</v>
      </c>
      <c r="CL214" s="9">
        <v>0</v>
      </c>
      <c r="CM214" s="9">
        <v>0</v>
      </c>
      <c r="CN214" s="9">
        <v>0</v>
      </c>
      <c r="CO214" s="9">
        <v>0</v>
      </c>
      <c r="CP214" s="9">
        <v>0</v>
      </c>
      <c r="CQ214" s="9">
        <v>0</v>
      </c>
      <c r="CR214" s="9">
        <v>0</v>
      </c>
      <c r="CS214" s="9">
        <v>0</v>
      </c>
      <c r="CT214" s="9">
        <v>0</v>
      </c>
      <c r="CU214" s="9">
        <v>0</v>
      </c>
      <c r="CV214" s="9">
        <v>0</v>
      </c>
      <c r="CW214" s="9">
        <v>0</v>
      </c>
      <c r="CX214" s="9">
        <v>0</v>
      </c>
      <c r="CY214" s="9">
        <v>0</v>
      </c>
      <c r="CZ214" s="9">
        <v>0</v>
      </c>
      <c r="DA214" s="9">
        <v>0</v>
      </c>
      <c r="DB214" s="9">
        <v>0</v>
      </c>
      <c r="DC214" s="9">
        <v>0</v>
      </c>
      <c r="DD214" s="9">
        <v>0</v>
      </c>
      <c r="DE214" s="9">
        <v>0</v>
      </c>
      <c r="DF214" s="9">
        <v>0</v>
      </c>
      <c r="DG214" s="9">
        <v>0</v>
      </c>
      <c r="DH214" s="9">
        <v>0</v>
      </c>
      <c r="DI214" s="9">
        <v>0</v>
      </c>
      <c r="DJ214" s="9">
        <v>0</v>
      </c>
      <c r="DK214" s="9">
        <v>0</v>
      </c>
      <c r="DL214" s="9">
        <v>0</v>
      </c>
      <c r="DM214" s="9">
        <v>0</v>
      </c>
      <c r="DN214" s="9">
        <v>0</v>
      </c>
      <c r="DO214" s="9">
        <v>0</v>
      </c>
      <c r="DP214" s="9">
        <v>0</v>
      </c>
      <c r="DQ214" s="9">
        <v>0</v>
      </c>
      <c r="DR214" s="9">
        <v>0</v>
      </c>
      <c r="DS214" s="9">
        <v>0</v>
      </c>
      <c r="DT214" s="9">
        <v>0</v>
      </c>
      <c r="DU214" s="9">
        <v>0</v>
      </c>
      <c r="DV214" s="9">
        <v>0</v>
      </c>
      <c r="DW214" s="9">
        <v>0</v>
      </c>
      <c r="DX214" s="9">
        <v>0</v>
      </c>
      <c r="DY214" s="9">
        <v>0</v>
      </c>
      <c r="DZ214" s="9">
        <v>0</v>
      </c>
      <c r="EA214" s="9">
        <v>0</v>
      </c>
      <c r="EB214" s="9">
        <v>0</v>
      </c>
      <c r="EC214" s="9">
        <v>0</v>
      </c>
      <c r="ED214" s="9">
        <v>0</v>
      </c>
      <c r="EE214" s="9">
        <v>0</v>
      </c>
      <c r="EF214" s="9">
        <v>0</v>
      </c>
      <c r="EG214" s="9">
        <v>0</v>
      </c>
      <c r="EH214" s="9">
        <v>0</v>
      </c>
      <c r="EI214" s="9">
        <v>0</v>
      </c>
      <c r="EJ214" s="9">
        <v>0</v>
      </c>
      <c r="EK214" s="9">
        <v>0</v>
      </c>
      <c r="EL214" s="9">
        <v>0</v>
      </c>
      <c r="EM214" s="9">
        <v>0</v>
      </c>
      <c r="EN214" s="9">
        <v>0</v>
      </c>
      <c r="EO214" s="9">
        <v>0</v>
      </c>
      <c r="EP214" s="9">
        <v>0</v>
      </c>
      <c r="EQ214" s="9">
        <v>0</v>
      </c>
      <c r="ER214" s="9">
        <v>0</v>
      </c>
      <c r="ES214" s="9">
        <v>0</v>
      </c>
      <c r="ET214" s="9">
        <v>0</v>
      </c>
      <c r="EU214" s="9">
        <v>0</v>
      </c>
      <c r="EV214" s="9">
        <v>0</v>
      </c>
      <c r="EW214" s="9">
        <v>0</v>
      </c>
      <c r="EX214" s="9">
        <v>0</v>
      </c>
      <c r="EY214" s="9">
        <v>0</v>
      </c>
      <c r="EZ214" s="9">
        <v>0</v>
      </c>
      <c r="FA214" s="9">
        <v>0</v>
      </c>
      <c r="FB214" s="9">
        <v>0</v>
      </c>
      <c r="FC214" s="9">
        <v>0</v>
      </c>
      <c r="FD214" s="9">
        <v>0</v>
      </c>
      <c r="FE214" s="9">
        <v>0</v>
      </c>
      <c r="FF214" s="9">
        <v>0</v>
      </c>
      <c r="FG214" s="9">
        <v>0</v>
      </c>
      <c r="FH214" s="9">
        <v>0</v>
      </c>
      <c r="FI214" s="9">
        <v>0</v>
      </c>
      <c r="FJ214" s="9">
        <v>0</v>
      </c>
      <c r="FK214" s="9">
        <v>0</v>
      </c>
      <c r="FL214" s="9">
        <v>0</v>
      </c>
      <c r="FM214" s="9">
        <v>0</v>
      </c>
      <c r="FN214" s="9">
        <v>0</v>
      </c>
      <c r="FO214" s="9">
        <v>0</v>
      </c>
      <c r="FP214" s="9">
        <v>0</v>
      </c>
      <c r="FQ214" s="9">
        <v>0</v>
      </c>
      <c r="FR214" s="9">
        <v>0</v>
      </c>
      <c r="FS214" s="9">
        <v>0</v>
      </c>
      <c r="FT214" s="9">
        <v>0</v>
      </c>
      <c r="FU214" s="9">
        <v>0</v>
      </c>
      <c r="FV214" s="9">
        <v>0</v>
      </c>
      <c r="FW214" s="9">
        <v>0</v>
      </c>
      <c r="FX214" s="9">
        <v>0</v>
      </c>
      <c r="FY214" s="9">
        <v>0</v>
      </c>
      <c r="FZ214" s="9">
        <v>0</v>
      </c>
      <c r="GA214" s="9">
        <v>0</v>
      </c>
      <c r="GB214" s="9">
        <v>0</v>
      </c>
      <c r="GC214" s="9">
        <v>0</v>
      </c>
      <c r="GD214" s="9">
        <v>0</v>
      </c>
      <c r="GE214" s="9">
        <v>0</v>
      </c>
      <c r="GF214" s="9">
        <v>0</v>
      </c>
      <c r="GG214" s="9">
        <v>0</v>
      </c>
      <c r="GH214" s="9">
        <v>0</v>
      </c>
      <c r="GI214" s="9">
        <v>0</v>
      </c>
      <c r="GJ214" s="9">
        <v>0</v>
      </c>
      <c r="GK214" s="9">
        <v>0</v>
      </c>
      <c r="GL214" s="9">
        <v>0</v>
      </c>
      <c r="GM214" s="9">
        <v>0</v>
      </c>
      <c r="GN214" s="9">
        <v>0</v>
      </c>
      <c r="GO214" s="9">
        <v>0</v>
      </c>
      <c r="GP214" s="9">
        <v>0</v>
      </c>
      <c r="GQ214" s="9">
        <v>0</v>
      </c>
      <c r="GR214" s="9">
        <v>0</v>
      </c>
      <c r="GS214" s="9">
        <v>0</v>
      </c>
      <c r="GT214" s="9">
        <v>0</v>
      </c>
      <c r="GU214" s="9">
        <v>0</v>
      </c>
      <c r="GV214" s="9">
        <v>0</v>
      </c>
      <c r="GW214" s="9">
        <v>0</v>
      </c>
      <c r="GX214" s="9">
        <v>0</v>
      </c>
      <c r="GY214" s="9">
        <v>0</v>
      </c>
      <c r="GZ214" s="9">
        <v>0</v>
      </c>
      <c r="HA214" s="9">
        <v>0</v>
      </c>
      <c r="HB214" s="9">
        <v>0</v>
      </c>
      <c r="HC214" s="9">
        <v>0</v>
      </c>
      <c r="HD214" s="9">
        <v>0</v>
      </c>
      <c r="HE214" s="9">
        <v>0</v>
      </c>
      <c r="HF214" s="9">
        <v>0</v>
      </c>
      <c r="HG214" s="21">
        <v>0</v>
      </c>
      <c r="HH214" s="20">
        <v>0</v>
      </c>
      <c r="HI214" s="23">
        <v>0</v>
      </c>
      <c r="HJ214" s="205">
        <v>0</v>
      </c>
      <c r="HK214" s="8">
        <v>0</v>
      </c>
      <c r="HL214" s="7">
        <v>0</v>
      </c>
      <c r="HM214" s="7">
        <v>0</v>
      </c>
      <c r="HN214" s="7" t="s">
        <v>459</v>
      </c>
      <c r="HO214" s="7">
        <v>0</v>
      </c>
      <c r="HP214" s="7" t="s">
        <v>460</v>
      </c>
      <c r="HQ214" s="7">
        <v>0</v>
      </c>
      <c r="HR214" s="7">
        <v>0</v>
      </c>
      <c r="HS214" s="7">
        <v>0</v>
      </c>
      <c r="HT214" s="7">
        <v>0</v>
      </c>
      <c r="HU214" s="7">
        <v>0</v>
      </c>
      <c r="HV214" s="7">
        <v>0</v>
      </c>
      <c r="HW214" s="7">
        <v>0</v>
      </c>
      <c r="HX214" s="7">
        <v>0</v>
      </c>
      <c r="HY214" s="7">
        <v>0</v>
      </c>
    </row>
    <row r="215" spans="1:233" x14ac:dyDescent="0.3">
      <c r="A215" s="7">
        <v>666</v>
      </c>
      <c r="B215" s="7" t="str">
        <f>+VLOOKUP($A215,'[3]Crosswalk M49-ODA-Prog. Country'!$K$4:$M$257,3,FALSE)</f>
        <v>PM</v>
      </c>
      <c r="C215" s="7" t="str">
        <f>+VLOOKUP($A215,'[3]Crosswalk M49-ODA-Prog. Country'!$K$4:$M$257,2,FALSE)</f>
        <v>SPM</v>
      </c>
      <c r="D215" s="5" t="s">
        <v>338</v>
      </c>
      <c r="E215" s="19">
        <v>0</v>
      </c>
      <c r="F215" s="19">
        <v>0</v>
      </c>
      <c r="G215" s="19">
        <v>0</v>
      </c>
      <c r="H215" s="19">
        <f t="shared" si="6"/>
        <v>0</v>
      </c>
      <c r="I215" s="20">
        <v>0</v>
      </c>
      <c r="J215" s="20">
        <v>0</v>
      </c>
      <c r="K215" s="20">
        <v>0</v>
      </c>
      <c r="L215" s="20">
        <f t="shared" si="7"/>
        <v>0</v>
      </c>
      <c r="M215" s="8">
        <f>+E215+I215</f>
        <v>0</v>
      </c>
      <c r="N215" s="8">
        <f>+F215+J215</f>
        <v>0</v>
      </c>
      <c r="O215" s="8">
        <f>+G215+K215</f>
        <v>0</v>
      </c>
      <c r="P215" s="8">
        <f>+H215+L215</f>
        <v>0</v>
      </c>
      <c r="Q215" s="9">
        <v>0</v>
      </c>
      <c r="R215" s="9">
        <v>0</v>
      </c>
      <c r="S215" s="9">
        <v>0</v>
      </c>
      <c r="T215" s="9">
        <v>0</v>
      </c>
      <c r="U215" s="9">
        <v>0</v>
      </c>
      <c r="V215" s="9">
        <v>0</v>
      </c>
      <c r="W215" s="9">
        <v>0</v>
      </c>
      <c r="X215" s="9">
        <v>0</v>
      </c>
      <c r="Y215" s="9">
        <v>0</v>
      </c>
      <c r="Z215" s="9">
        <v>0</v>
      </c>
      <c r="AA215" s="9">
        <v>0</v>
      </c>
      <c r="AB215" s="9">
        <v>0</v>
      </c>
      <c r="AC215" s="9">
        <v>0</v>
      </c>
      <c r="AD215" s="9">
        <v>0</v>
      </c>
      <c r="AE215" s="9">
        <v>0</v>
      </c>
      <c r="AF215" s="9">
        <v>0</v>
      </c>
      <c r="AG215" s="9">
        <v>0</v>
      </c>
      <c r="AH215" s="9">
        <v>0</v>
      </c>
      <c r="AI215" s="9">
        <v>0</v>
      </c>
      <c r="AJ215" s="9">
        <v>0</v>
      </c>
      <c r="AK215" s="9">
        <v>0</v>
      </c>
      <c r="AL215" s="9">
        <v>0</v>
      </c>
      <c r="AM215" s="9">
        <v>0</v>
      </c>
      <c r="AN215" s="9">
        <v>0</v>
      </c>
      <c r="AO215" s="9">
        <v>0</v>
      </c>
      <c r="AP215" s="9">
        <v>0</v>
      </c>
      <c r="AQ215" s="9">
        <v>0</v>
      </c>
      <c r="AR215" s="9">
        <v>0</v>
      </c>
      <c r="AS215" s="9">
        <v>0</v>
      </c>
      <c r="AT215" s="9">
        <v>0</v>
      </c>
      <c r="AU215" s="9">
        <v>0</v>
      </c>
      <c r="AV215" s="9">
        <v>0</v>
      </c>
      <c r="AW215" s="9">
        <v>0</v>
      </c>
      <c r="AX215" s="9">
        <v>0</v>
      </c>
      <c r="AY215" s="9">
        <v>0</v>
      </c>
      <c r="AZ215" s="9">
        <v>0</v>
      </c>
      <c r="BA215" s="9">
        <v>0</v>
      </c>
      <c r="BB215" s="9">
        <v>0</v>
      </c>
      <c r="BC215" s="9">
        <v>0</v>
      </c>
      <c r="BD215" s="9">
        <v>0</v>
      </c>
      <c r="BE215" s="9">
        <v>0</v>
      </c>
      <c r="BF215" s="9">
        <v>0</v>
      </c>
      <c r="BG215" s="9">
        <v>0</v>
      </c>
      <c r="BH215" s="9">
        <v>0</v>
      </c>
      <c r="BI215" s="9">
        <v>0</v>
      </c>
      <c r="BJ215" s="9">
        <v>0</v>
      </c>
      <c r="BK215" s="9">
        <v>0</v>
      </c>
      <c r="BL215" s="9">
        <v>0</v>
      </c>
      <c r="BM215" s="9">
        <v>0</v>
      </c>
      <c r="BN215" s="9">
        <v>0</v>
      </c>
      <c r="BO215" s="9">
        <v>0</v>
      </c>
      <c r="BP215" s="9">
        <v>0</v>
      </c>
      <c r="BQ215" s="9">
        <v>0</v>
      </c>
      <c r="BR215" s="9">
        <v>0</v>
      </c>
      <c r="BS215" s="9">
        <v>0</v>
      </c>
      <c r="BT215" s="9">
        <v>0</v>
      </c>
      <c r="BU215" s="9">
        <v>0</v>
      </c>
      <c r="BV215" s="9">
        <v>0</v>
      </c>
      <c r="BW215" s="9">
        <v>0</v>
      </c>
      <c r="BX215" s="9">
        <v>0</v>
      </c>
      <c r="BY215" s="9">
        <v>0</v>
      </c>
      <c r="BZ215" s="9">
        <v>0</v>
      </c>
      <c r="CA215" s="9">
        <v>0</v>
      </c>
      <c r="CB215" s="9">
        <v>0</v>
      </c>
      <c r="CC215" s="9">
        <v>0</v>
      </c>
      <c r="CD215" s="9">
        <v>0</v>
      </c>
      <c r="CE215" s="9">
        <v>0</v>
      </c>
      <c r="CF215" s="9">
        <v>0</v>
      </c>
      <c r="CG215" s="9">
        <v>0</v>
      </c>
      <c r="CH215" s="9">
        <v>0</v>
      </c>
      <c r="CI215" s="9">
        <v>0</v>
      </c>
      <c r="CJ215" s="9">
        <v>0</v>
      </c>
      <c r="CK215" s="9">
        <v>0</v>
      </c>
      <c r="CL215" s="9">
        <v>0</v>
      </c>
      <c r="CM215" s="9">
        <v>0</v>
      </c>
      <c r="CN215" s="9">
        <v>0</v>
      </c>
      <c r="CO215" s="9">
        <v>0</v>
      </c>
      <c r="CP215" s="9">
        <v>0</v>
      </c>
      <c r="CQ215" s="9">
        <v>0</v>
      </c>
      <c r="CR215" s="9">
        <v>0</v>
      </c>
      <c r="CS215" s="9">
        <v>0</v>
      </c>
      <c r="CT215" s="9">
        <v>0</v>
      </c>
      <c r="CU215" s="9">
        <v>0</v>
      </c>
      <c r="CV215" s="9">
        <v>0</v>
      </c>
      <c r="CW215" s="9">
        <v>0</v>
      </c>
      <c r="CX215" s="9">
        <v>0</v>
      </c>
      <c r="CY215" s="9">
        <v>0</v>
      </c>
      <c r="CZ215" s="9">
        <v>0</v>
      </c>
      <c r="DA215" s="9">
        <v>0</v>
      </c>
      <c r="DB215" s="9">
        <v>0</v>
      </c>
      <c r="DC215" s="9">
        <v>0</v>
      </c>
      <c r="DD215" s="9">
        <v>0</v>
      </c>
      <c r="DE215" s="9">
        <v>0</v>
      </c>
      <c r="DF215" s="9">
        <v>0</v>
      </c>
      <c r="DG215" s="9">
        <v>0</v>
      </c>
      <c r="DH215" s="9">
        <v>0</v>
      </c>
      <c r="DI215" s="9">
        <v>0</v>
      </c>
      <c r="DJ215" s="9">
        <v>0</v>
      </c>
      <c r="DK215" s="9">
        <v>0</v>
      </c>
      <c r="DL215" s="9">
        <v>0</v>
      </c>
      <c r="DM215" s="9">
        <v>0</v>
      </c>
      <c r="DN215" s="9">
        <v>0</v>
      </c>
      <c r="DO215" s="9">
        <v>0</v>
      </c>
      <c r="DP215" s="9">
        <v>0</v>
      </c>
      <c r="DQ215" s="9">
        <v>0</v>
      </c>
      <c r="DR215" s="9">
        <v>0</v>
      </c>
      <c r="DS215" s="9">
        <v>0</v>
      </c>
      <c r="DT215" s="9">
        <v>0</v>
      </c>
      <c r="DU215" s="9">
        <v>0</v>
      </c>
      <c r="DV215" s="9">
        <v>0</v>
      </c>
      <c r="DW215" s="9">
        <v>0</v>
      </c>
      <c r="DX215" s="9">
        <v>0</v>
      </c>
      <c r="DY215" s="9">
        <v>0</v>
      </c>
      <c r="DZ215" s="9">
        <v>0</v>
      </c>
      <c r="EA215" s="9">
        <v>0</v>
      </c>
      <c r="EB215" s="9">
        <v>0</v>
      </c>
      <c r="EC215" s="9">
        <v>0</v>
      </c>
      <c r="ED215" s="9">
        <v>0</v>
      </c>
      <c r="EE215" s="9">
        <v>0</v>
      </c>
      <c r="EF215" s="9">
        <v>0</v>
      </c>
      <c r="EG215" s="9">
        <v>0</v>
      </c>
      <c r="EH215" s="9">
        <v>0</v>
      </c>
      <c r="EI215" s="9">
        <v>0</v>
      </c>
      <c r="EJ215" s="9">
        <v>0</v>
      </c>
      <c r="EK215" s="9">
        <v>0</v>
      </c>
      <c r="EL215" s="9">
        <v>0</v>
      </c>
      <c r="EM215" s="9">
        <v>0</v>
      </c>
      <c r="EN215" s="9">
        <v>0</v>
      </c>
      <c r="EO215" s="9">
        <v>0</v>
      </c>
      <c r="EP215" s="9">
        <v>0</v>
      </c>
      <c r="EQ215" s="9">
        <v>0</v>
      </c>
      <c r="ER215" s="9">
        <v>0</v>
      </c>
      <c r="ES215" s="9">
        <v>0</v>
      </c>
      <c r="ET215" s="9">
        <v>0</v>
      </c>
      <c r="EU215" s="9">
        <v>0</v>
      </c>
      <c r="EV215" s="9">
        <v>0</v>
      </c>
      <c r="EW215" s="9">
        <v>0</v>
      </c>
      <c r="EX215" s="9">
        <v>0</v>
      </c>
      <c r="EY215" s="9">
        <v>0</v>
      </c>
      <c r="EZ215" s="9">
        <v>0</v>
      </c>
      <c r="FA215" s="9">
        <v>0</v>
      </c>
      <c r="FB215" s="9">
        <v>0</v>
      </c>
      <c r="FC215" s="9">
        <v>0</v>
      </c>
      <c r="FD215" s="9">
        <v>0</v>
      </c>
      <c r="FE215" s="9">
        <v>0</v>
      </c>
      <c r="FF215" s="9">
        <v>0</v>
      </c>
      <c r="FG215" s="9">
        <v>0</v>
      </c>
      <c r="FH215" s="9">
        <v>0</v>
      </c>
      <c r="FI215" s="9">
        <v>0</v>
      </c>
      <c r="FJ215" s="9">
        <v>0</v>
      </c>
      <c r="FK215" s="9">
        <v>0</v>
      </c>
      <c r="FL215" s="9">
        <v>0</v>
      </c>
      <c r="FM215" s="9">
        <v>0</v>
      </c>
      <c r="FN215" s="9">
        <v>0</v>
      </c>
      <c r="FO215" s="9">
        <v>0</v>
      </c>
      <c r="FP215" s="9">
        <v>0</v>
      </c>
      <c r="FQ215" s="9">
        <v>0</v>
      </c>
      <c r="FR215" s="9">
        <v>0</v>
      </c>
      <c r="FS215" s="9">
        <v>0</v>
      </c>
      <c r="FT215" s="9">
        <v>0</v>
      </c>
      <c r="FU215" s="9">
        <v>0</v>
      </c>
      <c r="FV215" s="9">
        <v>0</v>
      </c>
      <c r="FW215" s="9">
        <v>0</v>
      </c>
      <c r="FX215" s="9">
        <v>0</v>
      </c>
      <c r="FY215" s="9">
        <v>0</v>
      </c>
      <c r="FZ215" s="9">
        <v>0</v>
      </c>
      <c r="GA215" s="9">
        <v>0</v>
      </c>
      <c r="GB215" s="9">
        <v>0</v>
      </c>
      <c r="GC215" s="9">
        <v>0</v>
      </c>
      <c r="GD215" s="9">
        <v>0</v>
      </c>
      <c r="GE215" s="9">
        <v>0</v>
      </c>
      <c r="GF215" s="9">
        <v>0</v>
      </c>
      <c r="GG215" s="9">
        <v>0</v>
      </c>
      <c r="GH215" s="9">
        <v>0</v>
      </c>
      <c r="GI215" s="9">
        <v>0</v>
      </c>
      <c r="GJ215" s="9">
        <v>0</v>
      </c>
      <c r="GK215" s="9">
        <v>0</v>
      </c>
      <c r="GL215" s="9">
        <v>0</v>
      </c>
      <c r="GM215" s="9">
        <v>0</v>
      </c>
      <c r="GN215" s="9">
        <v>0</v>
      </c>
      <c r="GO215" s="9">
        <v>0</v>
      </c>
      <c r="GP215" s="9">
        <v>0</v>
      </c>
      <c r="GQ215" s="9">
        <v>0</v>
      </c>
      <c r="GR215" s="9">
        <v>0</v>
      </c>
      <c r="GS215" s="9">
        <v>0</v>
      </c>
      <c r="GT215" s="9">
        <v>0</v>
      </c>
      <c r="GU215" s="9">
        <v>0</v>
      </c>
      <c r="GV215" s="9">
        <v>0</v>
      </c>
      <c r="GW215" s="9">
        <v>0</v>
      </c>
      <c r="GX215" s="9">
        <v>0</v>
      </c>
      <c r="GY215" s="9">
        <v>0</v>
      </c>
      <c r="GZ215" s="9">
        <v>0</v>
      </c>
      <c r="HA215" s="9">
        <v>0</v>
      </c>
      <c r="HB215" s="9">
        <v>0</v>
      </c>
      <c r="HC215" s="9">
        <v>0</v>
      </c>
      <c r="HD215" s="9">
        <v>0</v>
      </c>
      <c r="HE215" s="9">
        <v>0</v>
      </c>
      <c r="HF215" s="9">
        <v>0</v>
      </c>
      <c r="HG215" s="21">
        <v>0</v>
      </c>
      <c r="HH215" s="20">
        <v>0</v>
      </c>
      <c r="HI215" s="23">
        <v>0</v>
      </c>
      <c r="HJ215" s="205">
        <v>0</v>
      </c>
      <c r="HK215" s="8">
        <v>0</v>
      </c>
      <c r="HL215" s="7">
        <v>0</v>
      </c>
      <c r="HM215" s="7">
        <v>0</v>
      </c>
      <c r="HN215" s="7" t="s">
        <v>459</v>
      </c>
      <c r="HO215" s="7">
        <v>0</v>
      </c>
      <c r="HP215" s="7">
        <v>0</v>
      </c>
      <c r="HQ215" s="7">
        <v>0</v>
      </c>
      <c r="HR215" s="7">
        <v>0</v>
      </c>
      <c r="HS215" s="7">
        <v>0</v>
      </c>
      <c r="HT215" s="7">
        <v>0</v>
      </c>
      <c r="HU215" s="7">
        <v>0</v>
      </c>
      <c r="HV215" s="7">
        <v>0</v>
      </c>
      <c r="HW215" s="7">
        <v>0</v>
      </c>
      <c r="HX215" s="7">
        <v>0</v>
      </c>
      <c r="HY215" s="7">
        <v>0</v>
      </c>
    </row>
    <row r="216" spans="1:233" x14ac:dyDescent="0.3">
      <c r="A216" s="7">
        <v>534</v>
      </c>
      <c r="B216" s="7" t="str">
        <f>+VLOOKUP($A216,'[3]Crosswalk M49-ODA-Prog. Country'!$K$4:$M$257,3,FALSE)</f>
        <v>SX</v>
      </c>
      <c r="C216" s="7" t="str">
        <f>+VLOOKUP($A216,'[3]Crosswalk M49-ODA-Prog. Country'!$K$4:$M$257,2,FALSE)</f>
        <v>SXM</v>
      </c>
      <c r="D216" s="5" t="s">
        <v>339</v>
      </c>
      <c r="E216" s="19">
        <v>92.039000000000001</v>
      </c>
      <c r="F216" s="19">
        <v>104.62</v>
      </c>
      <c r="G216" s="19">
        <v>979.47299999999996</v>
      </c>
      <c r="H216" s="19">
        <f t="shared" si="6"/>
        <v>1176.1320000000001</v>
      </c>
      <c r="I216" s="20">
        <v>0</v>
      </c>
      <c r="J216" s="20">
        <v>0</v>
      </c>
      <c r="K216" s="20">
        <v>0</v>
      </c>
      <c r="L216" s="20">
        <f t="shared" si="7"/>
        <v>0</v>
      </c>
      <c r="M216" s="8">
        <f>+E216+I216</f>
        <v>92.039000000000001</v>
      </c>
      <c r="N216" s="8">
        <f>+F216+J216</f>
        <v>104.62</v>
      </c>
      <c r="O216" s="8">
        <f>+G216+K216</f>
        <v>979.47299999999996</v>
      </c>
      <c r="P216" s="8">
        <f>+H216+L216</f>
        <v>1176.1320000000001</v>
      </c>
      <c r="Q216" s="9">
        <v>0</v>
      </c>
      <c r="R216" s="9">
        <v>0</v>
      </c>
      <c r="S216" s="9">
        <v>0</v>
      </c>
      <c r="T216" s="9">
        <v>0</v>
      </c>
      <c r="U216" s="9">
        <v>0</v>
      </c>
      <c r="V216" s="9">
        <v>0</v>
      </c>
      <c r="W216" s="9">
        <v>0</v>
      </c>
      <c r="X216" s="9">
        <v>0</v>
      </c>
      <c r="Y216" s="9">
        <v>0</v>
      </c>
      <c r="Z216" s="9">
        <v>0</v>
      </c>
      <c r="AA216" s="9">
        <v>0</v>
      </c>
      <c r="AB216" s="9">
        <v>0</v>
      </c>
      <c r="AC216" s="9">
        <v>0</v>
      </c>
      <c r="AD216" s="9">
        <v>0</v>
      </c>
      <c r="AE216" s="9">
        <v>0</v>
      </c>
      <c r="AF216" s="9">
        <v>0</v>
      </c>
      <c r="AG216" s="9">
        <v>0</v>
      </c>
      <c r="AH216" s="9">
        <v>0</v>
      </c>
      <c r="AI216" s="9">
        <v>0</v>
      </c>
      <c r="AJ216" s="9">
        <v>0</v>
      </c>
      <c r="AK216" s="9">
        <v>0</v>
      </c>
      <c r="AL216" s="9">
        <v>0</v>
      </c>
      <c r="AM216" s="9">
        <v>0</v>
      </c>
      <c r="AN216" s="9">
        <v>0</v>
      </c>
      <c r="AO216" s="9">
        <v>0</v>
      </c>
      <c r="AP216" s="9">
        <v>0</v>
      </c>
      <c r="AQ216" s="9">
        <v>0</v>
      </c>
      <c r="AR216" s="9">
        <v>0</v>
      </c>
      <c r="AS216" s="9">
        <v>0</v>
      </c>
      <c r="AT216" s="9">
        <v>0</v>
      </c>
      <c r="AU216" s="9">
        <v>0</v>
      </c>
      <c r="AV216" s="9">
        <v>0</v>
      </c>
      <c r="AW216" s="9">
        <v>0</v>
      </c>
      <c r="AX216" s="9">
        <v>0</v>
      </c>
      <c r="AY216" s="9">
        <v>0</v>
      </c>
      <c r="AZ216" s="9">
        <v>0</v>
      </c>
      <c r="BA216" s="9">
        <v>0</v>
      </c>
      <c r="BB216" s="9">
        <v>0</v>
      </c>
      <c r="BC216" s="9">
        <v>0</v>
      </c>
      <c r="BD216" s="9">
        <v>0</v>
      </c>
      <c r="BE216" s="9">
        <v>0</v>
      </c>
      <c r="BF216" s="9">
        <v>0</v>
      </c>
      <c r="BG216" s="9">
        <v>0</v>
      </c>
      <c r="BH216" s="9">
        <v>0</v>
      </c>
      <c r="BI216" s="9">
        <v>0</v>
      </c>
      <c r="BJ216" s="9">
        <v>0</v>
      </c>
      <c r="BK216" s="9">
        <v>0</v>
      </c>
      <c r="BL216" s="9">
        <v>0</v>
      </c>
      <c r="BM216" s="9">
        <v>0</v>
      </c>
      <c r="BN216" s="9">
        <v>0</v>
      </c>
      <c r="BO216" s="9">
        <v>0</v>
      </c>
      <c r="BP216" s="9">
        <v>0</v>
      </c>
      <c r="BQ216" s="9">
        <v>0</v>
      </c>
      <c r="BR216" s="9">
        <v>0</v>
      </c>
      <c r="BS216" s="9">
        <v>0</v>
      </c>
      <c r="BT216" s="9">
        <v>0</v>
      </c>
      <c r="BU216" s="9">
        <v>0</v>
      </c>
      <c r="BV216" s="9">
        <v>0</v>
      </c>
      <c r="BW216" s="9">
        <v>0</v>
      </c>
      <c r="BX216" s="9">
        <v>0</v>
      </c>
      <c r="BY216" s="9">
        <v>0</v>
      </c>
      <c r="BZ216" s="9">
        <v>0</v>
      </c>
      <c r="CA216" s="9">
        <v>0</v>
      </c>
      <c r="CB216" s="9">
        <v>0</v>
      </c>
      <c r="CC216" s="9">
        <v>0</v>
      </c>
      <c r="CD216" s="9">
        <v>0</v>
      </c>
      <c r="CE216" s="9">
        <v>0</v>
      </c>
      <c r="CF216" s="9">
        <v>0</v>
      </c>
      <c r="CG216" s="9">
        <v>0</v>
      </c>
      <c r="CH216" s="9">
        <v>0</v>
      </c>
      <c r="CI216" s="9">
        <v>0</v>
      </c>
      <c r="CJ216" s="9">
        <v>0</v>
      </c>
      <c r="CK216" s="9">
        <v>0</v>
      </c>
      <c r="CL216" s="9">
        <v>0</v>
      </c>
      <c r="CM216" s="9">
        <v>0</v>
      </c>
      <c r="CN216" s="9">
        <v>0</v>
      </c>
      <c r="CO216" s="9">
        <v>0</v>
      </c>
      <c r="CP216" s="9">
        <v>0</v>
      </c>
      <c r="CQ216" s="9">
        <v>0</v>
      </c>
      <c r="CR216" s="9">
        <v>0</v>
      </c>
      <c r="CS216" s="9">
        <v>0</v>
      </c>
      <c r="CT216" s="9">
        <v>0</v>
      </c>
      <c r="CU216" s="9">
        <v>0</v>
      </c>
      <c r="CV216" s="9">
        <v>0</v>
      </c>
      <c r="CW216" s="9">
        <v>0</v>
      </c>
      <c r="CX216" s="9">
        <v>0</v>
      </c>
      <c r="CY216" s="9">
        <v>0</v>
      </c>
      <c r="CZ216" s="9">
        <v>0</v>
      </c>
      <c r="DA216" s="9">
        <v>0</v>
      </c>
      <c r="DB216" s="9">
        <v>0</v>
      </c>
      <c r="DC216" s="9">
        <v>0</v>
      </c>
      <c r="DD216" s="9">
        <v>0</v>
      </c>
      <c r="DE216" s="9">
        <v>0</v>
      </c>
      <c r="DF216" s="9">
        <v>0</v>
      </c>
      <c r="DG216" s="9">
        <v>0</v>
      </c>
      <c r="DH216" s="9">
        <v>0</v>
      </c>
      <c r="DI216" s="9">
        <v>0</v>
      </c>
      <c r="DJ216" s="9">
        <v>0</v>
      </c>
      <c r="DK216" s="9">
        <v>0</v>
      </c>
      <c r="DL216" s="9">
        <v>0</v>
      </c>
      <c r="DM216" s="9">
        <v>0</v>
      </c>
      <c r="DN216" s="9">
        <v>0</v>
      </c>
      <c r="DO216" s="9">
        <v>0</v>
      </c>
      <c r="DP216" s="9">
        <v>0</v>
      </c>
      <c r="DQ216" s="9">
        <v>0</v>
      </c>
      <c r="DR216" s="9">
        <v>0</v>
      </c>
      <c r="DS216" s="9">
        <v>0</v>
      </c>
      <c r="DT216" s="9">
        <v>0</v>
      </c>
      <c r="DU216" s="9">
        <v>0</v>
      </c>
      <c r="DV216" s="9">
        <v>0</v>
      </c>
      <c r="DW216" s="9">
        <v>0</v>
      </c>
      <c r="DX216" s="9">
        <v>0</v>
      </c>
      <c r="DY216" s="9">
        <v>0</v>
      </c>
      <c r="DZ216" s="9">
        <v>0</v>
      </c>
      <c r="EA216" s="9">
        <v>0</v>
      </c>
      <c r="EB216" s="9">
        <v>0</v>
      </c>
      <c r="EC216" s="9">
        <v>0</v>
      </c>
      <c r="ED216" s="9">
        <v>0</v>
      </c>
      <c r="EE216" s="9">
        <v>0</v>
      </c>
      <c r="EF216" s="9">
        <v>0</v>
      </c>
      <c r="EG216" s="9">
        <v>0</v>
      </c>
      <c r="EH216" s="9">
        <v>0</v>
      </c>
      <c r="EI216" s="9">
        <v>0</v>
      </c>
      <c r="EJ216" s="9">
        <v>0</v>
      </c>
      <c r="EK216" s="9">
        <v>0</v>
      </c>
      <c r="EL216" s="9">
        <v>0</v>
      </c>
      <c r="EM216" s="9">
        <v>0</v>
      </c>
      <c r="EN216" s="9">
        <v>0</v>
      </c>
      <c r="EO216" s="9">
        <v>0</v>
      </c>
      <c r="EP216" s="9">
        <v>0</v>
      </c>
      <c r="EQ216" s="9">
        <v>0</v>
      </c>
      <c r="ER216" s="9">
        <v>0</v>
      </c>
      <c r="ES216" s="9">
        <v>0</v>
      </c>
      <c r="ET216" s="9">
        <v>0</v>
      </c>
      <c r="EU216" s="9">
        <v>0</v>
      </c>
      <c r="EV216" s="9">
        <v>0</v>
      </c>
      <c r="EW216" s="9">
        <v>0</v>
      </c>
      <c r="EX216" s="9">
        <v>0</v>
      </c>
      <c r="EY216" s="9">
        <v>0</v>
      </c>
      <c r="EZ216" s="9">
        <v>0</v>
      </c>
      <c r="FA216" s="9">
        <v>0</v>
      </c>
      <c r="FB216" s="9">
        <v>0</v>
      </c>
      <c r="FC216" s="9">
        <v>0</v>
      </c>
      <c r="FD216" s="9">
        <v>0</v>
      </c>
      <c r="FE216" s="9">
        <v>92.039000000000001</v>
      </c>
      <c r="FF216" s="9">
        <v>104.62</v>
      </c>
      <c r="FG216" s="9">
        <v>24.468</v>
      </c>
      <c r="FH216" s="9">
        <v>0</v>
      </c>
      <c r="FI216" s="9">
        <v>0</v>
      </c>
      <c r="FJ216" s="9">
        <v>0</v>
      </c>
      <c r="FK216" s="9">
        <v>0</v>
      </c>
      <c r="FL216" s="9">
        <v>0</v>
      </c>
      <c r="FM216" s="9">
        <v>0</v>
      </c>
      <c r="FN216" s="9">
        <v>0</v>
      </c>
      <c r="FO216" s="9">
        <v>0</v>
      </c>
      <c r="FP216" s="9">
        <v>0</v>
      </c>
      <c r="FQ216" s="9">
        <v>0</v>
      </c>
      <c r="FR216" s="9">
        <v>0</v>
      </c>
      <c r="FS216" s="9">
        <v>0</v>
      </c>
      <c r="FT216" s="9">
        <v>0</v>
      </c>
      <c r="FU216" s="9">
        <v>0</v>
      </c>
      <c r="FV216" s="9">
        <v>0</v>
      </c>
      <c r="FW216" s="9">
        <v>0</v>
      </c>
      <c r="FX216" s="9">
        <v>0</v>
      </c>
      <c r="FY216" s="9">
        <v>0</v>
      </c>
      <c r="FZ216" s="9">
        <v>0</v>
      </c>
      <c r="GA216" s="9">
        <v>0</v>
      </c>
      <c r="GB216" s="9">
        <v>0</v>
      </c>
      <c r="GC216" s="9">
        <v>0</v>
      </c>
      <c r="GD216" s="9">
        <v>0</v>
      </c>
      <c r="GE216" s="9">
        <v>0</v>
      </c>
      <c r="GF216" s="9">
        <v>0</v>
      </c>
      <c r="GG216" s="9">
        <v>0</v>
      </c>
      <c r="GH216" s="9">
        <v>0</v>
      </c>
      <c r="GI216" s="9">
        <v>0</v>
      </c>
      <c r="GJ216" s="9">
        <v>0</v>
      </c>
      <c r="GK216" s="9">
        <v>0</v>
      </c>
      <c r="GL216" s="9">
        <v>0</v>
      </c>
      <c r="GM216" s="9">
        <v>0</v>
      </c>
      <c r="GN216" s="9">
        <v>0</v>
      </c>
      <c r="GO216" s="9">
        <v>0</v>
      </c>
      <c r="GP216" s="9">
        <v>0</v>
      </c>
      <c r="GQ216" s="9">
        <v>0</v>
      </c>
      <c r="GR216" s="9">
        <v>0</v>
      </c>
      <c r="GS216" s="9">
        <v>0</v>
      </c>
      <c r="GT216" s="9">
        <v>0</v>
      </c>
      <c r="GU216" s="9">
        <v>0</v>
      </c>
      <c r="GV216" s="9">
        <v>0</v>
      </c>
      <c r="GW216" s="9">
        <v>955.005</v>
      </c>
      <c r="GX216" s="9">
        <v>0</v>
      </c>
      <c r="GY216" s="9">
        <v>0</v>
      </c>
      <c r="GZ216" s="9">
        <v>0</v>
      </c>
      <c r="HA216" s="9">
        <v>0</v>
      </c>
      <c r="HB216" s="9">
        <v>0</v>
      </c>
      <c r="HC216" s="9">
        <v>0</v>
      </c>
      <c r="HD216" s="9">
        <v>0</v>
      </c>
      <c r="HE216" s="9">
        <v>0</v>
      </c>
      <c r="HF216" s="9">
        <v>0</v>
      </c>
      <c r="HG216" s="21">
        <v>0</v>
      </c>
      <c r="HH216" s="20">
        <v>0</v>
      </c>
      <c r="HI216" s="23">
        <v>0</v>
      </c>
      <c r="HJ216" s="205">
        <v>0</v>
      </c>
      <c r="HK216" s="8">
        <v>0</v>
      </c>
      <c r="HL216" s="7">
        <v>0</v>
      </c>
      <c r="HM216" s="7">
        <v>1</v>
      </c>
      <c r="HN216" s="7" t="s">
        <v>459</v>
      </c>
      <c r="HO216" s="7" t="s">
        <v>460</v>
      </c>
      <c r="HP216" s="7" t="s">
        <v>460</v>
      </c>
      <c r="HQ216" s="7">
        <v>0</v>
      </c>
      <c r="HR216" s="7">
        <v>0</v>
      </c>
      <c r="HS216" s="7">
        <v>1</v>
      </c>
      <c r="HT216" s="7">
        <v>0</v>
      </c>
      <c r="HU216" s="7">
        <v>0</v>
      </c>
      <c r="HV216" s="7" t="s">
        <v>461</v>
      </c>
      <c r="HW216" s="7">
        <v>0</v>
      </c>
      <c r="HX216" s="7">
        <v>0</v>
      </c>
      <c r="HY216" s="7">
        <v>3</v>
      </c>
    </row>
    <row r="217" spans="1:233" x14ac:dyDescent="0.3">
      <c r="A217" s="7">
        <v>772</v>
      </c>
      <c r="B217" s="7" t="str">
        <f>+VLOOKUP($A217,'[3]Crosswalk M49-ODA-Prog. Country'!$K$4:$M$257,3,FALSE)</f>
        <v>TK</v>
      </c>
      <c r="C217" s="7" t="str">
        <f>+VLOOKUP($A217,'[3]Crosswalk M49-ODA-Prog. Country'!$K$4:$M$257,2,FALSE)</f>
        <v>TKL</v>
      </c>
      <c r="D217" s="5" t="s">
        <v>340</v>
      </c>
      <c r="E217" s="19">
        <v>31.477</v>
      </c>
      <c r="F217" s="19">
        <v>36.991999999999997</v>
      </c>
      <c r="G217" s="19">
        <v>0</v>
      </c>
      <c r="H217" s="19">
        <f t="shared" si="6"/>
        <v>68.468999999999994</v>
      </c>
      <c r="I217" s="20">
        <v>0</v>
      </c>
      <c r="J217" s="20">
        <v>0</v>
      </c>
      <c r="K217" s="20">
        <v>0</v>
      </c>
      <c r="L217" s="20">
        <f t="shared" si="7"/>
        <v>0</v>
      </c>
      <c r="M217" s="8">
        <f>+E217+I217</f>
        <v>31.477</v>
      </c>
      <c r="N217" s="8">
        <f>+F217+J217</f>
        <v>36.991999999999997</v>
      </c>
      <c r="O217" s="8">
        <f>+G217+K217</f>
        <v>0</v>
      </c>
      <c r="P217" s="8">
        <f>+H217+L217</f>
        <v>68.468999999999994</v>
      </c>
      <c r="Q217" s="9">
        <v>6</v>
      </c>
      <c r="R217" s="9">
        <v>0</v>
      </c>
      <c r="S217" s="9">
        <v>0</v>
      </c>
      <c r="T217" s="9">
        <v>0</v>
      </c>
      <c r="U217" s="9">
        <v>0</v>
      </c>
      <c r="V217" s="9">
        <v>0</v>
      </c>
      <c r="W217" s="9">
        <v>0</v>
      </c>
      <c r="X217" s="9">
        <v>0</v>
      </c>
      <c r="Y217" s="9">
        <v>0</v>
      </c>
      <c r="Z217" s="9">
        <v>0</v>
      </c>
      <c r="AA217" s="9">
        <v>0</v>
      </c>
      <c r="AB217" s="9">
        <v>0</v>
      </c>
      <c r="AC217" s="9">
        <v>0</v>
      </c>
      <c r="AD217" s="9">
        <v>0</v>
      </c>
      <c r="AE217" s="9">
        <v>0</v>
      </c>
      <c r="AF217" s="9">
        <v>0</v>
      </c>
      <c r="AG217" s="9">
        <v>0</v>
      </c>
      <c r="AH217" s="9">
        <v>0</v>
      </c>
      <c r="AI217" s="9">
        <v>0</v>
      </c>
      <c r="AJ217" s="9">
        <v>0</v>
      </c>
      <c r="AK217" s="9">
        <v>0</v>
      </c>
      <c r="AL217" s="9">
        <v>0</v>
      </c>
      <c r="AM217" s="9">
        <v>0</v>
      </c>
      <c r="AN217" s="9">
        <v>0</v>
      </c>
      <c r="AO217" s="9">
        <v>0</v>
      </c>
      <c r="AP217" s="9">
        <v>0</v>
      </c>
      <c r="AQ217" s="9">
        <v>0</v>
      </c>
      <c r="AR217" s="9">
        <v>0</v>
      </c>
      <c r="AS217" s="9">
        <v>0</v>
      </c>
      <c r="AT217" s="9">
        <v>0</v>
      </c>
      <c r="AU217" s="9">
        <v>0</v>
      </c>
      <c r="AV217" s="9">
        <v>0</v>
      </c>
      <c r="AW217" s="9">
        <v>0</v>
      </c>
      <c r="AX217" s="9">
        <v>0</v>
      </c>
      <c r="AY217" s="9">
        <v>0</v>
      </c>
      <c r="AZ217" s="9">
        <v>0</v>
      </c>
      <c r="BA217" s="9">
        <v>0</v>
      </c>
      <c r="BB217" s="9">
        <v>0</v>
      </c>
      <c r="BC217" s="9">
        <v>0</v>
      </c>
      <c r="BD217" s="9">
        <v>0</v>
      </c>
      <c r="BE217" s="9">
        <v>0</v>
      </c>
      <c r="BF217" s="9">
        <v>0</v>
      </c>
      <c r="BG217" s="9">
        <v>0</v>
      </c>
      <c r="BH217" s="9">
        <v>0</v>
      </c>
      <c r="BI217" s="9">
        <v>0</v>
      </c>
      <c r="BJ217" s="9">
        <v>0</v>
      </c>
      <c r="BK217" s="9">
        <v>0</v>
      </c>
      <c r="BL217" s="9">
        <v>0</v>
      </c>
      <c r="BM217" s="9">
        <v>0</v>
      </c>
      <c r="BN217" s="9">
        <v>0</v>
      </c>
      <c r="BO217" s="9">
        <v>0</v>
      </c>
      <c r="BP217" s="9">
        <v>0</v>
      </c>
      <c r="BQ217" s="9">
        <v>0</v>
      </c>
      <c r="BR217" s="9">
        <v>0</v>
      </c>
      <c r="BS217" s="9">
        <v>0</v>
      </c>
      <c r="BT217" s="9">
        <v>0</v>
      </c>
      <c r="BU217" s="9">
        <v>0</v>
      </c>
      <c r="BV217" s="9">
        <v>0</v>
      </c>
      <c r="BW217" s="9">
        <v>0</v>
      </c>
      <c r="BX217" s="9">
        <v>0</v>
      </c>
      <c r="BY217" s="9">
        <v>0</v>
      </c>
      <c r="BZ217" s="9">
        <v>0</v>
      </c>
      <c r="CA217" s="9">
        <v>0</v>
      </c>
      <c r="CB217" s="9">
        <v>0</v>
      </c>
      <c r="CC217" s="9">
        <v>0</v>
      </c>
      <c r="CD217" s="9">
        <v>0</v>
      </c>
      <c r="CE217" s="9">
        <v>0</v>
      </c>
      <c r="CF217" s="9">
        <v>0</v>
      </c>
      <c r="CG217" s="9">
        <v>0</v>
      </c>
      <c r="CH217" s="9">
        <v>0</v>
      </c>
      <c r="CI217" s="9">
        <v>0</v>
      </c>
      <c r="CJ217" s="9">
        <v>0</v>
      </c>
      <c r="CK217" s="9">
        <v>0</v>
      </c>
      <c r="CL217" s="9">
        <v>0</v>
      </c>
      <c r="CM217" s="9">
        <v>0</v>
      </c>
      <c r="CN217" s="9">
        <v>0</v>
      </c>
      <c r="CO217" s="9">
        <v>0</v>
      </c>
      <c r="CP217" s="9">
        <v>0</v>
      </c>
      <c r="CQ217" s="9">
        <v>0</v>
      </c>
      <c r="CR217" s="9">
        <v>0</v>
      </c>
      <c r="CS217" s="9">
        <v>0</v>
      </c>
      <c r="CT217" s="9">
        <v>0</v>
      </c>
      <c r="CU217" s="9">
        <v>0</v>
      </c>
      <c r="CV217" s="9">
        <v>0</v>
      </c>
      <c r="CW217" s="9">
        <v>0</v>
      </c>
      <c r="CX217" s="9">
        <v>0</v>
      </c>
      <c r="CY217" s="9">
        <v>0</v>
      </c>
      <c r="CZ217" s="9">
        <v>0</v>
      </c>
      <c r="DA217" s="9">
        <v>0</v>
      </c>
      <c r="DB217" s="9">
        <v>0</v>
      </c>
      <c r="DC217" s="9">
        <v>0</v>
      </c>
      <c r="DD217" s="9">
        <v>0</v>
      </c>
      <c r="DE217" s="9">
        <v>0</v>
      </c>
      <c r="DF217" s="9">
        <v>0</v>
      </c>
      <c r="DG217" s="9">
        <v>0</v>
      </c>
      <c r="DH217" s="9">
        <v>0</v>
      </c>
      <c r="DI217" s="9">
        <v>0</v>
      </c>
      <c r="DJ217" s="9">
        <v>0</v>
      </c>
      <c r="DK217" s="9">
        <v>0</v>
      </c>
      <c r="DL217" s="9">
        <v>0</v>
      </c>
      <c r="DM217" s="9">
        <v>0</v>
      </c>
      <c r="DN217" s="9">
        <v>0</v>
      </c>
      <c r="DO217" s="9">
        <v>0</v>
      </c>
      <c r="DP217" s="9">
        <v>0</v>
      </c>
      <c r="DQ217" s="9">
        <v>0</v>
      </c>
      <c r="DR217" s="9">
        <v>0</v>
      </c>
      <c r="DS217" s="9">
        <v>0</v>
      </c>
      <c r="DT217" s="9">
        <v>0</v>
      </c>
      <c r="DU217" s="9">
        <v>0</v>
      </c>
      <c r="DV217" s="9">
        <v>0</v>
      </c>
      <c r="DW217" s="9">
        <v>0</v>
      </c>
      <c r="DX217" s="9">
        <v>0</v>
      </c>
      <c r="DY217" s="9">
        <v>0</v>
      </c>
      <c r="DZ217" s="9">
        <v>0</v>
      </c>
      <c r="EA217" s="9">
        <v>0</v>
      </c>
      <c r="EB217" s="9">
        <v>36.991999999999997</v>
      </c>
      <c r="EC217" s="9">
        <v>0</v>
      </c>
      <c r="ED217" s="9">
        <v>0</v>
      </c>
      <c r="EE217" s="9">
        <v>0</v>
      </c>
      <c r="EF217" s="9">
        <v>0</v>
      </c>
      <c r="EG217" s="9">
        <v>0</v>
      </c>
      <c r="EH217" s="9">
        <v>0</v>
      </c>
      <c r="EI217" s="9">
        <v>0</v>
      </c>
      <c r="EJ217" s="9">
        <v>0</v>
      </c>
      <c r="EK217" s="9">
        <v>0</v>
      </c>
      <c r="EL217" s="9">
        <v>0</v>
      </c>
      <c r="EM217" s="9">
        <v>0</v>
      </c>
      <c r="EN217" s="9">
        <v>0</v>
      </c>
      <c r="EO217" s="9">
        <v>0</v>
      </c>
      <c r="EP217" s="9">
        <v>0</v>
      </c>
      <c r="EQ217" s="9">
        <v>0</v>
      </c>
      <c r="ER217" s="9">
        <v>0</v>
      </c>
      <c r="ES217" s="9">
        <v>0</v>
      </c>
      <c r="ET217" s="9">
        <v>0</v>
      </c>
      <c r="EU217" s="9">
        <v>0</v>
      </c>
      <c r="EV217" s="9">
        <v>0</v>
      </c>
      <c r="EW217" s="9">
        <v>0</v>
      </c>
      <c r="EX217" s="9">
        <v>0</v>
      </c>
      <c r="EY217" s="9">
        <v>25.477</v>
      </c>
      <c r="EZ217" s="9">
        <v>0</v>
      </c>
      <c r="FA217" s="9">
        <v>0</v>
      </c>
      <c r="FB217" s="9">
        <v>0</v>
      </c>
      <c r="FC217" s="9">
        <v>0</v>
      </c>
      <c r="FD217" s="9">
        <v>0</v>
      </c>
      <c r="FE217" s="9">
        <v>0</v>
      </c>
      <c r="FF217" s="9">
        <v>0</v>
      </c>
      <c r="FG217" s="9">
        <v>0</v>
      </c>
      <c r="FH217" s="9">
        <v>0</v>
      </c>
      <c r="FI217" s="9">
        <v>0</v>
      </c>
      <c r="FJ217" s="9">
        <v>0</v>
      </c>
      <c r="FK217" s="9">
        <v>0</v>
      </c>
      <c r="FL217" s="9">
        <v>0</v>
      </c>
      <c r="FM217" s="9">
        <v>0</v>
      </c>
      <c r="FN217" s="9">
        <v>0</v>
      </c>
      <c r="FO217" s="9">
        <v>0</v>
      </c>
      <c r="FP217" s="9">
        <v>0</v>
      </c>
      <c r="FQ217" s="9">
        <v>0</v>
      </c>
      <c r="FR217" s="9">
        <v>0</v>
      </c>
      <c r="FS217" s="9">
        <v>0</v>
      </c>
      <c r="FT217" s="9">
        <v>0</v>
      </c>
      <c r="FU217" s="9">
        <v>0</v>
      </c>
      <c r="FV217" s="9">
        <v>0</v>
      </c>
      <c r="FW217" s="9">
        <v>0</v>
      </c>
      <c r="FX217" s="9">
        <v>0</v>
      </c>
      <c r="FY217" s="9">
        <v>0</v>
      </c>
      <c r="FZ217" s="9">
        <v>0</v>
      </c>
      <c r="GA217" s="9">
        <v>0</v>
      </c>
      <c r="GB217" s="9">
        <v>0</v>
      </c>
      <c r="GC217" s="9">
        <v>0</v>
      </c>
      <c r="GD217" s="9">
        <v>0</v>
      </c>
      <c r="GE217" s="9">
        <v>0</v>
      </c>
      <c r="GF217" s="9">
        <v>0</v>
      </c>
      <c r="GG217" s="9">
        <v>0</v>
      </c>
      <c r="GH217" s="9">
        <v>0</v>
      </c>
      <c r="GI217" s="9">
        <v>0</v>
      </c>
      <c r="GJ217" s="9">
        <v>0</v>
      </c>
      <c r="GK217" s="9">
        <v>0</v>
      </c>
      <c r="GL217" s="9">
        <v>0</v>
      </c>
      <c r="GM217" s="9">
        <v>0</v>
      </c>
      <c r="GN217" s="9">
        <v>0</v>
      </c>
      <c r="GO217" s="9">
        <v>0</v>
      </c>
      <c r="GP217" s="9">
        <v>0</v>
      </c>
      <c r="GQ217" s="9">
        <v>0</v>
      </c>
      <c r="GR217" s="9">
        <v>0</v>
      </c>
      <c r="GS217" s="9">
        <v>0</v>
      </c>
      <c r="GT217" s="9">
        <v>0</v>
      </c>
      <c r="GU217" s="9">
        <v>0</v>
      </c>
      <c r="GV217" s="9">
        <v>0</v>
      </c>
      <c r="GW217" s="9">
        <v>0</v>
      </c>
      <c r="GX217" s="9">
        <v>0</v>
      </c>
      <c r="GY217" s="9">
        <v>0</v>
      </c>
      <c r="GZ217" s="9">
        <v>0</v>
      </c>
      <c r="HA217" s="9">
        <v>0</v>
      </c>
      <c r="HB217" s="9">
        <v>0</v>
      </c>
      <c r="HC217" s="9">
        <v>0</v>
      </c>
      <c r="HD217" s="9">
        <v>0</v>
      </c>
      <c r="HE217" s="9">
        <v>0</v>
      </c>
      <c r="HF217" s="9">
        <v>0</v>
      </c>
      <c r="HG217" s="21">
        <v>89.439970000000002</v>
      </c>
      <c r="HH217" s="20">
        <v>0</v>
      </c>
      <c r="HI217" s="23">
        <v>0</v>
      </c>
      <c r="HJ217" s="205">
        <v>0</v>
      </c>
      <c r="HK217" s="8">
        <v>89.439970000000002</v>
      </c>
      <c r="HL217" s="7">
        <v>0</v>
      </c>
      <c r="HM217" s="7">
        <v>1</v>
      </c>
      <c r="HN217" s="7" t="s">
        <v>450</v>
      </c>
      <c r="HO217" s="7" t="s">
        <v>451</v>
      </c>
      <c r="HP217" s="7" t="s">
        <v>451</v>
      </c>
      <c r="HQ217" s="7">
        <v>0</v>
      </c>
      <c r="HR217" s="7">
        <v>0</v>
      </c>
      <c r="HS217" s="7">
        <v>0</v>
      </c>
      <c r="HT217" s="7">
        <v>1</v>
      </c>
      <c r="HU217" s="7">
        <v>1</v>
      </c>
      <c r="HV217" s="7" t="s">
        <v>455</v>
      </c>
      <c r="HW217" s="7">
        <v>0</v>
      </c>
      <c r="HX217" s="7">
        <v>0</v>
      </c>
      <c r="HY217" s="7">
        <v>2</v>
      </c>
    </row>
    <row r="218" spans="1:233" x14ac:dyDescent="0.3">
      <c r="A218" s="7">
        <v>796</v>
      </c>
      <c r="B218" s="7" t="str">
        <f>+VLOOKUP($A218,'[3]Crosswalk M49-ODA-Prog. Country'!$K$4:$M$257,3,FALSE)</f>
        <v>TC</v>
      </c>
      <c r="C218" s="7" t="str">
        <f>+VLOOKUP($A218,'[3]Crosswalk M49-ODA-Prog. Country'!$K$4:$M$257,2,FALSE)</f>
        <v>TCA</v>
      </c>
      <c r="D218" s="5" t="s">
        <v>341</v>
      </c>
      <c r="E218" s="19">
        <v>97.527000000000001</v>
      </c>
      <c r="F218" s="19">
        <v>54.869</v>
      </c>
      <c r="G218" s="19">
        <v>94.658000000000001</v>
      </c>
      <c r="H218" s="19">
        <f t="shared" si="6"/>
        <v>247.05400000000003</v>
      </c>
      <c r="I218" s="20">
        <v>0</v>
      </c>
      <c r="J218" s="20">
        <v>0</v>
      </c>
      <c r="K218" s="20">
        <v>0</v>
      </c>
      <c r="L218" s="20">
        <f t="shared" si="7"/>
        <v>0</v>
      </c>
      <c r="M218" s="8">
        <f>+E218+I218</f>
        <v>97.527000000000001</v>
      </c>
      <c r="N218" s="8">
        <f>+F218+J218</f>
        <v>54.869</v>
      </c>
      <c r="O218" s="8">
        <f>+G218+K218</f>
        <v>94.658000000000001</v>
      </c>
      <c r="P218" s="8">
        <f>+H218+L218</f>
        <v>247.05400000000003</v>
      </c>
      <c r="Q218" s="9">
        <v>0</v>
      </c>
      <c r="R218" s="9">
        <v>0</v>
      </c>
      <c r="S218" s="9">
        <v>0</v>
      </c>
      <c r="T218" s="9">
        <v>0</v>
      </c>
      <c r="U218" s="9">
        <v>0</v>
      </c>
      <c r="V218" s="9">
        <v>0</v>
      </c>
      <c r="W218" s="9">
        <v>0</v>
      </c>
      <c r="X218" s="9">
        <v>0</v>
      </c>
      <c r="Y218" s="9">
        <v>0</v>
      </c>
      <c r="Z218" s="9">
        <v>0</v>
      </c>
      <c r="AA218" s="9">
        <v>0</v>
      </c>
      <c r="AB218" s="9">
        <v>0</v>
      </c>
      <c r="AC218" s="9">
        <v>0</v>
      </c>
      <c r="AD218" s="9">
        <v>0</v>
      </c>
      <c r="AE218" s="9">
        <v>0</v>
      </c>
      <c r="AF218" s="9">
        <v>0</v>
      </c>
      <c r="AG218" s="9">
        <v>0</v>
      </c>
      <c r="AH218" s="9">
        <v>0</v>
      </c>
      <c r="AI218" s="9">
        <v>0</v>
      </c>
      <c r="AJ218" s="9">
        <v>0</v>
      </c>
      <c r="AK218" s="9">
        <v>0</v>
      </c>
      <c r="AL218" s="9">
        <v>0</v>
      </c>
      <c r="AM218" s="9">
        <v>0</v>
      </c>
      <c r="AN218" s="9">
        <v>0</v>
      </c>
      <c r="AO218" s="9">
        <v>0</v>
      </c>
      <c r="AP218" s="9">
        <v>0</v>
      </c>
      <c r="AQ218" s="9">
        <v>0</v>
      </c>
      <c r="AR218" s="9">
        <v>0</v>
      </c>
      <c r="AS218" s="9">
        <v>0</v>
      </c>
      <c r="AT218" s="9">
        <v>0</v>
      </c>
      <c r="AU218" s="9">
        <v>0</v>
      </c>
      <c r="AV218" s="9">
        <v>0</v>
      </c>
      <c r="AW218" s="9">
        <v>0</v>
      </c>
      <c r="AX218" s="9">
        <v>0</v>
      </c>
      <c r="AY218" s="9">
        <v>0</v>
      </c>
      <c r="AZ218" s="9">
        <v>0</v>
      </c>
      <c r="BA218" s="9">
        <v>0</v>
      </c>
      <c r="BB218" s="9">
        <v>0</v>
      </c>
      <c r="BC218" s="9">
        <v>0</v>
      </c>
      <c r="BD218" s="9">
        <v>0</v>
      </c>
      <c r="BE218" s="9">
        <v>0</v>
      </c>
      <c r="BF218" s="9">
        <v>0</v>
      </c>
      <c r="BG218" s="9">
        <v>0</v>
      </c>
      <c r="BH218" s="9">
        <v>0</v>
      </c>
      <c r="BI218" s="9">
        <v>0</v>
      </c>
      <c r="BJ218" s="9">
        <v>0</v>
      </c>
      <c r="BK218" s="9">
        <v>0</v>
      </c>
      <c r="BL218" s="9">
        <v>0</v>
      </c>
      <c r="BM218" s="9">
        <v>0</v>
      </c>
      <c r="BN218" s="9">
        <v>0</v>
      </c>
      <c r="BO218" s="9">
        <v>0</v>
      </c>
      <c r="BP218" s="9">
        <v>0</v>
      </c>
      <c r="BQ218" s="9">
        <v>0</v>
      </c>
      <c r="BR218" s="9">
        <v>0</v>
      </c>
      <c r="BS218" s="9">
        <v>0</v>
      </c>
      <c r="BT218" s="9">
        <v>0</v>
      </c>
      <c r="BU218" s="9">
        <v>0</v>
      </c>
      <c r="BV218" s="9">
        <v>0</v>
      </c>
      <c r="BW218" s="9">
        <v>0</v>
      </c>
      <c r="BX218" s="9">
        <v>0</v>
      </c>
      <c r="BY218" s="9">
        <v>0</v>
      </c>
      <c r="BZ218" s="9">
        <v>0</v>
      </c>
      <c r="CA218" s="9">
        <v>0</v>
      </c>
      <c r="CB218" s="9">
        <v>0</v>
      </c>
      <c r="CC218" s="9">
        <v>0</v>
      </c>
      <c r="CD218" s="9">
        <v>0</v>
      </c>
      <c r="CE218" s="9">
        <v>0</v>
      </c>
      <c r="CF218" s="9">
        <v>0</v>
      </c>
      <c r="CG218" s="9">
        <v>0</v>
      </c>
      <c r="CH218" s="9">
        <v>0</v>
      </c>
      <c r="CI218" s="9">
        <v>0</v>
      </c>
      <c r="CJ218" s="9">
        <v>0</v>
      </c>
      <c r="CK218" s="9">
        <v>0</v>
      </c>
      <c r="CL218" s="9">
        <v>0</v>
      </c>
      <c r="CM218" s="9">
        <v>0</v>
      </c>
      <c r="CN218" s="9">
        <v>0</v>
      </c>
      <c r="CO218" s="9">
        <v>0</v>
      </c>
      <c r="CP218" s="9">
        <v>0</v>
      </c>
      <c r="CQ218" s="9">
        <v>0</v>
      </c>
      <c r="CR218" s="9">
        <v>0</v>
      </c>
      <c r="CS218" s="9">
        <v>0</v>
      </c>
      <c r="CT218" s="9">
        <v>0</v>
      </c>
      <c r="CU218" s="9">
        <v>0</v>
      </c>
      <c r="CV218" s="9">
        <v>0</v>
      </c>
      <c r="CW218" s="9">
        <v>0</v>
      </c>
      <c r="CX218" s="9">
        <v>0</v>
      </c>
      <c r="CY218" s="9">
        <v>0</v>
      </c>
      <c r="CZ218" s="9">
        <v>0</v>
      </c>
      <c r="DA218" s="9">
        <v>0</v>
      </c>
      <c r="DB218" s="9">
        <v>0</v>
      </c>
      <c r="DC218" s="9">
        <v>0</v>
      </c>
      <c r="DD218" s="9">
        <v>0</v>
      </c>
      <c r="DE218" s="9">
        <v>0</v>
      </c>
      <c r="DF218" s="9">
        <v>0</v>
      </c>
      <c r="DG218" s="9">
        <v>0</v>
      </c>
      <c r="DH218" s="9">
        <v>0</v>
      </c>
      <c r="DI218" s="9">
        <v>0</v>
      </c>
      <c r="DJ218" s="9">
        <v>0</v>
      </c>
      <c r="DK218" s="9">
        <v>0</v>
      </c>
      <c r="DL218" s="9">
        <v>0</v>
      </c>
      <c r="DM218" s="9">
        <v>0</v>
      </c>
      <c r="DN218" s="9">
        <v>0</v>
      </c>
      <c r="DO218" s="9">
        <v>0</v>
      </c>
      <c r="DP218" s="9">
        <v>0</v>
      </c>
      <c r="DQ218" s="9">
        <v>0</v>
      </c>
      <c r="DR218" s="9">
        <v>0</v>
      </c>
      <c r="DS218" s="9">
        <v>0</v>
      </c>
      <c r="DT218" s="9">
        <v>0</v>
      </c>
      <c r="DU218" s="9">
        <v>0</v>
      </c>
      <c r="DV218" s="9">
        <v>0</v>
      </c>
      <c r="DW218" s="9">
        <v>0</v>
      </c>
      <c r="DX218" s="9">
        <v>0</v>
      </c>
      <c r="DY218" s="9">
        <v>0</v>
      </c>
      <c r="DZ218" s="9">
        <v>0</v>
      </c>
      <c r="EA218" s="9">
        <v>0</v>
      </c>
      <c r="EB218" s="9">
        <v>0</v>
      </c>
      <c r="EC218" s="9">
        <v>0</v>
      </c>
      <c r="ED218" s="9">
        <v>0</v>
      </c>
      <c r="EE218" s="9">
        <v>0</v>
      </c>
      <c r="EF218" s="9">
        <v>0</v>
      </c>
      <c r="EG218" s="9">
        <v>0</v>
      </c>
      <c r="EH218" s="9">
        <v>0</v>
      </c>
      <c r="EI218" s="9">
        <v>0</v>
      </c>
      <c r="EJ218" s="9">
        <v>0</v>
      </c>
      <c r="EK218" s="9">
        <v>0</v>
      </c>
      <c r="EL218" s="9">
        <v>0</v>
      </c>
      <c r="EM218" s="9">
        <v>0</v>
      </c>
      <c r="EN218" s="9">
        <v>0</v>
      </c>
      <c r="EO218" s="9">
        <v>0</v>
      </c>
      <c r="EP218" s="9">
        <v>0</v>
      </c>
      <c r="EQ218" s="9">
        <v>0</v>
      </c>
      <c r="ER218" s="9">
        <v>0</v>
      </c>
      <c r="ES218" s="9">
        <v>0</v>
      </c>
      <c r="ET218" s="9">
        <v>0</v>
      </c>
      <c r="EU218" s="9">
        <v>0</v>
      </c>
      <c r="EV218" s="9">
        <v>0</v>
      </c>
      <c r="EW218" s="9">
        <v>0</v>
      </c>
      <c r="EX218" s="9">
        <v>0</v>
      </c>
      <c r="EY218" s="9">
        <v>0</v>
      </c>
      <c r="EZ218" s="9">
        <v>0</v>
      </c>
      <c r="FA218" s="9">
        <v>0</v>
      </c>
      <c r="FB218" s="9">
        <v>0</v>
      </c>
      <c r="FC218" s="9">
        <v>0</v>
      </c>
      <c r="FD218" s="9">
        <v>0</v>
      </c>
      <c r="FE218" s="9">
        <v>97.527000000000001</v>
      </c>
      <c r="FF218" s="9">
        <v>54.869</v>
      </c>
      <c r="FG218" s="9">
        <v>94.658000000000001</v>
      </c>
      <c r="FH218" s="9">
        <v>0</v>
      </c>
      <c r="FI218" s="9">
        <v>0</v>
      </c>
      <c r="FJ218" s="9">
        <v>0</v>
      </c>
      <c r="FK218" s="9">
        <v>0</v>
      </c>
      <c r="FL218" s="9">
        <v>0</v>
      </c>
      <c r="FM218" s="9">
        <v>0</v>
      </c>
      <c r="FN218" s="9">
        <v>0</v>
      </c>
      <c r="FO218" s="9">
        <v>0</v>
      </c>
      <c r="FP218" s="9">
        <v>0</v>
      </c>
      <c r="FQ218" s="9">
        <v>0</v>
      </c>
      <c r="FR218" s="9">
        <v>0</v>
      </c>
      <c r="FS218" s="9">
        <v>0</v>
      </c>
      <c r="FT218" s="9">
        <v>0</v>
      </c>
      <c r="FU218" s="9">
        <v>0</v>
      </c>
      <c r="FV218" s="9">
        <v>0</v>
      </c>
      <c r="FW218" s="9">
        <v>0</v>
      </c>
      <c r="FX218" s="9">
        <v>0</v>
      </c>
      <c r="FY218" s="9">
        <v>0</v>
      </c>
      <c r="FZ218" s="9">
        <v>0</v>
      </c>
      <c r="GA218" s="9">
        <v>0</v>
      </c>
      <c r="GB218" s="9">
        <v>0</v>
      </c>
      <c r="GC218" s="9">
        <v>0</v>
      </c>
      <c r="GD218" s="9">
        <v>0</v>
      </c>
      <c r="GE218" s="9">
        <v>0</v>
      </c>
      <c r="GF218" s="9">
        <v>0</v>
      </c>
      <c r="GG218" s="9">
        <v>0</v>
      </c>
      <c r="GH218" s="9">
        <v>0</v>
      </c>
      <c r="GI218" s="9">
        <v>0</v>
      </c>
      <c r="GJ218" s="9">
        <v>0</v>
      </c>
      <c r="GK218" s="9">
        <v>0</v>
      </c>
      <c r="GL218" s="9">
        <v>0</v>
      </c>
      <c r="GM218" s="9">
        <v>0</v>
      </c>
      <c r="GN218" s="9">
        <v>0</v>
      </c>
      <c r="GO218" s="9">
        <v>0</v>
      </c>
      <c r="GP218" s="9">
        <v>0</v>
      </c>
      <c r="GQ218" s="9">
        <v>0</v>
      </c>
      <c r="GR218" s="9">
        <v>0</v>
      </c>
      <c r="GS218" s="9">
        <v>0</v>
      </c>
      <c r="GT218" s="9">
        <v>0</v>
      </c>
      <c r="GU218" s="9">
        <v>0</v>
      </c>
      <c r="GV218" s="9">
        <v>0</v>
      </c>
      <c r="GW218" s="9">
        <v>0</v>
      </c>
      <c r="GX218" s="9">
        <v>0</v>
      </c>
      <c r="GY218" s="9">
        <v>0</v>
      </c>
      <c r="GZ218" s="9">
        <v>0</v>
      </c>
      <c r="HA218" s="9">
        <v>0</v>
      </c>
      <c r="HB218" s="9">
        <v>0</v>
      </c>
      <c r="HC218" s="9">
        <v>0</v>
      </c>
      <c r="HD218" s="9">
        <v>0</v>
      </c>
      <c r="HE218" s="9">
        <v>0</v>
      </c>
      <c r="HF218" s="9">
        <v>0</v>
      </c>
      <c r="HG218" s="21">
        <v>0</v>
      </c>
      <c r="HH218" s="20">
        <v>0</v>
      </c>
      <c r="HI218" s="23">
        <v>0</v>
      </c>
      <c r="HJ218" s="205">
        <v>0</v>
      </c>
      <c r="HK218" s="8">
        <v>0</v>
      </c>
      <c r="HL218" s="7">
        <v>0</v>
      </c>
      <c r="HM218" s="7">
        <v>1</v>
      </c>
      <c r="HN218" s="7" t="s">
        <v>459</v>
      </c>
      <c r="HO218" s="7" t="s">
        <v>460</v>
      </c>
      <c r="HP218" s="7" t="s">
        <v>460</v>
      </c>
      <c r="HQ218" s="7">
        <v>0</v>
      </c>
      <c r="HR218" s="7">
        <v>0</v>
      </c>
      <c r="HS218" s="7">
        <v>1</v>
      </c>
      <c r="HT218" s="7">
        <v>0</v>
      </c>
      <c r="HU218" s="7">
        <v>0</v>
      </c>
      <c r="HV218" s="7" t="s">
        <v>461</v>
      </c>
      <c r="HW218" s="7">
        <v>0</v>
      </c>
      <c r="HX218" s="7">
        <v>0</v>
      </c>
      <c r="HY218" s="7">
        <v>4</v>
      </c>
    </row>
    <row r="219" spans="1:233" x14ac:dyDescent="0.3">
      <c r="A219" s="7">
        <v>92</v>
      </c>
      <c r="B219" s="7" t="str">
        <f>+VLOOKUP($A219,'[3]Crosswalk M49-ODA-Prog. Country'!$K$4:$M$257,3,FALSE)</f>
        <v>VG</v>
      </c>
      <c r="C219" s="7" t="str">
        <f>+VLOOKUP($A219,'[3]Crosswalk M49-ODA-Prog. Country'!$K$4:$M$257,2,FALSE)</f>
        <v>VGB</v>
      </c>
      <c r="D219" s="5" t="s">
        <v>342</v>
      </c>
      <c r="E219" s="19">
        <v>55.616</v>
      </c>
      <c r="F219" s="19">
        <v>16.332000000000001</v>
      </c>
      <c r="G219" s="19">
        <v>2.2709999999999999</v>
      </c>
      <c r="H219" s="19">
        <f t="shared" si="6"/>
        <v>74.219000000000008</v>
      </c>
      <c r="I219" s="20">
        <v>0</v>
      </c>
      <c r="J219" s="20">
        <v>0</v>
      </c>
      <c r="K219" s="20">
        <v>0</v>
      </c>
      <c r="L219" s="20">
        <f t="shared" si="7"/>
        <v>0</v>
      </c>
      <c r="M219" s="8">
        <f>+E219+I219</f>
        <v>55.616</v>
      </c>
      <c r="N219" s="8">
        <f>+F219+J219</f>
        <v>16.332000000000001</v>
      </c>
      <c r="O219" s="8">
        <f>+G219+K219</f>
        <v>2.2709999999999999</v>
      </c>
      <c r="P219" s="8">
        <f>+H219+L219</f>
        <v>74.219000000000008</v>
      </c>
      <c r="Q219" s="9">
        <v>0</v>
      </c>
      <c r="R219" s="9">
        <v>0</v>
      </c>
      <c r="S219" s="9">
        <v>0</v>
      </c>
      <c r="T219" s="9">
        <v>0</v>
      </c>
      <c r="U219" s="9">
        <v>0</v>
      </c>
      <c r="V219" s="9">
        <v>0</v>
      </c>
      <c r="W219" s="9">
        <v>0</v>
      </c>
      <c r="X219" s="9">
        <v>0</v>
      </c>
      <c r="Y219" s="9">
        <v>0</v>
      </c>
      <c r="Z219" s="9">
        <v>0</v>
      </c>
      <c r="AA219" s="9">
        <v>0</v>
      </c>
      <c r="AB219" s="9">
        <v>0</v>
      </c>
      <c r="AC219" s="9">
        <v>0</v>
      </c>
      <c r="AD219" s="9">
        <v>0</v>
      </c>
      <c r="AE219" s="9">
        <v>0</v>
      </c>
      <c r="AF219" s="9">
        <v>0</v>
      </c>
      <c r="AG219" s="9">
        <v>0</v>
      </c>
      <c r="AH219" s="9">
        <v>0</v>
      </c>
      <c r="AI219" s="9">
        <v>0</v>
      </c>
      <c r="AJ219" s="9">
        <v>0</v>
      </c>
      <c r="AK219" s="9">
        <v>0</v>
      </c>
      <c r="AL219" s="9">
        <v>0</v>
      </c>
      <c r="AM219" s="9">
        <v>0</v>
      </c>
      <c r="AN219" s="9">
        <v>0</v>
      </c>
      <c r="AO219" s="9">
        <v>0</v>
      </c>
      <c r="AP219" s="9">
        <v>0</v>
      </c>
      <c r="AQ219" s="9">
        <v>0</v>
      </c>
      <c r="AR219" s="9">
        <v>0</v>
      </c>
      <c r="AS219" s="9">
        <v>0</v>
      </c>
      <c r="AT219" s="9">
        <v>0</v>
      </c>
      <c r="AU219" s="9">
        <v>0</v>
      </c>
      <c r="AV219" s="9">
        <v>0</v>
      </c>
      <c r="AW219" s="9">
        <v>0</v>
      </c>
      <c r="AX219" s="9">
        <v>0</v>
      </c>
      <c r="AY219" s="9">
        <v>0</v>
      </c>
      <c r="AZ219" s="9">
        <v>0</v>
      </c>
      <c r="BA219" s="9">
        <v>0</v>
      </c>
      <c r="BB219" s="9">
        <v>0</v>
      </c>
      <c r="BC219" s="9">
        <v>0</v>
      </c>
      <c r="BD219" s="9">
        <v>0</v>
      </c>
      <c r="BE219" s="9">
        <v>0</v>
      </c>
      <c r="BF219" s="9">
        <v>0</v>
      </c>
      <c r="BG219" s="9">
        <v>0</v>
      </c>
      <c r="BH219" s="9">
        <v>0</v>
      </c>
      <c r="BI219" s="9">
        <v>0</v>
      </c>
      <c r="BJ219" s="9">
        <v>0</v>
      </c>
      <c r="BK219" s="9">
        <v>0</v>
      </c>
      <c r="BL219" s="9">
        <v>0</v>
      </c>
      <c r="BM219" s="9">
        <v>0</v>
      </c>
      <c r="BN219" s="9">
        <v>0</v>
      </c>
      <c r="BO219" s="9">
        <v>0</v>
      </c>
      <c r="BP219" s="9">
        <v>0</v>
      </c>
      <c r="BQ219" s="9">
        <v>0</v>
      </c>
      <c r="BR219" s="9">
        <v>0</v>
      </c>
      <c r="BS219" s="9">
        <v>0</v>
      </c>
      <c r="BT219" s="9">
        <v>0</v>
      </c>
      <c r="BU219" s="9">
        <v>0</v>
      </c>
      <c r="BV219" s="9">
        <v>0</v>
      </c>
      <c r="BW219" s="9">
        <v>0</v>
      </c>
      <c r="BX219" s="9">
        <v>0</v>
      </c>
      <c r="BY219" s="9">
        <v>0</v>
      </c>
      <c r="BZ219" s="9">
        <v>0</v>
      </c>
      <c r="CA219" s="9">
        <v>0</v>
      </c>
      <c r="CB219" s="9">
        <v>0</v>
      </c>
      <c r="CC219" s="9">
        <v>0</v>
      </c>
      <c r="CD219" s="9">
        <v>0</v>
      </c>
      <c r="CE219" s="9">
        <v>0</v>
      </c>
      <c r="CF219" s="9">
        <v>0</v>
      </c>
      <c r="CG219" s="9">
        <v>0</v>
      </c>
      <c r="CH219" s="9">
        <v>0</v>
      </c>
      <c r="CI219" s="9">
        <v>0</v>
      </c>
      <c r="CJ219" s="9">
        <v>0</v>
      </c>
      <c r="CK219" s="9">
        <v>0</v>
      </c>
      <c r="CL219" s="9">
        <v>0</v>
      </c>
      <c r="CM219" s="9">
        <v>0</v>
      </c>
      <c r="CN219" s="9">
        <v>0</v>
      </c>
      <c r="CO219" s="9">
        <v>0</v>
      </c>
      <c r="CP219" s="9">
        <v>0</v>
      </c>
      <c r="CQ219" s="9">
        <v>0</v>
      </c>
      <c r="CR219" s="9">
        <v>0</v>
      </c>
      <c r="CS219" s="9">
        <v>0</v>
      </c>
      <c r="CT219" s="9">
        <v>0</v>
      </c>
      <c r="CU219" s="9">
        <v>0</v>
      </c>
      <c r="CV219" s="9">
        <v>0</v>
      </c>
      <c r="CW219" s="9">
        <v>0</v>
      </c>
      <c r="CX219" s="9">
        <v>0</v>
      </c>
      <c r="CY219" s="9">
        <v>0</v>
      </c>
      <c r="CZ219" s="9">
        <v>0</v>
      </c>
      <c r="DA219" s="9">
        <v>0</v>
      </c>
      <c r="DB219" s="9">
        <v>0</v>
      </c>
      <c r="DC219" s="9">
        <v>0</v>
      </c>
      <c r="DD219" s="9">
        <v>0</v>
      </c>
      <c r="DE219" s="9">
        <v>0</v>
      </c>
      <c r="DF219" s="9">
        <v>0</v>
      </c>
      <c r="DG219" s="9">
        <v>0</v>
      </c>
      <c r="DH219" s="9">
        <v>0</v>
      </c>
      <c r="DI219" s="9">
        <v>0</v>
      </c>
      <c r="DJ219" s="9">
        <v>0</v>
      </c>
      <c r="DK219" s="9">
        <v>0</v>
      </c>
      <c r="DL219" s="9">
        <v>0</v>
      </c>
      <c r="DM219" s="9">
        <v>0</v>
      </c>
      <c r="DN219" s="9">
        <v>0</v>
      </c>
      <c r="DO219" s="9">
        <v>0</v>
      </c>
      <c r="DP219" s="9">
        <v>0</v>
      </c>
      <c r="DQ219" s="9">
        <v>0</v>
      </c>
      <c r="DR219" s="9">
        <v>0</v>
      </c>
      <c r="DS219" s="9">
        <v>0</v>
      </c>
      <c r="DT219" s="9">
        <v>0</v>
      </c>
      <c r="DU219" s="9">
        <v>0</v>
      </c>
      <c r="DV219" s="9">
        <v>0</v>
      </c>
      <c r="DW219" s="9">
        <v>0</v>
      </c>
      <c r="DX219" s="9">
        <v>0</v>
      </c>
      <c r="DY219" s="9">
        <v>0</v>
      </c>
      <c r="DZ219" s="9">
        <v>0</v>
      </c>
      <c r="EA219" s="9">
        <v>0</v>
      </c>
      <c r="EB219" s="9">
        <v>0</v>
      </c>
      <c r="EC219" s="9">
        <v>0</v>
      </c>
      <c r="ED219" s="9">
        <v>0</v>
      </c>
      <c r="EE219" s="9">
        <v>0</v>
      </c>
      <c r="EF219" s="9">
        <v>0</v>
      </c>
      <c r="EG219" s="9">
        <v>0</v>
      </c>
      <c r="EH219" s="9">
        <v>0</v>
      </c>
      <c r="EI219" s="9">
        <v>0</v>
      </c>
      <c r="EJ219" s="9">
        <v>0</v>
      </c>
      <c r="EK219" s="9">
        <v>0</v>
      </c>
      <c r="EL219" s="9">
        <v>0</v>
      </c>
      <c r="EM219" s="9">
        <v>0</v>
      </c>
      <c r="EN219" s="9">
        <v>0</v>
      </c>
      <c r="EO219" s="9">
        <v>0</v>
      </c>
      <c r="EP219" s="9">
        <v>0</v>
      </c>
      <c r="EQ219" s="9">
        <v>0</v>
      </c>
      <c r="ER219" s="9">
        <v>0</v>
      </c>
      <c r="ES219" s="9">
        <v>0</v>
      </c>
      <c r="ET219" s="9">
        <v>0</v>
      </c>
      <c r="EU219" s="9">
        <v>0</v>
      </c>
      <c r="EV219" s="9">
        <v>0</v>
      </c>
      <c r="EW219" s="9">
        <v>0</v>
      </c>
      <c r="EX219" s="9">
        <v>0</v>
      </c>
      <c r="EY219" s="9">
        <v>0</v>
      </c>
      <c r="EZ219" s="9">
        <v>0</v>
      </c>
      <c r="FA219" s="9">
        <v>0</v>
      </c>
      <c r="FB219" s="9">
        <v>0</v>
      </c>
      <c r="FC219" s="9">
        <v>0</v>
      </c>
      <c r="FD219" s="9">
        <v>0</v>
      </c>
      <c r="FE219" s="9">
        <v>55.616</v>
      </c>
      <c r="FF219" s="9">
        <v>16.332000000000001</v>
      </c>
      <c r="FG219" s="9">
        <v>2.2709999999999999</v>
      </c>
      <c r="FH219" s="9">
        <v>0</v>
      </c>
      <c r="FI219" s="9">
        <v>0</v>
      </c>
      <c r="FJ219" s="9">
        <v>0</v>
      </c>
      <c r="FK219" s="9">
        <v>0</v>
      </c>
      <c r="FL219" s="9">
        <v>0</v>
      </c>
      <c r="FM219" s="9">
        <v>0</v>
      </c>
      <c r="FN219" s="9">
        <v>0</v>
      </c>
      <c r="FO219" s="9">
        <v>0</v>
      </c>
      <c r="FP219" s="9">
        <v>0</v>
      </c>
      <c r="FQ219" s="9">
        <v>0</v>
      </c>
      <c r="FR219" s="9">
        <v>0</v>
      </c>
      <c r="FS219" s="9">
        <v>0</v>
      </c>
      <c r="FT219" s="9">
        <v>0</v>
      </c>
      <c r="FU219" s="9">
        <v>0</v>
      </c>
      <c r="FV219" s="9">
        <v>0</v>
      </c>
      <c r="FW219" s="9">
        <v>0</v>
      </c>
      <c r="FX219" s="9">
        <v>0</v>
      </c>
      <c r="FY219" s="9">
        <v>0</v>
      </c>
      <c r="FZ219" s="9">
        <v>0</v>
      </c>
      <c r="GA219" s="9">
        <v>0</v>
      </c>
      <c r="GB219" s="9">
        <v>0</v>
      </c>
      <c r="GC219" s="9">
        <v>0</v>
      </c>
      <c r="GD219" s="9">
        <v>0</v>
      </c>
      <c r="GE219" s="9">
        <v>0</v>
      </c>
      <c r="GF219" s="9">
        <v>0</v>
      </c>
      <c r="GG219" s="9">
        <v>0</v>
      </c>
      <c r="GH219" s="9">
        <v>0</v>
      </c>
      <c r="GI219" s="9">
        <v>0</v>
      </c>
      <c r="GJ219" s="9">
        <v>0</v>
      </c>
      <c r="GK219" s="9">
        <v>0</v>
      </c>
      <c r="GL219" s="9">
        <v>0</v>
      </c>
      <c r="GM219" s="9">
        <v>0</v>
      </c>
      <c r="GN219" s="9">
        <v>0</v>
      </c>
      <c r="GO219" s="9">
        <v>0</v>
      </c>
      <c r="GP219" s="9">
        <v>0</v>
      </c>
      <c r="GQ219" s="9">
        <v>0</v>
      </c>
      <c r="GR219" s="9">
        <v>0</v>
      </c>
      <c r="GS219" s="9">
        <v>0</v>
      </c>
      <c r="GT219" s="9">
        <v>0</v>
      </c>
      <c r="GU219" s="9">
        <v>0</v>
      </c>
      <c r="GV219" s="9">
        <v>0</v>
      </c>
      <c r="GW219" s="9">
        <v>0</v>
      </c>
      <c r="GX219" s="9">
        <v>0</v>
      </c>
      <c r="GY219" s="9">
        <v>0</v>
      </c>
      <c r="GZ219" s="9">
        <v>0</v>
      </c>
      <c r="HA219" s="9">
        <v>0</v>
      </c>
      <c r="HB219" s="9">
        <v>0</v>
      </c>
      <c r="HC219" s="9">
        <v>0</v>
      </c>
      <c r="HD219" s="9">
        <v>0</v>
      </c>
      <c r="HE219" s="9">
        <v>0</v>
      </c>
      <c r="HF219" s="9">
        <v>0</v>
      </c>
      <c r="HG219" s="21">
        <v>0</v>
      </c>
      <c r="HH219" s="20">
        <v>0</v>
      </c>
      <c r="HI219" s="23">
        <v>0</v>
      </c>
      <c r="HJ219" s="205">
        <v>0</v>
      </c>
      <c r="HK219" s="8">
        <v>0</v>
      </c>
      <c r="HL219" s="7">
        <v>0</v>
      </c>
      <c r="HM219" s="7">
        <v>1</v>
      </c>
      <c r="HN219" s="7" t="s">
        <v>459</v>
      </c>
      <c r="HO219" s="7" t="s">
        <v>460</v>
      </c>
      <c r="HP219" s="7" t="s">
        <v>460</v>
      </c>
      <c r="HQ219" s="7">
        <v>0</v>
      </c>
      <c r="HR219" s="7">
        <v>0</v>
      </c>
      <c r="HS219" s="7">
        <v>0</v>
      </c>
      <c r="HT219" s="7">
        <v>0</v>
      </c>
      <c r="HU219" s="7">
        <v>0</v>
      </c>
      <c r="HV219" s="7">
        <v>0</v>
      </c>
      <c r="HW219" s="7">
        <v>0</v>
      </c>
      <c r="HX219" s="7">
        <v>0</v>
      </c>
      <c r="HY219" s="7">
        <v>5</v>
      </c>
    </row>
    <row r="220" spans="1:233" x14ac:dyDescent="0.3">
      <c r="A220" s="7">
        <v>732</v>
      </c>
      <c r="B220" s="7" t="str">
        <f>+VLOOKUP($A220,'[3]Crosswalk M49-ODA-Prog. Country'!$K$4:$M$257,3,FALSE)</f>
        <v>EH</v>
      </c>
      <c r="C220" s="7" t="str">
        <f>+VLOOKUP($A220,'[3]Crosswalk M49-ODA-Prog. Country'!$K$4:$M$257,2,FALSE)</f>
        <v>ESH</v>
      </c>
      <c r="D220" s="5" t="s">
        <v>343</v>
      </c>
      <c r="E220" s="19">
        <v>0</v>
      </c>
      <c r="F220" s="19">
        <v>0</v>
      </c>
      <c r="G220" s="19">
        <v>0</v>
      </c>
      <c r="H220" s="19">
        <f t="shared" si="6"/>
        <v>0</v>
      </c>
      <c r="I220" s="20">
        <v>1416.4770000000001</v>
      </c>
      <c r="J220" s="20">
        <v>84.450999999999894</v>
      </c>
      <c r="K220" s="20">
        <v>8.8710000000000004</v>
      </c>
      <c r="L220" s="20">
        <f t="shared" si="7"/>
        <v>1509.799</v>
      </c>
      <c r="M220" s="8">
        <f>+E220+I220</f>
        <v>1416.4770000000001</v>
      </c>
      <c r="N220" s="8">
        <f>+F220+J220</f>
        <v>84.450999999999894</v>
      </c>
      <c r="O220" s="8">
        <f>+G220+K220</f>
        <v>8.8710000000000004</v>
      </c>
      <c r="P220" s="8">
        <f>+H220+L220</f>
        <v>1509.799</v>
      </c>
      <c r="Q220" s="9">
        <v>0</v>
      </c>
      <c r="R220" s="9">
        <v>0</v>
      </c>
      <c r="S220" s="9">
        <v>0</v>
      </c>
      <c r="T220" s="9">
        <v>0</v>
      </c>
      <c r="U220" s="9">
        <v>0</v>
      </c>
      <c r="V220" s="9">
        <v>0</v>
      </c>
      <c r="W220" s="9">
        <v>0</v>
      </c>
      <c r="X220" s="9">
        <v>0</v>
      </c>
      <c r="Y220" s="9">
        <v>0</v>
      </c>
      <c r="Z220" s="9">
        <v>0</v>
      </c>
      <c r="AA220" s="9">
        <v>0</v>
      </c>
      <c r="AB220" s="9">
        <v>0</v>
      </c>
      <c r="AC220" s="9">
        <v>0</v>
      </c>
      <c r="AD220" s="9">
        <v>0</v>
      </c>
      <c r="AE220" s="9">
        <v>0</v>
      </c>
      <c r="AF220" s="9">
        <v>0</v>
      </c>
      <c r="AG220" s="9">
        <v>0</v>
      </c>
      <c r="AH220" s="9">
        <v>0</v>
      </c>
      <c r="AI220" s="9">
        <v>0</v>
      </c>
      <c r="AJ220" s="9">
        <v>0</v>
      </c>
      <c r="AK220" s="9">
        <v>0</v>
      </c>
      <c r="AL220" s="9">
        <v>0</v>
      </c>
      <c r="AM220" s="9">
        <v>0</v>
      </c>
      <c r="AN220" s="9">
        <v>0</v>
      </c>
      <c r="AO220" s="9">
        <v>0</v>
      </c>
      <c r="AP220" s="9">
        <v>0</v>
      </c>
      <c r="AQ220" s="9">
        <v>0</v>
      </c>
      <c r="AR220" s="9">
        <v>0</v>
      </c>
      <c r="AS220" s="9">
        <v>0</v>
      </c>
      <c r="AT220" s="9">
        <v>0</v>
      </c>
      <c r="AU220" s="9">
        <v>0</v>
      </c>
      <c r="AV220" s="9">
        <v>0</v>
      </c>
      <c r="AW220" s="9">
        <v>0</v>
      </c>
      <c r="AX220" s="9">
        <v>0</v>
      </c>
      <c r="AY220" s="9">
        <v>0</v>
      </c>
      <c r="AZ220" s="9">
        <v>0</v>
      </c>
      <c r="BA220" s="9">
        <v>0</v>
      </c>
      <c r="BB220" s="9">
        <v>0</v>
      </c>
      <c r="BC220" s="9">
        <v>0</v>
      </c>
      <c r="BD220" s="9">
        <v>0</v>
      </c>
      <c r="BE220" s="9">
        <v>0</v>
      </c>
      <c r="BF220" s="9">
        <v>0</v>
      </c>
      <c r="BG220" s="9">
        <v>0</v>
      </c>
      <c r="BH220" s="9">
        <v>0</v>
      </c>
      <c r="BI220" s="9">
        <v>0</v>
      </c>
      <c r="BJ220" s="9">
        <v>1416.4770000000001</v>
      </c>
      <c r="BK220" s="9">
        <v>84.450999999999894</v>
      </c>
      <c r="BL220" s="9">
        <v>8.8710000000000004</v>
      </c>
      <c r="BM220" s="9">
        <v>0</v>
      </c>
      <c r="BN220" s="9">
        <v>0</v>
      </c>
      <c r="BO220" s="9">
        <v>0</v>
      </c>
      <c r="BP220" s="9">
        <v>0</v>
      </c>
      <c r="BQ220" s="9">
        <v>0</v>
      </c>
      <c r="BR220" s="9">
        <v>0</v>
      </c>
      <c r="BS220" s="9">
        <v>0</v>
      </c>
      <c r="BT220" s="9">
        <v>0</v>
      </c>
      <c r="BU220" s="9">
        <v>0</v>
      </c>
      <c r="BV220" s="9">
        <v>0</v>
      </c>
      <c r="BW220" s="9">
        <v>0</v>
      </c>
      <c r="BX220" s="9">
        <v>0</v>
      </c>
      <c r="BY220" s="9">
        <v>0</v>
      </c>
      <c r="BZ220" s="9">
        <v>0</v>
      </c>
      <c r="CA220" s="9">
        <v>0</v>
      </c>
      <c r="CB220" s="9">
        <v>0</v>
      </c>
      <c r="CC220" s="9">
        <v>0</v>
      </c>
      <c r="CD220" s="9">
        <v>0</v>
      </c>
      <c r="CE220" s="9">
        <v>0</v>
      </c>
      <c r="CF220" s="9">
        <v>0</v>
      </c>
      <c r="CG220" s="9">
        <v>0</v>
      </c>
      <c r="CH220" s="9">
        <v>0</v>
      </c>
      <c r="CI220" s="9">
        <v>0</v>
      </c>
      <c r="CJ220" s="9">
        <v>0</v>
      </c>
      <c r="CK220" s="9">
        <v>0</v>
      </c>
      <c r="CL220" s="9">
        <v>0</v>
      </c>
      <c r="CM220" s="9">
        <v>0</v>
      </c>
      <c r="CN220" s="9">
        <v>0</v>
      </c>
      <c r="CO220" s="9">
        <v>0</v>
      </c>
      <c r="CP220" s="9">
        <v>0</v>
      </c>
      <c r="CQ220" s="9">
        <v>0</v>
      </c>
      <c r="CR220" s="9">
        <v>0</v>
      </c>
      <c r="CS220" s="9">
        <v>0</v>
      </c>
      <c r="CT220" s="9">
        <v>0</v>
      </c>
      <c r="CU220" s="9">
        <v>0</v>
      </c>
      <c r="CV220" s="9">
        <v>0</v>
      </c>
      <c r="CW220" s="9">
        <v>0</v>
      </c>
      <c r="CX220" s="9">
        <v>0</v>
      </c>
      <c r="CY220" s="9">
        <v>0</v>
      </c>
      <c r="CZ220" s="9">
        <v>0</v>
      </c>
      <c r="DA220" s="9">
        <v>0</v>
      </c>
      <c r="DB220" s="9">
        <v>0</v>
      </c>
      <c r="DC220" s="9">
        <v>0</v>
      </c>
      <c r="DD220" s="9">
        <v>0</v>
      </c>
      <c r="DE220" s="9">
        <v>0</v>
      </c>
      <c r="DF220" s="9">
        <v>0</v>
      </c>
      <c r="DG220" s="9">
        <v>0</v>
      </c>
      <c r="DH220" s="9">
        <v>0</v>
      </c>
      <c r="DI220" s="9">
        <v>0</v>
      </c>
      <c r="DJ220" s="9">
        <v>0</v>
      </c>
      <c r="DK220" s="9">
        <v>0</v>
      </c>
      <c r="DL220" s="9">
        <v>0</v>
      </c>
      <c r="DM220" s="9">
        <v>0</v>
      </c>
      <c r="DN220" s="9">
        <v>0</v>
      </c>
      <c r="DO220" s="9">
        <v>0</v>
      </c>
      <c r="DP220" s="9">
        <v>0</v>
      </c>
      <c r="DQ220" s="9">
        <v>0</v>
      </c>
      <c r="DR220" s="9">
        <v>0</v>
      </c>
      <c r="DS220" s="9">
        <v>0</v>
      </c>
      <c r="DT220" s="9">
        <v>0</v>
      </c>
      <c r="DU220" s="9">
        <v>0</v>
      </c>
      <c r="DV220" s="9">
        <v>0</v>
      </c>
      <c r="DW220" s="9">
        <v>0</v>
      </c>
      <c r="DX220" s="9">
        <v>0</v>
      </c>
      <c r="DY220" s="9">
        <v>0</v>
      </c>
      <c r="DZ220" s="9">
        <v>0</v>
      </c>
      <c r="EA220" s="9">
        <v>0</v>
      </c>
      <c r="EB220" s="9">
        <v>0</v>
      </c>
      <c r="EC220" s="9">
        <v>0</v>
      </c>
      <c r="ED220" s="9">
        <v>0</v>
      </c>
      <c r="EE220" s="9">
        <v>0</v>
      </c>
      <c r="EF220" s="9">
        <v>0</v>
      </c>
      <c r="EG220" s="9">
        <v>0</v>
      </c>
      <c r="EH220" s="9">
        <v>0</v>
      </c>
      <c r="EI220" s="9">
        <v>0</v>
      </c>
      <c r="EJ220" s="9">
        <v>0</v>
      </c>
      <c r="EK220" s="9">
        <v>0</v>
      </c>
      <c r="EL220" s="9">
        <v>0</v>
      </c>
      <c r="EM220" s="9">
        <v>0</v>
      </c>
      <c r="EN220" s="9">
        <v>0</v>
      </c>
      <c r="EO220" s="9">
        <v>0</v>
      </c>
      <c r="EP220" s="9">
        <v>0</v>
      </c>
      <c r="EQ220" s="9">
        <v>0</v>
      </c>
      <c r="ER220" s="9">
        <v>0</v>
      </c>
      <c r="ES220" s="9">
        <v>0</v>
      </c>
      <c r="ET220" s="9">
        <v>0</v>
      </c>
      <c r="EU220" s="9">
        <v>0</v>
      </c>
      <c r="EV220" s="9">
        <v>0</v>
      </c>
      <c r="EW220" s="9">
        <v>0</v>
      </c>
      <c r="EX220" s="9">
        <v>0</v>
      </c>
      <c r="EY220" s="9">
        <v>0</v>
      </c>
      <c r="EZ220" s="9">
        <v>0</v>
      </c>
      <c r="FA220" s="9">
        <v>0</v>
      </c>
      <c r="FB220" s="9">
        <v>0</v>
      </c>
      <c r="FC220" s="9">
        <v>0</v>
      </c>
      <c r="FD220" s="9">
        <v>0</v>
      </c>
      <c r="FE220" s="9">
        <v>0</v>
      </c>
      <c r="FF220" s="9">
        <v>0</v>
      </c>
      <c r="FG220" s="9">
        <v>0</v>
      </c>
      <c r="FH220" s="9">
        <v>0</v>
      </c>
      <c r="FI220" s="9">
        <v>0</v>
      </c>
      <c r="FJ220" s="9">
        <v>0</v>
      </c>
      <c r="FK220" s="9">
        <v>0</v>
      </c>
      <c r="FL220" s="9">
        <v>0</v>
      </c>
      <c r="FM220" s="9">
        <v>0</v>
      </c>
      <c r="FN220" s="9">
        <v>0</v>
      </c>
      <c r="FO220" s="9">
        <v>0</v>
      </c>
      <c r="FP220" s="9">
        <v>0</v>
      </c>
      <c r="FQ220" s="9">
        <v>0</v>
      </c>
      <c r="FR220" s="9">
        <v>0</v>
      </c>
      <c r="FS220" s="9">
        <v>0</v>
      </c>
      <c r="FT220" s="9">
        <v>0</v>
      </c>
      <c r="FU220" s="9">
        <v>0</v>
      </c>
      <c r="FV220" s="9">
        <v>0</v>
      </c>
      <c r="FW220" s="9">
        <v>0</v>
      </c>
      <c r="FX220" s="9">
        <v>0</v>
      </c>
      <c r="FY220" s="9">
        <v>0</v>
      </c>
      <c r="FZ220" s="9">
        <v>0</v>
      </c>
      <c r="GA220" s="9">
        <v>0</v>
      </c>
      <c r="GB220" s="9">
        <v>0</v>
      </c>
      <c r="GC220" s="9">
        <v>0</v>
      </c>
      <c r="GD220" s="9">
        <v>0</v>
      </c>
      <c r="GE220" s="9">
        <v>0</v>
      </c>
      <c r="GF220" s="9">
        <v>0</v>
      </c>
      <c r="GG220" s="9">
        <v>0</v>
      </c>
      <c r="GH220" s="9">
        <v>0</v>
      </c>
      <c r="GI220" s="9">
        <v>0</v>
      </c>
      <c r="GJ220" s="9">
        <v>0</v>
      </c>
      <c r="GK220" s="9">
        <v>0</v>
      </c>
      <c r="GL220" s="9">
        <v>0</v>
      </c>
      <c r="GM220" s="9">
        <v>0</v>
      </c>
      <c r="GN220" s="9">
        <v>0</v>
      </c>
      <c r="GO220" s="9">
        <v>0</v>
      </c>
      <c r="GP220" s="9">
        <v>0</v>
      </c>
      <c r="GQ220" s="9">
        <v>0</v>
      </c>
      <c r="GR220" s="9">
        <v>0</v>
      </c>
      <c r="GS220" s="9">
        <v>0</v>
      </c>
      <c r="GT220" s="9">
        <v>0</v>
      </c>
      <c r="GU220" s="9">
        <v>0</v>
      </c>
      <c r="GV220" s="9">
        <v>0</v>
      </c>
      <c r="GW220" s="9">
        <v>0</v>
      </c>
      <c r="GX220" s="9">
        <v>0</v>
      </c>
      <c r="GY220" s="9">
        <v>0</v>
      </c>
      <c r="GZ220" s="9">
        <v>0</v>
      </c>
      <c r="HA220" s="9">
        <v>0</v>
      </c>
      <c r="HB220" s="9">
        <v>0</v>
      </c>
      <c r="HC220" s="9">
        <v>0</v>
      </c>
      <c r="HD220" s="9">
        <v>0</v>
      </c>
      <c r="HE220" s="9">
        <v>0</v>
      </c>
      <c r="HF220" s="9">
        <v>0</v>
      </c>
      <c r="HG220" s="21">
        <v>0</v>
      </c>
      <c r="HH220" s="20">
        <v>0</v>
      </c>
      <c r="HI220" s="23">
        <v>0</v>
      </c>
      <c r="HJ220" s="205">
        <v>0</v>
      </c>
      <c r="HK220" s="8">
        <v>0</v>
      </c>
      <c r="HL220" s="7">
        <v>0</v>
      </c>
      <c r="HM220" s="7">
        <v>0</v>
      </c>
      <c r="HN220" s="7" t="s">
        <v>456</v>
      </c>
      <c r="HO220" s="7">
        <v>0</v>
      </c>
      <c r="HP220" s="7">
        <v>0</v>
      </c>
      <c r="HQ220" s="7">
        <v>0</v>
      </c>
      <c r="HR220" s="7">
        <v>0</v>
      </c>
      <c r="HS220" s="7">
        <v>0</v>
      </c>
      <c r="HT220" s="7">
        <v>0</v>
      </c>
      <c r="HU220" s="7">
        <v>0</v>
      </c>
      <c r="HV220" s="7">
        <v>0</v>
      </c>
      <c r="HW220" s="7">
        <v>0</v>
      </c>
      <c r="HX220" s="7">
        <v>0</v>
      </c>
      <c r="HY220" s="7">
        <v>0</v>
      </c>
    </row>
    <row r="221" spans="1:233" x14ac:dyDescent="0.3">
      <c r="A221" s="5">
        <v>901</v>
      </c>
      <c r="D221" s="5" t="s">
        <v>464</v>
      </c>
      <c r="E221" s="19">
        <v>0</v>
      </c>
      <c r="F221" s="19">
        <v>0</v>
      </c>
      <c r="G221" s="19">
        <v>0</v>
      </c>
      <c r="H221" s="19">
        <f t="shared" si="6"/>
        <v>0</v>
      </c>
      <c r="I221" s="20">
        <v>0</v>
      </c>
      <c r="J221" s="20">
        <v>0</v>
      </c>
      <c r="K221" s="20">
        <v>0</v>
      </c>
      <c r="L221" s="20">
        <f t="shared" si="7"/>
        <v>0</v>
      </c>
      <c r="M221" s="8">
        <f>+E221+I221</f>
        <v>0</v>
      </c>
      <c r="N221" s="8">
        <f>+F221+J221</f>
        <v>0</v>
      </c>
      <c r="O221" s="8">
        <f>+G221+K221</f>
        <v>0</v>
      </c>
      <c r="P221" s="8">
        <f>+H221+L221</f>
        <v>0</v>
      </c>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v>0</v>
      </c>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c r="DH221" s="9"/>
      <c r="DI221" s="9"/>
      <c r="DJ221" s="9"/>
      <c r="DK221" s="9"/>
      <c r="DL221" s="9"/>
      <c r="DM221" s="9"/>
      <c r="DN221" s="9"/>
      <c r="DO221" s="9"/>
      <c r="DP221" s="9"/>
      <c r="DQ221" s="9"/>
      <c r="DR221" s="9"/>
      <c r="DS221" s="9"/>
      <c r="DT221" s="9"/>
      <c r="DU221" s="9"/>
      <c r="DV221" s="9"/>
      <c r="DW221" s="9"/>
      <c r="DX221" s="9"/>
      <c r="DY221" s="9"/>
      <c r="DZ221" s="9"/>
      <c r="EA221" s="9"/>
      <c r="EB221" s="9"/>
      <c r="EC221" s="9"/>
      <c r="ED221" s="9"/>
      <c r="EE221" s="9"/>
      <c r="EF221" s="9"/>
      <c r="EG221" s="9"/>
      <c r="EH221" s="9"/>
      <c r="EI221" s="9"/>
      <c r="EJ221" s="9"/>
      <c r="EK221" s="9"/>
      <c r="EL221" s="9"/>
      <c r="EM221" s="9"/>
      <c r="EN221" s="9"/>
      <c r="EO221" s="9"/>
      <c r="EP221" s="9"/>
      <c r="EQ221" s="9"/>
      <c r="ER221" s="9"/>
      <c r="ES221" s="9"/>
      <c r="ET221" s="9"/>
      <c r="EU221" s="9"/>
      <c r="EV221" s="9"/>
      <c r="EW221" s="9"/>
      <c r="EX221" s="9"/>
      <c r="EY221" s="9"/>
      <c r="EZ221" s="9"/>
      <c r="FA221" s="9"/>
      <c r="FB221" s="9"/>
      <c r="FC221" s="9"/>
      <c r="FD221" s="9"/>
      <c r="FE221" s="9"/>
      <c r="FF221" s="9"/>
      <c r="FG221" s="9"/>
      <c r="FH221" s="9"/>
      <c r="FI221" s="9"/>
      <c r="FJ221" s="9"/>
      <c r="FK221" s="9"/>
      <c r="FL221" s="9"/>
      <c r="FM221" s="9"/>
      <c r="FN221" s="9"/>
      <c r="FO221" s="9"/>
      <c r="FP221" s="9"/>
      <c r="FQ221" s="9"/>
      <c r="FR221" s="9"/>
      <c r="FS221" s="9"/>
      <c r="FT221" s="9"/>
      <c r="FU221" s="9"/>
      <c r="FV221" s="9"/>
      <c r="FW221" s="9"/>
      <c r="FX221" s="9"/>
      <c r="FY221" s="9"/>
      <c r="FZ221" s="9"/>
      <c r="GA221" s="9"/>
      <c r="GB221" s="9"/>
      <c r="GC221" s="9"/>
      <c r="GD221" s="9"/>
      <c r="GE221" s="9"/>
      <c r="GF221" s="9"/>
      <c r="GG221" s="9"/>
      <c r="GH221" s="9"/>
      <c r="GI221" s="9"/>
      <c r="GJ221" s="9"/>
      <c r="GK221" s="9"/>
      <c r="GL221" s="9"/>
      <c r="GM221" s="9"/>
      <c r="GN221" s="9"/>
      <c r="GO221" s="9"/>
      <c r="GP221" s="9"/>
      <c r="GQ221" s="9"/>
      <c r="GR221" s="9"/>
      <c r="GS221" s="9"/>
      <c r="GT221" s="9"/>
      <c r="GU221" s="9"/>
      <c r="GV221" s="9"/>
      <c r="GW221" s="9"/>
      <c r="GX221" s="9"/>
      <c r="GY221" s="9"/>
      <c r="GZ221" s="9"/>
      <c r="HA221" s="9"/>
      <c r="HB221" s="9"/>
      <c r="HC221" s="9"/>
      <c r="HD221" s="9"/>
      <c r="HE221" s="9"/>
      <c r="HF221" s="9"/>
      <c r="HG221" s="21">
        <v>0</v>
      </c>
      <c r="HH221" s="20">
        <v>0</v>
      </c>
      <c r="HI221" s="23">
        <v>0</v>
      </c>
      <c r="HJ221" s="205">
        <v>0</v>
      </c>
      <c r="HK221" s="8">
        <v>0</v>
      </c>
      <c r="HL221" s="7"/>
      <c r="HM221" s="7"/>
    </row>
    <row r="222" spans="1:233" x14ac:dyDescent="0.3">
      <c r="A222" s="10">
        <v>711</v>
      </c>
      <c r="B222" s="10">
        <v>711</v>
      </c>
      <c r="C222" s="10"/>
      <c r="D222" s="10" t="s">
        <v>456</v>
      </c>
      <c r="E222" s="23">
        <v>133539.63754999998</v>
      </c>
      <c r="F222" s="23">
        <v>359795.08426999999</v>
      </c>
      <c r="G222" s="23">
        <v>183092.46967000002</v>
      </c>
      <c r="H222" s="23">
        <f t="shared" si="6"/>
        <v>676427.19149</v>
      </c>
      <c r="I222" s="24">
        <v>43176.18499999999</v>
      </c>
      <c r="J222" s="24">
        <v>219217.05600000001</v>
      </c>
      <c r="K222" s="24">
        <v>109475.01000000001</v>
      </c>
      <c r="L222" s="24">
        <f t="shared" si="7"/>
        <v>371868.25099999999</v>
      </c>
      <c r="M222" s="25">
        <f>+E222+I222</f>
        <v>176715.82254999998</v>
      </c>
      <c r="N222" s="25">
        <f>+F222+J222</f>
        <v>579012.14026999997</v>
      </c>
      <c r="O222" s="25">
        <f>+G222+K222</f>
        <v>292567.47967000003</v>
      </c>
      <c r="P222" s="25">
        <f>+H222+L222</f>
        <v>1048295.44249</v>
      </c>
      <c r="Q222" s="8">
        <v>19150.512000000002</v>
      </c>
      <c r="R222" s="8">
        <v>19229.108</v>
      </c>
      <c r="S222" s="8">
        <v>16924.519</v>
      </c>
      <c r="T222" s="8">
        <v>0</v>
      </c>
      <c r="U222" s="8">
        <v>0</v>
      </c>
      <c r="V222" s="8">
        <v>0</v>
      </c>
      <c r="W222" s="8">
        <v>16502.075000000001</v>
      </c>
      <c r="X222" s="8">
        <v>14409.618</v>
      </c>
      <c r="Y222" s="8">
        <v>0</v>
      </c>
      <c r="Z222" s="8">
        <v>5717.53</v>
      </c>
      <c r="AA222" s="8">
        <v>2234.9719999999998</v>
      </c>
      <c r="AB222" s="8">
        <v>0</v>
      </c>
      <c r="AC222" s="8">
        <v>32959.161</v>
      </c>
      <c r="AD222" s="8">
        <v>26042.666000000001</v>
      </c>
      <c r="AE222" s="8">
        <v>-2.3239999999999998</v>
      </c>
      <c r="AF222" s="8">
        <v>2230.6170000000002</v>
      </c>
      <c r="AG222" s="8">
        <v>25564.485000000001</v>
      </c>
      <c r="AH222" s="8">
        <v>0</v>
      </c>
      <c r="AI222" s="8">
        <v>0</v>
      </c>
      <c r="AJ222" s="8">
        <v>114.32299999999999</v>
      </c>
      <c r="AK222" s="8">
        <v>3343.2039999999997</v>
      </c>
      <c r="AL222" s="8">
        <v>0</v>
      </c>
      <c r="AM222" s="8">
        <v>2965.3339999999998</v>
      </c>
      <c r="AN222" s="8">
        <v>86715.910999999993</v>
      </c>
      <c r="AO222" s="8">
        <v>0</v>
      </c>
      <c r="AP222" s="8">
        <v>0</v>
      </c>
      <c r="AQ222" s="8">
        <v>0</v>
      </c>
      <c r="AR222" s="8">
        <v>0</v>
      </c>
      <c r="AS222" s="8">
        <v>0</v>
      </c>
      <c r="AT222" s="8">
        <v>0</v>
      </c>
      <c r="AU222" s="8">
        <v>0</v>
      </c>
      <c r="AV222" s="8">
        <v>0</v>
      </c>
      <c r="AW222" s="8">
        <v>0</v>
      </c>
      <c r="AX222" s="8">
        <v>0</v>
      </c>
      <c r="AY222" s="8">
        <v>0</v>
      </c>
      <c r="AZ222" s="8">
        <v>0</v>
      </c>
      <c r="BA222" s="8">
        <v>0</v>
      </c>
      <c r="BB222" s="8">
        <v>0</v>
      </c>
      <c r="BC222" s="8">
        <v>0</v>
      </c>
      <c r="BD222" s="8">
        <v>0</v>
      </c>
      <c r="BE222" s="8">
        <v>0</v>
      </c>
      <c r="BF222" s="8">
        <v>0</v>
      </c>
      <c r="BG222" s="8">
        <v>0</v>
      </c>
      <c r="BH222" s="8">
        <v>0</v>
      </c>
      <c r="BI222" s="8">
        <v>0</v>
      </c>
      <c r="BJ222" s="8">
        <v>32888.773000000001</v>
      </c>
      <c r="BK222" s="8">
        <v>26309.279000000002</v>
      </c>
      <c r="BL222" s="8">
        <v>723.71</v>
      </c>
      <c r="BM222" s="8">
        <v>0</v>
      </c>
      <c r="BN222" s="8">
        <v>0</v>
      </c>
      <c r="BO222" s="8">
        <v>0</v>
      </c>
      <c r="BP222" s="8">
        <v>0</v>
      </c>
      <c r="BQ222" s="8">
        <v>0</v>
      </c>
      <c r="BR222" s="8">
        <v>0</v>
      </c>
      <c r="BS222" s="8">
        <v>1685.2149999999999</v>
      </c>
      <c r="BT222" s="8">
        <v>3076.7429999999999</v>
      </c>
      <c r="BU222" s="8">
        <v>28.143000000000001</v>
      </c>
      <c r="BV222" s="8">
        <v>0</v>
      </c>
      <c r="BW222" s="8">
        <v>0</v>
      </c>
      <c r="BX222" s="8">
        <v>0</v>
      </c>
      <c r="BY222" s="8">
        <v>0</v>
      </c>
      <c r="BZ222" s="8">
        <v>0</v>
      </c>
      <c r="CA222" s="8">
        <v>0</v>
      </c>
      <c r="CB222" s="8">
        <v>0</v>
      </c>
      <c r="CC222" s="8">
        <v>0</v>
      </c>
      <c r="CD222" s="8">
        <v>0</v>
      </c>
      <c r="CE222" s="8">
        <v>0</v>
      </c>
      <c r="CF222" s="8">
        <v>0</v>
      </c>
      <c r="CG222" s="8">
        <v>0</v>
      </c>
      <c r="CH222" s="8">
        <v>0</v>
      </c>
      <c r="CI222" s="8">
        <v>0</v>
      </c>
      <c r="CJ222" s="8">
        <v>0</v>
      </c>
      <c r="CK222" s="8">
        <v>15234.364</v>
      </c>
      <c r="CL222" s="8">
        <v>12.288</v>
      </c>
      <c r="CM222" s="8">
        <v>24268.402999999998</v>
      </c>
      <c r="CN222" s="8">
        <v>-3.177</v>
      </c>
      <c r="CO222" s="8">
        <v>0</v>
      </c>
      <c r="CP222" s="8">
        <v>396.67400000000004</v>
      </c>
      <c r="CQ222" s="8">
        <v>162.16</v>
      </c>
      <c r="CR222" s="8">
        <v>24142.044999999998</v>
      </c>
      <c r="CS222" s="8">
        <v>433.80599999999998</v>
      </c>
      <c r="CT222" s="8">
        <v>0</v>
      </c>
      <c r="CU222" s="8">
        <v>0</v>
      </c>
      <c r="CV222" s="8">
        <v>0</v>
      </c>
      <c r="CW222" s="8">
        <v>0</v>
      </c>
      <c r="CX222" s="8">
        <v>0</v>
      </c>
      <c r="CY222" s="8">
        <v>0</v>
      </c>
      <c r="CZ222" s="8">
        <v>0</v>
      </c>
      <c r="DA222" s="8">
        <v>0</v>
      </c>
      <c r="DB222" s="8">
        <v>0</v>
      </c>
      <c r="DC222" s="8">
        <v>0</v>
      </c>
      <c r="DD222" s="8">
        <v>0</v>
      </c>
      <c r="DE222" s="8">
        <v>0</v>
      </c>
      <c r="DF222" s="8">
        <v>445.863</v>
      </c>
      <c r="DG222" s="8">
        <v>177.715</v>
      </c>
      <c r="DH222" s="8">
        <v>0</v>
      </c>
      <c r="DI222" s="8">
        <v>0</v>
      </c>
      <c r="DJ222" s="8">
        <v>163.69</v>
      </c>
      <c r="DK222" s="8">
        <v>0</v>
      </c>
      <c r="DL222" s="8">
        <v>0</v>
      </c>
      <c r="DM222" s="8">
        <v>0</v>
      </c>
      <c r="DN222" s="8">
        <v>0</v>
      </c>
      <c r="DO222" s="8">
        <v>0</v>
      </c>
      <c r="DP222" s="8">
        <v>624.80999999999995</v>
      </c>
      <c r="DQ222" s="8">
        <v>0</v>
      </c>
      <c r="DR222" s="8">
        <v>0</v>
      </c>
      <c r="DS222" s="8">
        <v>0</v>
      </c>
      <c r="DT222" s="8">
        <v>0</v>
      </c>
      <c r="DU222" s="8">
        <v>1527.2059999999999</v>
      </c>
      <c r="DV222" s="8">
        <v>45383.811000000009</v>
      </c>
      <c r="DW222" s="8">
        <v>136142.65900000001</v>
      </c>
      <c r="DX222" s="8">
        <v>578.28800000000001</v>
      </c>
      <c r="DY222" s="8">
        <v>29089.291999999998</v>
      </c>
      <c r="DZ222" s="8">
        <v>21446.468000000001</v>
      </c>
      <c r="EA222" s="8">
        <v>6853.0360000000001</v>
      </c>
      <c r="EB222" s="8">
        <v>10234.195</v>
      </c>
      <c r="EC222" s="8">
        <v>0</v>
      </c>
      <c r="ED222" s="8">
        <v>181.125</v>
      </c>
      <c r="EE222" s="8">
        <v>2888.0460000000003</v>
      </c>
      <c r="EF222" s="8">
        <v>0</v>
      </c>
      <c r="EG222" s="8">
        <v>9335.0679999999993</v>
      </c>
      <c r="EH222" s="8">
        <v>15169.596999999998</v>
      </c>
      <c r="EI222" s="8">
        <v>0</v>
      </c>
      <c r="EJ222" s="8">
        <v>0</v>
      </c>
      <c r="EK222" s="8">
        <v>0</v>
      </c>
      <c r="EL222" s="8">
        <v>0</v>
      </c>
      <c r="EM222" s="8">
        <v>26197.300999999999</v>
      </c>
      <c r="EN222" s="8">
        <v>37554.601000000002</v>
      </c>
      <c r="EO222" s="8">
        <v>288.25700000000001</v>
      </c>
      <c r="EP222" s="8">
        <v>748.49400000000003</v>
      </c>
      <c r="EQ222" s="8">
        <v>1072.989</v>
      </c>
      <c r="ER222" s="8">
        <v>8.2360000000000007</v>
      </c>
      <c r="ES222" s="8">
        <v>2441.10655</v>
      </c>
      <c r="ET222" s="8">
        <v>19991.831300000002</v>
      </c>
      <c r="EU222" s="8">
        <v>347.99666999999999</v>
      </c>
      <c r="EV222" s="8">
        <v>0</v>
      </c>
      <c r="EW222" s="8">
        <v>0</v>
      </c>
      <c r="EX222" s="8">
        <v>0</v>
      </c>
      <c r="EY222" s="8">
        <v>0</v>
      </c>
      <c r="EZ222" s="8">
        <v>0</v>
      </c>
      <c r="FA222" s="8">
        <v>0</v>
      </c>
      <c r="FB222" s="8">
        <v>0</v>
      </c>
      <c r="FC222" s="8">
        <v>27877.681</v>
      </c>
      <c r="FD222" s="8">
        <v>0</v>
      </c>
      <c r="FE222" s="8">
        <v>0</v>
      </c>
      <c r="FF222" s="8">
        <v>0</v>
      </c>
      <c r="FG222" s="8">
        <v>0</v>
      </c>
      <c r="FH222" s="8">
        <v>0</v>
      </c>
      <c r="FI222" s="8">
        <v>0</v>
      </c>
      <c r="FJ222" s="8">
        <v>0</v>
      </c>
      <c r="FK222" s="8">
        <v>0</v>
      </c>
      <c r="FL222" s="8">
        <v>2254.9149700000003</v>
      </c>
      <c r="FM222" s="8">
        <v>0</v>
      </c>
      <c r="FN222" s="8">
        <v>0</v>
      </c>
      <c r="FO222" s="8">
        <v>0</v>
      </c>
      <c r="FP222" s="8">
        <v>0</v>
      </c>
      <c r="FQ222" s="8">
        <v>0</v>
      </c>
      <c r="FR222" s="8">
        <v>0</v>
      </c>
      <c r="FS222" s="8">
        <v>0</v>
      </c>
      <c r="FT222" s="8">
        <v>0</v>
      </c>
      <c r="FU222" s="8">
        <v>0</v>
      </c>
      <c r="FV222" s="8">
        <v>0</v>
      </c>
      <c r="FW222" s="8">
        <v>0</v>
      </c>
      <c r="FX222" s="8">
        <v>0</v>
      </c>
      <c r="FY222" s="8">
        <v>0</v>
      </c>
      <c r="FZ222" s="8">
        <v>0</v>
      </c>
      <c r="GA222" s="8">
        <v>0</v>
      </c>
      <c r="GB222" s="8">
        <v>0</v>
      </c>
      <c r="GC222" s="8">
        <v>0</v>
      </c>
      <c r="GD222" s="8">
        <v>581.90300000000002</v>
      </c>
      <c r="GE222" s="8">
        <v>0</v>
      </c>
      <c r="GF222" s="8">
        <v>0</v>
      </c>
      <c r="GG222" s="8">
        <v>0</v>
      </c>
      <c r="GH222" s="8">
        <v>0</v>
      </c>
      <c r="GI222" s="8">
        <v>0</v>
      </c>
      <c r="GJ222" s="8">
        <v>0</v>
      </c>
      <c r="GK222" s="8">
        <v>0</v>
      </c>
      <c r="GL222" s="8">
        <v>0</v>
      </c>
      <c r="GM222" s="8">
        <v>0</v>
      </c>
      <c r="GN222" s="8">
        <v>0</v>
      </c>
      <c r="GO222" s="8">
        <v>0</v>
      </c>
      <c r="GP222" s="8">
        <v>0</v>
      </c>
      <c r="GQ222" s="8">
        <v>0</v>
      </c>
      <c r="GR222" s="8">
        <v>0</v>
      </c>
      <c r="GS222" s="8">
        <v>0</v>
      </c>
      <c r="GT222" s="8">
        <v>0</v>
      </c>
      <c r="GU222" s="8">
        <v>0</v>
      </c>
      <c r="GV222" s="8">
        <v>0</v>
      </c>
      <c r="GW222" s="8">
        <v>0</v>
      </c>
      <c r="GX222" s="8">
        <v>0</v>
      </c>
      <c r="GY222" s="8">
        <v>0</v>
      </c>
      <c r="GZ222" s="8">
        <v>0</v>
      </c>
      <c r="HA222" s="8">
        <v>1492.433</v>
      </c>
      <c r="HB222" s="8">
        <v>140808.94</v>
      </c>
      <c r="HC222" s="8">
        <v>1317.8059999999998</v>
      </c>
      <c r="HD222" s="8">
        <v>388.67200000000003</v>
      </c>
      <c r="HE222" s="8">
        <v>101037.26300000001</v>
      </c>
      <c r="HF222" s="8">
        <v>184.011</v>
      </c>
      <c r="HG222" s="26">
        <v>4906.8327799999997</v>
      </c>
      <c r="HH222" s="24">
        <v>0</v>
      </c>
      <c r="HI222" s="206">
        <v>0</v>
      </c>
      <c r="HJ222" s="207">
        <v>0</v>
      </c>
      <c r="HK222" s="8">
        <v>4906.8327799999997</v>
      </c>
    </row>
    <row r="223" spans="1:233" x14ac:dyDescent="0.3">
      <c r="A223" s="10">
        <v>141</v>
      </c>
      <c r="B223" s="10">
        <v>141</v>
      </c>
      <c r="C223" s="10"/>
      <c r="D223" s="10" t="s">
        <v>451</v>
      </c>
      <c r="E223" s="23">
        <v>101121.76431999999</v>
      </c>
      <c r="F223" s="23">
        <v>236313.20183999999</v>
      </c>
      <c r="G223" s="23">
        <v>84441.022889999978</v>
      </c>
      <c r="H223" s="23">
        <f t="shared" si="6"/>
        <v>421875.98904999992</v>
      </c>
      <c r="I223" s="24">
        <v>17865.391000000003</v>
      </c>
      <c r="J223" s="24">
        <v>92776.598999999987</v>
      </c>
      <c r="K223" s="24">
        <v>51256.862000000001</v>
      </c>
      <c r="L223" s="24">
        <f t="shared" si="7"/>
        <v>161898.85199999998</v>
      </c>
      <c r="M223" s="25">
        <f>+E223+I223</f>
        <v>118987.15531999999</v>
      </c>
      <c r="N223" s="25">
        <f>+F223+J223</f>
        <v>329089.80083999998</v>
      </c>
      <c r="O223" s="25">
        <f>+G223+K223</f>
        <v>135697.88488999999</v>
      </c>
      <c r="P223" s="25">
        <f>+H223+L223</f>
        <v>583774.84104999993</v>
      </c>
      <c r="Q223" s="8">
        <v>11717.786</v>
      </c>
      <c r="R223" s="8">
        <v>10734.847</v>
      </c>
      <c r="S223" s="8">
        <v>9525.3860000000004</v>
      </c>
      <c r="T223" s="8">
        <v>657.60400000000004</v>
      </c>
      <c r="U223" s="8">
        <v>511.17500000000001</v>
      </c>
      <c r="V223" s="8">
        <v>-1E-3</v>
      </c>
      <c r="W223" s="8">
        <v>13248.565999999999</v>
      </c>
      <c r="X223" s="8">
        <v>10009.097</v>
      </c>
      <c r="Y223" s="8">
        <v>0</v>
      </c>
      <c r="Z223" s="8">
        <v>2369.9</v>
      </c>
      <c r="AA223" s="8">
        <v>3846.8279999999995</v>
      </c>
      <c r="AB223" s="8">
        <v>0</v>
      </c>
      <c r="AC223" s="8">
        <v>25497.707999999999</v>
      </c>
      <c r="AD223" s="8">
        <v>12998.838</v>
      </c>
      <c r="AE223" s="8">
        <v>0</v>
      </c>
      <c r="AF223" s="8">
        <v>690.173</v>
      </c>
      <c r="AG223" s="8">
        <v>8962.9660000000003</v>
      </c>
      <c r="AH223" s="8">
        <v>0</v>
      </c>
      <c r="AI223" s="8">
        <v>0</v>
      </c>
      <c r="AJ223" s="8">
        <v>12.62</v>
      </c>
      <c r="AK223" s="8">
        <v>809.99900000000002</v>
      </c>
      <c r="AL223" s="8">
        <v>0</v>
      </c>
      <c r="AM223" s="8">
        <v>327.33999999999997</v>
      </c>
      <c r="AN223" s="8">
        <v>21009.724999999999</v>
      </c>
      <c r="AO223" s="8">
        <v>0</v>
      </c>
      <c r="AP223" s="8">
        <v>0</v>
      </c>
      <c r="AQ223" s="8">
        <v>0</v>
      </c>
      <c r="AR223" s="8">
        <v>0</v>
      </c>
      <c r="AS223" s="8">
        <v>0</v>
      </c>
      <c r="AT223" s="8">
        <v>0</v>
      </c>
      <c r="AU223" s="8">
        <v>0</v>
      </c>
      <c r="AV223" s="8">
        <v>0</v>
      </c>
      <c r="AW223" s="8">
        <v>0</v>
      </c>
      <c r="AX223" s="8">
        <v>0</v>
      </c>
      <c r="AY223" s="8">
        <v>0</v>
      </c>
      <c r="AZ223" s="8">
        <v>0</v>
      </c>
      <c r="BA223" s="8">
        <v>0</v>
      </c>
      <c r="BB223" s="8">
        <v>0</v>
      </c>
      <c r="BC223" s="8">
        <v>0</v>
      </c>
      <c r="BD223" s="8">
        <v>0</v>
      </c>
      <c r="BE223" s="8">
        <v>0</v>
      </c>
      <c r="BF223" s="8">
        <v>0</v>
      </c>
      <c r="BG223" s="8">
        <v>0</v>
      </c>
      <c r="BH223" s="8">
        <v>0</v>
      </c>
      <c r="BI223" s="8">
        <v>0</v>
      </c>
      <c r="BJ223" s="8">
        <v>9909.5130000000008</v>
      </c>
      <c r="BK223" s="8">
        <v>5962.7459999999983</v>
      </c>
      <c r="BL223" s="8">
        <v>23.085000000000001</v>
      </c>
      <c r="BM223" s="8">
        <v>0</v>
      </c>
      <c r="BN223" s="8">
        <v>0</v>
      </c>
      <c r="BO223" s="8">
        <v>0</v>
      </c>
      <c r="BP223" s="8">
        <v>0</v>
      </c>
      <c r="BQ223" s="8">
        <v>0</v>
      </c>
      <c r="BR223" s="8">
        <v>0</v>
      </c>
      <c r="BS223" s="8">
        <v>146.40100000000001</v>
      </c>
      <c r="BT223" s="8">
        <v>267.28899999999999</v>
      </c>
      <c r="BU223" s="8">
        <v>2.4449999999999998</v>
      </c>
      <c r="BV223" s="8">
        <v>0</v>
      </c>
      <c r="BW223" s="8">
        <v>0</v>
      </c>
      <c r="BX223" s="8">
        <v>0</v>
      </c>
      <c r="BY223" s="8">
        <v>0</v>
      </c>
      <c r="BZ223" s="8">
        <v>0</v>
      </c>
      <c r="CA223" s="8">
        <v>0</v>
      </c>
      <c r="CB223" s="8">
        <v>0</v>
      </c>
      <c r="CC223" s="8">
        <v>0</v>
      </c>
      <c r="CD223" s="8">
        <v>0</v>
      </c>
      <c r="CE223" s="8">
        <v>0</v>
      </c>
      <c r="CF223" s="8">
        <v>0</v>
      </c>
      <c r="CG223" s="8">
        <v>0</v>
      </c>
      <c r="CH223" s="8">
        <v>0</v>
      </c>
      <c r="CI223" s="8">
        <v>0</v>
      </c>
      <c r="CJ223" s="8">
        <v>0</v>
      </c>
      <c r="CK223" s="8">
        <v>0</v>
      </c>
      <c r="CL223" s="8">
        <v>0</v>
      </c>
      <c r="CM223" s="8">
        <v>856.89800000000002</v>
      </c>
      <c r="CN223" s="8">
        <v>0</v>
      </c>
      <c r="CO223" s="8">
        <v>0</v>
      </c>
      <c r="CP223" s="8">
        <v>29.53</v>
      </c>
      <c r="CQ223" s="8">
        <v>225.666</v>
      </c>
      <c r="CR223" s="8">
        <v>40154.214999999997</v>
      </c>
      <c r="CS223" s="8">
        <v>164.02100000000002</v>
      </c>
      <c r="CT223" s="8">
        <v>0</v>
      </c>
      <c r="CU223" s="8">
        <v>0</v>
      </c>
      <c r="CV223" s="8">
        <v>0</v>
      </c>
      <c r="CW223" s="8">
        <v>0</v>
      </c>
      <c r="CX223" s="8">
        <v>0</v>
      </c>
      <c r="CY223" s="8">
        <v>0</v>
      </c>
      <c r="CZ223" s="8">
        <v>0</v>
      </c>
      <c r="DA223" s="8">
        <v>0</v>
      </c>
      <c r="DB223" s="8">
        <v>0</v>
      </c>
      <c r="DC223" s="8">
        <v>0</v>
      </c>
      <c r="DD223" s="8">
        <v>0</v>
      </c>
      <c r="DE223" s="8">
        <v>0</v>
      </c>
      <c r="DF223" s="8">
        <v>373.94900000000001</v>
      </c>
      <c r="DG223" s="8">
        <v>130.137</v>
      </c>
      <c r="DH223" s="8">
        <v>0</v>
      </c>
      <c r="DI223" s="8">
        <v>0</v>
      </c>
      <c r="DJ223" s="8">
        <v>162.97800000000001</v>
      </c>
      <c r="DK223" s="8">
        <v>0</v>
      </c>
      <c r="DL223" s="8">
        <v>0</v>
      </c>
      <c r="DM223" s="8">
        <v>0</v>
      </c>
      <c r="DN223" s="8">
        <v>0</v>
      </c>
      <c r="DO223" s="8">
        <v>0</v>
      </c>
      <c r="DP223" s="8">
        <v>578.28800000000001</v>
      </c>
      <c r="DQ223" s="8">
        <v>0</v>
      </c>
      <c r="DR223" s="8">
        <v>0</v>
      </c>
      <c r="DS223" s="8">
        <v>0</v>
      </c>
      <c r="DT223" s="8">
        <v>0</v>
      </c>
      <c r="DU223" s="8">
        <v>-813.30499999999995</v>
      </c>
      <c r="DV223" s="8">
        <v>27708.26</v>
      </c>
      <c r="DW223" s="8">
        <v>72477.408999999985</v>
      </c>
      <c r="DX223" s="8">
        <v>705.66899999999998</v>
      </c>
      <c r="DY223" s="8">
        <v>27708.016</v>
      </c>
      <c r="DZ223" s="8">
        <v>30120.366000000005</v>
      </c>
      <c r="EA223" s="8">
        <v>15010.87</v>
      </c>
      <c r="EB223" s="8">
        <v>18346.526000000002</v>
      </c>
      <c r="EC223" s="8">
        <v>0</v>
      </c>
      <c r="ED223" s="8">
        <v>2433.4180000000001</v>
      </c>
      <c r="EE223" s="8">
        <v>45.796999999999997</v>
      </c>
      <c r="EF223" s="8">
        <v>0</v>
      </c>
      <c r="EG223" s="8">
        <v>5802.1420000000007</v>
      </c>
      <c r="EH223" s="8">
        <v>12429.879000000001</v>
      </c>
      <c r="EI223" s="8">
        <v>0</v>
      </c>
      <c r="EJ223" s="8">
        <v>0</v>
      </c>
      <c r="EK223" s="8">
        <v>0</v>
      </c>
      <c r="EL223" s="8">
        <v>0</v>
      </c>
      <c r="EM223" s="8">
        <v>25607.487000000001</v>
      </c>
      <c r="EN223" s="8">
        <v>58881.904999999999</v>
      </c>
      <c r="EO223" s="8">
        <v>142.46700000000001</v>
      </c>
      <c r="EP223" s="8">
        <v>731.64300000000003</v>
      </c>
      <c r="EQ223" s="8">
        <v>1682.34</v>
      </c>
      <c r="ER223" s="8">
        <v>4.07</v>
      </c>
      <c r="ES223" s="8">
        <v>701.50831999999991</v>
      </c>
      <c r="ET223" s="8">
        <v>2331.3884600000001</v>
      </c>
      <c r="EU223" s="8">
        <v>0.59489000000000003</v>
      </c>
      <c r="EV223" s="8">
        <v>0</v>
      </c>
      <c r="EW223" s="8">
        <v>0</v>
      </c>
      <c r="EX223" s="8">
        <v>0</v>
      </c>
      <c r="EY223" s="8">
        <v>3724.2530000000002</v>
      </c>
      <c r="EZ223" s="8">
        <v>6160.7539999999999</v>
      </c>
      <c r="FA223" s="8">
        <v>393.20800000000003</v>
      </c>
      <c r="FB223" s="8">
        <v>-6.4780000000000015</v>
      </c>
      <c r="FC223" s="8">
        <v>13647.822</v>
      </c>
      <c r="FD223" s="8">
        <v>0</v>
      </c>
      <c r="FE223" s="8">
        <v>0</v>
      </c>
      <c r="FF223" s="8">
        <v>0</v>
      </c>
      <c r="FG223" s="8">
        <v>0</v>
      </c>
      <c r="FH223" s="8">
        <v>0</v>
      </c>
      <c r="FI223" s="8">
        <v>0</v>
      </c>
      <c r="FJ223" s="8">
        <v>0</v>
      </c>
      <c r="FK223" s="8">
        <v>0</v>
      </c>
      <c r="FL223" s="8">
        <v>970.00837999999999</v>
      </c>
      <c r="FM223" s="8">
        <v>0</v>
      </c>
      <c r="FN223" s="8">
        <v>0</v>
      </c>
      <c r="FO223" s="8">
        <v>0</v>
      </c>
      <c r="FP223" s="8">
        <v>0</v>
      </c>
      <c r="FQ223" s="8">
        <v>0</v>
      </c>
      <c r="FR223" s="8">
        <v>0</v>
      </c>
      <c r="FS223" s="8">
        <v>0</v>
      </c>
      <c r="FT223" s="8">
        <v>0</v>
      </c>
      <c r="FU223" s="8">
        <v>0</v>
      </c>
      <c r="FV223" s="8">
        <v>0</v>
      </c>
      <c r="FW223" s="8">
        <v>0</v>
      </c>
      <c r="FX223" s="8">
        <v>0</v>
      </c>
      <c r="FY223" s="8">
        <v>0</v>
      </c>
      <c r="FZ223" s="8">
        <v>0</v>
      </c>
      <c r="GA223" s="8">
        <v>0</v>
      </c>
      <c r="GB223" s="8">
        <v>0</v>
      </c>
      <c r="GC223" s="8">
        <v>0</v>
      </c>
      <c r="GD223" s="8">
        <v>340.72500000000002</v>
      </c>
      <c r="GE223" s="8">
        <v>0</v>
      </c>
      <c r="GF223" s="8">
        <v>0</v>
      </c>
      <c r="GG223" s="8">
        <v>0</v>
      </c>
      <c r="GH223" s="8">
        <v>0</v>
      </c>
      <c r="GI223" s="8">
        <v>0</v>
      </c>
      <c r="GJ223" s="8">
        <v>0</v>
      </c>
      <c r="GK223" s="8">
        <v>0</v>
      </c>
      <c r="GL223" s="8">
        <v>0</v>
      </c>
      <c r="GM223" s="8">
        <v>0</v>
      </c>
      <c r="GN223" s="8">
        <v>0</v>
      </c>
      <c r="GO223" s="8">
        <v>0</v>
      </c>
      <c r="GP223" s="8">
        <v>0</v>
      </c>
      <c r="GQ223" s="8">
        <v>0</v>
      </c>
      <c r="GR223" s="8">
        <v>0</v>
      </c>
      <c r="GS223" s="8">
        <v>0</v>
      </c>
      <c r="GT223" s="8">
        <v>0</v>
      </c>
      <c r="GU223" s="8">
        <v>0</v>
      </c>
      <c r="GV223" s="8">
        <v>0</v>
      </c>
      <c r="GW223" s="8">
        <v>0</v>
      </c>
      <c r="GX223" s="8">
        <v>0</v>
      </c>
      <c r="GY223" s="8">
        <v>0</v>
      </c>
      <c r="GZ223" s="8">
        <v>0</v>
      </c>
      <c r="HA223" s="8">
        <v>252.68199999999999</v>
      </c>
      <c r="HB223" s="8">
        <v>34225.584000000003</v>
      </c>
      <c r="HC223" s="8">
        <v>68.594999999999999</v>
      </c>
      <c r="HD223" s="8">
        <v>0</v>
      </c>
      <c r="HE223" s="8">
        <v>29951.432000000001</v>
      </c>
      <c r="HF223" s="8">
        <v>70.087000000000003</v>
      </c>
      <c r="HG223" s="26">
        <v>2838.8334554118692</v>
      </c>
      <c r="HH223" s="24">
        <v>0</v>
      </c>
      <c r="HI223" s="206">
        <v>0</v>
      </c>
      <c r="HJ223" s="207">
        <v>0</v>
      </c>
      <c r="HK223" s="8">
        <v>2838.8334554118692</v>
      </c>
    </row>
    <row r="224" spans="1:233" x14ac:dyDescent="0.3">
      <c r="A224" s="10">
        <v>19</v>
      </c>
      <c r="B224" s="10">
        <v>19</v>
      </c>
      <c r="C224" s="10"/>
      <c r="D224" s="10" t="s">
        <v>459</v>
      </c>
      <c r="E224" s="23">
        <v>83396.527740000005</v>
      </c>
      <c r="F224" s="23">
        <v>136127.69526000001</v>
      </c>
      <c r="G224" s="23">
        <v>84562.06835999999</v>
      </c>
      <c r="H224" s="23">
        <f t="shared" si="6"/>
        <v>304086.29135999997</v>
      </c>
      <c r="I224" s="24">
        <v>13831.580999999998</v>
      </c>
      <c r="J224" s="24">
        <v>136297.70500000002</v>
      </c>
      <c r="K224" s="24">
        <v>29357.867000000002</v>
      </c>
      <c r="L224" s="24">
        <f t="shared" si="7"/>
        <v>179487.15300000002</v>
      </c>
      <c r="M224" s="25">
        <f>+E224+I224</f>
        <v>97228.108739999996</v>
      </c>
      <c r="N224" s="25">
        <f>+F224+J224</f>
        <v>272425.40026000002</v>
      </c>
      <c r="O224" s="25">
        <f>+G224+K224</f>
        <v>113919.93535999999</v>
      </c>
      <c r="P224" s="25">
        <f>+H224+L224</f>
        <v>483573.44435999996</v>
      </c>
      <c r="Q224" s="8">
        <v>9711.7019999999993</v>
      </c>
      <c r="R224" s="8">
        <v>7263.9939999999997</v>
      </c>
      <c r="S224" s="8">
        <v>2413.7669999999998</v>
      </c>
      <c r="T224" s="8">
        <v>0</v>
      </c>
      <c r="U224" s="8">
        <v>651.92200000000003</v>
      </c>
      <c r="V224" s="8">
        <v>0</v>
      </c>
      <c r="W224" s="8">
        <v>11966.925999999999</v>
      </c>
      <c r="X224" s="8">
        <v>5597.8379999999997</v>
      </c>
      <c r="Y224" s="8">
        <v>0</v>
      </c>
      <c r="Z224" s="8">
        <v>857.298</v>
      </c>
      <c r="AA224" s="8">
        <v>713.63900000000001</v>
      </c>
      <c r="AB224" s="8">
        <v>0</v>
      </c>
      <c r="AC224" s="8">
        <v>14975.562</v>
      </c>
      <c r="AD224" s="8">
        <v>4848.3890000000001</v>
      </c>
      <c r="AE224" s="8">
        <v>0</v>
      </c>
      <c r="AF224" s="8">
        <v>145.00700000000001</v>
      </c>
      <c r="AG224" s="8">
        <v>6848.08</v>
      </c>
      <c r="AH224" s="8">
        <v>0</v>
      </c>
      <c r="AI224" s="8">
        <v>0</v>
      </c>
      <c r="AJ224" s="8">
        <v>11.398999999999999</v>
      </c>
      <c r="AK224" s="8">
        <v>740.84400000000005</v>
      </c>
      <c r="AL224" s="8">
        <v>0</v>
      </c>
      <c r="AM224" s="8">
        <v>295.68900000000002</v>
      </c>
      <c r="AN224" s="8">
        <v>19215.98</v>
      </c>
      <c r="AO224" s="8">
        <v>0</v>
      </c>
      <c r="AP224" s="8">
        <v>0</v>
      </c>
      <c r="AQ224" s="8">
        <v>0</v>
      </c>
      <c r="AR224" s="8">
        <v>0</v>
      </c>
      <c r="AS224" s="8">
        <v>0</v>
      </c>
      <c r="AT224" s="8">
        <v>0</v>
      </c>
      <c r="AU224" s="8">
        <v>0</v>
      </c>
      <c r="AV224" s="8">
        <v>0</v>
      </c>
      <c r="AW224" s="8">
        <v>0</v>
      </c>
      <c r="AX224" s="8">
        <v>0</v>
      </c>
      <c r="AY224" s="8">
        <v>0</v>
      </c>
      <c r="AZ224" s="8">
        <v>0</v>
      </c>
      <c r="BA224" s="8">
        <v>0</v>
      </c>
      <c r="BB224" s="8">
        <v>0</v>
      </c>
      <c r="BC224" s="8">
        <v>0</v>
      </c>
      <c r="BD224" s="8">
        <v>0</v>
      </c>
      <c r="BE224" s="8">
        <v>0</v>
      </c>
      <c r="BF224" s="8">
        <v>0</v>
      </c>
      <c r="BG224" s="8">
        <v>0</v>
      </c>
      <c r="BH224" s="8">
        <v>0</v>
      </c>
      <c r="BI224" s="8">
        <v>0</v>
      </c>
      <c r="BJ224" s="8">
        <v>10504.088</v>
      </c>
      <c r="BK224" s="8">
        <v>8820.4270000000015</v>
      </c>
      <c r="BL224" s="8">
        <v>91.367000000000004</v>
      </c>
      <c r="BM224" s="8">
        <v>0</v>
      </c>
      <c r="BN224" s="8">
        <v>0</v>
      </c>
      <c r="BO224" s="8">
        <v>0</v>
      </c>
      <c r="BP224" s="8">
        <v>0</v>
      </c>
      <c r="BQ224" s="8">
        <v>0</v>
      </c>
      <c r="BR224" s="8">
        <v>0</v>
      </c>
      <c r="BS224" s="8">
        <v>41.994</v>
      </c>
      <c r="BT224" s="8">
        <v>76.67</v>
      </c>
      <c r="BU224" s="8">
        <v>0.70099999999999996</v>
      </c>
      <c r="BV224" s="8">
        <v>0</v>
      </c>
      <c r="BW224" s="8">
        <v>0</v>
      </c>
      <c r="BX224" s="8">
        <v>0</v>
      </c>
      <c r="BY224" s="8">
        <v>0</v>
      </c>
      <c r="BZ224" s="8">
        <v>0</v>
      </c>
      <c r="CA224" s="8">
        <v>0</v>
      </c>
      <c r="CB224" s="8">
        <v>0</v>
      </c>
      <c r="CC224" s="8">
        <v>0</v>
      </c>
      <c r="CD224" s="8">
        <v>0</v>
      </c>
      <c r="CE224" s="8">
        <v>0</v>
      </c>
      <c r="CF224" s="8">
        <v>0</v>
      </c>
      <c r="CG224" s="8">
        <v>0</v>
      </c>
      <c r="CH224" s="8">
        <v>0</v>
      </c>
      <c r="CI224" s="8">
        <v>0</v>
      </c>
      <c r="CJ224" s="8">
        <v>0</v>
      </c>
      <c r="CK224" s="8">
        <v>0</v>
      </c>
      <c r="CL224" s="8">
        <v>0</v>
      </c>
      <c r="CM224" s="8">
        <v>4359.68</v>
      </c>
      <c r="CN224" s="8">
        <v>0</v>
      </c>
      <c r="CO224" s="8">
        <v>-1.75</v>
      </c>
      <c r="CP224" s="8">
        <v>260.25700000000001</v>
      </c>
      <c r="CQ224" s="8">
        <v>173.22200000000001</v>
      </c>
      <c r="CR224" s="8">
        <v>1951.2380000000001</v>
      </c>
      <c r="CS224" s="8">
        <v>100.10299999999999</v>
      </c>
      <c r="CT224" s="8">
        <v>0</v>
      </c>
      <c r="CU224" s="8">
        <v>0</v>
      </c>
      <c r="CV224" s="8">
        <v>0</v>
      </c>
      <c r="CW224" s="8">
        <v>0</v>
      </c>
      <c r="CX224" s="8">
        <v>0</v>
      </c>
      <c r="CY224" s="8">
        <v>0</v>
      </c>
      <c r="CZ224" s="8">
        <v>0</v>
      </c>
      <c r="DA224" s="8">
        <v>0</v>
      </c>
      <c r="DB224" s="8">
        <v>0</v>
      </c>
      <c r="DC224" s="8">
        <v>0</v>
      </c>
      <c r="DD224" s="8">
        <v>0</v>
      </c>
      <c r="DE224" s="8">
        <v>0</v>
      </c>
      <c r="DF224" s="8">
        <v>388.33199999999999</v>
      </c>
      <c r="DG224" s="8">
        <v>514.06399999999996</v>
      </c>
      <c r="DH224" s="8">
        <v>0</v>
      </c>
      <c r="DI224" s="8">
        <v>0</v>
      </c>
      <c r="DJ224" s="8">
        <v>453.21600000000001</v>
      </c>
      <c r="DK224" s="8">
        <v>0</v>
      </c>
      <c r="DL224" s="8">
        <v>0</v>
      </c>
      <c r="DM224" s="8">
        <v>0</v>
      </c>
      <c r="DN224" s="8">
        <v>0</v>
      </c>
      <c r="DO224" s="8">
        <v>0</v>
      </c>
      <c r="DP224" s="8">
        <v>0</v>
      </c>
      <c r="DQ224" s="8">
        <v>0</v>
      </c>
      <c r="DR224" s="8">
        <v>0</v>
      </c>
      <c r="DS224" s="8">
        <v>0</v>
      </c>
      <c r="DT224" s="8">
        <v>0</v>
      </c>
      <c r="DU224" s="8">
        <v>386.28000000000003</v>
      </c>
      <c r="DV224" s="8">
        <v>16029.956999999999</v>
      </c>
      <c r="DW224" s="8">
        <v>73669.504000000001</v>
      </c>
      <c r="DX224" s="8">
        <v>23.507999999999999</v>
      </c>
      <c r="DY224" s="8">
        <v>4833.6779999999999</v>
      </c>
      <c r="DZ224" s="8">
        <v>9470.4299999999985</v>
      </c>
      <c r="EA224" s="8">
        <v>8329.7829999999994</v>
      </c>
      <c r="EB224" s="8">
        <v>16471.576000000001</v>
      </c>
      <c r="EC224" s="8">
        <v>0</v>
      </c>
      <c r="ED224" s="8">
        <v>333.79999999999995</v>
      </c>
      <c r="EE224" s="8">
        <v>745.346</v>
      </c>
      <c r="EF224" s="8">
        <v>0</v>
      </c>
      <c r="EG224" s="8">
        <v>12236.342000000001</v>
      </c>
      <c r="EH224" s="8">
        <v>3149.413</v>
      </c>
      <c r="EI224" s="8">
        <v>0</v>
      </c>
      <c r="EJ224" s="8">
        <v>1007.864</v>
      </c>
      <c r="EK224" s="8">
        <v>1249.682</v>
      </c>
      <c r="EL224" s="8">
        <v>0</v>
      </c>
      <c r="EM224" s="8">
        <v>20008.940999999999</v>
      </c>
      <c r="EN224" s="8">
        <v>35734.125</v>
      </c>
      <c r="EO224" s="8">
        <v>10.734</v>
      </c>
      <c r="EP224" s="8">
        <v>571.68399999999997</v>
      </c>
      <c r="EQ224" s="8">
        <v>1020.975</v>
      </c>
      <c r="ER224" s="8">
        <v>0.307</v>
      </c>
      <c r="ES224" s="8">
        <v>856.12873999999999</v>
      </c>
      <c r="ET224" s="8">
        <v>3987.0122100000003</v>
      </c>
      <c r="EU224" s="8">
        <v>1.07436</v>
      </c>
      <c r="EV224" s="8">
        <v>0</v>
      </c>
      <c r="EW224" s="8">
        <v>0</v>
      </c>
      <c r="EX224" s="8">
        <v>0</v>
      </c>
      <c r="EY224" s="8">
        <v>0</v>
      </c>
      <c r="EZ224" s="8">
        <v>0</v>
      </c>
      <c r="FA224" s="8">
        <v>0</v>
      </c>
      <c r="FB224" s="8">
        <v>0</v>
      </c>
      <c r="FC224" s="8">
        <v>0</v>
      </c>
      <c r="FD224" s="8">
        <v>0</v>
      </c>
      <c r="FE224" s="8">
        <v>3561.8</v>
      </c>
      <c r="FF224" s="8">
        <v>1677.386</v>
      </c>
      <c r="FG224" s="8">
        <v>2041.886</v>
      </c>
      <c r="FH224" s="8">
        <v>0</v>
      </c>
      <c r="FI224" s="8">
        <v>0</v>
      </c>
      <c r="FJ224" s="8">
        <v>0</v>
      </c>
      <c r="FK224" s="8">
        <v>0</v>
      </c>
      <c r="FL224" s="8">
        <v>253.57605000000001</v>
      </c>
      <c r="FM224" s="8">
        <v>0</v>
      </c>
      <c r="FN224" s="8">
        <v>0</v>
      </c>
      <c r="FO224" s="8">
        <v>0</v>
      </c>
      <c r="FP224" s="8">
        <v>0</v>
      </c>
      <c r="FQ224" s="8">
        <v>0</v>
      </c>
      <c r="FR224" s="8">
        <v>0</v>
      </c>
      <c r="FS224" s="8">
        <v>0</v>
      </c>
      <c r="FT224" s="8">
        <v>0</v>
      </c>
      <c r="FU224" s="8">
        <v>0</v>
      </c>
      <c r="FV224" s="8">
        <v>0</v>
      </c>
      <c r="FW224" s="8">
        <v>0</v>
      </c>
      <c r="FX224" s="8">
        <v>0</v>
      </c>
      <c r="FY224" s="8">
        <v>0</v>
      </c>
      <c r="FZ224" s="8">
        <v>0</v>
      </c>
      <c r="GA224" s="8">
        <v>0</v>
      </c>
      <c r="GB224" s="8">
        <v>0</v>
      </c>
      <c r="GC224" s="8">
        <v>0</v>
      </c>
      <c r="GD224" s="8">
        <v>108.19</v>
      </c>
      <c r="GE224" s="8">
        <v>0</v>
      </c>
      <c r="GF224" s="8">
        <v>0</v>
      </c>
      <c r="GG224" s="8">
        <v>0</v>
      </c>
      <c r="GH224" s="8">
        <v>0</v>
      </c>
      <c r="GI224" s="8">
        <v>0</v>
      </c>
      <c r="GJ224" s="8">
        <v>0</v>
      </c>
      <c r="GK224" s="8">
        <v>0</v>
      </c>
      <c r="GL224" s="8">
        <v>0</v>
      </c>
      <c r="GM224" s="8">
        <v>0</v>
      </c>
      <c r="GN224" s="8">
        <v>0</v>
      </c>
      <c r="GO224" s="8">
        <v>0</v>
      </c>
      <c r="GP224" s="8">
        <v>0</v>
      </c>
      <c r="GQ224" s="8">
        <v>0</v>
      </c>
      <c r="GR224" s="8">
        <v>0</v>
      </c>
      <c r="GS224" s="8">
        <v>0</v>
      </c>
      <c r="GT224" s="8">
        <v>0</v>
      </c>
      <c r="GU224" s="8">
        <v>0</v>
      </c>
      <c r="GV224" s="8">
        <v>0</v>
      </c>
      <c r="GW224" s="8">
        <v>0</v>
      </c>
      <c r="GX224" s="8">
        <v>0</v>
      </c>
      <c r="GY224" s="8">
        <v>0</v>
      </c>
      <c r="GZ224" s="8">
        <v>0</v>
      </c>
      <c r="HA224" s="8">
        <v>1147.847</v>
      </c>
      <c r="HB224" s="8">
        <v>38513.716</v>
      </c>
      <c r="HC224" s="8">
        <v>1223.7750000000001</v>
      </c>
      <c r="HD224" s="8">
        <v>0</v>
      </c>
      <c r="HE224" s="8">
        <v>110605.95300000001</v>
      </c>
      <c r="HF224" s="8">
        <v>319.52600000000001</v>
      </c>
      <c r="HG224" s="26">
        <v>1800.6573500000002</v>
      </c>
      <c r="HH224" s="24">
        <v>0</v>
      </c>
      <c r="HI224" s="206">
        <v>0</v>
      </c>
      <c r="HJ224" s="207">
        <v>0</v>
      </c>
      <c r="HK224" s="8">
        <v>1800.6573500000002</v>
      </c>
    </row>
    <row r="225" spans="1:233" x14ac:dyDescent="0.3">
      <c r="A225" s="10">
        <v>146</v>
      </c>
      <c r="B225" s="10">
        <v>146</v>
      </c>
      <c r="C225" s="10"/>
      <c r="D225" s="10" t="s">
        <v>462</v>
      </c>
      <c r="E225" s="23">
        <v>35071.828999999998</v>
      </c>
      <c r="F225" s="23">
        <v>47034.800999999999</v>
      </c>
      <c r="G225" s="23">
        <v>9009.1910000000007</v>
      </c>
      <c r="H225" s="23">
        <f t="shared" si="6"/>
        <v>91115.821000000011</v>
      </c>
      <c r="I225" s="24">
        <v>26948.39</v>
      </c>
      <c r="J225" s="24">
        <v>154814.18299999999</v>
      </c>
      <c r="K225" s="24">
        <v>1111.604</v>
      </c>
      <c r="L225" s="24">
        <f t="shared" si="7"/>
        <v>182874.17699999997</v>
      </c>
      <c r="M225" s="25">
        <f>+E225+I225</f>
        <v>62020.218999999997</v>
      </c>
      <c r="N225" s="25">
        <f>+F225+J225</f>
        <v>201848.984</v>
      </c>
      <c r="O225" s="25">
        <f>+G225+K225</f>
        <v>10120.795</v>
      </c>
      <c r="P225" s="25">
        <f>+H225+L225</f>
        <v>273989.99799999996</v>
      </c>
      <c r="Q225" s="8">
        <v>9118.8019999999997</v>
      </c>
      <c r="R225" s="8">
        <v>10963.966</v>
      </c>
      <c r="S225" s="8">
        <v>8900.0120000000006</v>
      </c>
      <c r="T225" s="8">
        <v>-0.63200000000000001</v>
      </c>
      <c r="U225" s="8">
        <v>175.661</v>
      </c>
      <c r="V225" s="8">
        <v>0</v>
      </c>
      <c r="W225" s="8">
        <v>0</v>
      </c>
      <c r="X225" s="8">
        <v>0</v>
      </c>
      <c r="Y225" s="8">
        <v>0</v>
      </c>
      <c r="Z225" s="8">
        <v>0</v>
      </c>
      <c r="AA225" s="8">
        <v>0</v>
      </c>
      <c r="AB225" s="8">
        <v>0</v>
      </c>
      <c r="AC225" s="8">
        <v>15736.575999999999</v>
      </c>
      <c r="AD225" s="8">
        <v>12833.411</v>
      </c>
      <c r="AE225" s="8">
        <v>0</v>
      </c>
      <c r="AF225" s="8">
        <v>12035.411</v>
      </c>
      <c r="AG225" s="8">
        <v>80015.236999999994</v>
      </c>
      <c r="AH225" s="8">
        <v>0</v>
      </c>
      <c r="AI225" s="8">
        <v>0</v>
      </c>
      <c r="AJ225" s="8">
        <v>0</v>
      </c>
      <c r="AK225" s="8">
        <v>0</v>
      </c>
      <c r="AL225" s="8">
        <v>0</v>
      </c>
      <c r="AM225" s="8">
        <v>0</v>
      </c>
      <c r="AN225" s="8">
        <v>0</v>
      </c>
      <c r="AO225" s="8">
        <v>0</v>
      </c>
      <c r="AP225" s="8">
        <v>0</v>
      </c>
      <c r="AQ225" s="8">
        <v>0</v>
      </c>
      <c r="AR225" s="8">
        <v>0</v>
      </c>
      <c r="AS225" s="8">
        <v>0</v>
      </c>
      <c r="AT225" s="8">
        <v>0</v>
      </c>
      <c r="AU225" s="8">
        <v>0</v>
      </c>
      <c r="AV225" s="8">
        <v>0</v>
      </c>
      <c r="AW225" s="8">
        <v>0</v>
      </c>
      <c r="AX225" s="8">
        <v>0</v>
      </c>
      <c r="AY225" s="8">
        <v>0</v>
      </c>
      <c r="AZ225" s="8">
        <v>0</v>
      </c>
      <c r="BA225" s="8">
        <v>0</v>
      </c>
      <c r="BB225" s="8">
        <v>0</v>
      </c>
      <c r="BC225" s="8">
        <v>0</v>
      </c>
      <c r="BD225" s="8">
        <v>0</v>
      </c>
      <c r="BE225" s="8">
        <v>0</v>
      </c>
      <c r="BF225" s="8">
        <v>0</v>
      </c>
      <c r="BG225" s="8">
        <v>0</v>
      </c>
      <c r="BH225" s="8">
        <v>0</v>
      </c>
      <c r="BI225" s="8">
        <v>0</v>
      </c>
      <c r="BJ225" s="8">
        <v>14093.253000000001</v>
      </c>
      <c r="BK225" s="8">
        <v>40737.943000000007</v>
      </c>
      <c r="BL225" s="8">
        <v>148.346</v>
      </c>
      <c r="BM225" s="8">
        <v>0</v>
      </c>
      <c r="BN225" s="8">
        <v>0</v>
      </c>
      <c r="BO225" s="8">
        <v>0</v>
      </c>
      <c r="BP225" s="8">
        <v>0</v>
      </c>
      <c r="BQ225" s="8">
        <v>0</v>
      </c>
      <c r="BR225" s="8">
        <v>0</v>
      </c>
      <c r="BS225" s="8">
        <v>0</v>
      </c>
      <c r="BT225" s="8">
        <v>0</v>
      </c>
      <c r="BU225" s="8">
        <v>0</v>
      </c>
      <c r="BV225" s="8">
        <v>0</v>
      </c>
      <c r="BW225" s="8">
        <v>0</v>
      </c>
      <c r="BX225" s="8">
        <v>0</v>
      </c>
      <c r="BY225" s="8">
        <v>0</v>
      </c>
      <c r="BZ225" s="8">
        <v>0</v>
      </c>
      <c r="CA225" s="8">
        <v>0</v>
      </c>
      <c r="CB225" s="8">
        <v>0</v>
      </c>
      <c r="CC225" s="8">
        <v>0</v>
      </c>
      <c r="CD225" s="8">
        <v>0</v>
      </c>
      <c r="CE225" s="8">
        <v>0</v>
      </c>
      <c r="CF225" s="8">
        <v>0</v>
      </c>
      <c r="CG225" s="8">
        <v>0</v>
      </c>
      <c r="CH225" s="8">
        <v>0</v>
      </c>
      <c r="CI225" s="8">
        <v>0</v>
      </c>
      <c r="CJ225" s="8">
        <v>0</v>
      </c>
      <c r="CK225" s="8">
        <v>0</v>
      </c>
      <c r="CL225" s="8">
        <v>0</v>
      </c>
      <c r="CM225" s="8">
        <v>109.179</v>
      </c>
      <c r="CN225" s="8">
        <v>0</v>
      </c>
      <c r="CO225" s="8">
        <v>0</v>
      </c>
      <c r="CP225" s="8">
        <v>963.25800000000004</v>
      </c>
      <c r="CQ225" s="8">
        <v>0</v>
      </c>
      <c r="CR225" s="8">
        <v>3467.52</v>
      </c>
      <c r="CS225" s="8">
        <v>0</v>
      </c>
      <c r="CT225" s="8">
        <v>0</v>
      </c>
      <c r="CU225" s="8">
        <v>0</v>
      </c>
      <c r="CV225" s="8">
        <v>0</v>
      </c>
      <c r="CW225" s="8">
        <v>0</v>
      </c>
      <c r="CX225" s="8">
        <v>0</v>
      </c>
      <c r="CY225" s="8">
        <v>0</v>
      </c>
      <c r="CZ225" s="8">
        <v>0</v>
      </c>
      <c r="DA225" s="8">
        <v>0</v>
      </c>
      <c r="DB225" s="8">
        <v>0</v>
      </c>
      <c r="DC225" s="8">
        <v>0</v>
      </c>
      <c r="DD225" s="8">
        <v>0</v>
      </c>
      <c r="DE225" s="8">
        <v>0</v>
      </c>
      <c r="DF225" s="8">
        <v>0</v>
      </c>
      <c r="DG225" s="8">
        <v>0</v>
      </c>
      <c r="DH225" s="8">
        <v>0</v>
      </c>
      <c r="DI225" s="8">
        <v>0</v>
      </c>
      <c r="DJ225" s="8">
        <v>0</v>
      </c>
      <c r="DK225" s="8">
        <v>0</v>
      </c>
      <c r="DL225" s="8">
        <v>0</v>
      </c>
      <c r="DM225" s="8">
        <v>0</v>
      </c>
      <c r="DN225" s="8">
        <v>0</v>
      </c>
      <c r="DO225" s="8">
        <v>0</v>
      </c>
      <c r="DP225" s="8">
        <v>0</v>
      </c>
      <c r="DQ225" s="8">
        <v>0</v>
      </c>
      <c r="DR225" s="8">
        <v>0</v>
      </c>
      <c r="DS225" s="8">
        <v>0</v>
      </c>
      <c r="DT225" s="8">
        <v>0</v>
      </c>
      <c r="DU225" s="8">
        <v>0</v>
      </c>
      <c r="DV225" s="8">
        <v>4949.5609999999997</v>
      </c>
      <c r="DW225" s="8">
        <v>0</v>
      </c>
      <c r="DX225" s="8">
        <v>0</v>
      </c>
      <c r="DY225" s="8">
        <v>644.74300000000005</v>
      </c>
      <c r="DZ225" s="8">
        <v>0</v>
      </c>
      <c r="EA225" s="8">
        <v>8222.44</v>
      </c>
      <c r="EB225" s="8">
        <v>13431.521000000001</v>
      </c>
      <c r="EC225" s="8">
        <v>0</v>
      </c>
      <c r="ED225" s="8">
        <v>820.35799999999995</v>
      </c>
      <c r="EE225" s="8">
        <v>222.21100000000001</v>
      </c>
      <c r="EF225" s="8">
        <v>0</v>
      </c>
      <c r="EG225" s="8">
        <v>1994.011</v>
      </c>
      <c r="EH225" s="8">
        <v>1065.1780000000001</v>
      </c>
      <c r="EI225" s="8">
        <v>0</v>
      </c>
      <c r="EJ225" s="8">
        <v>0</v>
      </c>
      <c r="EK225" s="8">
        <v>19.5</v>
      </c>
      <c r="EL225" s="8">
        <v>0</v>
      </c>
      <c r="EM225" s="8">
        <v>0</v>
      </c>
      <c r="EN225" s="8">
        <v>0</v>
      </c>
      <c r="EO225" s="8">
        <v>0</v>
      </c>
      <c r="EP225" s="8">
        <v>0</v>
      </c>
      <c r="EQ225" s="8">
        <v>0</v>
      </c>
      <c r="ER225" s="8">
        <v>0</v>
      </c>
      <c r="ES225" s="8">
        <v>0</v>
      </c>
      <c r="ET225" s="8">
        <v>0</v>
      </c>
      <c r="EU225" s="8">
        <v>0</v>
      </c>
      <c r="EV225" s="8">
        <v>0</v>
      </c>
      <c r="EW225" s="8">
        <v>0</v>
      </c>
      <c r="EX225" s="8">
        <v>0</v>
      </c>
      <c r="EY225" s="8">
        <v>0</v>
      </c>
      <c r="EZ225" s="8">
        <v>0</v>
      </c>
      <c r="FA225" s="8">
        <v>0</v>
      </c>
      <c r="FB225" s="8">
        <v>0</v>
      </c>
      <c r="FC225" s="8">
        <v>0</v>
      </c>
      <c r="FD225" s="8">
        <v>0</v>
      </c>
      <c r="FE225" s="8">
        <v>0</v>
      </c>
      <c r="FF225" s="8">
        <v>0</v>
      </c>
      <c r="FG225" s="8">
        <v>0</v>
      </c>
      <c r="FH225" s="8">
        <v>0</v>
      </c>
      <c r="FI225" s="8">
        <v>0</v>
      </c>
      <c r="FJ225" s="8">
        <v>0</v>
      </c>
      <c r="FK225" s="8">
        <v>0</v>
      </c>
      <c r="FL225" s="8">
        <v>184</v>
      </c>
      <c r="FM225" s="8">
        <v>0</v>
      </c>
      <c r="FN225" s="8">
        <v>0</v>
      </c>
      <c r="FO225" s="8">
        <v>0</v>
      </c>
      <c r="FP225" s="8">
        <v>0</v>
      </c>
      <c r="FQ225" s="8">
        <v>0</v>
      </c>
      <c r="FR225" s="8">
        <v>0</v>
      </c>
      <c r="FS225" s="8">
        <v>0</v>
      </c>
      <c r="FT225" s="8">
        <v>0</v>
      </c>
      <c r="FU225" s="8">
        <v>0</v>
      </c>
      <c r="FV225" s="8">
        <v>0</v>
      </c>
      <c r="FW225" s="8">
        <v>0</v>
      </c>
      <c r="FX225" s="8">
        <v>0</v>
      </c>
      <c r="FY225" s="8">
        <v>0</v>
      </c>
      <c r="FZ225" s="8">
        <v>0</v>
      </c>
      <c r="GA225" s="8">
        <v>0</v>
      </c>
      <c r="GB225" s="8">
        <v>0</v>
      </c>
      <c r="GC225" s="8">
        <v>0</v>
      </c>
      <c r="GD225" s="8">
        <v>0</v>
      </c>
      <c r="GE225" s="8">
        <v>0</v>
      </c>
      <c r="GF225" s="8">
        <v>0</v>
      </c>
      <c r="GG225" s="8">
        <v>0</v>
      </c>
      <c r="GH225" s="8">
        <v>0</v>
      </c>
      <c r="GI225" s="8">
        <v>0</v>
      </c>
      <c r="GJ225" s="8">
        <v>0</v>
      </c>
      <c r="GK225" s="8">
        <v>0</v>
      </c>
      <c r="GL225" s="8">
        <v>0</v>
      </c>
      <c r="GM225" s="8">
        <v>0</v>
      </c>
      <c r="GN225" s="8">
        <v>0</v>
      </c>
      <c r="GO225" s="8">
        <v>0</v>
      </c>
      <c r="GP225" s="8">
        <v>0</v>
      </c>
      <c r="GQ225" s="8">
        <v>0</v>
      </c>
      <c r="GR225" s="8">
        <v>0</v>
      </c>
      <c r="GS225" s="8">
        <v>0</v>
      </c>
      <c r="GT225" s="8">
        <v>0</v>
      </c>
      <c r="GU225" s="8">
        <v>0</v>
      </c>
      <c r="GV225" s="8">
        <v>0</v>
      </c>
      <c r="GW225" s="8">
        <v>0</v>
      </c>
      <c r="GX225" s="8">
        <v>0</v>
      </c>
      <c r="GY225" s="8">
        <v>0</v>
      </c>
      <c r="GZ225" s="8">
        <v>0</v>
      </c>
      <c r="HA225" s="8">
        <v>0</v>
      </c>
      <c r="HB225" s="8">
        <v>139.64400000000001</v>
      </c>
      <c r="HC225" s="8">
        <v>0</v>
      </c>
      <c r="HD225" s="8">
        <v>0</v>
      </c>
      <c r="HE225" s="8">
        <v>32998.887999999999</v>
      </c>
      <c r="HF225" s="8">
        <v>0</v>
      </c>
      <c r="HG225" s="26">
        <v>0</v>
      </c>
      <c r="HH225" s="24">
        <v>140187.12739999994</v>
      </c>
      <c r="HI225" s="206">
        <v>0</v>
      </c>
      <c r="HJ225" s="207">
        <v>0</v>
      </c>
      <c r="HK225" s="8">
        <v>140187.12739999994</v>
      </c>
      <c r="HP225" s="9"/>
      <c r="HQ225" s="9"/>
      <c r="HR225" s="9"/>
      <c r="HS225" s="9"/>
      <c r="HT225" s="9"/>
    </row>
    <row r="226" spans="1:233" x14ac:dyDescent="0.3">
      <c r="A226" s="10">
        <v>150</v>
      </c>
      <c r="B226" s="10">
        <v>150</v>
      </c>
      <c r="C226" s="10"/>
      <c r="D226" s="10" t="s">
        <v>453</v>
      </c>
      <c r="E226" s="23">
        <v>33747.20362</v>
      </c>
      <c r="F226" s="23">
        <v>63887.858080000005</v>
      </c>
      <c r="G226" s="23">
        <v>4055.8931199999997</v>
      </c>
      <c r="H226" s="23">
        <f t="shared" si="6"/>
        <v>101690.95482</v>
      </c>
      <c r="I226" s="24">
        <v>5459.5809999999992</v>
      </c>
      <c r="J226" s="24">
        <v>282415.88699999999</v>
      </c>
      <c r="K226" s="24">
        <v>9266.357</v>
      </c>
      <c r="L226" s="24">
        <f t="shared" si="7"/>
        <v>297141.82500000001</v>
      </c>
      <c r="M226" s="25">
        <f>+E226+I226</f>
        <v>39206.784619999999</v>
      </c>
      <c r="N226" s="25">
        <f>+F226+J226</f>
        <v>346303.74508000002</v>
      </c>
      <c r="O226" s="25">
        <f>+G226+K226</f>
        <v>13322.250120000001</v>
      </c>
      <c r="P226" s="25">
        <f>+H226+L226</f>
        <v>398832.77982</v>
      </c>
      <c r="Q226" s="8">
        <v>5964.9319999999998</v>
      </c>
      <c r="R226" s="8">
        <v>21878.433000000001</v>
      </c>
      <c r="S226" s="8">
        <v>2394.9679999999998</v>
      </c>
      <c r="T226" s="8">
        <v>0</v>
      </c>
      <c r="U226" s="8">
        <v>162.91800000000001</v>
      </c>
      <c r="V226" s="8">
        <v>0</v>
      </c>
      <c r="W226" s="8">
        <v>5657.058</v>
      </c>
      <c r="X226" s="8">
        <v>1876.771</v>
      </c>
      <c r="Y226" s="8">
        <v>0</v>
      </c>
      <c r="Z226" s="8">
        <v>736.71799999999996</v>
      </c>
      <c r="AA226" s="8">
        <v>1688.7239999999999</v>
      </c>
      <c r="AB226" s="8">
        <v>0</v>
      </c>
      <c r="AC226" s="8">
        <v>15635.212</v>
      </c>
      <c r="AD226" s="8">
        <v>4305.366</v>
      </c>
      <c r="AE226" s="8">
        <v>0</v>
      </c>
      <c r="AF226" s="8">
        <v>3608.192</v>
      </c>
      <c r="AG226" s="8">
        <v>93976.683999999994</v>
      </c>
      <c r="AH226" s="8">
        <v>0</v>
      </c>
      <c r="AI226" s="8">
        <v>0</v>
      </c>
      <c r="AJ226" s="8">
        <v>0</v>
      </c>
      <c r="AK226" s="8">
        <v>0</v>
      </c>
      <c r="AL226" s="8">
        <v>0</v>
      </c>
      <c r="AM226" s="8">
        <v>0</v>
      </c>
      <c r="AN226" s="8">
        <v>0</v>
      </c>
      <c r="AO226" s="8">
        <v>0</v>
      </c>
      <c r="AP226" s="8">
        <v>0</v>
      </c>
      <c r="AQ226" s="8">
        <v>0</v>
      </c>
      <c r="AR226" s="8">
        <v>0</v>
      </c>
      <c r="AS226" s="8">
        <v>0</v>
      </c>
      <c r="AT226" s="8">
        <v>0</v>
      </c>
      <c r="AU226" s="8">
        <v>0</v>
      </c>
      <c r="AV226" s="8">
        <v>0</v>
      </c>
      <c r="AW226" s="8">
        <v>0</v>
      </c>
      <c r="AX226" s="8">
        <v>0</v>
      </c>
      <c r="AY226" s="8">
        <v>0</v>
      </c>
      <c r="AZ226" s="8">
        <v>0</v>
      </c>
      <c r="BA226" s="8">
        <v>0</v>
      </c>
      <c r="BB226" s="8">
        <v>0</v>
      </c>
      <c r="BC226" s="8">
        <v>0</v>
      </c>
      <c r="BD226" s="8">
        <v>0</v>
      </c>
      <c r="BE226" s="8">
        <v>0</v>
      </c>
      <c r="BF226" s="8">
        <v>0</v>
      </c>
      <c r="BG226" s="8">
        <v>0</v>
      </c>
      <c r="BH226" s="8">
        <v>0</v>
      </c>
      <c r="BI226" s="8">
        <v>0</v>
      </c>
      <c r="BJ226" s="8">
        <v>506.86599999999999</v>
      </c>
      <c r="BK226" s="8">
        <v>33912.987999999998</v>
      </c>
      <c r="BL226" s="8">
        <v>270.63099999999997</v>
      </c>
      <c r="BM226" s="8">
        <v>0</v>
      </c>
      <c r="BN226" s="8">
        <v>0</v>
      </c>
      <c r="BO226" s="8">
        <v>0</v>
      </c>
      <c r="BP226" s="8">
        <v>0</v>
      </c>
      <c r="BQ226" s="8">
        <v>0</v>
      </c>
      <c r="BR226" s="8">
        <v>0</v>
      </c>
      <c r="BS226" s="8">
        <v>32.284999999999997</v>
      </c>
      <c r="BT226" s="8">
        <v>58.944000000000003</v>
      </c>
      <c r="BU226" s="8">
        <v>0.53900000000000003</v>
      </c>
      <c r="BV226" s="8">
        <v>0</v>
      </c>
      <c r="BW226" s="8">
        <v>0</v>
      </c>
      <c r="BX226" s="8">
        <v>0</v>
      </c>
      <c r="BY226" s="8">
        <v>0</v>
      </c>
      <c r="BZ226" s="8">
        <v>0</v>
      </c>
      <c r="CA226" s="8">
        <v>0</v>
      </c>
      <c r="CB226" s="8">
        <v>0</v>
      </c>
      <c r="CC226" s="8">
        <v>0</v>
      </c>
      <c r="CD226" s="8">
        <v>0</v>
      </c>
      <c r="CE226" s="8">
        <v>0</v>
      </c>
      <c r="CF226" s="8">
        <v>0</v>
      </c>
      <c r="CG226" s="8">
        <v>0</v>
      </c>
      <c r="CH226" s="8">
        <v>0</v>
      </c>
      <c r="CI226" s="8">
        <v>0</v>
      </c>
      <c r="CJ226" s="8">
        <v>0</v>
      </c>
      <c r="CK226" s="8">
        <v>0</v>
      </c>
      <c r="CL226" s="8">
        <v>0</v>
      </c>
      <c r="CM226" s="8">
        <v>0</v>
      </c>
      <c r="CN226" s="8">
        <v>0</v>
      </c>
      <c r="CO226" s="8">
        <v>0</v>
      </c>
      <c r="CP226" s="8">
        <v>0</v>
      </c>
      <c r="CQ226" s="8">
        <v>0</v>
      </c>
      <c r="CR226" s="8">
        <v>2805.0369999999998</v>
      </c>
      <c r="CS226" s="8">
        <v>0</v>
      </c>
      <c r="CT226" s="8">
        <v>0</v>
      </c>
      <c r="CU226" s="8">
        <v>0</v>
      </c>
      <c r="CV226" s="8">
        <v>0</v>
      </c>
      <c r="CW226" s="8">
        <v>0</v>
      </c>
      <c r="CX226" s="8">
        <v>0</v>
      </c>
      <c r="CY226" s="8">
        <v>0</v>
      </c>
      <c r="CZ226" s="8">
        <v>0</v>
      </c>
      <c r="DA226" s="8">
        <v>0</v>
      </c>
      <c r="DB226" s="8">
        <v>0</v>
      </c>
      <c r="DC226" s="8">
        <v>0</v>
      </c>
      <c r="DD226" s="8">
        <v>0</v>
      </c>
      <c r="DE226" s="8">
        <v>0</v>
      </c>
      <c r="DF226" s="8">
        <v>230.12299999999999</v>
      </c>
      <c r="DG226" s="8">
        <v>91.724000000000004</v>
      </c>
      <c r="DH226" s="8">
        <v>0</v>
      </c>
      <c r="DI226" s="8">
        <v>0</v>
      </c>
      <c r="DJ226" s="8">
        <v>223.565</v>
      </c>
      <c r="DK226" s="8">
        <v>0</v>
      </c>
      <c r="DL226" s="8">
        <v>0</v>
      </c>
      <c r="DM226" s="8">
        <v>0</v>
      </c>
      <c r="DN226" s="8">
        <v>0</v>
      </c>
      <c r="DO226" s="8">
        <v>0</v>
      </c>
      <c r="DP226" s="8">
        <v>0</v>
      </c>
      <c r="DQ226" s="8">
        <v>0</v>
      </c>
      <c r="DR226" s="8">
        <v>0</v>
      </c>
      <c r="DS226" s="8">
        <v>0</v>
      </c>
      <c r="DT226" s="8">
        <v>0</v>
      </c>
      <c r="DU226" s="8">
        <v>7.0000000000000001E-3</v>
      </c>
      <c r="DV226" s="8">
        <v>7384.9669999999996</v>
      </c>
      <c r="DW226" s="8">
        <v>1658.2939999999999</v>
      </c>
      <c r="DX226" s="8">
        <v>156.494</v>
      </c>
      <c r="DY226" s="8">
        <v>81.506</v>
      </c>
      <c r="DZ226" s="8">
        <v>8783.3160000000007</v>
      </c>
      <c r="EA226" s="8">
        <v>4370.8190000000004</v>
      </c>
      <c r="EB226" s="8">
        <v>1200.175</v>
      </c>
      <c r="EC226" s="8">
        <v>0</v>
      </c>
      <c r="ED226" s="8">
        <v>26.88</v>
      </c>
      <c r="EE226" s="8">
        <v>0</v>
      </c>
      <c r="EF226" s="8">
        <v>0</v>
      </c>
      <c r="EG226" s="8">
        <v>1178.4499999999998</v>
      </c>
      <c r="EH226" s="8">
        <v>888.35699999999997</v>
      </c>
      <c r="EI226" s="8">
        <v>0</v>
      </c>
      <c r="EJ226" s="8">
        <v>0</v>
      </c>
      <c r="EK226" s="8">
        <v>0</v>
      </c>
      <c r="EL226" s="8">
        <v>0</v>
      </c>
      <c r="EM226" s="8">
        <v>0</v>
      </c>
      <c r="EN226" s="8">
        <v>0</v>
      </c>
      <c r="EO226" s="8">
        <v>0</v>
      </c>
      <c r="EP226" s="8">
        <v>0</v>
      </c>
      <c r="EQ226" s="8">
        <v>0</v>
      </c>
      <c r="ER226" s="8">
        <v>0</v>
      </c>
      <c r="ES226" s="8">
        <v>908.44061999999997</v>
      </c>
      <c r="ET226" s="8">
        <v>7760.83907</v>
      </c>
      <c r="EU226" s="8">
        <v>2.09212</v>
      </c>
      <c r="EV226" s="8">
        <v>0</v>
      </c>
      <c r="EW226" s="8">
        <v>0</v>
      </c>
      <c r="EX226" s="8">
        <v>0</v>
      </c>
      <c r="EY226" s="8">
        <v>0</v>
      </c>
      <c r="EZ226" s="8">
        <v>0</v>
      </c>
      <c r="FA226" s="8">
        <v>0</v>
      </c>
      <c r="FB226" s="8">
        <v>0</v>
      </c>
      <c r="FC226" s="8">
        <v>11922.606</v>
      </c>
      <c r="FD226" s="8">
        <v>0</v>
      </c>
      <c r="FE226" s="8">
        <v>0</v>
      </c>
      <c r="FF226" s="8">
        <v>0</v>
      </c>
      <c r="FG226" s="8">
        <v>0</v>
      </c>
      <c r="FH226" s="8">
        <v>0</v>
      </c>
      <c r="FI226" s="8">
        <v>0</v>
      </c>
      <c r="FJ226" s="8">
        <v>0</v>
      </c>
      <c r="FK226" s="8">
        <v>0</v>
      </c>
      <c r="FL226" s="8">
        <v>3052.6970099999999</v>
      </c>
      <c r="FM226" s="8">
        <v>0</v>
      </c>
      <c r="FN226" s="8">
        <v>0</v>
      </c>
      <c r="FO226" s="8">
        <v>0</v>
      </c>
      <c r="FP226" s="8">
        <v>0</v>
      </c>
      <c r="FQ226" s="8">
        <v>0</v>
      </c>
      <c r="FR226" s="8">
        <v>0</v>
      </c>
      <c r="FS226" s="8">
        <v>0</v>
      </c>
      <c r="FT226" s="8">
        <v>0</v>
      </c>
      <c r="FU226" s="8">
        <v>0</v>
      </c>
      <c r="FV226" s="8">
        <v>0</v>
      </c>
      <c r="FW226" s="8">
        <v>0</v>
      </c>
      <c r="FX226" s="8">
        <v>0</v>
      </c>
      <c r="FY226" s="8">
        <v>0</v>
      </c>
      <c r="FZ226" s="8">
        <v>0</v>
      </c>
      <c r="GA226" s="8">
        <v>0</v>
      </c>
      <c r="GB226" s="8">
        <v>0</v>
      </c>
      <c r="GC226" s="8">
        <v>0</v>
      </c>
      <c r="GD226" s="8">
        <v>382.06599999999997</v>
      </c>
      <c r="GE226" s="8">
        <v>0</v>
      </c>
      <c r="GF226" s="8">
        <v>0</v>
      </c>
      <c r="GG226" s="8">
        <v>0</v>
      </c>
      <c r="GH226" s="8">
        <v>0</v>
      </c>
      <c r="GI226" s="8">
        <v>0</v>
      </c>
      <c r="GJ226" s="8">
        <v>0</v>
      </c>
      <c r="GK226" s="8">
        <v>0</v>
      </c>
      <c r="GL226" s="8">
        <v>0</v>
      </c>
      <c r="GM226" s="8">
        <v>0</v>
      </c>
      <c r="GN226" s="8">
        <v>0</v>
      </c>
      <c r="GO226" s="8">
        <v>0</v>
      </c>
      <c r="GP226" s="8">
        <v>0</v>
      </c>
      <c r="GQ226" s="8">
        <v>0</v>
      </c>
      <c r="GR226" s="8">
        <v>0</v>
      </c>
      <c r="GS226" s="8">
        <v>0</v>
      </c>
      <c r="GT226" s="8">
        <v>0</v>
      </c>
      <c r="GU226" s="8">
        <v>0</v>
      </c>
      <c r="GV226" s="8">
        <v>0</v>
      </c>
      <c r="GW226" s="8">
        <v>0</v>
      </c>
      <c r="GX226" s="8">
        <v>0</v>
      </c>
      <c r="GY226" s="8">
        <v>0</v>
      </c>
      <c r="GZ226" s="8">
        <v>0</v>
      </c>
      <c r="HA226" s="8">
        <v>0</v>
      </c>
      <c r="HB226" s="8">
        <v>12070.641</v>
      </c>
      <c r="HC226" s="8">
        <v>0</v>
      </c>
      <c r="HD226" s="8">
        <v>194.30799999999999</v>
      </c>
      <c r="HE226" s="8">
        <v>140578.73699999999</v>
      </c>
      <c r="HF226" s="8">
        <v>212.41</v>
      </c>
      <c r="HG226" s="26">
        <v>0</v>
      </c>
      <c r="HH226" s="24">
        <v>0</v>
      </c>
      <c r="HI226" s="206">
        <v>0</v>
      </c>
      <c r="HJ226" s="207">
        <v>0</v>
      </c>
      <c r="HK226" s="8">
        <v>0</v>
      </c>
      <c r="HP226" s="9"/>
      <c r="HQ226" s="9"/>
      <c r="HR226" s="9"/>
      <c r="HS226" s="9"/>
      <c r="HT226" s="9"/>
    </row>
    <row r="227" spans="1:233" x14ac:dyDescent="0.3">
      <c r="A227" s="10">
        <v>1020</v>
      </c>
      <c r="B227" s="10" t="s">
        <v>465</v>
      </c>
      <c r="C227" s="10">
        <v>1</v>
      </c>
      <c r="D227" s="10" t="s">
        <v>466</v>
      </c>
      <c r="E227" s="23">
        <v>1826338.3848707294</v>
      </c>
      <c r="F227" s="23">
        <v>1824990.4791092703</v>
      </c>
      <c r="G227" s="23">
        <v>876016.56513999996</v>
      </c>
      <c r="H227" s="23">
        <f t="shared" si="6"/>
        <v>4527345.4291199995</v>
      </c>
      <c r="I227" s="24">
        <v>716750.79700000002</v>
      </c>
      <c r="J227" s="24">
        <v>1029377.2969999999</v>
      </c>
      <c r="K227" s="24">
        <v>36142.313000000002</v>
      </c>
      <c r="L227" s="24">
        <f t="shared" si="7"/>
        <v>1782270.4070000001</v>
      </c>
      <c r="M227" s="25">
        <f>+E227+I227</f>
        <v>2543089.1818707297</v>
      </c>
      <c r="N227" s="25">
        <f>+F227+J227</f>
        <v>2854367.7761092703</v>
      </c>
      <c r="O227" s="25">
        <f>+G227+K227</f>
        <v>912158.87813999993</v>
      </c>
      <c r="P227" s="25">
        <f>+H227+L227</f>
        <v>6309615.8361200001</v>
      </c>
      <c r="Q227" s="8">
        <v>25642.478999999999</v>
      </c>
      <c r="R227" s="8">
        <v>244886.21900000001</v>
      </c>
      <c r="S227" s="8">
        <v>50.387999999999998</v>
      </c>
      <c r="T227" s="8">
        <v>2252.0680000000002</v>
      </c>
      <c r="U227" s="8">
        <v>5093.848</v>
      </c>
      <c r="V227" s="8">
        <v>0</v>
      </c>
      <c r="W227" s="8">
        <v>89274.933000000005</v>
      </c>
      <c r="X227" s="8">
        <v>29236.597000000002</v>
      </c>
      <c r="Y227" s="8">
        <v>0</v>
      </c>
      <c r="Z227" s="8">
        <v>32118.850999999999</v>
      </c>
      <c r="AA227" s="8">
        <v>154641.39199999999</v>
      </c>
      <c r="AB227" s="8">
        <v>0</v>
      </c>
      <c r="AC227" s="8">
        <v>147166.46900000001</v>
      </c>
      <c r="AD227" s="8">
        <v>137317.516</v>
      </c>
      <c r="AE227" s="8">
        <v>60699.563000000002</v>
      </c>
      <c r="AF227" s="8">
        <v>3774.1950000000002</v>
      </c>
      <c r="AG227" s="8">
        <v>155513.40299999999</v>
      </c>
      <c r="AH227" s="8">
        <v>0</v>
      </c>
      <c r="AI227" s="8">
        <v>0</v>
      </c>
      <c r="AJ227" s="8">
        <v>0</v>
      </c>
      <c r="AK227" s="8">
        <v>0</v>
      </c>
      <c r="AL227" s="8">
        <v>0</v>
      </c>
      <c r="AM227" s="8">
        <v>0</v>
      </c>
      <c r="AN227" s="8">
        <v>0</v>
      </c>
      <c r="AO227" s="8">
        <v>71145.37</v>
      </c>
      <c r="AP227" s="8">
        <v>75876.974000000002</v>
      </c>
      <c r="AQ227" s="8">
        <v>0</v>
      </c>
      <c r="AR227" s="8">
        <v>10873.821</v>
      </c>
      <c r="AS227" s="8">
        <v>12598.882</v>
      </c>
      <c r="AT227" s="8">
        <v>0</v>
      </c>
      <c r="AU227" s="8">
        <v>7239.4470000000001</v>
      </c>
      <c r="AV227" s="8">
        <v>40779.038</v>
      </c>
      <c r="AW227" s="8">
        <v>0</v>
      </c>
      <c r="AX227" s="8">
        <v>0</v>
      </c>
      <c r="AY227" s="8">
        <v>0</v>
      </c>
      <c r="AZ227" s="8">
        <v>0</v>
      </c>
      <c r="BA227" s="8">
        <v>0</v>
      </c>
      <c r="BB227" s="8">
        <v>0</v>
      </c>
      <c r="BC227" s="8">
        <v>19543.154999999999</v>
      </c>
      <c r="BD227" s="8">
        <v>0</v>
      </c>
      <c r="BE227" s="8">
        <v>0</v>
      </c>
      <c r="BF227" s="8">
        <v>0</v>
      </c>
      <c r="BG227" s="8">
        <v>0</v>
      </c>
      <c r="BH227" s="8">
        <v>0</v>
      </c>
      <c r="BI227" s="8">
        <v>0</v>
      </c>
      <c r="BJ227" s="8">
        <v>282302.81400000001</v>
      </c>
      <c r="BK227" s="8">
        <v>169430.76499999998</v>
      </c>
      <c r="BL227" s="8">
        <v>9143.6990000000005</v>
      </c>
      <c r="BM227" s="8">
        <v>0</v>
      </c>
      <c r="BN227" s="8">
        <v>0</v>
      </c>
      <c r="BO227" s="8">
        <v>0</v>
      </c>
      <c r="BP227" s="8">
        <v>0</v>
      </c>
      <c r="BQ227" s="8">
        <v>0</v>
      </c>
      <c r="BR227" s="8">
        <v>0</v>
      </c>
      <c r="BS227" s="8">
        <v>7625.0919999999996</v>
      </c>
      <c r="BT227" s="8">
        <v>13921.338</v>
      </c>
      <c r="BU227" s="8">
        <v>127.34</v>
      </c>
      <c r="BV227" s="8">
        <v>0</v>
      </c>
      <c r="BW227" s="8">
        <v>0</v>
      </c>
      <c r="BX227" s="8">
        <v>0</v>
      </c>
      <c r="BY227" s="8">
        <v>77113.23</v>
      </c>
      <c r="BZ227" s="8">
        <v>64642.239999999998</v>
      </c>
      <c r="CA227" s="8">
        <v>0</v>
      </c>
      <c r="CB227" s="8">
        <v>0</v>
      </c>
      <c r="CC227" s="8">
        <v>0</v>
      </c>
      <c r="CD227" s="8">
        <v>0</v>
      </c>
      <c r="CE227" s="8">
        <v>219891.98199999999</v>
      </c>
      <c r="CF227" s="8">
        <v>298421.46000000002</v>
      </c>
      <c r="CG227" s="8">
        <v>-10615.582</v>
      </c>
      <c r="CH227" s="8">
        <v>0</v>
      </c>
      <c r="CI227" s="8">
        <v>0</v>
      </c>
      <c r="CJ227" s="8">
        <v>0</v>
      </c>
      <c r="CK227" s="8">
        <v>0</v>
      </c>
      <c r="CL227" s="8">
        <v>-8.3650000000000002</v>
      </c>
      <c r="CM227" s="8">
        <v>5539.3289999999997</v>
      </c>
      <c r="CN227" s="8">
        <v>0</v>
      </c>
      <c r="CO227" s="8">
        <v>0</v>
      </c>
      <c r="CP227" s="8">
        <v>1957.222</v>
      </c>
      <c r="CQ227" s="8">
        <v>25261.195</v>
      </c>
      <c r="CR227" s="8">
        <v>200307.14600000001</v>
      </c>
      <c r="CS227" s="8">
        <v>1691.001</v>
      </c>
      <c r="CT227" s="8">
        <v>0</v>
      </c>
      <c r="CU227" s="8">
        <v>0</v>
      </c>
      <c r="CV227" s="8">
        <v>0</v>
      </c>
      <c r="CW227" s="8">
        <v>0</v>
      </c>
      <c r="CX227" s="8">
        <v>0</v>
      </c>
      <c r="CY227" s="8">
        <v>0</v>
      </c>
      <c r="CZ227" s="8">
        <v>0</v>
      </c>
      <c r="DA227" s="8">
        <v>0</v>
      </c>
      <c r="DB227" s="8">
        <v>0</v>
      </c>
      <c r="DC227" s="8">
        <v>0</v>
      </c>
      <c r="DD227" s="8">
        <v>0</v>
      </c>
      <c r="DE227" s="8">
        <v>0</v>
      </c>
      <c r="DF227" s="8">
        <v>0</v>
      </c>
      <c r="DG227" s="8">
        <v>40731.591999999997</v>
      </c>
      <c r="DH227" s="8">
        <v>0</v>
      </c>
      <c r="DI227" s="8">
        <v>0</v>
      </c>
      <c r="DJ227" s="8">
        <v>1977.88</v>
      </c>
      <c r="DK227" s="8">
        <v>0</v>
      </c>
      <c r="DL227" s="8">
        <v>0</v>
      </c>
      <c r="DM227" s="8">
        <v>0</v>
      </c>
      <c r="DN227" s="8">
        <v>0</v>
      </c>
      <c r="DO227" s="8">
        <v>0</v>
      </c>
      <c r="DP227" s="8">
        <v>576.60799999999995</v>
      </c>
      <c r="DQ227" s="8">
        <v>0</v>
      </c>
      <c r="DR227" s="8">
        <v>0</v>
      </c>
      <c r="DS227" s="8">
        <v>0</v>
      </c>
      <c r="DT227" s="8">
        <v>0</v>
      </c>
      <c r="DU227" s="8">
        <v>579471.70299999998</v>
      </c>
      <c r="DV227" s="8">
        <v>79740.827999999994</v>
      </c>
      <c r="DW227" s="8">
        <v>8293.6980000000003</v>
      </c>
      <c r="DX227" s="8">
        <v>186570.31</v>
      </c>
      <c r="DY227" s="8">
        <v>74476.804999999993</v>
      </c>
      <c r="DZ227" s="8">
        <v>211.16500000000178</v>
      </c>
      <c r="EA227" s="8">
        <v>218726.77600000001</v>
      </c>
      <c r="EB227" s="8">
        <v>219773.579</v>
      </c>
      <c r="EC227" s="8">
        <v>0</v>
      </c>
      <c r="ED227" s="8">
        <v>5537.1909999999998</v>
      </c>
      <c r="EE227" s="8">
        <v>43400.622000000003</v>
      </c>
      <c r="EF227" s="8">
        <v>0</v>
      </c>
      <c r="EG227" s="8">
        <v>92511.263999999996</v>
      </c>
      <c r="EH227" s="8">
        <v>35123.74</v>
      </c>
      <c r="EI227" s="8">
        <v>139.78800000000001</v>
      </c>
      <c r="EJ227" s="8">
        <v>0</v>
      </c>
      <c r="EK227" s="8">
        <v>101.099</v>
      </c>
      <c r="EL227" s="8">
        <v>0</v>
      </c>
      <c r="EM227" s="8">
        <v>143341.144</v>
      </c>
      <c r="EN227" s="8">
        <v>109308.08500000001</v>
      </c>
      <c r="EO227" s="8">
        <v>21644.98</v>
      </c>
      <c r="EP227" s="8">
        <v>4095.4609999999998</v>
      </c>
      <c r="EQ227" s="8">
        <v>3123.0880000000002</v>
      </c>
      <c r="ER227" s="8">
        <v>618.428</v>
      </c>
      <c r="ES227" s="8">
        <v>54292.433960000002</v>
      </c>
      <c r="ET227" s="8">
        <v>57782.418420000002</v>
      </c>
      <c r="EU227" s="8">
        <v>1959.27414</v>
      </c>
      <c r="EV227" s="8">
        <v>0</v>
      </c>
      <c r="EW227" s="8">
        <v>0</v>
      </c>
      <c r="EX227" s="8">
        <v>0</v>
      </c>
      <c r="EY227" s="8">
        <v>0</v>
      </c>
      <c r="EZ227" s="8">
        <v>0</v>
      </c>
      <c r="FA227" s="8">
        <v>0</v>
      </c>
      <c r="FB227" s="8">
        <v>786.505</v>
      </c>
      <c r="FC227" s="8">
        <v>91264.817999999999</v>
      </c>
      <c r="FD227" s="8">
        <v>979.01900000000001</v>
      </c>
      <c r="FE227" s="8">
        <v>17877.442999999999</v>
      </c>
      <c r="FF227" s="8">
        <v>51403.961000000003</v>
      </c>
      <c r="FG227" s="8">
        <v>633350.27399999998</v>
      </c>
      <c r="FH227" s="8">
        <v>0</v>
      </c>
      <c r="FI227" s="8">
        <v>0</v>
      </c>
      <c r="FJ227" s="8">
        <v>0</v>
      </c>
      <c r="FK227" s="8">
        <v>37037.125749999999</v>
      </c>
      <c r="FL227" s="8">
        <v>10808.559279999999</v>
      </c>
      <c r="FM227" s="8">
        <v>0</v>
      </c>
      <c r="FN227" s="8">
        <v>0</v>
      </c>
      <c r="FO227" s="8">
        <v>0</v>
      </c>
      <c r="FP227" s="8">
        <v>0</v>
      </c>
      <c r="FQ227" s="8">
        <v>3403.2731607292117</v>
      </c>
      <c r="FR227" s="8">
        <v>90774.839409270789</v>
      </c>
      <c r="FS227" s="8">
        <v>0</v>
      </c>
      <c r="FT227" s="8">
        <v>0</v>
      </c>
      <c r="FU227" s="8">
        <v>0</v>
      </c>
      <c r="FV227" s="8">
        <v>0</v>
      </c>
      <c r="FW227" s="8">
        <v>0</v>
      </c>
      <c r="FX227" s="8">
        <v>0</v>
      </c>
      <c r="FY227" s="8">
        <v>0</v>
      </c>
      <c r="FZ227" s="8">
        <v>0</v>
      </c>
      <c r="GA227" s="8">
        <v>0</v>
      </c>
      <c r="GB227" s="8">
        <v>0</v>
      </c>
      <c r="GC227" s="8">
        <v>0</v>
      </c>
      <c r="GD227" s="8">
        <v>8980.2350000000006</v>
      </c>
      <c r="GE227" s="8">
        <v>0</v>
      </c>
      <c r="GF227" s="8">
        <v>0</v>
      </c>
      <c r="GG227" s="8">
        <v>0</v>
      </c>
      <c r="GH227" s="8">
        <v>0</v>
      </c>
      <c r="GI227" s="8">
        <v>0</v>
      </c>
      <c r="GJ227" s="8">
        <v>0</v>
      </c>
      <c r="GK227" s="8">
        <v>0</v>
      </c>
      <c r="GL227" s="8">
        <v>173563</v>
      </c>
      <c r="GM227" s="8">
        <v>19802</v>
      </c>
      <c r="GN227" s="8">
        <v>0</v>
      </c>
      <c r="GO227" s="8">
        <v>5168.08</v>
      </c>
      <c r="GP227" s="8">
        <v>13369.67</v>
      </c>
      <c r="GQ227" s="8">
        <v>1029.548</v>
      </c>
      <c r="GR227" s="8">
        <v>0</v>
      </c>
      <c r="GS227" s="8">
        <v>0</v>
      </c>
      <c r="GT227" s="8">
        <v>0</v>
      </c>
      <c r="GU227" s="8">
        <v>0</v>
      </c>
      <c r="GV227" s="8">
        <v>0</v>
      </c>
      <c r="GW227" s="8">
        <v>131174.141</v>
      </c>
      <c r="GX227" s="8">
        <v>0</v>
      </c>
      <c r="GY227" s="8">
        <v>0</v>
      </c>
      <c r="GZ227" s="8">
        <v>3364.1320000000001</v>
      </c>
      <c r="HA227" s="8">
        <v>4148.9449999999997</v>
      </c>
      <c r="HB227" s="8">
        <v>39989.913</v>
      </c>
      <c r="HC227" s="8">
        <v>1389.6679999999999</v>
      </c>
      <c r="HD227" s="8">
        <v>14876.581</v>
      </c>
      <c r="HE227" s="8">
        <v>259198.98300000001</v>
      </c>
      <c r="HF227" s="8">
        <v>19868.648000000001</v>
      </c>
      <c r="HG227" s="26">
        <v>147731.14385411891</v>
      </c>
      <c r="HH227" s="24">
        <v>0</v>
      </c>
      <c r="HI227" s="206">
        <v>60187.280669999986</v>
      </c>
      <c r="HJ227" s="207">
        <v>32400.560639999989</v>
      </c>
      <c r="HK227" s="8">
        <v>240318.98516411887</v>
      </c>
      <c r="HS227" s="9"/>
    </row>
    <row r="228" spans="1:233" x14ac:dyDescent="0.3">
      <c r="A228" s="10"/>
      <c r="B228" s="10" t="s">
        <v>467</v>
      </c>
      <c r="C228" s="10"/>
      <c r="D228" s="10" t="s">
        <v>467</v>
      </c>
      <c r="E228" s="23">
        <v>443335.27100000001</v>
      </c>
      <c r="F228" s="23">
        <v>143178.14600000001</v>
      </c>
      <c r="G228" s="23">
        <v>65212.164000000004</v>
      </c>
      <c r="H228" s="23">
        <f t="shared" si="6"/>
        <v>651725.58100000001</v>
      </c>
      <c r="I228" s="24">
        <v>48490.976999999999</v>
      </c>
      <c r="J228" s="24">
        <v>623244.125</v>
      </c>
      <c r="K228" s="24">
        <v>418137.04199999996</v>
      </c>
      <c r="L228" s="24">
        <f t="shared" si="7"/>
        <v>1089872.1439999999</v>
      </c>
      <c r="M228" s="25">
        <f>+E228+I228</f>
        <v>491826.24800000002</v>
      </c>
      <c r="N228" s="25">
        <f>+F228+J228</f>
        <v>766422.27099999995</v>
      </c>
      <c r="O228" s="25">
        <f>+G228+K228</f>
        <v>483349.20599999995</v>
      </c>
      <c r="P228" s="25">
        <f>+H228+L228</f>
        <v>1741597.7249999999</v>
      </c>
      <c r="Q228" s="8">
        <v>181611.571</v>
      </c>
      <c r="R228" s="8">
        <v>23679.231</v>
      </c>
      <c r="S228" s="8">
        <v>21849.829000000002</v>
      </c>
      <c r="T228" s="8">
        <v>-28.731999999999999</v>
      </c>
      <c r="U228" s="8">
        <v>19.303000000000001</v>
      </c>
      <c r="V228" s="8">
        <v>202.19200000000001</v>
      </c>
      <c r="W228" s="8">
        <v>0</v>
      </c>
      <c r="X228" s="8">
        <v>0</v>
      </c>
      <c r="Y228" s="8">
        <v>0</v>
      </c>
      <c r="Z228" s="8">
        <v>0</v>
      </c>
      <c r="AA228" s="8">
        <v>0</v>
      </c>
      <c r="AB228" s="8">
        <v>0</v>
      </c>
      <c r="AC228" s="8">
        <v>0</v>
      </c>
      <c r="AD228" s="8">
        <v>0</v>
      </c>
      <c r="AE228" s="8">
        <v>0</v>
      </c>
      <c r="AF228" s="8">
        <v>0</v>
      </c>
      <c r="AG228" s="8">
        <v>0</v>
      </c>
      <c r="AH228" s="8">
        <v>0</v>
      </c>
      <c r="AI228" s="8">
        <v>239.67</v>
      </c>
      <c r="AJ228" s="8">
        <v>3470.06</v>
      </c>
      <c r="AK228" s="8">
        <v>16062.403</v>
      </c>
      <c r="AL228" s="8">
        <v>6216.567</v>
      </c>
      <c r="AM228" s="8">
        <v>90006.294999999998</v>
      </c>
      <c r="AN228" s="8">
        <v>416626.06599999999</v>
      </c>
      <c r="AO228" s="8">
        <v>0</v>
      </c>
      <c r="AP228" s="8">
        <v>0</v>
      </c>
      <c r="AQ228" s="8">
        <v>0</v>
      </c>
      <c r="AR228" s="8">
        <v>0</v>
      </c>
      <c r="AS228" s="8">
        <v>0</v>
      </c>
      <c r="AT228" s="8">
        <v>0</v>
      </c>
      <c r="AU228" s="8">
        <v>0</v>
      </c>
      <c r="AV228" s="8">
        <v>0</v>
      </c>
      <c r="AW228" s="8">
        <v>0</v>
      </c>
      <c r="AX228" s="8">
        <v>0</v>
      </c>
      <c r="AY228" s="8">
        <v>0</v>
      </c>
      <c r="AZ228" s="8">
        <v>0</v>
      </c>
      <c r="BA228" s="8">
        <v>0</v>
      </c>
      <c r="BB228" s="8">
        <v>0</v>
      </c>
      <c r="BC228" s="8">
        <v>7815.74</v>
      </c>
      <c r="BD228" s="8">
        <v>0</v>
      </c>
      <c r="BE228" s="8">
        <v>0</v>
      </c>
      <c r="BF228" s="8">
        <v>0</v>
      </c>
      <c r="BG228" s="8">
        <v>0</v>
      </c>
      <c r="BH228" s="8">
        <v>0</v>
      </c>
      <c r="BI228" s="8">
        <v>0</v>
      </c>
      <c r="BJ228" s="8">
        <v>0</v>
      </c>
      <c r="BK228" s="8">
        <v>370569.11700000003</v>
      </c>
      <c r="BL228" s="8">
        <v>1308.7840000000001</v>
      </c>
      <c r="BM228" s="8">
        <v>192366.973</v>
      </c>
      <c r="BN228" s="8">
        <v>33912</v>
      </c>
      <c r="BO228" s="8">
        <v>0</v>
      </c>
      <c r="BP228" s="8">
        <v>0</v>
      </c>
      <c r="BQ228" s="8">
        <v>0</v>
      </c>
      <c r="BR228" s="8">
        <v>0</v>
      </c>
      <c r="BS228" s="8">
        <v>0</v>
      </c>
      <c r="BT228" s="8">
        <v>0</v>
      </c>
      <c r="BU228" s="8">
        <v>0</v>
      </c>
      <c r="BV228" s="8">
        <v>0</v>
      </c>
      <c r="BW228" s="8">
        <v>0</v>
      </c>
      <c r="BX228" s="8">
        <v>0</v>
      </c>
      <c r="BY228" s="8">
        <v>0</v>
      </c>
      <c r="BZ228" s="8">
        <v>0</v>
      </c>
      <c r="CA228" s="8">
        <v>0</v>
      </c>
      <c r="CB228" s="8">
        <v>0</v>
      </c>
      <c r="CC228" s="8">
        <v>0</v>
      </c>
      <c r="CD228" s="8">
        <v>0</v>
      </c>
      <c r="CE228" s="8">
        <v>0</v>
      </c>
      <c r="CF228" s="8">
        <v>0</v>
      </c>
      <c r="CG228" s="8">
        <v>0</v>
      </c>
      <c r="CH228" s="8">
        <v>0</v>
      </c>
      <c r="CI228" s="8">
        <v>0</v>
      </c>
      <c r="CJ228" s="8">
        <v>0</v>
      </c>
      <c r="CK228" s="8">
        <v>0</v>
      </c>
      <c r="CL228" s="8">
        <v>0</v>
      </c>
      <c r="CM228" s="8">
        <v>0</v>
      </c>
      <c r="CN228" s="8">
        <v>0</v>
      </c>
      <c r="CO228" s="8">
        <v>0</v>
      </c>
      <c r="CP228" s="8">
        <v>0</v>
      </c>
      <c r="CQ228" s="8">
        <v>8974.4240000000009</v>
      </c>
      <c r="CR228" s="8">
        <v>16929.874</v>
      </c>
      <c r="CS228" s="8">
        <v>6001.0379999999996</v>
      </c>
      <c r="CT228" s="8">
        <v>0</v>
      </c>
      <c r="CU228" s="8">
        <v>0</v>
      </c>
      <c r="CV228" s="8">
        <v>0</v>
      </c>
      <c r="CW228" s="8">
        <v>0</v>
      </c>
      <c r="CX228" s="8">
        <v>0</v>
      </c>
      <c r="CY228" s="8">
        <v>0</v>
      </c>
      <c r="CZ228" s="8">
        <v>0</v>
      </c>
      <c r="DA228" s="8">
        <v>0</v>
      </c>
      <c r="DB228" s="8">
        <v>0</v>
      </c>
      <c r="DC228" s="8">
        <v>0</v>
      </c>
      <c r="DD228" s="8">
        <v>0</v>
      </c>
      <c r="DE228" s="8">
        <v>0</v>
      </c>
      <c r="DF228" s="8">
        <v>0</v>
      </c>
      <c r="DG228" s="8">
        <v>4281.01</v>
      </c>
      <c r="DH228" s="8">
        <v>0</v>
      </c>
      <c r="DI228" s="8">
        <v>0</v>
      </c>
      <c r="DJ228" s="8">
        <v>180.49</v>
      </c>
      <c r="DK228" s="8">
        <v>0</v>
      </c>
      <c r="DL228" s="8">
        <v>0</v>
      </c>
      <c r="DM228" s="8">
        <v>0</v>
      </c>
      <c r="DN228" s="8">
        <v>0</v>
      </c>
      <c r="DO228" s="8">
        <v>0</v>
      </c>
      <c r="DP228" s="8">
        <v>-2.2919999999999998</v>
      </c>
      <c r="DQ228" s="8">
        <v>0</v>
      </c>
      <c r="DR228" s="8">
        <v>0</v>
      </c>
      <c r="DS228" s="8">
        <v>0</v>
      </c>
      <c r="DT228" s="8">
        <v>0</v>
      </c>
      <c r="DU228" s="8">
        <v>0</v>
      </c>
      <c r="DV228" s="8">
        <v>14152.263000000001</v>
      </c>
      <c r="DW228" s="8">
        <v>0</v>
      </c>
      <c r="DX228" s="8">
        <v>0</v>
      </c>
      <c r="DY228" s="8">
        <v>69426.089000000007</v>
      </c>
      <c r="DZ228" s="8">
        <v>0</v>
      </c>
      <c r="EA228" s="8">
        <v>0</v>
      </c>
      <c r="EB228" s="8">
        <v>0</v>
      </c>
      <c r="EC228" s="8">
        <v>0</v>
      </c>
      <c r="ED228" s="8">
        <v>0</v>
      </c>
      <c r="EE228" s="8">
        <v>0</v>
      </c>
      <c r="EF228" s="8">
        <v>0</v>
      </c>
      <c r="EG228" s="8">
        <v>0</v>
      </c>
      <c r="EH228" s="8">
        <v>0</v>
      </c>
      <c r="EI228" s="8">
        <v>0</v>
      </c>
      <c r="EJ228" s="8">
        <v>0</v>
      </c>
      <c r="EK228" s="8">
        <v>0</v>
      </c>
      <c r="EL228" s="8">
        <v>0</v>
      </c>
      <c r="EM228" s="8">
        <v>0</v>
      </c>
      <c r="EN228" s="8">
        <v>38034.978000000003</v>
      </c>
      <c r="EO228" s="8">
        <v>0</v>
      </c>
      <c r="EP228" s="8">
        <v>0</v>
      </c>
      <c r="EQ228" s="8">
        <v>1086.7139999999999</v>
      </c>
      <c r="ER228" s="8">
        <v>0</v>
      </c>
      <c r="ES228" s="8">
        <v>0</v>
      </c>
      <c r="ET228" s="8">
        <v>0</v>
      </c>
      <c r="EU228" s="8">
        <v>0</v>
      </c>
      <c r="EV228" s="8">
        <v>0</v>
      </c>
      <c r="EW228" s="8">
        <v>0</v>
      </c>
      <c r="EX228" s="8">
        <v>0</v>
      </c>
      <c r="EY228" s="8">
        <v>0</v>
      </c>
      <c r="EZ228" s="8">
        <v>0</v>
      </c>
      <c r="FA228" s="8">
        <v>0</v>
      </c>
      <c r="FB228" s="8">
        <v>0</v>
      </c>
      <c r="FC228" s="8">
        <v>0</v>
      </c>
      <c r="FD228" s="8">
        <v>0</v>
      </c>
      <c r="FE228" s="8">
        <v>45997.012999999999</v>
      </c>
      <c r="FF228" s="8">
        <v>-17281.525000000001</v>
      </c>
      <c r="FG228" s="8">
        <v>13483.154</v>
      </c>
      <c r="FH228" s="8">
        <v>0</v>
      </c>
      <c r="FI228" s="8">
        <v>0</v>
      </c>
      <c r="FJ228" s="8">
        <v>0</v>
      </c>
      <c r="FK228" s="8">
        <v>0</v>
      </c>
      <c r="FL228" s="8">
        <v>0</v>
      </c>
      <c r="FM228" s="8">
        <v>0</v>
      </c>
      <c r="FN228" s="8">
        <v>0</v>
      </c>
      <c r="FO228" s="8">
        <v>0</v>
      </c>
      <c r="FP228" s="8">
        <v>0</v>
      </c>
      <c r="FQ228" s="8">
        <v>0</v>
      </c>
      <c r="FR228" s="8">
        <v>0</v>
      </c>
      <c r="FS228" s="8">
        <v>0</v>
      </c>
      <c r="FT228" s="8">
        <v>0</v>
      </c>
      <c r="FU228" s="8">
        <v>0</v>
      </c>
      <c r="FV228" s="8">
        <v>0</v>
      </c>
      <c r="FW228" s="8">
        <v>0</v>
      </c>
      <c r="FX228" s="8">
        <v>0</v>
      </c>
      <c r="FY228" s="8">
        <v>0</v>
      </c>
      <c r="FZ228" s="8">
        <v>0</v>
      </c>
      <c r="GA228" s="8">
        <v>0</v>
      </c>
      <c r="GB228" s="8">
        <v>0</v>
      </c>
      <c r="GC228" s="8">
        <v>0</v>
      </c>
      <c r="GD228" s="8">
        <v>725.29899999999998</v>
      </c>
      <c r="GE228" s="8">
        <v>0</v>
      </c>
      <c r="GF228" s="8">
        <v>0</v>
      </c>
      <c r="GG228" s="8">
        <v>0</v>
      </c>
      <c r="GH228" s="8">
        <v>0</v>
      </c>
      <c r="GI228" s="8">
        <v>0</v>
      </c>
      <c r="GJ228" s="8">
        <v>0</v>
      </c>
      <c r="GK228" s="8">
        <v>0</v>
      </c>
      <c r="GL228" s="8">
        <v>0</v>
      </c>
      <c r="GM228" s="8">
        <v>0</v>
      </c>
      <c r="GN228" s="8">
        <v>0</v>
      </c>
      <c r="GO228" s="8">
        <v>0</v>
      </c>
      <c r="GP228" s="8">
        <v>0</v>
      </c>
      <c r="GQ228" s="8">
        <v>0</v>
      </c>
      <c r="GR228" s="8">
        <v>0</v>
      </c>
      <c r="GS228" s="8">
        <v>0</v>
      </c>
      <c r="GT228" s="8">
        <v>0</v>
      </c>
      <c r="GU228" s="8">
        <v>0</v>
      </c>
      <c r="GV228" s="8">
        <v>0</v>
      </c>
      <c r="GW228" s="8">
        <v>0</v>
      </c>
      <c r="GX228" s="8">
        <v>0</v>
      </c>
      <c r="GY228" s="8">
        <v>0</v>
      </c>
      <c r="GZ228" s="8">
        <v>0</v>
      </c>
      <c r="HA228" s="8">
        <v>14145.62</v>
      </c>
      <c r="HB228" s="8">
        <v>29377.768</v>
      </c>
      <c r="HC228" s="8">
        <v>0</v>
      </c>
      <c r="HD228" s="8">
        <v>42303.142</v>
      </c>
      <c r="HE228" s="8">
        <v>87855.596999999994</v>
      </c>
      <c r="HF228" s="8">
        <v>0</v>
      </c>
      <c r="HG228" s="26">
        <v>0</v>
      </c>
      <c r="HH228" s="24">
        <v>0</v>
      </c>
      <c r="HI228" s="206">
        <v>0</v>
      </c>
      <c r="HJ228" s="207">
        <v>0</v>
      </c>
      <c r="HK228" s="8"/>
      <c r="HS228" s="9"/>
    </row>
    <row r="229" spans="1:233" x14ac:dyDescent="0.3">
      <c r="A229" s="10">
        <v>1021</v>
      </c>
      <c r="B229" s="10"/>
      <c r="C229" s="10"/>
      <c r="D229" s="10" t="s">
        <v>468</v>
      </c>
      <c r="E229" s="23">
        <v>0</v>
      </c>
      <c r="F229" s="23">
        <v>0</v>
      </c>
      <c r="G229" s="23">
        <v>0</v>
      </c>
      <c r="H229" s="23">
        <f t="shared" si="6"/>
        <v>0</v>
      </c>
      <c r="I229" s="24">
        <v>0</v>
      </c>
      <c r="J229" s="24">
        <v>0</v>
      </c>
      <c r="K229" s="24">
        <v>0</v>
      </c>
      <c r="L229" s="24">
        <f t="shared" si="7"/>
        <v>0</v>
      </c>
      <c r="M229" s="25">
        <f>+E229+I229</f>
        <v>0</v>
      </c>
      <c r="N229" s="25">
        <f>+F229+J229</f>
        <v>0</v>
      </c>
      <c r="O229" s="25">
        <f>+G229+K229</f>
        <v>0</v>
      </c>
      <c r="P229" s="25">
        <f>+H229+L229</f>
        <v>0</v>
      </c>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c r="EC229" s="8"/>
      <c r="ED229" s="8"/>
      <c r="EE229" s="8"/>
      <c r="EF229" s="8"/>
      <c r="EG229" s="8"/>
      <c r="EH229" s="8"/>
      <c r="EI229" s="8"/>
      <c r="EJ229" s="8"/>
      <c r="EK229" s="8"/>
      <c r="EL229" s="8"/>
      <c r="EM229" s="8"/>
      <c r="EN229" s="8"/>
      <c r="EO229" s="8"/>
      <c r="EP229" s="8"/>
      <c r="EQ229" s="8"/>
      <c r="ER229" s="8"/>
      <c r="ES229" s="8"/>
      <c r="ET229" s="8"/>
      <c r="EU229" s="8"/>
      <c r="EV229" s="8"/>
      <c r="EW229" s="8"/>
      <c r="EX229" s="8"/>
      <c r="EY229" s="8"/>
      <c r="EZ229" s="8"/>
      <c r="FA229" s="8"/>
      <c r="FB229" s="8"/>
      <c r="FC229" s="8"/>
      <c r="FD229" s="8"/>
      <c r="FE229" s="8"/>
      <c r="FF229" s="8"/>
      <c r="FG229" s="8"/>
      <c r="FH229" s="8"/>
      <c r="FI229" s="8"/>
      <c r="FJ229" s="8"/>
      <c r="FK229" s="8"/>
      <c r="FL229" s="8"/>
      <c r="FM229" s="8"/>
      <c r="FN229" s="8"/>
      <c r="FO229" s="8"/>
      <c r="FP229" s="8"/>
      <c r="FQ229" s="8"/>
      <c r="FR229" s="8"/>
      <c r="FS229" s="8"/>
      <c r="FT229" s="8"/>
      <c r="FU229" s="8"/>
      <c r="FV229" s="8"/>
      <c r="FW229" s="8"/>
      <c r="FX229" s="8"/>
      <c r="FY229" s="8"/>
      <c r="FZ229" s="8"/>
      <c r="GA229" s="8"/>
      <c r="GB229" s="8"/>
      <c r="GC229" s="8"/>
      <c r="GD229" s="8"/>
      <c r="GE229" s="8"/>
      <c r="GF229" s="8"/>
      <c r="GG229" s="8"/>
      <c r="GH229" s="8"/>
      <c r="GI229" s="8"/>
      <c r="GJ229" s="8"/>
      <c r="GK229" s="8"/>
      <c r="GL229" s="8"/>
      <c r="GM229" s="8"/>
      <c r="GN229" s="8"/>
      <c r="GO229" s="8"/>
      <c r="GP229" s="8"/>
      <c r="GQ229" s="8"/>
      <c r="GR229" s="8"/>
      <c r="GS229" s="8"/>
      <c r="GT229" s="8"/>
      <c r="GU229" s="8"/>
      <c r="GV229" s="8"/>
      <c r="GW229" s="8"/>
      <c r="GX229" s="8"/>
      <c r="GY229" s="8"/>
      <c r="GZ229" s="8"/>
      <c r="HA229" s="8"/>
      <c r="HB229" s="8"/>
      <c r="HC229" s="8"/>
      <c r="HD229" s="8"/>
      <c r="HE229" s="8"/>
      <c r="HF229" s="8"/>
      <c r="HG229" s="21">
        <v>0</v>
      </c>
      <c r="HH229" s="20">
        <v>0</v>
      </c>
      <c r="HI229" s="206">
        <v>0</v>
      </c>
      <c r="HJ229" s="207">
        <v>0</v>
      </c>
      <c r="HK229" s="8"/>
    </row>
    <row r="230" spans="1:233" x14ac:dyDescent="0.3">
      <c r="D230" s="11" t="s">
        <v>469</v>
      </c>
      <c r="E230" s="27">
        <f t="shared" ref="E230:G230" si="8">+SUM(E4:E221)</f>
        <v>2746732.0719299987</v>
      </c>
      <c r="F230" s="27">
        <f t="shared" si="8"/>
        <v>9706018.2146000024</v>
      </c>
      <c r="G230" s="27">
        <f t="shared" si="8"/>
        <v>1367562.661229999</v>
      </c>
      <c r="H230" s="27">
        <f t="shared" si="6"/>
        <v>13820312.947760001</v>
      </c>
      <c r="I230" s="27">
        <f t="shared" ref="I230:K230" si="9">+SUM(I4:I221)</f>
        <v>2243002.3619999997</v>
      </c>
      <c r="J230" s="27">
        <f t="shared" si="9"/>
        <v>23338483.341000006</v>
      </c>
      <c r="K230" s="27">
        <f t="shared" si="9"/>
        <v>1108710.6330000001</v>
      </c>
      <c r="L230" s="27">
        <f t="shared" si="7"/>
        <v>26690196.336000007</v>
      </c>
      <c r="M230" s="27">
        <f t="shared" ref="M230:O230" si="10">+SUM(M4:M221)</f>
        <v>4989734.4339299984</v>
      </c>
      <c r="N230" s="27">
        <f t="shared" si="10"/>
        <v>33044501.555599984</v>
      </c>
      <c r="O230" s="27">
        <f t="shared" si="10"/>
        <v>2476273.2942299992</v>
      </c>
      <c r="P230" s="27">
        <f t="shared" ref="P230:P232" si="11">+SUM(M230:O230)</f>
        <v>40510509.283759981</v>
      </c>
      <c r="Q230" s="27">
        <f t="shared" ref="Q230:CB230" si="12">+SUM(Q4:Q221)</f>
        <v>494062.55799999996</v>
      </c>
      <c r="R230" s="27">
        <f t="shared" si="12"/>
        <v>3424755.4270000001</v>
      </c>
      <c r="S230" s="27">
        <f t="shared" si="12"/>
        <v>268678.70099999994</v>
      </c>
      <c r="T230" s="27">
        <f t="shared" si="12"/>
        <v>30463.897999999997</v>
      </c>
      <c r="U230" s="27">
        <f t="shared" si="12"/>
        <v>663909.02699999977</v>
      </c>
      <c r="V230" s="27">
        <f t="shared" si="12"/>
        <v>1568.7950000000001</v>
      </c>
      <c r="W230" s="27">
        <f t="shared" si="12"/>
        <v>249785.11699999997</v>
      </c>
      <c r="X230" s="27">
        <f t="shared" si="12"/>
        <v>322003.69799999986</v>
      </c>
      <c r="Y230" s="27">
        <f t="shared" si="12"/>
        <v>0</v>
      </c>
      <c r="Z230" s="27">
        <f t="shared" si="12"/>
        <v>71584.274999999965</v>
      </c>
      <c r="AA230" s="27">
        <f t="shared" si="12"/>
        <v>464339.85200000007</v>
      </c>
      <c r="AB230" s="27">
        <f t="shared" si="12"/>
        <v>0</v>
      </c>
      <c r="AC230" s="27">
        <f t="shared" si="12"/>
        <v>1020392.916</v>
      </c>
      <c r="AD230" s="27">
        <f t="shared" si="12"/>
        <v>2068648.9570000006</v>
      </c>
      <c r="AE230" s="27">
        <f t="shared" si="12"/>
        <v>47373.688999999991</v>
      </c>
      <c r="AF230" s="27">
        <f t="shared" si="12"/>
        <v>256853.80199999994</v>
      </c>
      <c r="AG230" s="27">
        <f t="shared" si="12"/>
        <v>4739014.069000002</v>
      </c>
      <c r="AH230" s="27">
        <f t="shared" si="12"/>
        <v>0</v>
      </c>
      <c r="AI230" s="27">
        <f t="shared" si="12"/>
        <v>25133.616999999991</v>
      </c>
      <c r="AJ230" s="27">
        <f t="shared" si="12"/>
        <v>350396.72699999996</v>
      </c>
      <c r="AK230" s="27">
        <f t="shared" si="12"/>
        <v>10634.092000000004</v>
      </c>
      <c r="AL230" s="27">
        <f t="shared" si="12"/>
        <v>396635.73799999995</v>
      </c>
      <c r="AM230" s="27">
        <f t="shared" si="12"/>
        <v>8436605.9239999987</v>
      </c>
      <c r="AN230" s="27">
        <f t="shared" si="12"/>
        <v>860369.75500000024</v>
      </c>
      <c r="AO230" s="27">
        <f t="shared" si="12"/>
        <v>65006.878000000019</v>
      </c>
      <c r="AP230" s="27">
        <f t="shared" si="12"/>
        <v>204556.61499999996</v>
      </c>
      <c r="AQ230" s="27">
        <f t="shared" si="12"/>
        <v>0</v>
      </c>
      <c r="AR230" s="27">
        <f t="shared" si="12"/>
        <v>11471.805000000002</v>
      </c>
      <c r="AS230" s="27">
        <f t="shared" si="12"/>
        <v>36098.223999999995</v>
      </c>
      <c r="AT230" s="27">
        <f t="shared" si="12"/>
        <v>0</v>
      </c>
      <c r="AU230" s="27">
        <f t="shared" si="12"/>
        <v>1485.4489999999998</v>
      </c>
      <c r="AV230" s="27">
        <f t="shared" si="12"/>
        <v>51276.066000000006</v>
      </c>
      <c r="AW230" s="27">
        <f t="shared" si="12"/>
        <v>0</v>
      </c>
      <c r="AX230" s="27">
        <f t="shared" si="12"/>
        <v>0</v>
      </c>
      <c r="AY230" s="27">
        <f t="shared" si="12"/>
        <v>0</v>
      </c>
      <c r="AZ230" s="27">
        <f t="shared" si="12"/>
        <v>0</v>
      </c>
      <c r="BA230" s="27">
        <f t="shared" si="12"/>
        <v>0</v>
      </c>
      <c r="BB230" s="27">
        <f t="shared" si="12"/>
        <v>0</v>
      </c>
      <c r="BC230" s="27">
        <f t="shared" si="12"/>
        <v>26.006999999999998</v>
      </c>
      <c r="BD230" s="27">
        <f t="shared" si="12"/>
        <v>0</v>
      </c>
      <c r="BE230" s="27">
        <f t="shared" si="12"/>
        <v>0</v>
      </c>
      <c r="BF230" s="27">
        <f t="shared" si="12"/>
        <v>0</v>
      </c>
      <c r="BG230" s="27">
        <f t="shared" si="12"/>
        <v>0</v>
      </c>
      <c r="BH230" s="27">
        <f t="shared" si="12"/>
        <v>0</v>
      </c>
      <c r="BI230" s="27">
        <f t="shared" si="12"/>
        <v>0</v>
      </c>
      <c r="BJ230" s="27">
        <f t="shared" si="12"/>
        <v>400168.59600000014</v>
      </c>
      <c r="BK230" s="27">
        <v>3820210.8120000008</v>
      </c>
      <c r="BL230" s="27">
        <f t="shared" si="12"/>
        <v>81693.60100000001</v>
      </c>
      <c r="BM230" s="27">
        <f t="shared" si="12"/>
        <v>0</v>
      </c>
      <c r="BN230" s="27">
        <f t="shared" si="12"/>
        <v>0</v>
      </c>
      <c r="BO230" s="27">
        <f t="shared" si="12"/>
        <v>0</v>
      </c>
      <c r="BP230" s="27">
        <f t="shared" si="12"/>
        <v>0</v>
      </c>
      <c r="BQ230" s="27">
        <f t="shared" si="12"/>
        <v>0</v>
      </c>
      <c r="BR230" s="27">
        <f t="shared" si="12"/>
        <v>0</v>
      </c>
      <c r="BS230" s="27">
        <f t="shared" si="12"/>
        <v>46331.123000000007</v>
      </c>
      <c r="BT230" s="27">
        <f t="shared" si="12"/>
        <v>84588.003999999972</v>
      </c>
      <c r="BU230" s="27">
        <f t="shared" si="12"/>
        <v>773.73599999999976</v>
      </c>
      <c r="BV230" s="27">
        <f t="shared" si="12"/>
        <v>0</v>
      </c>
      <c r="BW230" s="27">
        <f t="shared" si="12"/>
        <v>0</v>
      </c>
      <c r="BX230" s="27">
        <f t="shared" si="12"/>
        <v>0</v>
      </c>
      <c r="BY230" s="27">
        <f t="shared" si="12"/>
        <v>46612.67500000001</v>
      </c>
      <c r="BZ230" s="27">
        <f t="shared" si="12"/>
        <v>15779.717000000001</v>
      </c>
      <c r="CA230" s="27">
        <f t="shared" si="12"/>
        <v>0</v>
      </c>
      <c r="CB230" s="27">
        <f t="shared" si="12"/>
        <v>0</v>
      </c>
      <c r="CC230" s="27">
        <f t="shared" ref="CC230:EN230" si="13">+SUM(CC4:CC221)</f>
        <v>0</v>
      </c>
      <c r="CD230" s="27">
        <f t="shared" si="13"/>
        <v>0</v>
      </c>
      <c r="CE230" s="27">
        <f t="shared" si="13"/>
        <v>27569.576000000012</v>
      </c>
      <c r="CF230" s="27">
        <f t="shared" si="13"/>
        <v>135693.78400000001</v>
      </c>
      <c r="CG230" s="27">
        <f t="shared" si="13"/>
        <v>980.13000000000011</v>
      </c>
      <c r="CH230" s="27">
        <f t="shared" si="13"/>
        <v>0</v>
      </c>
      <c r="CI230" s="27">
        <f t="shared" si="13"/>
        <v>0</v>
      </c>
      <c r="CJ230" s="27">
        <f t="shared" si="13"/>
        <v>0</v>
      </c>
      <c r="CK230" s="27">
        <f t="shared" si="13"/>
        <v>0</v>
      </c>
      <c r="CL230" s="27">
        <f t="shared" si="13"/>
        <v>118.065</v>
      </c>
      <c r="CM230" s="27">
        <f t="shared" si="13"/>
        <v>56032.597999999991</v>
      </c>
      <c r="CN230" s="27">
        <f t="shared" si="13"/>
        <v>0</v>
      </c>
      <c r="CO230" s="27">
        <f t="shared" si="13"/>
        <v>-86.859000000000009</v>
      </c>
      <c r="CP230" s="27">
        <f t="shared" si="13"/>
        <v>30794.830000000009</v>
      </c>
      <c r="CQ230" s="27">
        <f t="shared" si="13"/>
        <v>735.69</v>
      </c>
      <c r="CR230" s="27">
        <f t="shared" si="13"/>
        <v>105316.17399999994</v>
      </c>
      <c r="CS230" s="27">
        <f t="shared" si="13"/>
        <v>686.30799999999999</v>
      </c>
      <c r="CT230" s="27">
        <f t="shared" si="13"/>
        <v>0</v>
      </c>
      <c r="CU230" s="27">
        <f t="shared" si="13"/>
        <v>0</v>
      </c>
      <c r="CV230" s="27">
        <f t="shared" si="13"/>
        <v>0</v>
      </c>
      <c r="CW230" s="27">
        <f t="shared" si="13"/>
        <v>0</v>
      </c>
      <c r="CX230" s="27">
        <f t="shared" si="13"/>
        <v>0</v>
      </c>
      <c r="CY230" s="27">
        <f t="shared" si="13"/>
        <v>0</v>
      </c>
      <c r="CZ230" s="27">
        <f t="shared" si="13"/>
        <v>1019003.8940000001</v>
      </c>
      <c r="DA230" s="27">
        <f t="shared" si="13"/>
        <v>430150.19500000001</v>
      </c>
      <c r="DB230" s="27">
        <f t="shared" si="13"/>
        <v>11392.212</v>
      </c>
      <c r="DC230" s="27">
        <f t="shared" si="13"/>
        <v>0</v>
      </c>
      <c r="DD230" s="27">
        <f t="shared" si="13"/>
        <v>0</v>
      </c>
      <c r="DE230" s="27">
        <f t="shared" si="13"/>
        <v>0</v>
      </c>
      <c r="DF230" s="27">
        <f t="shared" si="13"/>
        <v>0</v>
      </c>
      <c r="DG230" s="27">
        <f t="shared" si="13"/>
        <v>248.67700000000002</v>
      </c>
      <c r="DH230" s="27">
        <f t="shared" si="13"/>
        <v>0</v>
      </c>
      <c r="DI230" s="27">
        <f t="shared" si="13"/>
        <v>0</v>
      </c>
      <c r="DJ230" s="27">
        <f t="shared" si="13"/>
        <v>0</v>
      </c>
      <c r="DK230" s="27">
        <f t="shared" si="13"/>
        <v>0</v>
      </c>
      <c r="DL230" s="27">
        <f t="shared" si="13"/>
        <v>0</v>
      </c>
      <c r="DM230" s="27">
        <f t="shared" si="13"/>
        <v>0</v>
      </c>
      <c r="DN230" s="27">
        <f t="shared" si="13"/>
        <v>0</v>
      </c>
      <c r="DO230" s="27">
        <f t="shared" si="13"/>
        <v>0</v>
      </c>
      <c r="DP230" s="27">
        <f t="shared" si="13"/>
        <v>-830.09799999999996</v>
      </c>
      <c r="DQ230" s="27">
        <f t="shared" si="13"/>
        <v>0</v>
      </c>
      <c r="DR230" s="27">
        <f t="shared" si="13"/>
        <v>0</v>
      </c>
      <c r="DS230" s="27">
        <f t="shared" si="13"/>
        <v>0</v>
      </c>
      <c r="DT230" s="27">
        <f t="shared" si="13"/>
        <v>0</v>
      </c>
      <c r="DU230" s="27">
        <f t="shared" si="13"/>
        <v>109084.71499999998</v>
      </c>
      <c r="DV230" s="27">
        <f t="shared" si="13"/>
        <v>70364.54899999997</v>
      </c>
      <c r="DW230" s="27">
        <f t="shared" si="13"/>
        <v>597.27799999999183</v>
      </c>
      <c r="DX230" s="27">
        <f t="shared" si="13"/>
        <v>37978.452000000005</v>
      </c>
      <c r="DY230" s="27">
        <f t="shared" si="13"/>
        <v>2206139.2420000006</v>
      </c>
      <c r="DZ230" s="27">
        <f t="shared" si="13"/>
        <v>1.0000000038417056E-3</v>
      </c>
      <c r="EA230" s="27">
        <f t="shared" si="13"/>
        <v>139397.64000000004</v>
      </c>
      <c r="EB230" s="27">
        <f t="shared" si="13"/>
        <v>993094.69999999972</v>
      </c>
      <c r="EC230" s="27">
        <f t="shared" si="13"/>
        <v>3102.2540000000004</v>
      </c>
      <c r="ED230" s="27">
        <f t="shared" si="13"/>
        <v>5119.2479999999996</v>
      </c>
      <c r="EE230" s="27">
        <f t="shared" si="13"/>
        <v>175323.44499999995</v>
      </c>
      <c r="EF230" s="27">
        <f t="shared" si="13"/>
        <v>0</v>
      </c>
      <c r="EG230" s="27">
        <f t="shared" si="13"/>
        <v>195324.31899999996</v>
      </c>
      <c r="EH230" s="27">
        <f t="shared" si="13"/>
        <v>197928.68300000011</v>
      </c>
      <c r="EI230" s="27">
        <f t="shared" si="13"/>
        <v>6201.241</v>
      </c>
      <c r="EJ230" s="27">
        <f t="shared" si="13"/>
        <v>10390.133</v>
      </c>
      <c r="EK230" s="27">
        <f t="shared" si="13"/>
        <v>76205.472999999998</v>
      </c>
      <c r="EL230" s="27">
        <f t="shared" si="13"/>
        <v>0</v>
      </c>
      <c r="EM230" s="27">
        <f t="shared" si="13"/>
        <v>0</v>
      </c>
      <c r="EN230" s="27">
        <f t="shared" si="13"/>
        <v>0</v>
      </c>
      <c r="EO230" s="27">
        <f t="shared" ref="EO230:GZ230" si="14">+SUM(EO4:EO221)</f>
        <v>0</v>
      </c>
      <c r="EP230" s="27">
        <f t="shared" si="14"/>
        <v>0</v>
      </c>
      <c r="EQ230" s="27">
        <f t="shared" si="14"/>
        <v>0</v>
      </c>
      <c r="ER230" s="27">
        <f t="shared" si="14"/>
        <v>0</v>
      </c>
      <c r="ES230" s="27">
        <f t="shared" si="14"/>
        <v>20227.544929999993</v>
      </c>
      <c r="ET230" s="27">
        <f t="shared" si="14"/>
        <v>198970.42173999993</v>
      </c>
      <c r="EU230" s="27">
        <f t="shared" si="14"/>
        <v>194.45722999999995</v>
      </c>
      <c r="EV230" s="27">
        <f t="shared" si="14"/>
        <v>0</v>
      </c>
      <c r="EW230" s="27">
        <f t="shared" si="14"/>
        <v>0</v>
      </c>
      <c r="EX230" s="27">
        <f t="shared" si="14"/>
        <v>0</v>
      </c>
      <c r="EY230" s="27">
        <f t="shared" si="14"/>
        <v>263156.55700000009</v>
      </c>
      <c r="EZ230" s="27">
        <f t="shared" si="14"/>
        <v>862239.696</v>
      </c>
      <c r="FA230" s="27">
        <f t="shared" si="14"/>
        <v>62034.334999999992</v>
      </c>
      <c r="FB230" s="27">
        <f t="shared" si="14"/>
        <v>1219.645</v>
      </c>
      <c r="FC230" s="27">
        <f t="shared" si="14"/>
        <v>917289.82200000016</v>
      </c>
      <c r="FD230" s="27">
        <f t="shared" si="14"/>
        <v>80.731999999999999</v>
      </c>
      <c r="FE230" s="27">
        <f t="shared" si="14"/>
        <v>41397.043000000005</v>
      </c>
      <c r="FF230" s="27">
        <f t="shared" si="14"/>
        <v>186713.08099999998</v>
      </c>
      <c r="FG230" s="27">
        <f t="shared" si="14"/>
        <v>118622.09799999998</v>
      </c>
      <c r="FH230" s="27">
        <f t="shared" si="14"/>
        <v>0</v>
      </c>
      <c r="FI230" s="27">
        <f t="shared" si="14"/>
        <v>0</v>
      </c>
      <c r="FJ230" s="27">
        <f t="shared" si="14"/>
        <v>0</v>
      </c>
      <c r="FK230" s="27">
        <f t="shared" si="14"/>
        <v>0</v>
      </c>
      <c r="FL230" s="27">
        <f t="shared" si="14"/>
        <v>11207.980859999996</v>
      </c>
      <c r="FM230" s="27">
        <f t="shared" si="14"/>
        <v>0</v>
      </c>
      <c r="FN230" s="27">
        <f t="shared" si="14"/>
        <v>0</v>
      </c>
      <c r="FO230" s="27">
        <f t="shared" si="14"/>
        <v>0</v>
      </c>
      <c r="FP230" s="27">
        <f t="shared" si="14"/>
        <v>0</v>
      </c>
      <c r="FQ230" s="27">
        <f t="shared" si="14"/>
        <v>0</v>
      </c>
      <c r="FR230" s="27">
        <f t="shared" si="14"/>
        <v>0</v>
      </c>
      <c r="FS230" s="27">
        <f t="shared" si="14"/>
        <v>0</v>
      </c>
      <c r="FT230" s="27">
        <f t="shared" si="14"/>
        <v>0</v>
      </c>
      <c r="FU230" s="27">
        <f t="shared" si="14"/>
        <v>0</v>
      </c>
      <c r="FV230" s="27">
        <f t="shared" si="14"/>
        <v>0</v>
      </c>
      <c r="FW230" s="27">
        <f t="shared" si="14"/>
        <v>0</v>
      </c>
      <c r="FX230" s="27">
        <f t="shared" si="14"/>
        <v>0</v>
      </c>
      <c r="FY230" s="27">
        <f t="shared" si="14"/>
        <v>0</v>
      </c>
      <c r="FZ230" s="27">
        <f t="shared" si="14"/>
        <v>0</v>
      </c>
      <c r="GA230" s="27">
        <f t="shared" si="14"/>
        <v>0</v>
      </c>
      <c r="GB230" s="27">
        <f t="shared" si="14"/>
        <v>0</v>
      </c>
      <c r="GC230" s="27">
        <f t="shared" si="14"/>
        <v>0</v>
      </c>
      <c r="GD230" s="27">
        <f t="shared" si="14"/>
        <v>712.13299999999992</v>
      </c>
      <c r="GE230" s="27">
        <f t="shared" si="14"/>
        <v>0</v>
      </c>
      <c r="GF230" s="27">
        <f t="shared" si="14"/>
        <v>0</v>
      </c>
      <c r="GG230" s="27">
        <f t="shared" si="14"/>
        <v>0</v>
      </c>
      <c r="GH230" s="27">
        <f t="shared" si="14"/>
        <v>0</v>
      </c>
      <c r="GI230" s="27">
        <f t="shared" si="14"/>
        <v>0</v>
      </c>
      <c r="GJ230" s="27">
        <f t="shared" si="14"/>
        <v>0</v>
      </c>
      <c r="GK230" s="27">
        <f t="shared" si="14"/>
        <v>0</v>
      </c>
      <c r="GL230" s="27">
        <f t="shared" si="14"/>
        <v>0</v>
      </c>
      <c r="GM230" s="27">
        <f t="shared" si="14"/>
        <v>0</v>
      </c>
      <c r="GN230" s="27">
        <f t="shared" si="14"/>
        <v>0</v>
      </c>
      <c r="GO230" s="27">
        <f t="shared" si="14"/>
        <v>0</v>
      </c>
      <c r="GP230" s="27">
        <f t="shared" si="14"/>
        <v>0</v>
      </c>
      <c r="GQ230" s="27">
        <f t="shared" si="14"/>
        <v>0</v>
      </c>
      <c r="GR230" s="27">
        <f t="shared" si="14"/>
        <v>0</v>
      </c>
      <c r="GS230" s="27">
        <f t="shared" si="14"/>
        <v>0</v>
      </c>
      <c r="GT230" s="27">
        <f t="shared" si="14"/>
        <v>0</v>
      </c>
      <c r="GU230" s="27">
        <f t="shared" si="14"/>
        <v>0</v>
      </c>
      <c r="GV230" s="27">
        <f t="shared" si="14"/>
        <v>0</v>
      </c>
      <c r="GW230" s="27">
        <f t="shared" si="14"/>
        <v>787845.39499999979</v>
      </c>
      <c r="GX230" s="27">
        <f t="shared" si="14"/>
        <v>0</v>
      </c>
      <c r="GY230" s="27">
        <f t="shared" si="14"/>
        <v>0</v>
      </c>
      <c r="GZ230" s="27">
        <f t="shared" si="14"/>
        <v>102851.09199999999</v>
      </c>
      <c r="HA230" s="27">
        <f t="shared" ref="HA230:HK230" si="15">+SUM(HA4:HA221)</f>
        <v>1028.654</v>
      </c>
      <c r="HB230" s="27">
        <f t="shared" si="15"/>
        <v>422483.83400000009</v>
      </c>
      <c r="HC230" s="27">
        <f t="shared" si="15"/>
        <v>3780.3420000000006</v>
      </c>
      <c r="HD230" s="27">
        <f t="shared" si="15"/>
        <v>2112.8759999999993</v>
      </c>
      <c r="HE230" s="27">
        <f t="shared" si="15"/>
        <v>1373035.438000001</v>
      </c>
      <c r="HF230" s="27">
        <f t="shared" si="15"/>
        <v>19959.614999999998</v>
      </c>
      <c r="HG230" s="28">
        <f t="shared" si="15"/>
        <v>399230.08053760021</v>
      </c>
      <c r="HH230" s="27">
        <f t="shared" si="15"/>
        <v>1853586.8016857996</v>
      </c>
      <c r="HI230" s="27">
        <f t="shared" si="15"/>
        <v>71469.025169999994</v>
      </c>
      <c r="HJ230" s="27">
        <f t="shared" si="15"/>
        <v>401309.4667248</v>
      </c>
      <c r="HK230" s="27">
        <f t="shared" si="15"/>
        <v>2725595.3741181996</v>
      </c>
    </row>
    <row r="231" spans="1:233" x14ac:dyDescent="0.3">
      <c r="A231" s="11"/>
      <c r="B231" s="11"/>
      <c r="C231" s="11"/>
      <c r="D231" s="11" t="s">
        <v>470</v>
      </c>
      <c r="E231" s="27">
        <f t="shared" ref="E231:G231" si="16">+SUM(E222:E229)</f>
        <v>2656550.6181007298</v>
      </c>
      <c r="F231" s="27">
        <f t="shared" si="16"/>
        <v>2811327.2655592705</v>
      </c>
      <c r="G231" s="27">
        <f t="shared" si="16"/>
        <v>1306389.37418</v>
      </c>
      <c r="H231" s="27">
        <f t="shared" si="6"/>
        <v>6774267.2578400001</v>
      </c>
      <c r="I231" s="27">
        <f t="shared" ref="I231:K231" si="17">+SUM(I222:I229)</f>
        <v>872522.902</v>
      </c>
      <c r="J231" s="27">
        <f t="shared" si="17"/>
        <v>2538142.852</v>
      </c>
      <c r="K231" s="27">
        <f t="shared" si="17"/>
        <v>654747.05499999993</v>
      </c>
      <c r="L231" s="27">
        <f t="shared" si="7"/>
        <v>4065412.8089999994</v>
      </c>
      <c r="M231" s="27">
        <f t="shared" ref="M231:O231" si="18">+SUM(M222:M229)</f>
        <v>3529073.5201007295</v>
      </c>
      <c r="N231" s="27">
        <f t="shared" si="18"/>
        <v>5349470.11755927</v>
      </c>
      <c r="O231" s="27">
        <f t="shared" si="18"/>
        <v>1961136.42918</v>
      </c>
      <c r="P231" s="27">
        <f t="shared" si="11"/>
        <v>10839680.06684</v>
      </c>
      <c r="Q231" s="27">
        <f t="shared" ref="Q231:CB231" si="19">+SUM(Q222:Q229)</f>
        <v>262917.78399999999</v>
      </c>
      <c r="R231" s="27">
        <f t="shared" si="19"/>
        <v>338635.79800000007</v>
      </c>
      <c r="S231" s="27">
        <f t="shared" si="19"/>
        <v>62058.869000000006</v>
      </c>
      <c r="T231" s="27">
        <f t="shared" si="19"/>
        <v>2880.3080000000004</v>
      </c>
      <c r="U231" s="27">
        <f t="shared" si="19"/>
        <v>6614.8269999999993</v>
      </c>
      <c r="V231" s="27">
        <f t="shared" si="19"/>
        <v>202.191</v>
      </c>
      <c r="W231" s="27">
        <f t="shared" si="19"/>
        <v>136649.55799999999</v>
      </c>
      <c r="X231" s="27">
        <f t="shared" si="19"/>
        <v>61129.921000000002</v>
      </c>
      <c r="Y231" s="27">
        <f t="shared" si="19"/>
        <v>0</v>
      </c>
      <c r="Z231" s="27">
        <f t="shared" si="19"/>
        <v>41800.296999999999</v>
      </c>
      <c r="AA231" s="27">
        <f t="shared" si="19"/>
        <v>163125.55499999999</v>
      </c>
      <c r="AB231" s="27">
        <f t="shared" si="19"/>
        <v>0</v>
      </c>
      <c r="AC231" s="27">
        <f t="shared" si="19"/>
        <v>251970.68800000002</v>
      </c>
      <c r="AD231" s="27">
        <f t="shared" si="19"/>
        <v>198346.18600000002</v>
      </c>
      <c r="AE231" s="27">
        <f t="shared" si="19"/>
        <v>60697.239000000001</v>
      </c>
      <c r="AF231" s="27">
        <f t="shared" si="19"/>
        <v>22483.595000000001</v>
      </c>
      <c r="AG231" s="27">
        <f t="shared" si="19"/>
        <v>370880.85499999998</v>
      </c>
      <c r="AH231" s="27">
        <f t="shared" si="19"/>
        <v>0</v>
      </c>
      <c r="AI231" s="27">
        <f t="shared" si="19"/>
        <v>239.67</v>
      </c>
      <c r="AJ231" s="27">
        <f t="shared" si="19"/>
        <v>3608.402</v>
      </c>
      <c r="AK231" s="27">
        <f t="shared" si="19"/>
        <v>20956.45</v>
      </c>
      <c r="AL231" s="27">
        <f t="shared" si="19"/>
        <v>6216.567</v>
      </c>
      <c r="AM231" s="27">
        <f t="shared" si="19"/>
        <v>93594.657999999996</v>
      </c>
      <c r="AN231" s="27">
        <f t="shared" si="19"/>
        <v>543567.68200000003</v>
      </c>
      <c r="AO231" s="27">
        <f t="shared" si="19"/>
        <v>71145.37</v>
      </c>
      <c r="AP231" s="27">
        <f t="shared" si="19"/>
        <v>75876.974000000002</v>
      </c>
      <c r="AQ231" s="27">
        <f t="shared" si="19"/>
        <v>0</v>
      </c>
      <c r="AR231" s="27">
        <f t="shared" si="19"/>
        <v>10873.821</v>
      </c>
      <c r="AS231" s="27">
        <f t="shared" si="19"/>
        <v>12598.882</v>
      </c>
      <c r="AT231" s="27">
        <f t="shared" si="19"/>
        <v>0</v>
      </c>
      <c r="AU231" s="27">
        <f t="shared" si="19"/>
        <v>7239.4470000000001</v>
      </c>
      <c r="AV231" s="27">
        <f t="shared" si="19"/>
        <v>40779.038</v>
      </c>
      <c r="AW231" s="27">
        <f t="shared" si="19"/>
        <v>0</v>
      </c>
      <c r="AX231" s="27">
        <f t="shared" si="19"/>
        <v>0</v>
      </c>
      <c r="AY231" s="27">
        <f t="shared" si="19"/>
        <v>0</v>
      </c>
      <c r="AZ231" s="27">
        <f t="shared" si="19"/>
        <v>0</v>
      </c>
      <c r="BA231" s="27">
        <f t="shared" si="19"/>
        <v>0</v>
      </c>
      <c r="BB231" s="27">
        <f t="shared" si="19"/>
        <v>0</v>
      </c>
      <c r="BC231" s="27">
        <f t="shared" si="19"/>
        <v>27358.894999999997</v>
      </c>
      <c r="BD231" s="27">
        <f t="shared" si="19"/>
        <v>0</v>
      </c>
      <c r="BE231" s="27">
        <f t="shared" si="19"/>
        <v>0</v>
      </c>
      <c r="BF231" s="27">
        <f t="shared" si="19"/>
        <v>0</v>
      </c>
      <c r="BG231" s="27">
        <f t="shared" si="19"/>
        <v>0</v>
      </c>
      <c r="BH231" s="27">
        <f t="shared" si="19"/>
        <v>0</v>
      </c>
      <c r="BI231" s="27">
        <f t="shared" si="19"/>
        <v>0</v>
      </c>
      <c r="BJ231" s="27">
        <f t="shared" si="19"/>
        <v>350205.30700000003</v>
      </c>
      <c r="BK231" s="27">
        <v>655743.26500000001</v>
      </c>
      <c r="BL231" s="27">
        <f t="shared" si="19"/>
        <v>11709.621999999999</v>
      </c>
      <c r="BM231" s="27">
        <f t="shared" si="19"/>
        <v>192366.973</v>
      </c>
      <c r="BN231" s="27">
        <f t="shared" si="19"/>
        <v>33912</v>
      </c>
      <c r="BO231" s="27">
        <f t="shared" si="19"/>
        <v>0</v>
      </c>
      <c r="BP231" s="27">
        <f t="shared" si="19"/>
        <v>0</v>
      </c>
      <c r="BQ231" s="27">
        <f t="shared" si="19"/>
        <v>0</v>
      </c>
      <c r="BR231" s="27">
        <f t="shared" si="19"/>
        <v>0</v>
      </c>
      <c r="BS231" s="27">
        <f t="shared" si="19"/>
        <v>9530.9869999999992</v>
      </c>
      <c r="BT231" s="27">
        <f t="shared" si="19"/>
        <v>17400.984</v>
      </c>
      <c r="BU231" s="27">
        <f t="shared" si="19"/>
        <v>159.16800000000001</v>
      </c>
      <c r="BV231" s="27">
        <f t="shared" si="19"/>
        <v>0</v>
      </c>
      <c r="BW231" s="27">
        <f t="shared" si="19"/>
        <v>0</v>
      </c>
      <c r="BX231" s="27">
        <f t="shared" si="19"/>
        <v>0</v>
      </c>
      <c r="BY231" s="27">
        <f t="shared" si="19"/>
        <v>77113.23</v>
      </c>
      <c r="BZ231" s="27">
        <f t="shared" si="19"/>
        <v>64642.239999999998</v>
      </c>
      <c r="CA231" s="27">
        <f t="shared" si="19"/>
        <v>0</v>
      </c>
      <c r="CB231" s="27">
        <f t="shared" si="19"/>
        <v>0</v>
      </c>
      <c r="CC231" s="27">
        <f t="shared" ref="CC231:EN231" si="20">+SUM(CC222:CC229)</f>
        <v>0</v>
      </c>
      <c r="CD231" s="27">
        <f t="shared" si="20"/>
        <v>0</v>
      </c>
      <c r="CE231" s="27">
        <f t="shared" si="20"/>
        <v>219891.98199999999</v>
      </c>
      <c r="CF231" s="27">
        <f t="shared" si="20"/>
        <v>298421.46000000002</v>
      </c>
      <c r="CG231" s="27">
        <f t="shared" si="20"/>
        <v>-10615.582</v>
      </c>
      <c r="CH231" s="27">
        <f t="shared" si="20"/>
        <v>0</v>
      </c>
      <c r="CI231" s="27">
        <f t="shared" si="20"/>
        <v>0</v>
      </c>
      <c r="CJ231" s="27">
        <f t="shared" si="20"/>
        <v>0</v>
      </c>
      <c r="CK231" s="27">
        <f t="shared" si="20"/>
        <v>15234.364</v>
      </c>
      <c r="CL231" s="27">
        <f t="shared" si="20"/>
        <v>3.923</v>
      </c>
      <c r="CM231" s="27">
        <f t="shared" si="20"/>
        <v>35133.489000000001</v>
      </c>
      <c r="CN231" s="27">
        <f t="shared" si="20"/>
        <v>-3.177</v>
      </c>
      <c r="CO231" s="27">
        <f t="shared" si="20"/>
        <v>-1.75</v>
      </c>
      <c r="CP231" s="27">
        <f t="shared" si="20"/>
        <v>3606.9409999999998</v>
      </c>
      <c r="CQ231" s="27">
        <f t="shared" si="20"/>
        <v>34796.667000000001</v>
      </c>
      <c r="CR231" s="27">
        <f t="shared" si="20"/>
        <v>289757.07500000001</v>
      </c>
      <c r="CS231" s="27">
        <f t="shared" si="20"/>
        <v>8389.9689999999991</v>
      </c>
      <c r="CT231" s="27">
        <f t="shared" si="20"/>
        <v>0</v>
      </c>
      <c r="CU231" s="27">
        <f t="shared" si="20"/>
        <v>0</v>
      </c>
      <c r="CV231" s="27">
        <f t="shared" si="20"/>
        <v>0</v>
      </c>
      <c r="CW231" s="27">
        <f t="shared" si="20"/>
        <v>0</v>
      </c>
      <c r="CX231" s="27">
        <f t="shared" si="20"/>
        <v>0</v>
      </c>
      <c r="CY231" s="27">
        <f t="shared" si="20"/>
        <v>0</v>
      </c>
      <c r="CZ231" s="27">
        <f t="shared" si="20"/>
        <v>0</v>
      </c>
      <c r="DA231" s="27">
        <f t="shared" si="20"/>
        <v>0</v>
      </c>
      <c r="DB231" s="27">
        <f t="shared" si="20"/>
        <v>0</v>
      </c>
      <c r="DC231" s="27">
        <f t="shared" si="20"/>
        <v>0</v>
      </c>
      <c r="DD231" s="27">
        <f t="shared" si="20"/>
        <v>0</v>
      </c>
      <c r="DE231" s="27">
        <f t="shared" si="20"/>
        <v>0</v>
      </c>
      <c r="DF231" s="27">
        <f t="shared" si="20"/>
        <v>1438.2670000000001</v>
      </c>
      <c r="DG231" s="27">
        <f t="shared" si="20"/>
        <v>45926.241999999998</v>
      </c>
      <c r="DH231" s="27">
        <f t="shared" si="20"/>
        <v>0</v>
      </c>
      <c r="DI231" s="27">
        <f t="shared" si="20"/>
        <v>0</v>
      </c>
      <c r="DJ231" s="27">
        <f t="shared" si="20"/>
        <v>3161.8190000000004</v>
      </c>
      <c r="DK231" s="27">
        <f t="shared" si="20"/>
        <v>0</v>
      </c>
      <c r="DL231" s="27">
        <f t="shared" si="20"/>
        <v>0</v>
      </c>
      <c r="DM231" s="27">
        <f t="shared" si="20"/>
        <v>0</v>
      </c>
      <c r="DN231" s="27">
        <f t="shared" si="20"/>
        <v>0</v>
      </c>
      <c r="DO231" s="27">
        <f t="shared" si="20"/>
        <v>0</v>
      </c>
      <c r="DP231" s="27">
        <f t="shared" si="20"/>
        <v>1777.414</v>
      </c>
      <c r="DQ231" s="27">
        <f t="shared" si="20"/>
        <v>0</v>
      </c>
      <c r="DR231" s="27">
        <f t="shared" si="20"/>
        <v>0</v>
      </c>
      <c r="DS231" s="27">
        <f t="shared" si="20"/>
        <v>0</v>
      </c>
      <c r="DT231" s="27">
        <f t="shared" si="20"/>
        <v>0</v>
      </c>
      <c r="DU231" s="27">
        <f t="shared" si="20"/>
        <v>580571.89099999995</v>
      </c>
      <c r="DV231" s="27">
        <f t="shared" si="20"/>
        <v>195349.64700000003</v>
      </c>
      <c r="DW231" s="27">
        <f t="shared" si="20"/>
        <v>292241.56399999995</v>
      </c>
      <c r="DX231" s="27">
        <f t="shared" si="20"/>
        <v>188034.269</v>
      </c>
      <c r="DY231" s="27">
        <f t="shared" si="20"/>
        <v>206260.12899999999</v>
      </c>
      <c r="DZ231" s="27">
        <f t="shared" si="20"/>
        <v>70031.74500000001</v>
      </c>
      <c r="EA231" s="27">
        <f t="shared" si="20"/>
        <v>261513.72400000002</v>
      </c>
      <c r="EB231" s="27">
        <f t="shared" si="20"/>
        <v>279457.57199999999</v>
      </c>
      <c r="EC231" s="27">
        <f t="shared" si="20"/>
        <v>0</v>
      </c>
      <c r="ED231" s="27">
        <f t="shared" si="20"/>
        <v>9332.7720000000008</v>
      </c>
      <c r="EE231" s="27">
        <f t="shared" si="20"/>
        <v>47302.022000000004</v>
      </c>
      <c r="EF231" s="27">
        <f t="shared" si="20"/>
        <v>0</v>
      </c>
      <c r="EG231" s="27">
        <f t="shared" si="20"/>
        <v>123057.277</v>
      </c>
      <c r="EH231" s="27">
        <f t="shared" si="20"/>
        <v>67826.16399999999</v>
      </c>
      <c r="EI231" s="27">
        <f t="shared" si="20"/>
        <v>139.78800000000001</v>
      </c>
      <c r="EJ231" s="27">
        <f t="shared" si="20"/>
        <v>1007.864</v>
      </c>
      <c r="EK231" s="27">
        <f t="shared" si="20"/>
        <v>1370.2809999999999</v>
      </c>
      <c r="EL231" s="27">
        <f t="shared" si="20"/>
        <v>0</v>
      </c>
      <c r="EM231" s="27">
        <f t="shared" si="20"/>
        <v>215154.87299999999</v>
      </c>
      <c r="EN231" s="27">
        <f t="shared" si="20"/>
        <v>279513.69400000002</v>
      </c>
      <c r="EO231" s="27">
        <f t="shared" ref="EO231:GZ231" si="21">+SUM(EO222:EO229)</f>
        <v>22086.437999999998</v>
      </c>
      <c r="EP231" s="27">
        <f t="shared" si="21"/>
        <v>6147.2819999999992</v>
      </c>
      <c r="EQ231" s="27">
        <f t="shared" si="21"/>
        <v>7986.1059999999998</v>
      </c>
      <c r="ER231" s="27">
        <f t="shared" si="21"/>
        <v>631.04100000000005</v>
      </c>
      <c r="ES231" s="27">
        <f t="shared" si="21"/>
        <v>59199.618190000001</v>
      </c>
      <c r="ET231" s="27">
        <f t="shared" si="21"/>
        <v>91853.489460000012</v>
      </c>
      <c r="EU231" s="27">
        <f t="shared" si="21"/>
        <v>2311.0321800000002</v>
      </c>
      <c r="EV231" s="27">
        <f t="shared" si="21"/>
        <v>0</v>
      </c>
      <c r="EW231" s="27">
        <f t="shared" si="21"/>
        <v>0</v>
      </c>
      <c r="EX231" s="27">
        <f t="shared" si="21"/>
        <v>0</v>
      </c>
      <c r="EY231" s="27">
        <f t="shared" si="21"/>
        <v>3724.2530000000002</v>
      </c>
      <c r="EZ231" s="27">
        <f t="shared" si="21"/>
        <v>6160.7539999999999</v>
      </c>
      <c r="FA231" s="27">
        <f t="shared" si="21"/>
        <v>393.20800000000003</v>
      </c>
      <c r="FB231" s="27">
        <f t="shared" si="21"/>
        <v>780.02700000000004</v>
      </c>
      <c r="FC231" s="27">
        <f t="shared" si="21"/>
        <v>144712.927</v>
      </c>
      <c r="FD231" s="27">
        <f t="shared" si="21"/>
        <v>979.01900000000001</v>
      </c>
      <c r="FE231" s="27">
        <f t="shared" si="21"/>
        <v>67436.255999999994</v>
      </c>
      <c r="FF231" s="27">
        <f t="shared" si="21"/>
        <v>35799.822</v>
      </c>
      <c r="FG231" s="27">
        <f t="shared" si="21"/>
        <v>648875.31400000001</v>
      </c>
      <c r="FH231" s="27">
        <f t="shared" si="21"/>
        <v>0</v>
      </c>
      <c r="FI231" s="27">
        <f t="shared" si="21"/>
        <v>0</v>
      </c>
      <c r="FJ231" s="27">
        <f t="shared" si="21"/>
        <v>0</v>
      </c>
      <c r="FK231" s="27">
        <f t="shared" si="21"/>
        <v>37037.125749999999</v>
      </c>
      <c r="FL231" s="27">
        <f t="shared" si="21"/>
        <v>17523.755689999998</v>
      </c>
      <c r="FM231" s="27">
        <f t="shared" si="21"/>
        <v>0</v>
      </c>
      <c r="FN231" s="27">
        <f t="shared" si="21"/>
        <v>0</v>
      </c>
      <c r="FO231" s="27">
        <f t="shared" si="21"/>
        <v>0</v>
      </c>
      <c r="FP231" s="27">
        <f t="shared" si="21"/>
        <v>0</v>
      </c>
      <c r="FQ231" s="27">
        <f t="shared" si="21"/>
        <v>3403.2731607292117</v>
      </c>
      <c r="FR231" s="27">
        <f t="shared" si="21"/>
        <v>90774.839409270789</v>
      </c>
      <c r="FS231" s="27">
        <f t="shared" si="21"/>
        <v>0</v>
      </c>
      <c r="FT231" s="27">
        <f t="shared" si="21"/>
        <v>0</v>
      </c>
      <c r="FU231" s="27">
        <f t="shared" si="21"/>
        <v>0</v>
      </c>
      <c r="FV231" s="27">
        <f t="shared" si="21"/>
        <v>0</v>
      </c>
      <c r="FW231" s="27">
        <f t="shared" si="21"/>
        <v>0</v>
      </c>
      <c r="FX231" s="27">
        <f t="shared" si="21"/>
        <v>0</v>
      </c>
      <c r="FY231" s="27">
        <f t="shared" si="21"/>
        <v>0</v>
      </c>
      <c r="FZ231" s="27">
        <f t="shared" si="21"/>
        <v>0</v>
      </c>
      <c r="GA231" s="27">
        <f t="shared" si="21"/>
        <v>0</v>
      </c>
      <c r="GB231" s="27">
        <f t="shared" si="21"/>
        <v>0</v>
      </c>
      <c r="GC231" s="27">
        <f t="shared" si="21"/>
        <v>0</v>
      </c>
      <c r="GD231" s="27">
        <f t="shared" si="21"/>
        <v>11118.418000000001</v>
      </c>
      <c r="GE231" s="27">
        <f t="shared" si="21"/>
        <v>0</v>
      </c>
      <c r="GF231" s="27">
        <f t="shared" si="21"/>
        <v>0</v>
      </c>
      <c r="GG231" s="27">
        <f t="shared" si="21"/>
        <v>0</v>
      </c>
      <c r="GH231" s="27">
        <f t="shared" si="21"/>
        <v>0</v>
      </c>
      <c r="GI231" s="27">
        <f t="shared" si="21"/>
        <v>0</v>
      </c>
      <c r="GJ231" s="27">
        <f t="shared" si="21"/>
        <v>0</v>
      </c>
      <c r="GK231" s="27">
        <f t="shared" si="21"/>
        <v>0</v>
      </c>
      <c r="GL231" s="27">
        <f t="shared" si="21"/>
        <v>173563</v>
      </c>
      <c r="GM231" s="27">
        <f t="shared" si="21"/>
        <v>19802</v>
      </c>
      <c r="GN231" s="27">
        <f t="shared" si="21"/>
        <v>0</v>
      </c>
      <c r="GO231" s="27">
        <f t="shared" si="21"/>
        <v>5168.08</v>
      </c>
      <c r="GP231" s="27">
        <f t="shared" si="21"/>
        <v>13369.67</v>
      </c>
      <c r="GQ231" s="27">
        <f t="shared" si="21"/>
        <v>1029.548</v>
      </c>
      <c r="GR231" s="27">
        <f t="shared" si="21"/>
        <v>0</v>
      </c>
      <c r="GS231" s="27">
        <f t="shared" si="21"/>
        <v>0</v>
      </c>
      <c r="GT231" s="27">
        <f t="shared" si="21"/>
        <v>0</v>
      </c>
      <c r="GU231" s="27">
        <f t="shared" si="21"/>
        <v>0</v>
      </c>
      <c r="GV231" s="27">
        <f t="shared" si="21"/>
        <v>0</v>
      </c>
      <c r="GW231" s="27">
        <f t="shared" si="21"/>
        <v>131174.141</v>
      </c>
      <c r="GX231" s="27">
        <f t="shared" si="21"/>
        <v>0</v>
      </c>
      <c r="GY231" s="27">
        <f t="shared" si="21"/>
        <v>0</v>
      </c>
      <c r="GZ231" s="27">
        <f t="shared" si="21"/>
        <v>3364.1320000000001</v>
      </c>
      <c r="HA231" s="27">
        <f t="shared" ref="HA231:HK231" si="22">+SUM(HA222:HA229)</f>
        <v>21187.527000000002</v>
      </c>
      <c r="HB231" s="27">
        <f t="shared" si="22"/>
        <v>295126.20599999995</v>
      </c>
      <c r="HC231" s="27">
        <f t="shared" si="22"/>
        <v>3999.8440000000001</v>
      </c>
      <c r="HD231" s="27">
        <f t="shared" si="22"/>
        <v>57762.703000000001</v>
      </c>
      <c r="HE231" s="27">
        <f t="shared" si="22"/>
        <v>762226.853</v>
      </c>
      <c r="HF231" s="27">
        <f t="shared" si="22"/>
        <v>20654.682000000001</v>
      </c>
      <c r="HG231" s="27">
        <f t="shared" si="22"/>
        <v>157277.46743953077</v>
      </c>
      <c r="HH231" s="27">
        <f t="shared" si="22"/>
        <v>140187.12739999994</v>
      </c>
      <c r="HI231" s="27">
        <f t="shared" si="22"/>
        <v>60187.280669999986</v>
      </c>
      <c r="HJ231" s="27">
        <f t="shared" si="22"/>
        <v>32400.560639999989</v>
      </c>
      <c r="HK231" s="27">
        <f t="shared" si="22"/>
        <v>390052.43614953069</v>
      </c>
      <c r="HL231" s="29"/>
      <c r="HM231" s="29"/>
      <c r="HN231" s="29"/>
      <c r="HO231" s="29"/>
      <c r="HP231" s="29"/>
      <c r="HQ231" s="29"/>
      <c r="HR231" s="29"/>
      <c r="HS231" s="29"/>
      <c r="HT231" s="29"/>
      <c r="HU231" s="29"/>
      <c r="HV231" s="29"/>
      <c r="HW231" s="29"/>
      <c r="HY231" s="30"/>
    </row>
    <row r="232" spans="1:233" x14ac:dyDescent="0.3">
      <c r="A232" s="11"/>
      <c r="B232" s="11"/>
      <c r="C232" s="11"/>
      <c r="D232" s="11" t="s">
        <v>471</v>
      </c>
      <c r="E232" s="31">
        <f t="shared" ref="E232:G232" si="23">+E230+E231</f>
        <v>5403282.6900307285</v>
      </c>
      <c r="F232" s="31">
        <f t="shared" si="23"/>
        <v>12517345.480159273</v>
      </c>
      <c r="G232" s="31">
        <f t="shared" si="23"/>
        <v>2673952.0354099991</v>
      </c>
      <c r="H232" s="31">
        <f t="shared" si="6"/>
        <v>20594580.205600001</v>
      </c>
      <c r="I232" s="31">
        <f t="shared" ref="I232:K232" si="24">+I230+I231</f>
        <v>3115525.2639999995</v>
      </c>
      <c r="J232" s="31">
        <f t="shared" si="24"/>
        <v>25876626.193000004</v>
      </c>
      <c r="K232" s="31">
        <f t="shared" si="24"/>
        <v>1763457.6880000001</v>
      </c>
      <c r="L232" s="31">
        <f t="shared" si="7"/>
        <v>30755609.145000003</v>
      </c>
      <c r="M232" s="31">
        <f t="shared" ref="M232:O232" si="25">+M230+M231</f>
        <v>8518807.954030728</v>
      </c>
      <c r="N232" s="31">
        <f t="shared" si="25"/>
        <v>38393971.673159257</v>
      </c>
      <c r="O232" s="31">
        <f t="shared" si="25"/>
        <v>4437409.7234099992</v>
      </c>
      <c r="P232" s="31">
        <f t="shared" si="11"/>
        <v>51350189.350599989</v>
      </c>
      <c r="Q232" s="31">
        <f t="shared" ref="Q232:CB232" si="26">+Q230+Q231</f>
        <v>756980.34199999995</v>
      </c>
      <c r="R232" s="31">
        <f t="shared" si="26"/>
        <v>3763391.2250000001</v>
      </c>
      <c r="S232" s="31">
        <f t="shared" si="26"/>
        <v>330737.56999999995</v>
      </c>
      <c r="T232" s="31">
        <f t="shared" si="26"/>
        <v>33344.205999999998</v>
      </c>
      <c r="U232" s="31">
        <f t="shared" si="26"/>
        <v>670523.85399999982</v>
      </c>
      <c r="V232" s="31">
        <f t="shared" si="26"/>
        <v>1770.9860000000001</v>
      </c>
      <c r="W232" s="31">
        <f t="shared" si="26"/>
        <v>386434.67499999993</v>
      </c>
      <c r="X232" s="31">
        <f t="shared" si="26"/>
        <v>383133.61899999983</v>
      </c>
      <c r="Y232" s="31">
        <f t="shared" si="26"/>
        <v>0</v>
      </c>
      <c r="Z232" s="31">
        <f t="shared" si="26"/>
        <v>113384.57199999996</v>
      </c>
      <c r="AA232" s="31">
        <f t="shared" si="26"/>
        <v>627465.40700000012</v>
      </c>
      <c r="AB232" s="31">
        <f t="shared" si="26"/>
        <v>0</v>
      </c>
      <c r="AC232" s="31">
        <f t="shared" si="26"/>
        <v>1272363.6040000001</v>
      </c>
      <c r="AD232" s="31">
        <f t="shared" si="26"/>
        <v>2266995.1430000006</v>
      </c>
      <c r="AE232" s="31">
        <f t="shared" si="26"/>
        <v>108070.92799999999</v>
      </c>
      <c r="AF232" s="31">
        <f t="shared" si="26"/>
        <v>279337.39699999994</v>
      </c>
      <c r="AG232" s="31">
        <f t="shared" si="26"/>
        <v>5109894.9240000024</v>
      </c>
      <c r="AH232" s="31">
        <f t="shared" si="26"/>
        <v>0</v>
      </c>
      <c r="AI232" s="31">
        <f t="shared" si="26"/>
        <v>25373.286999999989</v>
      </c>
      <c r="AJ232" s="31">
        <f t="shared" si="26"/>
        <v>354005.12899999996</v>
      </c>
      <c r="AK232" s="31">
        <f t="shared" si="26"/>
        <v>31590.542000000005</v>
      </c>
      <c r="AL232" s="31">
        <f t="shared" si="26"/>
        <v>402852.30499999993</v>
      </c>
      <c r="AM232" s="31">
        <f t="shared" si="26"/>
        <v>8530200.5819999985</v>
      </c>
      <c r="AN232" s="31">
        <f t="shared" si="26"/>
        <v>1403937.4370000004</v>
      </c>
      <c r="AO232" s="31">
        <f t="shared" si="26"/>
        <v>136152.24800000002</v>
      </c>
      <c r="AP232" s="31">
        <f t="shared" si="26"/>
        <v>280433.58899999998</v>
      </c>
      <c r="AQ232" s="31">
        <f t="shared" si="26"/>
        <v>0</v>
      </c>
      <c r="AR232" s="31">
        <f t="shared" si="26"/>
        <v>22345.626000000004</v>
      </c>
      <c r="AS232" s="31">
        <f t="shared" si="26"/>
        <v>48697.105999999992</v>
      </c>
      <c r="AT232" s="31">
        <f t="shared" si="26"/>
        <v>0</v>
      </c>
      <c r="AU232" s="31">
        <f t="shared" si="26"/>
        <v>8724.8960000000006</v>
      </c>
      <c r="AV232" s="31">
        <f t="shared" si="26"/>
        <v>92055.104000000007</v>
      </c>
      <c r="AW232" s="31">
        <f t="shared" si="26"/>
        <v>0</v>
      </c>
      <c r="AX232" s="31">
        <f t="shared" si="26"/>
        <v>0</v>
      </c>
      <c r="AY232" s="31">
        <f t="shared" si="26"/>
        <v>0</v>
      </c>
      <c r="AZ232" s="31">
        <f t="shared" si="26"/>
        <v>0</v>
      </c>
      <c r="BA232" s="31">
        <f t="shared" si="26"/>
        <v>0</v>
      </c>
      <c r="BB232" s="31">
        <f t="shared" si="26"/>
        <v>0</v>
      </c>
      <c r="BC232" s="31">
        <f t="shared" si="26"/>
        <v>27384.901999999998</v>
      </c>
      <c r="BD232" s="31">
        <f t="shared" si="26"/>
        <v>0</v>
      </c>
      <c r="BE232" s="31">
        <f t="shared" si="26"/>
        <v>0</v>
      </c>
      <c r="BF232" s="31">
        <f t="shared" si="26"/>
        <v>0</v>
      </c>
      <c r="BG232" s="31">
        <f t="shared" si="26"/>
        <v>0</v>
      </c>
      <c r="BH232" s="31">
        <f t="shared" si="26"/>
        <v>0</v>
      </c>
      <c r="BI232" s="31">
        <f t="shared" si="26"/>
        <v>0</v>
      </c>
      <c r="BJ232" s="31">
        <f t="shared" si="26"/>
        <v>750373.90300000017</v>
      </c>
      <c r="BK232" s="31">
        <v>4475954.0770000005</v>
      </c>
      <c r="BL232" s="31">
        <f t="shared" si="26"/>
        <v>93403.223000000013</v>
      </c>
      <c r="BM232" s="31">
        <f t="shared" si="26"/>
        <v>192366.973</v>
      </c>
      <c r="BN232" s="31">
        <f t="shared" si="26"/>
        <v>33912</v>
      </c>
      <c r="BO232" s="31">
        <f t="shared" si="26"/>
        <v>0</v>
      </c>
      <c r="BP232" s="31">
        <f t="shared" si="26"/>
        <v>0</v>
      </c>
      <c r="BQ232" s="31">
        <f t="shared" si="26"/>
        <v>0</v>
      </c>
      <c r="BR232" s="31">
        <f t="shared" si="26"/>
        <v>0</v>
      </c>
      <c r="BS232" s="31">
        <f t="shared" si="26"/>
        <v>55862.110000000008</v>
      </c>
      <c r="BT232" s="31">
        <f t="shared" si="26"/>
        <v>101988.98799999997</v>
      </c>
      <c r="BU232" s="31">
        <f t="shared" si="26"/>
        <v>932.90399999999977</v>
      </c>
      <c r="BV232" s="31">
        <f t="shared" si="26"/>
        <v>0</v>
      </c>
      <c r="BW232" s="31">
        <f t="shared" si="26"/>
        <v>0</v>
      </c>
      <c r="BX232" s="31">
        <f t="shared" si="26"/>
        <v>0</v>
      </c>
      <c r="BY232" s="31">
        <f t="shared" si="26"/>
        <v>123725.905</v>
      </c>
      <c r="BZ232" s="31">
        <f t="shared" si="26"/>
        <v>80421.956999999995</v>
      </c>
      <c r="CA232" s="31">
        <f t="shared" si="26"/>
        <v>0</v>
      </c>
      <c r="CB232" s="31">
        <f t="shared" si="26"/>
        <v>0</v>
      </c>
      <c r="CC232" s="31">
        <f t="shared" ref="CC232:EN232" si="27">+CC230+CC231</f>
        <v>0</v>
      </c>
      <c r="CD232" s="31">
        <f t="shared" si="27"/>
        <v>0</v>
      </c>
      <c r="CE232" s="31">
        <f t="shared" si="27"/>
        <v>247461.55799999999</v>
      </c>
      <c r="CF232" s="31">
        <f t="shared" si="27"/>
        <v>434115.24400000006</v>
      </c>
      <c r="CG232" s="31">
        <f t="shared" si="27"/>
        <v>-9635.4520000000011</v>
      </c>
      <c r="CH232" s="31">
        <f t="shared" si="27"/>
        <v>0</v>
      </c>
      <c r="CI232" s="31">
        <f t="shared" si="27"/>
        <v>0</v>
      </c>
      <c r="CJ232" s="31">
        <f t="shared" si="27"/>
        <v>0</v>
      </c>
      <c r="CK232" s="31">
        <f t="shared" si="27"/>
        <v>15234.364</v>
      </c>
      <c r="CL232" s="31">
        <f t="shared" si="27"/>
        <v>121.988</v>
      </c>
      <c r="CM232" s="31">
        <f t="shared" si="27"/>
        <v>91166.087</v>
      </c>
      <c r="CN232" s="31">
        <f t="shared" si="27"/>
        <v>-3.177</v>
      </c>
      <c r="CO232" s="31">
        <f t="shared" si="27"/>
        <v>-88.609000000000009</v>
      </c>
      <c r="CP232" s="31">
        <f t="shared" si="27"/>
        <v>34401.771000000008</v>
      </c>
      <c r="CQ232" s="31">
        <f t="shared" si="27"/>
        <v>35532.357000000004</v>
      </c>
      <c r="CR232" s="31">
        <f t="shared" si="27"/>
        <v>395073.24899999995</v>
      </c>
      <c r="CS232" s="31">
        <f t="shared" si="27"/>
        <v>9076.2769999999982</v>
      </c>
      <c r="CT232" s="31">
        <f t="shared" si="27"/>
        <v>0</v>
      </c>
      <c r="CU232" s="31">
        <f t="shared" si="27"/>
        <v>0</v>
      </c>
      <c r="CV232" s="31">
        <f t="shared" si="27"/>
        <v>0</v>
      </c>
      <c r="CW232" s="31">
        <f t="shared" si="27"/>
        <v>0</v>
      </c>
      <c r="CX232" s="31">
        <f t="shared" si="27"/>
        <v>0</v>
      </c>
      <c r="CY232" s="31">
        <f t="shared" si="27"/>
        <v>0</v>
      </c>
      <c r="CZ232" s="31">
        <f t="shared" si="27"/>
        <v>1019003.8940000001</v>
      </c>
      <c r="DA232" s="31">
        <f t="shared" si="27"/>
        <v>430150.19500000001</v>
      </c>
      <c r="DB232" s="31">
        <f t="shared" si="27"/>
        <v>11392.212</v>
      </c>
      <c r="DC232" s="31">
        <f t="shared" si="27"/>
        <v>0</v>
      </c>
      <c r="DD232" s="31">
        <f t="shared" si="27"/>
        <v>0</v>
      </c>
      <c r="DE232" s="31">
        <f t="shared" si="27"/>
        <v>0</v>
      </c>
      <c r="DF232" s="31">
        <f t="shared" si="27"/>
        <v>1438.2670000000001</v>
      </c>
      <c r="DG232" s="31">
        <f t="shared" si="27"/>
        <v>46174.919000000002</v>
      </c>
      <c r="DH232" s="31">
        <f t="shared" si="27"/>
        <v>0</v>
      </c>
      <c r="DI232" s="31">
        <f t="shared" si="27"/>
        <v>0</v>
      </c>
      <c r="DJ232" s="31">
        <f t="shared" si="27"/>
        <v>3161.8190000000004</v>
      </c>
      <c r="DK232" s="31">
        <f t="shared" si="27"/>
        <v>0</v>
      </c>
      <c r="DL232" s="31">
        <f t="shared" si="27"/>
        <v>0</v>
      </c>
      <c r="DM232" s="31">
        <f t="shared" si="27"/>
        <v>0</v>
      </c>
      <c r="DN232" s="31">
        <f t="shared" si="27"/>
        <v>0</v>
      </c>
      <c r="DO232" s="31">
        <f t="shared" si="27"/>
        <v>0</v>
      </c>
      <c r="DP232" s="31">
        <f t="shared" si="27"/>
        <v>947.31600000000003</v>
      </c>
      <c r="DQ232" s="31">
        <f t="shared" si="27"/>
        <v>0</v>
      </c>
      <c r="DR232" s="31">
        <f t="shared" si="27"/>
        <v>0</v>
      </c>
      <c r="DS232" s="31">
        <f t="shared" si="27"/>
        <v>0</v>
      </c>
      <c r="DT232" s="31">
        <f t="shared" si="27"/>
        <v>0</v>
      </c>
      <c r="DU232" s="31">
        <f t="shared" si="27"/>
        <v>689656.60599999991</v>
      </c>
      <c r="DV232" s="31">
        <f t="shared" si="27"/>
        <v>265714.196</v>
      </c>
      <c r="DW232" s="31">
        <f t="shared" si="27"/>
        <v>292838.84199999995</v>
      </c>
      <c r="DX232" s="31">
        <f t="shared" si="27"/>
        <v>226012.72100000002</v>
      </c>
      <c r="DY232" s="31">
        <f t="shared" si="27"/>
        <v>2412399.3710000007</v>
      </c>
      <c r="DZ232" s="31">
        <f t="shared" si="27"/>
        <v>70031.746000000014</v>
      </c>
      <c r="EA232" s="31">
        <f t="shared" si="27"/>
        <v>400911.36400000006</v>
      </c>
      <c r="EB232" s="31">
        <f t="shared" si="27"/>
        <v>1272552.2719999996</v>
      </c>
      <c r="EC232" s="31">
        <f t="shared" si="27"/>
        <v>3102.2540000000004</v>
      </c>
      <c r="ED232" s="31">
        <f t="shared" si="27"/>
        <v>14452.02</v>
      </c>
      <c r="EE232" s="31">
        <f t="shared" si="27"/>
        <v>222625.46699999995</v>
      </c>
      <c r="EF232" s="31">
        <f t="shared" si="27"/>
        <v>0</v>
      </c>
      <c r="EG232" s="31">
        <f t="shared" si="27"/>
        <v>318381.59599999996</v>
      </c>
      <c r="EH232" s="31">
        <f t="shared" si="27"/>
        <v>265754.84700000007</v>
      </c>
      <c r="EI232" s="31">
        <f t="shared" si="27"/>
        <v>6341.0290000000005</v>
      </c>
      <c r="EJ232" s="31">
        <f t="shared" si="27"/>
        <v>11397.996999999999</v>
      </c>
      <c r="EK232" s="31">
        <f t="shared" si="27"/>
        <v>77575.754000000001</v>
      </c>
      <c r="EL232" s="31">
        <f t="shared" si="27"/>
        <v>0</v>
      </c>
      <c r="EM232" s="31">
        <f t="shared" si="27"/>
        <v>215154.87299999999</v>
      </c>
      <c r="EN232" s="31">
        <f t="shared" si="27"/>
        <v>279513.69400000002</v>
      </c>
      <c r="EO232" s="31">
        <f t="shared" ref="EO232:GZ232" si="28">+EO230+EO231</f>
        <v>22086.437999999998</v>
      </c>
      <c r="EP232" s="31">
        <f t="shared" si="28"/>
        <v>6147.2819999999992</v>
      </c>
      <c r="EQ232" s="31">
        <f t="shared" si="28"/>
        <v>7986.1059999999998</v>
      </c>
      <c r="ER232" s="31">
        <f t="shared" si="28"/>
        <v>631.04100000000005</v>
      </c>
      <c r="ES232" s="31">
        <f t="shared" si="28"/>
        <v>79427.163119999997</v>
      </c>
      <c r="ET232" s="31">
        <f t="shared" si="28"/>
        <v>290823.91119999997</v>
      </c>
      <c r="EU232" s="31">
        <f t="shared" si="28"/>
        <v>2505.4894100000001</v>
      </c>
      <c r="EV232" s="31">
        <f t="shared" si="28"/>
        <v>0</v>
      </c>
      <c r="EW232" s="31">
        <f t="shared" si="28"/>
        <v>0</v>
      </c>
      <c r="EX232" s="31">
        <f t="shared" si="28"/>
        <v>0</v>
      </c>
      <c r="EY232" s="31">
        <f t="shared" si="28"/>
        <v>266880.81000000011</v>
      </c>
      <c r="EZ232" s="31">
        <f t="shared" si="28"/>
        <v>868400.45</v>
      </c>
      <c r="FA232" s="31">
        <f t="shared" si="28"/>
        <v>62427.542999999991</v>
      </c>
      <c r="FB232" s="31">
        <f t="shared" si="28"/>
        <v>1999.672</v>
      </c>
      <c r="FC232" s="31">
        <f t="shared" si="28"/>
        <v>1062002.7490000001</v>
      </c>
      <c r="FD232" s="31">
        <f t="shared" si="28"/>
        <v>1059.751</v>
      </c>
      <c r="FE232" s="31">
        <f t="shared" si="28"/>
        <v>108833.299</v>
      </c>
      <c r="FF232" s="31">
        <f t="shared" si="28"/>
        <v>222512.90299999999</v>
      </c>
      <c r="FG232" s="31">
        <f t="shared" si="28"/>
        <v>767497.41200000001</v>
      </c>
      <c r="FH232" s="31">
        <f t="shared" si="28"/>
        <v>0</v>
      </c>
      <c r="FI232" s="31">
        <f t="shared" si="28"/>
        <v>0</v>
      </c>
      <c r="FJ232" s="31">
        <f t="shared" si="28"/>
        <v>0</v>
      </c>
      <c r="FK232" s="31">
        <f t="shared" si="28"/>
        <v>37037.125749999999</v>
      </c>
      <c r="FL232" s="31">
        <f t="shared" si="28"/>
        <v>28731.736549999994</v>
      </c>
      <c r="FM232" s="31">
        <f t="shared" si="28"/>
        <v>0</v>
      </c>
      <c r="FN232" s="31">
        <f t="shared" si="28"/>
        <v>0</v>
      </c>
      <c r="FO232" s="31">
        <f t="shared" si="28"/>
        <v>0</v>
      </c>
      <c r="FP232" s="31">
        <f t="shared" si="28"/>
        <v>0</v>
      </c>
      <c r="FQ232" s="31">
        <f t="shared" si="28"/>
        <v>3403.2731607292117</v>
      </c>
      <c r="FR232" s="31">
        <f t="shared" si="28"/>
        <v>90774.839409270789</v>
      </c>
      <c r="FS232" s="31">
        <f t="shared" si="28"/>
        <v>0</v>
      </c>
      <c r="FT232" s="31">
        <f t="shared" si="28"/>
        <v>0</v>
      </c>
      <c r="FU232" s="31">
        <f t="shared" si="28"/>
        <v>0</v>
      </c>
      <c r="FV232" s="31">
        <f t="shared" si="28"/>
        <v>0</v>
      </c>
      <c r="FW232" s="31">
        <f t="shared" si="28"/>
        <v>0</v>
      </c>
      <c r="FX232" s="31">
        <f t="shared" si="28"/>
        <v>0</v>
      </c>
      <c r="FY232" s="31">
        <f t="shared" si="28"/>
        <v>0</v>
      </c>
      <c r="FZ232" s="31">
        <f t="shared" si="28"/>
        <v>0</v>
      </c>
      <c r="GA232" s="31">
        <f t="shared" si="28"/>
        <v>0</v>
      </c>
      <c r="GB232" s="31">
        <f t="shared" si="28"/>
        <v>0</v>
      </c>
      <c r="GC232" s="31">
        <f t="shared" si="28"/>
        <v>0</v>
      </c>
      <c r="GD232" s="31">
        <f t="shared" si="28"/>
        <v>11830.551000000001</v>
      </c>
      <c r="GE232" s="31">
        <f t="shared" si="28"/>
        <v>0</v>
      </c>
      <c r="GF232" s="31">
        <f t="shared" si="28"/>
        <v>0</v>
      </c>
      <c r="GG232" s="31">
        <f t="shared" si="28"/>
        <v>0</v>
      </c>
      <c r="GH232" s="31">
        <f t="shared" si="28"/>
        <v>0</v>
      </c>
      <c r="GI232" s="31">
        <f t="shared" si="28"/>
        <v>0</v>
      </c>
      <c r="GJ232" s="31">
        <f t="shared" si="28"/>
        <v>0</v>
      </c>
      <c r="GK232" s="31">
        <f t="shared" si="28"/>
        <v>0</v>
      </c>
      <c r="GL232" s="31">
        <f t="shared" si="28"/>
        <v>173563</v>
      </c>
      <c r="GM232" s="31">
        <f t="shared" si="28"/>
        <v>19802</v>
      </c>
      <c r="GN232" s="31">
        <f t="shared" si="28"/>
        <v>0</v>
      </c>
      <c r="GO232" s="31">
        <f t="shared" si="28"/>
        <v>5168.08</v>
      </c>
      <c r="GP232" s="31">
        <f t="shared" si="28"/>
        <v>13369.67</v>
      </c>
      <c r="GQ232" s="31">
        <f t="shared" si="28"/>
        <v>1029.548</v>
      </c>
      <c r="GR232" s="31">
        <f t="shared" si="28"/>
        <v>0</v>
      </c>
      <c r="GS232" s="31">
        <f t="shared" si="28"/>
        <v>0</v>
      </c>
      <c r="GT232" s="31">
        <f t="shared" si="28"/>
        <v>0</v>
      </c>
      <c r="GU232" s="31">
        <f t="shared" si="28"/>
        <v>0</v>
      </c>
      <c r="GV232" s="31">
        <f t="shared" si="28"/>
        <v>0</v>
      </c>
      <c r="GW232" s="31">
        <f t="shared" si="28"/>
        <v>919019.53599999985</v>
      </c>
      <c r="GX232" s="31">
        <f t="shared" si="28"/>
        <v>0</v>
      </c>
      <c r="GY232" s="31">
        <f t="shared" si="28"/>
        <v>0</v>
      </c>
      <c r="GZ232" s="31">
        <f t="shared" si="28"/>
        <v>106215.22399999999</v>
      </c>
      <c r="HA232" s="31">
        <f t="shared" ref="HA232:HK232" si="29">+HA230+HA231</f>
        <v>22216.181</v>
      </c>
      <c r="HB232" s="31">
        <f t="shared" si="29"/>
        <v>717610.04</v>
      </c>
      <c r="HC232" s="31">
        <f t="shared" si="29"/>
        <v>7780.1860000000006</v>
      </c>
      <c r="HD232" s="31">
        <f t="shared" si="29"/>
        <v>59875.578999999998</v>
      </c>
      <c r="HE232" s="31">
        <f t="shared" si="29"/>
        <v>2135262.2910000011</v>
      </c>
      <c r="HF232" s="31">
        <f t="shared" si="29"/>
        <v>40614.296999999999</v>
      </c>
      <c r="HG232" s="31">
        <f t="shared" si="29"/>
        <v>556507.54797713098</v>
      </c>
      <c r="HH232" s="31">
        <f t="shared" si="29"/>
        <v>1993773.9290857995</v>
      </c>
      <c r="HI232" s="31">
        <f t="shared" si="29"/>
        <v>131656.30583999999</v>
      </c>
      <c r="HJ232" s="31">
        <f t="shared" si="29"/>
        <v>433710.02736479999</v>
      </c>
      <c r="HK232" s="31">
        <f t="shared" si="29"/>
        <v>3115647.8102677302</v>
      </c>
      <c r="HL232" s="29"/>
      <c r="HM232" s="29"/>
      <c r="HN232" s="29"/>
      <c r="HO232" s="29"/>
      <c r="HP232" s="29"/>
      <c r="HQ232" s="29"/>
      <c r="HR232" s="29"/>
      <c r="HS232" s="29"/>
      <c r="HT232" s="29"/>
      <c r="HU232" s="29"/>
      <c r="HV232" s="29"/>
      <c r="HW232" s="29"/>
      <c r="HX232" s="29"/>
      <c r="HY232" s="29"/>
    </row>
    <row r="233" spans="1:233" s="5" customFormat="1" ht="11.4" x14ac:dyDescent="0.2">
      <c r="Q233" s="32"/>
      <c r="R233" s="32"/>
      <c r="S233" s="32"/>
      <c r="T233" s="32"/>
      <c r="U233" s="32"/>
      <c r="V233" s="32"/>
      <c r="W233" s="9"/>
      <c r="X233" s="9"/>
      <c r="Y233" s="9"/>
      <c r="Z233" s="9"/>
      <c r="AA233" s="9"/>
      <c r="AB233" s="9"/>
      <c r="AC233" s="9"/>
      <c r="AD233" s="9"/>
      <c r="AE233" s="9"/>
      <c r="AF233" s="9"/>
      <c r="AG233" s="9"/>
      <c r="AP233" s="32"/>
      <c r="AQ233" s="32"/>
      <c r="AR233" s="32"/>
      <c r="AS233" s="32"/>
      <c r="AT233" s="32"/>
      <c r="AU233" s="32"/>
      <c r="AV233" s="32"/>
      <c r="AW233" s="32"/>
      <c r="AX233" s="32"/>
      <c r="AY233" s="32"/>
      <c r="AZ233" s="32"/>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32"/>
      <c r="BX233" s="32"/>
      <c r="BY233" s="32"/>
      <c r="BZ233" s="32"/>
      <c r="CA233" s="32"/>
      <c r="CB233" s="32"/>
      <c r="CC233" s="32"/>
      <c r="CD233" s="32"/>
      <c r="CE233" s="32"/>
      <c r="CF233" s="32"/>
      <c r="CG233" s="32"/>
      <c r="CH233" s="32"/>
      <c r="CI233" s="32"/>
      <c r="CJ233" s="32"/>
      <c r="CK233" s="32"/>
      <c r="CL233" s="32"/>
      <c r="CM233" s="32"/>
      <c r="CN233" s="32"/>
      <c r="CO233" s="32"/>
      <c r="CP233" s="32"/>
      <c r="CQ233" s="32"/>
      <c r="CR233" s="32"/>
      <c r="CS233" s="32"/>
      <c r="CT233" s="32"/>
      <c r="CU233" s="32"/>
      <c r="CV233" s="32"/>
      <c r="CW233" s="32"/>
      <c r="CX233" s="32"/>
      <c r="CY233" s="32"/>
      <c r="CZ233" s="32"/>
      <c r="DA233" s="32"/>
      <c r="DB233" s="32"/>
      <c r="DC233" s="32"/>
      <c r="DD233" s="32"/>
      <c r="DE233" s="32"/>
      <c r="DF233" s="32"/>
      <c r="DG233" s="32"/>
      <c r="DH233" s="32"/>
      <c r="DI233" s="32"/>
      <c r="DJ233" s="32"/>
      <c r="DK233" s="32"/>
      <c r="DL233" s="32"/>
      <c r="DM233" s="32"/>
      <c r="DN233" s="32"/>
      <c r="DO233" s="32"/>
      <c r="DP233" s="32"/>
      <c r="DQ233" s="32"/>
      <c r="DR233" s="32"/>
      <c r="DS233" s="32"/>
      <c r="DT233" s="32"/>
      <c r="DU233" s="32"/>
      <c r="DV233" s="32"/>
      <c r="DW233" s="32"/>
      <c r="DX233" s="32"/>
      <c r="DY233" s="32"/>
      <c r="DZ233" s="32"/>
      <c r="EA233" s="32"/>
      <c r="EB233" s="32"/>
      <c r="EC233" s="32"/>
      <c r="ED233" s="32"/>
      <c r="EE233" s="32"/>
      <c r="EF233" s="32"/>
      <c r="EG233" s="32"/>
      <c r="EH233" s="32"/>
      <c r="EI233" s="32"/>
      <c r="EJ233" s="32"/>
      <c r="EK233" s="32"/>
      <c r="EL233" s="32"/>
      <c r="EM233" s="32"/>
      <c r="EN233" s="32"/>
      <c r="EO233" s="32"/>
      <c r="EP233" s="32"/>
      <c r="EQ233" s="32"/>
      <c r="ER233" s="32"/>
      <c r="ES233" s="32"/>
      <c r="ET233" s="32"/>
      <c r="EU233" s="32"/>
      <c r="EV233" s="32"/>
      <c r="EW233" s="32"/>
      <c r="EX233" s="32"/>
      <c r="EY233" s="32"/>
      <c r="EZ233" s="32"/>
      <c r="FA233" s="32"/>
      <c r="FB233" s="32"/>
      <c r="FC233" s="32"/>
      <c r="FD233" s="32"/>
      <c r="FE233" s="32"/>
      <c r="FF233" s="32"/>
      <c r="FG233" s="32"/>
      <c r="FH233" s="32"/>
      <c r="FI233" s="32"/>
      <c r="FJ233" s="32"/>
      <c r="FK233" s="32"/>
      <c r="FL233" s="32"/>
      <c r="FM233" s="32"/>
      <c r="FN233" s="32"/>
      <c r="FO233" s="32"/>
      <c r="FP233" s="32"/>
      <c r="FQ233" s="32"/>
      <c r="FR233" s="32"/>
      <c r="FS233" s="32"/>
      <c r="FT233" s="32"/>
      <c r="FU233" s="32"/>
      <c r="FV233" s="32"/>
      <c r="FW233" s="32"/>
      <c r="FX233" s="32"/>
      <c r="FY233" s="32"/>
      <c r="FZ233" s="32"/>
      <c r="GA233" s="32"/>
      <c r="GB233" s="32"/>
      <c r="GC233" s="32"/>
      <c r="GD233" s="32"/>
      <c r="GE233" s="32"/>
      <c r="GF233" s="32"/>
      <c r="GG233" s="32"/>
      <c r="GH233" s="32"/>
      <c r="GI233" s="32"/>
      <c r="GJ233" s="32"/>
      <c r="GK233" s="32"/>
      <c r="GL233" s="32"/>
      <c r="GM233" s="32"/>
      <c r="GN233" s="32"/>
      <c r="GO233" s="32"/>
      <c r="GP233" s="32"/>
      <c r="GQ233" s="32"/>
      <c r="GR233" s="32"/>
      <c r="GS233" s="32"/>
      <c r="GT233" s="32"/>
      <c r="GU233" s="32"/>
      <c r="GV233" s="32"/>
      <c r="GW233" s="32"/>
      <c r="GX233" s="32"/>
      <c r="GY233" s="32"/>
      <c r="GZ233" s="32"/>
      <c r="HA233" s="32"/>
      <c r="HB233" s="32"/>
      <c r="HC233" s="32"/>
      <c r="HD233" s="32"/>
      <c r="HE233" s="32"/>
      <c r="HF233" s="32"/>
      <c r="HG233" s="32"/>
      <c r="HH233" s="32"/>
      <c r="HI233" s="32"/>
      <c r="HJ233" s="32"/>
      <c r="HK233" s="32"/>
    </row>
    <row r="234" spans="1:233" s="5" customFormat="1" ht="11.4" x14ac:dyDescent="0.2">
      <c r="A234" s="129" t="s">
        <v>72</v>
      </c>
      <c r="B234" s="14"/>
      <c r="C234" s="14"/>
      <c r="AO234" s="33"/>
      <c r="AP234" s="33"/>
      <c r="AR234" s="33"/>
      <c r="AS234" s="33"/>
    </row>
    <row r="235" spans="1:233" s="5" customFormat="1" ht="11.4" x14ac:dyDescent="0.2">
      <c r="CG235" s="13"/>
      <c r="CR235" s="12"/>
      <c r="HK235" s="12"/>
    </row>
    <row r="236" spans="1:233" s="5" customFormat="1" ht="11.4" x14ac:dyDescent="0.2">
      <c r="CR236" s="12"/>
    </row>
    <row r="237" spans="1:233" s="5" customFormat="1" ht="11.4" x14ac:dyDescent="0.2">
      <c r="FK237" s="12"/>
      <c r="FL237" s="12"/>
      <c r="FM237" s="12"/>
    </row>
    <row r="238" spans="1:233" s="5" customFormat="1" ht="11.4" x14ac:dyDescent="0.2"/>
    <row r="239" spans="1:233" s="5" customFormat="1" ht="11.4" x14ac:dyDescent="0.2"/>
  </sheetData>
  <autoFilter ref="HL3:HY232" xr:uid="{731E166D-94C8-4B4A-8B92-451AA5D75AC2}"/>
  <mergeCells count="5">
    <mergeCell ref="A1:D2"/>
    <mergeCell ref="E1:H1"/>
    <mergeCell ref="I1:L1"/>
    <mergeCell ref="M1:P1"/>
    <mergeCell ref="HG1:HK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7c7d230-32ad-4227-945a-9f32978454de">
      <UserInfo>
        <DisplayName>Heejung Lee-Dawkins</DisplayName>
        <AccountId>251</AccountId>
        <AccountType/>
      </UserInfo>
    </SharedWithUsers>
    <Status xmlns="e2fc4ad5-1d4d-4c58-8afa-13fe0cc58280">Team revising</Status>
    <lcf76f155ced4ddcb4097134ff3c332f xmlns="e2fc4ad5-1d4d-4c58-8afa-13fe0cc58280">
      <Terms xmlns="http://schemas.microsoft.com/office/infopath/2007/PartnerControls"/>
    </lcf76f155ced4ddcb4097134ff3c332f>
    <TaxCatchAll xmlns="985ec44e-1bab-4c0b-9df0-6ba128686fc9" xsi:nil="true"/>
    <Wordcount xmlns="e2fc4ad5-1d4d-4c58-8afa-13fe0cc5828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8578A4CECEEB042B85EE91724A0F582" ma:contentTypeVersion="21" ma:contentTypeDescription="Create a new document." ma:contentTypeScope="" ma:versionID="64401e61e55850314633478f13760a1b">
  <xsd:schema xmlns:xsd="http://www.w3.org/2001/XMLSchema" xmlns:xs="http://www.w3.org/2001/XMLSchema" xmlns:p="http://schemas.microsoft.com/office/2006/metadata/properties" xmlns:ns2="e2fc4ad5-1d4d-4c58-8afa-13fe0cc58280" xmlns:ns3="67c7d230-32ad-4227-945a-9f32978454de" xmlns:ns4="985ec44e-1bab-4c0b-9df0-6ba128686fc9" targetNamespace="http://schemas.microsoft.com/office/2006/metadata/properties" ma:root="true" ma:fieldsID="019af84bac59eeeff0cc4a332e0decff" ns2:_="" ns3:_="" ns4:_="">
    <xsd:import namespace="e2fc4ad5-1d4d-4c58-8afa-13fe0cc58280"/>
    <xsd:import namespace="67c7d230-32ad-4227-945a-9f32978454de"/>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Location" minOccurs="0"/>
                <xsd:element ref="ns2:Status" minOccurs="0"/>
                <xsd:element ref="ns2:Wordcount"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fc4ad5-1d4d-4c58-8afa-13fe0cc5828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Status" ma:index="20" nillable="true" ma:displayName="Status" ma:default="Team revising" ma:description="Status of the draft section for the SGR" ma:format="Dropdown" ma:internalName="Status">
      <xsd:simpleType>
        <xsd:restriction base="dms:Text">
          <xsd:maxLength value="255"/>
        </xsd:restriction>
      </xsd:simpleType>
    </xsd:element>
    <xsd:element name="Wordcount" ma:index="21" nillable="true" ma:displayName="Word count" ma:description="Simple word count total from MS word as in current file" ma:format="Dropdown" ma:internalName="Wordcount" ma:percentage="FALSE">
      <xsd:simpleType>
        <xsd:restriction base="dms:Number"/>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7c7d230-32ad-4227-945a-9f32978454d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5dc5fbe0-a9fc-460f-87cb-96051de3bdb6}" ma:internalName="TaxCatchAll" ma:showField="CatchAllData" ma:web="67c7d230-32ad-4227-945a-9f32978454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7A11E1-A8C7-45DC-88F9-078736A10023}">
  <ds:schemaRefs>
    <ds:schemaRef ds:uri="http://schemas.microsoft.com/office/2006/metadata/properties"/>
    <ds:schemaRef ds:uri="http://schemas.microsoft.com/office/infopath/2007/PartnerControls"/>
    <ds:schemaRef ds:uri="67c7d230-32ad-4227-945a-9f32978454de"/>
    <ds:schemaRef ds:uri="e2fc4ad5-1d4d-4c58-8afa-13fe0cc58280"/>
    <ds:schemaRef ds:uri="985ec44e-1bab-4c0b-9df0-6ba128686fc9"/>
  </ds:schemaRefs>
</ds:datastoreItem>
</file>

<file path=customXml/itemProps2.xml><?xml version="1.0" encoding="utf-8"?>
<ds:datastoreItem xmlns:ds="http://schemas.openxmlformats.org/officeDocument/2006/customXml" ds:itemID="{96511DE4-3D59-4C18-B9B6-6C69EE34C9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fc4ad5-1d4d-4c58-8afa-13fe0cc58280"/>
    <ds:schemaRef ds:uri="67c7d230-32ad-4227-945a-9f32978454de"/>
    <ds:schemaRef ds:uri="985ec44e-1bab-4c0b-9df0-6ba128686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9DC5F2E-9736-4A1F-9EAD-3D6D7559DA3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Contents</vt:lpstr>
      <vt:lpstr>Acronyms &amp; Definitions</vt:lpstr>
      <vt:lpstr>1. Funding - TimeSeries</vt:lpstr>
      <vt:lpstr>2.Funding by Entity&amp;Contributor</vt:lpstr>
      <vt:lpstr>3. Funding Mix By Contributor</vt:lpstr>
      <vt:lpstr>4. Expenses - TimeSeries</vt:lpstr>
      <vt:lpstr>5. Expenses By Entity&amp;Location</vt:lpstr>
      <vt:lpstr>'1. Funding - TimeSeries'!Print_Titles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Andrew Macpherson</dc:creator>
  <cp:keywords/>
  <dc:description/>
  <cp:lastModifiedBy>Andrew MacPherson</cp:lastModifiedBy>
  <cp:revision/>
  <dcterms:created xsi:type="dcterms:W3CDTF">2023-12-22T17:34:06Z</dcterms:created>
  <dcterms:modified xsi:type="dcterms:W3CDTF">2025-05-06T16:06:24Z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0x01010098578A4CECEEB042B85EE91724A0F582</vt:lpwstr>
  </property>
</Properties>
</file>